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lly.thorp\Desktop\"/>
    </mc:Choice>
  </mc:AlternateContent>
  <xr:revisionPtr revIDLastSave="0" documentId="13_ncr:1_{BB0F8B37-44F1-4B0B-81A3-2438595FF65E}" xr6:coauthVersionLast="47" xr6:coauthVersionMax="47" xr10:uidLastSave="{00000000-0000-0000-0000-000000000000}"/>
  <bookViews>
    <workbookView xWindow="16440" yWindow="-28695" windowWidth="17820" windowHeight="20190" xr2:uid="{7A6C3DB2-8527-4D2C-9359-BCF510337EB9}"/>
  </bookViews>
  <sheets>
    <sheet name="Summary" sheetId="4" r:id="rId1"/>
    <sheet name="A" sheetId="1" r:id="rId2"/>
    <sheet name="B" sheetId="3" r:id="rId3"/>
  </sheets>
  <externalReferences>
    <externalReference r:id="rId4"/>
  </externalReferences>
  <definedNames>
    <definedName name="SWC">[1]A!$T$1:$AQ$10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7" i="3" l="1"/>
  <c r="AZ352" i="1"/>
  <c r="BA352" i="1" s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7" i="1"/>
  <c r="AZ368" i="1"/>
  <c r="BA368" i="1" s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7" i="1"/>
  <c r="BA397" i="1" s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7" i="1"/>
  <c r="BA427" i="1" s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2" i="1"/>
  <c r="BA442" i="1" s="1"/>
  <c r="BA443" i="1" s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7" i="1"/>
  <c r="BA457" i="1" s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2" i="1"/>
  <c r="BA532" i="1" s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2" i="1"/>
  <c r="BA562" i="1" s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7" i="1"/>
  <c r="BA577" i="1" s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M577" i="1" s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M562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M547" i="1" s="1"/>
  <c r="H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M532" i="1" s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M517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M502" i="1" s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M487" i="1"/>
  <c r="H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M472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M457" i="1" s="1"/>
  <c r="L455" i="1"/>
  <c r="L454" i="1"/>
  <c r="L453" i="1"/>
  <c r="L452" i="1"/>
  <c r="L451" i="1"/>
  <c r="L450" i="1"/>
  <c r="L449" i="1"/>
  <c r="L448" i="1"/>
  <c r="L447" i="1"/>
  <c r="L446" i="1"/>
  <c r="L445" i="1"/>
  <c r="L444" i="1"/>
  <c r="M444" i="1" s="1"/>
  <c r="L443" i="1"/>
  <c r="L442" i="1"/>
  <c r="M442" i="1"/>
  <c r="V442" i="1" s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M427" i="1"/>
  <c r="M428" i="1" s="1"/>
  <c r="M429" i="1" s="1"/>
  <c r="H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M412" i="1" s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M397" i="1"/>
  <c r="M398" i="1" s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M383" i="1" s="1"/>
  <c r="L382" i="1"/>
  <c r="M382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M367" i="1"/>
  <c r="H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M352" i="1" s="1"/>
  <c r="N352" i="1" s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M337" i="1"/>
  <c r="M338" i="1" s="1"/>
  <c r="M339" i="1" s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M322" i="1" s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M307" i="1"/>
  <c r="H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M292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M277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M262" i="1" s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M247" i="1" s="1"/>
  <c r="H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M232" i="1" s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M217" i="1" s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M202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M189" i="1" s="1"/>
  <c r="L188" i="1"/>
  <c r="L187" i="1"/>
  <c r="M187" i="1" s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M172" i="1"/>
  <c r="H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M158" i="1" s="1"/>
  <c r="L157" i="1"/>
  <c r="M157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M142" i="1"/>
  <c r="M143" i="1" s="1"/>
  <c r="M144" i="1" s="1"/>
  <c r="M145" i="1" s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M127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M112" i="1"/>
  <c r="H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M98" i="1" s="1"/>
  <c r="L97" i="1"/>
  <c r="M97" i="1" s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M82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M67" i="1"/>
  <c r="H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M52" i="1" s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M37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M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M7" i="1" s="1"/>
  <c r="CC142" i="3"/>
  <c r="CD142" i="3"/>
  <c r="CE142" i="3" s="1"/>
  <c r="CC143" i="3"/>
  <c r="CD143" i="3"/>
  <c r="CC144" i="3"/>
  <c r="CD144" i="3"/>
  <c r="CC145" i="3"/>
  <c r="CD145" i="3"/>
  <c r="CC146" i="3"/>
  <c r="CD146" i="3"/>
  <c r="CC147" i="3"/>
  <c r="CD147" i="3"/>
  <c r="CC148" i="3"/>
  <c r="CD148" i="3"/>
  <c r="CC149" i="3"/>
  <c r="CD149" i="3"/>
  <c r="CC150" i="3"/>
  <c r="CD150" i="3" s="1"/>
  <c r="CC151" i="3"/>
  <c r="CD151" i="3" s="1"/>
  <c r="CC152" i="3"/>
  <c r="CD152" i="3"/>
  <c r="CC153" i="3"/>
  <c r="CD153" i="3"/>
  <c r="CC154" i="3"/>
  <c r="CD154" i="3" s="1"/>
  <c r="CC155" i="3"/>
  <c r="CD155" i="3" s="1"/>
  <c r="CC202" i="3"/>
  <c r="CD202" i="3"/>
  <c r="CE202" i="3"/>
  <c r="CC203" i="3"/>
  <c r="CD203" i="3"/>
  <c r="CC204" i="3"/>
  <c r="CD204" i="3"/>
  <c r="CC205" i="3"/>
  <c r="CD205" i="3"/>
  <c r="CC206" i="3"/>
  <c r="CD206" i="3"/>
  <c r="CC207" i="3"/>
  <c r="CD207" i="3"/>
  <c r="CC208" i="3"/>
  <c r="CD208" i="3"/>
  <c r="CC209" i="3"/>
  <c r="CD209" i="3" s="1"/>
  <c r="CC210" i="3"/>
  <c r="CD210" i="3"/>
  <c r="CC211" i="3"/>
  <c r="CD211" i="3"/>
  <c r="CC212" i="3"/>
  <c r="CD212" i="3"/>
  <c r="CC213" i="3"/>
  <c r="CD213" i="3" s="1"/>
  <c r="CC214" i="3"/>
  <c r="CD214" i="3"/>
  <c r="CC215" i="3"/>
  <c r="CD215" i="3"/>
  <c r="CC232" i="3"/>
  <c r="CD232" i="3"/>
  <c r="CE232" i="3" s="1"/>
  <c r="CC233" i="3"/>
  <c r="CD233" i="3"/>
  <c r="CC234" i="3"/>
  <c r="CD234" i="3" s="1"/>
  <c r="CC235" i="3"/>
  <c r="CD235" i="3"/>
  <c r="CC236" i="3"/>
  <c r="CD236" i="3"/>
  <c r="CC237" i="3"/>
  <c r="CD237" i="3"/>
  <c r="CC238" i="3"/>
  <c r="CD238" i="3"/>
  <c r="CC239" i="3"/>
  <c r="CD239" i="3"/>
  <c r="CC240" i="3"/>
  <c r="CD240" i="3"/>
  <c r="CC241" i="3"/>
  <c r="CD241" i="3"/>
  <c r="CC242" i="3"/>
  <c r="CD242" i="3" s="1"/>
  <c r="CC243" i="3"/>
  <c r="CD243" i="3"/>
  <c r="CC244" i="3"/>
  <c r="CD244" i="3"/>
  <c r="CC245" i="3"/>
  <c r="CD245" i="3"/>
  <c r="CC262" i="3"/>
  <c r="CD262" i="3" s="1"/>
  <c r="CE262" i="3" s="1"/>
  <c r="CC263" i="3"/>
  <c r="CD263" i="3" s="1"/>
  <c r="CC264" i="3"/>
  <c r="CD264" i="3"/>
  <c r="CC265" i="3"/>
  <c r="CD265" i="3" s="1"/>
  <c r="CC266" i="3"/>
  <c r="CD266" i="3" s="1"/>
  <c r="CC267" i="3"/>
  <c r="CD267" i="3"/>
  <c r="CC268" i="3"/>
  <c r="CD268" i="3"/>
  <c r="CC269" i="3"/>
  <c r="CD269" i="3"/>
  <c r="CC270" i="3"/>
  <c r="CD270" i="3"/>
  <c r="CC271" i="3"/>
  <c r="CD271" i="3"/>
  <c r="CC272" i="3"/>
  <c r="CD272" i="3"/>
  <c r="CC273" i="3"/>
  <c r="CD273" i="3"/>
  <c r="CC274" i="3"/>
  <c r="CD274" i="3"/>
  <c r="CC275" i="3"/>
  <c r="CD275" i="3"/>
  <c r="CC337" i="3"/>
  <c r="CD337" i="3" s="1"/>
  <c r="CE337" i="3" s="1"/>
  <c r="CC338" i="3"/>
  <c r="CD338" i="3"/>
  <c r="CC339" i="3"/>
  <c r="CD339" i="3"/>
  <c r="CC340" i="3"/>
  <c r="CD340" i="3"/>
  <c r="CC341" i="3"/>
  <c r="CD341" i="3"/>
  <c r="CC342" i="3"/>
  <c r="CD342" i="3" s="1"/>
  <c r="CC343" i="3"/>
  <c r="CD343" i="3"/>
  <c r="CC344" i="3"/>
  <c r="CD344" i="3" s="1"/>
  <c r="CC345" i="3"/>
  <c r="CD345" i="3"/>
  <c r="CC346" i="3"/>
  <c r="CD346" i="3"/>
  <c r="CC347" i="3"/>
  <c r="CD347" i="3"/>
  <c r="CC348" i="3"/>
  <c r="CD348" i="3"/>
  <c r="CC349" i="3"/>
  <c r="CD349" i="3"/>
  <c r="CC350" i="3"/>
  <c r="CD350" i="3"/>
  <c r="CC382" i="3"/>
  <c r="CD382" i="3"/>
  <c r="CE382" i="3"/>
  <c r="CC383" i="3"/>
  <c r="CD383" i="3" s="1"/>
  <c r="CC384" i="3"/>
  <c r="CD384" i="3" s="1"/>
  <c r="CC385" i="3"/>
  <c r="CD385" i="3" s="1"/>
  <c r="CC386" i="3"/>
  <c r="CD386" i="3"/>
  <c r="CC387" i="3"/>
  <c r="CD387" i="3" s="1"/>
  <c r="CC388" i="3"/>
  <c r="CD388" i="3"/>
  <c r="CC389" i="3"/>
  <c r="CD389" i="3" s="1"/>
  <c r="CC390" i="3"/>
  <c r="CD390" i="3"/>
  <c r="CC391" i="3"/>
  <c r="CD391" i="3"/>
  <c r="CC392" i="3"/>
  <c r="CD392" i="3" s="1"/>
  <c r="CC393" i="3"/>
  <c r="CD393" i="3" s="1"/>
  <c r="CC394" i="3"/>
  <c r="CD394" i="3"/>
  <c r="CC395" i="3"/>
  <c r="CD395" i="3"/>
  <c r="CC412" i="3"/>
  <c r="CD412" i="3" s="1"/>
  <c r="CE412" i="3"/>
  <c r="CC413" i="3"/>
  <c r="CD413" i="3"/>
  <c r="CE413" i="3" s="1"/>
  <c r="CC414" i="3"/>
  <c r="CD414" i="3"/>
  <c r="CC415" i="3"/>
  <c r="CD415" i="3"/>
  <c r="CC416" i="3"/>
  <c r="CD416" i="3"/>
  <c r="CC417" i="3"/>
  <c r="CD417" i="3"/>
  <c r="CC418" i="3"/>
  <c r="CD418" i="3" s="1"/>
  <c r="CC419" i="3"/>
  <c r="CD419" i="3"/>
  <c r="CC420" i="3"/>
  <c r="CD420" i="3"/>
  <c r="CC421" i="3"/>
  <c r="CD421" i="3" s="1"/>
  <c r="CC422" i="3"/>
  <c r="CD422" i="3" s="1"/>
  <c r="CC423" i="3"/>
  <c r="CD423" i="3" s="1"/>
  <c r="CC424" i="3"/>
  <c r="CD424" i="3" s="1"/>
  <c r="CC425" i="3"/>
  <c r="CD425" i="3" s="1"/>
  <c r="CC457" i="3"/>
  <c r="CD457" i="3"/>
  <c r="CE457" i="3"/>
  <c r="CC458" i="3"/>
  <c r="CD458" i="3"/>
  <c r="CC459" i="3"/>
  <c r="CD459" i="3" s="1"/>
  <c r="CC460" i="3"/>
  <c r="CD460" i="3"/>
  <c r="CC461" i="3"/>
  <c r="CD461" i="3"/>
  <c r="CC462" i="3"/>
  <c r="CD462" i="3" s="1"/>
  <c r="CC463" i="3"/>
  <c r="CD463" i="3"/>
  <c r="CC464" i="3"/>
  <c r="CD464" i="3"/>
  <c r="CC465" i="3"/>
  <c r="CD465" i="3"/>
  <c r="CC466" i="3"/>
  <c r="CD466" i="3" s="1"/>
  <c r="CC467" i="3"/>
  <c r="CD467" i="3"/>
  <c r="CC468" i="3"/>
  <c r="CD468" i="3"/>
  <c r="CC469" i="3"/>
  <c r="CD469" i="3"/>
  <c r="CC470" i="3"/>
  <c r="CD470" i="3" s="1"/>
  <c r="CC502" i="3"/>
  <c r="CD502" i="3"/>
  <c r="CE502" i="3" s="1"/>
  <c r="CC503" i="3"/>
  <c r="CD503" i="3" s="1"/>
  <c r="CE503" i="3" s="1"/>
  <c r="CE504" i="3" s="1"/>
  <c r="CE505" i="3" s="1"/>
  <c r="CE506" i="3" s="1"/>
  <c r="CE507" i="3" s="1"/>
  <c r="CE508" i="3" s="1"/>
  <c r="CE509" i="3" s="1"/>
  <c r="CE510" i="3" s="1"/>
  <c r="CE511" i="3" s="1"/>
  <c r="CE512" i="3" s="1"/>
  <c r="CE513" i="3" s="1"/>
  <c r="CE514" i="3" s="1"/>
  <c r="CE515" i="3" s="1"/>
  <c r="CC504" i="3"/>
  <c r="CD504" i="3"/>
  <c r="CC505" i="3"/>
  <c r="CD505" i="3"/>
  <c r="CC506" i="3"/>
  <c r="CD506" i="3"/>
  <c r="CC507" i="3"/>
  <c r="CD507" i="3" s="1"/>
  <c r="CC508" i="3"/>
  <c r="CD508" i="3" s="1"/>
  <c r="CC509" i="3"/>
  <c r="CD509" i="3"/>
  <c r="CC510" i="3"/>
  <c r="CD510" i="3"/>
  <c r="CC511" i="3"/>
  <c r="CD511" i="3"/>
  <c r="CC512" i="3"/>
  <c r="CD512" i="3"/>
  <c r="CC513" i="3"/>
  <c r="CD513" i="3"/>
  <c r="CC514" i="3"/>
  <c r="CD514" i="3" s="1"/>
  <c r="CC515" i="3"/>
  <c r="CD515" i="3" s="1"/>
  <c r="CC517" i="3"/>
  <c r="CD517" i="3"/>
  <c r="CE517" i="3" s="1"/>
  <c r="CC518" i="3"/>
  <c r="CD518" i="3"/>
  <c r="CC519" i="3"/>
  <c r="CD519" i="3"/>
  <c r="CC520" i="3"/>
  <c r="CD520" i="3"/>
  <c r="CC521" i="3"/>
  <c r="CD521" i="3" s="1"/>
  <c r="CC522" i="3"/>
  <c r="CD522" i="3"/>
  <c r="CC523" i="3"/>
  <c r="CD523" i="3"/>
  <c r="CC524" i="3"/>
  <c r="CD524" i="3"/>
  <c r="CC525" i="3"/>
  <c r="CD525" i="3" s="1"/>
  <c r="CC526" i="3"/>
  <c r="CD526" i="3" s="1"/>
  <c r="CC527" i="3"/>
  <c r="CD527" i="3"/>
  <c r="CC528" i="3"/>
  <c r="CD528" i="3" s="1"/>
  <c r="CC529" i="3"/>
  <c r="CD529" i="3" s="1"/>
  <c r="CC530" i="3"/>
  <c r="CD530" i="3" s="1"/>
  <c r="CC545" i="3"/>
  <c r="CD545" i="3"/>
  <c r="CC544" i="3"/>
  <c r="CD544" i="3" s="1"/>
  <c r="CC543" i="3"/>
  <c r="CD543" i="3" s="1"/>
  <c r="CC542" i="3"/>
  <c r="CD542" i="3"/>
  <c r="CC541" i="3"/>
  <c r="CD541" i="3"/>
  <c r="CC540" i="3"/>
  <c r="CD540" i="3" s="1"/>
  <c r="CC539" i="3"/>
  <c r="CD539" i="3" s="1"/>
  <c r="CC538" i="3"/>
  <c r="CD538" i="3"/>
  <c r="CC537" i="3"/>
  <c r="CD537" i="3"/>
  <c r="CC536" i="3"/>
  <c r="CD536" i="3" s="1"/>
  <c r="CC535" i="3"/>
  <c r="CD535" i="3"/>
  <c r="CC534" i="3"/>
  <c r="CD534" i="3"/>
  <c r="CC533" i="3"/>
  <c r="CD533" i="3" s="1"/>
  <c r="CC532" i="3"/>
  <c r="CD532" i="3"/>
  <c r="CE532" i="3"/>
  <c r="CE533" i="3" s="1"/>
  <c r="CE534" i="3" s="1"/>
  <c r="CE535" i="3" s="1"/>
  <c r="CC577" i="3"/>
  <c r="CD577" i="3"/>
  <c r="CE577" i="3" s="1"/>
  <c r="CC578" i="3"/>
  <c r="CD578" i="3"/>
  <c r="CC579" i="3"/>
  <c r="CD579" i="3"/>
  <c r="CC580" i="3"/>
  <c r="CD580" i="3"/>
  <c r="CC581" i="3"/>
  <c r="CD581" i="3"/>
  <c r="CC582" i="3"/>
  <c r="CD582" i="3"/>
  <c r="CC583" i="3"/>
  <c r="CD583" i="3"/>
  <c r="CC584" i="3"/>
  <c r="CD584" i="3"/>
  <c r="CC585" i="3"/>
  <c r="CD585" i="3"/>
  <c r="CC586" i="3"/>
  <c r="CD586" i="3"/>
  <c r="CC587" i="3"/>
  <c r="CD587" i="3" s="1"/>
  <c r="CC588" i="3"/>
  <c r="CD588" i="3" s="1"/>
  <c r="CC589" i="3"/>
  <c r="CD589" i="3"/>
  <c r="CC590" i="3"/>
  <c r="CD590" i="3" s="1"/>
  <c r="CC562" i="3"/>
  <c r="CD562" i="3" s="1"/>
  <c r="CE562" i="3" s="1"/>
  <c r="CC563" i="3"/>
  <c r="CD563" i="3"/>
  <c r="CC564" i="3"/>
  <c r="CD564" i="3" s="1"/>
  <c r="CC565" i="3"/>
  <c r="CD565" i="3"/>
  <c r="CC566" i="3"/>
  <c r="CD566" i="3"/>
  <c r="CC567" i="3"/>
  <c r="CD567" i="3" s="1"/>
  <c r="CC568" i="3"/>
  <c r="CD568" i="3" s="1"/>
  <c r="CC569" i="3"/>
  <c r="CD569" i="3"/>
  <c r="CC570" i="3"/>
  <c r="CD570" i="3" s="1"/>
  <c r="CC571" i="3"/>
  <c r="CD571" i="3"/>
  <c r="CC572" i="3"/>
  <c r="CD572" i="3"/>
  <c r="CC573" i="3"/>
  <c r="CD573" i="3" s="1"/>
  <c r="CC574" i="3"/>
  <c r="CD574" i="3" s="1"/>
  <c r="CC575" i="3"/>
  <c r="CD575" i="3"/>
  <c r="CC547" i="3"/>
  <c r="CD547" i="3" s="1"/>
  <c r="CE547" i="3" s="1"/>
  <c r="CC548" i="3"/>
  <c r="CD548" i="3"/>
  <c r="CC549" i="3"/>
  <c r="CD549" i="3" s="1"/>
  <c r="CC550" i="3"/>
  <c r="CD550" i="3"/>
  <c r="CC551" i="3"/>
  <c r="CD551" i="3" s="1"/>
  <c r="CC552" i="3"/>
  <c r="CD552" i="3"/>
  <c r="CC553" i="3"/>
  <c r="CD553" i="3"/>
  <c r="CC554" i="3"/>
  <c r="CD554" i="3"/>
  <c r="CC555" i="3"/>
  <c r="CD555" i="3"/>
  <c r="CC556" i="3"/>
  <c r="CD556" i="3" s="1"/>
  <c r="CC557" i="3"/>
  <c r="CD557" i="3" s="1"/>
  <c r="CC558" i="3"/>
  <c r="CD558" i="3" s="1"/>
  <c r="CC559" i="3"/>
  <c r="CD559" i="3" s="1"/>
  <c r="CC560" i="3"/>
  <c r="CD560" i="3"/>
  <c r="CC487" i="3"/>
  <c r="CD487" i="3" s="1"/>
  <c r="CE487" i="3"/>
  <c r="CE488" i="3" s="1"/>
  <c r="CE489" i="3" s="1"/>
  <c r="CE490" i="3" s="1"/>
  <c r="CE491" i="3" s="1"/>
  <c r="CC488" i="3"/>
  <c r="CD488" i="3"/>
  <c r="CC489" i="3"/>
  <c r="CD489" i="3"/>
  <c r="CC490" i="3"/>
  <c r="CD490" i="3"/>
  <c r="CC491" i="3"/>
  <c r="CD491" i="3" s="1"/>
  <c r="CC492" i="3"/>
  <c r="CD492" i="3"/>
  <c r="CC493" i="3"/>
  <c r="CD493" i="3" s="1"/>
  <c r="CC494" i="3"/>
  <c r="CD494" i="3" s="1"/>
  <c r="CC495" i="3"/>
  <c r="CD495" i="3"/>
  <c r="CC496" i="3"/>
  <c r="CD496" i="3"/>
  <c r="CC497" i="3"/>
  <c r="CD497" i="3" s="1"/>
  <c r="CC498" i="3"/>
  <c r="CD498" i="3"/>
  <c r="CC499" i="3"/>
  <c r="CD499" i="3"/>
  <c r="CC500" i="3"/>
  <c r="CD500" i="3" s="1"/>
  <c r="CC472" i="3"/>
  <c r="CD472" i="3" s="1"/>
  <c r="CE472" i="3"/>
  <c r="CE473" i="3" s="1"/>
  <c r="CC473" i="3"/>
  <c r="CD473" i="3" s="1"/>
  <c r="CC474" i="3"/>
  <c r="CD474" i="3" s="1"/>
  <c r="CC475" i="3"/>
  <c r="CD475" i="3" s="1"/>
  <c r="CC476" i="3"/>
  <c r="CD476" i="3"/>
  <c r="CC477" i="3"/>
  <c r="CD477" i="3"/>
  <c r="CC478" i="3"/>
  <c r="CD478" i="3"/>
  <c r="CC479" i="3"/>
  <c r="CD479" i="3"/>
  <c r="CC480" i="3"/>
  <c r="CD480" i="3" s="1"/>
  <c r="CC481" i="3"/>
  <c r="CD481" i="3" s="1"/>
  <c r="CC482" i="3"/>
  <c r="CD482" i="3" s="1"/>
  <c r="CC483" i="3"/>
  <c r="CD483" i="3"/>
  <c r="CC484" i="3"/>
  <c r="CD484" i="3"/>
  <c r="CC485" i="3"/>
  <c r="CD485" i="3" s="1"/>
  <c r="CC442" i="3"/>
  <c r="CD442" i="3"/>
  <c r="CE442" i="3" s="1"/>
  <c r="CC443" i="3"/>
  <c r="CD443" i="3" s="1"/>
  <c r="CC444" i="3"/>
  <c r="CD444" i="3" s="1"/>
  <c r="CC445" i="3"/>
  <c r="CD445" i="3"/>
  <c r="CC446" i="3"/>
  <c r="CD446" i="3" s="1"/>
  <c r="CC447" i="3"/>
  <c r="CD447" i="3"/>
  <c r="CC448" i="3"/>
  <c r="CD448" i="3" s="1"/>
  <c r="CC449" i="3"/>
  <c r="CD449" i="3"/>
  <c r="CC450" i="3"/>
  <c r="CD450" i="3"/>
  <c r="CC451" i="3"/>
  <c r="CD451" i="3"/>
  <c r="CC452" i="3"/>
  <c r="CD452" i="3" s="1"/>
  <c r="CC453" i="3"/>
  <c r="CD453" i="3" s="1"/>
  <c r="CC454" i="3"/>
  <c r="CD454" i="3" s="1"/>
  <c r="CC455" i="3"/>
  <c r="CD455" i="3"/>
  <c r="CC427" i="3"/>
  <c r="CD427" i="3"/>
  <c r="CE427" i="3" s="1"/>
  <c r="CC428" i="3"/>
  <c r="CD428" i="3" s="1"/>
  <c r="CC429" i="3"/>
  <c r="CD429" i="3" s="1"/>
  <c r="CC430" i="3"/>
  <c r="CD430" i="3"/>
  <c r="CC431" i="3"/>
  <c r="CD431" i="3" s="1"/>
  <c r="CC432" i="3"/>
  <c r="CD432" i="3" s="1"/>
  <c r="CC433" i="3"/>
  <c r="CD433" i="3" s="1"/>
  <c r="CC434" i="3"/>
  <c r="CD434" i="3"/>
  <c r="CC435" i="3"/>
  <c r="CD435" i="3"/>
  <c r="CC436" i="3"/>
  <c r="CD436" i="3" s="1"/>
  <c r="CC437" i="3"/>
  <c r="CD437" i="3"/>
  <c r="CC438" i="3"/>
  <c r="CD438" i="3"/>
  <c r="CC439" i="3"/>
  <c r="CD439" i="3" s="1"/>
  <c r="CC440" i="3"/>
  <c r="CD440" i="3" s="1"/>
  <c r="CC397" i="3"/>
  <c r="CD397" i="3" s="1"/>
  <c r="CE397" i="3"/>
  <c r="CC398" i="3"/>
  <c r="CD398" i="3"/>
  <c r="CE398" i="3" s="1"/>
  <c r="CE399" i="3" s="1"/>
  <c r="CE400" i="3" s="1"/>
  <c r="CE401" i="3" s="1"/>
  <c r="CE402" i="3" s="1"/>
  <c r="CE403" i="3" s="1"/>
  <c r="CE404" i="3" s="1"/>
  <c r="CC399" i="3"/>
  <c r="CD399" i="3"/>
  <c r="CC400" i="3"/>
  <c r="CD400" i="3" s="1"/>
  <c r="CC401" i="3"/>
  <c r="CD401" i="3"/>
  <c r="CC402" i="3"/>
  <c r="CD402" i="3" s="1"/>
  <c r="CC403" i="3"/>
  <c r="CD403" i="3"/>
  <c r="CC404" i="3"/>
  <c r="CD404" i="3"/>
  <c r="CC405" i="3"/>
  <c r="CD405" i="3"/>
  <c r="CC406" i="3"/>
  <c r="CD406" i="3" s="1"/>
  <c r="CC407" i="3"/>
  <c r="CD407" i="3"/>
  <c r="CC408" i="3"/>
  <c r="CD408" i="3"/>
  <c r="CC409" i="3"/>
  <c r="CD409" i="3" s="1"/>
  <c r="CC410" i="3"/>
  <c r="CD410" i="3"/>
  <c r="CC367" i="3"/>
  <c r="CD367" i="3"/>
  <c r="CE367" i="3" s="1"/>
  <c r="CC368" i="3"/>
  <c r="CD368" i="3" s="1"/>
  <c r="CC369" i="3"/>
  <c r="CD369" i="3"/>
  <c r="CC370" i="3"/>
  <c r="CD370" i="3" s="1"/>
  <c r="CC371" i="3"/>
  <c r="CD371" i="3"/>
  <c r="CC372" i="3"/>
  <c r="CD372" i="3" s="1"/>
  <c r="CC373" i="3"/>
  <c r="CD373" i="3" s="1"/>
  <c r="CC374" i="3"/>
  <c r="CD374" i="3" s="1"/>
  <c r="CC375" i="3"/>
  <c r="CD375" i="3"/>
  <c r="CC376" i="3"/>
  <c r="CD376" i="3"/>
  <c r="CC377" i="3"/>
  <c r="CD377" i="3"/>
  <c r="CC378" i="3"/>
  <c r="CD378" i="3"/>
  <c r="CC379" i="3"/>
  <c r="CD379" i="3" s="1"/>
  <c r="CC380" i="3"/>
  <c r="CD380" i="3" s="1"/>
  <c r="CC352" i="3"/>
  <c r="CD352" i="3"/>
  <c r="CE352" i="3" s="1"/>
  <c r="CC353" i="3"/>
  <c r="CD353" i="3"/>
  <c r="CE353" i="3" s="1"/>
  <c r="CE354" i="3" s="1"/>
  <c r="CE355" i="3" s="1"/>
  <c r="CE356" i="3" s="1"/>
  <c r="CE357" i="3" s="1"/>
  <c r="CE358" i="3" s="1"/>
  <c r="CE359" i="3" s="1"/>
  <c r="CE360" i="3" s="1"/>
  <c r="CE361" i="3" s="1"/>
  <c r="CE362" i="3" s="1"/>
  <c r="CE363" i="3" s="1"/>
  <c r="CC354" i="3"/>
  <c r="CD354" i="3" s="1"/>
  <c r="CC355" i="3"/>
  <c r="CD355" i="3"/>
  <c r="CC356" i="3"/>
  <c r="CD356" i="3" s="1"/>
  <c r="CC357" i="3"/>
  <c r="CD357" i="3" s="1"/>
  <c r="CC358" i="3"/>
  <c r="CD358" i="3"/>
  <c r="CC359" i="3"/>
  <c r="CD359" i="3"/>
  <c r="CC360" i="3"/>
  <c r="CD360" i="3" s="1"/>
  <c r="CC361" i="3"/>
  <c r="CD361" i="3" s="1"/>
  <c r="CC362" i="3"/>
  <c r="CD362" i="3" s="1"/>
  <c r="CC363" i="3"/>
  <c r="CD363" i="3"/>
  <c r="CC364" i="3"/>
  <c r="CD364" i="3"/>
  <c r="CC365" i="3"/>
  <c r="CD365" i="3"/>
  <c r="CC322" i="3"/>
  <c r="CD322" i="3" s="1"/>
  <c r="CE322" i="3" s="1"/>
  <c r="CE323" i="3" s="1"/>
  <c r="CE324" i="3" s="1"/>
  <c r="CE325" i="3" s="1"/>
  <c r="CE326" i="3" s="1"/>
  <c r="CE327" i="3" s="1"/>
  <c r="CE328" i="3" s="1"/>
  <c r="CE329" i="3" s="1"/>
  <c r="CE330" i="3" s="1"/>
  <c r="CE331" i="3" s="1"/>
  <c r="CE332" i="3" s="1"/>
  <c r="CE333" i="3" s="1"/>
  <c r="CE334" i="3" s="1"/>
  <c r="CE335" i="3" s="1"/>
  <c r="CC323" i="3"/>
  <c r="CD323" i="3"/>
  <c r="CC324" i="3"/>
  <c r="CD324" i="3" s="1"/>
  <c r="CC325" i="3"/>
  <c r="CD325" i="3" s="1"/>
  <c r="CC326" i="3"/>
  <c r="CD326" i="3"/>
  <c r="CC327" i="3"/>
  <c r="CD327" i="3" s="1"/>
  <c r="CC328" i="3"/>
  <c r="CD328" i="3"/>
  <c r="CC329" i="3"/>
  <c r="CD329" i="3"/>
  <c r="CC330" i="3"/>
  <c r="CD330" i="3" s="1"/>
  <c r="CC331" i="3"/>
  <c r="CD331" i="3"/>
  <c r="CC332" i="3"/>
  <c r="CD332" i="3"/>
  <c r="CC333" i="3"/>
  <c r="CD333" i="3"/>
  <c r="CC334" i="3"/>
  <c r="CD334" i="3" s="1"/>
  <c r="CC335" i="3"/>
  <c r="CD335" i="3" s="1"/>
  <c r="CC307" i="3"/>
  <c r="CD307" i="3"/>
  <c r="CE307" i="3"/>
  <c r="CC308" i="3"/>
  <c r="CD308" i="3" s="1"/>
  <c r="CC309" i="3"/>
  <c r="CD309" i="3" s="1"/>
  <c r="CC310" i="3"/>
  <c r="CD310" i="3"/>
  <c r="CC311" i="3"/>
  <c r="CD311" i="3"/>
  <c r="CC312" i="3"/>
  <c r="CD312" i="3"/>
  <c r="CC313" i="3"/>
  <c r="CD313" i="3"/>
  <c r="CC314" i="3"/>
  <c r="CD314" i="3" s="1"/>
  <c r="CC315" i="3"/>
  <c r="CD315" i="3"/>
  <c r="CC316" i="3"/>
  <c r="CD316" i="3"/>
  <c r="CC317" i="3"/>
  <c r="CD317" i="3"/>
  <c r="CC318" i="3"/>
  <c r="CD318" i="3" s="1"/>
  <c r="CC319" i="3"/>
  <c r="CD319" i="3"/>
  <c r="CC320" i="3"/>
  <c r="CD320" i="3"/>
  <c r="CC292" i="3"/>
  <c r="CD292" i="3"/>
  <c r="CE292" i="3"/>
  <c r="CE293" i="3" s="1"/>
  <c r="CC293" i="3"/>
  <c r="CD293" i="3"/>
  <c r="CC294" i="3"/>
  <c r="CD294" i="3"/>
  <c r="CC295" i="3"/>
  <c r="CD295" i="3"/>
  <c r="CC296" i="3"/>
  <c r="CD296" i="3"/>
  <c r="CC297" i="3"/>
  <c r="CD297" i="3" s="1"/>
  <c r="CC298" i="3"/>
  <c r="CD298" i="3" s="1"/>
  <c r="CC299" i="3"/>
  <c r="CD299" i="3" s="1"/>
  <c r="CC300" i="3"/>
  <c r="CD300" i="3"/>
  <c r="CC301" i="3"/>
  <c r="CD301" i="3"/>
  <c r="CC302" i="3"/>
  <c r="CD302" i="3"/>
  <c r="CC303" i="3"/>
  <c r="CD303" i="3"/>
  <c r="CC304" i="3"/>
  <c r="CD304" i="3"/>
  <c r="CC305" i="3"/>
  <c r="CD305" i="3"/>
  <c r="CC277" i="3"/>
  <c r="CD277" i="3"/>
  <c r="CE277" i="3"/>
  <c r="CC278" i="3"/>
  <c r="CD278" i="3"/>
  <c r="CC279" i="3"/>
  <c r="CD279" i="3" s="1"/>
  <c r="CC280" i="3"/>
  <c r="CD280" i="3" s="1"/>
  <c r="CC281" i="3"/>
  <c r="CD281" i="3"/>
  <c r="CC282" i="3"/>
  <c r="CD282" i="3" s="1"/>
  <c r="CC283" i="3"/>
  <c r="CD283" i="3"/>
  <c r="CC284" i="3"/>
  <c r="CD284" i="3" s="1"/>
  <c r="CC285" i="3"/>
  <c r="CD285" i="3" s="1"/>
  <c r="CC286" i="3"/>
  <c r="CD286" i="3" s="1"/>
  <c r="CC287" i="3"/>
  <c r="CD287" i="3"/>
  <c r="CC288" i="3"/>
  <c r="CD288" i="3" s="1"/>
  <c r="CC289" i="3"/>
  <c r="CD289" i="3" s="1"/>
  <c r="CC290" i="3"/>
  <c r="CD290" i="3" s="1"/>
  <c r="CC247" i="3"/>
  <c r="CD247" i="3" s="1"/>
  <c r="CE247" i="3" s="1"/>
  <c r="CC248" i="3"/>
  <c r="CD248" i="3" s="1"/>
  <c r="CC249" i="3"/>
  <c r="CD249" i="3"/>
  <c r="CC250" i="3"/>
  <c r="CD250" i="3" s="1"/>
  <c r="CC251" i="3"/>
  <c r="CD251" i="3"/>
  <c r="CC252" i="3"/>
  <c r="CD252" i="3" s="1"/>
  <c r="CC253" i="3"/>
  <c r="CD253" i="3" s="1"/>
  <c r="CC254" i="3"/>
  <c r="CD254" i="3"/>
  <c r="CC255" i="3"/>
  <c r="CD255" i="3"/>
  <c r="CC256" i="3"/>
  <c r="CD256" i="3"/>
  <c r="CC257" i="3"/>
  <c r="CD257" i="3"/>
  <c r="CC258" i="3"/>
  <c r="CD258" i="3"/>
  <c r="CC259" i="3"/>
  <c r="CD259" i="3"/>
  <c r="CC260" i="3"/>
  <c r="CD260" i="3" s="1"/>
  <c r="CC217" i="3"/>
  <c r="CD217" i="3" s="1"/>
  <c r="CE217" i="3" s="1"/>
  <c r="CC218" i="3"/>
  <c r="CD218" i="3" s="1"/>
  <c r="CC219" i="3"/>
  <c r="CD219" i="3" s="1"/>
  <c r="CC220" i="3"/>
  <c r="CD220" i="3" s="1"/>
  <c r="CC221" i="3"/>
  <c r="CD221" i="3"/>
  <c r="CC222" i="3"/>
  <c r="CD222" i="3"/>
  <c r="CC223" i="3"/>
  <c r="CD223" i="3" s="1"/>
  <c r="CC224" i="3"/>
  <c r="CD224" i="3"/>
  <c r="CC225" i="3"/>
  <c r="CD225" i="3" s="1"/>
  <c r="CC226" i="3"/>
  <c r="CD226" i="3"/>
  <c r="CC227" i="3"/>
  <c r="CD227" i="3"/>
  <c r="CC228" i="3"/>
  <c r="CD228" i="3" s="1"/>
  <c r="CC229" i="3"/>
  <c r="CD229" i="3" s="1"/>
  <c r="CC230" i="3"/>
  <c r="CD230" i="3"/>
  <c r="CC187" i="3"/>
  <c r="CD187" i="3" s="1"/>
  <c r="CE187" i="3"/>
  <c r="CE188" i="3" s="1"/>
  <c r="CC188" i="3"/>
  <c r="CD188" i="3" s="1"/>
  <c r="CC189" i="3"/>
  <c r="CD189" i="3" s="1"/>
  <c r="CC190" i="3"/>
  <c r="CD190" i="3"/>
  <c r="CC191" i="3"/>
  <c r="CD191" i="3" s="1"/>
  <c r="CC192" i="3"/>
  <c r="CD192" i="3"/>
  <c r="CC193" i="3"/>
  <c r="CD193" i="3"/>
  <c r="CC194" i="3"/>
  <c r="CD194" i="3"/>
  <c r="CC195" i="3"/>
  <c r="CD195" i="3"/>
  <c r="CC196" i="3"/>
  <c r="CD196" i="3"/>
  <c r="CC197" i="3"/>
  <c r="CD197" i="3"/>
  <c r="CC198" i="3"/>
  <c r="CD198" i="3"/>
  <c r="CC199" i="3"/>
  <c r="CD199" i="3"/>
  <c r="CC200" i="3"/>
  <c r="CD200" i="3" s="1"/>
  <c r="CC172" i="3"/>
  <c r="CD172" i="3" s="1"/>
  <c r="CE172" i="3"/>
  <c r="CC173" i="3"/>
  <c r="CD173" i="3"/>
  <c r="CC174" i="3"/>
  <c r="CD174" i="3" s="1"/>
  <c r="CC175" i="3"/>
  <c r="CD175" i="3"/>
  <c r="CC176" i="3"/>
  <c r="CD176" i="3" s="1"/>
  <c r="CC177" i="3"/>
  <c r="CD177" i="3" s="1"/>
  <c r="CC178" i="3"/>
  <c r="CD178" i="3" s="1"/>
  <c r="CC179" i="3"/>
  <c r="CD179" i="3" s="1"/>
  <c r="CC180" i="3"/>
  <c r="CD180" i="3"/>
  <c r="CC181" i="3"/>
  <c r="CD181" i="3" s="1"/>
  <c r="CC182" i="3"/>
  <c r="CD182" i="3"/>
  <c r="CC183" i="3"/>
  <c r="CD183" i="3"/>
  <c r="CC184" i="3"/>
  <c r="CD184" i="3" s="1"/>
  <c r="CC185" i="3"/>
  <c r="CD185" i="3"/>
  <c r="CC157" i="3"/>
  <c r="CD157" i="3"/>
  <c r="CE157" i="3" s="1"/>
  <c r="CC158" i="3"/>
  <c r="CD158" i="3" s="1"/>
  <c r="CE158" i="3" s="1"/>
  <c r="CC159" i="3"/>
  <c r="CD159" i="3" s="1"/>
  <c r="CC160" i="3"/>
  <c r="CD160" i="3" s="1"/>
  <c r="CC161" i="3"/>
  <c r="CD161" i="3"/>
  <c r="CC162" i="3"/>
  <c r="CD162" i="3"/>
  <c r="CC163" i="3"/>
  <c r="CD163" i="3"/>
  <c r="CC164" i="3"/>
  <c r="CD164" i="3"/>
  <c r="CC165" i="3"/>
  <c r="CD165" i="3" s="1"/>
  <c r="CC166" i="3"/>
  <c r="CD166" i="3"/>
  <c r="CC167" i="3"/>
  <c r="CD167" i="3"/>
  <c r="CC168" i="3"/>
  <c r="CD168" i="3"/>
  <c r="CC169" i="3"/>
  <c r="CD169" i="3"/>
  <c r="CC170" i="3"/>
  <c r="CD170" i="3"/>
  <c r="CC127" i="3"/>
  <c r="CD127" i="3" s="1"/>
  <c r="CE127" i="3" s="1"/>
  <c r="CE128" i="3" s="1"/>
  <c r="CC128" i="3"/>
  <c r="CD128" i="3" s="1"/>
  <c r="CC129" i="3"/>
  <c r="CD129" i="3"/>
  <c r="CC130" i="3"/>
  <c r="CD130" i="3"/>
  <c r="CC131" i="3"/>
  <c r="CD131" i="3" s="1"/>
  <c r="CC132" i="3"/>
  <c r="CD132" i="3" s="1"/>
  <c r="CC133" i="3"/>
  <c r="CD133" i="3" s="1"/>
  <c r="CC134" i="3"/>
  <c r="CD134" i="3" s="1"/>
  <c r="CC135" i="3"/>
  <c r="CD135" i="3" s="1"/>
  <c r="CC136" i="3"/>
  <c r="CD136" i="3"/>
  <c r="CC137" i="3"/>
  <c r="CD137" i="3" s="1"/>
  <c r="CC138" i="3"/>
  <c r="CD138" i="3"/>
  <c r="CC139" i="3"/>
  <c r="CD139" i="3"/>
  <c r="CC140" i="3"/>
  <c r="CD140" i="3"/>
  <c r="CC112" i="3"/>
  <c r="CD112" i="3" s="1"/>
  <c r="CE112" i="3" s="1"/>
  <c r="CC113" i="3"/>
  <c r="CD113" i="3"/>
  <c r="CC114" i="3"/>
  <c r="CD114" i="3"/>
  <c r="CC115" i="3"/>
  <c r="CD115" i="3"/>
  <c r="CC116" i="3"/>
  <c r="CD116" i="3"/>
  <c r="CC117" i="3"/>
  <c r="CD117" i="3"/>
  <c r="CC118" i="3"/>
  <c r="CD118" i="3"/>
  <c r="CC119" i="3"/>
  <c r="CD119" i="3"/>
  <c r="CC120" i="3"/>
  <c r="CD120" i="3"/>
  <c r="CC121" i="3"/>
  <c r="CD121" i="3"/>
  <c r="CC122" i="3"/>
  <c r="CD122" i="3"/>
  <c r="CC123" i="3"/>
  <c r="CD123" i="3"/>
  <c r="CC124" i="3"/>
  <c r="CD124" i="3"/>
  <c r="CC125" i="3"/>
  <c r="CD125" i="3"/>
  <c r="CC82" i="3"/>
  <c r="CD82" i="3" s="1"/>
  <c r="CE82" i="3" s="1"/>
  <c r="CE83" i="3" s="1"/>
  <c r="CE84" i="3" s="1"/>
  <c r="CE85" i="3" s="1"/>
  <c r="CE86" i="3" s="1"/>
  <c r="CE87" i="3" s="1"/>
  <c r="CE88" i="3" s="1"/>
  <c r="CE89" i="3" s="1"/>
  <c r="CE90" i="3" s="1"/>
  <c r="CE91" i="3" s="1"/>
  <c r="CE92" i="3" s="1"/>
  <c r="CE93" i="3" s="1"/>
  <c r="CE94" i="3" s="1"/>
  <c r="CE95" i="3" s="1"/>
  <c r="CC83" i="3"/>
  <c r="CD83" i="3"/>
  <c r="CC84" i="3"/>
  <c r="CD84" i="3"/>
  <c r="CC85" i="3"/>
  <c r="CD85" i="3"/>
  <c r="CC86" i="3"/>
  <c r="CD86" i="3"/>
  <c r="CC87" i="3"/>
  <c r="CD87" i="3"/>
  <c r="CC88" i="3"/>
  <c r="CD88" i="3"/>
  <c r="CC89" i="3"/>
  <c r="CD89" i="3"/>
  <c r="CC90" i="3"/>
  <c r="CD90" i="3"/>
  <c r="CC91" i="3"/>
  <c r="CD91" i="3"/>
  <c r="CC92" i="3"/>
  <c r="CD92" i="3"/>
  <c r="CC93" i="3"/>
  <c r="CD93" i="3"/>
  <c r="CC94" i="3"/>
  <c r="CD94" i="3"/>
  <c r="CC95" i="3"/>
  <c r="CD95" i="3"/>
  <c r="CC67" i="3"/>
  <c r="CD67" i="3"/>
  <c r="CE67" i="3"/>
  <c r="CE68" i="3" s="1"/>
  <c r="CE69" i="3" s="1"/>
  <c r="CE70" i="3" s="1"/>
  <c r="CC68" i="3"/>
  <c r="CD68" i="3"/>
  <c r="CC69" i="3"/>
  <c r="CD69" i="3" s="1"/>
  <c r="CC70" i="3"/>
  <c r="CD70" i="3"/>
  <c r="CC71" i="3"/>
  <c r="CD71" i="3" s="1"/>
  <c r="CC72" i="3"/>
  <c r="CD72" i="3" s="1"/>
  <c r="CC73" i="3"/>
  <c r="CD73" i="3" s="1"/>
  <c r="CC74" i="3"/>
  <c r="CD74" i="3"/>
  <c r="CC75" i="3"/>
  <c r="CD75" i="3"/>
  <c r="CC76" i="3"/>
  <c r="CD76" i="3" s="1"/>
  <c r="CC77" i="3"/>
  <c r="CD77" i="3"/>
  <c r="CC78" i="3"/>
  <c r="CD78" i="3"/>
  <c r="CC79" i="3"/>
  <c r="CD79" i="3"/>
  <c r="CC80" i="3"/>
  <c r="CD80" i="3"/>
  <c r="CC52" i="3"/>
  <c r="CD52" i="3"/>
  <c r="CE52" i="3"/>
  <c r="CC53" i="3"/>
  <c r="CD53" i="3"/>
  <c r="CE53" i="3" s="1"/>
  <c r="CC54" i="3"/>
  <c r="CD54" i="3" s="1"/>
  <c r="CC55" i="3"/>
  <c r="CD55" i="3" s="1"/>
  <c r="CC56" i="3"/>
  <c r="CD56" i="3"/>
  <c r="CC57" i="3"/>
  <c r="CD57" i="3" s="1"/>
  <c r="CC58" i="3"/>
  <c r="CD58" i="3" s="1"/>
  <c r="CC59" i="3"/>
  <c r="CD59" i="3" s="1"/>
  <c r="CC60" i="3"/>
  <c r="CD60" i="3" s="1"/>
  <c r="CC61" i="3"/>
  <c r="CD61" i="3"/>
  <c r="CC62" i="3"/>
  <c r="CD62" i="3" s="1"/>
  <c r="CC63" i="3"/>
  <c r="CD63" i="3"/>
  <c r="CC64" i="3"/>
  <c r="CD64" i="3"/>
  <c r="CC65" i="3"/>
  <c r="CD65" i="3"/>
  <c r="CC37" i="3"/>
  <c r="CD37" i="3"/>
  <c r="CE37" i="3" s="1"/>
  <c r="CE38" i="3" s="1"/>
  <c r="CE39" i="3" s="1"/>
  <c r="CE40" i="3" s="1"/>
  <c r="CE41" i="3" s="1"/>
  <c r="CE42" i="3" s="1"/>
  <c r="CC38" i="3"/>
  <c r="CD38" i="3"/>
  <c r="CC39" i="3"/>
  <c r="CD39" i="3"/>
  <c r="CC40" i="3"/>
  <c r="CD40" i="3"/>
  <c r="CC41" i="3"/>
  <c r="CD41" i="3" s="1"/>
  <c r="CC42" i="3"/>
  <c r="CD42" i="3"/>
  <c r="CC43" i="3"/>
  <c r="CD43" i="3"/>
  <c r="CC44" i="3"/>
  <c r="CD44" i="3" s="1"/>
  <c r="CC45" i="3"/>
  <c r="CD45" i="3"/>
  <c r="CC46" i="3"/>
  <c r="CD46" i="3" s="1"/>
  <c r="CC47" i="3"/>
  <c r="CD47" i="3" s="1"/>
  <c r="CC48" i="3"/>
  <c r="CD48" i="3"/>
  <c r="CC49" i="3"/>
  <c r="CD49" i="3"/>
  <c r="CC50" i="3"/>
  <c r="CD50" i="3"/>
  <c r="CC22" i="3"/>
  <c r="CD22" i="3"/>
  <c r="CE22" i="3" s="1"/>
  <c r="CE23" i="3" s="1"/>
  <c r="CE24" i="3" s="1"/>
  <c r="CE25" i="3" s="1"/>
  <c r="CE26" i="3" s="1"/>
  <c r="CE27" i="3" s="1"/>
  <c r="CE28" i="3" s="1"/>
  <c r="CE29" i="3" s="1"/>
  <c r="CE30" i="3" s="1"/>
  <c r="CE31" i="3" s="1"/>
  <c r="CC23" i="3"/>
  <c r="CD23" i="3" s="1"/>
  <c r="CC24" i="3"/>
  <c r="CD24" i="3" s="1"/>
  <c r="CC25" i="3"/>
  <c r="CD25" i="3" s="1"/>
  <c r="CC26" i="3"/>
  <c r="CD26" i="3"/>
  <c r="CC27" i="3"/>
  <c r="CD27" i="3"/>
  <c r="CC28" i="3"/>
  <c r="CD28" i="3" s="1"/>
  <c r="CC29" i="3"/>
  <c r="CD29" i="3"/>
  <c r="CC30" i="3"/>
  <c r="CD30" i="3" s="1"/>
  <c r="CC31" i="3"/>
  <c r="CD31" i="3"/>
  <c r="CC32" i="3"/>
  <c r="CD32" i="3"/>
  <c r="CC33" i="3"/>
  <c r="CD33" i="3" s="1"/>
  <c r="CC34" i="3"/>
  <c r="CD34" i="3"/>
  <c r="CC35" i="3"/>
  <c r="CD35" i="3"/>
  <c r="CC20" i="3"/>
  <c r="CD20" i="3" s="1"/>
  <c r="CC19" i="3"/>
  <c r="CD19" i="3"/>
  <c r="CC18" i="3"/>
  <c r="CD18" i="3"/>
  <c r="CC17" i="3"/>
  <c r="CD17" i="3"/>
  <c r="CC16" i="3"/>
  <c r="CD16" i="3" s="1"/>
  <c r="CC15" i="3"/>
  <c r="CD15" i="3"/>
  <c r="CC14" i="3"/>
  <c r="CD14" i="3"/>
  <c r="CC13" i="3"/>
  <c r="CD13" i="3" s="1"/>
  <c r="CC12" i="3"/>
  <c r="CD12" i="3" s="1"/>
  <c r="CC11" i="3"/>
  <c r="CD11" i="3"/>
  <c r="CC10" i="3"/>
  <c r="CD10" i="3" s="1"/>
  <c r="CC9" i="3"/>
  <c r="CD9" i="3"/>
  <c r="CC8" i="3"/>
  <c r="CD8" i="3" s="1"/>
  <c r="CC7" i="3"/>
  <c r="CD7" i="3" s="1"/>
  <c r="CE7" i="3" s="1"/>
  <c r="CE8" i="3" s="1"/>
  <c r="CE9" i="3" s="1"/>
  <c r="CE10" i="3" s="1"/>
  <c r="CE11" i="3" s="1"/>
  <c r="CE12" i="3" s="1"/>
  <c r="CE13" i="3" s="1"/>
  <c r="CE14" i="3" s="1"/>
  <c r="CE15" i="3" s="1"/>
  <c r="CE16" i="3" s="1"/>
  <c r="CE17" i="3" s="1"/>
  <c r="CE18" i="3" s="1"/>
  <c r="CE19" i="3" s="1"/>
  <c r="CE20" i="3" s="1"/>
  <c r="BV37" i="3"/>
  <c r="BW37" i="3" s="1"/>
  <c r="BX37" i="3" s="1"/>
  <c r="BV38" i="3"/>
  <c r="BW38" i="3"/>
  <c r="BV39" i="3"/>
  <c r="BW39" i="3" s="1"/>
  <c r="BV40" i="3"/>
  <c r="BW40" i="3" s="1"/>
  <c r="BV41" i="3"/>
  <c r="BW41" i="3"/>
  <c r="BV42" i="3"/>
  <c r="BW42" i="3"/>
  <c r="BV43" i="3"/>
  <c r="BW43" i="3" s="1"/>
  <c r="BV44" i="3"/>
  <c r="BW44" i="3" s="1"/>
  <c r="BV45" i="3"/>
  <c r="BW45" i="3" s="1"/>
  <c r="BV46" i="3"/>
  <c r="BW46" i="3"/>
  <c r="BV47" i="3"/>
  <c r="BW47" i="3"/>
  <c r="BV48" i="3"/>
  <c r="BW48" i="3"/>
  <c r="BV49" i="3"/>
  <c r="BW49" i="3"/>
  <c r="BV50" i="3"/>
  <c r="BW50" i="3"/>
  <c r="BV22" i="3"/>
  <c r="BW22" i="3"/>
  <c r="BX22" i="3" s="1"/>
  <c r="BV23" i="3"/>
  <c r="BW23" i="3" s="1"/>
  <c r="BV24" i="3"/>
  <c r="BW24" i="3" s="1"/>
  <c r="BV25" i="3"/>
  <c r="BW25" i="3" s="1"/>
  <c r="BV26" i="3"/>
  <c r="BW26" i="3"/>
  <c r="BV27" i="3"/>
  <c r="BW27" i="3" s="1"/>
  <c r="BV28" i="3"/>
  <c r="BW28" i="3" s="1"/>
  <c r="BV29" i="3"/>
  <c r="BW29" i="3"/>
  <c r="BV30" i="3"/>
  <c r="BW30" i="3"/>
  <c r="BV31" i="3"/>
  <c r="BW31" i="3" s="1"/>
  <c r="BV32" i="3"/>
  <c r="BW32" i="3"/>
  <c r="BV33" i="3"/>
  <c r="BW33" i="3"/>
  <c r="BV34" i="3"/>
  <c r="BW34" i="3" s="1"/>
  <c r="BV35" i="3"/>
  <c r="BW35" i="3" s="1"/>
  <c r="BV82" i="3"/>
  <c r="BW82" i="3"/>
  <c r="BX82" i="3" s="1"/>
  <c r="BX83" i="3"/>
  <c r="BV83" i="3"/>
  <c r="BW83" i="3"/>
  <c r="BV84" i="3"/>
  <c r="BW84" i="3" s="1"/>
  <c r="BX84" i="3" s="1"/>
  <c r="BV85" i="3"/>
  <c r="BW85" i="3"/>
  <c r="BV86" i="3"/>
  <c r="BW86" i="3" s="1"/>
  <c r="BV87" i="3"/>
  <c r="BW87" i="3" s="1"/>
  <c r="BV88" i="3"/>
  <c r="BW88" i="3" s="1"/>
  <c r="BV89" i="3"/>
  <c r="BW89" i="3"/>
  <c r="BV90" i="3"/>
  <c r="BW90" i="3"/>
  <c r="BV91" i="3"/>
  <c r="BW91" i="3" s="1"/>
  <c r="BV92" i="3"/>
  <c r="BW92" i="3"/>
  <c r="BV93" i="3"/>
  <c r="BW93" i="3" s="1"/>
  <c r="BV94" i="3"/>
  <c r="BW94" i="3"/>
  <c r="BV95" i="3"/>
  <c r="BW95" i="3"/>
  <c r="BV67" i="3"/>
  <c r="BW67" i="3" s="1"/>
  <c r="BX67" i="3" s="1"/>
  <c r="BV68" i="3"/>
  <c r="BW68" i="3" s="1"/>
  <c r="BV69" i="3"/>
  <c r="BW69" i="3"/>
  <c r="BV70" i="3"/>
  <c r="BW70" i="3" s="1"/>
  <c r="BV71" i="3"/>
  <c r="BW71" i="3"/>
  <c r="BV72" i="3"/>
  <c r="BW72" i="3"/>
  <c r="BV73" i="3"/>
  <c r="BW73" i="3"/>
  <c r="BV74" i="3"/>
  <c r="BW74" i="3" s="1"/>
  <c r="BV75" i="3"/>
  <c r="BW75" i="3" s="1"/>
  <c r="BV76" i="3"/>
  <c r="BW76" i="3" s="1"/>
  <c r="BV77" i="3"/>
  <c r="BW77" i="3"/>
  <c r="BV78" i="3"/>
  <c r="BW78" i="3"/>
  <c r="BV79" i="3"/>
  <c r="BW79" i="3" s="1"/>
  <c r="BV80" i="3"/>
  <c r="BW80" i="3"/>
  <c r="BV52" i="3"/>
  <c r="BW52" i="3"/>
  <c r="BX52" i="3" s="1"/>
  <c r="BX53" i="3" s="1"/>
  <c r="BV53" i="3"/>
  <c r="BW53" i="3" s="1"/>
  <c r="BV54" i="3"/>
  <c r="BW54" i="3"/>
  <c r="BV55" i="3"/>
  <c r="BW55" i="3"/>
  <c r="BV56" i="3"/>
  <c r="BW56" i="3"/>
  <c r="BV57" i="3"/>
  <c r="BW57" i="3" s="1"/>
  <c r="BV58" i="3"/>
  <c r="BW58" i="3"/>
  <c r="BV59" i="3"/>
  <c r="BW59" i="3" s="1"/>
  <c r="BV60" i="3"/>
  <c r="BW60" i="3"/>
  <c r="BV61" i="3"/>
  <c r="BW61" i="3"/>
  <c r="BV62" i="3"/>
  <c r="BW62" i="3"/>
  <c r="BV63" i="3"/>
  <c r="BW63" i="3"/>
  <c r="BV64" i="3"/>
  <c r="BW64" i="3" s="1"/>
  <c r="BV65" i="3"/>
  <c r="BW65" i="3"/>
  <c r="BW7" i="3"/>
  <c r="BX7" i="3" s="1"/>
  <c r="BX8" i="3" s="1"/>
  <c r="BX9" i="3" s="1"/>
  <c r="BX10" i="3" s="1"/>
  <c r="BX11" i="3" s="1"/>
  <c r="BX12" i="3" s="1"/>
  <c r="BX13" i="3" s="1"/>
  <c r="BX14" i="3" s="1"/>
  <c r="BV8" i="3"/>
  <c r="BW8" i="3"/>
  <c r="BV9" i="3"/>
  <c r="BW9" i="3" s="1"/>
  <c r="BV10" i="3"/>
  <c r="BW10" i="3" s="1"/>
  <c r="BV11" i="3"/>
  <c r="BW11" i="3"/>
  <c r="BV12" i="3"/>
  <c r="BW12" i="3"/>
  <c r="BV13" i="3"/>
  <c r="BW13" i="3"/>
  <c r="BV14" i="3"/>
  <c r="BW14" i="3"/>
  <c r="BV15" i="3"/>
  <c r="BW15" i="3"/>
  <c r="BV16" i="3"/>
  <c r="BW16" i="3" s="1"/>
  <c r="BV17" i="3"/>
  <c r="BW17" i="3"/>
  <c r="BV18" i="3"/>
  <c r="BW18" i="3" s="1"/>
  <c r="BV19" i="3"/>
  <c r="BW19" i="3" s="1"/>
  <c r="BV20" i="3"/>
  <c r="BW20" i="3"/>
  <c r="BV412" i="3"/>
  <c r="BW412" i="3" s="1"/>
  <c r="BX412" i="3"/>
  <c r="BX413" i="3" s="1"/>
  <c r="BV413" i="3"/>
  <c r="BW413" i="3"/>
  <c r="BV414" i="3"/>
  <c r="BW414" i="3" s="1"/>
  <c r="BV415" i="3"/>
  <c r="BW415" i="3"/>
  <c r="BV416" i="3"/>
  <c r="BW416" i="3" s="1"/>
  <c r="BV417" i="3"/>
  <c r="BW417" i="3" s="1"/>
  <c r="BV418" i="3"/>
  <c r="BW418" i="3" s="1"/>
  <c r="BV419" i="3"/>
  <c r="BW419" i="3" s="1"/>
  <c r="BV420" i="3"/>
  <c r="BW420" i="3"/>
  <c r="BV421" i="3"/>
  <c r="BW421" i="3" s="1"/>
  <c r="BV422" i="3"/>
  <c r="BW422" i="3"/>
  <c r="BV423" i="3"/>
  <c r="BW423" i="3"/>
  <c r="BV424" i="3"/>
  <c r="BW424" i="3" s="1"/>
  <c r="BV425" i="3"/>
  <c r="BW425" i="3"/>
  <c r="BV382" i="3"/>
  <c r="BW382" i="3"/>
  <c r="BX382" i="3" s="1"/>
  <c r="BX383" i="3" s="1"/>
  <c r="BX384" i="3" s="1"/>
  <c r="BX385" i="3" s="1"/>
  <c r="BX386" i="3" s="1"/>
  <c r="BX387" i="3" s="1"/>
  <c r="BV383" i="3"/>
  <c r="BW383" i="3" s="1"/>
  <c r="BV384" i="3"/>
  <c r="BW384" i="3"/>
  <c r="BV385" i="3"/>
  <c r="BW385" i="3"/>
  <c r="BV386" i="3"/>
  <c r="BW386" i="3" s="1"/>
  <c r="BV387" i="3"/>
  <c r="BW387" i="3"/>
  <c r="BV388" i="3"/>
  <c r="BW388" i="3" s="1"/>
  <c r="BV389" i="3"/>
  <c r="BW389" i="3"/>
  <c r="BV390" i="3"/>
  <c r="BW390" i="3"/>
  <c r="BV391" i="3"/>
  <c r="BW391" i="3"/>
  <c r="BV392" i="3"/>
  <c r="BW392" i="3" s="1"/>
  <c r="BV393" i="3"/>
  <c r="BW393" i="3"/>
  <c r="BV394" i="3"/>
  <c r="BW394" i="3" s="1"/>
  <c r="BV395" i="3"/>
  <c r="BW395" i="3" s="1"/>
  <c r="BV202" i="3"/>
  <c r="BW202" i="3" s="1"/>
  <c r="BX202" i="3" s="1"/>
  <c r="BV203" i="3"/>
  <c r="BW203" i="3" s="1"/>
  <c r="BV204" i="3"/>
  <c r="BW204" i="3"/>
  <c r="BV205" i="3"/>
  <c r="BW205" i="3"/>
  <c r="BV206" i="3"/>
  <c r="BW206" i="3" s="1"/>
  <c r="BV207" i="3"/>
  <c r="BW207" i="3"/>
  <c r="BV208" i="3"/>
  <c r="BW208" i="3"/>
  <c r="BV209" i="3"/>
  <c r="BW209" i="3" s="1"/>
  <c r="BV210" i="3"/>
  <c r="BW210" i="3"/>
  <c r="BV211" i="3"/>
  <c r="BW211" i="3" s="1"/>
  <c r="BV212" i="3"/>
  <c r="BW212" i="3" s="1"/>
  <c r="BV213" i="3"/>
  <c r="BW213" i="3"/>
  <c r="BV214" i="3"/>
  <c r="BW214" i="3"/>
  <c r="BV215" i="3"/>
  <c r="BW215" i="3"/>
  <c r="BV232" i="3"/>
  <c r="BW232" i="3"/>
  <c r="BX232" i="3" s="1"/>
  <c r="BX233" i="3" s="1"/>
  <c r="BX234" i="3" s="1"/>
  <c r="BX235" i="3" s="1"/>
  <c r="BX236" i="3" s="1"/>
  <c r="BX237" i="3" s="1"/>
  <c r="BX238" i="3" s="1"/>
  <c r="BX239" i="3" s="1"/>
  <c r="BX240" i="3" s="1"/>
  <c r="BX241" i="3" s="1"/>
  <c r="BX242" i="3" s="1"/>
  <c r="BX243" i="3" s="1"/>
  <c r="BV233" i="3"/>
  <c r="BW233" i="3"/>
  <c r="BV234" i="3"/>
  <c r="BW234" i="3"/>
  <c r="BV235" i="3"/>
  <c r="BW235" i="3"/>
  <c r="BV236" i="3"/>
  <c r="BW236" i="3"/>
  <c r="BV237" i="3"/>
  <c r="BW237" i="3"/>
  <c r="BV238" i="3"/>
  <c r="BW238" i="3" s="1"/>
  <c r="BV239" i="3"/>
  <c r="BW239" i="3" s="1"/>
  <c r="BV240" i="3"/>
  <c r="BW240" i="3"/>
  <c r="BV241" i="3"/>
  <c r="BW241" i="3"/>
  <c r="BV242" i="3"/>
  <c r="BW242" i="3" s="1"/>
  <c r="BV243" i="3"/>
  <c r="BW243" i="3"/>
  <c r="BV244" i="3"/>
  <c r="BW244" i="3"/>
  <c r="BV245" i="3"/>
  <c r="BW245" i="3"/>
  <c r="BV562" i="3"/>
  <c r="BW562" i="3"/>
  <c r="BX562" i="3"/>
  <c r="BV563" i="3"/>
  <c r="BW563" i="3" s="1"/>
  <c r="BV564" i="3"/>
  <c r="BW564" i="3" s="1"/>
  <c r="BV565" i="3"/>
  <c r="BW565" i="3"/>
  <c r="BV566" i="3"/>
  <c r="BW566" i="3" s="1"/>
  <c r="BV567" i="3"/>
  <c r="BW567" i="3" s="1"/>
  <c r="BV568" i="3"/>
  <c r="BW568" i="3" s="1"/>
  <c r="BV569" i="3"/>
  <c r="BW569" i="3"/>
  <c r="BV570" i="3"/>
  <c r="BW570" i="3" s="1"/>
  <c r="BV571" i="3"/>
  <c r="BW571" i="3"/>
  <c r="BV572" i="3"/>
  <c r="BW572" i="3" s="1"/>
  <c r="BV573" i="3"/>
  <c r="BW573" i="3"/>
  <c r="BV574" i="3"/>
  <c r="BW574" i="3" s="1"/>
  <c r="BV575" i="3"/>
  <c r="BW575" i="3"/>
  <c r="BV487" i="3"/>
  <c r="BW487" i="3" s="1"/>
  <c r="BX487" i="3" s="1"/>
  <c r="BX488" i="3" s="1"/>
  <c r="BX489" i="3" s="1"/>
  <c r="BV488" i="3"/>
  <c r="BW488" i="3" s="1"/>
  <c r="BV489" i="3"/>
  <c r="BW489" i="3"/>
  <c r="BV490" i="3"/>
  <c r="BW490" i="3" s="1"/>
  <c r="BV491" i="3"/>
  <c r="BW491" i="3"/>
  <c r="BV492" i="3"/>
  <c r="BW492" i="3"/>
  <c r="BV493" i="3"/>
  <c r="BW493" i="3" s="1"/>
  <c r="BV494" i="3"/>
  <c r="BW494" i="3" s="1"/>
  <c r="BV495" i="3"/>
  <c r="BW495" i="3" s="1"/>
  <c r="BV496" i="3"/>
  <c r="BW496" i="3"/>
  <c r="BV497" i="3"/>
  <c r="BW497" i="3"/>
  <c r="BV498" i="3"/>
  <c r="BW498" i="3"/>
  <c r="BV499" i="3"/>
  <c r="BW499" i="3"/>
  <c r="BV500" i="3"/>
  <c r="BW500" i="3" s="1"/>
  <c r="BV472" i="3"/>
  <c r="BW472" i="3" s="1"/>
  <c r="BX472" i="3" s="1"/>
  <c r="BV473" i="3"/>
  <c r="BW473" i="3" s="1"/>
  <c r="BV474" i="3"/>
  <c r="BW474" i="3" s="1"/>
  <c r="BV475" i="3"/>
  <c r="BW475" i="3" s="1"/>
  <c r="BV476" i="3"/>
  <c r="BW476" i="3"/>
  <c r="BV477" i="3"/>
  <c r="BW477" i="3" s="1"/>
  <c r="BV478" i="3"/>
  <c r="BW478" i="3" s="1"/>
  <c r="BV479" i="3"/>
  <c r="BW479" i="3"/>
  <c r="BV480" i="3"/>
  <c r="BW480" i="3" s="1"/>
  <c r="BV481" i="3"/>
  <c r="BW481" i="3" s="1"/>
  <c r="BV482" i="3"/>
  <c r="BW482" i="3" s="1"/>
  <c r="BV483" i="3"/>
  <c r="BW483" i="3" s="1"/>
  <c r="BV484" i="3"/>
  <c r="BW484" i="3"/>
  <c r="BV485" i="3"/>
  <c r="BW485" i="3" s="1"/>
  <c r="BV442" i="3"/>
  <c r="BW442" i="3" s="1"/>
  <c r="BX442" i="3" s="1"/>
  <c r="BX443" i="3" s="1"/>
  <c r="BX444" i="3" s="1"/>
  <c r="BX445" i="3" s="1"/>
  <c r="BX446" i="3" s="1"/>
  <c r="BX447" i="3" s="1"/>
  <c r="BX448" i="3" s="1"/>
  <c r="BX449" i="3" s="1"/>
  <c r="BX450" i="3" s="1"/>
  <c r="BV443" i="3"/>
  <c r="BW443" i="3" s="1"/>
  <c r="BV444" i="3"/>
  <c r="BW444" i="3" s="1"/>
  <c r="BV445" i="3"/>
  <c r="BW445" i="3"/>
  <c r="BV446" i="3"/>
  <c r="BW446" i="3" s="1"/>
  <c r="BV447" i="3"/>
  <c r="BW447" i="3" s="1"/>
  <c r="BV448" i="3"/>
  <c r="BW448" i="3"/>
  <c r="BV449" i="3"/>
  <c r="BW449" i="3"/>
  <c r="BV450" i="3"/>
  <c r="BW450" i="3"/>
  <c r="BV451" i="3"/>
  <c r="BW451" i="3"/>
  <c r="BV452" i="3"/>
  <c r="BW452" i="3"/>
  <c r="BV453" i="3"/>
  <c r="BW453" i="3" s="1"/>
  <c r="BV454" i="3"/>
  <c r="BW454" i="3" s="1"/>
  <c r="BV455" i="3"/>
  <c r="BW455" i="3"/>
  <c r="BV247" i="3"/>
  <c r="BW247" i="3" s="1"/>
  <c r="BX247" i="3" s="1"/>
  <c r="BV248" i="3"/>
  <c r="BW248" i="3" s="1"/>
  <c r="BX248" i="3" s="1"/>
  <c r="BV249" i="3"/>
  <c r="BW249" i="3"/>
  <c r="BV250" i="3"/>
  <c r="BW250" i="3" s="1"/>
  <c r="BV251" i="3"/>
  <c r="BW251" i="3" s="1"/>
  <c r="BV252" i="3"/>
  <c r="BW252" i="3"/>
  <c r="BV253" i="3"/>
  <c r="BW253" i="3"/>
  <c r="BV254" i="3"/>
  <c r="BW254" i="3"/>
  <c r="BV255" i="3"/>
  <c r="BW255" i="3"/>
  <c r="BV256" i="3"/>
  <c r="BW256" i="3"/>
  <c r="BV257" i="3"/>
  <c r="BW257" i="3"/>
  <c r="BV258" i="3"/>
  <c r="BW258" i="3" s="1"/>
  <c r="BV259" i="3"/>
  <c r="BW259" i="3"/>
  <c r="BV260" i="3"/>
  <c r="BW260" i="3"/>
  <c r="BV217" i="3"/>
  <c r="BW217" i="3" s="1"/>
  <c r="BX217" i="3"/>
  <c r="BV218" i="3"/>
  <c r="BW218" i="3"/>
  <c r="BV219" i="3"/>
  <c r="BW219" i="3"/>
  <c r="BV220" i="3"/>
  <c r="BW220" i="3" s="1"/>
  <c r="BV221" i="3"/>
  <c r="BW221" i="3"/>
  <c r="BV222" i="3"/>
  <c r="BW222" i="3" s="1"/>
  <c r="BV223" i="3"/>
  <c r="BW223" i="3"/>
  <c r="BV224" i="3"/>
  <c r="BW224" i="3"/>
  <c r="BV225" i="3"/>
  <c r="BW225" i="3" s="1"/>
  <c r="BV226" i="3"/>
  <c r="BW226" i="3"/>
  <c r="BV227" i="3"/>
  <c r="BW227" i="3"/>
  <c r="BV228" i="3"/>
  <c r="BW228" i="3" s="1"/>
  <c r="BV229" i="3"/>
  <c r="BW229" i="3"/>
  <c r="BV230" i="3"/>
  <c r="BW230" i="3"/>
  <c r="BV157" i="3"/>
  <c r="BW157" i="3"/>
  <c r="BX157" i="3" s="1"/>
  <c r="BV158" i="3"/>
  <c r="BW158" i="3" s="1"/>
  <c r="BV159" i="3"/>
  <c r="BW159" i="3" s="1"/>
  <c r="BV160" i="3"/>
  <c r="BW160" i="3" s="1"/>
  <c r="BV161" i="3"/>
  <c r="BW161" i="3"/>
  <c r="BV162" i="3"/>
  <c r="BW162" i="3"/>
  <c r="BV163" i="3"/>
  <c r="BW163" i="3"/>
  <c r="BV164" i="3"/>
  <c r="BW164" i="3" s="1"/>
  <c r="BV165" i="3"/>
  <c r="BW165" i="3"/>
  <c r="BV166" i="3"/>
  <c r="BW166" i="3"/>
  <c r="BV167" i="3"/>
  <c r="BW167" i="3" s="1"/>
  <c r="BV168" i="3"/>
  <c r="BW168" i="3" s="1"/>
  <c r="BV169" i="3"/>
  <c r="BW169" i="3" s="1"/>
  <c r="BV170" i="3"/>
  <c r="BW170" i="3" s="1"/>
  <c r="BV187" i="3"/>
  <c r="BW187" i="3" s="1"/>
  <c r="BX187" i="3" s="1"/>
  <c r="BX188" i="3" s="1"/>
  <c r="BX189" i="3" s="1"/>
  <c r="BX190" i="3" s="1"/>
  <c r="BV188" i="3"/>
  <c r="BW188" i="3"/>
  <c r="BV189" i="3"/>
  <c r="BW189" i="3"/>
  <c r="BV190" i="3"/>
  <c r="BW190" i="3" s="1"/>
  <c r="BV191" i="3"/>
  <c r="BW191" i="3" s="1"/>
  <c r="BV192" i="3"/>
  <c r="BW192" i="3"/>
  <c r="BV193" i="3"/>
  <c r="BW193" i="3"/>
  <c r="BV194" i="3"/>
  <c r="BW194" i="3" s="1"/>
  <c r="BV195" i="3"/>
  <c r="BW195" i="3"/>
  <c r="BV196" i="3"/>
  <c r="BW196" i="3" s="1"/>
  <c r="BV197" i="3"/>
  <c r="BW197" i="3" s="1"/>
  <c r="BV198" i="3"/>
  <c r="BW198" i="3" s="1"/>
  <c r="BV199" i="3"/>
  <c r="BW199" i="3"/>
  <c r="BV200" i="3"/>
  <c r="BW200" i="3" s="1"/>
  <c r="BV142" i="3"/>
  <c r="BW142" i="3" s="1"/>
  <c r="BX142" i="3"/>
  <c r="BV143" i="3"/>
  <c r="BW143" i="3" s="1"/>
  <c r="BV144" i="3"/>
  <c r="BW144" i="3"/>
  <c r="BV145" i="3"/>
  <c r="BW145" i="3" s="1"/>
  <c r="BV146" i="3"/>
  <c r="BW146" i="3" s="1"/>
  <c r="BV147" i="3"/>
  <c r="BW147" i="3"/>
  <c r="BV148" i="3"/>
  <c r="BW148" i="3" s="1"/>
  <c r="BV149" i="3"/>
  <c r="BW149" i="3"/>
  <c r="BV150" i="3"/>
  <c r="BW150" i="3"/>
  <c r="BV151" i="3"/>
  <c r="BW151" i="3"/>
  <c r="BV152" i="3"/>
  <c r="BW152" i="3"/>
  <c r="BV153" i="3"/>
  <c r="BW153" i="3"/>
  <c r="BV154" i="3"/>
  <c r="BW154" i="3" s="1"/>
  <c r="BV155" i="3"/>
  <c r="BW155" i="3"/>
  <c r="BV502" i="3"/>
  <c r="BW502" i="3"/>
  <c r="BX502" i="3" s="1"/>
  <c r="BX503" i="3" s="1"/>
  <c r="BX504" i="3" s="1"/>
  <c r="BX505" i="3" s="1"/>
  <c r="BV503" i="3"/>
  <c r="BW503" i="3" s="1"/>
  <c r="BV504" i="3"/>
  <c r="BW504" i="3"/>
  <c r="BV505" i="3"/>
  <c r="BW505" i="3" s="1"/>
  <c r="BV506" i="3"/>
  <c r="BW506" i="3"/>
  <c r="BX506" i="3" s="1"/>
  <c r="BX507" i="3" s="1"/>
  <c r="BX508" i="3" s="1"/>
  <c r="BX509" i="3" s="1"/>
  <c r="BX510" i="3" s="1"/>
  <c r="BX511" i="3" s="1"/>
  <c r="BX512" i="3" s="1"/>
  <c r="BX513" i="3" s="1"/>
  <c r="BX514" i="3" s="1"/>
  <c r="BX515" i="3" s="1"/>
  <c r="BV507" i="3"/>
  <c r="BW507" i="3"/>
  <c r="BV508" i="3"/>
  <c r="BW508" i="3" s="1"/>
  <c r="BV509" i="3"/>
  <c r="BW509" i="3"/>
  <c r="BV510" i="3"/>
  <c r="BW510" i="3"/>
  <c r="BV511" i="3"/>
  <c r="BW511" i="3" s="1"/>
  <c r="BV512" i="3"/>
  <c r="BW512" i="3" s="1"/>
  <c r="BV513" i="3"/>
  <c r="BW513" i="3" s="1"/>
  <c r="BV514" i="3"/>
  <c r="BW514" i="3"/>
  <c r="BV515" i="3"/>
  <c r="BW515" i="3"/>
  <c r="BV517" i="3"/>
  <c r="BW517" i="3"/>
  <c r="BX517" i="3"/>
  <c r="BV518" i="3"/>
  <c r="BW518" i="3"/>
  <c r="BV519" i="3"/>
  <c r="BW519" i="3"/>
  <c r="BV520" i="3"/>
  <c r="BW520" i="3" s="1"/>
  <c r="BV521" i="3"/>
  <c r="BW521" i="3" s="1"/>
  <c r="BV522" i="3"/>
  <c r="BW522" i="3" s="1"/>
  <c r="BV523" i="3"/>
  <c r="BW523" i="3"/>
  <c r="BV524" i="3"/>
  <c r="BW524" i="3"/>
  <c r="BV525" i="3"/>
  <c r="BW525" i="3"/>
  <c r="BV526" i="3"/>
  <c r="BW526" i="3" s="1"/>
  <c r="BV527" i="3"/>
  <c r="BW527" i="3"/>
  <c r="BV528" i="3"/>
  <c r="BW528" i="3"/>
  <c r="BV529" i="3"/>
  <c r="BW529" i="3"/>
  <c r="BV530" i="3"/>
  <c r="BW530" i="3" s="1"/>
  <c r="BV532" i="3"/>
  <c r="BW532" i="3" s="1"/>
  <c r="BX532" i="3"/>
  <c r="BX533" i="3" s="1"/>
  <c r="BX534" i="3" s="1"/>
  <c r="BX535" i="3" s="1"/>
  <c r="BV533" i="3"/>
  <c r="BW533" i="3"/>
  <c r="BV534" i="3"/>
  <c r="BW534" i="3" s="1"/>
  <c r="BV535" i="3"/>
  <c r="BW535" i="3"/>
  <c r="BV536" i="3"/>
  <c r="BW536" i="3"/>
  <c r="BV537" i="3"/>
  <c r="BW537" i="3"/>
  <c r="BV538" i="3"/>
  <c r="BW538" i="3"/>
  <c r="BV539" i="3"/>
  <c r="BW539" i="3" s="1"/>
  <c r="BV540" i="3"/>
  <c r="BW540" i="3"/>
  <c r="BV541" i="3"/>
  <c r="BW541" i="3" s="1"/>
  <c r="BV542" i="3"/>
  <c r="BW542" i="3" s="1"/>
  <c r="BV543" i="3"/>
  <c r="BW543" i="3"/>
  <c r="BV544" i="3"/>
  <c r="BW544" i="3" s="1"/>
  <c r="BV545" i="3"/>
  <c r="BW545" i="3" s="1"/>
  <c r="BV457" i="3"/>
  <c r="BW457" i="3"/>
  <c r="BX457" i="3" s="1"/>
  <c r="BX458" i="3" s="1"/>
  <c r="BV458" i="3"/>
  <c r="BW458" i="3"/>
  <c r="BV459" i="3"/>
  <c r="BW459" i="3"/>
  <c r="BV460" i="3"/>
  <c r="BW460" i="3"/>
  <c r="BV461" i="3"/>
  <c r="BW461" i="3"/>
  <c r="BV462" i="3"/>
  <c r="BW462" i="3" s="1"/>
  <c r="BV463" i="3"/>
  <c r="BW463" i="3"/>
  <c r="BV464" i="3"/>
  <c r="BW464" i="3"/>
  <c r="BV465" i="3"/>
  <c r="BW465" i="3"/>
  <c r="BV466" i="3"/>
  <c r="BW466" i="3"/>
  <c r="BV467" i="3"/>
  <c r="BW467" i="3"/>
  <c r="BV468" i="3"/>
  <c r="BW468" i="3"/>
  <c r="BV469" i="3"/>
  <c r="BW469" i="3"/>
  <c r="BV470" i="3"/>
  <c r="BW470" i="3" s="1"/>
  <c r="BV262" i="3"/>
  <c r="BW262" i="3"/>
  <c r="BX262" i="3" s="1"/>
  <c r="BV263" i="3"/>
  <c r="BW263" i="3"/>
  <c r="BV264" i="3"/>
  <c r="BW264" i="3"/>
  <c r="BV265" i="3"/>
  <c r="BW265" i="3"/>
  <c r="BV266" i="3"/>
  <c r="BW266" i="3"/>
  <c r="BV267" i="3"/>
  <c r="BW267" i="3"/>
  <c r="BV268" i="3"/>
  <c r="BW268" i="3"/>
  <c r="BV269" i="3"/>
  <c r="BW269" i="3" s="1"/>
  <c r="BV270" i="3"/>
  <c r="BW270" i="3"/>
  <c r="BV271" i="3"/>
  <c r="BW271" i="3"/>
  <c r="BV272" i="3"/>
  <c r="BW272" i="3"/>
  <c r="BV273" i="3"/>
  <c r="BW273" i="3"/>
  <c r="BV274" i="3"/>
  <c r="BW274" i="3" s="1"/>
  <c r="BV275" i="3"/>
  <c r="BW275" i="3"/>
  <c r="BV350" i="3"/>
  <c r="BW350" i="3"/>
  <c r="BV349" i="3"/>
  <c r="BW349" i="3"/>
  <c r="BV348" i="3"/>
  <c r="BW348" i="3" s="1"/>
  <c r="BV347" i="3"/>
  <c r="BW347" i="3"/>
  <c r="BV346" i="3"/>
  <c r="BW346" i="3"/>
  <c r="BV345" i="3"/>
  <c r="BW345" i="3" s="1"/>
  <c r="BV344" i="3"/>
  <c r="BW344" i="3" s="1"/>
  <c r="BV343" i="3"/>
  <c r="BW343" i="3"/>
  <c r="BV342" i="3"/>
  <c r="BW342" i="3"/>
  <c r="BV341" i="3"/>
  <c r="BW341" i="3"/>
  <c r="BV340" i="3"/>
  <c r="BW340" i="3" s="1"/>
  <c r="BV339" i="3"/>
  <c r="BW339" i="3"/>
  <c r="BV338" i="3"/>
  <c r="BW338" i="3"/>
  <c r="BV337" i="3"/>
  <c r="BW337" i="3"/>
  <c r="BX337" i="3" s="1"/>
  <c r="BV322" i="3"/>
  <c r="BW322" i="3"/>
  <c r="BX322" i="3"/>
  <c r="BX323" i="3" s="1"/>
  <c r="BX324" i="3" s="1"/>
  <c r="BX325" i="3" s="1"/>
  <c r="BX326" i="3" s="1"/>
  <c r="BX327" i="3" s="1"/>
  <c r="BX328" i="3" s="1"/>
  <c r="BX329" i="3" s="1"/>
  <c r="BX330" i="3" s="1"/>
  <c r="BV323" i="3"/>
  <c r="BW323" i="3"/>
  <c r="BV324" i="3"/>
  <c r="BW324" i="3" s="1"/>
  <c r="BV325" i="3"/>
  <c r="BW325" i="3" s="1"/>
  <c r="BV326" i="3"/>
  <c r="BW326" i="3" s="1"/>
  <c r="BV327" i="3"/>
  <c r="BW327" i="3"/>
  <c r="BV328" i="3"/>
  <c r="BW328" i="3"/>
  <c r="BV329" i="3"/>
  <c r="BW329" i="3" s="1"/>
  <c r="BV330" i="3"/>
  <c r="BW330" i="3" s="1"/>
  <c r="BV331" i="3"/>
  <c r="BW331" i="3" s="1"/>
  <c r="BV332" i="3"/>
  <c r="BW332" i="3" s="1"/>
  <c r="BV333" i="3"/>
  <c r="BW333" i="3"/>
  <c r="BV334" i="3"/>
  <c r="BW334" i="3"/>
  <c r="BV335" i="3"/>
  <c r="BW335" i="3"/>
  <c r="HY82" i="1"/>
  <c r="IA82" i="1"/>
  <c r="IB82" i="1"/>
  <c r="IC82" i="1" s="1"/>
  <c r="HY83" i="1"/>
  <c r="IA83" i="1"/>
  <c r="IB83" i="1"/>
  <c r="IC83" i="1" s="1"/>
  <c r="HY84" i="1"/>
  <c r="IA84" i="1"/>
  <c r="IB84" i="1" s="1"/>
  <c r="HY85" i="1"/>
  <c r="IA85" i="1"/>
  <c r="IB85" i="1" s="1"/>
  <c r="IC85" i="1" s="1"/>
  <c r="HY86" i="1"/>
  <c r="IA86" i="1" s="1"/>
  <c r="IB86" i="1"/>
  <c r="HY87" i="1"/>
  <c r="IA87" i="1"/>
  <c r="IB87" i="1" s="1"/>
  <c r="HY88" i="1"/>
  <c r="IA88" i="1" s="1"/>
  <c r="IB88" i="1" s="1"/>
  <c r="HY89" i="1"/>
  <c r="IA89" i="1" s="1"/>
  <c r="IB89" i="1" s="1"/>
  <c r="HY90" i="1"/>
  <c r="IA90" i="1"/>
  <c r="IB90" i="1"/>
  <c r="HY91" i="1"/>
  <c r="IA91" i="1"/>
  <c r="IB91" i="1" s="1"/>
  <c r="HY92" i="1"/>
  <c r="IA92" i="1" s="1"/>
  <c r="IB92" i="1" s="1"/>
  <c r="HY93" i="1"/>
  <c r="IA93" i="1"/>
  <c r="IB93" i="1"/>
  <c r="HY94" i="1"/>
  <c r="IA94" i="1"/>
  <c r="IB94" i="1"/>
  <c r="HY95" i="1"/>
  <c r="IA95" i="1" s="1"/>
  <c r="IB95" i="1" s="1"/>
  <c r="HY22" i="1"/>
  <c r="IA22" i="1" s="1"/>
  <c r="IB22" i="1" s="1"/>
  <c r="IC22" i="1" s="1"/>
  <c r="HY23" i="1"/>
  <c r="IA23" i="1"/>
  <c r="IB23" i="1"/>
  <c r="HY24" i="1"/>
  <c r="IA24" i="1" s="1"/>
  <c r="IB24" i="1"/>
  <c r="HY25" i="1"/>
  <c r="IA25" i="1" s="1"/>
  <c r="IB25" i="1"/>
  <c r="HY26" i="1"/>
  <c r="IA26" i="1"/>
  <c r="IB26" i="1" s="1"/>
  <c r="HY27" i="1"/>
  <c r="IA27" i="1" s="1"/>
  <c r="IB27" i="1" s="1"/>
  <c r="HY28" i="1"/>
  <c r="IA28" i="1"/>
  <c r="IB28" i="1"/>
  <c r="HY29" i="1"/>
  <c r="IA29" i="1" s="1"/>
  <c r="IB29" i="1"/>
  <c r="HY30" i="1"/>
  <c r="IA30" i="1" s="1"/>
  <c r="IB30" i="1" s="1"/>
  <c r="HY31" i="1"/>
  <c r="IA31" i="1"/>
  <c r="IB31" i="1" s="1"/>
  <c r="HY32" i="1"/>
  <c r="IA32" i="1"/>
  <c r="IB32" i="1" s="1"/>
  <c r="HY33" i="1"/>
  <c r="IA33" i="1" s="1"/>
  <c r="IB33" i="1" s="1"/>
  <c r="HY34" i="1"/>
  <c r="IA34" i="1"/>
  <c r="IB34" i="1" s="1"/>
  <c r="HY35" i="1"/>
  <c r="IA35" i="1"/>
  <c r="IB35" i="1" s="1"/>
  <c r="HY50" i="1"/>
  <c r="IA50" i="1" s="1"/>
  <c r="IB50" i="1"/>
  <c r="HY49" i="1"/>
  <c r="IA49" i="1"/>
  <c r="IB49" i="1"/>
  <c r="HY48" i="1"/>
  <c r="IA48" i="1" s="1"/>
  <c r="IB48" i="1"/>
  <c r="HY47" i="1"/>
  <c r="IA47" i="1" s="1"/>
  <c r="IB47" i="1" s="1"/>
  <c r="HY46" i="1"/>
  <c r="IA46" i="1"/>
  <c r="IB46" i="1"/>
  <c r="HY45" i="1"/>
  <c r="IA45" i="1"/>
  <c r="IB45" i="1"/>
  <c r="HY44" i="1"/>
  <c r="IA44" i="1" s="1"/>
  <c r="IB44" i="1" s="1"/>
  <c r="HY43" i="1"/>
  <c r="IA43" i="1" s="1"/>
  <c r="IB43" i="1" s="1"/>
  <c r="HY42" i="1"/>
  <c r="IA42" i="1"/>
  <c r="IB42" i="1"/>
  <c r="HY41" i="1"/>
  <c r="IA41" i="1"/>
  <c r="IB41" i="1"/>
  <c r="HY40" i="1"/>
  <c r="IA40" i="1" s="1"/>
  <c r="IB40" i="1" s="1"/>
  <c r="IC40" i="1" s="1"/>
  <c r="IC41" i="1" s="1"/>
  <c r="IC42" i="1" s="1"/>
  <c r="HY39" i="1"/>
  <c r="IA39" i="1"/>
  <c r="IB39" i="1"/>
  <c r="HY38" i="1"/>
  <c r="IA38" i="1" s="1"/>
  <c r="IB38" i="1"/>
  <c r="HY37" i="1"/>
  <c r="IA37" i="1" s="1"/>
  <c r="IB37" i="1" s="1"/>
  <c r="IC37" i="1" s="1"/>
  <c r="IC38" i="1" s="1"/>
  <c r="HY20" i="1"/>
  <c r="IA20" i="1"/>
  <c r="IB20" i="1" s="1"/>
  <c r="HY19" i="1"/>
  <c r="IA19" i="1" s="1"/>
  <c r="IB19" i="1"/>
  <c r="HY18" i="1"/>
  <c r="IA18" i="1" s="1"/>
  <c r="IB18" i="1" s="1"/>
  <c r="HY17" i="1"/>
  <c r="IA17" i="1" s="1"/>
  <c r="IB17" i="1" s="1"/>
  <c r="HY16" i="1"/>
  <c r="IA16" i="1"/>
  <c r="IB16" i="1"/>
  <c r="HY15" i="1"/>
  <c r="IA15" i="1"/>
  <c r="IB15" i="1"/>
  <c r="HY14" i="1"/>
  <c r="IA14" i="1"/>
  <c r="IB14" i="1" s="1"/>
  <c r="HY13" i="1"/>
  <c r="IA13" i="1" s="1"/>
  <c r="IB13" i="1"/>
  <c r="HY12" i="1"/>
  <c r="IA12" i="1" s="1"/>
  <c r="IB12" i="1"/>
  <c r="HY11" i="1"/>
  <c r="IA11" i="1"/>
  <c r="IB11" i="1" s="1"/>
  <c r="HY10" i="1"/>
  <c r="IA10" i="1"/>
  <c r="IB10" i="1" s="1"/>
  <c r="HY9" i="1"/>
  <c r="IA9" i="1" s="1"/>
  <c r="IB9" i="1"/>
  <c r="HY8" i="1"/>
  <c r="IA8" i="1"/>
  <c r="IB8" i="1" s="1"/>
  <c r="HY7" i="1"/>
  <c r="IA7" i="1" s="1"/>
  <c r="IB7" i="1"/>
  <c r="IC7" i="1" s="1"/>
  <c r="HY80" i="1"/>
  <c r="IA80" i="1"/>
  <c r="IB80" i="1"/>
  <c r="HY79" i="1"/>
  <c r="IA79" i="1"/>
  <c r="IB79" i="1"/>
  <c r="HY78" i="1"/>
  <c r="IA78" i="1" s="1"/>
  <c r="IB78" i="1"/>
  <c r="HY77" i="1"/>
  <c r="IA77" i="1"/>
  <c r="IB77" i="1"/>
  <c r="HY76" i="1"/>
  <c r="IA76" i="1"/>
  <c r="IB76" i="1"/>
  <c r="HY75" i="1"/>
  <c r="IA75" i="1"/>
  <c r="IB75" i="1" s="1"/>
  <c r="HY74" i="1"/>
  <c r="IA74" i="1"/>
  <c r="IB74" i="1" s="1"/>
  <c r="HY73" i="1"/>
  <c r="IA73" i="1" s="1"/>
  <c r="IB73" i="1"/>
  <c r="HY72" i="1"/>
  <c r="IA72" i="1"/>
  <c r="IB72" i="1"/>
  <c r="HY71" i="1"/>
  <c r="IA71" i="1" s="1"/>
  <c r="IB71" i="1"/>
  <c r="HY70" i="1"/>
  <c r="IA70" i="1"/>
  <c r="IB70" i="1" s="1"/>
  <c r="HY69" i="1"/>
  <c r="IA69" i="1"/>
  <c r="IB69" i="1" s="1"/>
  <c r="HY68" i="1"/>
  <c r="IA68" i="1" s="1"/>
  <c r="IB68" i="1" s="1"/>
  <c r="HY67" i="1"/>
  <c r="IA67" i="1"/>
  <c r="IB67" i="1" s="1"/>
  <c r="IC67" i="1"/>
  <c r="IC68" i="1" s="1"/>
  <c r="IC69" i="1" s="1"/>
  <c r="IC70" i="1" s="1"/>
  <c r="HY65" i="1"/>
  <c r="IA65" i="1" s="1"/>
  <c r="IB65" i="1" s="1"/>
  <c r="HY64" i="1"/>
  <c r="IA64" i="1" s="1"/>
  <c r="IB64" i="1"/>
  <c r="HY63" i="1"/>
  <c r="IA63" i="1"/>
  <c r="IB63" i="1" s="1"/>
  <c r="HY62" i="1"/>
  <c r="IA62" i="1"/>
  <c r="IB62" i="1" s="1"/>
  <c r="HY61" i="1"/>
  <c r="IA61" i="1"/>
  <c r="IB61" i="1" s="1"/>
  <c r="HY60" i="1"/>
  <c r="IA60" i="1"/>
  <c r="IB60" i="1"/>
  <c r="HY59" i="1"/>
  <c r="IA59" i="1" s="1"/>
  <c r="IB59" i="1" s="1"/>
  <c r="HY58" i="1"/>
  <c r="IA58" i="1" s="1"/>
  <c r="IB58" i="1" s="1"/>
  <c r="HY57" i="1"/>
  <c r="IA57" i="1"/>
  <c r="IB57" i="1"/>
  <c r="HY56" i="1"/>
  <c r="IA56" i="1" s="1"/>
  <c r="IB56" i="1" s="1"/>
  <c r="HY55" i="1"/>
  <c r="IA55" i="1" s="1"/>
  <c r="IB55" i="1" s="1"/>
  <c r="HY54" i="1"/>
  <c r="IA54" i="1"/>
  <c r="IB54" i="1" s="1"/>
  <c r="HY53" i="1"/>
  <c r="IA53" i="1"/>
  <c r="IB53" i="1" s="1"/>
  <c r="HY52" i="1"/>
  <c r="IA52" i="1" s="1"/>
  <c r="IB52" i="1" s="1"/>
  <c r="IC52" i="1" s="1"/>
  <c r="IC53" i="1" s="1"/>
  <c r="IC54" i="1" s="1"/>
  <c r="IC55" i="1" s="1"/>
  <c r="IC56" i="1" s="1"/>
  <c r="IC57" i="1" s="1"/>
  <c r="IC58" i="1" s="1"/>
  <c r="IC59" i="1" s="1"/>
  <c r="IC60" i="1" s="1"/>
  <c r="IC61" i="1"/>
  <c r="IC62" i="1" s="1"/>
  <c r="IC63" i="1"/>
  <c r="IC64" i="1" s="1"/>
  <c r="IC65" i="1" s="1"/>
  <c r="HY562" i="1"/>
  <c r="IA562" i="1"/>
  <c r="IB562" i="1" s="1"/>
  <c r="IC562" i="1" s="1"/>
  <c r="IC563" i="1" s="1"/>
  <c r="IC564" i="1" s="1"/>
  <c r="IC565" i="1" s="1"/>
  <c r="IC566" i="1" s="1"/>
  <c r="HY563" i="1"/>
  <c r="IA563" i="1"/>
  <c r="IB563" i="1"/>
  <c r="HY564" i="1"/>
  <c r="IA564" i="1" s="1"/>
  <c r="IB564" i="1" s="1"/>
  <c r="HY565" i="1"/>
  <c r="IA565" i="1" s="1"/>
  <c r="IB565" i="1" s="1"/>
  <c r="HY566" i="1"/>
  <c r="IA566" i="1" s="1"/>
  <c r="IB566" i="1" s="1"/>
  <c r="HY567" i="1"/>
  <c r="IA567" i="1"/>
  <c r="IB567" i="1"/>
  <c r="HY568" i="1"/>
  <c r="IA568" i="1"/>
  <c r="IB568" i="1" s="1"/>
  <c r="HY569" i="1"/>
  <c r="IA569" i="1"/>
  <c r="IB569" i="1" s="1"/>
  <c r="HY570" i="1"/>
  <c r="IA570" i="1"/>
  <c r="IB570" i="1" s="1"/>
  <c r="HY571" i="1"/>
  <c r="IA571" i="1"/>
  <c r="IB571" i="1" s="1"/>
  <c r="HY572" i="1"/>
  <c r="IA572" i="1"/>
  <c r="IB572" i="1" s="1"/>
  <c r="HY573" i="1"/>
  <c r="IA573" i="1"/>
  <c r="IB573" i="1" s="1"/>
  <c r="HY574" i="1"/>
  <c r="IA574" i="1"/>
  <c r="IB574" i="1" s="1"/>
  <c r="HY575" i="1"/>
  <c r="IA575" i="1" s="1"/>
  <c r="IB575" i="1" s="1"/>
  <c r="HY487" i="1"/>
  <c r="IA487" i="1" s="1"/>
  <c r="IB487" i="1"/>
  <c r="IC487" i="1" s="1"/>
  <c r="HY488" i="1"/>
  <c r="IA488" i="1" s="1"/>
  <c r="IB488" i="1"/>
  <c r="HY489" i="1"/>
  <c r="IA489" i="1" s="1"/>
  <c r="IB489" i="1" s="1"/>
  <c r="HY490" i="1"/>
  <c r="IA490" i="1" s="1"/>
  <c r="IB490" i="1" s="1"/>
  <c r="HY491" i="1"/>
  <c r="IA491" i="1" s="1"/>
  <c r="IB491" i="1" s="1"/>
  <c r="HY492" i="1"/>
  <c r="IA492" i="1" s="1"/>
  <c r="IB492" i="1" s="1"/>
  <c r="HY493" i="1"/>
  <c r="IA493" i="1" s="1"/>
  <c r="IB493" i="1" s="1"/>
  <c r="HY494" i="1"/>
  <c r="IA494" i="1" s="1"/>
  <c r="IB494" i="1"/>
  <c r="HY495" i="1"/>
  <c r="IA495" i="1"/>
  <c r="IB495" i="1" s="1"/>
  <c r="HY496" i="1"/>
  <c r="IA496" i="1" s="1"/>
  <c r="IB496" i="1" s="1"/>
  <c r="HY497" i="1"/>
  <c r="IA497" i="1" s="1"/>
  <c r="IB497" i="1" s="1"/>
  <c r="HY498" i="1"/>
  <c r="IA498" i="1" s="1"/>
  <c r="IB498" i="1" s="1"/>
  <c r="HY499" i="1"/>
  <c r="IA499" i="1"/>
  <c r="IB499" i="1"/>
  <c r="HY500" i="1"/>
  <c r="IA500" i="1"/>
  <c r="IB500" i="1" s="1"/>
  <c r="HY472" i="1"/>
  <c r="IA472" i="1" s="1"/>
  <c r="IB472" i="1"/>
  <c r="IC472" i="1" s="1"/>
  <c r="IC473" i="1" s="1"/>
  <c r="HY473" i="1"/>
  <c r="IA473" i="1" s="1"/>
  <c r="IB473" i="1"/>
  <c r="HY474" i="1"/>
  <c r="IA474" i="1" s="1"/>
  <c r="IB474" i="1"/>
  <c r="HY475" i="1"/>
  <c r="IA475" i="1"/>
  <c r="IB475" i="1" s="1"/>
  <c r="HY476" i="1"/>
  <c r="IA476" i="1" s="1"/>
  <c r="IB476" i="1" s="1"/>
  <c r="HY477" i="1"/>
  <c r="IA477" i="1" s="1"/>
  <c r="IB477" i="1"/>
  <c r="IC477" i="1" s="1"/>
  <c r="HY478" i="1"/>
  <c r="IA478" i="1"/>
  <c r="IB478" i="1" s="1"/>
  <c r="HY479" i="1"/>
  <c r="IA479" i="1"/>
  <c r="IB479" i="1" s="1"/>
  <c r="HY480" i="1"/>
  <c r="IA480" i="1" s="1"/>
  <c r="IB480" i="1"/>
  <c r="HY481" i="1"/>
  <c r="IA481" i="1"/>
  <c r="IB481" i="1" s="1"/>
  <c r="HY482" i="1"/>
  <c r="IA482" i="1" s="1"/>
  <c r="IB482" i="1" s="1"/>
  <c r="HY483" i="1"/>
  <c r="IA483" i="1"/>
  <c r="IB483" i="1"/>
  <c r="HY484" i="1"/>
  <c r="IA484" i="1"/>
  <c r="IB484" i="1" s="1"/>
  <c r="HY485" i="1"/>
  <c r="IA485" i="1" s="1"/>
  <c r="IB485" i="1" s="1"/>
  <c r="HY442" i="1"/>
  <c r="IA442" i="1"/>
  <c r="IB442" i="1" s="1"/>
  <c r="IC442" i="1" s="1"/>
  <c r="HY443" i="1"/>
  <c r="IA443" i="1" s="1"/>
  <c r="IB443" i="1"/>
  <c r="HY444" i="1"/>
  <c r="IA444" i="1" s="1"/>
  <c r="IB444" i="1" s="1"/>
  <c r="HY445" i="1"/>
  <c r="IA445" i="1" s="1"/>
  <c r="IB445" i="1"/>
  <c r="HY446" i="1"/>
  <c r="IA446" i="1"/>
  <c r="IB446" i="1" s="1"/>
  <c r="HY447" i="1"/>
  <c r="IA447" i="1"/>
  <c r="IB447" i="1" s="1"/>
  <c r="HY448" i="1"/>
  <c r="IA448" i="1"/>
  <c r="IB448" i="1" s="1"/>
  <c r="HY449" i="1"/>
  <c r="IA449" i="1" s="1"/>
  <c r="IB449" i="1"/>
  <c r="HY450" i="1"/>
  <c r="IA450" i="1"/>
  <c r="IB450" i="1" s="1"/>
  <c r="HY451" i="1"/>
  <c r="IA451" i="1" s="1"/>
  <c r="IB451" i="1" s="1"/>
  <c r="HY452" i="1"/>
  <c r="IA452" i="1" s="1"/>
  <c r="IB452" i="1" s="1"/>
  <c r="HY453" i="1"/>
  <c r="IA453" i="1" s="1"/>
  <c r="IB453" i="1"/>
  <c r="HY454" i="1"/>
  <c r="IA454" i="1"/>
  <c r="IB454" i="1" s="1"/>
  <c r="HY455" i="1"/>
  <c r="IA455" i="1"/>
  <c r="IB455" i="1" s="1"/>
  <c r="HY247" i="1"/>
  <c r="IA247" i="1"/>
  <c r="IB247" i="1" s="1"/>
  <c r="IC247" i="1" s="1"/>
  <c r="HY248" i="1"/>
  <c r="IA248" i="1"/>
  <c r="IB248" i="1"/>
  <c r="HY249" i="1"/>
  <c r="IA249" i="1" s="1"/>
  <c r="IB249" i="1" s="1"/>
  <c r="HY250" i="1"/>
  <c r="IA250" i="1"/>
  <c r="IB250" i="1"/>
  <c r="HY251" i="1"/>
  <c r="IA251" i="1" s="1"/>
  <c r="IB251" i="1" s="1"/>
  <c r="HY252" i="1"/>
  <c r="IA252" i="1"/>
  <c r="IB252" i="1" s="1"/>
  <c r="HY253" i="1"/>
  <c r="IA253" i="1"/>
  <c r="IB253" i="1" s="1"/>
  <c r="HY254" i="1"/>
  <c r="IA254" i="1"/>
  <c r="IB254" i="1" s="1"/>
  <c r="HY255" i="1"/>
  <c r="IA255" i="1" s="1"/>
  <c r="IB255" i="1" s="1"/>
  <c r="HY256" i="1"/>
  <c r="IA256" i="1" s="1"/>
  <c r="IB256" i="1"/>
  <c r="HY257" i="1"/>
  <c r="IA257" i="1" s="1"/>
  <c r="IB257" i="1"/>
  <c r="HY258" i="1"/>
  <c r="IA258" i="1"/>
  <c r="IB258" i="1" s="1"/>
  <c r="HY259" i="1"/>
  <c r="IA259" i="1" s="1"/>
  <c r="IB259" i="1" s="1"/>
  <c r="HY260" i="1"/>
  <c r="IA260" i="1"/>
  <c r="IB260" i="1" s="1"/>
  <c r="HY217" i="1"/>
  <c r="IA217" i="1" s="1"/>
  <c r="IB217" i="1" s="1"/>
  <c r="IC217" i="1" s="1"/>
  <c r="IC218" i="1" s="1"/>
  <c r="IC219" i="1" s="1"/>
  <c r="IC220" i="1" s="1"/>
  <c r="IC221" i="1" s="1"/>
  <c r="IC222" i="1" s="1"/>
  <c r="IC223" i="1" s="1"/>
  <c r="IC224" i="1" s="1"/>
  <c r="IC225" i="1" s="1"/>
  <c r="IC226" i="1" s="1"/>
  <c r="IC227" i="1" s="1"/>
  <c r="IC228" i="1" s="1"/>
  <c r="IC229" i="1" s="1"/>
  <c r="IC230" i="1" s="1"/>
  <c r="HY218" i="1"/>
  <c r="IA218" i="1"/>
  <c r="IB218" i="1"/>
  <c r="HY219" i="1"/>
  <c r="IA219" i="1"/>
  <c r="IB219" i="1" s="1"/>
  <c r="HY220" i="1"/>
  <c r="IA220" i="1" s="1"/>
  <c r="IB220" i="1" s="1"/>
  <c r="HY221" i="1"/>
  <c r="IA221" i="1"/>
  <c r="IB221" i="1"/>
  <c r="HY222" i="1"/>
  <c r="IA222" i="1"/>
  <c r="IB222" i="1" s="1"/>
  <c r="HY223" i="1"/>
  <c r="IA223" i="1" s="1"/>
  <c r="IB223" i="1" s="1"/>
  <c r="HY224" i="1"/>
  <c r="IA224" i="1" s="1"/>
  <c r="IB224" i="1" s="1"/>
  <c r="HY225" i="1"/>
  <c r="IA225" i="1"/>
  <c r="IB225" i="1" s="1"/>
  <c r="HY226" i="1"/>
  <c r="IA226" i="1"/>
  <c r="IB226" i="1" s="1"/>
  <c r="HY227" i="1"/>
  <c r="IA227" i="1"/>
  <c r="IB227" i="1" s="1"/>
  <c r="HY228" i="1"/>
  <c r="IA228" i="1" s="1"/>
  <c r="IB228" i="1" s="1"/>
  <c r="HY229" i="1"/>
  <c r="IA229" i="1" s="1"/>
  <c r="IB229" i="1" s="1"/>
  <c r="HY230" i="1"/>
  <c r="IA230" i="1" s="1"/>
  <c r="IB230" i="1" s="1"/>
  <c r="HY157" i="1"/>
  <c r="IA157" i="1"/>
  <c r="IB157" i="1" s="1"/>
  <c r="IC157" i="1" s="1"/>
  <c r="HY158" i="1"/>
  <c r="IA158" i="1"/>
  <c r="IB158" i="1"/>
  <c r="HY159" i="1"/>
  <c r="IA159" i="1" s="1"/>
  <c r="IB159" i="1" s="1"/>
  <c r="HY160" i="1"/>
  <c r="IA160" i="1"/>
  <c r="IB160" i="1" s="1"/>
  <c r="HY161" i="1"/>
  <c r="IA161" i="1" s="1"/>
  <c r="IB161" i="1" s="1"/>
  <c r="HY162" i="1"/>
  <c r="IA162" i="1" s="1"/>
  <c r="IB162" i="1" s="1"/>
  <c r="HY163" i="1"/>
  <c r="IA163" i="1" s="1"/>
  <c r="IB163" i="1"/>
  <c r="HY164" i="1"/>
  <c r="IA164" i="1" s="1"/>
  <c r="IB164" i="1" s="1"/>
  <c r="HY165" i="1"/>
  <c r="IA165" i="1" s="1"/>
  <c r="IB165" i="1"/>
  <c r="HY166" i="1"/>
  <c r="IA166" i="1" s="1"/>
  <c r="IB166" i="1" s="1"/>
  <c r="HY167" i="1"/>
  <c r="IA167" i="1" s="1"/>
  <c r="IB167" i="1"/>
  <c r="HY168" i="1"/>
  <c r="IA168" i="1"/>
  <c r="IB168" i="1" s="1"/>
  <c r="HY169" i="1"/>
  <c r="IA169" i="1"/>
  <c r="IB169" i="1" s="1"/>
  <c r="HY170" i="1"/>
  <c r="IA170" i="1" s="1"/>
  <c r="IB170" i="1" s="1"/>
  <c r="HY200" i="1"/>
  <c r="IA200" i="1" s="1"/>
  <c r="IB200" i="1" s="1"/>
  <c r="HY199" i="1"/>
  <c r="IA199" i="1"/>
  <c r="IB199" i="1"/>
  <c r="HY198" i="1"/>
  <c r="IA198" i="1" s="1"/>
  <c r="IB198" i="1" s="1"/>
  <c r="HY197" i="1"/>
  <c r="IA197" i="1" s="1"/>
  <c r="IB197" i="1" s="1"/>
  <c r="HY196" i="1"/>
  <c r="IA196" i="1"/>
  <c r="IB196" i="1"/>
  <c r="HY195" i="1"/>
  <c r="IA195" i="1" s="1"/>
  <c r="IB195" i="1" s="1"/>
  <c r="HY194" i="1"/>
  <c r="IA194" i="1" s="1"/>
  <c r="IB194" i="1" s="1"/>
  <c r="HY193" i="1"/>
  <c r="IA193" i="1"/>
  <c r="IB193" i="1" s="1"/>
  <c r="HY192" i="1"/>
  <c r="IA192" i="1"/>
  <c r="IB192" i="1" s="1"/>
  <c r="HY191" i="1"/>
  <c r="IA191" i="1"/>
  <c r="IB191" i="1"/>
  <c r="HY190" i="1"/>
  <c r="IA190" i="1" s="1"/>
  <c r="IB190" i="1"/>
  <c r="HY189" i="1"/>
  <c r="IA189" i="1"/>
  <c r="IB189" i="1" s="1"/>
  <c r="HY188" i="1"/>
  <c r="IA188" i="1"/>
  <c r="IB188" i="1" s="1"/>
  <c r="HY425" i="1"/>
  <c r="IA425" i="1"/>
  <c r="IB425" i="1"/>
  <c r="HY424" i="1"/>
  <c r="IA424" i="1" s="1"/>
  <c r="IB424" i="1"/>
  <c r="HY423" i="1"/>
  <c r="IA423" i="1" s="1"/>
  <c r="IB423" i="1" s="1"/>
  <c r="HY422" i="1"/>
  <c r="IA422" i="1" s="1"/>
  <c r="IB422" i="1" s="1"/>
  <c r="HY421" i="1"/>
  <c r="IA421" i="1" s="1"/>
  <c r="IB421" i="1" s="1"/>
  <c r="HY420" i="1"/>
  <c r="IA420" i="1" s="1"/>
  <c r="IB420" i="1"/>
  <c r="HY419" i="1"/>
  <c r="IA419" i="1" s="1"/>
  <c r="IB419" i="1" s="1"/>
  <c r="HY418" i="1"/>
  <c r="IA418" i="1" s="1"/>
  <c r="IB418" i="1" s="1"/>
  <c r="HY417" i="1"/>
  <c r="IA417" i="1"/>
  <c r="IB417" i="1" s="1"/>
  <c r="HY416" i="1"/>
  <c r="IA416" i="1" s="1"/>
  <c r="IB416" i="1"/>
  <c r="HY415" i="1"/>
  <c r="IA415" i="1" s="1"/>
  <c r="IB415" i="1" s="1"/>
  <c r="HY414" i="1"/>
  <c r="IA414" i="1"/>
  <c r="IB414" i="1"/>
  <c r="IC414" i="1" s="1"/>
  <c r="IC415" i="1" s="1"/>
  <c r="IC416" i="1" s="1"/>
  <c r="IC417" i="1" s="1"/>
  <c r="IC418" i="1" s="1"/>
  <c r="IC419" i="1" s="1"/>
  <c r="IC420" i="1" s="1"/>
  <c r="HY413" i="1"/>
  <c r="IA413" i="1"/>
  <c r="IB413" i="1"/>
  <c r="HY412" i="1"/>
  <c r="IA412" i="1" s="1"/>
  <c r="IB412" i="1" s="1"/>
  <c r="IC412" i="1"/>
  <c r="HY395" i="1"/>
  <c r="IA395" i="1"/>
  <c r="IB395" i="1" s="1"/>
  <c r="HY394" i="1"/>
  <c r="IA394" i="1" s="1"/>
  <c r="IB394" i="1" s="1"/>
  <c r="HY393" i="1"/>
  <c r="IA393" i="1" s="1"/>
  <c r="IB393" i="1" s="1"/>
  <c r="HY392" i="1"/>
  <c r="IA392" i="1"/>
  <c r="IB392" i="1" s="1"/>
  <c r="HY391" i="1"/>
  <c r="IA391" i="1" s="1"/>
  <c r="IB391" i="1"/>
  <c r="HY390" i="1"/>
  <c r="IA390" i="1"/>
  <c r="IB390" i="1" s="1"/>
  <c r="HY389" i="1"/>
  <c r="IA389" i="1" s="1"/>
  <c r="IB389" i="1" s="1"/>
  <c r="HY388" i="1"/>
  <c r="IA388" i="1" s="1"/>
  <c r="IB388" i="1" s="1"/>
  <c r="HY387" i="1"/>
  <c r="IA387" i="1" s="1"/>
  <c r="IB387" i="1" s="1"/>
  <c r="HY386" i="1"/>
  <c r="IA386" i="1" s="1"/>
  <c r="IB386" i="1"/>
  <c r="HY385" i="1"/>
  <c r="IA385" i="1"/>
  <c r="IB385" i="1" s="1"/>
  <c r="HY384" i="1"/>
  <c r="IA384" i="1"/>
  <c r="IB384" i="1" s="1"/>
  <c r="HY383" i="1"/>
  <c r="IA383" i="1" s="1"/>
  <c r="IB383" i="1" s="1"/>
  <c r="HY382" i="1"/>
  <c r="IA382" i="1"/>
  <c r="IB382" i="1" s="1"/>
  <c r="IC382" i="1" s="1"/>
  <c r="HY262" i="1"/>
  <c r="IA262" i="1" s="1"/>
  <c r="IB262" i="1" s="1"/>
  <c r="IC262" i="1" s="1"/>
  <c r="HY263" i="1"/>
  <c r="IA263" i="1"/>
  <c r="IB263" i="1" s="1"/>
  <c r="HY264" i="1"/>
  <c r="IA264" i="1"/>
  <c r="IB264" i="1" s="1"/>
  <c r="HY265" i="1"/>
  <c r="IA265" i="1" s="1"/>
  <c r="IB265" i="1" s="1"/>
  <c r="HY266" i="1"/>
  <c r="IA266" i="1" s="1"/>
  <c r="IB266" i="1" s="1"/>
  <c r="HY267" i="1"/>
  <c r="IA267" i="1"/>
  <c r="IB267" i="1" s="1"/>
  <c r="HY268" i="1"/>
  <c r="IA268" i="1" s="1"/>
  <c r="IB268" i="1" s="1"/>
  <c r="HY269" i="1"/>
  <c r="IA269" i="1"/>
  <c r="IB269" i="1" s="1"/>
  <c r="HY270" i="1"/>
  <c r="IA270" i="1" s="1"/>
  <c r="IB270" i="1"/>
  <c r="HY271" i="1"/>
  <c r="IA271" i="1"/>
  <c r="IB271" i="1"/>
  <c r="HY272" i="1"/>
  <c r="IA272" i="1"/>
  <c r="IB272" i="1" s="1"/>
  <c r="HY273" i="1"/>
  <c r="IA273" i="1"/>
  <c r="IB273" i="1" s="1"/>
  <c r="HY274" i="1"/>
  <c r="IA274" i="1" s="1"/>
  <c r="IB274" i="1"/>
  <c r="HY275" i="1"/>
  <c r="IA275" i="1"/>
  <c r="IB275" i="1"/>
  <c r="HY245" i="1"/>
  <c r="IA245" i="1"/>
  <c r="IB245" i="1"/>
  <c r="HY244" i="1"/>
  <c r="IA244" i="1"/>
  <c r="IB244" i="1" s="1"/>
  <c r="HY243" i="1"/>
  <c r="IA243" i="1" s="1"/>
  <c r="IB243" i="1" s="1"/>
  <c r="HY242" i="1"/>
  <c r="IA242" i="1" s="1"/>
  <c r="IB242" i="1" s="1"/>
  <c r="HY241" i="1"/>
  <c r="IA241" i="1" s="1"/>
  <c r="IB241" i="1" s="1"/>
  <c r="HY240" i="1"/>
  <c r="IA240" i="1"/>
  <c r="IB240" i="1"/>
  <c r="HY239" i="1"/>
  <c r="IA239" i="1"/>
  <c r="IB239" i="1" s="1"/>
  <c r="HY238" i="1"/>
  <c r="IA238" i="1" s="1"/>
  <c r="IB238" i="1" s="1"/>
  <c r="HY237" i="1"/>
  <c r="IA237" i="1" s="1"/>
  <c r="IB237" i="1" s="1"/>
  <c r="HY236" i="1"/>
  <c r="IA236" i="1"/>
  <c r="IB236" i="1"/>
  <c r="HY235" i="1"/>
  <c r="IA235" i="1" s="1"/>
  <c r="IB235" i="1" s="1"/>
  <c r="HY234" i="1"/>
  <c r="IA234" i="1"/>
  <c r="IB234" i="1"/>
  <c r="HY233" i="1"/>
  <c r="IA233" i="1"/>
  <c r="IB233" i="1" s="1"/>
  <c r="HY232" i="1"/>
  <c r="IA232" i="1" s="1"/>
  <c r="IB232" i="1" s="1"/>
  <c r="IC232" i="1" s="1"/>
  <c r="HY215" i="1"/>
  <c r="IA215" i="1"/>
  <c r="IB215" i="1" s="1"/>
  <c r="HY214" i="1"/>
  <c r="IA214" i="1"/>
  <c r="IB214" i="1"/>
  <c r="HY213" i="1"/>
  <c r="IA213" i="1"/>
  <c r="IB213" i="1"/>
  <c r="HY212" i="1"/>
  <c r="IA212" i="1" s="1"/>
  <c r="IB212" i="1" s="1"/>
  <c r="HY211" i="1"/>
  <c r="IA211" i="1"/>
  <c r="IB211" i="1" s="1"/>
  <c r="HY210" i="1"/>
  <c r="IA210" i="1" s="1"/>
  <c r="IB210" i="1" s="1"/>
  <c r="HY209" i="1"/>
  <c r="IA209" i="1" s="1"/>
  <c r="IB209" i="1" s="1"/>
  <c r="HY208" i="1"/>
  <c r="IA208" i="1"/>
  <c r="IB208" i="1" s="1"/>
  <c r="HY207" i="1"/>
  <c r="IA207" i="1"/>
  <c r="IB207" i="1"/>
  <c r="HY206" i="1"/>
  <c r="IA206" i="1"/>
  <c r="IB206" i="1"/>
  <c r="HY205" i="1"/>
  <c r="IA205" i="1" s="1"/>
  <c r="IB205" i="1" s="1"/>
  <c r="HY204" i="1"/>
  <c r="IA204" i="1" s="1"/>
  <c r="IB204" i="1"/>
  <c r="HY203" i="1"/>
  <c r="IA203" i="1"/>
  <c r="IB203" i="1" s="1"/>
  <c r="HY202" i="1"/>
  <c r="IA202" i="1" s="1"/>
  <c r="IB202" i="1" s="1"/>
  <c r="IC202" i="1" s="1"/>
  <c r="HY187" i="1"/>
  <c r="IA187" i="1" s="1"/>
  <c r="IB187" i="1" s="1"/>
  <c r="IC187" i="1" s="1"/>
  <c r="HY142" i="1"/>
  <c r="IA142" i="1" s="1"/>
  <c r="IB142" i="1" s="1"/>
  <c r="IC142" i="1" s="1"/>
  <c r="HY143" i="1"/>
  <c r="IA143" i="1" s="1"/>
  <c r="IB143" i="1" s="1"/>
  <c r="IC143" i="1" s="1"/>
  <c r="HY144" i="1"/>
  <c r="IA144" i="1" s="1"/>
  <c r="IB144" i="1"/>
  <c r="HY145" i="1"/>
  <c r="IA145" i="1" s="1"/>
  <c r="IB145" i="1" s="1"/>
  <c r="HY146" i="1"/>
  <c r="IA146" i="1"/>
  <c r="IB146" i="1" s="1"/>
  <c r="HY147" i="1"/>
  <c r="IA147" i="1"/>
  <c r="IB147" i="1" s="1"/>
  <c r="HY148" i="1"/>
  <c r="IA148" i="1" s="1"/>
  <c r="IB148" i="1" s="1"/>
  <c r="HY149" i="1"/>
  <c r="IA149" i="1" s="1"/>
  <c r="IB149" i="1" s="1"/>
  <c r="HY150" i="1"/>
  <c r="IA150" i="1"/>
  <c r="IB150" i="1"/>
  <c r="HY151" i="1"/>
  <c r="IA151" i="1" s="1"/>
  <c r="IB151" i="1"/>
  <c r="HY152" i="1"/>
  <c r="IA152" i="1"/>
  <c r="IB152" i="1" s="1"/>
  <c r="HY153" i="1"/>
  <c r="IA153" i="1"/>
  <c r="IB153" i="1" s="1"/>
  <c r="HY154" i="1"/>
  <c r="IA154" i="1" s="1"/>
  <c r="IB154" i="1" s="1"/>
  <c r="HY155" i="1"/>
  <c r="IA155" i="1" s="1"/>
  <c r="IB155" i="1" s="1"/>
  <c r="HY502" i="1"/>
  <c r="IA502" i="1" s="1"/>
  <c r="IB502" i="1" s="1"/>
  <c r="IC502" i="1"/>
  <c r="HY503" i="1"/>
  <c r="IA503" i="1" s="1"/>
  <c r="IB503" i="1"/>
  <c r="HY504" i="1"/>
  <c r="IA504" i="1"/>
  <c r="IB504" i="1" s="1"/>
  <c r="HY505" i="1"/>
  <c r="IA505" i="1"/>
  <c r="IB505" i="1" s="1"/>
  <c r="HY506" i="1"/>
  <c r="IA506" i="1" s="1"/>
  <c r="IB506" i="1"/>
  <c r="HY507" i="1"/>
  <c r="IA507" i="1" s="1"/>
  <c r="IB507" i="1" s="1"/>
  <c r="IC507" i="1" s="1"/>
  <c r="HY508" i="1"/>
  <c r="IA508" i="1" s="1"/>
  <c r="IB508" i="1" s="1"/>
  <c r="HY509" i="1"/>
  <c r="IA509" i="1"/>
  <c r="IB509" i="1" s="1"/>
  <c r="HY510" i="1"/>
  <c r="IA510" i="1" s="1"/>
  <c r="IB510" i="1" s="1"/>
  <c r="HY511" i="1"/>
  <c r="IA511" i="1" s="1"/>
  <c r="IB511" i="1" s="1"/>
  <c r="HY512" i="1"/>
  <c r="IA512" i="1"/>
  <c r="IB512" i="1"/>
  <c r="HY513" i="1"/>
  <c r="IA513" i="1"/>
  <c r="IB513" i="1"/>
  <c r="HY514" i="1"/>
  <c r="IA514" i="1"/>
  <c r="IB514" i="1"/>
  <c r="HY515" i="1"/>
  <c r="IA515" i="1" s="1"/>
  <c r="IB515" i="1" s="1"/>
  <c r="HY530" i="1"/>
  <c r="IA530" i="1" s="1"/>
  <c r="IB530" i="1" s="1"/>
  <c r="HY529" i="1"/>
  <c r="IA529" i="1"/>
  <c r="IB529" i="1"/>
  <c r="HY528" i="1"/>
  <c r="IA528" i="1"/>
  <c r="IB528" i="1" s="1"/>
  <c r="HY527" i="1"/>
  <c r="IA527" i="1"/>
  <c r="IB527" i="1"/>
  <c r="HY526" i="1"/>
  <c r="IA526" i="1"/>
  <c r="IB526" i="1"/>
  <c r="HY525" i="1"/>
  <c r="IA525" i="1"/>
  <c r="IB525" i="1"/>
  <c r="HY524" i="1"/>
  <c r="IA524" i="1" s="1"/>
  <c r="IB524" i="1"/>
  <c r="HY523" i="1"/>
  <c r="IA523" i="1"/>
  <c r="IB523" i="1" s="1"/>
  <c r="HY522" i="1"/>
  <c r="IA522" i="1"/>
  <c r="IB522" i="1" s="1"/>
  <c r="HY521" i="1"/>
  <c r="IA521" i="1" s="1"/>
  <c r="IB521" i="1" s="1"/>
  <c r="HY520" i="1"/>
  <c r="IA520" i="1" s="1"/>
  <c r="IB520" i="1" s="1"/>
  <c r="HY519" i="1"/>
  <c r="IA519" i="1"/>
  <c r="IB519" i="1" s="1"/>
  <c r="HY518" i="1"/>
  <c r="IA518" i="1"/>
  <c r="IB518" i="1"/>
  <c r="HY517" i="1"/>
  <c r="IA517" i="1"/>
  <c r="IB517" i="1"/>
  <c r="IC517" i="1"/>
  <c r="IC518" i="1" s="1"/>
  <c r="IC519" i="1" s="1"/>
  <c r="IC520" i="1" s="1"/>
  <c r="IC521" i="1" s="1"/>
  <c r="IC522" i="1" s="1"/>
  <c r="IC523" i="1" s="1"/>
  <c r="HY335" i="1"/>
  <c r="IA335" i="1" s="1"/>
  <c r="IB335" i="1"/>
  <c r="HY334" i="1"/>
  <c r="IA334" i="1" s="1"/>
  <c r="IB334" i="1"/>
  <c r="HY333" i="1"/>
  <c r="IA333" i="1" s="1"/>
  <c r="IB333" i="1"/>
  <c r="HY332" i="1"/>
  <c r="IA332" i="1"/>
  <c r="IB332" i="1" s="1"/>
  <c r="HY331" i="1"/>
  <c r="IA331" i="1"/>
  <c r="IB331" i="1" s="1"/>
  <c r="HY330" i="1"/>
  <c r="IA330" i="1"/>
  <c r="IB330" i="1" s="1"/>
  <c r="HY329" i="1"/>
  <c r="IA329" i="1" s="1"/>
  <c r="IB329" i="1" s="1"/>
  <c r="HY328" i="1"/>
  <c r="IA328" i="1" s="1"/>
  <c r="IB328" i="1" s="1"/>
  <c r="HY327" i="1"/>
  <c r="IA327" i="1"/>
  <c r="IB327" i="1" s="1"/>
  <c r="HY326" i="1"/>
  <c r="IA326" i="1" s="1"/>
  <c r="IB326" i="1"/>
  <c r="HY325" i="1"/>
  <c r="IA325" i="1"/>
  <c r="IB325" i="1"/>
  <c r="HY324" i="1"/>
  <c r="IA324" i="1"/>
  <c r="IB324" i="1" s="1"/>
  <c r="HY323" i="1"/>
  <c r="IA323" i="1"/>
  <c r="IB323" i="1"/>
  <c r="HY322" i="1"/>
  <c r="IA322" i="1"/>
  <c r="IB322" i="1"/>
  <c r="IC322" i="1" s="1"/>
  <c r="IC323" i="1" s="1"/>
  <c r="HY532" i="1"/>
  <c r="IA532" i="1"/>
  <c r="IB532" i="1"/>
  <c r="IC532" i="1" s="1"/>
  <c r="HY533" i="1"/>
  <c r="IA533" i="1" s="1"/>
  <c r="IB533" i="1" s="1"/>
  <c r="HY534" i="1"/>
  <c r="IA534" i="1"/>
  <c r="IB534" i="1" s="1"/>
  <c r="HY535" i="1"/>
  <c r="IA535" i="1" s="1"/>
  <c r="IB535" i="1"/>
  <c r="HY536" i="1"/>
  <c r="IA536" i="1" s="1"/>
  <c r="IB536" i="1" s="1"/>
  <c r="HY537" i="1"/>
  <c r="IA537" i="1" s="1"/>
  <c r="IB537" i="1"/>
  <c r="IC537" i="1" s="1"/>
  <c r="IC538" i="1" s="1"/>
  <c r="HY538" i="1"/>
  <c r="IA538" i="1"/>
  <c r="IB538" i="1" s="1"/>
  <c r="HY539" i="1"/>
  <c r="IA539" i="1" s="1"/>
  <c r="IB539" i="1" s="1"/>
  <c r="HY540" i="1"/>
  <c r="IA540" i="1"/>
  <c r="IB540" i="1" s="1"/>
  <c r="HY541" i="1"/>
  <c r="IA541" i="1" s="1"/>
  <c r="IB541" i="1" s="1"/>
  <c r="HY542" i="1"/>
  <c r="IA542" i="1"/>
  <c r="IB542" i="1"/>
  <c r="HY543" i="1"/>
  <c r="IA543" i="1"/>
  <c r="IB543" i="1"/>
  <c r="HY544" i="1"/>
  <c r="IA544" i="1" s="1"/>
  <c r="IB544" i="1" s="1"/>
  <c r="HY545" i="1"/>
  <c r="IA545" i="1" s="1"/>
  <c r="IB545" i="1" s="1"/>
  <c r="HY337" i="1"/>
  <c r="IA337" i="1"/>
  <c r="IB337" i="1"/>
  <c r="IC337" i="1" s="1"/>
  <c r="IC338" i="1" s="1"/>
  <c r="HY338" i="1"/>
  <c r="IA338" i="1"/>
  <c r="IB338" i="1"/>
  <c r="HY339" i="1"/>
  <c r="IA339" i="1" s="1"/>
  <c r="IB339" i="1" s="1"/>
  <c r="HY340" i="1"/>
  <c r="IA340" i="1"/>
  <c r="IB340" i="1" s="1"/>
  <c r="HY341" i="1"/>
  <c r="IA341" i="1" s="1"/>
  <c r="IB341" i="1" s="1"/>
  <c r="HY342" i="1"/>
  <c r="IA342" i="1"/>
  <c r="IB342" i="1" s="1"/>
  <c r="HY343" i="1"/>
  <c r="IA343" i="1" s="1"/>
  <c r="IB343" i="1"/>
  <c r="HY344" i="1"/>
  <c r="IA344" i="1"/>
  <c r="IB344" i="1" s="1"/>
  <c r="HY345" i="1"/>
  <c r="IA345" i="1" s="1"/>
  <c r="IB345" i="1" s="1"/>
  <c r="HY346" i="1"/>
  <c r="IA346" i="1"/>
  <c r="IB346" i="1" s="1"/>
  <c r="HY347" i="1"/>
  <c r="IA347" i="1" s="1"/>
  <c r="IB347" i="1"/>
  <c r="HY348" i="1"/>
  <c r="IA348" i="1" s="1"/>
  <c r="IB348" i="1"/>
  <c r="HY349" i="1"/>
  <c r="IA349" i="1"/>
  <c r="IB349" i="1" s="1"/>
  <c r="HY350" i="1"/>
  <c r="IA350" i="1"/>
  <c r="IB350" i="1"/>
  <c r="HY470" i="1"/>
  <c r="IA470" i="1" s="1"/>
  <c r="IB470" i="1" s="1"/>
  <c r="HY469" i="1"/>
  <c r="IA469" i="1"/>
  <c r="IB469" i="1" s="1"/>
  <c r="HY468" i="1"/>
  <c r="IA468" i="1" s="1"/>
  <c r="IB468" i="1" s="1"/>
  <c r="HY467" i="1"/>
  <c r="IA467" i="1"/>
  <c r="IB467" i="1"/>
  <c r="HY466" i="1"/>
  <c r="IA466" i="1"/>
  <c r="IB466" i="1"/>
  <c r="HY465" i="1"/>
  <c r="IA465" i="1" s="1"/>
  <c r="IB465" i="1" s="1"/>
  <c r="HY464" i="1"/>
  <c r="IA464" i="1" s="1"/>
  <c r="IB464" i="1" s="1"/>
  <c r="HY463" i="1"/>
  <c r="IA463" i="1"/>
  <c r="IB463" i="1"/>
  <c r="HY462" i="1"/>
  <c r="IA462" i="1"/>
  <c r="IB462" i="1"/>
  <c r="HY461" i="1"/>
  <c r="IA461" i="1" s="1"/>
  <c r="IB461" i="1"/>
  <c r="HY460" i="1"/>
  <c r="IA460" i="1" s="1"/>
  <c r="IB460" i="1" s="1"/>
  <c r="HY459" i="1"/>
  <c r="IA459" i="1"/>
  <c r="IB459" i="1" s="1"/>
  <c r="HY458" i="1"/>
  <c r="IA458" i="1" s="1"/>
  <c r="IB458" i="1" s="1"/>
  <c r="HY457" i="1"/>
  <c r="IA457" i="1"/>
  <c r="IB457" i="1" s="1"/>
  <c r="IC457" i="1" s="1"/>
  <c r="HY577" i="1"/>
  <c r="IA577" i="1"/>
  <c r="IB577" i="1"/>
  <c r="IC577" i="1"/>
  <c r="HY578" i="1"/>
  <c r="IA578" i="1" s="1"/>
  <c r="IB578" i="1" s="1"/>
  <c r="IC578" i="1" s="1"/>
  <c r="IC579" i="1" s="1"/>
  <c r="IC580" i="1" s="1"/>
  <c r="IC581" i="1" s="1"/>
  <c r="IC582" i="1" s="1"/>
  <c r="IC583" i="1" s="1"/>
  <c r="IC584" i="1" s="1"/>
  <c r="HY579" i="1"/>
  <c r="IA579" i="1" s="1"/>
  <c r="IB579" i="1" s="1"/>
  <c r="HY580" i="1"/>
  <c r="IA580" i="1"/>
  <c r="IB580" i="1"/>
  <c r="HY581" i="1"/>
  <c r="IA581" i="1"/>
  <c r="IB581" i="1"/>
  <c r="HY582" i="1"/>
  <c r="IA582" i="1" s="1"/>
  <c r="IB582" i="1" s="1"/>
  <c r="HY583" i="1"/>
  <c r="IA583" i="1" s="1"/>
  <c r="IB583" i="1" s="1"/>
  <c r="HY584" i="1"/>
  <c r="IA584" i="1"/>
  <c r="IB584" i="1"/>
  <c r="HY585" i="1"/>
  <c r="IA585" i="1" s="1"/>
  <c r="IB585" i="1" s="1"/>
  <c r="HY586" i="1"/>
  <c r="IA586" i="1"/>
  <c r="IB586" i="1" s="1"/>
  <c r="HY587" i="1"/>
  <c r="IA587" i="1" s="1"/>
  <c r="IB587" i="1" s="1"/>
  <c r="HY588" i="1"/>
  <c r="IA588" i="1"/>
  <c r="IB588" i="1"/>
  <c r="HY589" i="1"/>
  <c r="IA589" i="1" s="1"/>
  <c r="IB589" i="1"/>
  <c r="HY590" i="1"/>
  <c r="IA590" i="1"/>
  <c r="IB590" i="1" s="1"/>
  <c r="HY547" i="1"/>
  <c r="IA547" i="1" s="1"/>
  <c r="IB547" i="1" s="1"/>
  <c r="IC547" i="1" s="1"/>
  <c r="HY548" i="1"/>
  <c r="IA548" i="1"/>
  <c r="IB548" i="1" s="1"/>
  <c r="HY549" i="1"/>
  <c r="IA549" i="1" s="1"/>
  <c r="IB549" i="1" s="1"/>
  <c r="HY550" i="1"/>
  <c r="IA550" i="1"/>
  <c r="IB550" i="1"/>
  <c r="HY551" i="1"/>
  <c r="IA551" i="1" s="1"/>
  <c r="IB551" i="1"/>
  <c r="HY552" i="1"/>
  <c r="IA552" i="1"/>
  <c r="IB552" i="1" s="1"/>
  <c r="HY553" i="1"/>
  <c r="IA553" i="1"/>
  <c r="IB553" i="1" s="1"/>
  <c r="HY554" i="1"/>
  <c r="IA554" i="1"/>
  <c r="IB554" i="1" s="1"/>
  <c r="HY555" i="1"/>
  <c r="IA555" i="1" s="1"/>
  <c r="IB555" i="1" s="1"/>
  <c r="HY556" i="1"/>
  <c r="IA556" i="1"/>
  <c r="IB556" i="1" s="1"/>
  <c r="HY557" i="1"/>
  <c r="IA557" i="1"/>
  <c r="IB557" i="1" s="1"/>
  <c r="HY558" i="1"/>
  <c r="IA558" i="1"/>
  <c r="IB558" i="1"/>
  <c r="HY559" i="1"/>
  <c r="IA559" i="1" s="1"/>
  <c r="IB559" i="1" s="1"/>
  <c r="HY560" i="1"/>
  <c r="IA560" i="1" s="1"/>
  <c r="IB560" i="1" s="1"/>
  <c r="HY427" i="1"/>
  <c r="IA427" i="1"/>
  <c r="IB427" i="1"/>
  <c r="IC427" i="1" s="1"/>
  <c r="IC428" i="1" s="1"/>
  <c r="HY428" i="1"/>
  <c r="IA428" i="1"/>
  <c r="IB428" i="1" s="1"/>
  <c r="HY429" i="1"/>
  <c r="IA429" i="1"/>
  <c r="IB429" i="1" s="1"/>
  <c r="HY430" i="1"/>
  <c r="IA430" i="1" s="1"/>
  <c r="IB430" i="1" s="1"/>
  <c r="HY431" i="1"/>
  <c r="IA431" i="1"/>
  <c r="IB431" i="1" s="1"/>
  <c r="HY432" i="1"/>
  <c r="IA432" i="1" s="1"/>
  <c r="IB432" i="1"/>
  <c r="HY433" i="1"/>
  <c r="IA433" i="1"/>
  <c r="IB433" i="1"/>
  <c r="HY434" i="1"/>
  <c r="IA434" i="1" s="1"/>
  <c r="IB434" i="1"/>
  <c r="HY435" i="1"/>
  <c r="IA435" i="1" s="1"/>
  <c r="IB435" i="1" s="1"/>
  <c r="HY436" i="1"/>
  <c r="IA436" i="1"/>
  <c r="IB436" i="1"/>
  <c r="HY437" i="1"/>
  <c r="IA437" i="1" s="1"/>
  <c r="IB437" i="1" s="1"/>
  <c r="HY438" i="1"/>
  <c r="IA438" i="1"/>
  <c r="IB438" i="1" s="1"/>
  <c r="HY439" i="1"/>
  <c r="IA439" i="1" s="1"/>
  <c r="IB439" i="1" s="1"/>
  <c r="HY440" i="1"/>
  <c r="IA440" i="1"/>
  <c r="IB440" i="1" s="1"/>
  <c r="HY397" i="1"/>
  <c r="IA397" i="1" s="1"/>
  <c r="IB397" i="1" s="1"/>
  <c r="IC397" i="1"/>
  <c r="HY398" i="1"/>
  <c r="IA398" i="1"/>
  <c r="IB398" i="1"/>
  <c r="HY399" i="1"/>
  <c r="IA399" i="1"/>
  <c r="IB399" i="1" s="1"/>
  <c r="HY400" i="1"/>
  <c r="IA400" i="1" s="1"/>
  <c r="IB400" i="1"/>
  <c r="HY401" i="1"/>
  <c r="IA401" i="1"/>
  <c r="IB401" i="1" s="1"/>
  <c r="HY402" i="1"/>
  <c r="IA402" i="1" s="1"/>
  <c r="IB402" i="1"/>
  <c r="HY403" i="1"/>
  <c r="IA403" i="1"/>
  <c r="IB403" i="1" s="1"/>
  <c r="HY404" i="1"/>
  <c r="IA404" i="1" s="1"/>
  <c r="IB404" i="1"/>
  <c r="HY405" i="1"/>
  <c r="IA405" i="1"/>
  <c r="IB405" i="1" s="1"/>
  <c r="HY406" i="1"/>
  <c r="IA406" i="1"/>
  <c r="IB406" i="1" s="1"/>
  <c r="HY407" i="1"/>
  <c r="IA407" i="1" s="1"/>
  <c r="IB407" i="1" s="1"/>
  <c r="HY408" i="1"/>
  <c r="IA408" i="1"/>
  <c r="IB408" i="1"/>
  <c r="HY409" i="1"/>
  <c r="IA409" i="1"/>
  <c r="IB409" i="1"/>
  <c r="HY410" i="1"/>
  <c r="IA410" i="1" s="1"/>
  <c r="IB410" i="1" s="1"/>
  <c r="Q397" i="1"/>
  <c r="Y397" i="1"/>
  <c r="AG397" i="1" s="1"/>
  <c r="AO397" i="1" s="1"/>
  <c r="AW397" i="1" s="1"/>
  <c r="BE397" i="1" s="1"/>
  <c r="BM397" i="1" s="1"/>
  <c r="BU397" i="1" s="1"/>
  <c r="CC397" i="1" s="1"/>
  <c r="CK397" i="1" s="1"/>
  <c r="CS397" i="1" s="1"/>
  <c r="DA397" i="1" s="1"/>
  <c r="DI397" i="1" s="1"/>
  <c r="DQ397" i="1" s="1"/>
  <c r="DY397" i="1" s="1"/>
  <c r="EG397" i="1" s="1"/>
  <c r="EO397" i="1" s="1"/>
  <c r="EW397" i="1" s="1"/>
  <c r="FE397" i="1" s="1"/>
  <c r="FM397" i="1" s="1"/>
  <c r="FU397" i="1" s="1"/>
  <c r="GC397" i="1" s="1"/>
  <c r="GK397" i="1" s="1"/>
  <c r="GS397" i="1" s="1"/>
  <c r="HA397" i="1" s="1"/>
  <c r="HI397" i="1" s="1"/>
  <c r="ID397" i="1" s="1"/>
  <c r="HY367" i="1"/>
  <c r="IA367" i="1"/>
  <c r="IB367" i="1" s="1"/>
  <c r="IC367" i="1"/>
  <c r="HY368" i="1"/>
  <c r="IA368" i="1" s="1"/>
  <c r="IB368" i="1" s="1"/>
  <c r="HY369" i="1"/>
  <c r="IA369" i="1"/>
  <c r="IB369" i="1" s="1"/>
  <c r="HY370" i="1"/>
  <c r="IA370" i="1" s="1"/>
  <c r="IB370" i="1"/>
  <c r="HY371" i="1"/>
  <c r="IA371" i="1"/>
  <c r="IB371" i="1" s="1"/>
  <c r="HY372" i="1"/>
  <c r="IA372" i="1" s="1"/>
  <c r="IB372" i="1"/>
  <c r="HY373" i="1"/>
  <c r="IA373" i="1"/>
  <c r="IB373" i="1" s="1"/>
  <c r="HY374" i="1"/>
  <c r="IA374" i="1"/>
  <c r="IB374" i="1"/>
  <c r="HY375" i="1"/>
  <c r="IA375" i="1" s="1"/>
  <c r="IB375" i="1"/>
  <c r="HY376" i="1"/>
  <c r="IA376" i="1"/>
  <c r="IB376" i="1" s="1"/>
  <c r="HY377" i="1"/>
  <c r="IA377" i="1"/>
  <c r="IB377" i="1"/>
  <c r="HY378" i="1"/>
  <c r="IA378" i="1" s="1"/>
  <c r="IB378" i="1" s="1"/>
  <c r="HY379" i="1"/>
  <c r="IA379" i="1"/>
  <c r="IB379" i="1"/>
  <c r="HY380" i="1"/>
  <c r="IA380" i="1" s="1"/>
  <c r="IB380" i="1"/>
  <c r="HY352" i="1"/>
  <c r="IA352" i="1"/>
  <c r="IB352" i="1" s="1"/>
  <c r="IC352" i="1"/>
  <c r="HY353" i="1"/>
  <c r="IA353" i="1" s="1"/>
  <c r="IB353" i="1" s="1"/>
  <c r="HY354" i="1"/>
  <c r="IA354" i="1" s="1"/>
  <c r="IB354" i="1" s="1"/>
  <c r="HY355" i="1"/>
  <c r="IA355" i="1"/>
  <c r="IB355" i="1" s="1"/>
  <c r="HY356" i="1"/>
  <c r="IA356" i="1"/>
  <c r="IB356" i="1" s="1"/>
  <c r="HY357" i="1"/>
  <c r="IA357" i="1"/>
  <c r="IB357" i="1" s="1"/>
  <c r="HY358" i="1"/>
  <c r="IA358" i="1" s="1"/>
  <c r="IB358" i="1" s="1"/>
  <c r="HY359" i="1"/>
  <c r="IA359" i="1"/>
  <c r="IB359" i="1"/>
  <c r="HY360" i="1"/>
  <c r="IA360" i="1"/>
  <c r="IB360" i="1"/>
  <c r="HY361" i="1"/>
  <c r="IA361" i="1" s="1"/>
  <c r="IB361" i="1" s="1"/>
  <c r="HY362" i="1"/>
  <c r="IA362" i="1" s="1"/>
  <c r="IB362" i="1"/>
  <c r="HY363" i="1"/>
  <c r="IA363" i="1"/>
  <c r="IB363" i="1" s="1"/>
  <c r="HY364" i="1"/>
  <c r="IA364" i="1" s="1"/>
  <c r="IB364" i="1" s="1"/>
  <c r="HY365" i="1"/>
  <c r="IA365" i="1"/>
  <c r="IB365" i="1" s="1"/>
  <c r="HY307" i="1"/>
  <c r="IA307" i="1" s="1"/>
  <c r="IB307" i="1" s="1"/>
  <c r="IC307" i="1" s="1"/>
  <c r="IC308" i="1" s="1"/>
  <c r="IC309" i="1" s="1"/>
  <c r="IC310" i="1" s="1"/>
  <c r="HY308" i="1"/>
  <c r="IA308" i="1" s="1"/>
  <c r="IB308" i="1" s="1"/>
  <c r="HY309" i="1"/>
  <c r="IA309" i="1" s="1"/>
  <c r="IB309" i="1" s="1"/>
  <c r="HY310" i="1"/>
  <c r="IA310" i="1" s="1"/>
  <c r="IB310" i="1" s="1"/>
  <c r="HY311" i="1"/>
  <c r="IA311" i="1" s="1"/>
  <c r="IB311" i="1" s="1"/>
  <c r="HY312" i="1"/>
  <c r="IA312" i="1"/>
  <c r="IB312" i="1" s="1"/>
  <c r="HY313" i="1"/>
  <c r="IA313" i="1"/>
  <c r="IB313" i="1"/>
  <c r="HY314" i="1"/>
  <c r="IA314" i="1"/>
  <c r="IB314" i="1" s="1"/>
  <c r="HY315" i="1"/>
  <c r="IA315" i="1"/>
  <c r="IB315" i="1" s="1"/>
  <c r="HY316" i="1"/>
  <c r="IA316" i="1" s="1"/>
  <c r="IB316" i="1" s="1"/>
  <c r="HY317" i="1"/>
  <c r="IA317" i="1"/>
  <c r="IB317" i="1"/>
  <c r="HY318" i="1"/>
  <c r="IA318" i="1"/>
  <c r="IB318" i="1"/>
  <c r="HY319" i="1"/>
  <c r="IA319" i="1" s="1"/>
  <c r="IB319" i="1" s="1"/>
  <c r="HY320" i="1"/>
  <c r="IA320" i="1"/>
  <c r="IB320" i="1" s="1"/>
  <c r="HY292" i="1"/>
  <c r="IA292" i="1" s="1"/>
  <c r="IB292" i="1" s="1"/>
  <c r="IC292" i="1" s="1"/>
  <c r="HY293" i="1"/>
  <c r="IA293" i="1" s="1"/>
  <c r="IB293" i="1" s="1"/>
  <c r="HY294" i="1"/>
  <c r="IA294" i="1"/>
  <c r="IB294" i="1"/>
  <c r="HY295" i="1"/>
  <c r="IA295" i="1"/>
  <c r="IB295" i="1" s="1"/>
  <c r="HY296" i="1"/>
  <c r="IA296" i="1"/>
  <c r="IB296" i="1"/>
  <c r="HY297" i="1"/>
  <c r="IA297" i="1" s="1"/>
  <c r="IB297" i="1" s="1"/>
  <c r="HY298" i="1"/>
  <c r="IA298" i="1" s="1"/>
  <c r="IB298" i="1" s="1"/>
  <c r="HY299" i="1"/>
  <c r="IA299" i="1"/>
  <c r="IB299" i="1" s="1"/>
  <c r="HY300" i="1"/>
  <c r="IA300" i="1"/>
  <c r="IB300" i="1" s="1"/>
  <c r="HY301" i="1"/>
  <c r="IA301" i="1" s="1"/>
  <c r="IB301" i="1"/>
  <c r="HY302" i="1"/>
  <c r="IA302" i="1"/>
  <c r="IB302" i="1" s="1"/>
  <c r="HY303" i="1"/>
  <c r="IA303" i="1" s="1"/>
  <c r="IB303" i="1" s="1"/>
  <c r="HY304" i="1"/>
  <c r="IA304" i="1"/>
  <c r="IB304" i="1" s="1"/>
  <c r="HY305" i="1"/>
  <c r="IA305" i="1"/>
  <c r="IB305" i="1" s="1"/>
  <c r="HY277" i="1"/>
  <c r="IA277" i="1" s="1"/>
  <c r="IB277" i="1" s="1"/>
  <c r="IC277" i="1"/>
  <c r="HY278" i="1"/>
  <c r="IA278" i="1" s="1"/>
  <c r="IB278" i="1" s="1"/>
  <c r="HY279" i="1"/>
  <c r="IA279" i="1"/>
  <c r="IB279" i="1" s="1"/>
  <c r="HY280" i="1"/>
  <c r="IA280" i="1"/>
  <c r="IB280" i="1" s="1"/>
  <c r="HY281" i="1"/>
  <c r="IA281" i="1"/>
  <c r="IB281" i="1" s="1"/>
  <c r="HY282" i="1"/>
  <c r="IA282" i="1"/>
  <c r="IB282" i="1"/>
  <c r="HY283" i="1"/>
  <c r="IA283" i="1" s="1"/>
  <c r="IB283" i="1"/>
  <c r="HY284" i="1"/>
  <c r="IA284" i="1" s="1"/>
  <c r="IB284" i="1" s="1"/>
  <c r="HY285" i="1"/>
  <c r="IA285" i="1" s="1"/>
  <c r="IB285" i="1" s="1"/>
  <c r="HY286" i="1"/>
  <c r="IA286" i="1"/>
  <c r="IB286" i="1"/>
  <c r="HY287" i="1"/>
  <c r="IA287" i="1" s="1"/>
  <c r="IB287" i="1" s="1"/>
  <c r="HY288" i="1"/>
  <c r="IA288" i="1" s="1"/>
  <c r="IB288" i="1"/>
  <c r="HY289" i="1"/>
  <c r="IA289" i="1" s="1"/>
  <c r="IB289" i="1" s="1"/>
  <c r="HY290" i="1"/>
  <c r="IA290" i="1" s="1"/>
  <c r="IB290" i="1" s="1"/>
  <c r="HY172" i="1"/>
  <c r="IA172" i="1"/>
  <c r="IB172" i="1" s="1"/>
  <c r="IC172" i="1" s="1"/>
  <c r="HY173" i="1"/>
  <c r="IA173" i="1"/>
  <c r="IB173" i="1" s="1"/>
  <c r="IC173" i="1" s="1"/>
  <c r="IC174" i="1" s="1"/>
  <c r="IC175" i="1" s="1"/>
  <c r="IC176" i="1" s="1"/>
  <c r="HY174" i="1"/>
  <c r="IA174" i="1" s="1"/>
  <c r="IB174" i="1" s="1"/>
  <c r="HY175" i="1"/>
  <c r="IA175" i="1" s="1"/>
  <c r="IB175" i="1"/>
  <c r="HY176" i="1"/>
  <c r="IA176" i="1"/>
  <c r="IB176" i="1" s="1"/>
  <c r="HY177" i="1"/>
  <c r="IA177" i="1"/>
  <c r="IB177" i="1"/>
  <c r="HY178" i="1"/>
  <c r="IA178" i="1" s="1"/>
  <c r="IB178" i="1" s="1"/>
  <c r="HY179" i="1"/>
  <c r="IA179" i="1" s="1"/>
  <c r="IB179" i="1" s="1"/>
  <c r="HY180" i="1"/>
  <c r="IA180" i="1"/>
  <c r="IB180" i="1"/>
  <c r="HY181" i="1"/>
  <c r="IA181" i="1" s="1"/>
  <c r="IB181" i="1" s="1"/>
  <c r="HY182" i="1"/>
  <c r="IA182" i="1"/>
  <c r="IB182" i="1"/>
  <c r="HY183" i="1"/>
  <c r="IA183" i="1" s="1"/>
  <c r="IB183" i="1"/>
  <c r="HY184" i="1"/>
  <c r="IA184" i="1" s="1"/>
  <c r="IB184" i="1" s="1"/>
  <c r="HY185" i="1"/>
  <c r="IA185" i="1" s="1"/>
  <c r="IB185" i="1" s="1"/>
  <c r="IA127" i="1"/>
  <c r="IB127" i="1"/>
  <c r="IC127" i="1" s="1"/>
  <c r="IA128" i="1"/>
  <c r="IB128" i="1" s="1"/>
  <c r="IA129" i="1"/>
  <c r="IB129" i="1"/>
  <c r="IA130" i="1"/>
  <c r="IB130" i="1"/>
  <c r="IA131" i="1"/>
  <c r="IB131" i="1"/>
  <c r="IA132" i="1"/>
  <c r="IB132" i="1" s="1"/>
  <c r="IA133" i="1"/>
  <c r="IB133" i="1"/>
  <c r="IA134" i="1"/>
  <c r="IB134" i="1"/>
  <c r="IA135" i="1"/>
  <c r="IB135" i="1"/>
  <c r="IA136" i="1"/>
  <c r="IB136" i="1" s="1"/>
  <c r="IA137" i="1"/>
  <c r="IB137" i="1" s="1"/>
  <c r="IA138" i="1"/>
  <c r="IB138" i="1" s="1"/>
  <c r="IA139" i="1"/>
  <c r="IB139" i="1" s="1"/>
  <c r="IA140" i="1"/>
  <c r="IB140" i="1" s="1"/>
  <c r="HY125" i="1"/>
  <c r="IA125" i="1" s="1"/>
  <c r="IB125" i="1" s="1"/>
  <c r="HY124" i="1"/>
  <c r="IA124" i="1"/>
  <c r="IB124" i="1"/>
  <c r="HY123" i="1"/>
  <c r="IA123" i="1"/>
  <c r="IB123" i="1" s="1"/>
  <c r="HY122" i="1"/>
  <c r="IA122" i="1"/>
  <c r="IB122" i="1" s="1"/>
  <c r="HY121" i="1"/>
  <c r="IA121" i="1"/>
  <c r="IB121" i="1" s="1"/>
  <c r="HY120" i="1"/>
  <c r="IA120" i="1"/>
  <c r="IB120" i="1"/>
  <c r="HY119" i="1"/>
  <c r="IA119" i="1" s="1"/>
  <c r="IB119" i="1" s="1"/>
  <c r="HY118" i="1"/>
  <c r="IA118" i="1" s="1"/>
  <c r="IB118" i="1" s="1"/>
  <c r="HY117" i="1"/>
  <c r="IA117" i="1" s="1"/>
  <c r="IB117" i="1" s="1"/>
  <c r="HY116" i="1"/>
  <c r="IA116" i="1"/>
  <c r="IB116" i="1" s="1"/>
  <c r="HY115" i="1"/>
  <c r="IA115" i="1" s="1"/>
  <c r="IB115" i="1" s="1"/>
  <c r="HY114" i="1"/>
  <c r="IA114" i="1" s="1"/>
  <c r="IB114" i="1" s="1"/>
  <c r="HY113" i="1"/>
  <c r="IA113" i="1" s="1"/>
  <c r="IB113" i="1" s="1"/>
  <c r="HY112" i="1"/>
  <c r="IA112" i="1"/>
  <c r="IB112" i="1" s="1"/>
  <c r="IC112" i="1"/>
  <c r="IC113" i="1" s="1"/>
  <c r="IC114" i="1" s="1"/>
  <c r="IC115" i="1" s="1"/>
  <c r="IC116" i="1" s="1"/>
  <c r="HQ67" i="1"/>
  <c r="HS67" i="1" s="1"/>
  <c r="HT67" i="1" s="1"/>
  <c r="HU67" i="1" s="1"/>
  <c r="HQ68" i="1"/>
  <c r="HS68" i="1"/>
  <c r="HT68" i="1"/>
  <c r="HQ69" i="1"/>
  <c r="HS69" i="1"/>
  <c r="HT69" i="1"/>
  <c r="HQ70" i="1"/>
  <c r="HS70" i="1" s="1"/>
  <c r="HT70" i="1" s="1"/>
  <c r="HQ71" i="1"/>
  <c r="HS71" i="1" s="1"/>
  <c r="HT71" i="1" s="1"/>
  <c r="HQ72" i="1"/>
  <c r="HS72" i="1"/>
  <c r="HT72" i="1"/>
  <c r="HQ73" i="1"/>
  <c r="HS73" i="1"/>
  <c r="HT73" i="1" s="1"/>
  <c r="HQ74" i="1"/>
  <c r="HS74" i="1" s="1"/>
  <c r="HT74" i="1" s="1"/>
  <c r="HQ75" i="1"/>
  <c r="HS75" i="1" s="1"/>
  <c r="HT75" i="1"/>
  <c r="HQ76" i="1"/>
  <c r="HS76" i="1"/>
  <c r="HT76" i="1" s="1"/>
  <c r="HQ77" i="1"/>
  <c r="HS77" i="1" s="1"/>
  <c r="HT77" i="1"/>
  <c r="HQ78" i="1"/>
  <c r="HS78" i="1"/>
  <c r="HT78" i="1" s="1"/>
  <c r="HQ79" i="1"/>
  <c r="HS79" i="1"/>
  <c r="HT79" i="1" s="1"/>
  <c r="HQ80" i="1"/>
  <c r="HS80" i="1" s="1"/>
  <c r="HT80" i="1" s="1"/>
  <c r="HQ7" i="1"/>
  <c r="HS7" i="1" s="1"/>
  <c r="HT7" i="1" s="1"/>
  <c r="HU7" i="1" s="1"/>
  <c r="HQ8" i="1"/>
  <c r="HS8" i="1" s="1"/>
  <c r="HT8" i="1"/>
  <c r="HQ9" i="1"/>
  <c r="HS9" i="1" s="1"/>
  <c r="HT9" i="1" s="1"/>
  <c r="HQ10" i="1"/>
  <c r="HS10" i="1" s="1"/>
  <c r="HT10" i="1" s="1"/>
  <c r="HQ11" i="1"/>
  <c r="HS11" i="1" s="1"/>
  <c r="HT11" i="1" s="1"/>
  <c r="HQ12" i="1"/>
  <c r="HS12" i="1"/>
  <c r="HT12" i="1"/>
  <c r="HQ13" i="1"/>
  <c r="HS13" i="1" s="1"/>
  <c r="HT13" i="1" s="1"/>
  <c r="HQ14" i="1"/>
  <c r="HS14" i="1"/>
  <c r="HT14" i="1" s="1"/>
  <c r="HQ15" i="1"/>
  <c r="HS15" i="1"/>
  <c r="HT15" i="1" s="1"/>
  <c r="HQ16" i="1"/>
  <c r="HS16" i="1"/>
  <c r="HT16" i="1"/>
  <c r="HQ17" i="1"/>
  <c r="HS17" i="1" s="1"/>
  <c r="HT17" i="1" s="1"/>
  <c r="HQ18" i="1"/>
  <c r="HS18" i="1" s="1"/>
  <c r="HT18" i="1" s="1"/>
  <c r="HQ19" i="1"/>
  <c r="HS19" i="1"/>
  <c r="HT19" i="1"/>
  <c r="HQ20" i="1"/>
  <c r="HS20" i="1"/>
  <c r="HT20" i="1" s="1"/>
  <c r="HQ65" i="1"/>
  <c r="HS65" i="1" s="1"/>
  <c r="HT65" i="1" s="1"/>
  <c r="HQ64" i="1"/>
  <c r="HS64" i="1" s="1"/>
  <c r="HT64" i="1"/>
  <c r="HQ63" i="1"/>
  <c r="HS63" i="1"/>
  <c r="HT63" i="1" s="1"/>
  <c r="HQ62" i="1"/>
  <c r="HS62" i="1" s="1"/>
  <c r="HT62" i="1" s="1"/>
  <c r="HQ61" i="1"/>
  <c r="HS61" i="1" s="1"/>
  <c r="HT61" i="1" s="1"/>
  <c r="HQ60" i="1"/>
  <c r="HS60" i="1"/>
  <c r="HT60" i="1"/>
  <c r="HQ59" i="1"/>
  <c r="HS59" i="1" s="1"/>
  <c r="HT59" i="1"/>
  <c r="HQ58" i="1"/>
  <c r="HS58" i="1" s="1"/>
  <c r="HT58" i="1" s="1"/>
  <c r="HQ57" i="1"/>
  <c r="HS57" i="1"/>
  <c r="HT57" i="1" s="1"/>
  <c r="HQ56" i="1"/>
  <c r="HS56" i="1" s="1"/>
  <c r="HT56" i="1" s="1"/>
  <c r="HQ55" i="1"/>
  <c r="HS55" i="1"/>
  <c r="HT55" i="1" s="1"/>
  <c r="HQ54" i="1"/>
  <c r="HS54" i="1"/>
  <c r="HT54" i="1" s="1"/>
  <c r="HQ53" i="1"/>
  <c r="HS53" i="1" s="1"/>
  <c r="HT53" i="1" s="1"/>
  <c r="HQ52" i="1"/>
  <c r="HS52" i="1"/>
  <c r="HT52" i="1" s="1"/>
  <c r="HU52" i="1" s="1"/>
  <c r="HQ37" i="1"/>
  <c r="HS37" i="1" s="1"/>
  <c r="HT37" i="1" s="1"/>
  <c r="HU37" i="1" s="1"/>
  <c r="HQ38" i="1"/>
  <c r="HS38" i="1" s="1"/>
  <c r="HT38" i="1" s="1"/>
  <c r="HQ39" i="1"/>
  <c r="HS39" i="1"/>
  <c r="HT39" i="1"/>
  <c r="HQ40" i="1"/>
  <c r="HS40" i="1" s="1"/>
  <c r="HT40" i="1" s="1"/>
  <c r="HQ41" i="1"/>
  <c r="HS41" i="1"/>
  <c r="HT41" i="1" s="1"/>
  <c r="HQ42" i="1"/>
  <c r="HS42" i="1"/>
  <c r="HT42" i="1"/>
  <c r="HQ43" i="1"/>
  <c r="HS43" i="1" s="1"/>
  <c r="HT43" i="1" s="1"/>
  <c r="HQ44" i="1"/>
  <c r="HS44" i="1"/>
  <c r="HT44" i="1" s="1"/>
  <c r="HQ45" i="1"/>
  <c r="HS45" i="1" s="1"/>
  <c r="HT45" i="1" s="1"/>
  <c r="HQ46" i="1"/>
  <c r="HS46" i="1" s="1"/>
  <c r="HT46" i="1" s="1"/>
  <c r="HQ47" i="1"/>
  <c r="HS47" i="1" s="1"/>
  <c r="HT47" i="1" s="1"/>
  <c r="HQ48" i="1"/>
  <c r="HS48" i="1" s="1"/>
  <c r="HT48" i="1"/>
  <c r="HQ49" i="1"/>
  <c r="HS49" i="1"/>
  <c r="HT49" i="1" s="1"/>
  <c r="HQ50" i="1"/>
  <c r="HS50" i="1" s="1"/>
  <c r="HT50" i="1" s="1"/>
  <c r="HQ22" i="1"/>
  <c r="HS22" i="1"/>
  <c r="HT22" i="1" s="1"/>
  <c r="HU22" i="1" s="1"/>
  <c r="HQ23" i="1"/>
  <c r="HS23" i="1"/>
  <c r="HT23" i="1" s="1"/>
  <c r="HQ24" i="1"/>
  <c r="HS24" i="1" s="1"/>
  <c r="HT24" i="1" s="1"/>
  <c r="HQ25" i="1"/>
  <c r="HS25" i="1"/>
  <c r="HT25" i="1" s="1"/>
  <c r="HQ26" i="1"/>
  <c r="HS26" i="1" s="1"/>
  <c r="HT26" i="1" s="1"/>
  <c r="HQ27" i="1"/>
  <c r="HS27" i="1" s="1"/>
  <c r="HT27" i="1"/>
  <c r="HQ28" i="1"/>
  <c r="HS28" i="1"/>
  <c r="HT28" i="1"/>
  <c r="HQ29" i="1"/>
  <c r="HS29" i="1" s="1"/>
  <c r="HT29" i="1" s="1"/>
  <c r="HQ30" i="1"/>
  <c r="HS30" i="1"/>
  <c r="HT30" i="1"/>
  <c r="HQ31" i="1"/>
  <c r="HS31" i="1"/>
  <c r="HT31" i="1" s="1"/>
  <c r="HQ32" i="1"/>
  <c r="HS32" i="1" s="1"/>
  <c r="HT32" i="1" s="1"/>
  <c r="HQ33" i="1"/>
  <c r="HS33" i="1"/>
  <c r="HT33" i="1" s="1"/>
  <c r="HQ34" i="1"/>
  <c r="HS34" i="1"/>
  <c r="HT34" i="1"/>
  <c r="HQ35" i="1"/>
  <c r="HS35" i="1" s="1"/>
  <c r="HT35" i="1" s="1"/>
  <c r="HQ95" i="1"/>
  <c r="HS95" i="1"/>
  <c r="HT95" i="1" s="1"/>
  <c r="HQ94" i="1"/>
  <c r="HS94" i="1" s="1"/>
  <c r="HT94" i="1" s="1"/>
  <c r="HQ93" i="1"/>
  <c r="HS93" i="1" s="1"/>
  <c r="HT93" i="1" s="1"/>
  <c r="HQ92" i="1"/>
  <c r="HS92" i="1"/>
  <c r="HT92" i="1"/>
  <c r="HQ91" i="1"/>
  <c r="HS91" i="1" s="1"/>
  <c r="HT91" i="1" s="1"/>
  <c r="HQ90" i="1"/>
  <c r="HS90" i="1"/>
  <c r="HT90" i="1"/>
  <c r="HQ89" i="1"/>
  <c r="HS89" i="1"/>
  <c r="HT89" i="1" s="1"/>
  <c r="HQ88" i="1"/>
  <c r="HS88" i="1"/>
  <c r="HT88" i="1" s="1"/>
  <c r="HQ87" i="1"/>
  <c r="HS87" i="1" s="1"/>
  <c r="HT87" i="1" s="1"/>
  <c r="HQ86" i="1"/>
  <c r="HS86" i="1" s="1"/>
  <c r="HT86" i="1"/>
  <c r="HQ85" i="1"/>
  <c r="HS85" i="1"/>
  <c r="HT85" i="1"/>
  <c r="HQ84" i="1"/>
  <c r="HS84" i="1" s="1"/>
  <c r="HT84" i="1" s="1"/>
  <c r="HQ83" i="1"/>
  <c r="HS83" i="1" s="1"/>
  <c r="HT83" i="1" s="1"/>
  <c r="HQ82" i="1"/>
  <c r="HS82" i="1" s="1"/>
  <c r="HT82" i="1" s="1"/>
  <c r="HU82" i="1" s="1"/>
  <c r="HQ562" i="1"/>
  <c r="HS562" i="1"/>
  <c r="HT562" i="1" s="1"/>
  <c r="HU562" i="1" s="1"/>
  <c r="HQ563" i="1"/>
  <c r="HS563" i="1"/>
  <c r="HT563" i="1"/>
  <c r="HQ564" i="1"/>
  <c r="HS564" i="1"/>
  <c r="HT564" i="1" s="1"/>
  <c r="HQ565" i="1"/>
  <c r="HS565" i="1"/>
  <c r="HT565" i="1" s="1"/>
  <c r="HQ566" i="1"/>
  <c r="HS566" i="1" s="1"/>
  <c r="HT566" i="1"/>
  <c r="HQ567" i="1"/>
  <c r="HS567" i="1"/>
  <c r="HT567" i="1" s="1"/>
  <c r="HQ568" i="1"/>
  <c r="HS568" i="1" s="1"/>
  <c r="HT568" i="1" s="1"/>
  <c r="HQ569" i="1"/>
  <c r="HS569" i="1" s="1"/>
  <c r="HT569" i="1"/>
  <c r="HQ570" i="1"/>
  <c r="HS570" i="1"/>
  <c r="HT570" i="1" s="1"/>
  <c r="HQ571" i="1"/>
  <c r="HS571" i="1" s="1"/>
  <c r="HT571" i="1" s="1"/>
  <c r="HQ572" i="1"/>
  <c r="HS572" i="1"/>
  <c r="HT572" i="1"/>
  <c r="HQ573" i="1"/>
  <c r="HS573" i="1"/>
  <c r="HT573" i="1" s="1"/>
  <c r="HQ574" i="1"/>
  <c r="HS574" i="1" s="1"/>
  <c r="HT574" i="1" s="1"/>
  <c r="HQ575" i="1"/>
  <c r="HS575" i="1" s="1"/>
  <c r="HT575" i="1" s="1"/>
  <c r="HQ487" i="1"/>
  <c r="HS487" i="1" s="1"/>
  <c r="HT487" i="1" s="1"/>
  <c r="HU487" i="1" s="1"/>
  <c r="HQ488" i="1"/>
  <c r="HS488" i="1"/>
  <c r="HT488" i="1"/>
  <c r="HQ489" i="1"/>
  <c r="HS489" i="1" s="1"/>
  <c r="HT489" i="1"/>
  <c r="HQ490" i="1"/>
  <c r="HS490" i="1" s="1"/>
  <c r="HT490" i="1" s="1"/>
  <c r="HQ491" i="1"/>
  <c r="HS491" i="1"/>
  <c r="HT491" i="1"/>
  <c r="HQ492" i="1"/>
  <c r="HS492" i="1" s="1"/>
  <c r="HT492" i="1"/>
  <c r="HQ493" i="1"/>
  <c r="HS493" i="1" s="1"/>
  <c r="HT493" i="1" s="1"/>
  <c r="HQ494" i="1"/>
  <c r="HS494" i="1" s="1"/>
  <c r="HT494" i="1"/>
  <c r="HQ495" i="1"/>
  <c r="HS495" i="1"/>
  <c r="HT495" i="1" s="1"/>
  <c r="HQ496" i="1"/>
  <c r="HS496" i="1" s="1"/>
  <c r="HT496" i="1" s="1"/>
  <c r="HQ497" i="1"/>
  <c r="HS497" i="1"/>
  <c r="HT497" i="1" s="1"/>
  <c r="HQ498" i="1"/>
  <c r="HS498" i="1" s="1"/>
  <c r="HT498" i="1" s="1"/>
  <c r="HQ499" i="1"/>
  <c r="HS499" i="1"/>
  <c r="HT499" i="1"/>
  <c r="HQ500" i="1"/>
  <c r="HS500" i="1"/>
  <c r="HT500" i="1" s="1"/>
  <c r="HQ472" i="1"/>
  <c r="HS472" i="1"/>
  <c r="HT472" i="1" s="1"/>
  <c r="HU472" i="1"/>
  <c r="HQ473" i="1"/>
  <c r="HS473" i="1"/>
  <c r="HT473" i="1"/>
  <c r="HQ474" i="1"/>
  <c r="HS474" i="1" s="1"/>
  <c r="HT474" i="1" s="1"/>
  <c r="HU474" i="1" s="1"/>
  <c r="HQ475" i="1"/>
  <c r="HS475" i="1"/>
  <c r="HT475" i="1" s="1"/>
  <c r="HQ476" i="1"/>
  <c r="HS476" i="1" s="1"/>
  <c r="HT476" i="1" s="1"/>
  <c r="HQ477" i="1"/>
  <c r="HS477" i="1"/>
  <c r="HT477" i="1" s="1"/>
  <c r="HQ478" i="1"/>
  <c r="HS478" i="1" s="1"/>
  <c r="HT478" i="1" s="1"/>
  <c r="HQ479" i="1"/>
  <c r="HS479" i="1"/>
  <c r="HT479" i="1" s="1"/>
  <c r="HQ480" i="1"/>
  <c r="HS480" i="1" s="1"/>
  <c r="HT480" i="1" s="1"/>
  <c r="HQ481" i="1"/>
  <c r="HS481" i="1"/>
  <c r="HT481" i="1"/>
  <c r="HQ482" i="1"/>
  <c r="HS482" i="1"/>
  <c r="HT482" i="1" s="1"/>
  <c r="HQ483" i="1"/>
  <c r="HS483" i="1"/>
  <c r="HT483" i="1" s="1"/>
  <c r="HQ484" i="1"/>
  <c r="HS484" i="1"/>
  <c r="HT484" i="1"/>
  <c r="HQ485" i="1"/>
  <c r="HS485" i="1" s="1"/>
  <c r="HT485" i="1" s="1"/>
  <c r="HQ442" i="1"/>
  <c r="HS442" i="1" s="1"/>
  <c r="HT442" i="1" s="1"/>
  <c r="HU442" i="1" s="1"/>
  <c r="HQ443" i="1"/>
  <c r="HS443" i="1" s="1"/>
  <c r="HT443" i="1"/>
  <c r="HQ444" i="1"/>
  <c r="HS444" i="1" s="1"/>
  <c r="HT444" i="1" s="1"/>
  <c r="HQ445" i="1"/>
  <c r="HS445" i="1" s="1"/>
  <c r="HT445" i="1" s="1"/>
  <c r="HQ446" i="1"/>
  <c r="HS446" i="1"/>
  <c r="HT446" i="1"/>
  <c r="HQ447" i="1"/>
  <c r="HS447" i="1" s="1"/>
  <c r="HT447" i="1" s="1"/>
  <c r="HQ448" i="1"/>
  <c r="HS448" i="1" s="1"/>
  <c r="HT448" i="1" s="1"/>
  <c r="HQ449" i="1"/>
  <c r="HS449" i="1"/>
  <c r="HT449" i="1"/>
  <c r="HQ450" i="1"/>
  <c r="HS450" i="1" s="1"/>
  <c r="HT450" i="1" s="1"/>
  <c r="HQ451" i="1"/>
  <c r="HS451" i="1" s="1"/>
  <c r="HT451" i="1"/>
  <c r="HQ452" i="1"/>
  <c r="HS452" i="1"/>
  <c r="HT452" i="1" s="1"/>
  <c r="HQ453" i="1"/>
  <c r="HS453" i="1" s="1"/>
  <c r="HT453" i="1" s="1"/>
  <c r="HQ454" i="1"/>
  <c r="HS454" i="1"/>
  <c r="HT454" i="1" s="1"/>
  <c r="HQ455" i="1"/>
  <c r="HS455" i="1" s="1"/>
  <c r="HT455" i="1"/>
  <c r="HQ247" i="1"/>
  <c r="HS247" i="1"/>
  <c r="HT247" i="1" s="1"/>
  <c r="HU247" i="1" s="1"/>
  <c r="HQ248" i="1"/>
  <c r="HS248" i="1"/>
  <c r="HT248" i="1"/>
  <c r="HQ249" i="1"/>
  <c r="HS249" i="1"/>
  <c r="HT249" i="1" s="1"/>
  <c r="HU249" i="1" s="1"/>
  <c r="HQ250" i="1"/>
  <c r="HS250" i="1" s="1"/>
  <c r="HT250" i="1" s="1"/>
  <c r="HQ251" i="1"/>
  <c r="HS251" i="1" s="1"/>
  <c r="HT251" i="1" s="1"/>
  <c r="HQ252" i="1"/>
  <c r="HS252" i="1" s="1"/>
  <c r="HT252" i="1" s="1"/>
  <c r="HQ253" i="1"/>
  <c r="HS253" i="1" s="1"/>
  <c r="HT253" i="1" s="1"/>
  <c r="HQ254" i="1"/>
  <c r="HS254" i="1"/>
  <c r="HT254" i="1"/>
  <c r="HQ255" i="1"/>
  <c r="HS255" i="1" s="1"/>
  <c r="HT255" i="1" s="1"/>
  <c r="HQ256" i="1"/>
  <c r="HS256" i="1" s="1"/>
  <c r="HT256" i="1" s="1"/>
  <c r="HQ257" i="1"/>
  <c r="HS257" i="1" s="1"/>
  <c r="HT257" i="1" s="1"/>
  <c r="HQ258" i="1"/>
  <c r="HS258" i="1"/>
  <c r="HT258" i="1"/>
  <c r="HQ259" i="1"/>
  <c r="HS259" i="1"/>
  <c r="HT259" i="1" s="1"/>
  <c r="HQ260" i="1"/>
  <c r="HS260" i="1"/>
  <c r="HT260" i="1" s="1"/>
  <c r="HQ157" i="1"/>
  <c r="HS157" i="1" s="1"/>
  <c r="HT157" i="1" s="1"/>
  <c r="HU157" i="1" s="1"/>
  <c r="HQ158" i="1"/>
  <c r="HS158" i="1" s="1"/>
  <c r="HT158" i="1" s="1"/>
  <c r="HQ159" i="1"/>
  <c r="HS159" i="1"/>
  <c r="HT159" i="1"/>
  <c r="HQ160" i="1"/>
  <c r="HS160" i="1" s="1"/>
  <c r="HT160" i="1" s="1"/>
  <c r="HQ161" i="1"/>
  <c r="HS161" i="1" s="1"/>
  <c r="HT161" i="1"/>
  <c r="HQ162" i="1"/>
  <c r="HS162" i="1"/>
  <c r="HT162" i="1" s="1"/>
  <c r="HQ163" i="1"/>
  <c r="HS163" i="1"/>
  <c r="HT163" i="1" s="1"/>
  <c r="HQ164" i="1"/>
  <c r="HS164" i="1" s="1"/>
  <c r="HT164" i="1"/>
  <c r="HQ165" i="1"/>
  <c r="HS165" i="1" s="1"/>
  <c r="HT165" i="1" s="1"/>
  <c r="HQ166" i="1"/>
  <c r="HS166" i="1"/>
  <c r="HT166" i="1" s="1"/>
  <c r="HQ167" i="1"/>
  <c r="HS167" i="1" s="1"/>
  <c r="HT167" i="1" s="1"/>
  <c r="HQ168" i="1"/>
  <c r="HS168" i="1" s="1"/>
  <c r="HT168" i="1" s="1"/>
  <c r="HQ169" i="1"/>
  <c r="HS169" i="1"/>
  <c r="HT169" i="1"/>
  <c r="HQ170" i="1"/>
  <c r="HS170" i="1" s="1"/>
  <c r="HT170" i="1" s="1"/>
  <c r="HQ187" i="1"/>
  <c r="HS187" i="1"/>
  <c r="HT187" i="1" s="1"/>
  <c r="HU187" i="1" s="1"/>
  <c r="HQ188" i="1"/>
  <c r="HS188" i="1"/>
  <c r="HT188" i="1" s="1"/>
  <c r="HQ189" i="1"/>
  <c r="HS189" i="1" s="1"/>
  <c r="HT189" i="1"/>
  <c r="HQ190" i="1"/>
  <c r="HS190" i="1"/>
  <c r="HT190" i="1" s="1"/>
  <c r="HQ191" i="1"/>
  <c r="HS191" i="1"/>
  <c r="HT191" i="1"/>
  <c r="HQ192" i="1"/>
  <c r="HS192" i="1"/>
  <c r="HT192" i="1"/>
  <c r="HQ193" i="1"/>
  <c r="HS193" i="1"/>
  <c r="HT193" i="1" s="1"/>
  <c r="HQ194" i="1"/>
  <c r="HS194" i="1" s="1"/>
  <c r="HT194" i="1"/>
  <c r="HQ195" i="1"/>
  <c r="HS195" i="1" s="1"/>
  <c r="HT195" i="1" s="1"/>
  <c r="HQ196" i="1"/>
  <c r="HS196" i="1" s="1"/>
  <c r="HT196" i="1" s="1"/>
  <c r="HQ197" i="1"/>
  <c r="HS197" i="1" s="1"/>
  <c r="HT197" i="1" s="1"/>
  <c r="HQ198" i="1"/>
  <c r="HS198" i="1" s="1"/>
  <c r="HT198" i="1" s="1"/>
  <c r="HQ199" i="1"/>
  <c r="HS199" i="1"/>
  <c r="HT199" i="1" s="1"/>
  <c r="HQ200" i="1"/>
  <c r="HS200" i="1"/>
  <c r="HT200" i="1" s="1"/>
  <c r="HQ230" i="1"/>
  <c r="HS230" i="1" s="1"/>
  <c r="HT230" i="1" s="1"/>
  <c r="HQ229" i="1"/>
  <c r="HS229" i="1"/>
  <c r="HT229" i="1" s="1"/>
  <c r="HQ228" i="1"/>
  <c r="HS228" i="1" s="1"/>
  <c r="HT228" i="1"/>
  <c r="HQ227" i="1"/>
  <c r="HS227" i="1" s="1"/>
  <c r="HT227" i="1" s="1"/>
  <c r="HQ226" i="1"/>
  <c r="HS226" i="1"/>
  <c r="HT226" i="1"/>
  <c r="HQ225" i="1"/>
  <c r="HS225" i="1" s="1"/>
  <c r="HT225" i="1"/>
  <c r="HQ224" i="1"/>
  <c r="HS224" i="1"/>
  <c r="HT224" i="1"/>
  <c r="HQ223" i="1"/>
  <c r="HS223" i="1"/>
  <c r="HT223" i="1"/>
  <c r="HQ222" i="1"/>
  <c r="HS222" i="1" s="1"/>
  <c r="HT222" i="1" s="1"/>
  <c r="HQ221" i="1"/>
  <c r="HS221" i="1" s="1"/>
  <c r="HT221" i="1" s="1"/>
  <c r="HQ220" i="1"/>
  <c r="HS220" i="1" s="1"/>
  <c r="HT220" i="1" s="1"/>
  <c r="HQ219" i="1"/>
  <c r="HS219" i="1"/>
  <c r="HT219" i="1" s="1"/>
  <c r="HQ218" i="1"/>
  <c r="HS218" i="1"/>
  <c r="HT218" i="1"/>
  <c r="HQ217" i="1"/>
  <c r="HS217" i="1"/>
  <c r="HT217" i="1"/>
  <c r="HU217" i="1" s="1"/>
  <c r="HQ202" i="1"/>
  <c r="HS202" i="1" s="1"/>
  <c r="HT202" i="1" s="1"/>
  <c r="HU202" i="1" s="1"/>
  <c r="HQ203" i="1"/>
  <c r="HS203" i="1" s="1"/>
  <c r="HT203" i="1"/>
  <c r="HQ204" i="1"/>
  <c r="HS204" i="1"/>
  <c r="HT204" i="1" s="1"/>
  <c r="HQ205" i="1"/>
  <c r="HS205" i="1"/>
  <c r="HT205" i="1" s="1"/>
  <c r="HQ206" i="1"/>
  <c r="HS206" i="1" s="1"/>
  <c r="HT206" i="1" s="1"/>
  <c r="HQ207" i="1"/>
  <c r="HS207" i="1" s="1"/>
  <c r="HT207" i="1" s="1"/>
  <c r="HQ208" i="1"/>
  <c r="HS208" i="1" s="1"/>
  <c r="HT208" i="1" s="1"/>
  <c r="HQ209" i="1"/>
  <c r="HS209" i="1"/>
  <c r="HT209" i="1" s="1"/>
  <c r="HQ210" i="1"/>
  <c r="HS210" i="1" s="1"/>
  <c r="HT210" i="1" s="1"/>
  <c r="HQ211" i="1"/>
  <c r="HS211" i="1"/>
  <c r="HT211" i="1"/>
  <c r="HQ212" i="1"/>
  <c r="HS212" i="1" s="1"/>
  <c r="HT212" i="1"/>
  <c r="HQ213" i="1"/>
  <c r="HS213" i="1"/>
  <c r="HT213" i="1"/>
  <c r="HQ214" i="1"/>
  <c r="HS214" i="1" s="1"/>
  <c r="HT214" i="1" s="1"/>
  <c r="HQ215" i="1"/>
  <c r="HS215" i="1" s="1"/>
  <c r="HT215" i="1" s="1"/>
  <c r="HQ232" i="1"/>
  <c r="HS232" i="1" s="1"/>
  <c r="HT232" i="1" s="1"/>
  <c r="HU232" i="1" s="1"/>
  <c r="HU233" i="1" s="1"/>
  <c r="HU234" i="1" s="1"/>
  <c r="HU235" i="1" s="1"/>
  <c r="HU236" i="1" s="1"/>
  <c r="HU237" i="1" s="1"/>
  <c r="HU238" i="1" s="1"/>
  <c r="HQ233" i="1"/>
  <c r="HS233" i="1" s="1"/>
  <c r="HT233" i="1" s="1"/>
  <c r="HQ234" i="1"/>
  <c r="HS234" i="1"/>
  <c r="HT234" i="1" s="1"/>
  <c r="HQ235" i="1"/>
  <c r="HS235" i="1" s="1"/>
  <c r="HT235" i="1" s="1"/>
  <c r="HQ236" i="1"/>
  <c r="HS236" i="1" s="1"/>
  <c r="HT236" i="1" s="1"/>
  <c r="HQ237" i="1"/>
  <c r="HS237" i="1" s="1"/>
  <c r="HT237" i="1" s="1"/>
  <c r="HQ238" i="1"/>
  <c r="HS238" i="1" s="1"/>
  <c r="HT238" i="1" s="1"/>
  <c r="HQ239" i="1"/>
  <c r="HS239" i="1"/>
  <c r="HT239" i="1"/>
  <c r="HU239" i="1" s="1"/>
  <c r="HQ240" i="1"/>
  <c r="HS240" i="1" s="1"/>
  <c r="HT240" i="1"/>
  <c r="HQ241" i="1"/>
  <c r="HS241" i="1"/>
  <c r="HT241" i="1" s="1"/>
  <c r="HQ242" i="1"/>
  <c r="HS242" i="1"/>
  <c r="HT242" i="1" s="1"/>
  <c r="HQ243" i="1"/>
  <c r="HS243" i="1"/>
  <c r="HT243" i="1" s="1"/>
  <c r="HQ244" i="1"/>
  <c r="HS244" i="1" s="1"/>
  <c r="HT244" i="1" s="1"/>
  <c r="HQ245" i="1"/>
  <c r="HS245" i="1" s="1"/>
  <c r="HT245" i="1" s="1"/>
  <c r="HQ412" i="1"/>
  <c r="HS412" i="1"/>
  <c r="HT412" i="1"/>
  <c r="HU412" i="1" s="1"/>
  <c r="HU413" i="1" s="1"/>
  <c r="HQ413" i="1"/>
  <c r="HS413" i="1" s="1"/>
  <c r="HT413" i="1" s="1"/>
  <c r="HQ414" i="1"/>
  <c r="HS414" i="1" s="1"/>
  <c r="HT414" i="1" s="1"/>
  <c r="HQ415" i="1"/>
  <c r="HS415" i="1"/>
  <c r="HT415" i="1" s="1"/>
  <c r="HU415" i="1" s="1"/>
  <c r="HU416" i="1" s="1"/>
  <c r="HU417" i="1" s="1"/>
  <c r="HU418" i="1" s="1"/>
  <c r="HU419" i="1" s="1"/>
  <c r="HU420" i="1" s="1"/>
  <c r="HU421" i="1" s="1"/>
  <c r="HU422" i="1" s="1"/>
  <c r="HU423" i="1" s="1"/>
  <c r="HU424" i="1" s="1"/>
  <c r="HU425" i="1" s="1"/>
  <c r="HQ416" i="1"/>
  <c r="HS416" i="1"/>
  <c r="HT416" i="1"/>
  <c r="HQ417" i="1"/>
  <c r="HS417" i="1" s="1"/>
  <c r="HT417" i="1" s="1"/>
  <c r="HQ418" i="1"/>
  <c r="HS418" i="1" s="1"/>
  <c r="HT418" i="1"/>
  <c r="HQ419" i="1"/>
  <c r="HS419" i="1"/>
  <c r="HT419" i="1"/>
  <c r="HQ420" i="1"/>
  <c r="HS420" i="1" s="1"/>
  <c r="HT420" i="1" s="1"/>
  <c r="HQ421" i="1"/>
  <c r="HS421" i="1"/>
  <c r="HT421" i="1" s="1"/>
  <c r="HQ422" i="1"/>
  <c r="HS422" i="1" s="1"/>
  <c r="HT422" i="1" s="1"/>
  <c r="HQ423" i="1"/>
  <c r="HS423" i="1" s="1"/>
  <c r="HT423" i="1"/>
  <c r="HQ424" i="1"/>
  <c r="HS424" i="1" s="1"/>
  <c r="HT424" i="1" s="1"/>
  <c r="HQ425" i="1"/>
  <c r="HS425" i="1"/>
  <c r="HT425" i="1"/>
  <c r="HQ395" i="1"/>
  <c r="HS395" i="1" s="1"/>
  <c r="HT395" i="1" s="1"/>
  <c r="HQ394" i="1"/>
  <c r="HS394" i="1"/>
  <c r="HT394" i="1"/>
  <c r="HQ393" i="1"/>
  <c r="HS393" i="1" s="1"/>
  <c r="HT393" i="1"/>
  <c r="HQ392" i="1"/>
  <c r="HS392" i="1"/>
  <c r="HT392" i="1" s="1"/>
  <c r="HQ391" i="1"/>
  <c r="HS391" i="1" s="1"/>
  <c r="HT391" i="1" s="1"/>
  <c r="HQ390" i="1"/>
  <c r="HS390" i="1" s="1"/>
  <c r="HT390" i="1" s="1"/>
  <c r="HQ389" i="1"/>
  <c r="HS389" i="1" s="1"/>
  <c r="HT389" i="1" s="1"/>
  <c r="HQ388" i="1"/>
  <c r="HS388" i="1"/>
  <c r="HT388" i="1" s="1"/>
  <c r="HQ387" i="1"/>
  <c r="HS387" i="1"/>
  <c r="HT387" i="1"/>
  <c r="HQ386" i="1"/>
  <c r="HS386" i="1" s="1"/>
  <c r="HT386" i="1" s="1"/>
  <c r="HQ385" i="1"/>
  <c r="HS385" i="1" s="1"/>
  <c r="HT385" i="1" s="1"/>
  <c r="HQ384" i="1"/>
  <c r="HS384" i="1" s="1"/>
  <c r="HT384" i="1" s="1"/>
  <c r="HQ383" i="1"/>
  <c r="HS383" i="1" s="1"/>
  <c r="HT383" i="1" s="1"/>
  <c r="HQ382" i="1"/>
  <c r="HS382" i="1"/>
  <c r="HT382" i="1" s="1"/>
  <c r="HU382" i="1" s="1"/>
  <c r="HQ262" i="1"/>
  <c r="HS262" i="1"/>
  <c r="HT262" i="1" s="1"/>
  <c r="HU262" i="1" s="1"/>
  <c r="HQ263" i="1"/>
  <c r="HS263" i="1" s="1"/>
  <c r="HT263" i="1" s="1"/>
  <c r="HQ264" i="1"/>
  <c r="HS264" i="1" s="1"/>
  <c r="HT264" i="1" s="1"/>
  <c r="HQ265" i="1"/>
  <c r="HS265" i="1"/>
  <c r="HT265" i="1" s="1"/>
  <c r="HQ266" i="1"/>
  <c r="HS266" i="1"/>
  <c r="HT266" i="1" s="1"/>
  <c r="HQ267" i="1"/>
  <c r="HS267" i="1"/>
  <c r="HT267" i="1" s="1"/>
  <c r="HQ268" i="1"/>
  <c r="HS268" i="1"/>
  <c r="HT268" i="1"/>
  <c r="HQ269" i="1"/>
  <c r="HS269" i="1"/>
  <c r="HT269" i="1"/>
  <c r="HQ270" i="1"/>
  <c r="HS270" i="1"/>
  <c r="HT270" i="1"/>
  <c r="HQ271" i="1"/>
  <c r="HS271" i="1" s="1"/>
  <c r="HT271" i="1" s="1"/>
  <c r="HQ272" i="1"/>
  <c r="HS272" i="1" s="1"/>
  <c r="HT272" i="1" s="1"/>
  <c r="HQ273" i="1"/>
  <c r="HS273" i="1"/>
  <c r="HT273" i="1" s="1"/>
  <c r="HQ274" i="1"/>
  <c r="HS274" i="1" s="1"/>
  <c r="HT274" i="1" s="1"/>
  <c r="HQ275" i="1"/>
  <c r="HS275" i="1"/>
  <c r="HT275" i="1" s="1"/>
  <c r="HQ337" i="1"/>
  <c r="HS337" i="1"/>
  <c r="HT337" i="1"/>
  <c r="HU337" i="1" s="1"/>
  <c r="HQ338" i="1"/>
  <c r="HS338" i="1" s="1"/>
  <c r="HT338" i="1" s="1"/>
  <c r="HQ339" i="1"/>
  <c r="HS339" i="1" s="1"/>
  <c r="HT339" i="1" s="1"/>
  <c r="HQ340" i="1"/>
  <c r="HS340" i="1"/>
  <c r="HT340" i="1" s="1"/>
  <c r="HQ341" i="1"/>
  <c r="HS341" i="1" s="1"/>
  <c r="HT341" i="1"/>
  <c r="HQ342" i="1"/>
  <c r="HS342" i="1"/>
  <c r="HT342" i="1" s="1"/>
  <c r="HQ343" i="1"/>
  <c r="HS343" i="1"/>
  <c r="HT343" i="1"/>
  <c r="HQ344" i="1"/>
  <c r="HS344" i="1" s="1"/>
  <c r="HT344" i="1" s="1"/>
  <c r="HQ345" i="1"/>
  <c r="HS345" i="1" s="1"/>
  <c r="HT345" i="1" s="1"/>
  <c r="HQ346" i="1"/>
  <c r="HS346" i="1" s="1"/>
  <c r="HT346" i="1" s="1"/>
  <c r="HQ347" i="1"/>
  <c r="HS347" i="1"/>
  <c r="HT347" i="1"/>
  <c r="HQ348" i="1"/>
  <c r="HS348" i="1"/>
  <c r="HT348" i="1"/>
  <c r="HQ349" i="1"/>
  <c r="HS349" i="1"/>
  <c r="HT349" i="1" s="1"/>
  <c r="HQ350" i="1"/>
  <c r="HS350" i="1" s="1"/>
  <c r="HT350" i="1"/>
  <c r="HQ457" i="1"/>
  <c r="HS457" i="1"/>
  <c r="HT457" i="1" s="1"/>
  <c r="HU457" i="1" s="1"/>
  <c r="HQ458" i="1"/>
  <c r="HS458" i="1"/>
  <c r="HT458" i="1" s="1"/>
  <c r="HQ459" i="1"/>
  <c r="HS459" i="1" s="1"/>
  <c r="HT459" i="1"/>
  <c r="HQ460" i="1"/>
  <c r="HS460" i="1" s="1"/>
  <c r="HT460" i="1" s="1"/>
  <c r="HQ461" i="1"/>
  <c r="HS461" i="1"/>
  <c r="HT461" i="1" s="1"/>
  <c r="HQ462" i="1"/>
  <c r="HS462" i="1"/>
  <c r="HT462" i="1" s="1"/>
  <c r="HQ463" i="1"/>
  <c r="HS463" i="1" s="1"/>
  <c r="HT463" i="1"/>
  <c r="HQ464" i="1"/>
  <c r="HS464" i="1"/>
  <c r="HT464" i="1"/>
  <c r="HQ465" i="1"/>
  <c r="HS465" i="1" s="1"/>
  <c r="HT465" i="1" s="1"/>
  <c r="HQ466" i="1"/>
  <c r="HS466" i="1"/>
  <c r="HT466" i="1"/>
  <c r="HQ467" i="1"/>
  <c r="HS467" i="1" s="1"/>
  <c r="HT467" i="1" s="1"/>
  <c r="HQ468" i="1"/>
  <c r="HS468" i="1"/>
  <c r="HT468" i="1"/>
  <c r="HQ469" i="1"/>
  <c r="HS469" i="1"/>
  <c r="HT469" i="1" s="1"/>
  <c r="HQ470" i="1"/>
  <c r="HS470" i="1"/>
  <c r="HT470" i="1"/>
  <c r="HQ545" i="1"/>
  <c r="HS545" i="1"/>
  <c r="HT545" i="1"/>
  <c r="HQ544" i="1"/>
  <c r="HS544" i="1" s="1"/>
  <c r="HT544" i="1" s="1"/>
  <c r="HQ543" i="1"/>
  <c r="HS543" i="1" s="1"/>
  <c r="HT543" i="1" s="1"/>
  <c r="HQ542" i="1"/>
  <c r="HS542" i="1"/>
  <c r="HT542" i="1" s="1"/>
  <c r="HQ541" i="1"/>
  <c r="HS541" i="1" s="1"/>
  <c r="HT541" i="1" s="1"/>
  <c r="HQ540" i="1"/>
  <c r="HS540" i="1"/>
  <c r="HT540" i="1"/>
  <c r="HQ539" i="1"/>
  <c r="HS539" i="1"/>
  <c r="HT539" i="1" s="1"/>
  <c r="HQ538" i="1"/>
  <c r="HS538" i="1" s="1"/>
  <c r="HT538" i="1" s="1"/>
  <c r="HQ537" i="1"/>
  <c r="HS537" i="1"/>
  <c r="HT537" i="1"/>
  <c r="HQ536" i="1"/>
  <c r="HS536" i="1"/>
  <c r="HT536" i="1" s="1"/>
  <c r="HQ535" i="1"/>
  <c r="HS535" i="1"/>
  <c r="HT535" i="1" s="1"/>
  <c r="HQ534" i="1"/>
  <c r="HS534" i="1"/>
  <c r="HT534" i="1" s="1"/>
  <c r="HQ533" i="1"/>
  <c r="HS533" i="1" s="1"/>
  <c r="HT533" i="1" s="1"/>
  <c r="HQ532" i="1"/>
  <c r="HS532" i="1"/>
  <c r="HT532" i="1" s="1"/>
  <c r="HU532" i="1" s="1"/>
  <c r="HU533" i="1" s="1"/>
  <c r="HU534" i="1" s="1"/>
  <c r="HU535" i="1" s="1"/>
  <c r="HU536" i="1" s="1"/>
  <c r="HU537" i="1" s="1"/>
  <c r="HU538" i="1" s="1"/>
  <c r="HU539" i="1" s="1"/>
  <c r="HU540" i="1" s="1"/>
  <c r="HU541" i="1" s="1"/>
  <c r="HU542" i="1" s="1"/>
  <c r="HU543" i="1" s="1"/>
  <c r="HU544" i="1" s="1"/>
  <c r="HU545" i="1" s="1"/>
  <c r="HQ530" i="1"/>
  <c r="HS530" i="1" s="1"/>
  <c r="HT530" i="1" s="1"/>
  <c r="HQ529" i="1"/>
  <c r="HS529" i="1" s="1"/>
  <c r="HT529" i="1" s="1"/>
  <c r="HQ528" i="1"/>
  <c r="HS528" i="1" s="1"/>
  <c r="HT528" i="1"/>
  <c r="HQ527" i="1"/>
  <c r="HS527" i="1" s="1"/>
  <c r="HT527" i="1" s="1"/>
  <c r="HQ526" i="1"/>
  <c r="HS526" i="1" s="1"/>
  <c r="HT526" i="1" s="1"/>
  <c r="HQ525" i="1"/>
  <c r="HS525" i="1"/>
  <c r="HT525" i="1"/>
  <c r="HQ524" i="1"/>
  <c r="HS524" i="1"/>
  <c r="HT524" i="1" s="1"/>
  <c r="HQ523" i="1"/>
  <c r="HS523" i="1" s="1"/>
  <c r="HT523" i="1" s="1"/>
  <c r="HQ522" i="1"/>
  <c r="HS522" i="1" s="1"/>
  <c r="HT522" i="1" s="1"/>
  <c r="HQ521" i="1"/>
  <c r="HS521" i="1" s="1"/>
  <c r="HT521" i="1" s="1"/>
  <c r="HQ520" i="1"/>
  <c r="HS520" i="1"/>
  <c r="HT520" i="1" s="1"/>
  <c r="HQ519" i="1"/>
  <c r="HS519" i="1"/>
  <c r="HT519" i="1"/>
  <c r="HQ518" i="1"/>
  <c r="HS518" i="1"/>
  <c r="HT518" i="1"/>
  <c r="HQ517" i="1"/>
  <c r="HS517" i="1" s="1"/>
  <c r="HT517" i="1" s="1"/>
  <c r="HU517" i="1" s="1"/>
  <c r="HQ515" i="1"/>
  <c r="HS515" i="1"/>
  <c r="HT515" i="1" s="1"/>
  <c r="HQ514" i="1"/>
  <c r="HS514" i="1"/>
  <c r="HT514" i="1"/>
  <c r="HQ513" i="1"/>
  <c r="HS513" i="1" s="1"/>
  <c r="HT513" i="1" s="1"/>
  <c r="HQ512" i="1"/>
  <c r="HS512" i="1" s="1"/>
  <c r="HT512" i="1" s="1"/>
  <c r="HQ511" i="1"/>
  <c r="HS511" i="1" s="1"/>
  <c r="HT511" i="1" s="1"/>
  <c r="HQ510" i="1"/>
  <c r="HS510" i="1"/>
  <c r="HT510" i="1" s="1"/>
  <c r="HQ509" i="1"/>
  <c r="HS509" i="1" s="1"/>
  <c r="HT509" i="1"/>
  <c r="HQ508" i="1"/>
  <c r="HS508" i="1"/>
  <c r="HT508" i="1"/>
  <c r="HQ507" i="1"/>
  <c r="HS507" i="1" s="1"/>
  <c r="HT507" i="1"/>
  <c r="HQ506" i="1"/>
  <c r="HS506" i="1" s="1"/>
  <c r="HT506" i="1"/>
  <c r="HQ505" i="1"/>
  <c r="HS505" i="1"/>
  <c r="HT505" i="1"/>
  <c r="HQ504" i="1"/>
  <c r="HS504" i="1" s="1"/>
  <c r="HT504" i="1" s="1"/>
  <c r="HQ503" i="1"/>
  <c r="HS503" i="1"/>
  <c r="HT503" i="1"/>
  <c r="HQ502" i="1"/>
  <c r="HS502" i="1"/>
  <c r="HT502" i="1"/>
  <c r="HU502" i="1" s="1"/>
  <c r="HQ155" i="1"/>
  <c r="HS155" i="1" s="1"/>
  <c r="HT155" i="1" s="1"/>
  <c r="HQ154" i="1"/>
  <c r="HS154" i="1" s="1"/>
  <c r="HT154" i="1"/>
  <c r="HQ153" i="1"/>
  <c r="HS153" i="1"/>
  <c r="HT153" i="1" s="1"/>
  <c r="HQ152" i="1"/>
  <c r="HS152" i="1"/>
  <c r="HT152" i="1" s="1"/>
  <c r="HQ151" i="1"/>
  <c r="HS151" i="1"/>
  <c r="HT151" i="1"/>
  <c r="HQ150" i="1"/>
  <c r="HS150" i="1" s="1"/>
  <c r="HT150" i="1"/>
  <c r="HQ149" i="1"/>
  <c r="HS149" i="1" s="1"/>
  <c r="HT149" i="1" s="1"/>
  <c r="HQ148" i="1"/>
  <c r="HS148" i="1"/>
  <c r="HT148" i="1" s="1"/>
  <c r="HQ147" i="1"/>
  <c r="HS147" i="1" s="1"/>
  <c r="HT147" i="1" s="1"/>
  <c r="HQ146" i="1"/>
  <c r="HS146" i="1" s="1"/>
  <c r="HT146" i="1"/>
  <c r="HQ145" i="1"/>
  <c r="HS145" i="1"/>
  <c r="HT145" i="1"/>
  <c r="HQ144" i="1"/>
  <c r="HS144" i="1" s="1"/>
  <c r="HT144" i="1" s="1"/>
  <c r="HQ143" i="1"/>
  <c r="HS143" i="1"/>
  <c r="HT143" i="1" s="1"/>
  <c r="HQ142" i="1"/>
  <c r="HS142" i="1" s="1"/>
  <c r="HT142" i="1"/>
  <c r="HU142" i="1" s="1"/>
  <c r="HQ335" i="1"/>
  <c r="HS335" i="1" s="1"/>
  <c r="HT335" i="1"/>
  <c r="HQ334" i="1"/>
  <c r="HS334" i="1"/>
  <c r="HT334" i="1" s="1"/>
  <c r="HQ333" i="1"/>
  <c r="HS333" i="1" s="1"/>
  <c r="HT333" i="1"/>
  <c r="HQ332" i="1"/>
  <c r="HS332" i="1"/>
  <c r="HT332" i="1"/>
  <c r="HQ331" i="1"/>
  <c r="HS331" i="1"/>
  <c r="HT331" i="1"/>
  <c r="HQ330" i="1"/>
  <c r="HS330" i="1"/>
  <c r="HT330" i="1" s="1"/>
  <c r="HQ329" i="1"/>
  <c r="HS329" i="1" s="1"/>
  <c r="HT329" i="1" s="1"/>
  <c r="HQ328" i="1"/>
  <c r="HS328" i="1"/>
  <c r="HT328" i="1"/>
  <c r="HQ327" i="1"/>
  <c r="HS327" i="1" s="1"/>
  <c r="HT327" i="1"/>
  <c r="HQ326" i="1"/>
  <c r="HS326" i="1"/>
  <c r="HT326" i="1" s="1"/>
  <c r="HQ325" i="1"/>
  <c r="HS325" i="1"/>
  <c r="HT325" i="1"/>
  <c r="HQ324" i="1"/>
  <c r="HS324" i="1"/>
  <c r="HT324" i="1" s="1"/>
  <c r="HQ323" i="1"/>
  <c r="HS323" i="1"/>
  <c r="HT323" i="1" s="1"/>
  <c r="HQ322" i="1"/>
  <c r="HS322" i="1" s="1"/>
  <c r="HT322" i="1"/>
  <c r="HU322" i="1"/>
  <c r="BA383" i="3"/>
  <c r="BA384" i="3"/>
  <c r="BA385" i="3"/>
  <c r="BA386" i="3"/>
  <c r="BA387" i="3"/>
  <c r="BA388" i="3"/>
  <c r="BA389" i="3"/>
  <c r="BA391" i="3"/>
  <c r="BA392" i="3"/>
  <c r="BA393" i="3"/>
  <c r="BV577" i="3"/>
  <c r="BW577" i="3"/>
  <c r="BX577" i="3"/>
  <c r="BX578" i="3" s="1"/>
  <c r="BV578" i="3"/>
  <c r="BW578" i="3"/>
  <c r="BV579" i="3"/>
  <c r="BW579" i="3"/>
  <c r="BV580" i="3"/>
  <c r="BW580" i="3" s="1"/>
  <c r="BV581" i="3"/>
  <c r="BW581" i="3" s="1"/>
  <c r="BV582" i="3"/>
  <c r="BW582" i="3" s="1"/>
  <c r="BV583" i="3"/>
  <c r="BW583" i="3"/>
  <c r="BV584" i="3"/>
  <c r="BW584" i="3" s="1"/>
  <c r="BV585" i="3"/>
  <c r="BW585" i="3"/>
  <c r="BV586" i="3"/>
  <c r="BW586" i="3"/>
  <c r="BV587" i="3"/>
  <c r="BW587" i="3"/>
  <c r="BV588" i="3"/>
  <c r="BW588" i="3" s="1"/>
  <c r="BV589" i="3"/>
  <c r="BW589" i="3"/>
  <c r="BV590" i="3"/>
  <c r="BW590" i="3" s="1"/>
  <c r="BV547" i="3"/>
  <c r="BW547" i="3"/>
  <c r="BX547" i="3" s="1"/>
  <c r="BV548" i="3"/>
  <c r="BW548" i="3"/>
  <c r="BV549" i="3"/>
  <c r="BW549" i="3"/>
  <c r="BV550" i="3"/>
  <c r="BW550" i="3"/>
  <c r="BV551" i="3"/>
  <c r="BW551" i="3" s="1"/>
  <c r="BV552" i="3"/>
  <c r="BW552" i="3"/>
  <c r="BV553" i="3"/>
  <c r="BW553" i="3"/>
  <c r="BV554" i="3"/>
  <c r="BW554" i="3" s="1"/>
  <c r="BV555" i="3"/>
  <c r="BW555" i="3"/>
  <c r="BV556" i="3"/>
  <c r="BW556" i="3" s="1"/>
  <c r="BV557" i="3"/>
  <c r="BW557" i="3"/>
  <c r="BV558" i="3"/>
  <c r="BW558" i="3"/>
  <c r="BV559" i="3"/>
  <c r="BW559" i="3" s="1"/>
  <c r="BV560" i="3"/>
  <c r="BW560" i="3" s="1"/>
  <c r="BV427" i="3"/>
  <c r="BW427" i="3"/>
  <c r="BX427" i="3" s="1"/>
  <c r="BV428" i="3"/>
  <c r="BW428" i="3" s="1"/>
  <c r="BV429" i="3"/>
  <c r="BW429" i="3" s="1"/>
  <c r="BV430" i="3"/>
  <c r="BW430" i="3"/>
  <c r="BV431" i="3"/>
  <c r="BW431" i="3" s="1"/>
  <c r="BV432" i="3"/>
  <c r="BW432" i="3" s="1"/>
  <c r="BV433" i="3"/>
  <c r="BW433" i="3" s="1"/>
  <c r="BV434" i="3"/>
  <c r="BW434" i="3"/>
  <c r="BV435" i="3"/>
  <c r="BW435" i="3"/>
  <c r="BV436" i="3"/>
  <c r="BW436" i="3" s="1"/>
  <c r="BV437" i="3"/>
  <c r="BW437" i="3"/>
  <c r="BV438" i="3"/>
  <c r="BW438" i="3"/>
  <c r="BV439" i="3"/>
  <c r="BW439" i="3"/>
  <c r="BV440" i="3"/>
  <c r="BW440" i="3"/>
  <c r="BV397" i="3"/>
  <c r="BW397" i="3"/>
  <c r="BX397" i="3" s="1"/>
  <c r="BV398" i="3"/>
  <c r="BW398" i="3"/>
  <c r="BV399" i="3"/>
  <c r="BW399" i="3"/>
  <c r="BV400" i="3"/>
  <c r="BW400" i="3" s="1"/>
  <c r="BV401" i="3"/>
  <c r="BW401" i="3"/>
  <c r="BV402" i="3"/>
  <c r="BW402" i="3" s="1"/>
  <c r="BV403" i="3"/>
  <c r="BW403" i="3"/>
  <c r="BV404" i="3"/>
  <c r="BW404" i="3" s="1"/>
  <c r="BV405" i="3"/>
  <c r="BW405" i="3"/>
  <c r="BV406" i="3"/>
  <c r="BW406" i="3" s="1"/>
  <c r="BV407" i="3"/>
  <c r="BW407" i="3"/>
  <c r="BV408" i="3"/>
  <c r="BW408" i="3" s="1"/>
  <c r="BV409" i="3"/>
  <c r="BW409" i="3" s="1"/>
  <c r="BV410" i="3"/>
  <c r="BW410" i="3" s="1"/>
  <c r="BV367" i="3"/>
  <c r="BW367" i="3"/>
  <c r="BX367" i="3" s="1"/>
  <c r="BX368" i="3" s="1"/>
  <c r="BX369" i="3" s="1"/>
  <c r="BV368" i="3"/>
  <c r="BW368" i="3"/>
  <c r="BV369" i="3"/>
  <c r="BW369" i="3"/>
  <c r="BV370" i="3"/>
  <c r="BW370" i="3"/>
  <c r="BV371" i="3"/>
  <c r="BW371" i="3"/>
  <c r="BV372" i="3"/>
  <c r="BW372" i="3" s="1"/>
  <c r="BV373" i="3"/>
  <c r="BW373" i="3" s="1"/>
  <c r="BV374" i="3"/>
  <c r="BW374" i="3"/>
  <c r="BV375" i="3"/>
  <c r="BW375" i="3"/>
  <c r="BV376" i="3"/>
  <c r="BW376" i="3" s="1"/>
  <c r="BV377" i="3"/>
  <c r="BW377" i="3" s="1"/>
  <c r="BV378" i="3"/>
  <c r="BW378" i="3"/>
  <c r="BV379" i="3"/>
  <c r="BW379" i="3" s="1"/>
  <c r="BV380" i="3"/>
  <c r="BW380" i="3"/>
  <c r="BV352" i="3"/>
  <c r="BW352" i="3" s="1"/>
  <c r="BX352" i="3" s="1"/>
  <c r="BV353" i="3"/>
  <c r="BW353" i="3" s="1"/>
  <c r="BV354" i="3"/>
  <c r="BW354" i="3" s="1"/>
  <c r="BV355" i="3"/>
  <c r="BW355" i="3" s="1"/>
  <c r="BV356" i="3"/>
  <c r="BW356" i="3" s="1"/>
  <c r="BV357" i="3"/>
  <c r="BW357" i="3"/>
  <c r="BV358" i="3"/>
  <c r="BW358" i="3" s="1"/>
  <c r="BV359" i="3"/>
  <c r="BW359" i="3"/>
  <c r="BV360" i="3"/>
  <c r="BW360" i="3"/>
  <c r="BV361" i="3"/>
  <c r="BW361" i="3" s="1"/>
  <c r="BV362" i="3"/>
  <c r="BW362" i="3"/>
  <c r="BV363" i="3"/>
  <c r="BW363" i="3"/>
  <c r="BV364" i="3"/>
  <c r="BW364" i="3"/>
  <c r="BV365" i="3"/>
  <c r="BW365" i="3"/>
  <c r="BV307" i="3"/>
  <c r="BW307" i="3"/>
  <c r="BX307" i="3"/>
  <c r="BX308" i="3" s="1"/>
  <c r="BX309" i="3" s="1"/>
  <c r="BX310" i="3" s="1"/>
  <c r="BX311" i="3" s="1"/>
  <c r="BX312" i="3" s="1"/>
  <c r="BX313" i="3" s="1"/>
  <c r="BX314" i="3" s="1"/>
  <c r="BX315" i="3" s="1"/>
  <c r="BX316" i="3" s="1"/>
  <c r="BX317" i="3" s="1"/>
  <c r="BX318" i="3" s="1"/>
  <c r="BX319" i="3" s="1"/>
  <c r="BX320" i="3" s="1"/>
  <c r="BV308" i="3"/>
  <c r="BW308" i="3" s="1"/>
  <c r="BV309" i="3"/>
  <c r="BW309" i="3" s="1"/>
  <c r="BV310" i="3"/>
  <c r="BW310" i="3"/>
  <c r="BV311" i="3"/>
  <c r="BW311" i="3"/>
  <c r="BV312" i="3"/>
  <c r="BW312" i="3" s="1"/>
  <c r="BV313" i="3"/>
  <c r="BW313" i="3" s="1"/>
  <c r="BV314" i="3"/>
  <c r="BW314" i="3" s="1"/>
  <c r="BV315" i="3"/>
  <c r="BW315" i="3" s="1"/>
  <c r="BV316" i="3"/>
  <c r="BW316" i="3"/>
  <c r="BV317" i="3"/>
  <c r="BW317" i="3" s="1"/>
  <c r="BV318" i="3"/>
  <c r="BW318" i="3" s="1"/>
  <c r="BV319" i="3"/>
  <c r="BW319" i="3"/>
  <c r="BV320" i="3"/>
  <c r="BW320" i="3" s="1"/>
  <c r="BV292" i="3"/>
  <c r="BW292" i="3"/>
  <c r="BX292" i="3"/>
  <c r="BX293" i="3" s="1"/>
  <c r="BV293" i="3"/>
  <c r="BW293" i="3"/>
  <c r="BV294" i="3"/>
  <c r="BW294" i="3"/>
  <c r="BV295" i="3"/>
  <c r="BW295" i="3"/>
  <c r="BV296" i="3"/>
  <c r="BW296" i="3"/>
  <c r="BV297" i="3"/>
  <c r="BW297" i="3"/>
  <c r="BV298" i="3"/>
  <c r="BW298" i="3"/>
  <c r="BV299" i="3"/>
  <c r="BW299" i="3"/>
  <c r="BV300" i="3"/>
  <c r="BW300" i="3"/>
  <c r="BV301" i="3"/>
  <c r="BW301" i="3"/>
  <c r="BV302" i="3"/>
  <c r="BW302" i="3"/>
  <c r="BV303" i="3"/>
  <c r="BW303" i="3"/>
  <c r="BV304" i="3"/>
  <c r="BW304" i="3"/>
  <c r="BV305" i="3"/>
  <c r="BW305" i="3" s="1"/>
  <c r="BV277" i="3"/>
  <c r="BW277" i="3"/>
  <c r="BX277" i="3" s="1"/>
  <c r="BV278" i="3"/>
  <c r="BW278" i="3"/>
  <c r="BV279" i="3"/>
  <c r="BW279" i="3" s="1"/>
  <c r="BV280" i="3"/>
  <c r="BW280" i="3" s="1"/>
  <c r="BV281" i="3"/>
  <c r="BW281" i="3" s="1"/>
  <c r="BV282" i="3"/>
  <c r="BW282" i="3"/>
  <c r="BV283" i="3"/>
  <c r="BW283" i="3"/>
  <c r="BV284" i="3"/>
  <c r="BW284" i="3"/>
  <c r="BV285" i="3"/>
  <c r="BW285" i="3" s="1"/>
  <c r="BV286" i="3"/>
  <c r="BW286" i="3"/>
  <c r="BV287" i="3"/>
  <c r="BW287" i="3" s="1"/>
  <c r="BV288" i="3"/>
  <c r="BW288" i="3" s="1"/>
  <c r="BV289" i="3"/>
  <c r="BW289" i="3" s="1"/>
  <c r="BV290" i="3"/>
  <c r="BW290" i="3"/>
  <c r="BV172" i="3"/>
  <c r="BW172" i="3"/>
  <c r="BX172" i="3" s="1"/>
  <c r="BV173" i="3"/>
  <c r="BW173" i="3"/>
  <c r="BV174" i="3"/>
  <c r="BW174" i="3" s="1"/>
  <c r="BV175" i="3"/>
  <c r="BW175" i="3" s="1"/>
  <c r="BV176" i="3"/>
  <c r="BW176" i="3" s="1"/>
  <c r="BV177" i="3"/>
  <c r="BW177" i="3"/>
  <c r="BV178" i="3"/>
  <c r="BW178" i="3"/>
  <c r="BV179" i="3"/>
  <c r="BW179" i="3"/>
  <c r="BV180" i="3"/>
  <c r="BW180" i="3"/>
  <c r="BV181" i="3"/>
  <c r="BW181" i="3"/>
  <c r="BV182" i="3"/>
  <c r="BW182" i="3"/>
  <c r="BV183" i="3"/>
  <c r="BW183" i="3" s="1"/>
  <c r="BV184" i="3"/>
  <c r="BW184" i="3" s="1"/>
  <c r="BV185" i="3"/>
  <c r="BW185" i="3"/>
  <c r="BV127" i="3"/>
  <c r="BW127" i="3"/>
  <c r="BX127" i="3"/>
  <c r="BV128" i="3"/>
  <c r="BW128" i="3"/>
  <c r="BX128" i="3" s="1"/>
  <c r="BX129" i="3" s="1"/>
  <c r="BX130" i="3" s="1"/>
  <c r="BX131" i="3" s="1"/>
  <c r="BX132" i="3" s="1"/>
  <c r="BX133" i="3" s="1"/>
  <c r="BX134" i="3" s="1"/>
  <c r="BX135" i="3" s="1"/>
  <c r="BX136" i="3" s="1"/>
  <c r="BX137" i="3" s="1"/>
  <c r="BX138" i="3" s="1"/>
  <c r="BX139" i="3" s="1"/>
  <c r="BX140" i="3" s="1"/>
  <c r="BV129" i="3"/>
  <c r="BW129" i="3"/>
  <c r="BV130" i="3"/>
  <c r="BW130" i="3" s="1"/>
  <c r="BV131" i="3"/>
  <c r="BW131" i="3" s="1"/>
  <c r="BV132" i="3"/>
  <c r="BW132" i="3" s="1"/>
  <c r="BV133" i="3"/>
  <c r="BW133" i="3"/>
  <c r="BV134" i="3"/>
  <c r="BW134" i="3" s="1"/>
  <c r="BV135" i="3"/>
  <c r="BW135" i="3" s="1"/>
  <c r="BV136" i="3"/>
  <c r="BW136" i="3"/>
  <c r="BV137" i="3"/>
  <c r="BW137" i="3"/>
  <c r="BV138" i="3"/>
  <c r="BW138" i="3" s="1"/>
  <c r="BV139" i="3"/>
  <c r="BW139" i="3" s="1"/>
  <c r="BV140" i="3"/>
  <c r="BW140" i="3"/>
  <c r="BV125" i="3"/>
  <c r="BW125" i="3" s="1"/>
  <c r="BV124" i="3"/>
  <c r="BW124" i="3" s="1"/>
  <c r="BV123" i="3"/>
  <c r="BW123" i="3" s="1"/>
  <c r="BV122" i="3"/>
  <c r="BW122" i="3"/>
  <c r="BV121" i="3"/>
  <c r="BW121" i="3" s="1"/>
  <c r="BV120" i="3"/>
  <c r="BW120" i="3" s="1"/>
  <c r="BV119" i="3"/>
  <c r="BW119" i="3" s="1"/>
  <c r="BV118" i="3"/>
  <c r="BW118" i="3" s="1"/>
  <c r="BV117" i="3"/>
  <c r="BW117" i="3"/>
  <c r="BV116" i="3"/>
  <c r="BW116" i="3" s="1"/>
  <c r="BV115" i="3"/>
  <c r="BW115" i="3" s="1"/>
  <c r="BV114" i="3"/>
  <c r="BW114" i="3"/>
  <c r="BV113" i="3"/>
  <c r="BW113" i="3"/>
  <c r="BV112" i="3"/>
  <c r="BW112" i="3" s="1"/>
  <c r="BX112" i="3" s="1"/>
  <c r="BX113" i="3" s="1"/>
  <c r="BX114" i="3" s="1"/>
  <c r="HQ577" i="1"/>
  <c r="HS577" i="1" s="1"/>
  <c r="HT577" i="1" s="1"/>
  <c r="HU577" i="1" s="1"/>
  <c r="HQ578" i="1"/>
  <c r="HS578" i="1" s="1"/>
  <c r="HT578" i="1"/>
  <c r="HU578" i="1" s="1"/>
  <c r="HU579" i="1" s="1"/>
  <c r="HU580" i="1" s="1"/>
  <c r="HU581" i="1" s="1"/>
  <c r="HU582" i="1" s="1"/>
  <c r="HU583" i="1" s="1"/>
  <c r="HU584" i="1" s="1"/>
  <c r="HU585" i="1" s="1"/>
  <c r="HU586" i="1" s="1"/>
  <c r="HU587" i="1" s="1"/>
  <c r="HQ579" i="1"/>
  <c r="HS579" i="1" s="1"/>
  <c r="HT579" i="1" s="1"/>
  <c r="HQ580" i="1"/>
  <c r="HS580" i="1" s="1"/>
  <c r="HT580" i="1" s="1"/>
  <c r="HQ581" i="1"/>
  <c r="HS581" i="1" s="1"/>
  <c r="HT581" i="1" s="1"/>
  <c r="HQ582" i="1"/>
  <c r="HS582" i="1"/>
  <c r="HT582" i="1" s="1"/>
  <c r="HQ583" i="1"/>
  <c r="HS583" i="1"/>
  <c r="HT583" i="1"/>
  <c r="HQ584" i="1"/>
  <c r="HS584" i="1" s="1"/>
  <c r="HT584" i="1"/>
  <c r="HQ585" i="1"/>
  <c r="HS585" i="1"/>
  <c r="HT585" i="1" s="1"/>
  <c r="HQ586" i="1"/>
  <c r="HS586" i="1" s="1"/>
  <c r="HT586" i="1"/>
  <c r="HQ587" i="1"/>
  <c r="HS587" i="1" s="1"/>
  <c r="HT587" i="1"/>
  <c r="HQ588" i="1"/>
  <c r="HS588" i="1"/>
  <c r="HT588" i="1" s="1"/>
  <c r="HQ589" i="1"/>
  <c r="HS589" i="1"/>
  <c r="HT589" i="1" s="1"/>
  <c r="HQ590" i="1"/>
  <c r="HS590" i="1" s="1"/>
  <c r="HT590" i="1" s="1"/>
  <c r="HQ547" i="1"/>
  <c r="HS547" i="1"/>
  <c r="HT547" i="1" s="1"/>
  <c r="HU547" i="1" s="1"/>
  <c r="HQ548" i="1"/>
  <c r="HS548" i="1" s="1"/>
  <c r="HT548" i="1" s="1"/>
  <c r="HQ549" i="1"/>
  <c r="HS549" i="1"/>
  <c r="HT549" i="1" s="1"/>
  <c r="HQ550" i="1"/>
  <c r="HS550" i="1"/>
  <c r="HT550" i="1" s="1"/>
  <c r="HQ551" i="1"/>
  <c r="HS551" i="1"/>
  <c r="HT551" i="1" s="1"/>
  <c r="HQ552" i="1"/>
  <c r="HS552" i="1"/>
  <c r="HT552" i="1" s="1"/>
  <c r="HQ553" i="1"/>
  <c r="HS553" i="1"/>
  <c r="HT553" i="1" s="1"/>
  <c r="HQ554" i="1"/>
  <c r="HS554" i="1" s="1"/>
  <c r="HT554" i="1" s="1"/>
  <c r="HQ555" i="1"/>
  <c r="HS555" i="1"/>
  <c r="HT555" i="1" s="1"/>
  <c r="HQ556" i="1"/>
  <c r="HS556" i="1" s="1"/>
  <c r="HT556" i="1" s="1"/>
  <c r="HQ557" i="1"/>
  <c r="HS557" i="1" s="1"/>
  <c r="HT557" i="1" s="1"/>
  <c r="HQ558" i="1"/>
  <c r="HS558" i="1"/>
  <c r="HT558" i="1" s="1"/>
  <c r="HQ559" i="1"/>
  <c r="HS559" i="1" s="1"/>
  <c r="HT559" i="1" s="1"/>
  <c r="HQ560" i="1"/>
  <c r="HS560" i="1" s="1"/>
  <c r="HT560" i="1" s="1"/>
  <c r="HQ427" i="1"/>
  <c r="HS427" i="1"/>
  <c r="HT427" i="1" s="1"/>
  <c r="HU427" i="1" s="1"/>
  <c r="HU428" i="1" s="1"/>
  <c r="HU429" i="1" s="1"/>
  <c r="HU430" i="1" s="1"/>
  <c r="HQ428" i="1"/>
  <c r="HS428" i="1" s="1"/>
  <c r="HT428" i="1" s="1"/>
  <c r="HQ429" i="1"/>
  <c r="HS429" i="1"/>
  <c r="HT429" i="1"/>
  <c r="HQ430" i="1"/>
  <c r="HS430" i="1" s="1"/>
  <c r="HT430" i="1" s="1"/>
  <c r="HQ431" i="1"/>
  <c r="HS431" i="1"/>
  <c r="HT431" i="1" s="1"/>
  <c r="HQ432" i="1"/>
  <c r="HS432" i="1" s="1"/>
  <c r="HT432" i="1" s="1"/>
  <c r="HQ433" i="1"/>
  <c r="HS433" i="1" s="1"/>
  <c r="HT433" i="1" s="1"/>
  <c r="HQ434" i="1"/>
  <c r="HS434" i="1" s="1"/>
  <c r="HT434" i="1" s="1"/>
  <c r="HQ435" i="1"/>
  <c r="HS435" i="1"/>
  <c r="HT435" i="1"/>
  <c r="HQ436" i="1"/>
  <c r="HS436" i="1"/>
  <c r="HT436" i="1"/>
  <c r="HQ437" i="1"/>
  <c r="HS437" i="1" s="1"/>
  <c r="HT437" i="1" s="1"/>
  <c r="HQ438" i="1"/>
  <c r="HS438" i="1" s="1"/>
  <c r="HT438" i="1" s="1"/>
  <c r="HQ439" i="1"/>
  <c r="HS439" i="1"/>
  <c r="HT439" i="1"/>
  <c r="HQ440" i="1"/>
  <c r="HS440" i="1"/>
  <c r="HT440" i="1" s="1"/>
  <c r="HQ397" i="1"/>
  <c r="HS397" i="1" s="1"/>
  <c r="HT397" i="1" s="1"/>
  <c r="HU397" i="1"/>
  <c r="HQ398" i="1"/>
  <c r="HS398" i="1" s="1"/>
  <c r="HT398" i="1" s="1"/>
  <c r="HQ399" i="1"/>
  <c r="HS399" i="1" s="1"/>
  <c r="HT399" i="1" s="1"/>
  <c r="HQ400" i="1"/>
  <c r="HS400" i="1" s="1"/>
  <c r="HT400" i="1" s="1"/>
  <c r="HQ401" i="1"/>
  <c r="HS401" i="1" s="1"/>
  <c r="HT401" i="1" s="1"/>
  <c r="HQ402" i="1"/>
  <c r="HS402" i="1"/>
  <c r="HT402" i="1" s="1"/>
  <c r="HQ403" i="1"/>
  <c r="HS403" i="1" s="1"/>
  <c r="HT403" i="1" s="1"/>
  <c r="HQ404" i="1"/>
  <c r="HS404" i="1"/>
  <c r="HT404" i="1" s="1"/>
  <c r="HQ405" i="1"/>
  <c r="HS405" i="1" s="1"/>
  <c r="HT405" i="1"/>
  <c r="HQ406" i="1"/>
  <c r="HS406" i="1" s="1"/>
  <c r="HT406" i="1"/>
  <c r="HQ407" i="1"/>
  <c r="HS407" i="1" s="1"/>
  <c r="HT407" i="1" s="1"/>
  <c r="HQ408" i="1"/>
  <c r="HS408" i="1"/>
  <c r="HT408" i="1" s="1"/>
  <c r="HQ409" i="1"/>
  <c r="HS409" i="1" s="1"/>
  <c r="HT409" i="1" s="1"/>
  <c r="HQ410" i="1"/>
  <c r="HS410" i="1" s="1"/>
  <c r="HT410" i="1" s="1"/>
  <c r="HQ367" i="1"/>
  <c r="HS367" i="1" s="1"/>
  <c r="HT367" i="1"/>
  <c r="HU367" i="1" s="1"/>
  <c r="HQ368" i="1"/>
  <c r="HS368" i="1"/>
  <c r="HT368" i="1" s="1"/>
  <c r="HQ369" i="1"/>
  <c r="HS369" i="1" s="1"/>
  <c r="HT369" i="1"/>
  <c r="HQ370" i="1"/>
  <c r="HS370" i="1" s="1"/>
  <c r="HT370" i="1" s="1"/>
  <c r="HQ371" i="1"/>
  <c r="HS371" i="1"/>
  <c r="HT371" i="1" s="1"/>
  <c r="HQ372" i="1"/>
  <c r="HS372" i="1"/>
  <c r="HT372" i="1" s="1"/>
  <c r="HQ373" i="1"/>
  <c r="HS373" i="1" s="1"/>
  <c r="HT373" i="1" s="1"/>
  <c r="HQ374" i="1"/>
  <c r="HS374" i="1"/>
  <c r="HT374" i="1" s="1"/>
  <c r="HQ375" i="1"/>
  <c r="HS375" i="1"/>
  <c r="HT375" i="1" s="1"/>
  <c r="HQ376" i="1"/>
  <c r="HS376" i="1" s="1"/>
  <c r="HT376" i="1" s="1"/>
  <c r="HQ377" i="1"/>
  <c r="HS377" i="1"/>
  <c r="HT377" i="1" s="1"/>
  <c r="HQ378" i="1"/>
  <c r="HS378" i="1" s="1"/>
  <c r="HT378" i="1"/>
  <c r="HQ379" i="1"/>
  <c r="HS379" i="1"/>
  <c r="HT379" i="1"/>
  <c r="HQ380" i="1"/>
  <c r="HS380" i="1" s="1"/>
  <c r="HT380" i="1" s="1"/>
  <c r="HQ352" i="1"/>
  <c r="HS352" i="1"/>
  <c r="HT352" i="1" s="1"/>
  <c r="HU352" i="1" s="1"/>
  <c r="HQ353" i="1"/>
  <c r="HS353" i="1"/>
  <c r="HT353" i="1"/>
  <c r="HQ354" i="1"/>
  <c r="HS354" i="1"/>
  <c r="HT354" i="1"/>
  <c r="HQ355" i="1"/>
  <c r="HS355" i="1"/>
  <c r="HT355" i="1"/>
  <c r="HQ356" i="1"/>
  <c r="HS356" i="1" s="1"/>
  <c r="HT356" i="1"/>
  <c r="HQ357" i="1"/>
  <c r="HS357" i="1"/>
  <c r="HT357" i="1" s="1"/>
  <c r="HQ358" i="1"/>
  <c r="HS358" i="1" s="1"/>
  <c r="HT358" i="1" s="1"/>
  <c r="HQ359" i="1"/>
  <c r="HS359" i="1"/>
  <c r="HT359" i="1" s="1"/>
  <c r="HQ360" i="1"/>
  <c r="HS360" i="1"/>
  <c r="HT360" i="1" s="1"/>
  <c r="HQ361" i="1"/>
  <c r="HS361" i="1"/>
  <c r="HT361" i="1" s="1"/>
  <c r="HQ362" i="1"/>
  <c r="HS362" i="1" s="1"/>
  <c r="HT362" i="1" s="1"/>
  <c r="HQ363" i="1"/>
  <c r="HS363" i="1" s="1"/>
  <c r="HT363" i="1" s="1"/>
  <c r="HQ364" i="1"/>
  <c r="HS364" i="1"/>
  <c r="HT364" i="1" s="1"/>
  <c r="HQ365" i="1"/>
  <c r="HS365" i="1" s="1"/>
  <c r="HT365" i="1" s="1"/>
  <c r="HQ277" i="1"/>
  <c r="HS277" i="1" s="1"/>
  <c r="HT277" i="1" s="1"/>
  <c r="HU277" i="1" s="1"/>
  <c r="HQ278" i="1"/>
  <c r="HS278" i="1" s="1"/>
  <c r="HT278" i="1" s="1"/>
  <c r="HQ279" i="1"/>
  <c r="HS279" i="1" s="1"/>
  <c r="HT279" i="1" s="1"/>
  <c r="HQ280" i="1"/>
  <c r="HS280" i="1"/>
  <c r="HT280" i="1" s="1"/>
  <c r="HQ281" i="1"/>
  <c r="HS281" i="1"/>
  <c r="HT281" i="1" s="1"/>
  <c r="HQ282" i="1"/>
  <c r="HS282" i="1" s="1"/>
  <c r="HT282" i="1" s="1"/>
  <c r="HQ283" i="1"/>
  <c r="HS283" i="1" s="1"/>
  <c r="HT283" i="1" s="1"/>
  <c r="HQ284" i="1"/>
  <c r="HS284" i="1" s="1"/>
  <c r="HT284" i="1" s="1"/>
  <c r="HQ285" i="1"/>
  <c r="HS285" i="1"/>
  <c r="HT285" i="1"/>
  <c r="HQ286" i="1"/>
  <c r="HS286" i="1"/>
  <c r="HT286" i="1" s="1"/>
  <c r="HQ287" i="1"/>
  <c r="HS287" i="1"/>
  <c r="HT287" i="1"/>
  <c r="HQ288" i="1"/>
  <c r="HS288" i="1" s="1"/>
  <c r="HT288" i="1"/>
  <c r="HQ289" i="1"/>
  <c r="HS289" i="1"/>
  <c r="HT289" i="1" s="1"/>
  <c r="HQ290" i="1"/>
  <c r="HS290" i="1" s="1"/>
  <c r="HT290" i="1" s="1"/>
  <c r="HQ307" i="1"/>
  <c r="HS307" i="1" s="1"/>
  <c r="HT307" i="1"/>
  <c r="HU307" i="1" s="1"/>
  <c r="HQ308" i="1"/>
  <c r="HS308" i="1"/>
  <c r="HT308" i="1" s="1"/>
  <c r="HQ309" i="1"/>
  <c r="HS309" i="1"/>
  <c r="HT309" i="1" s="1"/>
  <c r="HQ310" i="1"/>
  <c r="HS310" i="1" s="1"/>
  <c r="HT310" i="1" s="1"/>
  <c r="HQ311" i="1"/>
  <c r="HS311" i="1" s="1"/>
  <c r="HT311" i="1" s="1"/>
  <c r="HQ312" i="1"/>
  <c r="HS312" i="1"/>
  <c r="HT312" i="1" s="1"/>
  <c r="HQ313" i="1"/>
  <c r="HS313" i="1"/>
  <c r="HT313" i="1" s="1"/>
  <c r="HQ314" i="1"/>
  <c r="HS314" i="1"/>
  <c r="HT314" i="1" s="1"/>
  <c r="HQ315" i="1"/>
  <c r="HS315" i="1" s="1"/>
  <c r="HT315" i="1" s="1"/>
  <c r="HQ316" i="1"/>
  <c r="HS316" i="1"/>
  <c r="HT316" i="1" s="1"/>
  <c r="HQ317" i="1"/>
  <c r="HS317" i="1"/>
  <c r="HT317" i="1" s="1"/>
  <c r="HQ318" i="1"/>
  <c r="HS318" i="1" s="1"/>
  <c r="HT318" i="1"/>
  <c r="HQ319" i="1"/>
  <c r="HS319" i="1" s="1"/>
  <c r="HT319" i="1" s="1"/>
  <c r="HQ320" i="1"/>
  <c r="HS320" i="1" s="1"/>
  <c r="HT320" i="1" s="1"/>
  <c r="HQ292" i="1"/>
  <c r="HS292" i="1"/>
  <c r="HT292" i="1"/>
  <c r="HU292" i="1"/>
  <c r="HQ293" i="1"/>
  <c r="HS293" i="1"/>
  <c r="HT293" i="1" s="1"/>
  <c r="HQ294" i="1"/>
  <c r="HS294" i="1"/>
  <c r="HT294" i="1" s="1"/>
  <c r="HQ295" i="1"/>
  <c r="HS295" i="1" s="1"/>
  <c r="HT295" i="1"/>
  <c r="HQ296" i="1"/>
  <c r="HS296" i="1"/>
  <c r="HT296" i="1" s="1"/>
  <c r="HQ297" i="1"/>
  <c r="HS297" i="1" s="1"/>
  <c r="HT297" i="1" s="1"/>
  <c r="HQ298" i="1"/>
  <c r="HS298" i="1" s="1"/>
  <c r="HT298" i="1" s="1"/>
  <c r="HQ299" i="1"/>
  <c r="HS299" i="1" s="1"/>
  <c r="HT299" i="1" s="1"/>
  <c r="HQ300" i="1"/>
  <c r="HS300" i="1"/>
  <c r="HT300" i="1" s="1"/>
  <c r="HQ301" i="1"/>
  <c r="HS301" i="1"/>
  <c r="HT301" i="1" s="1"/>
  <c r="HQ302" i="1"/>
  <c r="HS302" i="1" s="1"/>
  <c r="HT302" i="1"/>
  <c r="HQ303" i="1"/>
  <c r="HS303" i="1"/>
  <c r="HT303" i="1"/>
  <c r="HQ304" i="1"/>
  <c r="HS304" i="1"/>
  <c r="HT304" i="1" s="1"/>
  <c r="HQ305" i="1"/>
  <c r="HS305" i="1" s="1"/>
  <c r="HT305" i="1" s="1"/>
  <c r="HQ172" i="1"/>
  <c r="HS172" i="1"/>
  <c r="HT172" i="1" s="1"/>
  <c r="HU172" i="1" s="1"/>
  <c r="HQ173" i="1"/>
  <c r="HS173" i="1"/>
  <c r="HT173" i="1"/>
  <c r="HQ174" i="1"/>
  <c r="HS174" i="1" s="1"/>
  <c r="HT174" i="1" s="1"/>
  <c r="HQ175" i="1"/>
  <c r="HS175" i="1" s="1"/>
  <c r="HT175" i="1"/>
  <c r="HQ176" i="1"/>
  <c r="HS176" i="1"/>
  <c r="HT176" i="1"/>
  <c r="HQ177" i="1"/>
  <c r="HS177" i="1" s="1"/>
  <c r="HT177" i="1" s="1"/>
  <c r="HQ178" i="1"/>
  <c r="HS178" i="1" s="1"/>
  <c r="HT178" i="1" s="1"/>
  <c r="HQ179" i="1"/>
  <c r="HS179" i="1" s="1"/>
  <c r="HT179" i="1"/>
  <c r="HQ180" i="1"/>
  <c r="HS180" i="1" s="1"/>
  <c r="HT180" i="1" s="1"/>
  <c r="HQ181" i="1"/>
  <c r="HS181" i="1"/>
  <c r="HT181" i="1"/>
  <c r="HQ182" i="1"/>
  <c r="HS182" i="1"/>
  <c r="HT182" i="1"/>
  <c r="HQ183" i="1"/>
  <c r="HS183" i="1" s="1"/>
  <c r="HT183" i="1" s="1"/>
  <c r="HQ184" i="1"/>
  <c r="HS184" i="1" s="1"/>
  <c r="HT184" i="1" s="1"/>
  <c r="HQ185" i="1"/>
  <c r="HS185" i="1" s="1"/>
  <c r="HT185" i="1"/>
  <c r="HQ127" i="1"/>
  <c r="HS127" i="1"/>
  <c r="HT127" i="1" s="1"/>
  <c r="HU127" i="1" s="1"/>
  <c r="HU128" i="1" s="1"/>
  <c r="HU129" i="1" s="1"/>
  <c r="HQ128" i="1"/>
  <c r="HS128" i="1" s="1"/>
  <c r="HT128" i="1"/>
  <c r="HQ129" i="1"/>
  <c r="HS129" i="1" s="1"/>
  <c r="HT129" i="1" s="1"/>
  <c r="HQ130" i="1"/>
  <c r="HS130" i="1" s="1"/>
  <c r="HT130" i="1" s="1"/>
  <c r="HQ131" i="1"/>
  <c r="HS131" i="1" s="1"/>
  <c r="HT131" i="1" s="1"/>
  <c r="HQ132" i="1"/>
  <c r="HS132" i="1"/>
  <c r="HT132" i="1"/>
  <c r="HQ133" i="1"/>
  <c r="HS133" i="1"/>
  <c r="HT133" i="1"/>
  <c r="HQ134" i="1"/>
  <c r="HS134" i="1" s="1"/>
  <c r="HT134" i="1"/>
  <c r="HQ135" i="1"/>
  <c r="HS135" i="1"/>
  <c r="HT135" i="1" s="1"/>
  <c r="HQ136" i="1"/>
  <c r="HS136" i="1" s="1"/>
  <c r="HT136" i="1"/>
  <c r="HQ137" i="1"/>
  <c r="HS137" i="1"/>
  <c r="HT137" i="1"/>
  <c r="HQ138" i="1"/>
  <c r="HS138" i="1" s="1"/>
  <c r="HT138" i="1" s="1"/>
  <c r="HQ139" i="1"/>
  <c r="HS139" i="1"/>
  <c r="HT139" i="1" s="1"/>
  <c r="HQ140" i="1"/>
  <c r="HS140" i="1" s="1"/>
  <c r="HT140" i="1" s="1"/>
  <c r="HQ125" i="1"/>
  <c r="HS125" i="1"/>
  <c r="HT125" i="1"/>
  <c r="HQ124" i="1"/>
  <c r="HS124" i="1"/>
  <c r="HT124" i="1"/>
  <c r="HQ123" i="1"/>
  <c r="HS123" i="1" s="1"/>
  <c r="HT123" i="1" s="1"/>
  <c r="HQ122" i="1"/>
  <c r="HS122" i="1" s="1"/>
  <c r="HT122" i="1" s="1"/>
  <c r="HQ121" i="1"/>
  <c r="HS121" i="1"/>
  <c r="HT121" i="1"/>
  <c r="HQ120" i="1"/>
  <c r="HS120" i="1" s="1"/>
  <c r="HT120" i="1" s="1"/>
  <c r="HQ119" i="1"/>
  <c r="HS119" i="1"/>
  <c r="HT119" i="1" s="1"/>
  <c r="HQ118" i="1"/>
  <c r="HS118" i="1"/>
  <c r="HT118" i="1" s="1"/>
  <c r="HQ117" i="1"/>
  <c r="HS117" i="1" s="1"/>
  <c r="HT117" i="1" s="1"/>
  <c r="HQ116" i="1"/>
  <c r="HS116" i="1" s="1"/>
  <c r="HT116" i="1" s="1"/>
  <c r="HQ115" i="1"/>
  <c r="HS115" i="1"/>
  <c r="HT115" i="1"/>
  <c r="HQ114" i="1"/>
  <c r="HS114" i="1"/>
  <c r="HT114" i="1"/>
  <c r="HQ113" i="1"/>
  <c r="HS113" i="1"/>
  <c r="HT113" i="1" s="1"/>
  <c r="HQ112" i="1"/>
  <c r="HS112" i="1"/>
  <c r="HT112" i="1" s="1"/>
  <c r="HU112" i="1" s="1"/>
  <c r="GF473" i="1"/>
  <c r="GF474" i="1"/>
  <c r="GF477" i="1"/>
  <c r="GF478" i="1"/>
  <c r="GF479" i="1"/>
  <c r="GF480" i="1"/>
  <c r="GF481" i="1"/>
  <c r="GF482" i="1"/>
  <c r="GF483" i="1"/>
  <c r="GF484" i="1"/>
  <c r="GF485" i="1"/>
  <c r="U532" i="3"/>
  <c r="V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AC534" i="3"/>
  <c r="AC535" i="3"/>
  <c r="AC536" i="3"/>
  <c r="AC537" i="3"/>
  <c r="AC538" i="3"/>
  <c r="AC539" i="3"/>
  <c r="AC540" i="3"/>
  <c r="AC541" i="3"/>
  <c r="AC544" i="3"/>
  <c r="E538" i="3"/>
  <c r="E539" i="3"/>
  <c r="E540" i="3"/>
  <c r="BA458" i="3"/>
  <c r="BA459" i="3"/>
  <c r="BA468" i="3"/>
  <c r="BA469" i="3"/>
  <c r="BI468" i="3"/>
  <c r="AS532" i="3"/>
  <c r="AT532" i="3" s="1"/>
  <c r="AS533" i="3"/>
  <c r="AS534" i="3"/>
  <c r="AS536" i="3"/>
  <c r="AS537" i="3"/>
  <c r="AS538" i="3"/>
  <c r="AS539" i="3"/>
  <c r="BI443" i="3"/>
  <c r="BI444" i="3"/>
  <c r="BI445" i="3"/>
  <c r="BI446" i="3"/>
  <c r="BI447" i="3"/>
  <c r="BI448" i="3"/>
  <c r="BI449" i="3"/>
  <c r="BI450" i="3"/>
  <c r="BI451" i="3"/>
  <c r="BI452" i="3"/>
  <c r="BI453" i="3"/>
  <c r="BI454" i="3"/>
  <c r="BI455" i="3"/>
  <c r="BA398" i="3"/>
  <c r="BA399" i="3"/>
  <c r="BA400" i="3"/>
  <c r="BA401" i="3"/>
  <c r="BI404" i="3"/>
  <c r="BI403" i="3"/>
  <c r="BI400" i="3"/>
  <c r="BI401" i="3"/>
  <c r="BI402" i="3"/>
  <c r="BI405" i="3"/>
  <c r="BA390" i="3"/>
  <c r="BA394" i="3"/>
  <c r="BA395" i="3"/>
  <c r="AS373" i="3"/>
  <c r="AS369" i="3"/>
  <c r="AS372" i="3"/>
  <c r="BI383" i="3"/>
  <c r="BI384" i="3"/>
  <c r="BI385" i="3"/>
  <c r="BI386" i="3"/>
  <c r="BI353" i="3"/>
  <c r="BI354" i="3"/>
  <c r="BI355" i="3"/>
  <c r="BI356" i="3"/>
  <c r="BI357" i="3"/>
  <c r="BI358" i="3"/>
  <c r="BI359" i="3"/>
  <c r="BI360" i="3"/>
  <c r="BI361" i="3"/>
  <c r="BI362" i="3"/>
  <c r="BI363" i="3"/>
  <c r="BI364" i="3"/>
  <c r="BI365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425" i="3"/>
  <c r="AK422" i="3"/>
  <c r="AK421" i="3"/>
  <c r="AK420" i="3"/>
  <c r="AK418" i="3"/>
  <c r="AK415" i="3"/>
  <c r="AK414" i="3"/>
  <c r="AK416" i="3"/>
  <c r="AK417" i="3"/>
  <c r="AK382" i="3"/>
  <c r="AL382" i="3" s="1"/>
  <c r="AK386" i="3"/>
  <c r="AK389" i="3"/>
  <c r="AK390" i="3"/>
  <c r="AK391" i="3"/>
  <c r="AK392" i="3"/>
  <c r="AK393" i="3"/>
  <c r="AC488" i="3"/>
  <c r="AC474" i="3"/>
  <c r="AC482" i="3"/>
  <c r="AC457" i="3"/>
  <c r="AD457" i="3" s="1"/>
  <c r="AC459" i="3"/>
  <c r="AC461" i="3"/>
  <c r="AC462" i="3"/>
  <c r="AC417" i="3"/>
  <c r="AC416" i="3"/>
  <c r="AC414" i="3"/>
  <c r="AC383" i="3"/>
  <c r="AC382" i="3"/>
  <c r="AD382" i="3"/>
  <c r="AC384" i="3"/>
  <c r="AC385" i="3"/>
  <c r="AC386" i="3"/>
  <c r="AC387" i="3"/>
  <c r="AC388" i="3"/>
  <c r="AC389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U460" i="3"/>
  <c r="U463" i="3"/>
  <c r="U464" i="3"/>
  <c r="U465" i="3"/>
  <c r="U467" i="3"/>
  <c r="U468" i="3"/>
  <c r="AC419" i="3"/>
  <c r="AC420" i="3"/>
  <c r="AC421" i="3"/>
  <c r="AC422" i="3"/>
  <c r="AC423" i="3"/>
  <c r="U418" i="3"/>
  <c r="U417" i="3"/>
  <c r="U421" i="3"/>
  <c r="U385" i="3"/>
  <c r="U384" i="3"/>
  <c r="M577" i="3"/>
  <c r="N577" i="3" s="1"/>
  <c r="N578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62" i="3"/>
  <c r="N562" i="3" s="1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47" i="3"/>
  <c r="N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32" i="3"/>
  <c r="N532" i="3"/>
  <c r="O532" i="3" s="1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487" i="3"/>
  <c r="N487" i="3" s="1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472" i="3"/>
  <c r="N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42" i="3"/>
  <c r="N442" i="3" s="1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27" i="3"/>
  <c r="N427" i="3" s="1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397" i="3"/>
  <c r="N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AC402" i="3"/>
  <c r="AC401" i="3"/>
  <c r="AC404" i="3"/>
  <c r="AC408" i="3"/>
  <c r="M367" i="3"/>
  <c r="N367" i="3" s="1"/>
  <c r="M368" i="3"/>
  <c r="M369" i="3"/>
  <c r="M370" i="3"/>
  <c r="N370" i="3" s="1"/>
  <c r="M371" i="3"/>
  <c r="M372" i="3"/>
  <c r="M373" i="3"/>
  <c r="M374" i="3"/>
  <c r="M375" i="3"/>
  <c r="M376" i="3"/>
  <c r="M377" i="3"/>
  <c r="M378" i="3"/>
  <c r="M379" i="3"/>
  <c r="M380" i="3"/>
  <c r="M353" i="3"/>
  <c r="M352" i="3"/>
  <c r="N352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E382" i="3"/>
  <c r="F382" i="3" s="1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HL548" i="1"/>
  <c r="HL549" i="1"/>
  <c r="HL550" i="1"/>
  <c r="HL551" i="1"/>
  <c r="HL552" i="1"/>
  <c r="HL553" i="1"/>
  <c r="HL554" i="1"/>
  <c r="HL555" i="1"/>
  <c r="HL556" i="1"/>
  <c r="HL557" i="1"/>
  <c r="HL558" i="1"/>
  <c r="HL559" i="1"/>
  <c r="HL560" i="1"/>
  <c r="HL488" i="1"/>
  <c r="HL487" i="1"/>
  <c r="HM487" i="1"/>
  <c r="HL489" i="1"/>
  <c r="HL499" i="1"/>
  <c r="HL443" i="1"/>
  <c r="HL444" i="1"/>
  <c r="HL445" i="1"/>
  <c r="HL446" i="1"/>
  <c r="HL447" i="1"/>
  <c r="HL448" i="1"/>
  <c r="HL449" i="1"/>
  <c r="HL450" i="1"/>
  <c r="HL451" i="1"/>
  <c r="HL452" i="1"/>
  <c r="HL453" i="1"/>
  <c r="HL454" i="1"/>
  <c r="HL455" i="1"/>
  <c r="HL365" i="1"/>
  <c r="HL364" i="1"/>
  <c r="HL363" i="1"/>
  <c r="HL360" i="1"/>
  <c r="HL353" i="1"/>
  <c r="HL354" i="1"/>
  <c r="HL355" i="1"/>
  <c r="HL356" i="1"/>
  <c r="HL358" i="1"/>
  <c r="HL359" i="1"/>
  <c r="HL502" i="1"/>
  <c r="HM502" i="1"/>
  <c r="HL503" i="1"/>
  <c r="HL504" i="1"/>
  <c r="HL505" i="1"/>
  <c r="HL506" i="1"/>
  <c r="HL507" i="1"/>
  <c r="HL508" i="1"/>
  <c r="HL509" i="1"/>
  <c r="HL510" i="1"/>
  <c r="HL511" i="1"/>
  <c r="HL512" i="1"/>
  <c r="HL513" i="1"/>
  <c r="HL514" i="1"/>
  <c r="HL515" i="1"/>
  <c r="HL382" i="1"/>
  <c r="HM382" i="1" s="1"/>
  <c r="HL383" i="1"/>
  <c r="HL384" i="1"/>
  <c r="HL385" i="1"/>
  <c r="HL386" i="1"/>
  <c r="HL387" i="1"/>
  <c r="HL388" i="1"/>
  <c r="HL389" i="1"/>
  <c r="HL390" i="1"/>
  <c r="HL391" i="1"/>
  <c r="HL392" i="1"/>
  <c r="HL393" i="1"/>
  <c r="HL394" i="1"/>
  <c r="HL395" i="1"/>
  <c r="HL577" i="1"/>
  <c r="HM577" i="1"/>
  <c r="HL578" i="1"/>
  <c r="HL579" i="1"/>
  <c r="HL580" i="1"/>
  <c r="HL581" i="1"/>
  <c r="HL582" i="1"/>
  <c r="HL583" i="1"/>
  <c r="HL584" i="1"/>
  <c r="HL585" i="1"/>
  <c r="HL586" i="1"/>
  <c r="HL587" i="1"/>
  <c r="HL588" i="1"/>
  <c r="HL589" i="1"/>
  <c r="HL590" i="1"/>
  <c r="HD457" i="1"/>
  <c r="HE457" i="1"/>
  <c r="HL457" i="1"/>
  <c r="HM457" i="1" s="1"/>
  <c r="HL458" i="1"/>
  <c r="HL459" i="1"/>
  <c r="HL460" i="1"/>
  <c r="HL461" i="1"/>
  <c r="HL462" i="1"/>
  <c r="HL463" i="1"/>
  <c r="HL464" i="1"/>
  <c r="HL465" i="1"/>
  <c r="HL466" i="1"/>
  <c r="HL467" i="1"/>
  <c r="HL468" i="1"/>
  <c r="HL469" i="1"/>
  <c r="HL470" i="1"/>
  <c r="HL562" i="1"/>
  <c r="HM562" i="1"/>
  <c r="HL563" i="1"/>
  <c r="HL564" i="1"/>
  <c r="HL565" i="1"/>
  <c r="HL566" i="1"/>
  <c r="HL567" i="1"/>
  <c r="HL568" i="1"/>
  <c r="HL569" i="1"/>
  <c r="HL570" i="1"/>
  <c r="HL571" i="1"/>
  <c r="HL572" i="1"/>
  <c r="HL573" i="1"/>
  <c r="HL574" i="1"/>
  <c r="HL575" i="1"/>
  <c r="HL547" i="1"/>
  <c r="HM547" i="1" s="1"/>
  <c r="HL532" i="1"/>
  <c r="HM532" i="1" s="1"/>
  <c r="HL533" i="1"/>
  <c r="HL534" i="1"/>
  <c r="HL535" i="1"/>
  <c r="HL536" i="1"/>
  <c r="HL537" i="1"/>
  <c r="HL538" i="1"/>
  <c r="HL539" i="1"/>
  <c r="HL540" i="1"/>
  <c r="HL541" i="1"/>
  <c r="HL542" i="1"/>
  <c r="HL543" i="1"/>
  <c r="HL544" i="1"/>
  <c r="HL545" i="1"/>
  <c r="HL517" i="1"/>
  <c r="HM517" i="1" s="1"/>
  <c r="HL518" i="1"/>
  <c r="HL519" i="1"/>
  <c r="HL520" i="1"/>
  <c r="HL521" i="1"/>
  <c r="HL522" i="1"/>
  <c r="HL523" i="1"/>
  <c r="HL524" i="1"/>
  <c r="HL525" i="1"/>
  <c r="HL526" i="1"/>
  <c r="HL527" i="1"/>
  <c r="HL528" i="1"/>
  <c r="HL529" i="1"/>
  <c r="HL530" i="1"/>
  <c r="HL490" i="1"/>
  <c r="HL491" i="1"/>
  <c r="HL492" i="1"/>
  <c r="HL493" i="1"/>
  <c r="HL494" i="1"/>
  <c r="HL495" i="1"/>
  <c r="HL496" i="1"/>
  <c r="HL497" i="1"/>
  <c r="HL498" i="1"/>
  <c r="HL500" i="1"/>
  <c r="HL472" i="1"/>
  <c r="HM472" i="1" s="1"/>
  <c r="HL473" i="1"/>
  <c r="HL474" i="1"/>
  <c r="HL475" i="1"/>
  <c r="HL476" i="1"/>
  <c r="HL477" i="1"/>
  <c r="HL478" i="1"/>
  <c r="HL479" i="1"/>
  <c r="HL480" i="1"/>
  <c r="HL481" i="1"/>
  <c r="HL482" i="1"/>
  <c r="HL483" i="1"/>
  <c r="HL484" i="1"/>
  <c r="HL485" i="1"/>
  <c r="HL442" i="1"/>
  <c r="HM442" i="1"/>
  <c r="GN448" i="1"/>
  <c r="GN444" i="1"/>
  <c r="GN449" i="1"/>
  <c r="GN450" i="1"/>
  <c r="HL427" i="1"/>
  <c r="HM427" i="1"/>
  <c r="HL428" i="1"/>
  <c r="HL429" i="1"/>
  <c r="HL430" i="1"/>
  <c r="HL431" i="1"/>
  <c r="HL432" i="1"/>
  <c r="HL433" i="1"/>
  <c r="HL434" i="1"/>
  <c r="HL435" i="1"/>
  <c r="HL436" i="1"/>
  <c r="HL437" i="1"/>
  <c r="HL438" i="1"/>
  <c r="HL439" i="1"/>
  <c r="HL440" i="1"/>
  <c r="HL397" i="1"/>
  <c r="HM397" i="1" s="1"/>
  <c r="HL398" i="1"/>
  <c r="HL399" i="1"/>
  <c r="HL400" i="1"/>
  <c r="HL401" i="1"/>
  <c r="HL402" i="1"/>
  <c r="HL403" i="1"/>
  <c r="HL404" i="1"/>
  <c r="HL405" i="1"/>
  <c r="HL406" i="1"/>
  <c r="HL407" i="1"/>
  <c r="HL408" i="1"/>
  <c r="HL409" i="1"/>
  <c r="HL410" i="1"/>
  <c r="HL367" i="1"/>
  <c r="HM367" i="1" s="1"/>
  <c r="HL368" i="1"/>
  <c r="HL369" i="1"/>
  <c r="HL370" i="1"/>
  <c r="HL371" i="1"/>
  <c r="HL372" i="1"/>
  <c r="HL373" i="1"/>
  <c r="HL374" i="1"/>
  <c r="HL375" i="1"/>
  <c r="HL376" i="1"/>
  <c r="HL377" i="1"/>
  <c r="HL378" i="1"/>
  <c r="HL379" i="1"/>
  <c r="HL380" i="1"/>
  <c r="HL352" i="1"/>
  <c r="HM352" i="1" s="1"/>
  <c r="HL357" i="1"/>
  <c r="HL361" i="1"/>
  <c r="HL362" i="1"/>
  <c r="GN472" i="1"/>
  <c r="GO472" i="1"/>
  <c r="GN473" i="1"/>
  <c r="GN474" i="1"/>
  <c r="GN475" i="1"/>
  <c r="GN476" i="1"/>
  <c r="GN477" i="1"/>
  <c r="GN478" i="1"/>
  <c r="GN479" i="1"/>
  <c r="GN480" i="1"/>
  <c r="GN481" i="1"/>
  <c r="GN482" i="1"/>
  <c r="GN483" i="1"/>
  <c r="GN484" i="1"/>
  <c r="GN485" i="1"/>
  <c r="GF475" i="1"/>
  <c r="GF476" i="1"/>
  <c r="GN562" i="1"/>
  <c r="GO562" i="1" s="1"/>
  <c r="GN563" i="1"/>
  <c r="GN564" i="1"/>
  <c r="GN565" i="1"/>
  <c r="GN566" i="1"/>
  <c r="GN567" i="1"/>
  <c r="GN568" i="1"/>
  <c r="GN569" i="1"/>
  <c r="GN570" i="1"/>
  <c r="GN571" i="1"/>
  <c r="GN572" i="1"/>
  <c r="GN573" i="1"/>
  <c r="GN574" i="1"/>
  <c r="GN575" i="1"/>
  <c r="GN487" i="1"/>
  <c r="GO487" i="1"/>
  <c r="GN488" i="1"/>
  <c r="GN489" i="1"/>
  <c r="GN490" i="1"/>
  <c r="GN491" i="1"/>
  <c r="GN492" i="1"/>
  <c r="GN493" i="1"/>
  <c r="GN494" i="1"/>
  <c r="GN495" i="1"/>
  <c r="GN496" i="1"/>
  <c r="GN497" i="1"/>
  <c r="GN498" i="1"/>
  <c r="GN499" i="1"/>
  <c r="GN500" i="1"/>
  <c r="GN442" i="1"/>
  <c r="GO442" i="1" s="1"/>
  <c r="GN443" i="1"/>
  <c r="GN445" i="1"/>
  <c r="GN446" i="1"/>
  <c r="GN447" i="1"/>
  <c r="GN451" i="1"/>
  <c r="GN452" i="1"/>
  <c r="GN453" i="1"/>
  <c r="GN454" i="1"/>
  <c r="GN455" i="1"/>
  <c r="GF447" i="1"/>
  <c r="GN412" i="1"/>
  <c r="GO412" i="1"/>
  <c r="GO413" i="1"/>
  <c r="GN413" i="1"/>
  <c r="GN414" i="1"/>
  <c r="GN415" i="1"/>
  <c r="GN416" i="1"/>
  <c r="GN417" i="1"/>
  <c r="GN418" i="1"/>
  <c r="GN419" i="1"/>
  <c r="GN420" i="1"/>
  <c r="GN421" i="1"/>
  <c r="GN422" i="1"/>
  <c r="GN423" i="1"/>
  <c r="GN424" i="1"/>
  <c r="GN425" i="1"/>
  <c r="GF412" i="1"/>
  <c r="GG412" i="1"/>
  <c r="GN382" i="1"/>
  <c r="GO382" i="1" s="1"/>
  <c r="GN383" i="1"/>
  <c r="GN384" i="1"/>
  <c r="GN385" i="1"/>
  <c r="GN386" i="1"/>
  <c r="GN387" i="1"/>
  <c r="GN388" i="1"/>
  <c r="GN389" i="1"/>
  <c r="GN390" i="1"/>
  <c r="GN391" i="1"/>
  <c r="GN392" i="1"/>
  <c r="GN393" i="1"/>
  <c r="GN394" i="1"/>
  <c r="GN395" i="1"/>
  <c r="GF386" i="1"/>
  <c r="GF387" i="1"/>
  <c r="GN577" i="1"/>
  <c r="GO577" i="1" s="1"/>
  <c r="GP577" i="1" s="1"/>
  <c r="GN578" i="1"/>
  <c r="GN579" i="1"/>
  <c r="GN580" i="1"/>
  <c r="GN581" i="1"/>
  <c r="GN582" i="1"/>
  <c r="GN583" i="1"/>
  <c r="GN584" i="1"/>
  <c r="GN585" i="1"/>
  <c r="GN586" i="1"/>
  <c r="GN587" i="1"/>
  <c r="GN588" i="1"/>
  <c r="GN589" i="1"/>
  <c r="GN590" i="1"/>
  <c r="GN547" i="1"/>
  <c r="GO547" i="1" s="1"/>
  <c r="GN548" i="1"/>
  <c r="GN549" i="1"/>
  <c r="GN550" i="1"/>
  <c r="GN551" i="1"/>
  <c r="GN552" i="1"/>
  <c r="GN553" i="1"/>
  <c r="GN554" i="1"/>
  <c r="GN555" i="1"/>
  <c r="GN556" i="1"/>
  <c r="GN557" i="1"/>
  <c r="GN558" i="1"/>
  <c r="GN559" i="1"/>
  <c r="GN560" i="1"/>
  <c r="GN517" i="1"/>
  <c r="GO517" i="1"/>
  <c r="GN518" i="1"/>
  <c r="GN519" i="1"/>
  <c r="GN520" i="1"/>
  <c r="GN521" i="1"/>
  <c r="GN522" i="1"/>
  <c r="GN523" i="1"/>
  <c r="GN524" i="1"/>
  <c r="GN525" i="1"/>
  <c r="GN526" i="1"/>
  <c r="GN527" i="1"/>
  <c r="GN528" i="1"/>
  <c r="GN529" i="1"/>
  <c r="GN530" i="1"/>
  <c r="GN502" i="1"/>
  <c r="GO502" i="1"/>
  <c r="GO503" i="1" s="1"/>
  <c r="GO504" i="1" s="1"/>
  <c r="GO505" i="1" s="1"/>
  <c r="GO506" i="1" s="1"/>
  <c r="GO507" i="1" s="1"/>
  <c r="GO508" i="1" s="1"/>
  <c r="GO509" i="1"/>
  <c r="GN503" i="1"/>
  <c r="GN504" i="1"/>
  <c r="GN505" i="1"/>
  <c r="GN506" i="1"/>
  <c r="GN507" i="1"/>
  <c r="GN508" i="1"/>
  <c r="GN509" i="1"/>
  <c r="GN510" i="1"/>
  <c r="GN511" i="1"/>
  <c r="GN512" i="1"/>
  <c r="GN513" i="1"/>
  <c r="GN514" i="1"/>
  <c r="GN515" i="1"/>
  <c r="GN427" i="1"/>
  <c r="GO427" i="1"/>
  <c r="GN428" i="1"/>
  <c r="GN429" i="1"/>
  <c r="GN430" i="1"/>
  <c r="GN431" i="1"/>
  <c r="GN432" i="1"/>
  <c r="GN433" i="1"/>
  <c r="GN434" i="1"/>
  <c r="GN435" i="1"/>
  <c r="GN436" i="1"/>
  <c r="GN437" i="1"/>
  <c r="GN438" i="1"/>
  <c r="GN439" i="1"/>
  <c r="GN440" i="1"/>
  <c r="GN397" i="1"/>
  <c r="GO397" i="1"/>
  <c r="GN398" i="1"/>
  <c r="GN399" i="1"/>
  <c r="GN400" i="1"/>
  <c r="GN401" i="1"/>
  <c r="GN402" i="1"/>
  <c r="GN403" i="1"/>
  <c r="GN404" i="1"/>
  <c r="GN405" i="1"/>
  <c r="GN406" i="1"/>
  <c r="GN407" i="1"/>
  <c r="GN408" i="1"/>
  <c r="GN409" i="1"/>
  <c r="GN410" i="1"/>
  <c r="GN367" i="1"/>
  <c r="GO367" i="1" s="1"/>
  <c r="GN368" i="1"/>
  <c r="GN369" i="1"/>
  <c r="GN370" i="1"/>
  <c r="GN371" i="1"/>
  <c r="GN372" i="1"/>
  <c r="GN373" i="1"/>
  <c r="GN374" i="1"/>
  <c r="GN375" i="1"/>
  <c r="GN376" i="1"/>
  <c r="GN377" i="1"/>
  <c r="GN378" i="1"/>
  <c r="GN379" i="1"/>
  <c r="GN380" i="1"/>
  <c r="GN352" i="1"/>
  <c r="GO352" i="1"/>
  <c r="GN353" i="1"/>
  <c r="GN354" i="1"/>
  <c r="GN355" i="1"/>
  <c r="GN356" i="1"/>
  <c r="GN357" i="1"/>
  <c r="GN358" i="1"/>
  <c r="GN359" i="1"/>
  <c r="GN360" i="1"/>
  <c r="GN361" i="1"/>
  <c r="GN362" i="1"/>
  <c r="GN363" i="1"/>
  <c r="GN364" i="1"/>
  <c r="GN365" i="1"/>
  <c r="FX364" i="1"/>
  <c r="FX442" i="1"/>
  <c r="FY442" i="1"/>
  <c r="FX443" i="1"/>
  <c r="FX444" i="1"/>
  <c r="FX445" i="1"/>
  <c r="FX446" i="1"/>
  <c r="FX447" i="1"/>
  <c r="FX448" i="1"/>
  <c r="FX449" i="1"/>
  <c r="FX450" i="1"/>
  <c r="FX451" i="1"/>
  <c r="FX452" i="1"/>
  <c r="FX453" i="1"/>
  <c r="FX454" i="1"/>
  <c r="FX455" i="1"/>
  <c r="FX457" i="1"/>
  <c r="FY457" i="1"/>
  <c r="FX458" i="1"/>
  <c r="FX459" i="1"/>
  <c r="FX460" i="1"/>
  <c r="FX461" i="1"/>
  <c r="FX462" i="1"/>
  <c r="FX463" i="1"/>
  <c r="FX464" i="1"/>
  <c r="FX465" i="1"/>
  <c r="FX466" i="1"/>
  <c r="FX467" i="1"/>
  <c r="FX468" i="1"/>
  <c r="FX469" i="1"/>
  <c r="FX470" i="1"/>
  <c r="FX502" i="1"/>
  <c r="FY502" i="1" s="1"/>
  <c r="FX503" i="1"/>
  <c r="FX504" i="1"/>
  <c r="FX505" i="1"/>
  <c r="FX506" i="1"/>
  <c r="FX507" i="1"/>
  <c r="FX508" i="1"/>
  <c r="FX509" i="1"/>
  <c r="FX510" i="1"/>
  <c r="FX511" i="1"/>
  <c r="FX512" i="1"/>
  <c r="FX513" i="1"/>
  <c r="FX514" i="1"/>
  <c r="FX515" i="1"/>
  <c r="FX517" i="1"/>
  <c r="FY517" i="1"/>
  <c r="GP517" i="1" s="1"/>
  <c r="FX518" i="1"/>
  <c r="FX519" i="1"/>
  <c r="FX520" i="1"/>
  <c r="FX521" i="1"/>
  <c r="FX522" i="1"/>
  <c r="FX523" i="1"/>
  <c r="FX524" i="1"/>
  <c r="FX525" i="1"/>
  <c r="FX526" i="1"/>
  <c r="FX527" i="1"/>
  <c r="FX528" i="1"/>
  <c r="FX529" i="1"/>
  <c r="FX530" i="1"/>
  <c r="FX547" i="1"/>
  <c r="FY547" i="1"/>
  <c r="FX548" i="1"/>
  <c r="FY548" i="1" s="1"/>
  <c r="GH548" i="1" s="1"/>
  <c r="FX549" i="1"/>
  <c r="FX550" i="1"/>
  <c r="FX551" i="1"/>
  <c r="FX552" i="1"/>
  <c r="FX553" i="1"/>
  <c r="FX554" i="1"/>
  <c r="FX555" i="1"/>
  <c r="FX556" i="1"/>
  <c r="FX557" i="1"/>
  <c r="FX558" i="1"/>
  <c r="FX559" i="1"/>
  <c r="FX560" i="1"/>
  <c r="FX577" i="1"/>
  <c r="FY577" i="1" s="1"/>
  <c r="FX578" i="1"/>
  <c r="FX579" i="1"/>
  <c r="FX580" i="1"/>
  <c r="FX581" i="1"/>
  <c r="FX582" i="1"/>
  <c r="FX583" i="1"/>
  <c r="FX584" i="1"/>
  <c r="FX585" i="1"/>
  <c r="FX586" i="1"/>
  <c r="FX587" i="1"/>
  <c r="FX588" i="1"/>
  <c r="FX589" i="1"/>
  <c r="FX590" i="1"/>
  <c r="FP457" i="1"/>
  <c r="FQ457" i="1" s="1"/>
  <c r="FQ458" i="1"/>
  <c r="FQ459" i="1" s="1"/>
  <c r="FQ460" i="1" s="1"/>
  <c r="FQ461" i="1"/>
  <c r="FQ462" i="1"/>
  <c r="FQ463" i="1" s="1"/>
  <c r="FQ464" i="1" s="1"/>
  <c r="FQ465" i="1"/>
  <c r="FP458" i="1"/>
  <c r="FP459" i="1"/>
  <c r="FP460" i="1"/>
  <c r="FP461" i="1"/>
  <c r="FP462" i="1"/>
  <c r="FP463" i="1"/>
  <c r="FP464" i="1"/>
  <c r="FP465" i="1"/>
  <c r="FP466" i="1"/>
  <c r="FP467" i="1"/>
  <c r="FP468" i="1"/>
  <c r="FP469" i="1"/>
  <c r="FP470" i="1"/>
  <c r="FX427" i="1"/>
  <c r="FY427" i="1"/>
  <c r="FX428" i="1"/>
  <c r="FX429" i="1"/>
  <c r="FX430" i="1"/>
  <c r="FX431" i="1"/>
  <c r="FX432" i="1"/>
  <c r="FX433" i="1"/>
  <c r="FX434" i="1"/>
  <c r="FX435" i="1"/>
  <c r="FX436" i="1"/>
  <c r="FX437" i="1"/>
  <c r="FX438" i="1"/>
  <c r="FX439" i="1"/>
  <c r="FX440" i="1"/>
  <c r="FX397" i="1"/>
  <c r="FY397" i="1" s="1"/>
  <c r="FX398" i="1"/>
  <c r="FX399" i="1"/>
  <c r="FX400" i="1"/>
  <c r="FX401" i="1"/>
  <c r="FX402" i="1"/>
  <c r="FX403" i="1"/>
  <c r="FX404" i="1"/>
  <c r="FX405" i="1"/>
  <c r="FX406" i="1"/>
  <c r="FX407" i="1"/>
  <c r="FX408" i="1"/>
  <c r="FX409" i="1"/>
  <c r="FX410" i="1"/>
  <c r="FX367" i="1"/>
  <c r="FY367" i="1"/>
  <c r="FX368" i="1"/>
  <c r="FX369" i="1"/>
  <c r="FX370" i="1"/>
  <c r="FX371" i="1"/>
  <c r="FX372" i="1"/>
  <c r="FX373" i="1"/>
  <c r="FX374" i="1"/>
  <c r="FX375" i="1"/>
  <c r="FX376" i="1"/>
  <c r="FX377" i="1"/>
  <c r="FX378" i="1"/>
  <c r="FX379" i="1"/>
  <c r="FX380" i="1"/>
  <c r="FX352" i="1"/>
  <c r="FY352" i="1" s="1"/>
  <c r="FX353" i="1"/>
  <c r="FX354" i="1"/>
  <c r="FX355" i="1"/>
  <c r="FX356" i="1"/>
  <c r="FX357" i="1"/>
  <c r="FX358" i="1"/>
  <c r="FX359" i="1"/>
  <c r="FX360" i="1"/>
  <c r="FX361" i="1"/>
  <c r="FX362" i="1"/>
  <c r="FX363" i="1"/>
  <c r="FX365" i="1"/>
  <c r="EZ444" i="1"/>
  <c r="EZ442" i="1"/>
  <c r="FA442" i="1"/>
  <c r="EZ451" i="1"/>
  <c r="EZ453" i="1"/>
  <c r="EZ455" i="1"/>
  <c r="ER566" i="1"/>
  <c r="ER562" i="1"/>
  <c r="ES562" i="1"/>
  <c r="DT474" i="1"/>
  <c r="DT475" i="1"/>
  <c r="DT476" i="1"/>
  <c r="DT477" i="1"/>
  <c r="DT478" i="1"/>
  <c r="DT480" i="1"/>
  <c r="DT481" i="1"/>
  <c r="DT482" i="1"/>
  <c r="DT473" i="1"/>
  <c r="DT479" i="1"/>
  <c r="DT483" i="1"/>
  <c r="DT484" i="1"/>
  <c r="DT485" i="1"/>
  <c r="BQ577" i="3"/>
  <c r="BR577" i="3" s="1"/>
  <c r="BQ578" i="3"/>
  <c r="BQ579" i="3"/>
  <c r="BQ580" i="3"/>
  <c r="BQ581" i="3"/>
  <c r="BQ582" i="3"/>
  <c r="BQ583" i="3"/>
  <c r="BQ584" i="3"/>
  <c r="BQ585" i="3"/>
  <c r="BQ586" i="3"/>
  <c r="BQ587" i="3"/>
  <c r="BQ588" i="3"/>
  <c r="BQ589" i="3"/>
  <c r="BQ590" i="3"/>
  <c r="BI577" i="3"/>
  <c r="BJ577" i="3"/>
  <c r="BI578" i="3"/>
  <c r="BI579" i="3"/>
  <c r="BI580" i="3"/>
  <c r="BI581" i="3"/>
  <c r="BI582" i="3"/>
  <c r="BI583" i="3"/>
  <c r="BI584" i="3"/>
  <c r="BI585" i="3"/>
  <c r="BI586" i="3"/>
  <c r="BI587" i="3"/>
  <c r="BI588" i="3"/>
  <c r="BI589" i="3"/>
  <c r="BI590" i="3"/>
  <c r="BQ562" i="3"/>
  <c r="BR562" i="3"/>
  <c r="BR563" i="3" s="1"/>
  <c r="BR564" i="3" s="1"/>
  <c r="BR565" i="3"/>
  <c r="BR566" i="3" s="1"/>
  <c r="BR567" i="3" s="1"/>
  <c r="BR568" i="3" s="1"/>
  <c r="BQ563" i="3"/>
  <c r="BQ564" i="3"/>
  <c r="BQ565" i="3"/>
  <c r="BQ566" i="3"/>
  <c r="BQ567" i="3"/>
  <c r="BQ568" i="3"/>
  <c r="BQ569" i="3"/>
  <c r="BQ570" i="3"/>
  <c r="BQ571" i="3"/>
  <c r="BQ572" i="3"/>
  <c r="BQ573" i="3"/>
  <c r="BQ574" i="3"/>
  <c r="BQ575" i="3"/>
  <c r="BQ547" i="3"/>
  <c r="BR547" i="3" s="1"/>
  <c r="BQ548" i="3"/>
  <c r="BQ549" i="3"/>
  <c r="BQ550" i="3"/>
  <c r="BQ551" i="3"/>
  <c r="BQ552" i="3"/>
  <c r="BQ553" i="3"/>
  <c r="BQ554" i="3"/>
  <c r="BQ555" i="3"/>
  <c r="BQ556" i="3"/>
  <c r="BQ557" i="3"/>
  <c r="BQ558" i="3"/>
  <c r="BQ559" i="3"/>
  <c r="BQ560" i="3"/>
  <c r="BI547" i="3"/>
  <c r="BJ547" i="3"/>
  <c r="BI548" i="3"/>
  <c r="BI549" i="3"/>
  <c r="BI550" i="3"/>
  <c r="BI551" i="3"/>
  <c r="BI552" i="3"/>
  <c r="BI553" i="3"/>
  <c r="BI554" i="3"/>
  <c r="BI555" i="3"/>
  <c r="BI556" i="3"/>
  <c r="BI557" i="3"/>
  <c r="BI558" i="3"/>
  <c r="BI559" i="3"/>
  <c r="BI560" i="3"/>
  <c r="J547" i="3"/>
  <c r="R547" i="3"/>
  <c r="Z547" i="3"/>
  <c r="AH547" i="3" s="1"/>
  <c r="AP547" i="3" s="1"/>
  <c r="AX547" i="3" s="1"/>
  <c r="BF547" i="3" s="1"/>
  <c r="BN547" i="3" s="1"/>
  <c r="BM546" i="3"/>
  <c r="BQ532" i="3"/>
  <c r="BR532" i="3"/>
  <c r="BQ533" i="3"/>
  <c r="BR533" i="3" s="1"/>
  <c r="BR534" i="3" s="1"/>
  <c r="BR535" i="3" s="1"/>
  <c r="BR536" i="3" s="1"/>
  <c r="BQ534" i="3"/>
  <c r="BQ535" i="3"/>
  <c r="BQ536" i="3"/>
  <c r="BQ537" i="3"/>
  <c r="BQ538" i="3"/>
  <c r="BQ539" i="3"/>
  <c r="BQ540" i="3"/>
  <c r="BQ541" i="3"/>
  <c r="BQ542" i="3"/>
  <c r="BQ543" i="3"/>
  <c r="BQ544" i="3"/>
  <c r="BQ545" i="3"/>
  <c r="BQ517" i="3"/>
  <c r="BR517" i="3"/>
  <c r="BQ518" i="3"/>
  <c r="BQ519" i="3"/>
  <c r="BQ520" i="3"/>
  <c r="BQ521" i="3"/>
  <c r="BQ522" i="3"/>
  <c r="BQ523" i="3"/>
  <c r="BQ524" i="3"/>
  <c r="BQ525" i="3"/>
  <c r="BQ526" i="3"/>
  <c r="BQ527" i="3"/>
  <c r="BQ528" i="3"/>
  <c r="BQ529" i="3"/>
  <c r="BQ530" i="3"/>
  <c r="BI517" i="3"/>
  <c r="BJ517" i="3"/>
  <c r="BI518" i="3"/>
  <c r="BI519" i="3"/>
  <c r="BI520" i="3"/>
  <c r="BI521" i="3"/>
  <c r="BI522" i="3"/>
  <c r="BI523" i="3"/>
  <c r="BI524" i="3"/>
  <c r="BI525" i="3"/>
  <c r="BI526" i="3"/>
  <c r="BI527" i="3"/>
  <c r="BI528" i="3"/>
  <c r="BI529" i="3"/>
  <c r="BI530" i="3"/>
  <c r="BQ502" i="3"/>
  <c r="BR502" i="3"/>
  <c r="BQ503" i="3"/>
  <c r="BQ504" i="3"/>
  <c r="BQ505" i="3"/>
  <c r="BR505" i="3" s="1"/>
  <c r="BQ506" i="3"/>
  <c r="BQ507" i="3"/>
  <c r="BQ508" i="3"/>
  <c r="BQ509" i="3"/>
  <c r="BQ510" i="3"/>
  <c r="BQ511" i="3"/>
  <c r="BQ512" i="3"/>
  <c r="BQ513" i="3"/>
  <c r="BQ514" i="3"/>
  <c r="BQ515" i="3"/>
  <c r="BI502" i="3"/>
  <c r="BJ502" i="3" s="1"/>
  <c r="BI503" i="3"/>
  <c r="BI504" i="3"/>
  <c r="BI505" i="3"/>
  <c r="BI506" i="3"/>
  <c r="BI507" i="3"/>
  <c r="BI508" i="3"/>
  <c r="BI509" i="3"/>
  <c r="BI510" i="3"/>
  <c r="BI511" i="3"/>
  <c r="BI512" i="3"/>
  <c r="BI513" i="3"/>
  <c r="BI514" i="3"/>
  <c r="BI515" i="3"/>
  <c r="BQ487" i="3"/>
  <c r="BR487" i="3"/>
  <c r="BQ488" i="3"/>
  <c r="BR488" i="3" s="1"/>
  <c r="BQ489" i="3"/>
  <c r="BQ490" i="3"/>
  <c r="BQ491" i="3"/>
  <c r="BQ492" i="3"/>
  <c r="BQ493" i="3"/>
  <c r="BQ494" i="3"/>
  <c r="BQ495" i="3"/>
  <c r="BQ496" i="3"/>
  <c r="BQ497" i="3"/>
  <c r="BQ498" i="3"/>
  <c r="BQ499" i="3"/>
  <c r="BQ500" i="3"/>
  <c r="BM486" i="3"/>
  <c r="BQ472" i="3"/>
  <c r="BR472" i="3" s="1"/>
  <c r="BR473" i="3" s="1"/>
  <c r="BR474" i="3" s="1"/>
  <c r="BR475" i="3" s="1"/>
  <c r="BQ473" i="3"/>
  <c r="BQ474" i="3"/>
  <c r="BQ475" i="3"/>
  <c r="BQ476" i="3"/>
  <c r="BQ477" i="3"/>
  <c r="BQ478" i="3"/>
  <c r="BQ479" i="3"/>
  <c r="BQ480" i="3"/>
  <c r="BQ481" i="3"/>
  <c r="BQ482" i="3"/>
  <c r="BQ483" i="3"/>
  <c r="BQ484" i="3"/>
  <c r="BQ485" i="3"/>
  <c r="BI472" i="3"/>
  <c r="BJ472" i="3" s="1"/>
  <c r="BI473" i="3"/>
  <c r="BI474" i="3"/>
  <c r="BI475" i="3"/>
  <c r="BI476" i="3"/>
  <c r="BI477" i="3"/>
  <c r="BI478" i="3"/>
  <c r="BI479" i="3"/>
  <c r="BI480" i="3"/>
  <c r="BI481" i="3"/>
  <c r="BI482" i="3"/>
  <c r="BI483" i="3"/>
  <c r="BI484" i="3"/>
  <c r="BI485" i="3"/>
  <c r="BQ457" i="3"/>
  <c r="BR457" i="3" s="1"/>
  <c r="BS457" i="3" s="1"/>
  <c r="BQ458" i="3"/>
  <c r="BQ459" i="3"/>
  <c r="BQ460" i="3"/>
  <c r="BQ461" i="3"/>
  <c r="BQ462" i="3"/>
  <c r="BQ463" i="3"/>
  <c r="BQ464" i="3"/>
  <c r="BQ465" i="3"/>
  <c r="BQ466" i="3"/>
  <c r="BQ467" i="3"/>
  <c r="BQ468" i="3"/>
  <c r="BQ469" i="3"/>
  <c r="BQ470" i="3"/>
  <c r="BQ442" i="3"/>
  <c r="BR442" i="3" s="1"/>
  <c r="BR443" i="3" s="1"/>
  <c r="BQ443" i="3"/>
  <c r="BQ444" i="3"/>
  <c r="BQ445" i="3"/>
  <c r="BQ446" i="3"/>
  <c r="BQ447" i="3"/>
  <c r="BQ448" i="3"/>
  <c r="BQ449" i="3"/>
  <c r="BQ450" i="3"/>
  <c r="BQ451" i="3"/>
  <c r="BQ452" i="3"/>
  <c r="BQ453" i="3"/>
  <c r="BQ454" i="3"/>
  <c r="BQ455" i="3"/>
  <c r="BQ427" i="3"/>
  <c r="BR427" i="3" s="1"/>
  <c r="BQ428" i="3"/>
  <c r="BR428" i="3" s="1"/>
  <c r="BR429" i="3" s="1"/>
  <c r="BQ429" i="3"/>
  <c r="BQ430" i="3"/>
  <c r="BQ431" i="3"/>
  <c r="BQ432" i="3"/>
  <c r="BQ433" i="3"/>
  <c r="BQ434" i="3"/>
  <c r="BQ435" i="3"/>
  <c r="BQ436" i="3"/>
  <c r="BQ437" i="3"/>
  <c r="BQ438" i="3"/>
  <c r="BQ439" i="3"/>
  <c r="BQ440" i="3"/>
  <c r="BI427" i="3"/>
  <c r="BJ427" i="3" s="1"/>
  <c r="BI428" i="3"/>
  <c r="BI429" i="3"/>
  <c r="BI430" i="3"/>
  <c r="BI431" i="3"/>
  <c r="BI432" i="3"/>
  <c r="BI433" i="3"/>
  <c r="BI434" i="3"/>
  <c r="BI435" i="3"/>
  <c r="BI436" i="3"/>
  <c r="BI437" i="3"/>
  <c r="BI438" i="3"/>
  <c r="BI439" i="3"/>
  <c r="BI440" i="3"/>
  <c r="BM426" i="3"/>
  <c r="BQ412" i="3"/>
  <c r="BR412" i="3" s="1"/>
  <c r="BQ413" i="3"/>
  <c r="BQ414" i="3"/>
  <c r="BQ415" i="3"/>
  <c r="BQ416" i="3"/>
  <c r="BQ417" i="3"/>
  <c r="BQ418" i="3"/>
  <c r="BQ419" i="3"/>
  <c r="BQ420" i="3"/>
  <c r="BQ421" i="3"/>
  <c r="BQ422" i="3"/>
  <c r="BQ423" i="3"/>
  <c r="BQ424" i="3"/>
  <c r="BQ425" i="3"/>
  <c r="BQ397" i="3"/>
  <c r="BR397" i="3"/>
  <c r="BR401" i="3"/>
  <c r="BR402" i="3"/>
  <c r="BR403" i="3" s="1"/>
  <c r="BR404" i="3" s="1"/>
  <c r="BR405" i="3" s="1"/>
  <c r="BR406" i="3" s="1"/>
  <c r="BR407" i="3" s="1"/>
  <c r="BR408" i="3" s="1"/>
  <c r="BR409" i="3" s="1"/>
  <c r="BR410" i="3" s="1"/>
  <c r="BQ398" i="3"/>
  <c r="BR398" i="3" s="1"/>
  <c r="BR399" i="3" s="1"/>
  <c r="BR400" i="3" s="1"/>
  <c r="BQ399" i="3"/>
  <c r="BQ400" i="3"/>
  <c r="BQ401" i="3"/>
  <c r="BQ402" i="3"/>
  <c r="BQ403" i="3"/>
  <c r="BQ404" i="3"/>
  <c r="BQ405" i="3"/>
  <c r="BQ406" i="3"/>
  <c r="BQ407" i="3"/>
  <c r="BQ408" i="3"/>
  <c r="BQ409" i="3"/>
  <c r="BQ410" i="3"/>
  <c r="BI397" i="3"/>
  <c r="BJ397" i="3"/>
  <c r="BI398" i="3"/>
  <c r="BI399" i="3"/>
  <c r="BI406" i="3"/>
  <c r="BI407" i="3"/>
  <c r="BI408" i="3"/>
  <c r="BI409" i="3"/>
  <c r="BI410" i="3"/>
  <c r="J397" i="3"/>
  <c r="R397" i="3"/>
  <c r="Z397" i="3"/>
  <c r="AH397" i="3"/>
  <c r="AP397" i="3" s="1"/>
  <c r="AX397" i="3" s="1"/>
  <c r="BF397" i="3" s="1"/>
  <c r="BN397" i="3" s="1"/>
  <c r="BQ382" i="3"/>
  <c r="BR382" i="3"/>
  <c r="BQ383" i="3"/>
  <c r="BQ384" i="3"/>
  <c r="BQ385" i="3"/>
  <c r="BQ386" i="3"/>
  <c r="BQ387" i="3"/>
  <c r="BQ388" i="3"/>
  <c r="BQ389" i="3"/>
  <c r="BQ390" i="3"/>
  <c r="BQ391" i="3"/>
  <c r="BQ392" i="3"/>
  <c r="BQ393" i="3"/>
  <c r="BQ394" i="3"/>
  <c r="BQ395" i="3"/>
  <c r="BQ367" i="3"/>
  <c r="BR367" i="3" s="1"/>
  <c r="BR368" i="3" s="1"/>
  <c r="BR369" i="3" s="1"/>
  <c r="BR370" i="3" s="1"/>
  <c r="BR371" i="3" s="1"/>
  <c r="BR372" i="3" s="1"/>
  <c r="BR373" i="3" s="1"/>
  <c r="BR374" i="3" s="1"/>
  <c r="BR375" i="3" s="1"/>
  <c r="BQ368" i="3"/>
  <c r="BQ369" i="3"/>
  <c r="BQ370" i="3"/>
  <c r="BQ371" i="3"/>
  <c r="BQ372" i="3"/>
  <c r="BQ373" i="3"/>
  <c r="BQ374" i="3"/>
  <c r="BQ375" i="3"/>
  <c r="BQ376" i="3"/>
  <c r="BQ377" i="3"/>
  <c r="BQ378" i="3"/>
  <c r="BQ379" i="3"/>
  <c r="BQ380" i="3"/>
  <c r="BI367" i="3"/>
  <c r="BJ367" i="3" s="1"/>
  <c r="BI368" i="3"/>
  <c r="BI369" i="3"/>
  <c r="BI370" i="3"/>
  <c r="BI371" i="3"/>
  <c r="BI372" i="3"/>
  <c r="BI373" i="3"/>
  <c r="BI374" i="3"/>
  <c r="BI375" i="3"/>
  <c r="BI376" i="3"/>
  <c r="BI377" i="3"/>
  <c r="BI378" i="3"/>
  <c r="BI379" i="3"/>
  <c r="BI380" i="3"/>
  <c r="BM366" i="3"/>
  <c r="BQ352" i="3"/>
  <c r="BR352" i="3" s="1"/>
  <c r="BR353" i="3" s="1"/>
  <c r="BR354" i="3" s="1"/>
  <c r="BR355" i="3" s="1"/>
  <c r="BR356" i="3" s="1"/>
  <c r="BR357" i="3" s="1"/>
  <c r="BR358" i="3" s="1"/>
  <c r="BR359" i="3" s="1"/>
  <c r="BR360" i="3" s="1"/>
  <c r="BQ353" i="3"/>
  <c r="BQ354" i="3"/>
  <c r="BQ355" i="3"/>
  <c r="BQ356" i="3"/>
  <c r="BQ357" i="3"/>
  <c r="BQ358" i="3"/>
  <c r="BQ359" i="3"/>
  <c r="BQ360" i="3"/>
  <c r="BQ361" i="3"/>
  <c r="BQ362" i="3"/>
  <c r="BQ363" i="3"/>
  <c r="BQ364" i="3"/>
  <c r="BQ365" i="3"/>
  <c r="BI352" i="3"/>
  <c r="BJ352" i="3"/>
  <c r="BQ337" i="3"/>
  <c r="BR337" i="3" s="1"/>
  <c r="BR338" i="3" s="1"/>
  <c r="BR339" i="3" s="1"/>
  <c r="BR340" i="3" s="1"/>
  <c r="BR341" i="3" s="1"/>
  <c r="BR342" i="3" s="1"/>
  <c r="BR343" i="3" s="1"/>
  <c r="BQ338" i="3"/>
  <c r="BR344" i="3"/>
  <c r="BR345" i="3"/>
  <c r="BR346" i="3"/>
  <c r="BR347" i="3" s="1"/>
  <c r="BR348" i="3" s="1"/>
  <c r="BR349" i="3" s="1"/>
  <c r="BR350" i="3" s="1"/>
  <c r="BQ339" i="3"/>
  <c r="BQ340" i="3"/>
  <c r="BQ341" i="3"/>
  <c r="BQ342" i="3"/>
  <c r="BQ343" i="3"/>
  <c r="BQ344" i="3"/>
  <c r="BQ345" i="3"/>
  <c r="BQ346" i="3"/>
  <c r="BQ347" i="3"/>
  <c r="BQ348" i="3"/>
  <c r="BQ349" i="3"/>
  <c r="BQ350" i="3"/>
  <c r="BQ322" i="3"/>
  <c r="BR322" i="3"/>
  <c r="BQ323" i="3"/>
  <c r="BQ324" i="3"/>
  <c r="BQ325" i="3"/>
  <c r="BQ326" i="3"/>
  <c r="BQ327" i="3"/>
  <c r="BQ328" i="3"/>
  <c r="BQ329" i="3"/>
  <c r="BQ330" i="3"/>
  <c r="BQ331" i="3"/>
  <c r="BQ332" i="3"/>
  <c r="BQ333" i="3"/>
  <c r="BQ334" i="3"/>
  <c r="BQ335" i="3"/>
  <c r="BQ307" i="3"/>
  <c r="BR307" i="3" s="1"/>
  <c r="BQ308" i="3"/>
  <c r="BQ309" i="3"/>
  <c r="BQ310" i="3"/>
  <c r="BQ311" i="3"/>
  <c r="BQ312" i="3"/>
  <c r="BQ313" i="3"/>
  <c r="BQ314" i="3"/>
  <c r="BQ315" i="3"/>
  <c r="BQ316" i="3"/>
  <c r="BQ317" i="3"/>
  <c r="BQ318" i="3"/>
  <c r="BQ319" i="3"/>
  <c r="BQ320" i="3"/>
  <c r="BM306" i="3"/>
  <c r="BQ292" i="3"/>
  <c r="BR292" i="3"/>
  <c r="BR293" i="3" s="1"/>
  <c r="BS293" i="3" s="1"/>
  <c r="BR294" i="3"/>
  <c r="BR295" i="3"/>
  <c r="BQ293" i="3"/>
  <c r="BQ294" i="3"/>
  <c r="BQ295" i="3"/>
  <c r="BQ296" i="3"/>
  <c r="BQ297" i="3"/>
  <c r="BQ298" i="3"/>
  <c r="BQ299" i="3"/>
  <c r="BQ300" i="3"/>
  <c r="BQ301" i="3"/>
  <c r="BQ302" i="3"/>
  <c r="BQ303" i="3"/>
  <c r="BQ304" i="3"/>
  <c r="BQ305" i="3"/>
  <c r="BQ277" i="3"/>
  <c r="BR277" i="3"/>
  <c r="BQ278" i="3"/>
  <c r="BR278" i="3"/>
  <c r="BR279" i="3" s="1"/>
  <c r="BR280" i="3" s="1"/>
  <c r="BR281" i="3" s="1"/>
  <c r="BR282" i="3" s="1"/>
  <c r="BR283" i="3" s="1"/>
  <c r="BQ279" i="3"/>
  <c r="BQ280" i="3"/>
  <c r="BQ281" i="3"/>
  <c r="BQ282" i="3"/>
  <c r="BQ283" i="3"/>
  <c r="BQ284" i="3"/>
  <c r="BQ285" i="3"/>
  <c r="BQ286" i="3"/>
  <c r="BQ287" i="3"/>
  <c r="BQ288" i="3"/>
  <c r="BQ289" i="3"/>
  <c r="BQ290" i="3"/>
  <c r="BQ262" i="3"/>
  <c r="BR262" i="3"/>
  <c r="BR263" i="3" s="1"/>
  <c r="BR264" i="3" s="1"/>
  <c r="BR265" i="3" s="1"/>
  <c r="BR266" i="3" s="1"/>
  <c r="BQ263" i="3"/>
  <c r="BQ264" i="3"/>
  <c r="BQ265" i="3"/>
  <c r="BQ266" i="3"/>
  <c r="BQ267" i="3"/>
  <c r="BQ268" i="3"/>
  <c r="BQ269" i="3"/>
  <c r="BQ270" i="3"/>
  <c r="BQ271" i="3"/>
  <c r="BQ272" i="3"/>
  <c r="BQ273" i="3"/>
  <c r="BQ274" i="3"/>
  <c r="BQ275" i="3"/>
  <c r="BQ247" i="3"/>
  <c r="BR247" i="3"/>
  <c r="BQ248" i="3"/>
  <c r="BQ249" i="3"/>
  <c r="BQ250" i="3"/>
  <c r="BQ251" i="3"/>
  <c r="BQ252" i="3"/>
  <c r="BQ253" i="3"/>
  <c r="BQ254" i="3"/>
  <c r="BQ255" i="3"/>
  <c r="BQ256" i="3"/>
  <c r="BQ257" i="3"/>
  <c r="BQ258" i="3"/>
  <c r="BQ259" i="3"/>
  <c r="BQ260" i="3"/>
  <c r="BM246" i="3"/>
  <c r="BQ232" i="3"/>
  <c r="BR232" i="3"/>
  <c r="BQ233" i="3"/>
  <c r="BQ234" i="3"/>
  <c r="BQ235" i="3"/>
  <c r="BQ236" i="3"/>
  <c r="BQ237" i="3"/>
  <c r="BQ238" i="3"/>
  <c r="BQ239" i="3"/>
  <c r="BQ240" i="3"/>
  <c r="BQ241" i="3"/>
  <c r="BQ242" i="3"/>
  <c r="BQ243" i="3"/>
  <c r="BQ244" i="3"/>
  <c r="BQ245" i="3"/>
  <c r="BQ217" i="3"/>
  <c r="BR217" i="3" s="1"/>
  <c r="BQ218" i="3"/>
  <c r="BQ219" i="3"/>
  <c r="BQ220" i="3"/>
  <c r="BQ221" i="3"/>
  <c r="BQ222" i="3"/>
  <c r="BQ223" i="3"/>
  <c r="BQ224" i="3"/>
  <c r="BQ225" i="3"/>
  <c r="BQ226" i="3"/>
  <c r="BQ227" i="3"/>
  <c r="BQ228" i="3"/>
  <c r="BQ229" i="3"/>
  <c r="BQ230" i="3"/>
  <c r="BQ202" i="3"/>
  <c r="BR202" i="3" s="1"/>
  <c r="BS202" i="3" s="1"/>
  <c r="BQ203" i="3"/>
  <c r="BQ204" i="3"/>
  <c r="BQ205" i="3"/>
  <c r="BQ206" i="3"/>
  <c r="BR206" i="3" s="1"/>
  <c r="BQ207" i="3"/>
  <c r="BQ208" i="3"/>
  <c r="BQ209" i="3"/>
  <c r="BQ210" i="3"/>
  <c r="BQ211" i="3"/>
  <c r="BQ212" i="3"/>
  <c r="BQ213" i="3"/>
  <c r="BQ214" i="3"/>
  <c r="BQ215" i="3"/>
  <c r="BQ187" i="3"/>
  <c r="BR187" i="3" s="1"/>
  <c r="BR188" i="3" s="1"/>
  <c r="BR189" i="3" s="1"/>
  <c r="BR190" i="3" s="1"/>
  <c r="BR191" i="3" s="1"/>
  <c r="BR192" i="3" s="1"/>
  <c r="BR193" i="3" s="1"/>
  <c r="BR194" i="3" s="1"/>
  <c r="BR195" i="3" s="1"/>
  <c r="BR196" i="3" s="1"/>
  <c r="BR197" i="3" s="1"/>
  <c r="BR198" i="3" s="1"/>
  <c r="BR199" i="3" s="1"/>
  <c r="BR200" i="3" s="1"/>
  <c r="BQ188" i="3"/>
  <c r="BQ189" i="3"/>
  <c r="BQ190" i="3"/>
  <c r="BQ191" i="3"/>
  <c r="BQ192" i="3"/>
  <c r="BQ193" i="3"/>
  <c r="BQ194" i="3"/>
  <c r="BQ195" i="3"/>
  <c r="BQ196" i="3"/>
  <c r="BQ197" i="3"/>
  <c r="BQ198" i="3"/>
  <c r="BQ199" i="3"/>
  <c r="BQ200" i="3"/>
  <c r="BQ172" i="3"/>
  <c r="BR172" i="3"/>
  <c r="BQ173" i="3"/>
  <c r="BQ174" i="3"/>
  <c r="BQ175" i="3"/>
  <c r="BQ176" i="3"/>
  <c r="BQ177" i="3"/>
  <c r="BQ178" i="3"/>
  <c r="BQ179" i="3"/>
  <c r="BQ180" i="3"/>
  <c r="BQ181" i="3"/>
  <c r="BQ182" i="3"/>
  <c r="BQ183" i="3"/>
  <c r="BQ184" i="3"/>
  <c r="BQ185" i="3"/>
  <c r="BQ157" i="3"/>
  <c r="BR157" i="3" s="1"/>
  <c r="BQ158" i="3"/>
  <c r="BQ159" i="3"/>
  <c r="BQ160" i="3"/>
  <c r="BQ161" i="3"/>
  <c r="BQ162" i="3"/>
  <c r="BQ163" i="3"/>
  <c r="BQ164" i="3"/>
  <c r="BQ165" i="3"/>
  <c r="BQ166" i="3"/>
  <c r="BQ167" i="3"/>
  <c r="BQ168" i="3"/>
  <c r="BQ169" i="3"/>
  <c r="BQ170" i="3"/>
  <c r="BQ142" i="3"/>
  <c r="BR142" i="3" s="1"/>
  <c r="BR143" i="3" s="1"/>
  <c r="BR144" i="3" s="1"/>
  <c r="BQ143" i="3"/>
  <c r="BQ144" i="3"/>
  <c r="BQ145" i="3"/>
  <c r="BQ146" i="3"/>
  <c r="BQ147" i="3"/>
  <c r="BQ148" i="3"/>
  <c r="BQ149" i="3"/>
  <c r="BQ150" i="3"/>
  <c r="BQ151" i="3"/>
  <c r="BQ152" i="3"/>
  <c r="BQ153" i="3"/>
  <c r="BQ154" i="3"/>
  <c r="BQ155" i="3"/>
  <c r="BQ127" i="3"/>
  <c r="BR127" i="3" s="1"/>
  <c r="BS127" i="3" s="1"/>
  <c r="BQ128" i="3"/>
  <c r="BQ129" i="3"/>
  <c r="BQ130" i="3"/>
  <c r="BQ131" i="3"/>
  <c r="BQ132" i="3"/>
  <c r="BQ133" i="3"/>
  <c r="BQ134" i="3"/>
  <c r="BQ135" i="3"/>
  <c r="BQ136" i="3"/>
  <c r="BQ137" i="3"/>
  <c r="BQ138" i="3"/>
  <c r="BQ139" i="3"/>
  <c r="BQ140" i="3"/>
  <c r="BQ112" i="3"/>
  <c r="BR112" i="3"/>
  <c r="BQ113" i="3"/>
  <c r="BQ114" i="3"/>
  <c r="BQ115" i="3"/>
  <c r="BQ116" i="3"/>
  <c r="BQ117" i="3"/>
  <c r="BQ118" i="3"/>
  <c r="BQ119" i="3"/>
  <c r="BQ120" i="3"/>
  <c r="BQ121" i="3"/>
  <c r="BQ122" i="3"/>
  <c r="BQ123" i="3"/>
  <c r="BQ124" i="3"/>
  <c r="BQ125" i="3"/>
  <c r="BQ97" i="3"/>
  <c r="BR97" i="3"/>
  <c r="BS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82" i="3"/>
  <c r="BR82" i="3" s="1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67" i="3"/>
  <c r="BR67" i="3" s="1"/>
  <c r="BR68" i="3" s="1"/>
  <c r="BR69" i="3" s="1"/>
  <c r="BR70" i="3" s="1"/>
  <c r="BR71" i="3" s="1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I68" i="3"/>
  <c r="BI69" i="3"/>
  <c r="BI70" i="3"/>
  <c r="BI71" i="3"/>
  <c r="BI72" i="3"/>
  <c r="BI73" i="3"/>
  <c r="BI74" i="3"/>
  <c r="BI75" i="3"/>
  <c r="BI76" i="3"/>
  <c r="BI77" i="3"/>
  <c r="BI78" i="3"/>
  <c r="BM66" i="3"/>
  <c r="BQ52" i="3"/>
  <c r="BR52" i="3" s="1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37" i="3"/>
  <c r="BR37" i="3"/>
  <c r="BR38" i="3" s="1"/>
  <c r="BR39" i="3" s="1"/>
  <c r="BR40" i="3" s="1"/>
  <c r="BR41" i="3" s="1"/>
  <c r="BR42" i="3" s="1"/>
  <c r="BR43" i="3" s="1"/>
  <c r="BR44" i="3" s="1"/>
  <c r="BR45" i="3" s="1"/>
  <c r="BR46" i="3" s="1"/>
  <c r="BR47" i="3" s="1"/>
  <c r="BR48" i="3" s="1"/>
  <c r="BR49" i="3" s="1"/>
  <c r="BR50" i="3" s="1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22" i="3"/>
  <c r="BR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7" i="3"/>
  <c r="BR7" i="3"/>
  <c r="BR8" i="3" s="1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A577" i="3"/>
  <c r="BB577" i="3" s="1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I562" i="3"/>
  <c r="BJ562" i="3" s="1"/>
  <c r="BI563" i="3"/>
  <c r="BI564" i="3"/>
  <c r="BI565" i="3"/>
  <c r="BI566" i="3"/>
  <c r="BI567" i="3"/>
  <c r="BI568" i="3"/>
  <c r="BI569" i="3"/>
  <c r="BI570" i="3"/>
  <c r="BI571" i="3"/>
  <c r="BI572" i="3"/>
  <c r="BI573" i="3"/>
  <c r="BI574" i="3"/>
  <c r="BI575" i="3"/>
  <c r="BA547" i="3"/>
  <c r="BB547" i="3" s="1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E546" i="3"/>
  <c r="BI532" i="3"/>
  <c r="BJ532" i="3"/>
  <c r="BI533" i="3"/>
  <c r="BI534" i="3"/>
  <c r="BI535" i="3"/>
  <c r="BI536" i="3"/>
  <c r="BI537" i="3"/>
  <c r="BI538" i="3"/>
  <c r="BI539" i="3"/>
  <c r="BI540" i="3"/>
  <c r="BI541" i="3"/>
  <c r="BI542" i="3"/>
  <c r="BI543" i="3"/>
  <c r="BI544" i="3"/>
  <c r="BI545" i="3"/>
  <c r="BA517" i="3"/>
  <c r="BB517" i="3"/>
  <c r="BK517" i="3" s="1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02" i="3"/>
  <c r="BB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I487" i="3"/>
  <c r="BJ487" i="3"/>
  <c r="BI488" i="3"/>
  <c r="BI489" i="3"/>
  <c r="BI490" i="3"/>
  <c r="BI491" i="3"/>
  <c r="BI492" i="3"/>
  <c r="BI493" i="3"/>
  <c r="BI494" i="3"/>
  <c r="BI495" i="3"/>
  <c r="BI496" i="3"/>
  <c r="BI497" i="3"/>
  <c r="BI498" i="3"/>
  <c r="BI499" i="3"/>
  <c r="BI500" i="3"/>
  <c r="BE486" i="3"/>
  <c r="BA472" i="3"/>
  <c r="BB472" i="3" s="1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I457" i="3"/>
  <c r="BJ457" i="3"/>
  <c r="BI458" i="3"/>
  <c r="BI459" i="3"/>
  <c r="BI460" i="3"/>
  <c r="BI461" i="3"/>
  <c r="BI462" i="3"/>
  <c r="BI463" i="3"/>
  <c r="BI464" i="3"/>
  <c r="BI465" i="3"/>
  <c r="BI466" i="3"/>
  <c r="BI467" i="3"/>
  <c r="BI469" i="3"/>
  <c r="BI470" i="3"/>
  <c r="BI442" i="3"/>
  <c r="BJ442" i="3"/>
  <c r="BJ443" i="3" s="1"/>
  <c r="BA427" i="3"/>
  <c r="BB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E426" i="3"/>
  <c r="BI412" i="3"/>
  <c r="BJ412" i="3"/>
  <c r="BI413" i="3"/>
  <c r="BI414" i="3"/>
  <c r="BI415" i="3"/>
  <c r="BI416" i="3"/>
  <c r="BI417" i="3"/>
  <c r="BI418" i="3"/>
  <c r="BI419" i="3"/>
  <c r="BI420" i="3"/>
  <c r="BI421" i="3"/>
  <c r="BI422" i="3"/>
  <c r="BI423" i="3"/>
  <c r="BI424" i="3"/>
  <c r="BI425" i="3"/>
  <c r="BA397" i="3"/>
  <c r="BB397" i="3"/>
  <c r="BA402" i="3"/>
  <c r="BA403" i="3"/>
  <c r="BA404" i="3"/>
  <c r="BA405" i="3"/>
  <c r="BA406" i="3"/>
  <c r="BA407" i="3"/>
  <c r="BA408" i="3"/>
  <c r="BA409" i="3"/>
  <c r="BA410" i="3"/>
  <c r="BI382" i="3"/>
  <c r="BJ382" i="3" s="1"/>
  <c r="BI387" i="3"/>
  <c r="BI388" i="3"/>
  <c r="BI389" i="3"/>
  <c r="BI390" i="3"/>
  <c r="BI391" i="3"/>
  <c r="BI392" i="3"/>
  <c r="BI393" i="3"/>
  <c r="BI394" i="3"/>
  <c r="BI395" i="3"/>
  <c r="BE366" i="3"/>
  <c r="BI337" i="3"/>
  <c r="BJ337" i="3" s="1"/>
  <c r="BI338" i="3"/>
  <c r="BI339" i="3"/>
  <c r="BI340" i="3"/>
  <c r="BI341" i="3"/>
  <c r="BI342" i="3"/>
  <c r="BI343" i="3"/>
  <c r="BI344" i="3"/>
  <c r="BI345" i="3"/>
  <c r="BI346" i="3"/>
  <c r="BI347" i="3"/>
  <c r="BI348" i="3"/>
  <c r="BI349" i="3"/>
  <c r="BI350" i="3"/>
  <c r="BA337" i="3"/>
  <c r="BB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I322" i="3"/>
  <c r="BJ322" i="3"/>
  <c r="BI323" i="3"/>
  <c r="BI324" i="3"/>
  <c r="BI325" i="3"/>
  <c r="BI326" i="3"/>
  <c r="BI327" i="3"/>
  <c r="BI328" i="3"/>
  <c r="BI329" i="3"/>
  <c r="BI330" i="3"/>
  <c r="BI331" i="3"/>
  <c r="BI332" i="3"/>
  <c r="BI333" i="3"/>
  <c r="BI334" i="3"/>
  <c r="BI335" i="3"/>
  <c r="BA322" i="3"/>
  <c r="BB322" i="3"/>
  <c r="BA323" i="3"/>
  <c r="BA324" i="3"/>
  <c r="BA325" i="3"/>
  <c r="BB325" i="3" s="1"/>
  <c r="BA326" i="3"/>
  <c r="BA327" i="3"/>
  <c r="BA328" i="3"/>
  <c r="BA329" i="3"/>
  <c r="BA330" i="3"/>
  <c r="BA331" i="3"/>
  <c r="BA332" i="3"/>
  <c r="BA333" i="3"/>
  <c r="BA334" i="3"/>
  <c r="BA335" i="3"/>
  <c r="BI307" i="3"/>
  <c r="BJ307" i="3"/>
  <c r="BJ308" i="3" s="1"/>
  <c r="BI308" i="3"/>
  <c r="BI309" i="3"/>
  <c r="BI310" i="3"/>
  <c r="BI311" i="3"/>
  <c r="BI312" i="3"/>
  <c r="BI313" i="3"/>
  <c r="BI314" i="3"/>
  <c r="BI315" i="3"/>
  <c r="BI316" i="3"/>
  <c r="BI317" i="3"/>
  <c r="BI318" i="3"/>
  <c r="BI319" i="3"/>
  <c r="BI320" i="3"/>
  <c r="BA307" i="3"/>
  <c r="BB307" i="3" s="1"/>
  <c r="BK307" i="3" s="1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E306" i="3"/>
  <c r="BI292" i="3"/>
  <c r="BJ292" i="3"/>
  <c r="BI293" i="3"/>
  <c r="BI294" i="3"/>
  <c r="BI295" i="3"/>
  <c r="BI296" i="3"/>
  <c r="BI297" i="3"/>
  <c r="BI298" i="3"/>
  <c r="BI299" i="3"/>
  <c r="BI300" i="3"/>
  <c r="BI301" i="3"/>
  <c r="BI302" i="3"/>
  <c r="BI303" i="3"/>
  <c r="BI304" i="3"/>
  <c r="BI305" i="3"/>
  <c r="BA292" i="3"/>
  <c r="BB292" i="3"/>
  <c r="BB293" i="3" s="1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I277" i="3"/>
  <c r="BJ277" i="3"/>
  <c r="BI278" i="3"/>
  <c r="BI279" i="3"/>
  <c r="BI280" i="3"/>
  <c r="BI281" i="3"/>
  <c r="BI282" i="3"/>
  <c r="BI283" i="3"/>
  <c r="BI284" i="3"/>
  <c r="BI285" i="3"/>
  <c r="BI286" i="3"/>
  <c r="BI287" i="3"/>
  <c r="BI288" i="3"/>
  <c r="BI289" i="3"/>
  <c r="BI290" i="3"/>
  <c r="BA277" i="3"/>
  <c r="BB277" i="3" s="1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I262" i="3"/>
  <c r="BJ262" i="3" s="1"/>
  <c r="BI263" i="3"/>
  <c r="BI264" i="3"/>
  <c r="BI265" i="3"/>
  <c r="BI266" i="3"/>
  <c r="BI267" i="3"/>
  <c r="BI268" i="3"/>
  <c r="BI269" i="3"/>
  <c r="BI270" i="3"/>
  <c r="BI271" i="3"/>
  <c r="BI272" i="3"/>
  <c r="BI273" i="3"/>
  <c r="BI274" i="3"/>
  <c r="BI275" i="3"/>
  <c r="BA262" i="3"/>
  <c r="BB262" i="3" s="1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I247" i="3"/>
  <c r="BJ247" i="3" s="1"/>
  <c r="BI248" i="3"/>
  <c r="BJ248" i="3" s="1"/>
  <c r="BI249" i="3"/>
  <c r="BI250" i="3"/>
  <c r="BI251" i="3"/>
  <c r="BI252" i="3"/>
  <c r="BI253" i="3"/>
  <c r="BI254" i="3"/>
  <c r="BI255" i="3"/>
  <c r="BI256" i="3"/>
  <c r="BI257" i="3"/>
  <c r="BI258" i="3"/>
  <c r="BI259" i="3"/>
  <c r="BI260" i="3"/>
  <c r="BA247" i="3"/>
  <c r="BB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E246" i="3"/>
  <c r="BI232" i="3"/>
  <c r="BJ232" i="3" s="1"/>
  <c r="BJ233" i="3" s="1"/>
  <c r="BI233" i="3"/>
  <c r="BI234" i="3"/>
  <c r="BJ234" i="3" s="1"/>
  <c r="BI235" i="3"/>
  <c r="BI236" i="3"/>
  <c r="BI237" i="3"/>
  <c r="BI238" i="3"/>
  <c r="BI239" i="3"/>
  <c r="BI240" i="3"/>
  <c r="BI241" i="3"/>
  <c r="BI242" i="3"/>
  <c r="BI243" i="3"/>
  <c r="BI244" i="3"/>
  <c r="BI245" i="3"/>
  <c r="BA232" i="3"/>
  <c r="BB232" i="3" s="1"/>
  <c r="BB233" i="3"/>
  <c r="BK233" i="3" s="1"/>
  <c r="BA233" i="3"/>
  <c r="BA234" i="3"/>
  <c r="BB234" i="3" s="1"/>
  <c r="BA235" i="3"/>
  <c r="BA236" i="3"/>
  <c r="BA237" i="3"/>
  <c r="BA238" i="3"/>
  <c r="BA239" i="3"/>
  <c r="BA240" i="3"/>
  <c r="BA241" i="3"/>
  <c r="BA242" i="3"/>
  <c r="BA243" i="3"/>
  <c r="BA244" i="3"/>
  <c r="BA245" i="3"/>
  <c r="BI217" i="3"/>
  <c r="BJ217" i="3" s="1"/>
  <c r="BI218" i="3"/>
  <c r="BI219" i="3"/>
  <c r="BI220" i="3"/>
  <c r="BI221" i="3"/>
  <c r="BI222" i="3"/>
  <c r="BI223" i="3"/>
  <c r="BI224" i="3"/>
  <c r="BI225" i="3"/>
  <c r="BI226" i="3"/>
  <c r="BI227" i="3"/>
  <c r="BI228" i="3"/>
  <c r="BI229" i="3"/>
  <c r="BI230" i="3"/>
  <c r="BA217" i="3"/>
  <c r="BB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I202" i="3"/>
  <c r="BJ202" i="3"/>
  <c r="BI203" i="3"/>
  <c r="BJ203" i="3" s="1"/>
  <c r="BI204" i="3"/>
  <c r="BI205" i="3"/>
  <c r="BI206" i="3"/>
  <c r="BI207" i="3"/>
  <c r="BI208" i="3"/>
  <c r="BI209" i="3"/>
  <c r="BI210" i="3"/>
  <c r="BI211" i="3"/>
  <c r="BI212" i="3"/>
  <c r="BI213" i="3"/>
  <c r="BI214" i="3"/>
  <c r="BI215" i="3"/>
  <c r="BA202" i="3"/>
  <c r="BB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I187" i="3"/>
  <c r="BJ187" i="3" s="1"/>
  <c r="BI188" i="3"/>
  <c r="BI189" i="3"/>
  <c r="BI190" i="3"/>
  <c r="BI191" i="3"/>
  <c r="BI192" i="3"/>
  <c r="BI193" i="3"/>
  <c r="BI194" i="3"/>
  <c r="BI195" i="3"/>
  <c r="BI196" i="3"/>
  <c r="BI197" i="3"/>
  <c r="BI198" i="3"/>
  <c r="BI199" i="3"/>
  <c r="BI200" i="3"/>
  <c r="BA187" i="3"/>
  <c r="BB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I172" i="3"/>
  <c r="BJ172" i="3" s="1"/>
  <c r="BI173" i="3"/>
  <c r="BI174" i="3"/>
  <c r="BI175" i="3"/>
  <c r="BI176" i="3"/>
  <c r="BI177" i="3"/>
  <c r="BI178" i="3"/>
  <c r="BI179" i="3"/>
  <c r="BI180" i="3"/>
  <c r="BI181" i="3"/>
  <c r="BI182" i="3"/>
  <c r="BI183" i="3"/>
  <c r="BI184" i="3"/>
  <c r="BI185" i="3"/>
  <c r="BA172" i="3"/>
  <c r="BB172" i="3"/>
  <c r="BB173" i="3" s="1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I157" i="3"/>
  <c r="BJ157" i="3" s="1"/>
  <c r="BS157" i="3" s="1"/>
  <c r="BI158" i="3"/>
  <c r="BI159" i="3"/>
  <c r="BI160" i="3"/>
  <c r="BI161" i="3"/>
  <c r="BI162" i="3"/>
  <c r="BI163" i="3"/>
  <c r="BI164" i="3"/>
  <c r="BI165" i="3"/>
  <c r="BI166" i="3"/>
  <c r="BI167" i="3"/>
  <c r="BI168" i="3"/>
  <c r="BI169" i="3"/>
  <c r="BI170" i="3"/>
  <c r="BA157" i="3"/>
  <c r="BB157" i="3"/>
  <c r="BK157" i="3" s="1"/>
  <c r="BB158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I142" i="3"/>
  <c r="BJ142" i="3"/>
  <c r="BJ143" i="3" s="1"/>
  <c r="BI143" i="3"/>
  <c r="BI144" i="3"/>
  <c r="BI145" i="3"/>
  <c r="BI146" i="3"/>
  <c r="BI147" i="3"/>
  <c r="BI148" i="3"/>
  <c r="BI149" i="3"/>
  <c r="BI150" i="3"/>
  <c r="BI151" i="3"/>
  <c r="BI152" i="3"/>
  <c r="BI153" i="3"/>
  <c r="BI154" i="3"/>
  <c r="BI155" i="3"/>
  <c r="BA142" i="3"/>
  <c r="BB142" i="3" s="1"/>
  <c r="BK142" i="3" s="1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I127" i="3"/>
  <c r="BJ127" i="3" s="1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A127" i="3"/>
  <c r="BB127" i="3" s="1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I112" i="3"/>
  <c r="BJ112" i="3" s="1"/>
  <c r="BS112" i="3" s="1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A112" i="3"/>
  <c r="BB112" i="3"/>
  <c r="BB113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I97" i="3"/>
  <c r="BJ97" i="3"/>
  <c r="BK97" i="3" s="1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82" i="3"/>
  <c r="BJ82" i="3" s="1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A82" i="3"/>
  <c r="BB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I67" i="3"/>
  <c r="BJ67" i="3" s="1"/>
  <c r="BI79" i="3"/>
  <c r="BI80" i="3"/>
  <c r="BA67" i="3"/>
  <c r="BB67" i="3"/>
  <c r="BA68" i="3"/>
  <c r="BB68" i="3" s="1"/>
  <c r="BA69" i="3"/>
  <c r="BA70" i="3"/>
  <c r="BA71" i="3"/>
  <c r="BA72" i="3"/>
  <c r="BA73" i="3"/>
  <c r="BA74" i="3"/>
  <c r="BA75" i="3"/>
  <c r="BA76" i="3"/>
  <c r="BA77" i="3"/>
  <c r="BA78" i="3"/>
  <c r="BA79" i="3"/>
  <c r="BA80" i="3"/>
  <c r="BE66" i="3"/>
  <c r="BI52" i="3"/>
  <c r="BJ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A52" i="3"/>
  <c r="BB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I37" i="3"/>
  <c r="BJ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A37" i="3"/>
  <c r="BB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I22" i="3"/>
  <c r="BJ22" i="3"/>
  <c r="BS22" i="3" s="1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A22" i="3"/>
  <c r="BB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I7" i="3"/>
  <c r="BJ7" i="3"/>
  <c r="BJ8" i="3" s="1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A7" i="3"/>
  <c r="BB7" i="3" s="1"/>
  <c r="BK7" i="3" s="1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AS577" i="3"/>
  <c r="AT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BA562" i="3"/>
  <c r="BB562" i="3" s="1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AS547" i="3"/>
  <c r="AT547" i="3" s="1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W546" i="3"/>
  <c r="BA532" i="3"/>
  <c r="BB532" i="3"/>
  <c r="BA533" i="3"/>
  <c r="BA534" i="3"/>
  <c r="BA535" i="3"/>
  <c r="BB535" i="3" s="1"/>
  <c r="BA536" i="3"/>
  <c r="BA537" i="3"/>
  <c r="BA538" i="3"/>
  <c r="BA539" i="3"/>
  <c r="BA540" i="3"/>
  <c r="BA541" i="3"/>
  <c r="BA542" i="3"/>
  <c r="BA543" i="3"/>
  <c r="BA544" i="3"/>
  <c r="BA545" i="3"/>
  <c r="AS517" i="3"/>
  <c r="AT517" i="3" s="1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02" i="3"/>
  <c r="AT502" i="3" s="1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BA487" i="3"/>
  <c r="BB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AW486" i="3"/>
  <c r="AS472" i="3"/>
  <c r="AT472" i="3"/>
  <c r="AT473" i="3" s="1"/>
  <c r="AT474" i="3" s="1"/>
  <c r="AT475" i="3" s="1"/>
  <c r="AT476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BA457" i="3"/>
  <c r="BB457" i="3"/>
  <c r="BA460" i="3"/>
  <c r="BA461" i="3"/>
  <c r="BA462" i="3"/>
  <c r="BA463" i="3"/>
  <c r="BA464" i="3"/>
  <c r="BA465" i="3"/>
  <c r="BA466" i="3"/>
  <c r="BA467" i="3"/>
  <c r="BA470" i="3"/>
  <c r="BA442" i="3"/>
  <c r="BB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AS427" i="3"/>
  <c r="AT427" i="3" s="1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W426" i="3"/>
  <c r="BA412" i="3"/>
  <c r="BB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AS397" i="3"/>
  <c r="AT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BA382" i="3"/>
  <c r="BB382" i="3" s="1"/>
  <c r="BA367" i="3"/>
  <c r="BB367" i="3" s="1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AS367" i="3"/>
  <c r="AT367" i="3"/>
  <c r="AS368" i="3"/>
  <c r="AS370" i="3"/>
  <c r="AS371" i="3"/>
  <c r="AS374" i="3"/>
  <c r="AS375" i="3"/>
  <c r="AS376" i="3"/>
  <c r="AS377" i="3"/>
  <c r="AS378" i="3"/>
  <c r="AS379" i="3"/>
  <c r="AS380" i="3"/>
  <c r="AW366" i="3"/>
  <c r="BA352" i="3"/>
  <c r="BB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AS352" i="3"/>
  <c r="AT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32" i="3"/>
  <c r="AS326" i="3"/>
  <c r="AS327" i="3"/>
  <c r="AS328" i="3"/>
  <c r="AS329" i="3"/>
  <c r="AS330" i="3"/>
  <c r="AS331" i="3"/>
  <c r="AS333" i="3"/>
  <c r="AS334" i="3"/>
  <c r="AW306" i="3"/>
  <c r="AS265" i="3"/>
  <c r="AS266" i="3"/>
  <c r="AS267" i="3"/>
  <c r="AS268" i="3"/>
  <c r="AS269" i="3"/>
  <c r="AS270" i="3"/>
  <c r="AW246" i="3"/>
  <c r="AS234" i="3"/>
  <c r="BA97" i="3"/>
  <c r="BB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AW66" i="3"/>
  <c r="AK577" i="3"/>
  <c r="AL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S562" i="3"/>
  <c r="AT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K547" i="3"/>
  <c r="AL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O546" i="3"/>
  <c r="AS535" i="3"/>
  <c r="AS540" i="3"/>
  <c r="AS541" i="3"/>
  <c r="AS542" i="3"/>
  <c r="AS543" i="3"/>
  <c r="AS544" i="3"/>
  <c r="AS545" i="3"/>
  <c r="AK517" i="3"/>
  <c r="AL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02" i="3"/>
  <c r="AL502" i="3" s="1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S487" i="3"/>
  <c r="AT487" i="3"/>
  <c r="BC487" i="3" s="1"/>
  <c r="AT488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O486" i="3"/>
  <c r="AK472" i="3"/>
  <c r="AL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S457" i="3"/>
  <c r="AT457" i="3" s="1"/>
  <c r="AS458" i="3"/>
  <c r="AT458" i="3" s="1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42" i="3"/>
  <c r="AT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K427" i="3"/>
  <c r="AL427" i="3"/>
  <c r="AL428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O426" i="3"/>
  <c r="AS412" i="3"/>
  <c r="AT412" i="3" s="1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K397" i="3"/>
  <c r="AL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S382" i="3"/>
  <c r="AT382" i="3"/>
  <c r="AT383" i="3" s="1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K367" i="3"/>
  <c r="AL367" i="3" s="1"/>
  <c r="AO366" i="3"/>
  <c r="AK352" i="3"/>
  <c r="AL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S337" i="3"/>
  <c r="AT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22" i="3"/>
  <c r="AT322" i="3"/>
  <c r="AS323" i="3"/>
  <c r="AT323" i="3" s="1"/>
  <c r="AS324" i="3"/>
  <c r="AS325" i="3"/>
  <c r="AS335" i="3"/>
  <c r="AS307" i="3"/>
  <c r="AT307" i="3" s="1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O306" i="3"/>
  <c r="AS292" i="3"/>
  <c r="AT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277" i="3"/>
  <c r="AT277" i="3" s="1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62" i="3"/>
  <c r="AT262" i="3"/>
  <c r="AT263" i="3" s="1"/>
  <c r="AS263" i="3"/>
  <c r="AS264" i="3"/>
  <c r="AS271" i="3"/>
  <c r="AS272" i="3"/>
  <c r="AS273" i="3"/>
  <c r="AS274" i="3"/>
  <c r="AS275" i="3"/>
  <c r="AK263" i="3"/>
  <c r="AK264" i="3"/>
  <c r="AK265" i="3"/>
  <c r="AK266" i="3"/>
  <c r="AK267" i="3"/>
  <c r="AK268" i="3"/>
  <c r="AK269" i="3"/>
  <c r="AK270" i="3"/>
  <c r="AK271" i="3"/>
  <c r="AK272" i="3"/>
  <c r="AS247" i="3"/>
  <c r="AT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O246" i="3"/>
  <c r="AS232" i="3"/>
  <c r="AT232" i="3"/>
  <c r="AS233" i="3"/>
  <c r="AS235" i="3"/>
  <c r="AS236" i="3"/>
  <c r="AS237" i="3"/>
  <c r="AS238" i="3"/>
  <c r="AS239" i="3"/>
  <c r="AS240" i="3"/>
  <c r="AS241" i="3"/>
  <c r="AS242" i="3"/>
  <c r="AS243" i="3"/>
  <c r="AS244" i="3"/>
  <c r="AS245" i="3"/>
  <c r="AS217" i="3"/>
  <c r="AT217" i="3" s="1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02" i="3"/>
  <c r="AT202" i="3" s="1"/>
  <c r="AS203" i="3"/>
  <c r="AS204" i="3"/>
  <c r="AS205" i="3"/>
  <c r="AT205" i="3" s="1"/>
  <c r="AS206" i="3"/>
  <c r="AS207" i="3"/>
  <c r="AS208" i="3"/>
  <c r="AS209" i="3"/>
  <c r="AS210" i="3"/>
  <c r="AS211" i="3"/>
  <c r="AS212" i="3"/>
  <c r="AS213" i="3"/>
  <c r="AS214" i="3"/>
  <c r="AS215" i="3"/>
  <c r="AS187" i="3"/>
  <c r="AT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172" i="3"/>
  <c r="AT172" i="3" s="1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57" i="3"/>
  <c r="AT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42" i="3"/>
  <c r="AT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27" i="3"/>
  <c r="AT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12" i="3"/>
  <c r="AT112" i="3" s="1"/>
  <c r="AS113" i="3"/>
  <c r="AT113" i="3" s="1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97" i="3"/>
  <c r="AT97" i="3" s="1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82" i="3"/>
  <c r="AT82" i="3"/>
  <c r="AT83" i="3" s="1"/>
  <c r="BC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67" i="3"/>
  <c r="AT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O66" i="3"/>
  <c r="AS52" i="3"/>
  <c r="AT52" i="3"/>
  <c r="AT53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37" i="3"/>
  <c r="AT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22" i="3"/>
  <c r="AT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7" i="3"/>
  <c r="AT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C577" i="3"/>
  <c r="AD577" i="3" s="1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K562" i="3"/>
  <c r="AL562" i="3"/>
  <c r="AK563" i="3"/>
  <c r="AK564" i="3"/>
  <c r="AL564" i="3" s="1"/>
  <c r="AK565" i="3"/>
  <c r="AK566" i="3"/>
  <c r="AK567" i="3"/>
  <c r="AK568" i="3"/>
  <c r="AK569" i="3"/>
  <c r="AK570" i="3"/>
  <c r="AK571" i="3"/>
  <c r="AK572" i="3"/>
  <c r="AK573" i="3"/>
  <c r="AK574" i="3"/>
  <c r="AK575" i="3"/>
  <c r="AC547" i="3"/>
  <c r="AD547" i="3"/>
  <c r="AD548" i="3" s="1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G546" i="3"/>
  <c r="AK532" i="3"/>
  <c r="AL532" i="3"/>
  <c r="AC517" i="3"/>
  <c r="AD517" i="3" s="1"/>
  <c r="AD518" i="3" s="1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02" i="3"/>
  <c r="AD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K487" i="3"/>
  <c r="AL487" i="3" s="1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G486" i="3"/>
  <c r="AC472" i="3"/>
  <c r="AD472" i="3" s="1"/>
  <c r="AC473" i="3"/>
  <c r="AC475" i="3"/>
  <c r="AC476" i="3"/>
  <c r="AC477" i="3"/>
  <c r="AC478" i="3"/>
  <c r="AC479" i="3"/>
  <c r="AC480" i="3"/>
  <c r="AC481" i="3"/>
  <c r="AC483" i="3"/>
  <c r="AC484" i="3"/>
  <c r="AC485" i="3"/>
  <c r="AK457" i="3"/>
  <c r="AL457" i="3" s="1"/>
  <c r="AK458" i="3"/>
  <c r="AL458" i="3" s="1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42" i="3"/>
  <c r="AL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C427" i="3"/>
  <c r="AD427" i="3"/>
  <c r="AD428" i="3" s="1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G426" i="3"/>
  <c r="AK412" i="3"/>
  <c r="AL412" i="3" s="1"/>
  <c r="AK413" i="3"/>
  <c r="AK419" i="3"/>
  <c r="AK423" i="3"/>
  <c r="AK424" i="3"/>
  <c r="AC397" i="3"/>
  <c r="AD397" i="3" s="1"/>
  <c r="AE397" i="3" s="1"/>
  <c r="AC398" i="3"/>
  <c r="AC399" i="3"/>
  <c r="AC400" i="3"/>
  <c r="AC403" i="3"/>
  <c r="AC405" i="3"/>
  <c r="AC406" i="3"/>
  <c r="AC407" i="3"/>
  <c r="AC409" i="3"/>
  <c r="AC410" i="3"/>
  <c r="AK383" i="3"/>
  <c r="AK384" i="3"/>
  <c r="AK385" i="3"/>
  <c r="AK387" i="3"/>
  <c r="AK388" i="3"/>
  <c r="AK394" i="3"/>
  <c r="AK395" i="3"/>
  <c r="AC367" i="3"/>
  <c r="AD367" i="3"/>
  <c r="AM367" i="3" s="1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G366" i="3"/>
  <c r="AC352" i="3"/>
  <c r="AD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K337" i="3"/>
  <c r="AL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22" i="3"/>
  <c r="AL322" i="3" s="1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07" i="3"/>
  <c r="AL307" i="3"/>
  <c r="AK308" i="3"/>
  <c r="AL308" i="3" s="1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G306" i="3"/>
  <c r="AK292" i="3"/>
  <c r="AL292" i="3" s="1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277" i="3"/>
  <c r="AL277" i="3" s="1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62" i="3"/>
  <c r="AL262" i="3" s="1"/>
  <c r="AK273" i="3"/>
  <c r="AK274" i="3"/>
  <c r="AK275" i="3"/>
  <c r="AK247" i="3"/>
  <c r="AL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G246" i="3"/>
  <c r="AK232" i="3"/>
  <c r="AL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17" i="3"/>
  <c r="AL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02" i="3"/>
  <c r="AL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187" i="3"/>
  <c r="AL187" i="3" s="1"/>
  <c r="AL188" i="3" s="1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172" i="3"/>
  <c r="AL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57" i="3"/>
  <c r="AL157" i="3"/>
  <c r="AM157" i="3" s="1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42" i="3"/>
  <c r="AL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27" i="3"/>
  <c r="AL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12" i="3"/>
  <c r="AL112" i="3"/>
  <c r="AU112" i="3" s="1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97" i="3"/>
  <c r="AL97" i="3"/>
  <c r="AM97" i="3" s="1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82" i="3"/>
  <c r="AL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67" i="3"/>
  <c r="AL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G66" i="3"/>
  <c r="AK52" i="3"/>
  <c r="AL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37" i="3"/>
  <c r="AL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22" i="3"/>
  <c r="AL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7" i="3"/>
  <c r="AL7" i="3" s="1"/>
  <c r="AL8" i="3" s="1"/>
  <c r="AK8" i="3"/>
  <c r="AK9" i="3"/>
  <c r="AL9" i="3" s="1"/>
  <c r="AK10" i="3"/>
  <c r="AK11" i="3"/>
  <c r="AK12" i="3"/>
  <c r="AK13" i="3"/>
  <c r="AK14" i="3"/>
  <c r="AK15" i="3"/>
  <c r="AK16" i="3"/>
  <c r="AK17" i="3"/>
  <c r="AK18" i="3"/>
  <c r="AK19" i="3"/>
  <c r="AK20" i="3"/>
  <c r="U577" i="3"/>
  <c r="V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AC562" i="3"/>
  <c r="AD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U547" i="3"/>
  <c r="V547" i="3" s="1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Y546" i="3"/>
  <c r="AC532" i="3"/>
  <c r="AD532" i="3" s="1"/>
  <c r="AC533" i="3"/>
  <c r="AC542" i="3"/>
  <c r="AC543" i="3"/>
  <c r="AC545" i="3"/>
  <c r="U517" i="3"/>
  <c r="V517" i="3" s="1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02" i="3"/>
  <c r="V502" i="3"/>
  <c r="V503" i="3" s="1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AC487" i="3"/>
  <c r="AD487" i="3"/>
  <c r="AM487" i="3" s="1"/>
  <c r="AD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Y486" i="3"/>
  <c r="U472" i="3"/>
  <c r="V472" i="3" s="1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AC458" i="3"/>
  <c r="AC460" i="3"/>
  <c r="AC463" i="3"/>
  <c r="AC464" i="3"/>
  <c r="AC465" i="3"/>
  <c r="AC466" i="3"/>
  <c r="AC467" i="3"/>
  <c r="AC468" i="3"/>
  <c r="AC469" i="3"/>
  <c r="AC470" i="3"/>
  <c r="AC442" i="3"/>
  <c r="AD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U427" i="3"/>
  <c r="V427" i="3" s="1"/>
  <c r="W427" i="3" s="1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Y426" i="3"/>
  <c r="AC412" i="3"/>
  <c r="AD412" i="3" s="1"/>
  <c r="AC413" i="3"/>
  <c r="AC415" i="3"/>
  <c r="AC418" i="3"/>
  <c r="AC424" i="3"/>
  <c r="AC425" i="3"/>
  <c r="U397" i="3"/>
  <c r="V397" i="3" s="1"/>
  <c r="V398" i="3" s="1"/>
  <c r="V399" i="3" s="1"/>
  <c r="V400" i="3" s="1"/>
  <c r="V401" i="3" s="1"/>
  <c r="V402" i="3" s="1"/>
  <c r="V403" i="3" s="1"/>
  <c r="V404" i="3" s="1"/>
  <c r="V405" i="3" s="1"/>
  <c r="V406" i="3" s="1"/>
  <c r="V407" i="3" s="1"/>
  <c r="V408" i="3" s="1"/>
  <c r="V409" i="3" s="1"/>
  <c r="V410" i="3" s="1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AC390" i="3"/>
  <c r="AC391" i="3"/>
  <c r="AC392" i="3"/>
  <c r="AC393" i="3"/>
  <c r="AC394" i="3"/>
  <c r="AC395" i="3"/>
  <c r="U367" i="3"/>
  <c r="V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Y366" i="3"/>
  <c r="U352" i="3"/>
  <c r="V352" i="3" s="1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AC337" i="3"/>
  <c r="AD337" i="3" s="1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22" i="3"/>
  <c r="AD322" i="3"/>
  <c r="AC323" i="3"/>
  <c r="AD323" i="3" s="1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07" i="3"/>
  <c r="AD307" i="3" s="1"/>
  <c r="AD308" i="3" s="1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Y306" i="3"/>
  <c r="AC292" i="3"/>
  <c r="AD292" i="3" s="1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277" i="3"/>
  <c r="AD277" i="3" s="1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62" i="3"/>
  <c r="AD262" i="3" s="1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47" i="3"/>
  <c r="AD247" i="3"/>
  <c r="AC248" i="3"/>
  <c r="AD248" i="3" s="1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Y246" i="3"/>
  <c r="AC232" i="3"/>
  <c r="AD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17" i="3"/>
  <c r="AD217" i="3" s="1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02" i="3"/>
  <c r="AD202" i="3" s="1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187" i="3"/>
  <c r="AD187" i="3" s="1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172" i="3"/>
  <c r="AD172" i="3" s="1"/>
  <c r="AD173" i="3" s="1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57" i="3"/>
  <c r="AD157" i="3" s="1"/>
  <c r="AC158" i="3"/>
  <c r="AD158" i="3" s="1"/>
  <c r="AD159" i="3" s="1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42" i="3"/>
  <c r="AD142" i="3" s="1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27" i="3"/>
  <c r="AD127" i="3" s="1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12" i="3"/>
  <c r="AD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97" i="3"/>
  <c r="AD97" i="3" s="1"/>
  <c r="AE97" i="3" s="1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82" i="3"/>
  <c r="AD82" i="3"/>
  <c r="AD83" i="3" s="1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67" i="3"/>
  <c r="AD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Y66" i="3"/>
  <c r="AC52" i="3"/>
  <c r="AD52" i="3" s="1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37" i="3"/>
  <c r="AD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22" i="3"/>
  <c r="AD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7" i="3"/>
  <c r="AD7" i="3" s="1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U562" i="3"/>
  <c r="V562" i="3"/>
  <c r="W562" i="3" s="1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Q546" i="3"/>
  <c r="M517" i="3"/>
  <c r="N517" i="3"/>
  <c r="N518" i="3" s="1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02" i="3"/>
  <c r="N502" i="3" s="1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U487" i="3"/>
  <c r="V487" i="3" s="1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Q486" i="3"/>
  <c r="U457" i="3"/>
  <c r="V457" i="3" s="1"/>
  <c r="V458" i="3"/>
  <c r="U458" i="3"/>
  <c r="U459" i="3"/>
  <c r="U461" i="3"/>
  <c r="U462" i="3"/>
  <c r="U466" i="3"/>
  <c r="U469" i="3"/>
  <c r="U470" i="3"/>
  <c r="U442" i="3"/>
  <c r="V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Q426" i="3"/>
  <c r="U412" i="3"/>
  <c r="V412" i="3" s="1"/>
  <c r="U413" i="3"/>
  <c r="U414" i="3"/>
  <c r="U415" i="3"/>
  <c r="U416" i="3"/>
  <c r="U419" i="3"/>
  <c r="U420" i="3"/>
  <c r="U422" i="3"/>
  <c r="U423" i="3"/>
  <c r="U424" i="3"/>
  <c r="U425" i="3"/>
  <c r="U382" i="3"/>
  <c r="V382" i="3" s="1"/>
  <c r="U383" i="3"/>
  <c r="U386" i="3"/>
  <c r="U387" i="3"/>
  <c r="U388" i="3"/>
  <c r="U389" i="3"/>
  <c r="U390" i="3"/>
  <c r="U391" i="3"/>
  <c r="U392" i="3"/>
  <c r="U393" i="3"/>
  <c r="U394" i="3"/>
  <c r="U395" i="3"/>
  <c r="Q366" i="3"/>
  <c r="U337" i="3"/>
  <c r="V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22" i="3"/>
  <c r="V322" i="3"/>
  <c r="V323" i="3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07" i="3"/>
  <c r="V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Q306" i="3"/>
  <c r="U292" i="3"/>
  <c r="V292" i="3"/>
  <c r="V293" i="3"/>
  <c r="V294" i="3" s="1"/>
  <c r="V295" i="3" s="1"/>
  <c r="V296" i="3" s="1"/>
  <c r="V297" i="3" s="1"/>
  <c r="V298" i="3" s="1"/>
  <c r="V299" i="3" s="1"/>
  <c r="V300" i="3" s="1"/>
  <c r="V301" i="3" s="1"/>
  <c r="V302" i="3" s="1"/>
  <c r="V303" i="3" s="1"/>
  <c r="V304" i="3" s="1"/>
  <c r="V305" i="3" s="1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277" i="3"/>
  <c r="V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62" i="3"/>
  <c r="V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47" i="3"/>
  <c r="V247" i="3" s="1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Q246" i="3"/>
  <c r="U232" i="3"/>
  <c r="V232" i="3" s="1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17" i="3"/>
  <c r="V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02" i="3"/>
  <c r="V202" i="3" s="1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187" i="3"/>
  <c r="V187" i="3"/>
  <c r="V188" i="3" s="1"/>
  <c r="V189" i="3" s="1"/>
  <c r="V190" i="3" s="1"/>
  <c r="V191" i="3" s="1"/>
  <c r="V192" i="3" s="1"/>
  <c r="V193" i="3" s="1"/>
  <c r="V194" i="3" s="1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172" i="3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/>
  <c r="V183" i="3" s="1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57" i="3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42" i="3"/>
  <c r="V142" i="3" s="1"/>
  <c r="U143" i="3"/>
  <c r="V143" i="3" s="1"/>
  <c r="U144" i="3"/>
  <c r="U145" i="3"/>
  <c r="U146" i="3"/>
  <c r="U147" i="3"/>
  <c r="U148" i="3"/>
  <c r="U149" i="3"/>
  <c r="U150" i="3"/>
  <c r="U151" i="3"/>
  <c r="U152" i="3"/>
  <c r="U153" i="3"/>
  <c r="U154" i="3"/>
  <c r="U155" i="3"/>
  <c r="U127" i="3"/>
  <c r="V127" i="3" s="1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12" i="3"/>
  <c r="V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97" i="3"/>
  <c r="V97" i="3" s="1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82" i="3"/>
  <c r="V82" i="3" s="1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67" i="3"/>
  <c r="V67" i="3" s="1"/>
  <c r="W67" i="3" s="1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Q66" i="3"/>
  <c r="U52" i="3"/>
  <c r="V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37" i="3"/>
  <c r="V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22" i="3"/>
  <c r="V22" i="3" s="1"/>
  <c r="V23" i="3" s="1"/>
  <c r="V24" i="3" s="1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7" i="3"/>
  <c r="V7" i="3" s="1"/>
  <c r="V8" i="3" s="1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M172" i="3"/>
  <c r="N172" i="3" s="1"/>
  <c r="E577" i="3"/>
  <c r="F577" i="3"/>
  <c r="F578" i="3" s="1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J577" i="3"/>
  <c r="R577" i="3"/>
  <c r="Z577" i="3" s="1"/>
  <c r="AH577" i="3" s="1"/>
  <c r="AP577" i="3"/>
  <c r="AX577" i="3"/>
  <c r="BF577" i="3"/>
  <c r="BN577" i="3"/>
  <c r="I577" i="3"/>
  <c r="Q577" i="3"/>
  <c r="Y577" i="3"/>
  <c r="AG577" i="3" s="1"/>
  <c r="AO577" i="3" s="1"/>
  <c r="AW577" i="3" s="1"/>
  <c r="BE577" i="3" s="1"/>
  <c r="BM577" i="3" s="1"/>
  <c r="BZ577" i="3" s="1"/>
  <c r="J562" i="3"/>
  <c r="R562" i="3" s="1"/>
  <c r="Z562" i="3" s="1"/>
  <c r="AH562" i="3" s="1"/>
  <c r="AP562" i="3"/>
  <c r="AX562" i="3"/>
  <c r="BF562" i="3" s="1"/>
  <c r="BN562" i="3" s="1"/>
  <c r="I562" i="3"/>
  <c r="Q562" i="3" s="1"/>
  <c r="Y562" i="3" s="1"/>
  <c r="AG562" i="3" s="1"/>
  <c r="AO562" i="3" s="1"/>
  <c r="AW562" i="3" s="1"/>
  <c r="BE562" i="3" s="1"/>
  <c r="BM562" i="3" s="1"/>
  <c r="BZ562" i="3" s="1"/>
  <c r="E547" i="3"/>
  <c r="F547" i="3"/>
  <c r="G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I547" i="3"/>
  <c r="Q547" i="3" s="1"/>
  <c r="Y547" i="3" s="1"/>
  <c r="AG547" i="3" s="1"/>
  <c r="AO547" i="3" s="1"/>
  <c r="AW547" i="3" s="1"/>
  <c r="BE547" i="3" s="1"/>
  <c r="BM547" i="3"/>
  <c r="BZ547" i="3"/>
  <c r="I546" i="3"/>
  <c r="J532" i="3"/>
  <c r="R532" i="3" s="1"/>
  <c r="Z532" i="3" s="1"/>
  <c r="AH532" i="3" s="1"/>
  <c r="AP532" i="3" s="1"/>
  <c r="AX532" i="3" s="1"/>
  <c r="BF532" i="3" s="1"/>
  <c r="BN532" i="3" s="1"/>
  <c r="I532" i="3"/>
  <c r="Q532" i="3"/>
  <c r="Y532" i="3"/>
  <c r="AG532" i="3"/>
  <c r="AO532" i="3" s="1"/>
  <c r="AW532" i="3" s="1"/>
  <c r="BE532" i="3"/>
  <c r="BM532" i="3"/>
  <c r="BZ532" i="3" s="1"/>
  <c r="E517" i="3"/>
  <c r="F517" i="3" s="1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J517" i="3"/>
  <c r="R517" i="3" s="1"/>
  <c r="Z517" i="3" s="1"/>
  <c r="AH517" i="3" s="1"/>
  <c r="AP517" i="3" s="1"/>
  <c r="AX517" i="3" s="1"/>
  <c r="BF517" i="3" s="1"/>
  <c r="BN517" i="3" s="1"/>
  <c r="I517" i="3"/>
  <c r="Q517" i="3" s="1"/>
  <c r="Y517" i="3" s="1"/>
  <c r="AG517" i="3" s="1"/>
  <c r="AO517" i="3" s="1"/>
  <c r="AW517" i="3" s="1"/>
  <c r="BE517" i="3" s="1"/>
  <c r="BM517" i="3" s="1"/>
  <c r="BZ517" i="3" s="1"/>
  <c r="E502" i="3"/>
  <c r="F502" i="3"/>
  <c r="E503" i="3"/>
  <c r="F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J502" i="3"/>
  <c r="R502" i="3" s="1"/>
  <c r="Z502" i="3"/>
  <c r="AH502" i="3" s="1"/>
  <c r="AP502" i="3" s="1"/>
  <c r="AX502" i="3" s="1"/>
  <c r="BF502" i="3" s="1"/>
  <c r="BN502" i="3" s="1"/>
  <c r="I502" i="3"/>
  <c r="Q502" i="3" s="1"/>
  <c r="Y502" i="3" s="1"/>
  <c r="AG502" i="3" s="1"/>
  <c r="AO502" i="3" s="1"/>
  <c r="AW502" i="3" s="1"/>
  <c r="BE502" i="3" s="1"/>
  <c r="BM502" i="3" s="1"/>
  <c r="BZ502" i="3" s="1"/>
  <c r="J487" i="3"/>
  <c r="R487" i="3"/>
  <c r="Z487" i="3" s="1"/>
  <c r="AH487" i="3"/>
  <c r="AP487" i="3" s="1"/>
  <c r="AX487" i="3" s="1"/>
  <c r="BF487" i="3" s="1"/>
  <c r="BN487" i="3" s="1"/>
  <c r="I487" i="3"/>
  <c r="Q487" i="3"/>
  <c r="Y487" i="3"/>
  <c r="AG487" i="3" s="1"/>
  <c r="AO487" i="3" s="1"/>
  <c r="AW487" i="3" s="1"/>
  <c r="BE487" i="3" s="1"/>
  <c r="BM487" i="3"/>
  <c r="BZ487" i="3" s="1"/>
  <c r="I486" i="3"/>
  <c r="E472" i="3"/>
  <c r="F472" i="3" s="1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J472" i="3"/>
  <c r="R472" i="3" s="1"/>
  <c r="Z472" i="3"/>
  <c r="AH472" i="3"/>
  <c r="AP472" i="3" s="1"/>
  <c r="AX472" i="3" s="1"/>
  <c r="BF472" i="3" s="1"/>
  <c r="BN472" i="3" s="1"/>
  <c r="I472" i="3"/>
  <c r="Q472" i="3"/>
  <c r="Y472" i="3" s="1"/>
  <c r="AG472" i="3"/>
  <c r="AO472" i="3"/>
  <c r="AW472" i="3" s="1"/>
  <c r="BE472" i="3" s="1"/>
  <c r="BM472" i="3" s="1"/>
  <c r="BZ472" i="3" s="1"/>
  <c r="M457" i="3"/>
  <c r="N457" i="3" s="1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J457" i="3"/>
  <c r="R457" i="3"/>
  <c r="Z457" i="3"/>
  <c r="AH457" i="3" s="1"/>
  <c r="AP457" i="3" s="1"/>
  <c r="AX457" i="3" s="1"/>
  <c r="BF457" i="3" s="1"/>
  <c r="BN457" i="3" s="1"/>
  <c r="I457" i="3"/>
  <c r="Q457" i="3"/>
  <c r="Y457" i="3"/>
  <c r="AG457" i="3" s="1"/>
  <c r="AO457" i="3" s="1"/>
  <c r="AW457" i="3" s="1"/>
  <c r="BE457" i="3"/>
  <c r="BM457" i="3" s="1"/>
  <c r="BZ457" i="3" s="1"/>
  <c r="J442" i="3"/>
  <c r="R442" i="3"/>
  <c r="Z442" i="3" s="1"/>
  <c r="AH442" i="3" s="1"/>
  <c r="AP442" i="3" s="1"/>
  <c r="AX442" i="3" s="1"/>
  <c r="BF442" i="3" s="1"/>
  <c r="BN442" i="3" s="1"/>
  <c r="I442" i="3"/>
  <c r="Q442" i="3" s="1"/>
  <c r="Y442" i="3" s="1"/>
  <c r="AG442" i="3" s="1"/>
  <c r="AO442" i="3" s="1"/>
  <c r="AW442" i="3" s="1"/>
  <c r="BE442" i="3"/>
  <c r="BM442" i="3" s="1"/>
  <c r="BZ442" i="3" s="1"/>
  <c r="E427" i="3"/>
  <c r="F427" i="3" s="1"/>
  <c r="G427" i="3" s="1"/>
  <c r="F428" i="3"/>
  <c r="F429" i="3" s="1"/>
  <c r="F430" i="3" s="1"/>
  <c r="F431" i="3" s="1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J427" i="3"/>
  <c r="R427" i="3"/>
  <c r="Z427" i="3" s="1"/>
  <c r="AH427" i="3" s="1"/>
  <c r="AP427" i="3" s="1"/>
  <c r="AX427" i="3"/>
  <c r="BF427" i="3" s="1"/>
  <c r="BN427" i="3"/>
  <c r="I427" i="3"/>
  <c r="Q427" i="3"/>
  <c r="Y427" i="3" s="1"/>
  <c r="AG427" i="3"/>
  <c r="AO427" i="3" s="1"/>
  <c r="AW427" i="3" s="1"/>
  <c r="BE427" i="3" s="1"/>
  <c r="BM427" i="3" s="1"/>
  <c r="BZ427" i="3" s="1"/>
  <c r="I426" i="3"/>
  <c r="M412" i="3"/>
  <c r="N412" i="3"/>
  <c r="N413" i="3" s="1"/>
  <c r="O413" i="3" s="1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J412" i="3"/>
  <c r="R412" i="3"/>
  <c r="Z412" i="3"/>
  <c r="AH412" i="3" s="1"/>
  <c r="AP412" i="3" s="1"/>
  <c r="AX412" i="3" s="1"/>
  <c r="BF412" i="3" s="1"/>
  <c r="BN412" i="3" s="1"/>
  <c r="I412" i="3"/>
  <c r="Q412" i="3" s="1"/>
  <c r="Y412" i="3" s="1"/>
  <c r="AG412" i="3" s="1"/>
  <c r="AO412" i="3" s="1"/>
  <c r="AW412" i="3" s="1"/>
  <c r="BE412" i="3"/>
  <c r="BM412" i="3"/>
  <c r="BZ412" i="3" s="1"/>
  <c r="E397" i="3"/>
  <c r="F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I397" i="3"/>
  <c r="Q397" i="3" s="1"/>
  <c r="Y397" i="3" s="1"/>
  <c r="AG397" i="3"/>
  <c r="AO397" i="3" s="1"/>
  <c r="AW397" i="3" s="1"/>
  <c r="BE397" i="3" s="1"/>
  <c r="BM397" i="3" s="1"/>
  <c r="BZ397" i="3" s="1"/>
  <c r="M382" i="3"/>
  <c r="N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J382" i="3"/>
  <c r="R382" i="3"/>
  <c r="Z382" i="3" s="1"/>
  <c r="AH382" i="3"/>
  <c r="AP382" i="3" s="1"/>
  <c r="AX382" i="3" s="1"/>
  <c r="BF382" i="3" s="1"/>
  <c r="BN382" i="3" s="1"/>
  <c r="I382" i="3"/>
  <c r="Q382" i="3" s="1"/>
  <c r="Y382" i="3" s="1"/>
  <c r="AG382" i="3" s="1"/>
  <c r="AO382" i="3" s="1"/>
  <c r="AW382" i="3" s="1"/>
  <c r="BE382" i="3" s="1"/>
  <c r="BM382" i="3"/>
  <c r="BZ382" i="3" s="1"/>
  <c r="E367" i="3"/>
  <c r="F367" i="3" s="1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J367" i="3"/>
  <c r="R367" i="3"/>
  <c r="Z367" i="3" s="1"/>
  <c r="AH367" i="3" s="1"/>
  <c r="AP367" i="3" s="1"/>
  <c r="AX367" i="3" s="1"/>
  <c r="BF367" i="3"/>
  <c r="BN367" i="3"/>
  <c r="I367" i="3"/>
  <c r="Q367" i="3"/>
  <c r="Y367" i="3" s="1"/>
  <c r="AG367" i="3" s="1"/>
  <c r="AO367" i="3"/>
  <c r="AW367" i="3"/>
  <c r="BE367" i="3" s="1"/>
  <c r="BM367" i="3" s="1"/>
  <c r="BZ367" i="3" s="1"/>
  <c r="I366" i="3"/>
  <c r="E352" i="3"/>
  <c r="F352" i="3" s="1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J352" i="3"/>
  <c r="R352" i="3" s="1"/>
  <c r="Z352" i="3"/>
  <c r="AH352" i="3" s="1"/>
  <c r="AP352" i="3" s="1"/>
  <c r="AX352" i="3" s="1"/>
  <c r="BF352" i="3" s="1"/>
  <c r="BN352" i="3" s="1"/>
  <c r="I352" i="3"/>
  <c r="Q352" i="3" s="1"/>
  <c r="Y352" i="3" s="1"/>
  <c r="AG352" i="3"/>
  <c r="AO352" i="3" s="1"/>
  <c r="AW352" i="3" s="1"/>
  <c r="BE352" i="3" s="1"/>
  <c r="BM352" i="3" s="1"/>
  <c r="BZ352" i="3" s="1"/>
  <c r="M337" i="3"/>
  <c r="N337" i="3"/>
  <c r="N338" i="3" s="1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E337" i="3"/>
  <c r="F337" i="3"/>
  <c r="W337" i="3" s="1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J337" i="3"/>
  <c r="R337" i="3" s="1"/>
  <c r="Z337" i="3" s="1"/>
  <c r="AH337" i="3" s="1"/>
  <c r="AP337" i="3"/>
  <c r="AX337" i="3" s="1"/>
  <c r="BF337" i="3" s="1"/>
  <c r="BN337" i="3" s="1"/>
  <c r="I337" i="3"/>
  <c r="Q337" i="3"/>
  <c r="Y337" i="3"/>
  <c r="AG337" i="3"/>
  <c r="AO337" i="3"/>
  <c r="AW337" i="3"/>
  <c r="BE337" i="3"/>
  <c r="BM337" i="3" s="1"/>
  <c r="BZ337" i="3" s="1"/>
  <c r="M322" i="3"/>
  <c r="N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J322" i="3"/>
  <c r="R322" i="3"/>
  <c r="Z322" i="3" s="1"/>
  <c r="AH322" i="3" s="1"/>
  <c r="AP322" i="3" s="1"/>
  <c r="AX322" i="3" s="1"/>
  <c r="BF322" i="3" s="1"/>
  <c r="BN322" i="3" s="1"/>
  <c r="I322" i="3"/>
  <c r="Q322" i="3"/>
  <c r="Y322" i="3"/>
  <c r="AG322" i="3"/>
  <c r="AO322" i="3"/>
  <c r="AW322" i="3"/>
  <c r="BE322" i="3" s="1"/>
  <c r="BM322" i="3" s="1"/>
  <c r="BZ322" i="3" s="1"/>
  <c r="M307" i="3"/>
  <c r="N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J307" i="3"/>
  <c r="R307" i="3" s="1"/>
  <c r="Z307" i="3" s="1"/>
  <c r="AH307" i="3" s="1"/>
  <c r="AP307" i="3" s="1"/>
  <c r="AX307" i="3" s="1"/>
  <c r="BF307" i="3"/>
  <c r="BN307" i="3" s="1"/>
  <c r="I307" i="3"/>
  <c r="Q307" i="3"/>
  <c r="Y307" i="3"/>
  <c r="AG307" i="3"/>
  <c r="AO307" i="3" s="1"/>
  <c r="AW307" i="3"/>
  <c r="BE307" i="3" s="1"/>
  <c r="BM307" i="3" s="1"/>
  <c r="BZ307" i="3" s="1"/>
  <c r="I306" i="3"/>
  <c r="M292" i="3"/>
  <c r="N292" i="3" s="1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J292" i="3"/>
  <c r="R292" i="3"/>
  <c r="Z292" i="3" s="1"/>
  <c r="AH292" i="3" s="1"/>
  <c r="AP292" i="3" s="1"/>
  <c r="AX292" i="3" s="1"/>
  <c r="BF292" i="3" s="1"/>
  <c r="BN292" i="3" s="1"/>
  <c r="I292" i="3"/>
  <c r="Q292" i="3" s="1"/>
  <c r="Y292" i="3" s="1"/>
  <c r="AG292" i="3" s="1"/>
  <c r="AO292" i="3" s="1"/>
  <c r="AW292" i="3" s="1"/>
  <c r="BE292" i="3" s="1"/>
  <c r="BM292" i="3" s="1"/>
  <c r="BZ292" i="3" s="1"/>
  <c r="M277" i="3"/>
  <c r="N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J277" i="3"/>
  <c r="R277" i="3" s="1"/>
  <c r="Z277" i="3" s="1"/>
  <c r="AH277" i="3" s="1"/>
  <c r="AP277" i="3" s="1"/>
  <c r="AX277" i="3" s="1"/>
  <c r="BF277" i="3" s="1"/>
  <c r="BN277" i="3" s="1"/>
  <c r="I277" i="3"/>
  <c r="Q277" i="3" s="1"/>
  <c r="Y277" i="3" s="1"/>
  <c r="AG277" i="3" s="1"/>
  <c r="AO277" i="3"/>
  <c r="AW277" i="3" s="1"/>
  <c r="BE277" i="3" s="1"/>
  <c r="BM277" i="3" s="1"/>
  <c r="BZ277" i="3" s="1"/>
  <c r="M262" i="3"/>
  <c r="N262" i="3"/>
  <c r="N263" i="3"/>
  <c r="N264" i="3" s="1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J262" i="3"/>
  <c r="R262" i="3"/>
  <c r="Z262" i="3"/>
  <c r="AH262" i="3"/>
  <c r="AP262" i="3" s="1"/>
  <c r="AX262" i="3" s="1"/>
  <c r="BF262" i="3" s="1"/>
  <c r="BN262" i="3" s="1"/>
  <c r="I262" i="3"/>
  <c r="Q262" i="3" s="1"/>
  <c r="Y262" i="3" s="1"/>
  <c r="AG262" i="3" s="1"/>
  <c r="AO262" i="3"/>
  <c r="AW262" i="3" s="1"/>
  <c r="BE262" i="3"/>
  <c r="BM262" i="3"/>
  <c r="BZ262" i="3" s="1"/>
  <c r="M247" i="3"/>
  <c r="N247" i="3" s="1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J247" i="3"/>
  <c r="R247" i="3"/>
  <c r="Z247" i="3"/>
  <c r="AH247" i="3"/>
  <c r="AP247" i="3"/>
  <c r="AX247" i="3" s="1"/>
  <c r="BF247" i="3" s="1"/>
  <c r="BN247" i="3" s="1"/>
  <c r="I247" i="3"/>
  <c r="Q247" i="3"/>
  <c r="Y247" i="3"/>
  <c r="AG247" i="3" s="1"/>
  <c r="AO247" i="3" s="1"/>
  <c r="AW247" i="3" s="1"/>
  <c r="BE247" i="3" s="1"/>
  <c r="BM247" i="3" s="1"/>
  <c r="BZ247" i="3" s="1"/>
  <c r="I246" i="3"/>
  <c r="M232" i="3"/>
  <c r="N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J232" i="3"/>
  <c r="R232" i="3" s="1"/>
  <c r="Z232" i="3" s="1"/>
  <c r="AH232" i="3" s="1"/>
  <c r="AP232" i="3" s="1"/>
  <c r="AX232" i="3" s="1"/>
  <c r="BF232" i="3" s="1"/>
  <c r="BN232" i="3" s="1"/>
  <c r="I232" i="3"/>
  <c r="Q232" i="3"/>
  <c r="Y232" i="3"/>
  <c r="AG232" i="3" s="1"/>
  <c r="AO232" i="3" s="1"/>
  <c r="AW232" i="3"/>
  <c r="BE232" i="3" s="1"/>
  <c r="BM232" i="3"/>
  <c r="BZ232" i="3" s="1"/>
  <c r="M217" i="3"/>
  <c r="N217" i="3" s="1"/>
  <c r="AE217" i="3" s="1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J217" i="3"/>
  <c r="R217" i="3"/>
  <c r="Z217" i="3" s="1"/>
  <c r="AH217" i="3" s="1"/>
  <c r="AP217" i="3" s="1"/>
  <c r="AX217" i="3" s="1"/>
  <c r="BF217" i="3" s="1"/>
  <c r="BN217" i="3" s="1"/>
  <c r="I217" i="3"/>
  <c r="Q217" i="3" s="1"/>
  <c r="Y217" i="3" s="1"/>
  <c r="AG217" i="3" s="1"/>
  <c r="AO217" i="3" s="1"/>
  <c r="AW217" i="3" s="1"/>
  <c r="BE217" i="3" s="1"/>
  <c r="BM217" i="3" s="1"/>
  <c r="BZ217" i="3"/>
  <c r="M202" i="3"/>
  <c r="N202" i="3" s="1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J202" i="3"/>
  <c r="R202" i="3"/>
  <c r="Z202" i="3" s="1"/>
  <c r="AH202" i="3" s="1"/>
  <c r="AP202" i="3" s="1"/>
  <c r="AX202" i="3" s="1"/>
  <c r="BF202" i="3" s="1"/>
  <c r="BN202" i="3" s="1"/>
  <c r="I202" i="3"/>
  <c r="Q202" i="3" s="1"/>
  <c r="Y202" i="3"/>
  <c r="AG202" i="3" s="1"/>
  <c r="AO202" i="3" s="1"/>
  <c r="AW202" i="3" s="1"/>
  <c r="BE202" i="3" s="1"/>
  <c r="BM202" i="3" s="1"/>
  <c r="BZ202" i="3" s="1"/>
  <c r="M187" i="3"/>
  <c r="N187" i="3"/>
  <c r="M188" i="3"/>
  <c r="N188" i="3" s="1"/>
  <c r="AE188" i="3" s="1"/>
  <c r="M189" i="3"/>
  <c r="M190" i="3"/>
  <c r="M191" i="3"/>
  <c r="M192" i="3"/>
  <c r="M193" i="3"/>
  <c r="M194" i="3"/>
  <c r="M195" i="3"/>
  <c r="M196" i="3"/>
  <c r="M197" i="3"/>
  <c r="M198" i="3"/>
  <c r="M199" i="3"/>
  <c r="M200" i="3"/>
  <c r="J187" i="3"/>
  <c r="R187" i="3" s="1"/>
  <c r="Z187" i="3"/>
  <c r="AH187" i="3" s="1"/>
  <c r="AP187" i="3" s="1"/>
  <c r="AX187" i="3" s="1"/>
  <c r="BF187" i="3" s="1"/>
  <c r="BN187" i="3" s="1"/>
  <c r="I187" i="3"/>
  <c r="Q187" i="3" s="1"/>
  <c r="Y187" i="3" s="1"/>
  <c r="AG187" i="3" s="1"/>
  <c r="AO187" i="3" s="1"/>
  <c r="AW187" i="3" s="1"/>
  <c r="BE187" i="3" s="1"/>
  <c r="BM187" i="3" s="1"/>
  <c r="BZ187" i="3" s="1"/>
  <c r="M173" i="3"/>
  <c r="N173" i="3" s="1"/>
  <c r="M174" i="3"/>
  <c r="M175" i="3"/>
  <c r="M176" i="3"/>
  <c r="M177" i="3"/>
  <c r="M178" i="3"/>
  <c r="M179" i="3"/>
  <c r="M180" i="3"/>
  <c r="M181" i="3"/>
  <c r="M182" i="3"/>
  <c r="M183" i="3"/>
  <c r="M184" i="3"/>
  <c r="M185" i="3"/>
  <c r="J172" i="3"/>
  <c r="R172" i="3" s="1"/>
  <c r="Z172" i="3" s="1"/>
  <c r="AH172" i="3" s="1"/>
  <c r="AP172" i="3" s="1"/>
  <c r="AX172" i="3" s="1"/>
  <c r="BF172" i="3" s="1"/>
  <c r="BN172" i="3" s="1"/>
  <c r="I172" i="3"/>
  <c r="Q172" i="3" s="1"/>
  <c r="Y172" i="3" s="1"/>
  <c r="AG172" i="3"/>
  <c r="AO172" i="3"/>
  <c r="AW172" i="3"/>
  <c r="BE172" i="3"/>
  <c r="BM172" i="3"/>
  <c r="BZ172" i="3" s="1"/>
  <c r="M157" i="3"/>
  <c r="N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J157" i="3"/>
  <c r="R157" i="3"/>
  <c r="Z157" i="3" s="1"/>
  <c r="AH157" i="3"/>
  <c r="AP157" i="3" s="1"/>
  <c r="AX157" i="3" s="1"/>
  <c r="BF157" i="3" s="1"/>
  <c r="BN157" i="3" s="1"/>
  <c r="I157" i="3"/>
  <c r="Q157" i="3"/>
  <c r="Y157" i="3" s="1"/>
  <c r="AG157" i="3"/>
  <c r="AO157" i="3"/>
  <c r="AW157" i="3" s="1"/>
  <c r="BE157" i="3" s="1"/>
  <c r="BM157" i="3" s="1"/>
  <c r="BZ157" i="3" s="1"/>
  <c r="M142" i="3"/>
  <c r="N142" i="3" s="1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J142" i="3"/>
  <c r="R142" i="3" s="1"/>
  <c r="Z142" i="3" s="1"/>
  <c r="AH142" i="3" s="1"/>
  <c r="AP142" i="3" s="1"/>
  <c r="AX142" i="3" s="1"/>
  <c r="BF142" i="3" s="1"/>
  <c r="BN142" i="3" s="1"/>
  <c r="I142" i="3"/>
  <c r="Q142" i="3" s="1"/>
  <c r="Y142" i="3" s="1"/>
  <c r="AG142" i="3" s="1"/>
  <c r="AO142" i="3" s="1"/>
  <c r="AW142" i="3" s="1"/>
  <c r="BE142" i="3" s="1"/>
  <c r="BM142" i="3" s="1"/>
  <c r="BZ142" i="3" s="1"/>
  <c r="M127" i="3"/>
  <c r="N127" i="3" s="1"/>
  <c r="AE127" i="3" s="1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J127" i="3"/>
  <c r="R127" i="3"/>
  <c r="Z127" i="3"/>
  <c r="AH127" i="3" s="1"/>
  <c r="AP127" i="3" s="1"/>
  <c r="AX127" i="3" s="1"/>
  <c r="BF127" i="3" s="1"/>
  <c r="BN127" i="3" s="1"/>
  <c r="I127" i="3"/>
  <c r="Q127" i="3" s="1"/>
  <c r="Y127" i="3" s="1"/>
  <c r="AG127" i="3" s="1"/>
  <c r="AO127" i="3"/>
  <c r="AW127" i="3" s="1"/>
  <c r="BE127" i="3" s="1"/>
  <c r="BM127" i="3" s="1"/>
  <c r="BZ127" i="3" s="1"/>
  <c r="M112" i="3"/>
  <c r="N112" i="3" s="1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J112" i="3"/>
  <c r="R112" i="3"/>
  <c r="Z112" i="3" s="1"/>
  <c r="AH112" i="3" s="1"/>
  <c r="AP112" i="3" s="1"/>
  <c r="AX112" i="3" s="1"/>
  <c r="BF112" i="3"/>
  <c r="BN112" i="3" s="1"/>
  <c r="I112" i="3"/>
  <c r="Q112" i="3" s="1"/>
  <c r="Y112" i="3" s="1"/>
  <c r="AG112" i="3" s="1"/>
  <c r="AO112" i="3" s="1"/>
  <c r="AW112" i="3" s="1"/>
  <c r="BE112" i="3" s="1"/>
  <c r="BM112" i="3" s="1"/>
  <c r="BZ112" i="3" s="1"/>
  <c r="M97" i="3"/>
  <c r="N97" i="3"/>
  <c r="N98" i="3" s="1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J97" i="3"/>
  <c r="R97" i="3" s="1"/>
  <c r="Z97" i="3"/>
  <c r="AH97" i="3" s="1"/>
  <c r="AP97" i="3" s="1"/>
  <c r="AX97" i="3" s="1"/>
  <c r="BF97" i="3" s="1"/>
  <c r="BN97" i="3" s="1"/>
  <c r="I97" i="3"/>
  <c r="Q97" i="3"/>
  <c r="Y97" i="3"/>
  <c r="AG97" i="3" s="1"/>
  <c r="AO97" i="3" s="1"/>
  <c r="AW97" i="3" s="1"/>
  <c r="BE97" i="3" s="1"/>
  <c r="BM97" i="3" s="1"/>
  <c r="M82" i="3"/>
  <c r="N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J82" i="3"/>
  <c r="R82" i="3"/>
  <c r="Z82" i="3"/>
  <c r="AH82" i="3"/>
  <c r="AP82" i="3" s="1"/>
  <c r="AX82" i="3"/>
  <c r="BF82" i="3" s="1"/>
  <c r="BN82" i="3" s="1"/>
  <c r="I82" i="3"/>
  <c r="Q82" i="3"/>
  <c r="Y82" i="3"/>
  <c r="AG82" i="3" s="1"/>
  <c r="AO82" i="3"/>
  <c r="AW82" i="3" s="1"/>
  <c r="BE82" i="3" s="1"/>
  <c r="BM82" i="3" s="1"/>
  <c r="BZ82" i="3" s="1"/>
  <c r="M67" i="3"/>
  <c r="N67" i="3"/>
  <c r="O67" i="3" s="1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J67" i="3"/>
  <c r="R67" i="3"/>
  <c r="Z67" i="3"/>
  <c r="AH67" i="3" s="1"/>
  <c r="AP67" i="3" s="1"/>
  <c r="AX67" i="3" s="1"/>
  <c r="BF67" i="3" s="1"/>
  <c r="BN67" i="3" s="1"/>
  <c r="I67" i="3"/>
  <c r="Q67" i="3"/>
  <c r="Y67" i="3" s="1"/>
  <c r="AG67" i="3" s="1"/>
  <c r="AO67" i="3" s="1"/>
  <c r="AW67" i="3" s="1"/>
  <c r="BE67" i="3" s="1"/>
  <c r="BM67" i="3" s="1"/>
  <c r="BZ67" i="3" s="1"/>
  <c r="I66" i="3"/>
  <c r="M52" i="3"/>
  <c r="N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J52" i="3"/>
  <c r="R52" i="3" s="1"/>
  <c r="Z52" i="3" s="1"/>
  <c r="AH52" i="3"/>
  <c r="AP52" i="3"/>
  <c r="AX52" i="3"/>
  <c r="BF52" i="3" s="1"/>
  <c r="BN52" i="3" s="1"/>
  <c r="I52" i="3"/>
  <c r="Q52" i="3"/>
  <c r="Y52" i="3"/>
  <c r="AG52" i="3"/>
  <c r="AO52" i="3" s="1"/>
  <c r="AW52" i="3"/>
  <c r="BE52" i="3" s="1"/>
  <c r="BM52" i="3" s="1"/>
  <c r="BZ52" i="3" s="1"/>
  <c r="M37" i="3"/>
  <c r="N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J37" i="3"/>
  <c r="R37" i="3" s="1"/>
  <c r="Z37" i="3" s="1"/>
  <c r="AH37" i="3" s="1"/>
  <c r="AP37" i="3" s="1"/>
  <c r="AX37" i="3"/>
  <c r="BF37" i="3" s="1"/>
  <c r="BN37" i="3" s="1"/>
  <c r="I37" i="3"/>
  <c r="Q37" i="3"/>
  <c r="Y37" i="3" s="1"/>
  <c r="AG37" i="3" s="1"/>
  <c r="AO37" i="3" s="1"/>
  <c r="AW37" i="3" s="1"/>
  <c r="BE37" i="3" s="1"/>
  <c r="BM37" i="3" s="1"/>
  <c r="BZ37" i="3" s="1"/>
  <c r="M22" i="3"/>
  <c r="N22" i="3" s="1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J22" i="3"/>
  <c r="R22" i="3" s="1"/>
  <c r="Z22" i="3" s="1"/>
  <c r="AH22" i="3" s="1"/>
  <c r="AP22" i="3" s="1"/>
  <c r="AX22" i="3" s="1"/>
  <c r="BF22" i="3" s="1"/>
  <c r="BN22" i="3" s="1"/>
  <c r="I22" i="3"/>
  <c r="Q22" i="3"/>
  <c r="Y22" i="3" s="1"/>
  <c r="AG22" i="3"/>
  <c r="AO22" i="3" s="1"/>
  <c r="AW22" i="3" s="1"/>
  <c r="BE22" i="3" s="1"/>
  <c r="BM22" i="3" s="1"/>
  <c r="BZ22" i="3" s="1"/>
  <c r="M7" i="3"/>
  <c r="N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J7" i="3"/>
  <c r="R7" i="3"/>
  <c r="Z7" i="3"/>
  <c r="AH7" i="3" s="1"/>
  <c r="AP7" i="3"/>
  <c r="AX7" i="3" s="1"/>
  <c r="BF7" i="3" s="1"/>
  <c r="BN7" i="3" s="1"/>
  <c r="I7" i="3"/>
  <c r="Q7" i="3"/>
  <c r="Y7" i="3"/>
  <c r="AG7" i="3" s="1"/>
  <c r="AO7" i="3" s="1"/>
  <c r="AW7" i="3" s="1"/>
  <c r="BE7" i="3" s="1"/>
  <c r="BM7" i="3" s="1"/>
  <c r="BZ7" i="3" s="1"/>
  <c r="A546" i="3"/>
  <c r="A486" i="3"/>
  <c r="A426" i="3"/>
  <c r="A366" i="3"/>
  <c r="A306" i="3"/>
  <c r="A246" i="3"/>
  <c r="A171" i="3"/>
  <c r="A111" i="3"/>
  <c r="A66" i="3"/>
  <c r="E562" i="3"/>
  <c r="F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32" i="3"/>
  <c r="F532" i="3"/>
  <c r="W532" i="3" s="1"/>
  <c r="E533" i="3"/>
  <c r="E534" i="3"/>
  <c r="E535" i="3"/>
  <c r="E536" i="3"/>
  <c r="E537" i="3"/>
  <c r="E541" i="3"/>
  <c r="E542" i="3"/>
  <c r="E543" i="3"/>
  <c r="E544" i="3"/>
  <c r="E545" i="3"/>
  <c r="E487" i="3"/>
  <c r="F487" i="3"/>
  <c r="G487" i="3" s="1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457" i="3"/>
  <c r="F457" i="3" s="1"/>
  <c r="W457" i="3" s="1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42" i="3"/>
  <c r="F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12" i="3"/>
  <c r="F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322" i="3"/>
  <c r="F322" i="3" s="1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07" i="3"/>
  <c r="F307" i="3" s="1"/>
  <c r="G307" i="3" s="1"/>
  <c r="E308" i="3"/>
  <c r="E309" i="3"/>
  <c r="E310" i="3"/>
  <c r="F310" i="3" s="1"/>
  <c r="E311" i="3"/>
  <c r="E312" i="3"/>
  <c r="E313" i="3"/>
  <c r="E314" i="3"/>
  <c r="E315" i="3"/>
  <c r="E316" i="3"/>
  <c r="E317" i="3"/>
  <c r="E318" i="3"/>
  <c r="E319" i="3"/>
  <c r="E320" i="3"/>
  <c r="E292" i="3"/>
  <c r="F292" i="3" s="1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277" i="3"/>
  <c r="F277" i="3" s="1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62" i="3"/>
  <c r="F262" i="3" s="1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47" i="3"/>
  <c r="F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32" i="3"/>
  <c r="F232" i="3" s="1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17" i="3"/>
  <c r="F217" i="3" s="1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02" i="3"/>
  <c r="F202" i="3" s="1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187" i="3"/>
  <c r="F187" i="3"/>
  <c r="G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172" i="3"/>
  <c r="F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57" i="3"/>
  <c r="F157" i="3"/>
  <c r="G157" i="3" s="1"/>
  <c r="E158" i="3"/>
  <c r="F158" i="3" s="1"/>
  <c r="E159" i="3"/>
  <c r="E160" i="3"/>
  <c r="E161" i="3"/>
  <c r="E162" i="3"/>
  <c r="E163" i="3"/>
  <c r="E164" i="3"/>
  <c r="E165" i="3"/>
  <c r="E166" i="3"/>
  <c r="E167" i="3"/>
  <c r="E168" i="3"/>
  <c r="E169" i="3"/>
  <c r="E170" i="3"/>
  <c r="E142" i="3"/>
  <c r="F142" i="3" s="1"/>
  <c r="F143" i="3" s="1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27" i="3"/>
  <c r="F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12" i="3"/>
  <c r="F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97" i="3"/>
  <c r="F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82" i="3"/>
  <c r="F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67" i="3"/>
  <c r="F67" i="3" s="1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52" i="3"/>
  <c r="F52" i="3" s="1"/>
  <c r="G52" i="3" s="1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37" i="3"/>
  <c r="F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22" i="3"/>
  <c r="F22" i="3" s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7" i="3"/>
  <c r="F7" i="3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GN237" i="1"/>
  <c r="GN239" i="1"/>
  <c r="HD577" i="1"/>
  <c r="HE577" i="1"/>
  <c r="HD578" i="1"/>
  <c r="HD579" i="1"/>
  <c r="HD580" i="1"/>
  <c r="HD581" i="1"/>
  <c r="HD582" i="1"/>
  <c r="HD583" i="1"/>
  <c r="HD584" i="1"/>
  <c r="HD585" i="1"/>
  <c r="HD586" i="1"/>
  <c r="HD587" i="1"/>
  <c r="HD588" i="1"/>
  <c r="HD589" i="1"/>
  <c r="HD590" i="1"/>
  <c r="GV562" i="1"/>
  <c r="GW562" i="1" s="1"/>
  <c r="GW563" i="1" s="1"/>
  <c r="GW564" i="1" s="1"/>
  <c r="GV563" i="1"/>
  <c r="GV564" i="1"/>
  <c r="GV565" i="1"/>
  <c r="GV566" i="1"/>
  <c r="GV567" i="1"/>
  <c r="GV568" i="1"/>
  <c r="GV569" i="1"/>
  <c r="GV570" i="1"/>
  <c r="GV571" i="1"/>
  <c r="GV572" i="1"/>
  <c r="GV573" i="1"/>
  <c r="GV574" i="1"/>
  <c r="GV575" i="1"/>
  <c r="HD547" i="1"/>
  <c r="HE547" i="1" s="1"/>
  <c r="HE548" i="1" s="1"/>
  <c r="HD548" i="1"/>
  <c r="HD549" i="1"/>
  <c r="HD550" i="1"/>
  <c r="HD551" i="1"/>
  <c r="HD552" i="1"/>
  <c r="HD553" i="1"/>
  <c r="HD554" i="1"/>
  <c r="HD555" i="1"/>
  <c r="HD556" i="1"/>
  <c r="HD557" i="1"/>
  <c r="HD558" i="1"/>
  <c r="HD559" i="1"/>
  <c r="HD560" i="1"/>
  <c r="Q547" i="1"/>
  <c r="Y547" i="1"/>
  <c r="AG547" i="1"/>
  <c r="AO547" i="1" s="1"/>
  <c r="AW547" i="1" s="1"/>
  <c r="BE547" i="1" s="1"/>
  <c r="BM547" i="1" s="1"/>
  <c r="BU547" i="1"/>
  <c r="CC547" i="1" s="1"/>
  <c r="CK547" i="1" s="1"/>
  <c r="CS547" i="1" s="1"/>
  <c r="DA547" i="1" s="1"/>
  <c r="DI547" i="1" s="1"/>
  <c r="DQ547" i="1" s="1"/>
  <c r="DY547" i="1" s="1"/>
  <c r="EG547" i="1" s="1"/>
  <c r="EO547" i="1" s="1"/>
  <c r="EW547" i="1" s="1"/>
  <c r="FE547" i="1" s="1"/>
  <c r="FM547" i="1" s="1"/>
  <c r="FU547" i="1" s="1"/>
  <c r="GC547" i="1" s="1"/>
  <c r="GK547" i="1" s="1"/>
  <c r="GS547" i="1" s="1"/>
  <c r="HA547" i="1" s="1"/>
  <c r="HI547" i="1" s="1"/>
  <c r="HH546" i="1"/>
  <c r="GV532" i="1"/>
  <c r="GW532" i="1"/>
  <c r="GW533" i="1"/>
  <c r="GV533" i="1"/>
  <c r="GV534" i="1"/>
  <c r="GV535" i="1"/>
  <c r="GV536" i="1"/>
  <c r="GV537" i="1"/>
  <c r="GV538" i="1"/>
  <c r="GV539" i="1"/>
  <c r="GV540" i="1"/>
  <c r="GV541" i="1"/>
  <c r="GV542" i="1"/>
  <c r="GV543" i="1"/>
  <c r="GV544" i="1"/>
  <c r="GV545" i="1"/>
  <c r="HD517" i="1"/>
  <c r="HE517" i="1" s="1"/>
  <c r="HD518" i="1"/>
  <c r="HD519" i="1"/>
  <c r="HD520" i="1"/>
  <c r="HD521" i="1"/>
  <c r="HD522" i="1"/>
  <c r="HD523" i="1"/>
  <c r="HD524" i="1"/>
  <c r="HD525" i="1"/>
  <c r="HD526" i="1"/>
  <c r="HD527" i="1"/>
  <c r="HD528" i="1"/>
  <c r="HD529" i="1"/>
  <c r="HD530" i="1"/>
  <c r="HD502" i="1"/>
  <c r="HE502" i="1" s="1"/>
  <c r="HE503" i="1"/>
  <c r="HE504" i="1" s="1"/>
  <c r="HE505" i="1" s="1"/>
  <c r="HE506" i="1" s="1"/>
  <c r="HE507" i="1" s="1"/>
  <c r="HE508" i="1" s="1"/>
  <c r="HE509" i="1" s="1"/>
  <c r="HE510" i="1" s="1"/>
  <c r="HE511" i="1" s="1"/>
  <c r="HE512" i="1" s="1"/>
  <c r="HE513" i="1" s="1"/>
  <c r="HE514" i="1" s="1"/>
  <c r="HE515" i="1" s="1"/>
  <c r="HD503" i="1"/>
  <c r="HD504" i="1"/>
  <c r="HD505" i="1"/>
  <c r="HD506" i="1"/>
  <c r="HD507" i="1"/>
  <c r="HD508" i="1"/>
  <c r="HD509" i="1"/>
  <c r="HD510" i="1"/>
  <c r="HD511" i="1"/>
  <c r="HD512" i="1"/>
  <c r="HD513" i="1"/>
  <c r="HD514" i="1"/>
  <c r="HD515" i="1"/>
  <c r="GV487" i="1"/>
  <c r="GW487" i="1"/>
  <c r="GV488" i="1"/>
  <c r="GV489" i="1"/>
  <c r="GV490" i="1"/>
  <c r="GV491" i="1"/>
  <c r="GV492" i="1"/>
  <c r="GV493" i="1"/>
  <c r="GV494" i="1"/>
  <c r="GV495" i="1"/>
  <c r="GV496" i="1"/>
  <c r="GV497" i="1"/>
  <c r="GV498" i="1"/>
  <c r="GV499" i="1"/>
  <c r="GV500" i="1"/>
  <c r="HH486" i="1"/>
  <c r="HD472" i="1"/>
  <c r="HE472" i="1" s="1"/>
  <c r="HE473" i="1" s="1"/>
  <c r="HE474" i="1" s="1"/>
  <c r="HE475" i="1" s="1"/>
  <c r="HE476" i="1" s="1"/>
  <c r="HE477" i="1" s="1"/>
  <c r="HE478" i="1" s="1"/>
  <c r="HE479" i="1" s="1"/>
  <c r="HE480" i="1" s="1"/>
  <c r="HD473" i="1"/>
  <c r="HD474" i="1"/>
  <c r="HD475" i="1"/>
  <c r="HD476" i="1"/>
  <c r="HD477" i="1"/>
  <c r="HD478" i="1"/>
  <c r="HD479" i="1"/>
  <c r="HD480" i="1"/>
  <c r="HD481" i="1"/>
  <c r="HD482" i="1"/>
  <c r="HD483" i="1"/>
  <c r="HD484" i="1"/>
  <c r="HD485" i="1"/>
  <c r="GV472" i="1"/>
  <c r="GW472" i="1" s="1"/>
  <c r="GW473" i="1" s="1"/>
  <c r="GV457" i="1"/>
  <c r="GW457" i="1" s="1"/>
  <c r="GV458" i="1"/>
  <c r="GV459" i="1"/>
  <c r="GV460" i="1"/>
  <c r="GV461" i="1"/>
  <c r="GV462" i="1"/>
  <c r="GV463" i="1"/>
  <c r="GV464" i="1"/>
  <c r="GV465" i="1"/>
  <c r="GV466" i="1"/>
  <c r="GV467" i="1"/>
  <c r="GV468" i="1"/>
  <c r="GV469" i="1"/>
  <c r="GV470" i="1"/>
  <c r="GV442" i="1"/>
  <c r="GW442" i="1"/>
  <c r="GW443" i="1" s="1"/>
  <c r="GW444" i="1" s="1"/>
  <c r="GW445" i="1" s="1"/>
  <c r="GW446" i="1" s="1"/>
  <c r="GW447" i="1" s="1"/>
  <c r="GW448" i="1" s="1"/>
  <c r="GV443" i="1"/>
  <c r="GV444" i="1"/>
  <c r="GV445" i="1"/>
  <c r="GV446" i="1"/>
  <c r="GV447" i="1"/>
  <c r="GV448" i="1"/>
  <c r="GV449" i="1"/>
  <c r="GV450" i="1"/>
  <c r="GV451" i="1"/>
  <c r="GV452" i="1"/>
  <c r="GV453" i="1"/>
  <c r="GV454" i="1"/>
  <c r="GV455" i="1"/>
  <c r="HD427" i="1"/>
  <c r="HE427" i="1"/>
  <c r="HE428" i="1" s="1"/>
  <c r="HE429" i="1" s="1"/>
  <c r="HE430" i="1" s="1"/>
  <c r="HE431" i="1" s="1"/>
  <c r="HE432" i="1" s="1"/>
  <c r="HE433" i="1" s="1"/>
  <c r="HD428" i="1"/>
  <c r="HD429" i="1"/>
  <c r="HD430" i="1"/>
  <c r="HD431" i="1"/>
  <c r="HD432" i="1"/>
  <c r="HD433" i="1"/>
  <c r="HD434" i="1"/>
  <c r="HD435" i="1"/>
  <c r="HD436" i="1"/>
  <c r="HD437" i="1"/>
  <c r="HD438" i="1"/>
  <c r="HD439" i="1"/>
  <c r="HD440" i="1"/>
  <c r="HH426" i="1"/>
  <c r="HL412" i="1"/>
  <c r="HM412" i="1" s="1"/>
  <c r="HL413" i="1"/>
  <c r="HL414" i="1"/>
  <c r="HL415" i="1"/>
  <c r="HL416" i="1"/>
  <c r="HL417" i="1"/>
  <c r="HL418" i="1"/>
  <c r="HL419" i="1"/>
  <c r="HL420" i="1"/>
  <c r="HL421" i="1"/>
  <c r="HL422" i="1"/>
  <c r="HL423" i="1"/>
  <c r="HL424" i="1"/>
  <c r="HL425" i="1"/>
  <c r="HD397" i="1"/>
  <c r="HE397" i="1" s="1"/>
  <c r="HD398" i="1"/>
  <c r="HD399" i="1"/>
  <c r="HD400" i="1"/>
  <c r="HD401" i="1"/>
  <c r="HD402" i="1"/>
  <c r="HD403" i="1"/>
  <c r="HD404" i="1"/>
  <c r="HD405" i="1"/>
  <c r="HD406" i="1"/>
  <c r="HD407" i="1"/>
  <c r="HD408" i="1"/>
  <c r="HD409" i="1"/>
  <c r="HD410" i="1"/>
  <c r="HD367" i="1"/>
  <c r="HE367" i="1"/>
  <c r="HE368" i="1"/>
  <c r="HE369" i="1"/>
  <c r="HE370" i="1" s="1"/>
  <c r="HE371" i="1"/>
  <c r="HE372" i="1" s="1"/>
  <c r="HE373" i="1" s="1"/>
  <c r="HE374" i="1" s="1"/>
  <c r="HE375" i="1" s="1"/>
  <c r="HE376" i="1" s="1"/>
  <c r="HE377" i="1" s="1"/>
  <c r="HE378" i="1" s="1"/>
  <c r="HE379" i="1" s="1"/>
  <c r="HE380" i="1" s="1"/>
  <c r="HD368" i="1"/>
  <c r="HD369" i="1"/>
  <c r="HD370" i="1"/>
  <c r="HD371" i="1"/>
  <c r="HD372" i="1"/>
  <c r="HD373" i="1"/>
  <c r="HD374" i="1"/>
  <c r="HD375" i="1"/>
  <c r="HD376" i="1"/>
  <c r="HD377" i="1"/>
  <c r="HD378" i="1"/>
  <c r="HD379" i="1"/>
  <c r="HD380" i="1"/>
  <c r="HH366" i="1"/>
  <c r="HD352" i="1"/>
  <c r="HE352" i="1"/>
  <c r="HE353" i="1" s="1"/>
  <c r="HE354" i="1" s="1"/>
  <c r="HE355" i="1" s="1"/>
  <c r="HE356" i="1" s="1"/>
  <c r="HD353" i="1"/>
  <c r="HD354" i="1"/>
  <c r="HD355" i="1"/>
  <c r="HD356" i="1"/>
  <c r="HD357" i="1"/>
  <c r="HD358" i="1"/>
  <c r="HD359" i="1"/>
  <c r="HD360" i="1"/>
  <c r="HD361" i="1"/>
  <c r="HD362" i="1"/>
  <c r="HD363" i="1"/>
  <c r="HD364" i="1"/>
  <c r="HD365" i="1"/>
  <c r="HL337" i="1"/>
  <c r="HM337" i="1" s="1"/>
  <c r="HL338" i="1"/>
  <c r="HL339" i="1"/>
  <c r="HL340" i="1"/>
  <c r="HL341" i="1"/>
  <c r="HL342" i="1"/>
  <c r="HL343" i="1"/>
  <c r="HL344" i="1"/>
  <c r="HL345" i="1"/>
  <c r="HL346" i="1"/>
  <c r="HL347" i="1"/>
  <c r="HL348" i="1"/>
  <c r="HL349" i="1"/>
  <c r="HL350" i="1"/>
  <c r="HL322" i="1"/>
  <c r="HM322" i="1"/>
  <c r="HL323" i="1"/>
  <c r="HL324" i="1"/>
  <c r="HL325" i="1"/>
  <c r="HL326" i="1"/>
  <c r="HL327" i="1"/>
  <c r="HL328" i="1"/>
  <c r="HL329" i="1"/>
  <c r="HL330" i="1"/>
  <c r="HL331" i="1"/>
  <c r="HL332" i="1"/>
  <c r="HL333" i="1"/>
  <c r="HL334" i="1"/>
  <c r="HL335" i="1"/>
  <c r="HL307" i="1"/>
  <c r="HM307" i="1" s="1"/>
  <c r="HL308" i="1"/>
  <c r="HL309" i="1"/>
  <c r="HL310" i="1"/>
  <c r="HL311" i="1"/>
  <c r="HL312" i="1"/>
  <c r="HL313" i="1"/>
  <c r="HL314" i="1"/>
  <c r="HL315" i="1"/>
  <c r="HL316" i="1"/>
  <c r="HL317" i="1"/>
  <c r="HL318" i="1"/>
  <c r="HL319" i="1"/>
  <c r="HL320" i="1"/>
  <c r="HH306" i="1"/>
  <c r="HL292" i="1"/>
  <c r="HM292" i="1" s="1"/>
  <c r="HL293" i="1"/>
  <c r="HL294" i="1"/>
  <c r="HL295" i="1"/>
  <c r="HL296" i="1"/>
  <c r="HL297" i="1"/>
  <c r="HL298" i="1"/>
  <c r="HL299" i="1"/>
  <c r="HL300" i="1"/>
  <c r="HL301" i="1"/>
  <c r="HL302" i="1"/>
  <c r="HL303" i="1"/>
  <c r="HL304" i="1"/>
  <c r="HL305" i="1"/>
  <c r="HL277" i="1"/>
  <c r="HM277" i="1"/>
  <c r="HL278" i="1"/>
  <c r="HL279" i="1"/>
  <c r="HL280" i="1"/>
  <c r="HL281" i="1"/>
  <c r="HL282" i="1"/>
  <c r="HL283" i="1"/>
  <c r="HL284" i="1"/>
  <c r="HL285" i="1"/>
  <c r="HL286" i="1"/>
  <c r="HL287" i="1"/>
  <c r="HL288" i="1"/>
  <c r="HL289" i="1"/>
  <c r="HL290" i="1"/>
  <c r="HL262" i="1"/>
  <c r="HM262" i="1" s="1"/>
  <c r="HM263" i="1" s="1"/>
  <c r="HM264" i="1" s="1"/>
  <c r="HL263" i="1"/>
  <c r="HL264" i="1"/>
  <c r="HL265" i="1"/>
  <c r="HL266" i="1"/>
  <c r="HL267" i="1"/>
  <c r="HL268" i="1"/>
  <c r="HL269" i="1"/>
  <c r="HL270" i="1"/>
  <c r="HL271" i="1"/>
  <c r="HL272" i="1"/>
  <c r="HL273" i="1"/>
  <c r="HL274" i="1"/>
  <c r="HL275" i="1"/>
  <c r="HL247" i="1"/>
  <c r="HM247" i="1"/>
  <c r="HL248" i="1"/>
  <c r="HL249" i="1"/>
  <c r="HL250" i="1"/>
  <c r="HL251" i="1"/>
  <c r="HL252" i="1"/>
  <c r="HL253" i="1"/>
  <c r="HL254" i="1"/>
  <c r="HL255" i="1"/>
  <c r="HL256" i="1"/>
  <c r="HL257" i="1"/>
  <c r="HL258" i="1"/>
  <c r="HL259" i="1"/>
  <c r="HL260" i="1"/>
  <c r="HH246" i="1"/>
  <c r="HL232" i="1"/>
  <c r="HM232" i="1" s="1"/>
  <c r="HL233" i="1"/>
  <c r="HL234" i="1"/>
  <c r="HL235" i="1"/>
  <c r="HL236" i="1"/>
  <c r="HL237" i="1"/>
  <c r="HL238" i="1"/>
  <c r="HL239" i="1"/>
  <c r="HL240" i="1"/>
  <c r="HL241" i="1"/>
  <c r="HL242" i="1"/>
  <c r="HL243" i="1"/>
  <c r="HL244" i="1"/>
  <c r="HL245" i="1"/>
  <c r="HL217" i="1"/>
  <c r="HM217" i="1" s="1"/>
  <c r="HL218" i="1"/>
  <c r="HL219" i="1"/>
  <c r="HL220" i="1"/>
  <c r="HL221" i="1"/>
  <c r="HL222" i="1"/>
  <c r="HL223" i="1"/>
  <c r="HL224" i="1"/>
  <c r="HL225" i="1"/>
  <c r="HL226" i="1"/>
  <c r="HL227" i="1"/>
  <c r="HL228" i="1"/>
  <c r="HL229" i="1"/>
  <c r="HL230" i="1"/>
  <c r="HL202" i="1"/>
  <c r="HM202" i="1"/>
  <c r="HL203" i="1"/>
  <c r="HL204" i="1"/>
  <c r="HL205" i="1"/>
  <c r="HL206" i="1"/>
  <c r="HL207" i="1"/>
  <c r="HL208" i="1"/>
  <c r="HL209" i="1"/>
  <c r="HL210" i="1"/>
  <c r="HL211" i="1"/>
  <c r="HL212" i="1"/>
  <c r="HL213" i="1"/>
  <c r="HL214" i="1"/>
  <c r="HL215" i="1"/>
  <c r="HL187" i="1"/>
  <c r="HM187" i="1" s="1"/>
  <c r="HL188" i="1"/>
  <c r="HL189" i="1"/>
  <c r="HL190" i="1"/>
  <c r="HL191" i="1"/>
  <c r="HL192" i="1"/>
  <c r="HL193" i="1"/>
  <c r="HL194" i="1"/>
  <c r="HL195" i="1"/>
  <c r="HL196" i="1"/>
  <c r="HL197" i="1"/>
  <c r="HL198" i="1"/>
  <c r="HL199" i="1"/>
  <c r="HL200" i="1"/>
  <c r="HL172" i="1"/>
  <c r="HM172" i="1" s="1"/>
  <c r="HL173" i="1"/>
  <c r="HL174" i="1"/>
  <c r="HL175" i="1"/>
  <c r="HL176" i="1"/>
  <c r="HL177" i="1"/>
  <c r="HL178" i="1"/>
  <c r="HL179" i="1"/>
  <c r="HL180" i="1"/>
  <c r="HL181" i="1"/>
  <c r="HL182" i="1"/>
  <c r="HL183" i="1"/>
  <c r="HL184" i="1"/>
  <c r="HL185" i="1"/>
  <c r="HL157" i="1"/>
  <c r="HM157" i="1" s="1"/>
  <c r="HL158" i="1"/>
  <c r="HL159" i="1"/>
  <c r="HL160" i="1"/>
  <c r="HL161" i="1"/>
  <c r="HL162" i="1"/>
  <c r="HL163" i="1"/>
  <c r="HL164" i="1"/>
  <c r="HL165" i="1"/>
  <c r="HL166" i="1"/>
  <c r="HL167" i="1"/>
  <c r="HL168" i="1"/>
  <c r="HL169" i="1"/>
  <c r="HL170" i="1"/>
  <c r="HL142" i="1"/>
  <c r="HM142" i="1" s="1"/>
  <c r="HL143" i="1"/>
  <c r="HL144" i="1"/>
  <c r="HL145" i="1"/>
  <c r="HL146" i="1"/>
  <c r="HL147" i="1"/>
  <c r="HL148" i="1"/>
  <c r="HL149" i="1"/>
  <c r="HL150" i="1"/>
  <c r="HL151" i="1"/>
  <c r="HL152" i="1"/>
  <c r="HL153" i="1"/>
  <c r="HL154" i="1"/>
  <c r="HL155" i="1"/>
  <c r="HL127" i="1"/>
  <c r="HM127" i="1" s="1"/>
  <c r="HL128" i="1"/>
  <c r="HL129" i="1"/>
  <c r="HL130" i="1"/>
  <c r="HL131" i="1"/>
  <c r="HL132" i="1"/>
  <c r="HL133" i="1"/>
  <c r="HL134" i="1"/>
  <c r="HL135" i="1"/>
  <c r="HL136" i="1"/>
  <c r="HL137" i="1"/>
  <c r="HL138" i="1"/>
  <c r="HL139" i="1"/>
  <c r="HL140" i="1"/>
  <c r="HL112" i="1"/>
  <c r="HM112" i="1"/>
  <c r="HL113" i="1"/>
  <c r="HL114" i="1"/>
  <c r="HL115" i="1"/>
  <c r="HL116" i="1"/>
  <c r="HL117" i="1"/>
  <c r="HL118" i="1"/>
  <c r="HL119" i="1"/>
  <c r="HL120" i="1"/>
  <c r="HL121" i="1"/>
  <c r="HL122" i="1"/>
  <c r="HL123" i="1"/>
  <c r="HL124" i="1"/>
  <c r="HL125" i="1"/>
  <c r="HL97" i="1"/>
  <c r="HM97" i="1"/>
  <c r="HL98" i="1"/>
  <c r="HL99" i="1"/>
  <c r="HL100" i="1"/>
  <c r="HL101" i="1"/>
  <c r="HL102" i="1"/>
  <c r="HL103" i="1"/>
  <c r="HL104" i="1"/>
  <c r="HL105" i="1"/>
  <c r="HL106" i="1"/>
  <c r="HL107" i="1"/>
  <c r="HL108" i="1"/>
  <c r="HL109" i="1"/>
  <c r="HL110" i="1"/>
  <c r="HL82" i="1"/>
  <c r="HM82" i="1" s="1"/>
  <c r="HL83" i="1"/>
  <c r="HL84" i="1"/>
  <c r="HL85" i="1"/>
  <c r="HL86" i="1"/>
  <c r="HL87" i="1"/>
  <c r="HL88" i="1"/>
  <c r="HL89" i="1"/>
  <c r="HL90" i="1"/>
  <c r="HL91" i="1"/>
  <c r="HL92" i="1"/>
  <c r="HL93" i="1"/>
  <c r="HL94" i="1"/>
  <c r="HL95" i="1"/>
  <c r="HL67" i="1"/>
  <c r="HM67" i="1" s="1"/>
  <c r="HL68" i="1"/>
  <c r="HM68" i="1" s="1"/>
  <c r="HL69" i="1"/>
  <c r="HL70" i="1"/>
  <c r="HL71" i="1"/>
  <c r="HL72" i="1"/>
  <c r="HL73" i="1"/>
  <c r="HL74" i="1"/>
  <c r="HL75" i="1"/>
  <c r="HL76" i="1"/>
  <c r="HL77" i="1"/>
  <c r="HL78" i="1"/>
  <c r="HL79" i="1"/>
  <c r="HL80" i="1"/>
  <c r="HH66" i="1"/>
  <c r="HL52" i="1"/>
  <c r="HM52" i="1" s="1"/>
  <c r="HM53" i="1" s="1"/>
  <c r="HL53" i="1"/>
  <c r="HL54" i="1"/>
  <c r="HL55" i="1"/>
  <c r="HL56" i="1"/>
  <c r="HL57" i="1"/>
  <c r="HL58" i="1"/>
  <c r="HL59" i="1"/>
  <c r="HL60" i="1"/>
  <c r="HL61" i="1"/>
  <c r="HL62" i="1"/>
  <c r="HL63" i="1"/>
  <c r="HL64" i="1"/>
  <c r="HL65" i="1"/>
  <c r="HL37" i="1"/>
  <c r="HM37" i="1"/>
  <c r="HL38" i="1"/>
  <c r="HL39" i="1"/>
  <c r="HL40" i="1"/>
  <c r="HL41" i="1"/>
  <c r="HL42" i="1"/>
  <c r="HL43" i="1"/>
  <c r="HL44" i="1"/>
  <c r="HL45" i="1"/>
  <c r="HL46" i="1"/>
  <c r="HL47" i="1"/>
  <c r="HL48" i="1"/>
  <c r="HL49" i="1"/>
  <c r="HL50" i="1"/>
  <c r="HL22" i="1"/>
  <c r="HM22" i="1" s="1"/>
  <c r="HL23" i="1"/>
  <c r="HL24" i="1"/>
  <c r="HL25" i="1"/>
  <c r="HL26" i="1"/>
  <c r="HL27" i="1"/>
  <c r="HL28" i="1"/>
  <c r="HL29" i="1"/>
  <c r="HL30" i="1"/>
  <c r="HL31" i="1"/>
  <c r="HL32" i="1"/>
  <c r="HL33" i="1"/>
  <c r="HL34" i="1"/>
  <c r="HL35" i="1"/>
  <c r="HL7" i="1"/>
  <c r="HM7" i="1" s="1"/>
  <c r="HL8" i="1"/>
  <c r="HL9" i="1"/>
  <c r="HL10" i="1"/>
  <c r="HL11" i="1"/>
  <c r="HL12" i="1"/>
  <c r="HL13" i="1"/>
  <c r="HL14" i="1"/>
  <c r="HL15" i="1"/>
  <c r="HL16" i="1"/>
  <c r="HL17" i="1"/>
  <c r="HL18" i="1"/>
  <c r="HL19" i="1"/>
  <c r="HL20" i="1"/>
  <c r="GV577" i="1"/>
  <c r="GW577" i="1" s="1"/>
  <c r="GV578" i="1"/>
  <c r="GV579" i="1"/>
  <c r="GV580" i="1"/>
  <c r="GV581" i="1"/>
  <c r="GV582" i="1"/>
  <c r="GV583" i="1"/>
  <c r="GV584" i="1"/>
  <c r="GV585" i="1"/>
  <c r="GV586" i="1"/>
  <c r="GV587" i="1"/>
  <c r="GV588" i="1"/>
  <c r="GV589" i="1"/>
  <c r="GV590" i="1"/>
  <c r="HD562" i="1"/>
  <c r="HE562" i="1"/>
  <c r="HD563" i="1"/>
  <c r="HD564" i="1"/>
  <c r="HD565" i="1"/>
  <c r="HD566" i="1"/>
  <c r="HD567" i="1"/>
  <c r="HD568" i="1"/>
  <c r="HD569" i="1"/>
  <c r="HD570" i="1"/>
  <c r="HD571" i="1"/>
  <c r="HD572" i="1"/>
  <c r="HD573" i="1"/>
  <c r="HD574" i="1"/>
  <c r="HD575" i="1"/>
  <c r="GV547" i="1"/>
  <c r="GW547" i="1"/>
  <c r="GW548" i="1"/>
  <c r="GW549" i="1"/>
  <c r="GV548" i="1"/>
  <c r="GV549" i="1"/>
  <c r="GV550" i="1"/>
  <c r="GV551" i="1"/>
  <c r="GV552" i="1"/>
  <c r="GV553" i="1"/>
  <c r="GV554" i="1"/>
  <c r="GV555" i="1"/>
  <c r="GV556" i="1"/>
  <c r="GV557" i="1"/>
  <c r="GV558" i="1"/>
  <c r="GV559" i="1"/>
  <c r="GV560" i="1"/>
  <c r="GZ546" i="1"/>
  <c r="HD532" i="1"/>
  <c r="HE532" i="1" s="1"/>
  <c r="HD533" i="1"/>
  <c r="HD534" i="1"/>
  <c r="HD535" i="1"/>
  <c r="HD536" i="1"/>
  <c r="HD537" i="1"/>
  <c r="HD538" i="1"/>
  <c r="HD539" i="1"/>
  <c r="HD540" i="1"/>
  <c r="HD541" i="1"/>
  <c r="HD542" i="1"/>
  <c r="HD543" i="1"/>
  <c r="HD544" i="1"/>
  <c r="HD545" i="1"/>
  <c r="GN532" i="1"/>
  <c r="GO532" i="1"/>
  <c r="GN533" i="1"/>
  <c r="GN534" i="1"/>
  <c r="GN535" i="1"/>
  <c r="GN536" i="1"/>
  <c r="GN537" i="1"/>
  <c r="GN538" i="1"/>
  <c r="GN539" i="1"/>
  <c r="GN540" i="1"/>
  <c r="GN541" i="1"/>
  <c r="GN542" i="1"/>
  <c r="GN543" i="1"/>
  <c r="GN544" i="1"/>
  <c r="GN545" i="1"/>
  <c r="GV517" i="1"/>
  <c r="GW517" i="1" s="1"/>
  <c r="GV518" i="1"/>
  <c r="GV519" i="1"/>
  <c r="GV520" i="1"/>
  <c r="GV521" i="1"/>
  <c r="GV522" i="1"/>
  <c r="GV523" i="1"/>
  <c r="GV524" i="1"/>
  <c r="GV525" i="1"/>
  <c r="GV526" i="1"/>
  <c r="GV527" i="1"/>
  <c r="GV528" i="1"/>
  <c r="GV529" i="1"/>
  <c r="GV530" i="1"/>
  <c r="GV502" i="1"/>
  <c r="GW502" i="1"/>
  <c r="GV503" i="1"/>
  <c r="GV504" i="1"/>
  <c r="GV505" i="1"/>
  <c r="GV506" i="1"/>
  <c r="GV507" i="1"/>
  <c r="GV508" i="1"/>
  <c r="GV509" i="1"/>
  <c r="GV510" i="1"/>
  <c r="GV511" i="1"/>
  <c r="GV512" i="1"/>
  <c r="GV513" i="1"/>
  <c r="GV514" i="1"/>
  <c r="GV515" i="1"/>
  <c r="HD487" i="1"/>
  <c r="HE487" i="1" s="1"/>
  <c r="HE488" i="1" s="1"/>
  <c r="HE489" i="1" s="1"/>
  <c r="HE490" i="1" s="1"/>
  <c r="HE491" i="1" s="1"/>
  <c r="HE492" i="1" s="1"/>
  <c r="HE493" i="1" s="1"/>
  <c r="HE494" i="1" s="1"/>
  <c r="HE495" i="1" s="1"/>
  <c r="HE496" i="1" s="1"/>
  <c r="HD488" i="1"/>
  <c r="HD489" i="1"/>
  <c r="HD490" i="1"/>
  <c r="HE497" i="1"/>
  <c r="HE498" i="1" s="1"/>
  <c r="HE499" i="1"/>
  <c r="HE500" i="1" s="1"/>
  <c r="HD491" i="1"/>
  <c r="HD492" i="1"/>
  <c r="HD493" i="1"/>
  <c r="HD494" i="1"/>
  <c r="HD495" i="1"/>
  <c r="HD496" i="1"/>
  <c r="HD497" i="1"/>
  <c r="HD498" i="1"/>
  <c r="HD499" i="1"/>
  <c r="HD500" i="1"/>
  <c r="GZ486" i="1"/>
  <c r="GV473" i="1"/>
  <c r="GV474" i="1"/>
  <c r="GV475" i="1"/>
  <c r="GV476" i="1"/>
  <c r="GV477" i="1"/>
  <c r="GV478" i="1"/>
  <c r="GV479" i="1"/>
  <c r="GV480" i="1"/>
  <c r="GV481" i="1"/>
  <c r="GV482" i="1"/>
  <c r="GV483" i="1"/>
  <c r="GV484" i="1"/>
  <c r="GV485" i="1"/>
  <c r="HD458" i="1"/>
  <c r="HE458" i="1"/>
  <c r="HD459" i="1"/>
  <c r="HD460" i="1"/>
  <c r="HD461" i="1"/>
  <c r="HD462" i="1"/>
  <c r="HD463" i="1"/>
  <c r="HD464" i="1"/>
  <c r="HD465" i="1"/>
  <c r="HD466" i="1"/>
  <c r="HD467" i="1"/>
  <c r="HD468" i="1"/>
  <c r="HD469" i="1"/>
  <c r="HD470" i="1"/>
  <c r="GN457" i="1"/>
  <c r="GO457" i="1" s="1"/>
  <c r="GN458" i="1"/>
  <c r="GN459" i="1"/>
  <c r="GN460" i="1"/>
  <c r="GN461" i="1"/>
  <c r="GN462" i="1"/>
  <c r="GN463" i="1"/>
  <c r="GN464" i="1"/>
  <c r="GN465" i="1"/>
  <c r="GN466" i="1"/>
  <c r="GN467" i="1"/>
  <c r="GN468" i="1"/>
  <c r="GN469" i="1"/>
  <c r="GN470" i="1"/>
  <c r="HD442" i="1"/>
  <c r="HE442" i="1" s="1"/>
  <c r="HD443" i="1"/>
  <c r="HD444" i="1"/>
  <c r="HD445" i="1"/>
  <c r="HD446" i="1"/>
  <c r="HD447" i="1"/>
  <c r="HD448" i="1"/>
  <c r="HD449" i="1"/>
  <c r="HD450" i="1"/>
  <c r="HD451" i="1"/>
  <c r="HD452" i="1"/>
  <c r="HD453" i="1"/>
  <c r="HD454" i="1"/>
  <c r="HD455" i="1"/>
  <c r="GV427" i="1"/>
  <c r="GW427" i="1" s="1"/>
  <c r="GW428" i="1"/>
  <c r="GV428" i="1"/>
  <c r="GV429" i="1"/>
  <c r="GV430" i="1"/>
  <c r="GV431" i="1"/>
  <c r="GV432" i="1"/>
  <c r="GV433" i="1"/>
  <c r="GV434" i="1"/>
  <c r="GV435" i="1"/>
  <c r="GV436" i="1"/>
  <c r="GV437" i="1"/>
  <c r="GV438" i="1"/>
  <c r="GV439" i="1"/>
  <c r="GV440" i="1"/>
  <c r="GZ426" i="1"/>
  <c r="HD412" i="1"/>
  <c r="HE412" i="1"/>
  <c r="HD413" i="1"/>
  <c r="HD414" i="1"/>
  <c r="HD415" i="1"/>
  <c r="HD416" i="1"/>
  <c r="HD417" i="1"/>
  <c r="HD418" i="1"/>
  <c r="HD419" i="1"/>
  <c r="HD420" i="1"/>
  <c r="HD421" i="1"/>
  <c r="HD422" i="1"/>
  <c r="HD423" i="1"/>
  <c r="HD424" i="1"/>
  <c r="HD425" i="1"/>
  <c r="GF413" i="1"/>
  <c r="GF414" i="1"/>
  <c r="GF415" i="1"/>
  <c r="GF416" i="1"/>
  <c r="GF417" i="1"/>
  <c r="GF418" i="1"/>
  <c r="GF419" i="1"/>
  <c r="GF420" i="1"/>
  <c r="GF421" i="1"/>
  <c r="GF422" i="1"/>
  <c r="GF423" i="1"/>
  <c r="GF424" i="1"/>
  <c r="GF425" i="1"/>
  <c r="GV397" i="1"/>
  <c r="GW397" i="1" s="1"/>
  <c r="GW398" i="1" s="1"/>
  <c r="GV398" i="1"/>
  <c r="GV399" i="1"/>
  <c r="GV400" i="1"/>
  <c r="GV401" i="1"/>
  <c r="GV402" i="1"/>
  <c r="GV403" i="1"/>
  <c r="GV404" i="1"/>
  <c r="GV405" i="1"/>
  <c r="GV406" i="1"/>
  <c r="GV407" i="1"/>
  <c r="GV408" i="1"/>
  <c r="GV409" i="1"/>
  <c r="GV410" i="1"/>
  <c r="HD382" i="1"/>
  <c r="HE382" i="1" s="1"/>
  <c r="HE383" i="1"/>
  <c r="HE384" i="1" s="1"/>
  <c r="HE385" i="1" s="1"/>
  <c r="HE386" i="1" s="1"/>
  <c r="HE387" i="1" s="1"/>
  <c r="HE388" i="1" s="1"/>
  <c r="HE389" i="1" s="1"/>
  <c r="HD383" i="1"/>
  <c r="HD384" i="1"/>
  <c r="HD385" i="1"/>
  <c r="HD386" i="1"/>
  <c r="HD387" i="1"/>
  <c r="HD388" i="1"/>
  <c r="HD389" i="1"/>
  <c r="HD390" i="1"/>
  <c r="HD391" i="1"/>
  <c r="HD392" i="1"/>
  <c r="HD393" i="1"/>
  <c r="HD394" i="1"/>
  <c r="HD395" i="1"/>
  <c r="GF382" i="1"/>
  <c r="GG382" i="1"/>
  <c r="GF383" i="1"/>
  <c r="GF384" i="1"/>
  <c r="GF385" i="1"/>
  <c r="GF388" i="1"/>
  <c r="GF389" i="1"/>
  <c r="GF390" i="1"/>
  <c r="GF391" i="1"/>
  <c r="GF392" i="1"/>
  <c r="GF393" i="1"/>
  <c r="GF394" i="1"/>
  <c r="GF395" i="1"/>
  <c r="GV367" i="1"/>
  <c r="GW367" i="1"/>
  <c r="GV368" i="1"/>
  <c r="GV369" i="1"/>
  <c r="GV370" i="1"/>
  <c r="GV371" i="1"/>
  <c r="GV372" i="1"/>
  <c r="GV373" i="1"/>
  <c r="GV374" i="1"/>
  <c r="GV375" i="1"/>
  <c r="GV376" i="1"/>
  <c r="GV377" i="1"/>
  <c r="GV378" i="1"/>
  <c r="GV379" i="1"/>
  <c r="GV380" i="1"/>
  <c r="GZ366" i="1"/>
  <c r="GV352" i="1"/>
  <c r="GW352" i="1"/>
  <c r="GV353" i="1"/>
  <c r="GW353" i="1"/>
  <c r="GW354" i="1"/>
  <c r="GW355" i="1"/>
  <c r="GV354" i="1"/>
  <c r="GV355" i="1"/>
  <c r="GV356" i="1"/>
  <c r="GV357" i="1"/>
  <c r="GV358" i="1"/>
  <c r="GV359" i="1"/>
  <c r="GV360" i="1"/>
  <c r="GV361" i="1"/>
  <c r="GV362" i="1"/>
  <c r="GV363" i="1"/>
  <c r="GV364" i="1"/>
  <c r="GV365" i="1"/>
  <c r="HD337" i="1"/>
  <c r="HE337" i="1" s="1"/>
  <c r="HD338" i="1"/>
  <c r="HD339" i="1"/>
  <c r="HD340" i="1"/>
  <c r="HD341" i="1"/>
  <c r="HD342" i="1"/>
  <c r="HD343" i="1"/>
  <c r="HD344" i="1"/>
  <c r="HD345" i="1"/>
  <c r="HD346" i="1"/>
  <c r="HD347" i="1"/>
  <c r="HD348" i="1"/>
  <c r="HD349" i="1"/>
  <c r="HD350" i="1"/>
  <c r="HD322" i="1"/>
  <c r="HE322" i="1"/>
  <c r="HE323" i="1"/>
  <c r="HD323" i="1"/>
  <c r="HD324" i="1"/>
  <c r="HD325" i="1"/>
  <c r="HD326" i="1"/>
  <c r="HD327" i="1"/>
  <c r="HD328" i="1"/>
  <c r="HD329" i="1"/>
  <c r="HD330" i="1"/>
  <c r="HD331" i="1"/>
  <c r="HD332" i="1"/>
  <c r="HD333" i="1"/>
  <c r="HD334" i="1"/>
  <c r="HD335" i="1"/>
  <c r="HD307" i="1"/>
  <c r="HE307" i="1"/>
  <c r="HD308" i="1"/>
  <c r="HD309" i="1"/>
  <c r="HD310" i="1"/>
  <c r="HD311" i="1"/>
  <c r="HD312" i="1"/>
  <c r="HD313" i="1"/>
  <c r="HD314" i="1"/>
  <c r="HD315" i="1"/>
  <c r="HD316" i="1"/>
  <c r="HD317" i="1"/>
  <c r="HD318" i="1"/>
  <c r="HD319" i="1"/>
  <c r="HD320" i="1"/>
  <c r="GZ306" i="1"/>
  <c r="HD292" i="1"/>
  <c r="HE292" i="1"/>
  <c r="HD293" i="1"/>
  <c r="HD294" i="1"/>
  <c r="HD295" i="1"/>
  <c r="HD296" i="1"/>
  <c r="HD297" i="1"/>
  <c r="HD298" i="1"/>
  <c r="HD299" i="1"/>
  <c r="HD300" i="1"/>
  <c r="HD301" i="1"/>
  <c r="HD302" i="1"/>
  <c r="HD303" i="1"/>
  <c r="HD304" i="1"/>
  <c r="HD305" i="1"/>
  <c r="HD277" i="1"/>
  <c r="HE277" i="1"/>
  <c r="HD278" i="1"/>
  <c r="HD279" i="1"/>
  <c r="HD280" i="1"/>
  <c r="HD281" i="1"/>
  <c r="HD282" i="1"/>
  <c r="HD283" i="1"/>
  <c r="HD284" i="1"/>
  <c r="HD285" i="1"/>
  <c r="HD286" i="1"/>
  <c r="HD287" i="1"/>
  <c r="HD288" i="1"/>
  <c r="HD289" i="1"/>
  <c r="HD290" i="1"/>
  <c r="HD262" i="1"/>
  <c r="HE262" i="1" s="1"/>
  <c r="HD263" i="1"/>
  <c r="HD264" i="1"/>
  <c r="HD265" i="1"/>
  <c r="HD266" i="1"/>
  <c r="HD267" i="1"/>
  <c r="HD268" i="1"/>
  <c r="HD269" i="1"/>
  <c r="HD270" i="1"/>
  <c r="HD271" i="1"/>
  <c r="HD272" i="1"/>
  <c r="HD273" i="1"/>
  <c r="HD274" i="1"/>
  <c r="HD275" i="1"/>
  <c r="HD247" i="1"/>
  <c r="HE247" i="1"/>
  <c r="HD248" i="1"/>
  <c r="HD249" i="1"/>
  <c r="HD250" i="1"/>
  <c r="HD251" i="1"/>
  <c r="HD252" i="1"/>
  <c r="HD253" i="1"/>
  <c r="HD254" i="1"/>
  <c r="HD255" i="1"/>
  <c r="HD256" i="1"/>
  <c r="HD257" i="1"/>
  <c r="HD258" i="1"/>
  <c r="HE258" i="1" s="1"/>
  <c r="HE259" i="1" s="1"/>
  <c r="HD259" i="1"/>
  <c r="HD260" i="1"/>
  <c r="GZ246" i="1"/>
  <c r="HD232" i="1"/>
  <c r="HE232" i="1"/>
  <c r="HE233" i="1" s="1"/>
  <c r="HD233" i="1"/>
  <c r="HD234" i="1"/>
  <c r="HD235" i="1"/>
  <c r="HD236" i="1"/>
  <c r="HD237" i="1"/>
  <c r="HD238" i="1"/>
  <c r="HD239" i="1"/>
  <c r="HD240" i="1"/>
  <c r="HD241" i="1"/>
  <c r="HD242" i="1"/>
  <c r="HD243" i="1"/>
  <c r="HD244" i="1"/>
  <c r="HD245" i="1"/>
  <c r="HD217" i="1"/>
  <c r="HE217" i="1" s="1"/>
  <c r="HE218" i="1" s="1"/>
  <c r="HD218" i="1"/>
  <c r="HD219" i="1"/>
  <c r="HD220" i="1"/>
  <c r="HD221" i="1"/>
  <c r="HD222" i="1"/>
  <c r="HD223" i="1"/>
  <c r="HD224" i="1"/>
  <c r="HD225" i="1"/>
  <c r="HD226" i="1"/>
  <c r="HD227" i="1"/>
  <c r="HD228" i="1"/>
  <c r="HD229" i="1"/>
  <c r="HD230" i="1"/>
  <c r="HD202" i="1"/>
  <c r="HE202" i="1" s="1"/>
  <c r="HE203" i="1"/>
  <c r="HE204" i="1" s="1"/>
  <c r="HE205" i="1" s="1"/>
  <c r="HE206" i="1" s="1"/>
  <c r="HE207" i="1" s="1"/>
  <c r="HE208" i="1" s="1"/>
  <c r="HD203" i="1"/>
  <c r="HD204" i="1"/>
  <c r="HD205" i="1"/>
  <c r="HD206" i="1"/>
  <c r="HD207" i="1"/>
  <c r="HD208" i="1"/>
  <c r="HD209" i="1"/>
  <c r="HD210" i="1"/>
  <c r="HD211" i="1"/>
  <c r="HD212" i="1"/>
  <c r="HD213" i="1"/>
  <c r="HD214" i="1"/>
  <c r="HD215" i="1"/>
  <c r="HD187" i="1"/>
  <c r="HE187" i="1" s="1"/>
  <c r="HE188" i="1" s="1"/>
  <c r="HE189" i="1" s="1"/>
  <c r="HE190" i="1" s="1"/>
  <c r="HD188" i="1"/>
  <c r="HD189" i="1"/>
  <c r="HD190" i="1"/>
  <c r="HD191" i="1"/>
  <c r="HD192" i="1"/>
  <c r="HD193" i="1"/>
  <c r="HD194" i="1"/>
  <c r="HD195" i="1"/>
  <c r="HD196" i="1"/>
  <c r="HD197" i="1"/>
  <c r="HD198" i="1"/>
  <c r="HD199" i="1"/>
  <c r="HD200" i="1"/>
  <c r="HD172" i="1"/>
  <c r="HE172" i="1"/>
  <c r="HD173" i="1"/>
  <c r="HE173" i="1" s="1"/>
  <c r="HE174" i="1" s="1"/>
  <c r="HD174" i="1"/>
  <c r="HD175" i="1"/>
  <c r="HD176" i="1"/>
  <c r="HD177" i="1"/>
  <c r="HD178" i="1"/>
  <c r="HD179" i="1"/>
  <c r="HD180" i="1"/>
  <c r="HD181" i="1"/>
  <c r="HD182" i="1"/>
  <c r="HD183" i="1"/>
  <c r="HD184" i="1"/>
  <c r="HD185" i="1"/>
  <c r="HD157" i="1"/>
  <c r="HE157" i="1" s="1"/>
  <c r="HE158" i="1" s="1"/>
  <c r="HE159" i="1" s="1"/>
  <c r="HE160" i="1" s="1"/>
  <c r="HE161" i="1" s="1"/>
  <c r="HE162" i="1" s="1"/>
  <c r="HD158" i="1"/>
  <c r="HD159" i="1"/>
  <c r="HD160" i="1"/>
  <c r="HD161" i="1"/>
  <c r="HD162" i="1"/>
  <c r="HD163" i="1"/>
  <c r="HD164" i="1"/>
  <c r="HD165" i="1"/>
  <c r="HD166" i="1"/>
  <c r="HD167" i="1"/>
  <c r="HD168" i="1"/>
  <c r="HD169" i="1"/>
  <c r="HD170" i="1"/>
  <c r="HD142" i="1"/>
  <c r="HE142" i="1" s="1"/>
  <c r="HE143" i="1"/>
  <c r="HE144" i="1" s="1"/>
  <c r="HD143" i="1"/>
  <c r="HD144" i="1"/>
  <c r="HD145" i="1"/>
  <c r="HD146" i="1"/>
  <c r="HD147" i="1"/>
  <c r="HD148" i="1"/>
  <c r="HD149" i="1"/>
  <c r="HD150" i="1"/>
  <c r="HD151" i="1"/>
  <c r="HD152" i="1"/>
  <c r="HD153" i="1"/>
  <c r="HD154" i="1"/>
  <c r="HD155" i="1"/>
  <c r="HD127" i="1"/>
  <c r="HE127" i="1" s="1"/>
  <c r="HD128" i="1"/>
  <c r="HD129" i="1"/>
  <c r="HD130" i="1"/>
  <c r="HD131" i="1"/>
  <c r="HD132" i="1"/>
  <c r="HD133" i="1"/>
  <c r="HD134" i="1"/>
  <c r="HD135" i="1"/>
  <c r="HD136" i="1"/>
  <c r="HD137" i="1"/>
  <c r="HD138" i="1"/>
  <c r="HD139" i="1"/>
  <c r="HD140" i="1"/>
  <c r="HD112" i="1"/>
  <c r="HE112" i="1"/>
  <c r="HE113" i="1" s="1"/>
  <c r="HD113" i="1"/>
  <c r="HD114" i="1"/>
  <c r="HD115" i="1"/>
  <c r="HD116" i="1"/>
  <c r="HD117" i="1"/>
  <c r="HD118" i="1"/>
  <c r="HD119" i="1"/>
  <c r="HD120" i="1"/>
  <c r="HD121" i="1"/>
  <c r="HD122" i="1"/>
  <c r="HD123" i="1"/>
  <c r="HD124" i="1"/>
  <c r="HD125" i="1"/>
  <c r="HD97" i="1"/>
  <c r="HE97" i="1"/>
  <c r="HD98" i="1"/>
  <c r="HE98" i="1" s="1"/>
  <c r="HE99" i="1" s="1"/>
  <c r="HD99" i="1"/>
  <c r="HD100" i="1"/>
  <c r="HD101" i="1"/>
  <c r="HD102" i="1"/>
  <c r="HD103" i="1"/>
  <c r="HD104" i="1"/>
  <c r="HD105" i="1"/>
  <c r="HD106" i="1"/>
  <c r="HD107" i="1"/>
  <c r="HD108" i="1"/>
  <c r="HD109" i="1"/>
  <c r="HD110" i="1"/>
  <c r="HD82" i="1"/>
  <c r="HE82" i="1"/>
  <c r="HD83" i="1"/>
  <c r="HD84" i="1"/>
  <c r="HD85" i="1"/>
  <c r="HD86" i="1"/>
  <c r="HD87" i="1"/>
  <c r="HD88" i="1"/>
  <c r="HD89" i="1"/>
  <c r="HD90" i="1"/>
  <c r="HD91" i="1"/>
  <c r="HD92" i="1"/>
  <c r="HD93" i="1"/>
  <c r="HD94" i="1"/>
  <c r="HD95" i="1"/>
  <c r="HD67" i="1"/>
  <c r="HE67" i="1"/>
  <c r="HE68" i="1" s="1"/>
  <c r="HD68" i="1"/>
  <c r="HD69" i="1"/>
  <c r="HE69" i="1" s="1"/>
  <c r="HE70" i="1" s="1"/>
  <c r="HE71" i="1" s="1"/>
  <c r="HE72" i="1" s="1"/>
  <c r="HE73" i="1" s="1"/>
  <c r="HE74" i="1" s="1"/>
  <c r="HD70" i="1"/>
  <c r="HD71" i="1"/>
  <c r="HD72" i="1"/>
  <c r="HD73" i="1"/>
  <c r="HD74" i="1"/>
  <c r="HD75" i="1"/>
  <c r="HD76" i="1"/>
  <c r="HD77" i="1"/>
  <c r="HD78" i="1"/>
  <c r="HD79" i="1"/>
  <c r="HD80" i="1"/>
  <c r="GZ66" i="1"/>
  <c r="HD52" i="1"/>
  <c r="HE52" i="1"/>
  <c r="HD53" i="1"/>
  <c r="HD54" i="1"/>
  <c r="HD55" i="1"/>
  <c r="HD56" i="1"/>
  <c r="HD57" i="1"/>
  <c r="HD58" i="1"/>
  <c r="HD59" i="1"/>
  <c r="HD60" i="1"/>
  <c r="HD61" i="1"/>
  <c r="HD62" i="1"/>
  <c r="HD63" i="1"/>
  <c r="HD64" i="1"/>
  <c r="HD65" i="1"/>
  <c r="HD37" i="1"/>
  <c r="HE37" i="1"/>
  <c r="HE38" i="1" s="1"/>
  <c r="HE39" i="1" s="1"/>
  <c r="HD38" i="1"/>
  <c r="HD39" i="1"/>
  <c r="HD40" i="1"/>
  <c r="HE40" i="1" s="1"/>
  <c r="HE41" i="1" s="1"/>
  <c r="HD41" i="1"/>
  <c r="HD42" i="1"/>
  <c r="HD43" i="1"/>
  <c r="HD44" i="1"/>
  <c r="HD45" i="1"/>
  <c r="HD46" i="1"/>
  <c r="HD47" i="1"/>
  <c r="HD48" i="1"/>
  <c r="HD49" i="1"/>
  <c r="HD50" i="1"/>
  <c r="HD22" i="1"/>
  <c r="HE22" i="1"/>
  <c r="HF22" i="1" s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7" i="1"/>
  <c r="HE7" i="1" s="1"/>
  <c r="HD8" i="1"/>
  <c r="HD9" i="1"/>
  <c r="HD10" i="1"/>
  <c r="HD11" i="1"/>
  <c r="HD12" i="1"/>
  <c r="HD13" i="1"/>
  <c r="HD14" i="1"/>
  <c r="HD15" i="1"/>
  <c r="HD16" i="1"/>
  <c r="HD17" i="1"/>
  <c r="HD18" i="1"/>
  <c r="HD19" i="1"/>
  <c r="HD20" i="1"/>
  <c r="GF562" i="1"/>
  <c r="GG562" i="1"/>
  <c r="GF563" i="1"/>
  <c r="GF564" i="1"/>
  <c r="GF565" i="1"/>
  <c r="GF566" i="1"/>
  <c r="GF567" i="1"/>
  <c r="GF568" i="1"/>
  <c r="GF569" i="1"/>
  <c r="GF570" i="1"/>
  <c r="GF571" i="1"/>
  <c r="GF572" i="1"/>
  <c r="GF573" i="1"/>
  <c r="GF574" i="1"/>
  <c r="GF575" i="1"/>
  <c r="GR546" i="1"/>
  <c r="GF532" i="1"/>
  <c r="GG532" i="1" s="1"/>
  <c r="GF533" i="1"/>
  <c r="GF534" i="1"/>
  <c r="GF535" i="1"/>
  <c r="GF536" i="1"/>
  <c r="GF537" i="1"/>
  <c r="GF538" i="1"/>
  <c r="GF539" i="1"/>
  <c r="GF540" i="1"/>
  <c r="GF541" i="1"/>
  <c r="GF542" i="1"/>
  <c r="GF543" i="1"/>
  <c r="GF544" i="1"/>
  <c r="GF545" i="1"/>
  <c r="GF487" i="1"/>
  <c r="GG487" i="1"/>
  <c r="GF488" i="1"/>
  <c r="GF489" i="1"/>
  <c r="GF490" i="1"/>
  <c r="GF491" i="1"/>
  <c r="GF492" i="1"/>
  <c r="GF493" i="1"/>
  <c r="GF494" i="1"/>
  <c r="GF495" i="1"/>
  <c r="GF496" i="1"/>
  <c r="GF497" i="1"/>
  <c r="GF498" i="1"/>
  <c r="GF499" i="1"/>
  <c r="GF500" i="1"/>
  <c r="GR486" i="1"/>
  <c r="GF472" i="1"/>
  <c r="GG472" i="1" s="1"/>
  <c r="GF457" i="1"/>
  <c r="GG457" i="1"/>
  <c r="GF458" i="1"/>
  <c r="GF459" i="1"/>
  <c r="GF460" i="1"/>
  <c r="GF461" i="1"/>
  <c r="GF462" i="1"/>
  <c r="GF463" i="1"/>
  <c r="GF464" i="1"/>
  <c r="GF465" i="1"/>
  <c r="GF466" i="1"/>
  <c r="GF467" i="1"/>
  <c r="GF468" i="1"/>
  <c r="GF469" i="1"/>
  <c r="GF470" i="1"/>
  <c r="GF442" i="1"/>
  <c r="GG442" i="1" s="1"/>
  <c r="GG443" i="1" s="1"/>
  <c r="GX443" i="1" s="1"/>
  <c r="GF443" i="1"/>
  <c r="GF444" i="1"/>
  <c r="GF445" i="1"/>
  <c r="GF446" i="1"/>
  <c r="GF448" i="1"/>
  <c r="GF449" i="1"/>
  <c r="GF450" i="1"/>
  <c r="GF451" i="1"/>
  <c r="GF452" i="1"/>
  <c r="GF453" i="1"/>
  <c r="GF454" i="1"/>
  <c r="GF455" i="1"/>
  <c r="GR426" i="1"/>
  <c r="GV412" i="1"/>
  <c r="GW412" i="1"/>
  <c r="GW413" i="1" s="1"/>
  <c r="GW414" i="1" s="1"/>
  <c r="GW415" i="1" s="1"/>
  <c r="GW416" i="1" s="1"/>
  <c r="GV413" i="1"/>
  <c r="GW417" i="1"/>
  <c r="GW418" i="1" s="1"/>
  <c r="GW419" i="1" s="1"/>
  <c r="GW420" i="1" s="1"/>
  <c r="GW421" i="1" s="1"/>
  <c r="GW422" i="1" s="1"/>
  <c r="GW423" i="1" s="1"/>
  <c r="GW424" i="1" s="1"/>
  <c r="GW425" i="1" s="1"/>
  <c r="GV414" i="1"/>
  <c r="GV415" i="1"/>
  <c r="GV416" i="1"/>
  <c r="GV417" i="1"/>
  <c r="GV418" i="1"/>
  <c r="GV419" i="1"/>
  <c r="GV420" i="1"/>
  <c r="GV421" i="1"/>
  <c r="GV422" i="1"/>
  <c r="GV423" i="1"/>
  <c r="GV424" i="1"/>
  <c r="GV425" i="1"/>
  <c r="FX412" i="1"/>
  <c r="FY412" i="1"/>
  <c r="FX413" i="1"/>
  <c r="FX414" i="1"/>
  <c r="FX415" i="1"/>
  <c r="FX416" i="1"/>
  <c r="FX417" i="1"/>
  <c r="FX418" i="1"/>
  <c r="FX419" i="1"/>
  <c r="FX420" i="1"/>
  <c r="FX421" i="1"/>
  <c r="FX422" i="1"/>
  <c r="FX423" i="1"/>
  <c r="FX424" i="1"/>
  <c r="FX425" i="1"/>
  <c r="GV382" i="1"/>
  <c r="GW382" i="1"/>
  <c r="GV383" i="1"/>
  <c r="GV384" i="1"/>
  <c r="GV385" i="1"/>
  <c r="GV386" i="1"/>
  <c r="GV387" i="1"/>
  <c r="GV388" i="1"/>
  <c r="GV389" i="1"/>
  <c r="GV390" i="1"/>
  <c r="GV391" i="1"/>
  <c r="GV392" i="1"/>
  <c r="GV393" i="1"/>
  <c r="GV394" i="1"/>
  <c r="GV395" i="1"/>
  <c r="FX382" i="1"/>
  <c r="FY382" i="1"/>
  <c r="FX383" i="1"/>
  <c r="FX384" i="1"/>
  <c r="FX385" i="1"/>
  <c r="FX386" i="1"/>
  <c r="FX387" i="1"/>
  <c r="FX388" i="1"/>
  <c r="FX389" i="1"/>
  <c r="FX390" i="1"/>
  <c r="FX391" i="1"/>
  <c r="FX392" i="1"/>
  <c r="FX393" i="1"/>
  <c r="FX394" i="1"/>
  <c r="FX395" i="1"/>
  <c r="GR366" i="1"/>
  <c r="GV337" i="1"/>
  <c r="GW337" i="1" s="1"/>
  <c r="GV338" i="1"/>
  <c r="GV339" i="1"/>
  <c r="GV340" i="1"/>
  <c r="GV341" i="1"/>
  <c r="GV342" i="1"/>
  <c r="GV343" i="1"/>
  <c r="GV344" i="1"/>
  <c r="GV345" i="1"/>
  <c r="GV346" i="1"/>
  <c r="GV347" i="1"/>
  <c r="GV348" i="1"/>
  <c r="GV349" i="1"/>
  <c r="GV350" i="1"/>
  <c r="GV322" i="1"/>
  <c r="GW322" i="1" s="1"/>
  <c r="GV323" i="1"/>
  <c r="GV324" i="1"/>
  <c r="GV325" i="1"/>
  <c r="GV326" i="1"/>
  <c r="GV327" i="1"/>
  <c r="GV328" i="1"/>
  <c r="GV329" i="1"/>
  <c r="GV330" i="1"/>
  <c r="GV331" i="1"/>
  <c r="GV332" i="1"/>
  <c r="GV333" i="1"/>
  <c r="GV334" i="1"/>
  <c r="GV335" i="1"/>
  <c r="GV307" i="1"/>
  <c r="GW307" i="1" s="1"/>
  <c r="GV308" i="1"/>
  <c r="GV309" i="1"/>
  <c r="GV310" i="1"/>
  <c r="GV311" i="1"/>
  <c r="GV312" i="1"/>
  <c r="GV313" i="1"/>
  <c r="GV314" i="1"/>
  <c r="GV315" i="1"/>
  <c r="GV316" i="1"/>
  <c r="GV317" i="1"/>
  <c r="GV318" i="1"/>
  <c r="GV319" i="1"/>
  <c r="GV320" i="1"/>
  <c r="GR306" i="1"/>
  <c r="GV292" i="1"/>
  <c r="GW292" i="1"/>
  <c r="GW293" i="1" s="1"/>
  <c r="GW294" i="1" s="1"/>
  <c r="GW295" i="1" s="1"/>
  <c r="GW296" i="1" s="1"/>
  <c r="GW297" i="1" s="1"/>
  <c r="GW298" i="1" s="1"/>
  <c r="GW299" i="1" s="1"/>
  <c r="GW300" i="1" s="1"/>
  <c r="GV293" i="1"/>
  <c r="GV294" i="1"/>
  <c r="GV295" i="1"/>
  <c r="GV296" i="1"/>
  <c r="GV297" i="1"/>
  <c r="GV298" i="1"/>
  <c r="GV299" i="1"/>
  <c r="GV300" i="1"/>
  <c r="GV301" i="1"/>
  <c r="GV302" i="1"/>
  <c r="GV303" i="1"/>
  <c r="GV304" i="1"/>
  <c r="GV305" i="1"/>
  <c r="GV277" i="1"/>
  <c r="GW277" i="1" s="1"/>
  <c r="GW278" i="1" s="1"/>
  <c r="GV278" i="1"/>
  <c r="GV279" i="1"/>
  <c r="GV280" i="1"/>
  <c r="GV281" i="1"/>
  <c r="GV282" i="1"/>
  <c r="GV283" i="1"/>
  <c r="GV284" i="1"/>
  <c r="GV285" i="1"/>
  <c r="GV286" i="1"/>
  <c r="GV287" i="1"/>
  <c r="GV288" i="1"/>
  <c r="GV289" i="1"/>
  <c r="GV290" i="1"/>
  <c r="GV247" i="1"/>
  <c r="GW247" i="1"/>
  <c r="GV248" i="1"/>
  <c r="GV249" i="1"/>
  <c r="GV250" i="1"/>
  <c r="GV251" i="1"/>
  <c r="GV252" i="1"/>
  <c r="GV253" i="1"/>
  <c r="GV254" i="1"/>
  <c r="GV255" i="1"/>
  <c r="GV256" i="1"/>
  <c r="GV257" i="1"/>
  <c r="GV258" i="1"/>
  <c r="GV259" i="1"/>
  <c r="GV260" i="1"/>
  <c r="GR246" i="1"/>
  <c r="GV232" i="1"/>
  <c r="GW232" i="1" s="1"/>
  <c r="GV233" i="1"/>
  <c r="GV234" i="1"/>
  <c r="GV235" i="1"/>
  <c r="GV236" i="1"/>
  <c r="GV237" i="1"/>
  <c r="GV238" i="1"/>
  <c r="GV239" i="1"/>
  <c r="GV240" i="1"/>
  <c r="GV241" i="1"/>
  <c r="GV242" i="1"/>
  <c r="GV243" i="1"/>
  <c r="GV244" i="1"/>
  <c r="GV245" i="1"/>
  <c r="GV217" i="1"/>
  <c r="GW217" i="1"/>
  <c r="GV218" i="1"/>
  <c r="GV219" i="1"/>
  <c r="GV220" i="1"/>
  <c r="GV221" i="1"/>
  <c r="GV222" i="1"/>
  <c r="GV223" i="1"/>
  <c r="GV224" i="1"/>
  <c r="GV225" i="1"/>
  <c r="GV226" i="1"/>
  <c r="GV227" i="1"/>
  <c r="GV228" i="1"/>
  <c r="GV229" i="1"/>
  <c r="GV230" i="1"/>
  <c r="GV202" i="1"/>
  <c r="GW202" i="1" s="1"/>
  <c r="GV203" i="1"/>
  <c r="GV204" i="1"/>
  <c r="GV205" i="1"/>
  <c r="GV206" i="1"/>
  <c r="GV207" i="1"/>
  <c r="GV208" i="1"/>
  <c r="GV209" i="1"/>
  <c r="GV210" i="1"/>
  <c r="GV211" i="1"/>
  <c r="GV212" i="1"/>
  <c r="GV213" i="1"/>
  <c r="GV214" i="1"/>
  <c r="GV215" i="1"/>
  <c r="GV187" i="1"/>
  <c r="GW187" i="1"/>
  <c r="GV188" i="1"/>
  <c r="GV189" i="1"/>
  <c r="GV190" i="1"/>
  <c r="GV191" i="1"/>
  <c r="GV192" i="1"/>
  <c r="GV193" i="1"/>
  <c r="GV194" i="1"/>
  <c r="GV195" i="1"/>
  <c r="GV196" i="1"/>
  <c r="GV197" i="1"/>
  <c r="GV198" i="1"/>
  <c r="GV199" i="1"/>
  <c r="GV200" i="1"/>
  <c r="GV172" i="1"/>
  <c r="GW172" i="1" s="1"/>
  <c r="GW173" i="1" s="1"/>
  <c r="GW174" i="1" s="1"/>
  <c r="GW175" i="1" s="1"/>
  <c r="GW176" i="1" s="1"/>
  <c r="GW177" i="1" s="1"/>
  <c r="GW178" i="1" s="1"/>
  <c r="GW179" i="1" s="1"/>
  <c r="GW180" i="1" s="1"/>
  <c r="GV173" i="1"/>
  <c r="GV174" i="1"/>
  <c r="GV175" i="1"/>
  <c r="GV176" i="1"/>
  <c r="GV177" i="1"/>
  <c r="GV178" i="1"/>
  <c r="GV179" i="1"/>
  <c r="GV180" i="1"/>
  <c r="GV181" i="1"/>
  <c r="GV182" i="1"/>
  <c r="GV183" i="1"/>
  <c r="GV184" i="1"/>
  <c r="GV185" i="1"/>
  <c r="GV157" i="1"/>
  <c r="GW157" i="1"/>
  <c r="GV158" i="1"/>
  <c r="GV159" i="1"/>
  <c r="GV160" i="1"/>
  <c r="GV161" i="1"/>
  <c r="GV162" i="1"/>
  <c r="GV163" i="1"/>
  <c r="GV164" i="1"/>
  <c r="GV165" i="1"/>
  <c r="GV166" i="1"/>
  <c r="GV167" i="1"/>
  <c r="GV168" i="1"/>
  <c r="GV169" i="1"/>
  <c r="GV170" i="1"/>
  <c r="GV142" i="1"/>
  <c r="GW142" i="1"/>
  <c r="HF142" i="1" s="1"/>
  <c r="GV143" i="1"/>
  <c r="GV144" i="1"/>
  <c r="GV145" i="1"/>
  <c r="GV146" i="1"/>
  <c r="GV147" i="1"/>
  <c r="GV148" i="1"/>
  <c r="GV149" i="1"/>
  <c r="GV150" i="1"/>
  <c r="GV151" i="1"/>
  <c r="GV152" i="1"/>
  <c r="GV153" i="1"/>
  <c r="GV154" i="1"/>
  <c r="GV155" i="1"/>
  <c r="GV127" i="1"/>
  <c r="GW127" i="1" s="1"/>
  <c r="GV128" i="1"/>
  <c r="GV129" i="1"/>
  <c r="GV130" i="1"/>
  <c r="GV131" i="1"/>
  <c r="GV132" i="1"/>
  <c r="GV133" i="1"/>
  <c r="GV134" i="1"/>
  <c r="GV135" i="1"/>
  <c r="GV136" i="1"/>
  <c r="GV137" i="1"/>
  <c r="GV138" i="1"/>
  <c r="GV139" i="1"/>
  <c r="GV140" i="1"/>
  <c r="GV112" i="1"/>
  <c r="GW112" i="1"/>
  <c r="GV113" i="1"/>
  <c r="GV114" i="1"/>
  <c r="GV115" i="1"/>
  <c r="GV116" i="1"/>
  <c r="GV117" i="1"/>
  <c r="GV118" i="1"/>
  <c r="GV119" i="1"/>
  <c r="GV120" i="1"/>
  <c r="GV121" i="1"/>
  <c r="GV122" i="1"/>
  <c r="GV123" i="1"/>
  <c r="GV124" i="1"/>
  <c r="GV125" i="1"/>
  <c r="GV97" i="1"/>
  <c r="GW97" i="1"/>
  <c r="GV98" i="1"/>
  <c r="GV99" i="1"/>
  <c r="GV100" i="1"/>
  <c r="GV101" i="1"/>
  <c r="GV102" i="1"/>
  <c r="GV103" i="1"/>
  <c r="GV104" i="1"/>
  <c r="GV105" i="1"/>
  <c r="GV106" i="1"/>
  <c r="GV107" i="1"/>
  <c r="GV108" i="1"/>
  <c r="GV109" i="1"/>
  <c r="GV110" i="1"/>
  <c r="GV82" i="1"/>
  <c r="GW82" i="1"/>
  <c r="GV83" i="1"/>
  <c r="GV84" i="1"/>
  <c r="GV85" i="1"/>
  <c r="GV86" i="1"/>
  <c r="GV87" i="1"/>
  <c r="GV88" i="1"/>
  <c r="GV89" i="1"/>
  <c r="GV90" i="1"/>
  <c r="GV91" i="1"/>
  <c r="GV92" i="1"/>
  <c r="GV93" i="1"/>
  <c r="GV94" i="1"/>
  <c r="GV95" i="1"/>
  <c r="GV67" i="1"/>
  <c r="GW67" i="1"/>
  <c r="GW68" i="1" s="1"/>
  <c r="GV68" i="1"/>
  <c r="GV69" i="1"/>
  <c r="GV70" i="1"/>
  <c r="GV71" i="1"/>
  <c r="GV72" i="1"/>
  <c r="GV73" i="1"/>
  <c r="GV74" i="1"/>
  <c r="GV75" i="1"/>
  <c r="GV76" i="1"/>
  <c r="GV77" i="1"/>
  <c r="GV78" i="1"/>
  <c r="GV79" i="1"/>
  <c r="GV80" i="1"/>
  <c r="GR66" i="1"/>
  <c r="GV52" i="1"/>
  <c r="GW52" i="1" s="1"/>
  <c r="GW53" i="1"/>
  <c r="GW54" i="1" s="1"/>
  <c r="GW55" i="1" s="1"/>
  <c r="GW56" i="1" s="1"/>
  <c r="GW57" i="1" s="1"/>
  <c r="GW58" i="1" s="1"/>
  <c r="GW59" i="1" s="1"/>
  <c r="GW60" i="1" s="1"/>
  <c r="GW61" i="1" s="1"/>
  <c r="GW62" i="1" s="1"/>
  <c r="GW63" i="1" s="1"/>
  <c r="GW64" i="1" s="1"/>
  <c r="GW65" i="1" s="1"/>
  <c r="GV53" i="1"/>
  <c r="GV54" i="1"/>
  <c r="GV55" i="1"/>
  <c r="GV56" i="1"/>
  <c r="GV57" i="1"/>
  <c r="GV58" i="1"/>
  <c r="GV59" i="1"/>
  <c r="GV60" i="1"/>
  <c r="GV61" i="1"/>
  <c r="GV62" i="1"/>
  <c r="GV63" i="1"/>
  <c r="GV64" i="1"/>
  <c r="GV65" i="1"/>
  <c r="GV37" i="1"/>
  <c r="GW37" i="1" s="1"/>
  <c r="GV38" i="1"/>
  <c r="GV39" i="1"/>
  <c r="GV40" i="1"/>
  <c r="GV41" i="1"/>
  <c r="GV42" i="1"/>
  <c r="GV43" i="1"/>
  <c r="GV44" i="1"/>
  <c r="GV45" i="1"/>
  <c r="GV46" i="1"/>
  <c r="GV47" i="1"/>
  <c r="GV48" i="1"/>
  <c r="GV49" i="1"/>
  <c r="GV50" i="1"/>
  <c r="GV22" i="1"/>
  <c r="GW22" i="1" s="1"/>
  <c r="GV23" i="1"/>
  <c r="GV24" i="1"/>
  <c r="GV25" i="1"/>
  <c r="GV26" i="1"/>
  <c r="GV27" i="1"/>
  <c r="GV28" i="1"/>
  <c r="GV29" i="1"/>
  <c r="GV30" i="1"/>
  <c r="GV31" i="1"/>
  <c r="GV32" i="1"/>
  <c r="GV33" i="1"/>
  <c r="GV34" i="1"/>
  <c r="GV35" i="1"/>
  <c r="GV7" i="1"/>
  <c r="GW7" i="1" s="1"/>
  <c r="GV8" i="1"/>
  <c r="GV9" i="1"/>
  <c r="GV10" i="1"/>
  <c r="GV11" i="1"/>
  <c r="GV12" i="1"/>
  <c r="GV13" i="1"/>
  <c r="GV14" i="1"/>
  <c r="GV15" i="1"/>
  <c r="GV16" i="1"/>
  <c r="GV17" i="1"/>
  <c r="GV18" i="1"/>
  <c r="GV19" i="1"/>
  <c r="GV20" i="1"/>
  <c r="GF577" i="1"/>
  <c r="GG577" i="1"/>
  <c r="GF578" i="1"/>
  <c r="GF579" i="1"/>
  <c r="GF580" i="1"/>
  <c r="GF581" i="1"/>
  <c r="GF582" i="1"/>
  <c r="GF583" i="1"/>
  <c r="GF584" i="1"/>
  <c r="GF585" i="1"/>
  <c r="GF586" i="1"/>
  <c r="GF587" i="1"/>
  <c r="GF588" i="1"/>
  <c r="GF589" i="1"/>
  <c r="GF590" i="1"/>
  <c r="FX562" i="1"/>
  <c r="FY562" i="1"/>
  <c r="FX563" i="1"/>
  <c r="FY563" i="1" s="1"/>
  <c r="FX564" i="1"/>
  <c r="FX565" i="1"/>
  <c r="FX566" i="1"/>
  <c r="FX567" i="1"/>
  <c r="FX568" i="1"/>
  <c r="FX569" i="1"/>
  <c r="FX570" i="1"/>
  <c r="FX571" i="1"/>
  <c r="FX572" i="1"/>
  <c r="FX573" i="1"/>
  <c r="FX574" i="1"/>
  <c r="FX575" i="1"/>
  <c r="GF547" i="1"/>
  <c r="GG547" i="1"/>
  <c r="GF548" i="1"/>
  <c r="GG548" i="1"/>
  <c r="GG549" i="1"/>
  <c r="GG550" i="1" s="1"/>
  <c r="GG551" i="1" s="1"/>
  <c r="GG552" i="1" s="1"/>
  <c r="GG553" i="1" s="1"/>
  <c r="GG554" i="1" s="1"/>
  <c r="GG555" i="1" s="1"/>
  <c r="GG556" i="1" s="1"/>
  <c r="GG557" i="1" s="1"/>
  <c r="GG558" i="1" s="1"/>
  <c r="GG559" i="1" s="1"/>
  <c r="GG560" i="1" s="1"/>
  <c r="GF549" i="1"/>
  <c r="GF550" i="1"/>
  <c r="GF551" i="1"/>
  <c r="GF552" i="1"/>
  <c r="GF553" i="1"/>
  <c r="GF554" i="1"/>
  <c r="GF555" i="1"/>
  <c r="GF556" i="1"/>
  <c r="GF557" i="1"/>
  <c r="GF558" i="1"/>
  <c r="GF559" i="1"/>
  <c r="GF560" i="1"/>
  <c r="GJ546" i="1"/>
  <c r="FX532" i="1"/>
  <c r="FY532" i="1" s="1"/>
  <c r="FX533" i="1"/>
  <c r="FX534" i="1"/>
  <c r="FX535" i="1"/>
  <c r="FX536" i="1"/>
  <c r="FX537" i="1"/>
  <c r="FX538" i="1"/>
  <c r="FX539" i="1"/>
  <c r="FX540" i="1"/>
  <c r="FX541" i="1"/>
  <c r="FX542" i="1"/>
  <c r="FX543" i="1"/>
  <c r="FX544" i="1"/>
  <c r="FX545" i="1"/>
  <c r="GF517" i="1"/>
  <c r="GG517" i="1"/>
  <c r="GG518" i="1" s="1"/>
  <c r="GG519" i="1" s="1"/>
  <c r="GG520" i="1" s="1"/>
  <c r="GG521" i="1" s="1"/>
  <c r="GG522" i="1" s="1"/>
  <c r="GG523" i="1" s="1"/>
  <c r="GG524" i="1" s="1"/>
  <c r="GG525" i="1" s="1"/>
  <c r="GG526" i="1" s="1"/>
  <c r="GG527" i="1" s="1"/>
  <c r="GG528" i="1" s="1"/>
  <c r="GG529" i="1" s="1"/>
  <c r="GF518" i="1"/>
  <c r="GF519" i="1"/>
  <c r="GF520" i="1"/>
  <c r="GF521" i="1"/>
  <c r="GF522" i="1"/>
  <c r="GF523" i="1"/>
  <c r="GF524" i="1"/>
  <c r="GF525" i="1"/>
  <c r="GF526" i="1"/>
  <c r="GF527" i="1"/>
  <c r="GF528" i="1"/>
  <c r="GF529" i="1"/>
  <c r="GF530" i="1"/>
  <c r="GF502" i="1"/>
  <c r="GG502" i="1" s="1"/>
  <c r="GG503" i="1" s="1"/>
  <c r="GG504" i="1" s="1"/>
  <c r="GG505" i="1" s="1"/>
  <c r="GG506" i="1" s="1"/>
  <c r="GG507" i="1" s="1"/>
  <c r="GG508" i="1" s="1"/>
  <c r="GG509" i="1" s="1"/>
  <c r="GG510" i="1" s="1"/>
  <c r="GG511" i="1" s="1"/>
  <c r="GG512" i="1" s="1"/>
  <c r="GG513" i="1" s="1"/>
  <c r="GG514" i="1" s="1"/>
  <c r="GG515" i="1" s="1"/>
  <c r="GF503" i="1"/>
  <c r="GF504" i="1"/>
  <c r="GF505" i="1"/>
  <c r="GF506" i="1"/>
  <c r="GF507" i="1"/>
  <c r="GF508" i="1"/>
  <c r="GF509" i="1"/>
  <c r="GF510" i="1"/>
  <c r="GF511" i="1"/>
  <c r="GF512" i="1"/>
  <c r="GF513" i="1"/>
  <c r="GF514" i="1"/>
  <c r="GF515" i="1"/>
  <c r="FX487" i="1"/>
  <c r="FY487" i="1"/>
  <c r="FX488" i="1"/>
  <c r="FX489" i="1"/>
  <c r="FX490" i="1"/>
  <c r="FX491" i="1"/>
  <c r="FX492" i="1"/>
  <c r="FX493" i="1"/>
  <c r="FX494" i="1"/>
  <c r="FX495" i="1"/>
  <c r="FX496" i="1"/>
  <c r="FX497" i="1"/>
  <c r="FX498" i="1"/>
  <c r="FX499" i="1"/>
  <c r="FX500" i="1"/>
  <c r="GJ486" i="1"/>
  <c r="FX472" i="1"/>
  <c r="FY472" i="1" s="1"/>
  <c r="GF427" i="1"/>
  <c r="GG427" i="1"/>
  <c r="GF428" i="1"/>
  <c r="GF429" i="1"/>
  <c r="GF430" i="1"/>
  <c r="GF431" i="1"/>
  <c r="GF432" i="1"/>
  <c r="GF433" i="1"/>
  <c r="GF434" i="1"/>
  <c r="GF435" i="1"/>
  <c r="GF436" i="1"/>
  <c r="GF437" i="1"/>
  <c r="GF438" i="1"/>
  <c r="GF439" i="1"/>
  <c r="GF440" i="1"/>
  <c r="GJ426" i="1"/>
  <c r="FP412" i="1"/>
  <c r="FQ412" i="1" s="1"/>
  <c r="FP413" i="1"/>
  <c r="FP414" i="1"/>
  <c r="FP415" i="1"/>
  <c r="FP416" i="1"/>
  <c r="FP417" i="1"/>
  <c r="FP418" i="1"/>
  <c r="FP419" i="1"/>
  <c r="FP420" i="1"/>
  <c r="FP421" i="1"/>
  <c r="FP422" i="1"/>
  <c r="FP423" i="1"/>
  <c r="FP424" i="1"/>
  <c r="FP425" i="1"/>
  <c r="GF397" i="1"/>
  <c r="GG397" i="1"/>
  <c r="GG398" i="1"/>
  <c r="GF398" i="1"/>
  <c r="GF399" i="1"/>
  <c r="GF400" i="1"/>
  <c r="GF401" i="1"/>
  <c r="GF402" i="1"/>
  <c r="GF403" i="1"/>
  <c r="GF404" i="1"/>
  <c r="GF405" i="1"/>
  <c r="GF406" i="1"/>
  <c r="GF407" i="1"/>
  <c r="GF408" i="1"/>
  <c r="GF409" i="1"/>
  <c r="GF410" i="1"/>
  <c r="FP382" i="1"/>
  <c r="FQ382" i="1" s="1"/>
  <c r="FQ383" i="1" s="1"/>
  <c r="FQ384" i="1" s="1"/>
  <c r="FQ385" i="1"/>
  <c r="FQ386" i="1" s="1"/>
  <c r="FQ387" i="1" s="1"/>
  <c r="FQ388" i="1" s="1"/>
  <c r="FQ389" i="1" s="1"/>
  <c r="FQ390" i="1" s="1"/>
  <c r="FQ391" i="1" s="1"/>
  <c r="FQ392" i="1" s="1"/>
  <c r="FP383" i="1"/>
  <c r="FP384" i="1"/>
  <c r="FP385" i="1"/>
  <c r="FP386" i="1"/>
  <c r="FP387" i="1"/>
  <c r="FP388" i="1"/>
  <c r="FP389" i="1"/>
  <c r="FP390" i="1"/>
  <c r="FP391" i="1"/>
  <c r="FP392" i="1"/>
  <c r="FP393" i="1"/>
  <c r="FP394" i="1"/>
  <c r="FP395" i="1"/>
  <c r="GF367" i="1"/>
  <c r="GG367" i="1"/>
  <c r="GF368" i="1"/>
  <c r="GF369" i="1"/>
  <c r="GF370" i="1"/>
  <c r="GF371" i="1"/>
  <c r="GF372" i="1"/>
  <c r="GF373" i="1"/>
  <c r="GF374" i="1"/>
  <c r="GF375" i="1"/>
  <c r="GF376" i="1"/>
  <c r="GF377" i="1"/>
  <c r="GF378" i="1"/>
  <c r="GF379" i="1"/>
  <c r="GF380" i="1"/>
  <c r="GJ366" i="1"/>
  <c r="GF352" i="1"/>
  <c r="GG352" i="1" s="1"/>
  <c r="GG353" i="1" s="1"/>
  <c r="GG354" i="1" s="1"/>
  <c r="GG355" i="1" s="1"/>
  <c r="GG356" i="1" s="1"/>
  <c r="GG357" i="1"/>
  <c r="GG358" i="1" s="1"/>
  <c r="GG359" i="1" s="1"/>
  <c r="GG360" i="1" s="1"/>
  <c r="GG361" i="1" s="1"/>
  <c r="GG362" i="1" s="1"/>
  <c r="GG363" i="1" s="1"/>
  <c r="GG364" i="1"/>
  <c r="GG365" i="1" s="1"/>
  <c r="GF353" i="1"/>
  <c r="GF354" i="1"/>
  <c r="GF355" i="1"/>
  <c r="GF356" i="1"/>
  <c r="GF357" i="1"/>
  <c r="GF358" i="1"/>
  <c r="GF359" i="1"/>
  <c r="GF360" i="1"/>
  <c r="GF361" i="1"/>
  <c r="GF362" i="1"/>
  <c r="GF363" i="1"/>
  <c r="GF364" i="1"/>
  <c r="GF365" i="1"/>
  <c r="GN337" i="1"/>
  <c r="GO337" i="1"/>
  <c r="GN338" i="1"/>
  <c r="GO338" i="1" s="1"/>
  <c r="GN339" i="1"/>
  <c r="GN340" i="1"/>
  <c r="GN341" i="1"/>
  <c r="GN342" i="1"/>
  <c r="GN343" i="1"/>
  <c r="GN344" i="1"/>
  <c r="GN345" i="1"/>
  <c r="GN346" i="1"/>
  <c r="GN347" i="1"/>
  <c r="GN348" i="1"/>
  <c r="GN349" i="1"/>
  <c r="GN350" i="1"/>
  <c r="FX343" i="1"/>
  <c r="FX344" i="1"/>
  <c r="FX345" i="1"/>
  <c r="FX346" i="1"/>
  <c r="GN322" i="1"/>
  <c r="GO322" i="1" s="1"/>
  <c r="GN323" i="1"/>
  <c r="GN324" i="1"/>
  <c r="GN325" i="1"/>
  <c r="GN326" i="1"/>
  <c r="GN327" i="1"/>
  <c r="GN328" i="1"/>
  <c r="GN329" i="1"/>
  <c r="GN330" i="1"/>
  <c r="GN331" i="1"/>
  <c r="GN332" i="1"/>
  <c r="GN333" i="1"/>
  <c r="GN334" i="1"/>
  <c r="GN335" i="1"/>
  <c r="GN307" i="1"/>
  <c r="GO307" i="1" s="1"/>
  <c r="GN308" i="1"/>
  <c r="GN309" i="1"/>
  <c r="GN310" i="1"/>
  <c r="GN311" i="1"/>
  <c r="GN312" i="1"/>
  <c r="GN313" i="1"/>
  <c r="GN314" i="1"/>
  <c r="GN315" i="1"/>
  <c r="GN316" i="1"/>
  <c r="GN317" i="1"/>
  <c r="GN318" i="1"/>
  <c r="GN319" i="1"/>
  <c r="GN320" i="1"/>
  <c r="GJ306" i="1"/>
  <c r="GN292" i="1"/>
  <c r="GO292" i="1" s="1"/>
  <c r="GN293" i="1"/>
  <c r="GN294" i="1"/>
  <c r="GN295" i="1"/>
  <c r="GN296" i="1"/>
  <c r="GN297" i="1"/>
  <c r="GN298" i="1"/>
  <c r="GN299" i="1"/>
  <c r="GN300" i="1"/>
  <c r="GN301" i="1"/>
  <c r="GN302" i="1"/>
  <c r="GN303" i="1"/>
  <c r="GN304" i="1"/>
  <c r="GN305" i="1"/>
  <c r="GN277" i="1"/>
  <c r="GO277" i="1" s="1"/>
  <c r="GN278" i="1"/>
  <c r="GN279" i="1"/>
  <c r="GN280" i="1"/>
  <c r="GN281" i="1"/>
  <c r="GN282" i="1"/>
  <c r="GN283" i="1"/>
  <c r="GN284" i="1"/>
  <c r="GN285" i="1"/>
  <c r="GN286" i="1"/>
  <c r="GN287" i="1"/>
  <c r="GN288" i="1"/>
  <c r="GN289" i="1"/>
  <c r="GN290" i="1"/>
  <c r="GN262" i="1"/>
  <c r="GO262" i="1"/>
  <c r="GN263" i="1"/>
  <c r="GN264" i="1"/>
  <c r="GN265" i="1"/>
  <c r="GN266" i="1"/>
  <c r="GN267" i="1"/>
  <c r="GN268" i="1"/>
  <c r="GN269" i="1"/>
  <c r="GN270" i="1"/>
  <c r="GN271" i="1"/>
  <c r="GN272" i="1"/>
  <c r="GN273" i="1"/>
  <c r="GN274" i="1"/>
  <c r="GN275" i="1"/>
  <c r="GN247" i="1"/>
  <c r="GO247" i="1" s="1"/>
  <c r="GN248" i="1"/>
  <c r="GN249" i="1"/>
  <c r="GN250" i="1"/>
  <c r="GN251" i="1"/>
  <c r="GN252" i="1"/>
  <c r="GN253" i="1"/>
  <c r="GN254" i="1"/>
  <c r="GN255" i="1"/>
  <c r="GN256" i="1"/>
  <c r="GN257" i="1"/>
  <c r="GN258" i="1"/>
  <c r="GN259" i="1"/>
  <c r="GN260" i="1"/>
  <c r="GJ246" i="1"/>
  <c r="GN232" i="1"/>
  <c r="GO232" i="1" s="1"/>
  <c r="GN233" i="1"/>
  <c r="GN234" i="1"/>
  <c r="GN235" i="1"/>
  <c r="GN236" i="1"/>
  <c r="GN238" i="1"/>
  <c r="GN240" i="1"/>
  <c r="GN241" i="1"/>
  <c r="GN242" i="1"/>
  <c r="GN243" i="1"/>
  <c r="GN244" i="1"/>
  <c r="GN245" i="1"/>
  <c r="GN217" i="1"/>
  <c r="GO217" i="1"/>
  <c r="GN218" i="1"/>
  <c r="GN219" i="1"/>
  <c r="GN220" i="1"/>
  <c r="GN221" i="1"/>
  <c r="GN222" i="1"/>
  <c r="GN223" i="1"/>
  <c r="GN224" i="1"/>
  <c r="GN225" i="1"/>
  <c r="GN226" i="1"/>
  <c r="GN227" i="1"/>
  <c r="GN228" i="1"/>
  <c r="GN229" i="1"/>
  <c r="GN230" i="1"/>
  <c r="GN202" i="1"/>
  <c r="GO202" i="1"/>
  <c r="HN202" i="1" s="1"/>
  <c r="GN203" i="1"/>
  <c r="GN204" i="1"/>
  <c r="GN205" i="1"/>
  <c r="GN206" i="1"/>
  <c r="GN207" i="1"/>
  <c r="GN208" i="1"/>
  <c r="GN209" i="1"/>
  <c r="GN210" i="1"/>
  <c r="GN211" i="1"/>
  <c r="GN212" i="1"/>
  <c r="GN213" i="1"/>
  <c r="GN214" i="1"/>
  <c r="GN215" i="1"/>
  <c r="GN187" i="1"/>
  <c r="GO187" i="1"/>
  <c r="GN188" i="1"/>
  <c r="GN189" i="1"/>
  <c r="GN190" i="1"/>
  <c r="GN191" i="1"/>
  <c r="GN192" i="1"/>
  <c r="GN193" i="1"/>
  <c r="GN194" i="1"/>
  <c r="GN195" i="1"/>
  <c r="GN196" i="1"/>
  <c r="GN197" i="1"/>
  <c r="GN198" i="1"/>
  <c r="GN199" i="1"/>
  <c r="GN200" i="1"/>
  <c r="GN172" i="1"/>
  <c r="GO172" i="1" s="1"/>
  <c r="HN172" i="1" s="1"/>
  <c r="GN173" i="1"/>
  <c r="GN174" i="1"/>
  <c r="GN175" i="1"/>
  <c r="GN176" i="1"/>
  <c r="GN177" i="1"/>
  <c r="GN178" i="1"/>
  <c r="GN179" i="1"/>
  <c r="GN180" i="1"/>
  <c r="GN181" i="1"/>
  <c r="GN182" i="1"/>
  <c r="GN183" i="1"/>
  <c r="GN184" i="1"/>
  <c r="GN185" i="1"/>
  <c r="GN157" i="1"/>
  <c r="GO157" i="1"/>
  <c r="GN158" i="1"/>
  <c r="GN159" i="1"/>
  <c r="GN160" i="1"/>
  <c r="GN161" i="1"/>
  <c r="GN162" i="1"/>
  <c r="GN163" i="1"/>
  <c r="GN164" i="1"/>
  <c r="GN165" i="1"/>
  <c r="GN166" i="1"/>
  <c r="GN167" i="1"/>
  <c r="GN168" i="1"/>
  <c r="GN169" i="1"/>
  <c r="GN170" i="1"/>
  <c r="GN142" i="1"/>
  <c r="GO142" i="1"/>
  <c r="GN143" i="1"/>
  <c r="GN144" i="1"/>
  <c r="GN145" i="1"/>
  <c r="GN146" i="1"/>
  <c r="GN147" i="1"/>
  <c r="GN148" i="1"/>
  <c r="GN149" i="1"/>
  <c r="GN150" i="1"/>
  <c r="GN151" i="1"/>
  <c r="GN152" i="1"/>
  <c r="GN153" i="1"/>
  <c r="GN154" i="1"/>
  <c r="GN155" i="1"/>
  <c r="GN127" i="1"/>
  <c r="GO127" i="1" s="1"/>
  <c r="GN128" i="1"/>
  <c r="GN129" i="1"/>
  <c r="GN130" i="1"/>
  <c r="GN131" i="1"/>
  <c r="GN132" i="1"/>
  <c r="GN133" i="1"/>
  <c r="GN134" i="1"/>
  <c r="GN135" i="1"/>
  <c r="GN136" i="1"/>
  <c r="GN137" i="1"/>
  <c r="GN138" i="1"/>
  <c r="GN139" i="1"/>
  <c r="GN140" i="1"/>
  <c r="GN112" i="1"/>
  <c r="GO112" i="1"/>
  <c r="GN113" i="1"/>
  <c r="GN114" i="1"/>
  <c r="GN115" i="1"/>
  <c r="GN116" i="1"/>
  <c r="GN117" i="1"/>
  <c r="GN118" i="1"/>
  <c r="GN119" i="1"/>
  <c r="GN120" i="1"/>
  <c r="GN121" i="1"/>
  <c r="GN122" i="1"/>
  <c r="GN123" i="1"/>
  <c r="GN124" i="1"/>
  <c r="GN125" i="1"/>
  <c r="GN97" i="1"/>
  <c r="GO97" i="1" s="1"/>
  <c r="GN98" i="1"/>
  <c r="GN99" i="1"/>
  <c r="GN100" i="1"/>
  <c r="GN101" i="1"/>
  <c r="GN102" i="1"/>
  <c r="GN103" i="1"/>
  <c r="GN104" i="1"/>
  <c r="GN105" i="1"/>
  <c r="GN106" i="1"/>
  <c r="GN107" i="1"/>
  <c r="GN108" i="1"/>
  <c r="GN109" i="1"/>
  <c r="GN110" i="1"/>
  <c r="GN82" i="1"/>
  <c r="GO82" i="1"/>
  <c r="GN83" i="1"/>
  <c r="GN84" i="1"/>
  <c r="GN85" i="1"/>
  <c r="GN86" i="1"/>
  <c r="GN87" i="1"/>
  <c r="GN88" i="1"/>
  <c r="GN89" i="1"/>
  <c r="GN90" i="1"/>
  <c r="GN91" i="1"/>
  <c r="GN92" i="1"/>
  <c r="GN93" i="1"/>
  <c r="GN94" i="1"/>
  <c r="GN95" i="1"/>
  <c r="GN67" i="1"/>
  <c r="GO67" i="1"/>
  <c r="GN68" i="1"/>
  <c r="GN69" i="1"/>
  <c r="GN70" i="1"/>
  <c r="GN71" i="1"/>
  <c r="GN72" i="1"/>
  <c r="GN73" i="1"/>
  <c r="GN74" i="1"/>
  <c r="GN75" i="1"/>
  <c r="GN76" i="1"/>
  <c r="GN77" i="1"/>
  <c r="GN78" i="1"/>
  <c r="GN79" i="1"/>
  <c r="GN80" i="1"/>
  <c r="GJ66" i="1"/>
  <c r="GN52" i="1"/>
  <c r="GO52" i="1" s="1"/>
  <c r="GN53" i="1"/>
  <c r="GN54" i="1"/>
  <c r="GN55" i="1"/>
  <c r="GN56" i="1"/>
  <c r="GN57" i="1"/>
  <c r="GN58" i="1"/>
  <c r="GN59" i="1"/>
  <c r="GN60" i="1"/>
  <c r="GN61" i="1"/>
  <c r="GN62" i="1"/>
  <c r="GN63" i="1"/>
  <c r="GN64" i="1"/>
  <c r="GN65" i="1"/>
  <c r="GN37" i="1"/>
  <c r="GO37" i="1" s="1"/>
  <c r="GN38" i="1"/>
  <c r="GO38" i="1" s="1"/>
  <c r="GN39" i="1"/>
  <c r="GN40" i="1"/>
  <c r="GN41" i="1"/>
  <c r="GN42" i="1"/>
  <c r="GN43" i="1"/>
  <c r="GN44" i="1"/>
  <c r="GN45" i="1"/>
  <c r="GN46" i="1"/>
  <c r="GN47" i="1"/>
  <c r="GN48" i="1"/>
  <c r="GN49" i="1"/>
  <c r="GN50" i="1"/>
  <c r="GN22" i="1"/>
  <c r="GO22" i="1"/>
  <c r="GN23" i="1"/>
  <c r="GN24" i="1"/>
  <c r="GN25" i="1"/>
  <c r="GN26" i="1"/>
  <c r="GN27" i="1"/>
  <c r="GN28" i="1"/>
  <c r="GN29" i="1"/>
  <c r="GN30" i="1"/>
  <c r="GN31" i="1"/>
  <c r="GN32" i="1"/>
  <c r="GN33" i="1"/>
  <c r="GN34" i="1"/>
  <c r="GN35" i="1"/>
  <c r="GN7" i="1"/>
  <c r="GO7" i="1" s="1"/>
  <c r="GN8" i="1"/>
  <c r="GN9" i="1"/>
  <c r="GN10" i="1"/>
  <c r="GN11" i="1"/>
  <c r="GN12" i="1"/>
  <c r="GN13" i="1"/>
  <c r="GN14" i="1"/>
  <c r="GN15" i="1"/>
  <c r="GN16" i="1"/>
  <c r="GN17" i="1"/>
  <c r="GN18" i="1"/>
  <c r="GN19" i="1"/>
  <c r="GN20" i="1"/>
  <c r="FP562" i="1"/>
  <c r="FQ562" i="1" s="1"/>
  <c r="FP563" i="1"/>
  <c r="FQ563" i="1"/>
  <c r="FP564" i="1"/>
  <c r="FP565" i="1"/>
  <c r="FP566" i="1"/>
  <c r="FP567" i="1"/>
  <c r="FP568" i="1"/>
  <c r="FP569" i="1"/>
  <c r="FP570" i="1"/>
  <c r="FP571" i="1"/>
  <c r="FP572" i="1"/>
  <c r="FP573" i="1"/>
  <c r="FP574" i="1"/>
  <c r="FP575" i="1"/>
  <c r="GB546" i="1"/>
  <c r="FP532" i="1"/>
  <c r="FQ532" i="1"/>
  <c r="FP533" i="1"/>
  <c r="FP534" i="1"/>
  <c r="FP535" i="1"/>
  <c r="FP536" i="1"/>
  <c r="FP537" i="1"/>
  <c r="FP538" i="1"/>
  <c r="FP539" i="1"/>
  <c r="FP540" i="1"/>
  <c r="FP541" i="1"/>
  <c r="FP542" i="1"/>
  <c r="FP543" i="1"/>
  <c r="FP544" i="1"/>
  <c r="FP545" i="1"/>
  <c r="FP487" i="1"/>
  <c r="FQ487" i="1" s="1"/>
  <c r="FP488" i="1"/>
  <c r="FQ488" i="1" s="1"/>
  <c r="FP489" i="1"/>
  <c r="FP490" i="1"/>
  <c r="FP491" i="1"/>
  <c r="FP492" i="1"/>
  <c r="FP493" i="1"/>
  <c r="FP494" i="1"/>
  <c r="FP495" i="1"/>
  <c r="FP496" i="1"/>
  <c r="FP497" i="1"/>
  <c r="FP498" i="1"/>
  <c r="FP499" i="1"/>
  <c r="FP500" i="1"/>
  <c r="GB486" i="1"/>
  <c r="FX473" i="1"/>
  <c r="FX474" i="1"/>
  <c r="FX475" i="1"/>
  <c r="FX476" i="1"/>
  <c r="FX477" i="1"/>
  <c r="FX478" i="1"/>
  <c r="FX479" i="1"/>
  <c r="FX480" i="1"/>
  <c r="FX481" i="1"/>
  <c r="FX482" i="1"/>
  <c r="FX483" i="1"/>
  <c r="FX484" i="1"/>
  <c r="FX485" i="1"/>
  <c r="FP472" i="1"/>
  <c r="FQ472" i="1"/>
  <c r="FP442" i="1"/>
  <c r="FQ442" i="1"/>
  <c r="FP443" i="1"/>
  <c r="FP444" i="1"/>
  <c r="FP445" i="1"/>
  <c r="FP446" i="1"/>
  <c r="FP447" i="1"/>
  <c r="FP448" i="1"/>
  <c r="FP449" i="1"/>
  <c r="FP450" i="1"/>
  <c r="FP451" i="1"/>
  <c r="FP452" i="1"/>
  <c r="FP453" i="1"/>
  <c r="FP454" i="1"/>
  <c r="FP455" i="1"/>
  <c r="GB426" i="1"/>
  <c r="FH412" i="1"/>
  <c r="FI412" i="1"/>
  <c r="FH413" i="1"/>
  <c r="FH414" i="1"/>
  <c r="FH415" i="1"/>
  <c r="FH416" i="1"/>
  <c r="FH417" i="1"/>
  <c r="FH418" i="1"/>
  <c r="FH419" i="1"/>
  <c r="FH420" i="1"/>
  <c r="FH421" i="1"/>
  <c r="FH422" i="1"/>
  <c r="FH423" i="1"/>
  <c r="FH424" i="1"/>
  <c r="FH425" i="1"/>
  <c r="FH382" i="1"/>
  <c r="FI382" i="1" s="1"/>
  <c r="FH383" i="1"/>
  <c r="FH384" i="1"/>
  <c r="FH385" i="1"/>
  <c r="FH386" i="1"/>
  <c r="FH387" i="1"/>
  <c r="FH388" i="1"/>
  <c r="FH389" i="1"/>
  <c r="FH390" i="1"/>
  <c r="FH391" i="1"/>
  <c r="FH392" i="1"/>
  <c r="FH393" i="1"/>
  <c r="FH394" i="1"/>
  <c r="FH395" i="1"/>
  <c r="GB366" i="1"/>
  <c r="GF337" i="1"/>
  <c r="GG337" i="1" s="1"/>
  <c r="GG338" i="1" s="1"/>
  <c r="GF338" i="1"/>
  <c r="GF339" i="1"/>
  <c r="GF340" i="1"/>
  <c r="GF341" i="1"/>
  <c r="GF342" i="1"/>
  <c r="GF343" i="1"/>
  <c r="GF344" i="1"/>
  <c r="GF345" i="1"/>
  <c r="GF346" i="1"/>
  <c r="GF347" i="1"/>
  <c r="GF348" i="1"/>
  <c r="GF349" i="1"/>
  <c r="GF350" i="1"/>
  <c r="GF322" i="1"/>
  <c r="GG322" i="1"/>
  <c r="GF323" i="1"/>
  <c r="GF324" i="1"/>
  <c r="GF325" i="1"/>
  <c r="GF326" i="1"/>
  <c r="GF327" i="1"/>
  <c r="GF328" i="1"/>
  <c r="GF329" i="1"/>
  <c r="GF330" i="1"/>
  <c r="GF331" i="1"/>
  <c r="GF332" i="1"/>
  <c r="GF333" i="1"/>
  <c r="GF334" i="1"/>
  <c r="GF335" i="1"/>
  <c r="GF307" i="1"/>
  <c r="GG307" i="1" s="1"/>
  <c r="GF308" i="1"/>
  <c r="GF309" i="1"/>
  <c r="GF310" i="1"/>
  <c r="GF311" i="1"/>
  <c r="GF312" i="1"/>
  <c r="GF313" i="1"/>
  <c r="GF314" i="1"/>
  <c r="GF315" i="1"/>
  <c r="GF316" i="1"/>
  <c r="GF317" i="1"/>
  <c r="GF318" i="1"/>
  <c r="GF319" i="1"/>
  <c r="GF320" i="1"/>
  <c r="GB306" i="1"/>
  <c r="GF292" i="1"/>
  <c r="GG292" i="1"/>
  <c r="GF293" i="1"/>
  <c r="GF294" i="1"/>
  <c r="GF295" i="1"/>
  <c r="GF296" i="1"/>
  <c r="GF297" i="1"/>
  <c r="GF298" i="1"/>
  <c r="GF299" i="1"/>
  <c r="GF300" i="1"/>
  <c r="GF301" i="1"/>
  <c r="GF302" i="1"/>
  <c r="GF303" i="1"/>
  <c r="GF304" i="1"/>
  <c r="GF305" i="1"/>
  <c r="GF277" i="1"/>
  <c r="GG277" i="1"/>
  <c r="GF278" i="1"/>
  <c r="GF279" i="1"/>
  <c r="GF280" i="1"/>
  <c r="GF281" i="1"/>
  <c r="GF282" i="1"/>
  <c r="GF283" i="1"/>
  <c r="GF284" i="1"/>
  <c r="GF285" i="1"/>
  <c r="GF286" i="1"/>
  <c r="GF287" i="1"/>
  <c r="GF288" i="1"/>
  <c r="GF289" i="1"/>
  <c r="GF290" i="1"/>
  <c r="GF262" i="1"/>
  <c r="GG262" i="1" s="1"/>
  <c r="GF263" i="1"/>
  <c r="GF264" i="1"/>
  <c r="GF265" i="1"/>
  <c r="GF266" i="1"/>
  <c r="GF267" i="1"/>
  <c r="GF268" i="1"/>
  <c r="GF269" i="1"/>
  <c r="GF270" i="1"/>
  <c r="GF271" i="1"/>
  <c r="GF272" i="1"/>
  <c r="GF273" i="1"/>
  <c r="GF274" i="1"/>
  <c r="GF275" i="1"/>
  <c r="GF247" i="1"/>
  <c r="GG247" i="1"/>
  <c r="GF248" i="1"/>
  <c r="GF249" i="1"/>
  <c r="GF250" i="1"/>
  <c r="GF251" i="1"/>
  <c r="GF252" i="1"/>
  <c r="GF253" i="1"/>
  <c r="GF254" i="1"/>
  <c r="GF255" i="1"/>
  <c r="GF256" i="1"/>
  <c r="GF257" i="1"/>
  <c r="GF258" i="1"/>
  <c r="GF259" i="1"/>
  <c r="GF260" i="1"/>
  <c r="GB246" i="1"/>
  <c r="GF232" i="1"/>
  <c r="GG232" i="1"/>
  <c r="GF233" i="1"/>
  <c r="GF234" i="1"/>
  <c r="GF235" i="1"/>
  <c r="GF236" i="1"/>
  <c r="GF237" i="1"/>
  <c r="GF238" i="1"/>
  <c r="GF239" i="1"/>
  <c r="GF240" i="1"/>
  <c r="GF241" i="1"/>
  <c r="GF242" i="1"/>
  <c r="GF243" i="1"/>
  <c r="GF244" i="1"/>
  <c r="GF245" i="1"/>
  <c r="GF217" i="1"/>
  <c r="GG217" i="1" s="1"/>
  <c r="GF218" i="1"/>
  <c r="GF219" i="1"/>
  <c r="GF220" i="1"/>
  <c r="GF221" i="1"/>
  <c r="GF222" i="1"/>
  <c r="GF223" i="1"/>
  <c r="GF224" i="1"/>
  <c r="GF225" i="1"/>
  <c r="GF226" i="1"/>
  <c r="GF227" i="1"/>
  <c r="GF228" i="1"/>
  <c r="GF229" i="1"/>
  <c r="GF230" i="1"/>
  <c r="GF202" i="1"/>
  <c r="GG202" i="1"/>
  <c r="GF203" i="1"/>
  <c r="GF204" i="1"/>
  <c r="GF205" i="1"/>
  <c r="GF206" i="1"/>
  <c r="GF207" i="1"/>
  <c r="GF208" i="1"/>
  <c r="GF209" i="1"/>
  <c r="GF210" i="1"/>
  <c r="GF211" i="1"/>
  <c r="GF212" i="1"/>
  <c r="GF213" i="1"/>
  <c r="GF214" i="1"/>
  <c r="GF215" i="1"/>
  <c r="GF187" i="1"/>
  <c r="GG187" i="1"/>
  <c r="GF188" i="1"/>
  <c r="GF189" i="1"/>
  <c r="GF190" i="1"/>
  <c r="GF191" i="1"/>
  <c r="GF192" i="1"/>
  <c r="GF193" i="1"/>
  <c r="GF194" i="1"/>
  <c r="GF195" i="1"/>
  <c r="GF196" i="1"/>
  <c r="GF197" i="1"/>
  <c r="GF198" i="1"/>
  <c r="GF199" i="1"/>
  <c r="GF200" i="1"/>
  <c r="GF172" i="1"/>
  <c r="GG172" i="1"/>
  <c r="GF173" i="1"/>
  <c r="GF174" i="1"/>
  <c r="GF175" i="1"/>
  <c r="GF176" i="1"/>
  <c r="GF177" i="1"/>
  <c r="GF178" i="1"/>
  <c r="GF179" i="1"/>
  <c r="GF180" i="1"/>
  <c r="GF181" i="1"/>
  <c r="GF182" i="1"/>
  <c r="GF183" i="1"/>
  <c r="GF184" i="1"/>
  <c r="GF185" i="1"/>
  <c r="GF157" i="1"/>
  <c r="GG157" i="1" s="1"/>
  <c r="GF158" i="1"/>
  <c r="GF159" i="1"/>
  <c r="GF160" i="1"/>
  <c r="GF161" i="1"/>
  <c r="GF162" i="1"/>
  <c r="GF163" i="1"/>
  <c r="GF164" i="1"/>
  <c r="GF165" i="1"/>
  <c r="GF166" i="1"/>
  <c r="GF167" i="1"/>
  <c r="GF168" i="1"/>
  <c r="GF169" i="1"/>
  <c r="GF170" i="1"/>
  <c r="GF142" i="1"/>
  <c r="GG142" i="1"/>
  <c r="GG143" i="1" s="1"/>
  <c r="GG144" i="1" s="1"/>
  <c r="GG145" i="1" s="1"/>
  <c r="GG146" i="1" s="1"/>
  <c r="GF143" i="1"/>
  <c r="GF144" i="1"/>
  <c r="GF145" i="1"/>
  <c r="GF146" i="1"/>
  <c r="GF147" i="1"/>
  <c r="GF148" i="1"/>
  <c r="GF149" i="1"/>
  <c r="GF150" i="1"/>
  <c r="GF151" i="1"/>
  <c r="GF152" i="1"/>
  <c r="GF153" i="1"/>
  <c r="GF154" i="1"/>
  <c r="GF155" i="1"/>
  <c r="GF127" i="1"/>
  <c r="GG127" i="1"/>
  <c r="GF128" i="1"/>
  <c r="GF129" i="1"/>
  <c r="GF130" i="1"/>
  <c r="GF131" i="1"/>
  <c r="GF132" i="1"/>
  <c r="GF133" i="1"/>
  <c r="GF134" i="1"/>
  <c r="GF135" i="1"/>
  <c r="GF136" i="1"/>
  <c r="GF137" i="1"/>
  <c r="GF138" i="1"/>
  <c r="GF139" i="1"/>
  <c r="GF140" i="1"/>
  <c r="GF112" i="1"/>
  <c r="GG112" i="1"/>
  <c r="GF113" i="1"/>
  <c r="GF114" i="1"/>
  <c r="GF115" i="1"/>
  <c r="GF116" i="1"/>
  <c r="GF117" i="1"/>
  <c r="GF118" i="1"/>
  <c r="GF119" i="1"/>
  <c r="GF120" i="1"/>
  <c r="GF121" i="1"/>
  <c r="GF122" i="1"/>
  <c r="GF123" i="1"/>
  <c r="GF124" i="1"/>
  <c r="GF125" i="1"/>
  <c r="GF97" i="1"/>
  <c r="GG97" i="1"/>
  <c r="GG98" i="1" s="1"/>
  <c r="GF98" i="1"/>
  <c r="GF99" i="1"/>
  <c r="GF100" i="1"/>
  <c r="GF101" i="1"/>
  <c r="GF102" i="1"/>
  <c r="GF103" i="1"/>
  <c r="GF104" i="1"/>
  <c r="GF105" i="1"/>
  <c r="GF106" i="1"/>
  <c r="GF107" i="1"/>
  <c r="GF108" i="1"/>
  <c r="GF109" i="1"/>
  <c r="GF110" i="1"/>
  <c r="GF82" i="1"/>
  <c r="GG82" i="1"/>
  <c r="GF83" i="1"/>
  <c r="GF84" i="1"/>
  <c r="GF85" i="1"/>
  <c r="GF86" i="1"/>
  <c r="GF87" i="1"/>
  <c r="GF88" i="1"/>
  <c r="GF89" i="1"/>
  <c r="GF90" i="1"/>
  <c r="GF91" i="1"/>
  <c r="GF92" i="1"/>
  <c r="GF93" i="1"/>
  <c r="GF94" i="1"/>
  <c r="GF95" i="1"/>
  <c r="GF67" i="1"/>
  <c r="GG67" i="1" s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B66" i="1"/>
  <c r="GF52" i="1"/>
  <c r="GG52" i="1" s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37" i="1"/>
  <c r="GG37" i="1" s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22" i="1"/>
  <c r="GG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7" i="1"/>
  <c r="GG7" i="1" s="1"/>
  <c r="GG8" i="1" s="1"/>
  <c r="GF8" i="1"/>
  <c r="GF9" i="1"/>
  <c r="GF10" i="1"/>
  <c r="GF11" i="1"/>
  <c r="GF12" i="1"/>
  <c r="GF13" i="1"/>
  <c r="GF14" i="1"/>
  <c r="GF15" i="1"/>
  <c r="GF16" i="1"/>
  <c r="GF17" i="1"/>
  <c r="GF18" i="1"/>
  <c r="GF19" i="1"/>
  <c r="GF20" i="1"/>
  <c r="FH562" i="1"/>
  <c r="FI562" i="1" s="1"/>
  <c r="FH563" i="1"/>
  <c r="FH564" i="1"/>
  <c r="FH565" i="1"/>
  <c r="FH566" i="1"/>
  <c r="FH567" i="1"/>
  <c r="FH568" i="1"/>
  <c r="FH569" i="1"/>
  <c r="FH570" i="1"/>
  <c r="FH571" i="1"/>
  <c r="FH572" i="1"/>
  <c r="FH573" i="1"/>
  <c r="FH574" i="1"/>
  <c r="FH575" i="1"/>
  <c r="FP547" i="1"/>
  <c r="FQ547" i="1"/>
  <c r="FP548" i="1"/>
  <c r="FP549" i="1"/>
  <c r="FP550" i="1"/>
  <c r="FP551" i="1"/>
  <c r="FP552" i="1"/>
  <c r="FP553" i="1"/>
  <c r="FP554" i="1"/>
  <c r="FP555" i="1"/>
  <c r="FP556" i="1"/>
  <c r="FP557" i="1"/>
  <c r="FP558" i="1"/>
  <c r="FQ558" i="1" s="1"/>
  <c r="FQ559" i="1" s="1"/>
  <c r="FQ560" i="1" s="1"/>
  <c r="FP559" i="1"/>
  <c r="FP560" i="1"/>
  <c r="FT546" i="1"/>
  <c r="FH532" i="1"/>
  <c r="FI532" i="1"/>
  <c r="FH533" i="1"/>
  <c r="FH534" i="1"/>
  <c r="FH535" i="1"/>
  <c r="FH536" i="1"/>
  <c r="FH537" i="1"/>
  <c r="FH538" i="1"/>
  <c r="FH539" i="1"/>
  <c r="FH540" i="1"/>
  <c r="FH541" i="1"/>
  <c r="FH542" i="1"/>
  <c r="FH543" i="1"/>
  <c r="FH544" i="1"/>
  <c r="FH545" i="1"/>
  <c r="FP517" i="1"/>
  <c r="FQ517" i="1" s="1"/>
  <c r="FP518" i="1"/>
  <c r="FP519" i="1"/>
  <c r="FP520" i="1"/>
  <c r="FP521" i="1"/>
  <c r="FP522" i="1"/>
  <c r="FP523" i="1"/>
  <c r="FP524" i="1"/>
  <c r="FP525" i="1"/>
  <c r="FP526" i="1"/>
  <c r="FP527" i="1"/>
  <c r="FP528" i="1"/>
  <c r="FP529" i="1"/>
  <c r="FP530" i="1"/>
  <c r="FP502" i="1"/>
  <c r="FQ502" i="1" s="1"/>
  <c r="FP503" i="1"/>
  <c r="FP504" i="1"/>
  <c r="FP505" i="1"/>
  <c r="FP506" i="1"/>
  <c r="FP507" i="1"/>
  <c r="FP508" i="1"/>
  <c r="FP509" i="1"/>
  <c r="FP510" i="1"/>
  <c r="FP511" i="1"/>
  <c r="FP512" i="1"/>
  <c r="FP513" i="1"/>
  <c r="FP514" i="1"/>
  <c r="FP515" i="1"/>
  <c r="FH487" i="1"/>
  <c r="FI487" i="1"/>
  <c r="FH488" i="1"/>
  <c r="FH489" i="1"/>
  <c r="FH490" i="1"/>
  <c r="FH491" i="1"/>
  <c r="FH492" i="1"/>
  <c r="FH493" i="1"/>
  <c r="FH494" i="1"/>
  <c r="FH495" i="1"/>
  <c r="FH496" i="1"/>
  <c r="FH497" i="1"/>
  <c r="FH498" i="1"/>
  <c r="FH499" i="1"/>
  <c r="FH500" i="1"/>
  <c r="FT486" i="1"/>
  <c r="FP473" i="1"/>
  <c r="FP474" i="1"/>
  <c r="FP475" i="1"/>
  <c r="FP476" i="1"/>
  <c r="FP477" i="1"/>
  <c r="FP478" i="1"/>
  <c r="FP479" i="1"/>
  <c r="FP480" i="1"/>
  <c r="FP481" i="1"/>
  <c r="FP482" i="1"/>
  <c r="FP483" i="1"/>
  <c r="FP484" i="1"/>
  <c r="FP485" i="1"/>
  <c r="FH472" i="1"/>
  <c r="FI472" i="1"/>
  <c r="FH457" i="1"/>
  <c r="FI457" i="1" s="1"/>
  <c r="FH458" i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FH442" i="1"/>
  <c r="FI442" i="1" s="1"/>
  <c r="FH443" i="1"/>
  <c r="FH444" i="1"/>
  <c r="FH445" i="1"/>
  <c r="FH446" i="1"/>
  <c r="FH447" i="1"/>
  <c r="FH448" i="1"/>
  <c r="FH449" i="1"/>
  <c r="FH450" i="1"/>
  <c r="FH451" i="1"/>
  <c r="FH452" i="1"/>
  <c r="FH453" i="1"/>
  <c r="FH454" i="1"/>
  <c r="FH455" i="1"/>
  <c r="FT426" i="1"/>
  <c r="EZ412" i="1"/>
  <c r="FA412" i="1"/>
  <c r="EZ413" i="1"/>
  <c r="EZ414" i="1"/>
  <c r="EZ415" i="1"/>
  <c r="EZ416" i="1"/>
  <c r="EZ417" i="1"/>
  <c r="EZ418" i="1"/>
  <c r="EZ419" i="1"/>
  <c r="EZ420" i="1"/>
  <c r="EZ421" i="1"/>
  <c r="EZ422" i="1"/>
  <c r="EZ423" i="1"/>
  <c r="EZ424" i="1"/>
  <c r="EZ425" i="1"/>
  <c r="EZ382" i="1"/>
  <c r="FA382" i="1" s="1"/>
  <c r="EZ383" i="1"/>
  <c r="EZ384" i="1"/>
  <c r="EZ385" i="1"/>
  <c r="EZ386" i="1"/>
  <c r="EZ387" i="1"/>
  <c r="EZ388" i="1"/>
  <c r="EZ389" i="1"/>
  <c r="EZ390" i="1"/>
  <c r="EZ391" i="1"/>
  <c r="EZ392" i="1"/>
  <c r="EZ393" i="1"/>
  <c r="EZ394" i="1"/>
  <c r="EZ395" i="1"/>
  <c r="FT366" i="1"/>
  <c r="FX337" i="1"/>
  <c r="FY337" i="1"/>
  <c r="FX338" i="1"/>
  <c r="FX339" i="1"/>
  <c r="FX340" i="1"/>
  <c r="FX341" i="1"/>
  <c r="FX342" i="1"/>
  <c r="FX347" i="1"/>
  <c r="FX348" i="1"/>
  <c r="FX349" i="1"/>
  <c r="FX350" i="1"/>
  <c r="FX322" i="1"/>
  <c r="FY322" i="1"/>
  <c r="FX323" i="1"/>
  <c r="FX324" i="1"/>
  <c r="FX325" i="1"/>
  <c r="FX326" i="1"/>
  <c r="FX327" i="1"/>
  <c r="FX328" i="1"/>
  <c r="FX329" i="1"/>
  <c r="FX330" i="1"/>
  <c r="FX331" i="1"/>
  <c r="FX332" i="1"/>
  <c r="FX333" i="1"/>
  <c r="FX334" i="1"/>
  <c r="FX335" i="1"/>
  <c r="FX307" i="1"/>
  <c r="FY307" i="1"/>
  <c r="FX308" i="1"/>
  <c r="FX309" i="1"/>
  <c r="FX310" i="1"/>
  <c r="FX311" i="1"/>
  <c r="FX312" i="1"/>
  <c r="FX313" i="1"/>
  <c r="FX314" i="1"/>
  <c r="FX315" i="1"/>
  <c r="FX316" i="1"/>
  <c r="FX317" i="1"/>
  <c r="FX318" i="1"/>
  <c r="FX319" i="1"/>
  <c r="FX320" i="1"/>
  <c r="FT306" i="1"/>
  <c r="FX292" i="1"/>
  <c r="FY292" i="1" s="1"/>
  <c r="FX293" i="1"/>
  <c r="FX294" i="1"/>
  <c r="FX295" i="1"/>
  <c r="FX296" i="1"/>
  <c r="FX297" i="1"/>
  <c r="FX298" i="1"/>
  <c r="FX299" i="1"/>
  <c r="FX300" i="1"/>
  <c r="FX301" i="1"/>
  <c r="FX302" i="1"/>
  <c r="FX303" i="1"/>
  <c r="FX304" i="1"/>
  <c r="FX305" i="1"/>
  <c r="FX277" i="1"/>
  <c r="FY277" i="1"/>
  <c r="FX278" i="1"/>
  <c r="FX279" i="1"/>
  <c r="FX280" i="1"/>
  <c r="FX281" i="1"/>
  <c r="FX282" i="1"/>
  <c r="FX283" i="1"/>
  <c r="FX284" i="1"/>
  <c r="FX285" i="1"/>
  <c r="FX286" i="1"/>
  <c r="FX287" i="1"/>
  <c r="FX288" i="1"/>
  <c r="FX289" i="1"/>
  <c r="FX290" i="1"/>
  <c r="FX262" i="1"/>
  <c r="FY262" i="1"/>
  <c r="FX263" i="1"/>
  <c r="FX264" i="1"/>
  <c r="FX265" i="1"/>
  <c r="FX266" i="1"/>
  <c r="FX267" i="1"/>
  <c r="FX268" i="1"/>
  <c r="FX269" i="1"/>
  <c r="FX270" i="1"/>
  <c r="FX271" i="1"/>
  <c r="FX272" i="1"/>
  <c r="FX273" i="1"/>
  <c r="FX274" i="1"/>
  <c r="FX275" i="1"/>
  <c r="FX247" i="1"/>
  <c r="FY247" i="1"/>
  <c r="FX248" i="1"/>
  <c r="FX249" i="1"/>
  <c r="FX250" i="1"/>
  <c r="FX251" i="1"/>
  <c r="FX252" i="1"/>
  <c r="FX253" i="1"/>
  <c r="FX254" i="1"/>
  <c r="FX255" i="1"/>
  <c r="FX256" i="1"/>
  <c r="FX257" i="1"/>
  <c r="FX258" i="1"/>
  <c r="FX259" i="1"/>
  <c r="FX260" i="1"/>
  <c r="FT246" i="1"/>
  <c r="FX232" i="1"/>
  <c r="FY232" i="1"/>
  <c r="FX233" i="1"/>
  <c r="FY233" i="1" s="1"/>
  <c r="FY234" i="1" s="1"/>
  <c r="FY235" i="1" s="1"/>
  <c r="FY236" i="1" s="1"/>
  <c r="FY237" i="1" s="1"/>
  <c r="FY238" i="1" s="1"/>
  <c r="FY239" i="1" s="1"/>
  <c r="FY240" i="1" s="1"/>
  <c r="FY241" i="1" s="1"/>
  <c r="FY242" i="1" s="1"/>
  <c r="FY243" i="1" s="1"/>
  <c r="FY244" i="1" s="1"/>
  <c r="FY245" i="1" s="1"/>
  <c r="FX234" i="1"/>
  <c r="FX235" i="1"/>
  <c r="FX236" i="1"/>
  <c r="FX237" i="1"/>
  <c r="FX238" i="1"/>
  <c r="FX239" i="1"/>
  <c r="FX240" i="1"/>
  <c r="FX241" i="1"/>
  <c r="FX242" i="1"/>
  <c r="FX243" i="1"/>
  <c r="FX244" i="1"/>
  <c r="FX245" i="1"/>
  <c r="FX217" i="1"/>
  <c r="FY217" i="1" s="1"/>
  <c r="FY218" i="1" s="1"/>
  <c r="FX218" i="1"/>
  <c r="FX219" i="1"/>
  <c r="FX220" i="1"/>
  <c r="FX221" i="1"/>
  <c r="FX222" i="1"/>
  <c r="FX223" i="1"/>
  <c r="FX224" i="1"/>
  <c r="FX225" i="1"/>
  <c r="FX226" i="1"/>
  <c r="FX227" i="1"/>
  <c r="FX228" i="1"/>
  <c r="FX229" i="1"/>
  <c r="FX230" i="1"/>
  <c r="FX202" i="1"/>
  <c r="FY202" i="1"/>
  <c r="FX203" i="1"/>
  <c r="FX204" i="1"/>
  <c r="FX205" i="1"/>
  <c r="FX206" i="1"/>
  <c r="FX207" i="1"/>
  <c r="FX208" i="1"/>
  <c r="FX209" i="1"/>
  <c r="FX210" i="1"/>
  <c r="FX211" i="1"/>
  <c r="FX212" i="1"/>
  <c r="FX213" i="1"/>
  <c r="FX214" i="1"/>
  <c r="FX215" i="1"/>
  <c r="FX187" i="1"/>
  <c r="FY187" i="1"/>
  <c r="FY188" i="1" s="1"/>
  <c r="FX188" i="1"/>
  <c r="FX189" i="1"/>
  <c r="FX190" i="1"/>
  <c r="FX191" i="1"/>
  <c r="FX192" i="1"/>
  <c r="FX193" i="1"/>
  <c r="FX194" i="1"/>
  <c r="FX195" i="1"/>
  <c r="FX196" i="1"/>
  <c r="FX197" i="1"/>
  <c r="FX198" i="1"/>
  <c r="FX199" i="1"/>
  <c r="FX200" i="1"/>
  <c r="FX172" i="1"/>
  <c r="FY172" i="1" s="1"/>
  <c r="FX173" i="1"/>
  <c r="FX174" i="1"/>
  <c r="FX175" i="1"/>
  <c r="FX176" i="1"/>
  <c r="FX177" i="1"/>
  <c r="FX178" i="1"/>
  <c r="FX179" i="1"/>
  <c r="FX180" i="1"/>
  <c r="FX181" i="1"/>
  <c r="FX182" i="1"/>
  <c r="FX183" i="1"/>
  <c r="FX184" i="1"/>
  <c r="FX185" i="1"/>
  <c r="FX157" i="1"/>
  <c r="FY157" i="1"/>
  <c r="FX158" i="1"/>
  <c r="FX159" i="1"/>
  <c r="FX160" i="1"/>
  <c r="FX161" i="1"/>
  <c r="FX162" i="1"/>
  <c r="FX163" i="1"/>
  <c r="FX164" i="1"/>
  <c r="FX165" i="1"/>
  <c r="FX166" i="1"/>
  <c r="FX167" i="1"/>
  <c r="FX168" i="1"/>
  <c r="FX169" i="1"/>
  <c r="FX170" i="1"/>
  <c r="FX142" i="1"/>
  <c r="FY142" i="1"/>
  <c r="FX143" i="1"/>
  <c r="FX144" i="1"/>
  <c r="FX145" i="1"/>
  <c r="FX146" i="1"/>
  <c r="FX147" i="1"/>
  <c r="FX148" i="1"/>
  <c r="FX149" i="1"/>
  <c r="FX150" i="1"/>
  <c r="FX151" i="1"/>
  <c r="FX152" i="1"/>
  <c r="FX153" i="1"/>
  <c r="FX154" i="1"/>
  <c r="FX155" i="1"/>
  <c r="FX127" i="1"/>
  <c r="FY127" i="1" s="1"/>
  <c r="FX128" i="1"/>
  <c r="FX129" i="1"/>
  <c r="FX130" i="1"/>
  <c r="FX131" i="1"/>
  <c r="FX132" i="1"/>
  <c r="FX133" i="1"/>
  <c r="FX134" i="1"/>
  <c r="FX135" i="1"/>
  <c r="FX136" i="1"/>
  <c r="FX137" i="1"/>
  <c r="FX138" i="1"/>
  <c r="FX139" i="1"/>
  <c r="FX140" i="1"/>
  <c r="FX112" i="1"/>
  <c r="FY112" i="1"/>
  <c r="FX113" i="1"/>
  <c r="FX114" i="1"/>
  <c r="FX115" i="1"/>
  <c r="FX116" i="1"/>
  <c r="FX117" i="1"/>
  <c r="FX118" i="1"/>
  <c r="FX119" i="1"/>
  <c r="FX120" i="1"/>
  <c r="FX121" i="1"/>
  <c r="FX122" i="1"/>
  <c r="FX123" i="1"/>
  <c r="FX124" i="1"/>
  <c r="FX125" i="1"/>
  <c r="FX97" i="1"/>
  <c r="FY97" i="1" s="1"/>
  <c r="FX98" i="1"/>
  <c r="FX99" i="1"/>
  <c r="FX100" i="1"/>
  <c r="FX101" i="1"/>
  <c r="FX102" i="1"/>
  <c r="FX103" i="1"/>
  <c r="FX104" i="1"/>
  <c r="FX105" i="1"/>
  <c r="FX106" i="1"/>
  <c r="FX107" i="1"/>
  <c r="FX108" i="1"/>
  <c r="FX109" i="1"/>
  <c r="FX110" i="1"/>
  <c r="FX82" i="1"/>
  <c r="FY82" i="1" s="1"/>
  <c r="GP82" i="1" s="1"/>
  <c r="FX83" i="1"/>
  <c r="FX84" i="1"/>
  <c r="FX85" i="1"/>
  <c r="FX86" i="1"/>
  <c r="FX87" i="1"/>
  <c r="FX88" i="1"/>
  <c r="FX89" i="1"/>
  <c r="FX90" i="1"/>
  <c r="FX91" i="1"/>
  <c r="FX92" i="1"/>
  <c r="FX93" i="1"/>
  <c r="FX94" i="1"/>
  <c r="FX95" i="1"/>
  <c r="FX67" i="1"/>
  <c r="FY67" i="1" s="1"/>
  <c r="FX68" i="1"/>
  <c r="FX69" i="1"/>
  <c r="FX70" i="1"/>
  <c r="FX71" i="1"/>
  <c r="FX72" i="1"/>
  <c r="FX73" i="1"/>
  <c r="FX74" i="1"/>
  <c r="FX75" i="1"/>
  <c r="FX76" i="1"/>
  <c r="FX77" i="1"/>
  <c r="FX78" i="1"/>
  <c r="FX79" i="1"/>
  <c r="FX80" i="1"/>
  <c r="FT66" i="1"/>
  <c r="FX52" i="1"/>
  <c r="FY52" i="1" s="1"/>
  <c r="FX53" i="1"/>
  <c r="FX54" i="1"/>
  <c r="FX55" i="1"/>
  <c r="FX56" i="1"/>
  <c r="FX57" i="1"/>
  <c r="FX58" i="1"/>
  <c r="FX59" i="1"/>
  <c r="FX60" i="1"/>
  <c r="FX61" i="1"/>
  <c r="FX62" i="1"/>
  <c r="FX63" i="1"/>
  <c r="FX64" i="1"/>
  <c r="FX65" i="1"/>
  <c r="FX37" i="1"/>
  <c r="FY37" i="1"/>
  <c r="FX38" i="1"/>
  <c r="FX39" i="1"/>
  <c r="FX40" i="1"/>
  <c r="FX41" i="1"/>
  <c r="FX42" i="1"/>
  <c r="FX43" i="1"/>
  <c r="FX44" i="1"/>
  <c r="FX45" i="1"/>
  <c r="FX46" i="1"/>
  <c r="FX47" i="1"/>
  <c r="FX48" i="1"/>
  <c r="FX49" i="1"/>
  <c r="FX50" i="1"/>
  <c r="FX22" i="1"/>
  <c r="FY22" i="1"/>
  <c r="FX23" i="1"/>
  <c r="FX24" i="1"/>
  <c r="FX25" i="1"/>
  <c r="FX26" i="1"/>
  <c r="FX27" i="1"/>
  <c r="FX28" i="1"/>
  <c r="FX29" i="1"/>
  <c r="FX30" i="1"/>
  <c r="FX31" i="1"/>
  <c r="FX32" i="1"/>
  <c r="FX33" i="1"/>
  <c r="FX34" i="1"/>
  <c r="FX35" i="1"/>
  <c r="FX7" i="1"/>
  <c r="FY7" i="1"/>
  <c r="FX8" i="1"/>
  <c r="FX9" i="1"/>
  <c r="FX10" i="1"/>
  <c r="FX11" i="1"/>
  <c r="FX12" i="1"/>
  <c r="FX13" i="1"/>
  <c r="FX14" i="1"/>
  <c r="FX15" i="1"/>
  <c r="FX16" i="1"/>
  <c r="FX17" i="1"/>
  <c r="FX18" i="1"/>
  <c r="FX19" i="1"/>
  <c r="FX20" i="1"/>
  <c r="FP75" i="1"/>
  <c r="FP76" i="1"/>
  <c r="FP77" i="1"/>
  <c r="FP78" i="1"/>
  <c r="FP577" i="1"/>
  <c r="FQ577" i="1" s="1"/>
  <c r="FQ578" i="1" s="1"/>
  <c r="FQ579" i="1" s="1"/>
  <c r="FQ580" i="1" s="1"/>
  <c r="FQ581" i="1" s="1"/>
  <c r="FQ582" i="1" s="1"/>
  <c r="FQ583" i="1" s="1"/>
  <c r="FQ584" i="1" s="1"/>
  <c r="FQ585" i="1" s="1"/>
  <c r="FQ586" i="1" s="1"/>
  <c r="FQ587" i="1" s="1"/>
  <c r="FQ588" i="1" s="1"/>
  <c r="FP578" i="1"/>
  <c r="FP579" i="1"/>
  <c r="FP580" i="1"/>
  <c r="FP581" i="1"/>
  <c r="FP582" i="1"/>
  <c r="FP583" i="1"/>
  <c r="FP584" i="1"/>
  <c r="FP585" i="1"/>
  <c r="FP586" i="1"/>
  <c r="FP587" i="1"/>
  <c r="FP588" i="1"/>
  <c r="FP589" i="1"/>
  <c r="FP590" i="1"/>
  <c r="FH577" i="1"/>
  <c r="FI577" i="1"/>
  <c r="FH578" i="1"/>
  <c r="FH579" i="1"/>
  <c r="FH580" i="1"/>
  <c r="FH581" i="1"/>
  <c r="FH582" i="1"/>
  <c r="FH583" i="1"/>
  <c r="FH584" i="1"/>
  <c r="FH585" i="1"/>
  <c r="FH586" i="1"/>
  <c r="FH587" i="1"/>
  <c r="FH588" i="1"/>
  <c r="FH589" i="1"/>
  <c r="FH590" i="1"/>
  <c r="EZ562" i="1"/>
  <c r="FA562" i="1" s="1"/>
  <c r="FR562" i="1" s="1"/>
  <c r="EZ563" i="1"/>
  <c r="FA563" i="1"/>
  <c r="EZ564" i="1"/>
  <c r="EZ565" i="1"/>
  <c r="EZ566" i="1"/>
  <c r="EZ567" i="1"/>
  <c r="EZ568" i="1"/>
  <c r="EZ569" i="1"/>
  <c r="EZ570" i="1"/>
  <c r="EZ571" i="1"/>
  <c r="EZ572" i="1"/>
  <c r="EZ573" i="1"/>
  <c r="EZ574" i="1"/>
  <c r="EZ575" i="1"/>
  <c r="FH547" i="1"/>
  <c r="FI547" i="1" s="1"/>
  <c r="FR547" i="1" s="1"/>
  <c r="FH548" i="1"/>
  <c r="FH549" i="1"/>
  <c r="FH550" i="1"/>
  <c r="FH551" i="1"/>
  <c r="FH552" i="1"/>
  <c r="FH553" i="1"/>
  <c r="FH554" i="1"/>
  <c r="FH555" i="1"/>
  <c r="FH556" i="1"/>
  <c r="FH557" i="1"/>
  <c r="FH558" i="1"/>
  <c r="FH559" i="1"/>
  <c r="FH560" i="1"/>
  <c r="FL546" i="1"/>
  <c r="EZ532" i="1"/>
  <c r="FA532" i="1"/>
  <c r="EZ533" i="1"/>
  <c r="FA533" i="1" s="1"/>
  <c r="EZ534" i="1"/>
  <c r="EZ535" i="1"/>
  <c r="EZ536" i="1"/>
  <c r="EZ537" i="1"/>
  <c r="EZ538" i="1"/>
  <c r="EZ539" i="1"/>
  <c r="EZ540" i="1"/>
  <c r="EZ541" i="1"/>
  <c r="EZ542" i="1"/>
  <c r="EZ543" i="1"/>
  <c r="EZ544" i="1"/>
  <c r="EZ545" i="1"/>
  <c r="FR532" i="1"/>
  <c r="FH517" i="1"/>
  <c r="FI517" i="1" s="1"/>
  <c r="FH518" i="1"/>
  <c r="FH519" i="1"/>
  <c r="FH520" i="1"/>
  <c r="FH521" i="1"/>
  <c r="FH522" i="1"/>
  <c r="FH523" i="1"/>
  <c r="FH524" i="1"/>
  <c r="FH525" i="1"/>
  <c r="FH526" i="1"/>
  <c r="FH527" i="1"/>
  <c r="FH528" i="1"/>
  <c r="FH529" i="1"/>
  <c r="FH530" i="1"/>
  <c r="FH502" i="1"/>
  <c r="FI502" i="1"/>
  <c r="FI503" i="1"/>
  <c r="FH503" i="1"/>
  <c r="FH504" i="1"/>
  <c r="FH505" i="1"/>
  <c r="FH506" i="1"/>
  <c r="FH507" i="1"/>
  <c r="FH508" i="1"/>
  <c r="FH509" i="1"/>
  <c r="FH510" i="1"/>
  <c r="FH511" i="1"/>
  <c r="FH512" i="1"/>
  <c r="FH513" i="1"/>
  <c r="FH514" i="1"/>
  <c r="FH515" i="1"/>
  <c r="EZ487" i="1"/>
  <c r="FA487" i="1"/>
  <c r="EZ488" i="1"/>
  <c r="EZ489" i="1"/>
  <c r="EZ490" i="1"/>
  <c r="EZ491" i="1"/>
  <c r="EZ492" i="1"/>
  <c r="EZ493" i="1"/>
  <c r="EZ494" i="1"/>
  <c r="EZ495" i="1"/>
  <c r="EZ496" i="1"/>
  <c r="EZ497" i="1"/>
  <c r="EZ498" i="1"/>
  <c r="EZ499" i="1"/>
  <c r="EZ500" i="1"/>
  <c r="FL486" i="1"/>
  <c r="FH473" i="1"/>
  <c r="FH474" i="1"/>
  <c r="FH475" i="1"/>
  <c r="FH476" i="1"/>
  <c r="FH477" i="1"/>
  <c r="FH478" i="1"/>
  <c r="FH479" i="1"/>
  <c r="FH480" i="1"/>
  <c r="FH481" i="1"/>
  <c r="FH482" i="1"/>
  <c r="FH483" i="1"/>
  <c r="FH484" i="1"/>
  <c r="FH485" i="1"/>
  <c r="EZ472" i="1"/>
  <c r="FA472" i="1"/>
  <c r="EZ457" i="1"/>
  <c r="FA457" i="1"/>
  <c r="EZ458" i="1"/>
  <c r="FA458" i="1" s="1"/>
  <c r="EZ459" i="1"/>
  <c r="EZ460" i="1"/>
  <c r="EZ461" i="1"/>
  <c r="EZ462" i="1"/>
  <c r="EZ463" i="1"/>
  <c r="EZ464" i="1"/>
  <c r="EZ465" i="1"/>
  <c r="EZ466" i="1"/>
  <c r="EZ467" i="1"/>
  <c r="EZ468" i="1"/>
  <c r="EZ469" i="1"/>
  <c r="EZ470" i="1"/>
  <c r="EZ443" i="1"/>
  <c r="EZ445" i="1"/>
  <c r="EZ446" i="1"/>
  <c r="EZ447" i="1"/>
  <c r="EZ448" i="1"/>
  <c r="EZ449" i="1"/>
  <c r="EZ450" i="1"/>
  <c r="EZ452" i="1"/>
  <c r="EZ454" i="1"/>
  <c r="FP427" i="1"/>
  <c r="FQ427" i="1"/>
  <c r="FP428" i="1"/>
  <c r="FP429" i="1"/>
  <c r="FP430" i="1"/>
  <c r="FP431" i="1"/>
  <c r="FP432" i="1"/>
  <c r="FP433" i="1"/>
  <c r="FP434" i="1"/>
  <c r="FP435" i="1"/>
  <c r="FP436" i="1"/>
  <c r="FP437" i="1"/>
  <c r="FP438" i="1"/>
  <c r="FP439" i="1"/>
  <c r="FP440" i="1"/>
  <c r="FH427" i="1"/>
  <c r="FI427" i="1"/>
  <c r="FH428" i="1"/>
  <c r="FH429" i="1"/>
  <c r="FH430" i="1"/>
  <c r="FH431" i="1"/>
  <c r="FH432" i="1"/>
  <c r="FH433" i="1"/>
  <c r="FH434" i="1"/>
  <c r="FH435" i="1"/>
  <c r="FH436" i="1"/>
  <c r="FH437" i="1"/>
  <c r="FH438" i="1"/>
  <c r="FH439" i="1"/>
  <c r="FH440" i="1"/>
  <c r="FL426" i="1"/>
  <c r="ER412" i="1"/>
  <c r="ES412" i="1"/>
  <c r="ER413" i="1"/>
  <c r="ER414" i="1"/>
  <c r="ER415" i="1"/>
  <c r="ER416" i="1"/>
  <c r="ER417" i="1"/>
  <c r="ER418" i="1"/>
  <c r="ER419" i="1"/>
  <c r="ER420" i="1"/>
  <c r="ER421" i="1"/>
  <c r="ER422" i="1"/>
  <c r="ER423" i="1"/>
  <c r="ER424" i="1"/>
  <c r="ER425" i="1"/>
  <c r="FP397" i="1"/>
  <c r="FQ397" i="1" s="1"/>
  <c r="FQ398" i="1" s="1"/>
  <c r="FQ399" i="1" s="1"/>
  <c r="FP398" i="1"/>
  <c r="FP399" i="1"/>
  <c r="FP400" i="1"/>
  <c r="FP401" i="1"/>
  <c r="FP402" i="1"/>
  <c r="FP403" i="1"/>
  <c r="FP404" i="1"/>
  <c r="FP405" i="1"/>
  <c r="FP406" i="1"/>
  <c r="FP407" i="1"/>
  <c r="FP408" i="1"/>
  <c r="FP409" i="1"/>
  <c r="FP410" i="1"/>
  <c r="FH397" i="1"/>
  <c r="FI397" i="1"/>
  <c r="FH398" i="1"/>
  <c r="FH399" i="1"/>
  <c r="FH400" i="1"/>
  <c r="FH401" i="1"/>
  <c r="FH402" i="1"/>
  <c r="FH403" i="1"/>
  <c r="FH404" i="1"/>
  <c r="FH405" i="1"/>
  <c r="FH406" i="1"/>
  <c r="FH407" i="1"/>
  <c r="FH408" i="1"/>
  <c r="FH409" i="1"/>
  <c r="FH410" i="1"/>
  <c r="ER382" i="1"/>
  <c r="ES382" i="1" s="1"/>
  <c r="ER383" i="1"/>
  <c r="ER384" i="1"/>
  <c r="ER385" i="1"/>
  <c r="ER386" i="1"/>
  <c r="ER387" i="1"/>
  <c r="ER388" i="1"/>
  <c r="ER389" i="1"/>
  <c r="ER390" i="1"/>
  <c r="ER391" i="1"/>
  <c r="ER392" i="1"/>
  <c r="ER393" i="1"/>
  <c r="ER394" i="1"/>
  <c r="ER395" i="1"/>
  <c r="FP367" i="1"/>
  <c r="FQ367" i="1"/>
  <c r="FQ368" i="1" s="1"/>
  <c r="FQ369" i="1" s="1"/>
  <c r="FQ370" i="1" s="1"/>
  <c r="FQ371" i="1" s="1"/>
  <c r="FQ372" i="1" s="1"/>
  <c r="FP368" i="1"/>
  <c r="FP369" i="1"/>
  <c r="FP370" i="1"/>
  <c r="FP371" i="1"/>
  <c r="FP372" i="1"/>
  <c r="FP373" i="1"/>
  <c r="FP374" i="1"/>
  <c r="FP375" i="1"/>
  <c r="FP376" i="1"/>
  <c r="FP377" i="1"/>
  <c r="FP378" i="1"/>
  <c r="FP379" i="1"/>
  <c r="FP380" i="1"/>
  <c r="FH367" i="1"/>
  <c r="FI367" i="1"/>
  <c r="FH368" i="1"/>
  <c r="FH369" i="1"/>
  <c r="FH370" i="1"/>
  <c r="FH371" i="1"/>
  <c r="FH372" i="1"/>
  <c r="FH373" i="1"/>
  <c r="FH374" i="1"/>
  <c r="FH375" i="1"/>
  <c r="FH376" i="1"/>
  <c r="FH377" i="1"/>
  <c r="FH378" i="1"/>
  <c r="FH379" i="1"/>
  <c r="FH380" i="1"/>
  <c r="FL366" i="1"/>
  <c r="FP352" i="1"/>
  <c r="FQ352" i="1"/>
  <c r="FP353" i="1"/>
  <c r="FP354" i="1"/>
  <c r="FP355" i="1"/>
  <c r="FP356" i="1"/>
  <c r="FP357" i="1"/>
  <c r="FP358" i="1"/>
  <c r="FP359" i="1"/>
  <c r="FP360" i="1"/>
  <c r="FP361" i="1"/>
  <c r="FP362" i="1"/>
  <c r="FP363" i="1"/>
  <c r="FP364" i="1"/>
  <c r="FP365" i="1"/>
  <c r="FH352" i="1"/>
  <c r="FI352" i="1"/>
  <c r="FH353" i="1"/>
  <c r="FH354" i="1"/>
  <c r="FH355" i="1"/>
  <c r="FI355" i="1" s="1"/>
  <c r="FH356" i="1"/>
  <c r="FH357" i="1"/>
  <c r="FH358" i="1"/>
  <c r="FH359" i="1"/>
  <c r="FH360" i="1"/>
  <c r="FH361" i="1"/>
  <c r="FH362" i="1"/>
  <c r="FH363" i="1"/>
  <c r="FH364" i="1"/>
  <c r="FH365" i="1"/>
  <c r="FP337" i="1"/>
  <c r="FQ337" i="1"/>
  <c r="FP338" i="1"/>
  <c r="FP339" i="1"/>
  <c r="FP340" i="1"/>
  <c r="FP341" i="1"/>
  <c r="FP342" i="1"/>
  <c r="FP343" i="1"/>
  <c r="FP344" i="1"/>
  <c r="FP345" i="1"/>
  <c r="FP346" i="1"/>
  <c r="FP347" i="1"/>
  <c r="FP348" i="1"/>
  <c r="FP349" i="1"/>
  <c r="FP350" i="1"/>
  <c r="FP322" i="1"/>
  <c r="FQ322" i="1"/>
  <c r="FQ323" i="1" s="1"/>
  <c r="FP323" i="1"/>
  <c r="FP324" i="1"/>
  <c r="FP325" i="1"/>
  <c r="FP326" i="1"/>
  <c r="FP327" i="1"/>
  <c r="FP328" i="1"/>
  <c r="FP329" i="1"/>
  <c r="FP330" i="1"/>
  <c r="FP331" i="1"/>
  <c r="FP332" i="1"/>
  <c r="FP333" i="1"/>
  <c r="FP334" i="1"/>
  <c r="FP335" i="1"/>
  <c r="FP307" i="1"/>
  <c r="FQ307" i="1" s="1"/>
  <c r="FQ308" i="1" s="1"/>
  <c r="FQ309" i="1" s="1"/>
  <c r="FQ310" i="1" s="1"/>
  <c r="FQ311" i="1" s="1"/>
  <c r="FP308" i="1"/>
  <c r="FP309" i="1"/>
  <c r="FP310" i="1"/>
  <c r="FP311" i="1"/>
  <c r="FP312" i="1"/>
  <c r="FP313" i="1"/>
  <c r="FP314" i="1"/>
  <c r="FP315" i="1"/>
  <c r="FP316" i="1"/>
  <c r="FP317" i="1"/>
  <c r="FP318" i="1"/>
  <c r="FP319" i="1"/>
  <c r="FP320" i="1"/>
  <c r="FL306" i="1"/>
  <c r="FP292" i="1"/>
  <c r="FQ292" i="1" s="1"/>
  <c r="FP293" i="1"/>
  <c r="FP294" i="1"/>
  <c r="FP295" i="1"/>
  <c r="FP296" i="1"/>
  <c r="FP297" i="1"/>
  <c r="FP298" i="1"/>
  <c r="FP299" i="1"/>
  <c r="FP300" i="1"/>
  <c r="FP301" i="1"/>
  <c r="FP302" i="1"/>
  <c r="FP303" i="1"/>
  <c r="FP304" i="1"/>
  <c r="FP305" i="1"/>
  <c r="FP277" i="1"/>
  <c r="FQ277" i="1"/>
  <c r="FP278" i="1"/>
  <c r="FP279" i="1"/>
  <c r="FP280" i="1"/>
  <c r="FP281" i="1"/>
  <c r="FP282" i="1"/>
  <c r="FP283" i="1"/>
  <c r="FP284" i="1"/>
  <c r="FP285" i="1"/>
  <c r="FP286" i="1"/>
  <c r="FP287" i="1"/>
  <c r="FP288" i="1"/>
  <c r="FP289" i="1"/>
  <c r="FP290" i="1"/>
  <c r="FP262" i="1"/>
  <c r="FQ262" i="1" s="1"/>
  <c r="FP263" i="1"/>
  <c r="FP264" i="1"/>
  <c r="FP265" i="1"/>
  <c r="FP266" i="1"/>
  <c r="FP267" i="1"/>
  <c r="FP268" i="1"/>
  <c r="FP269" i="1"/>
  <c r="FP270" i="1"/>
  <c r="FP271" i="1"/>
  <c r="FP272" i="1"/>
  <c r="FP273" i="1"/>
  <c r="FP274" i="1"/>
  <c r="FP275" i="1"/>
  <c r="FP247" i="1"/>
  <c r="FQ247" i="1"/>
  <c r="FP248" i="1"/>
  <c r="FP249" i="1"/>
  <c r="FP250" i="1"/>
  <c r="FP251" i="1"/>
  <c r="FP252" i="1"/>
  <c r="FP253" i="1"/>
  <c r="FP254" i="1"/>
  <c r="FP255" i="1"/>
  <c r="FP256" i="1"/>
  <c r="FP257" i="1"/>
  <c r="FP258" i="1"/>
  <c r="FP259" i="1"/>
  <c r="FP260" i="1"/>
  <c r="FL246" i="1"/>
  <c r="FP232" i="1"/>
  <c r="FQ232" i="1"/>
  <c r="FQ233" i="1" s="1"/>
  <c r="FQ234" i="1" s="1"/>
  <c r="FQ235" i="1" s="1"/>
  <c r="FQ236" i="1" s="1"/>
  <c r="FQ237" i="1" s="1"/>
  <c r="FQ238" i="1" s="1"/>
  <c r="FQ239" i="1" s="1"/>
  <c r="FQ240" i="1" s="1"/>
  <c r="FQ241" i="1" s="1"/>
  <c r="FQ242" i="1" s="1"/>
  <c r="FP233" i="1"/>
  <c r="FP234" i="1"/>
  <c r="FP235" i="1"/>
  <c r="FP236" i="1"/>
  <c r="FP237" i="1"/>
  <c r="FP238" i="1"/>
  <c r="FP239" i="1"/>
  <c r="FP240" i="1"/>
  <c r="FP241" i="1"/>
  <c r="FP242" i="1"/>
  <c r="FP243" i="1"/>
  <c r="FP244" i="1"/>
  <c r="FP245" i="1"/>
  <c r="FP217" i="1"/>
  <c r="FQ217" i="1"/>
  <c r="FP218" i="1"/>
  <c r="FP219" i="1"/>
  <c r="FP220" i="1"/>
  <c r="FP221" i="1"/>
  <c r="FP222" i="1"/>
  <c r="FP223" i="1"/>
  <c r="FP224" i="1"/>
  <c r="FP225" i="1"/>
  <c r="FP226" i="1"/>
  <c r="FP227" i="1"/>
  <c r="FP228" i="1"/>
  <c r="FP229" i="1"/>
  <c r="FP230" i="1"/>
  <c r="FP202" i="1"/>
  <c r="FQ202" i="1" s="1"/>
  <c r="FQ203" i="1" s="1"/>
  <c r="FQ204" i="1" s="1"/>
  <c r="FP203" i="1"/>
  <c r="FP204" i="1"/>
  <c r="FP205" i="1"/>
  <c r="FP206" i="1"/>
  <c r="FP207" i="1"/>
  <c r="FP208" i="1"/>
  <c r="FP209" i="1"/>
  <c r="FP210" i="1"/>
  <c r="FP211" i="1"/>
  <c r="FP212" i="1"/>
  <c r="FP213" i="1"/>
  <c r="FP214" i="1"/>
  <c r="FP215" i="1"/>
  <c r="FP187" i="1"/>
  <c r="FQ187" i="1" s="1"/>
  <c r="FP188" i="1"/>
  <c r="FP189" i="1"/>
  <c r="FP190" i="1"/>
  <c r="FP191" i="1"/>
  <c r="FP192" i="1"/>
  <c r="FP193" i="1"/>
  <c r="FP194" i="1"/>
  <c r="FP195" i="1"/>
  <c r="FP196" i="1"/>
  <c r="FP197" i="1"/>
  <c r="FP198" i="1"/>
  <c r="FP199" i="1"/>
  <c r="FP200" i="1"/>
  <c r="FP172" i="1"/>
  <c r="FQ172" i="1"/>
  <c r="FP173" i="1"/>
  <c r="FP174" i="1"/>
  <c r="FP175" i="1"/>
  <c r="FP176" i="1"/>
  <c r="FP177" i="1"/>
  <c r="FP178" i="1"/>
  <c r="FP179" i="1"/>
  <c r="FP180" i="1"/>
  <c r="FP181" i="1"/>
  <c r="FP182" i="1"/>
  <c r="FP183" i="1"/>
  <c r="FP184" i="1"/>
  <c r="FP185" i="1"/>
  <c r="FP157" i="1"/>
  <c r="FQ157" i="1" s="1"/>
  <c r="FP158" i="1"/>
  <c r="FP159" i="1"/>
  <c r="FP160" i="1"/>
  <c r="FP161" i="1"/>
  <c r="FP162" i="1"/>
  <c r="FP163" i="1"/>
  <c r="FP164" i="1"/>
  <c r="FP165" i="1"/>
  <c r="FP166" i="1"/>
  <c r="FP167" i="1"/>
  <c r="FP168" i="1"/>
  <c r="FP169" i="1"/>
  <c r="FP170" i="1"/>
  <c r="FP142" i="1"/>
  <c r="FQ142" i="1"/>
  <c r="FP143" i="1"/>
  <c r="FP144" i="1"/>
  <c r="FP145" i="1"/>
  <c r="FP146" i="1"/>
  <c r="FP147" i="1"/>
  <c r="FP148" i="1"/>
  <c r="FP149" i="1"/>
  <c r="FP150" i="1"/>
  <c r="FP151" i="1"/>
  <c r="FP152" i="1"/>
  <c r="FP153" i="1"/>
  <c r="FP154" i="1"/>
  <c r="FP155" i="1"/>
  <c r="FP127" i="1"/>
  <c r="FQ127" i="1"/>
  <c r="FP128" i="1"/>
  <c r="FP129" i="1"/>
  <c r="FP130" i="1"/>
  <c r="FP131" i="1"/>
  <c r="FP132" i="1"/>
  <c r="FP133" i="1"/>
  <c r="FP134" i="1"/>
  <c r="FP135" i="1"/>
  <c r="FP136" i="1"/>
  <c r="FP137" i="1"/>
  <c r="FP138" i="1"/>
  <c r="FP139" i="1"/>
  <c r="FP140" i="1"/>
  <c r="FP112" i="1"/>
  <c r="FQ112" i="1"/>
  <c r="FP113" i="1"/>
  <c r="FP114" i="1"/>
  <c r="FP115" i="1"/>
  <c r="FP116" i="1"/>
  <c r="FP117" i="1"/>
  <c r="FP118" i="1"/>
  <c r="FP119" i="1"/>
  <c r="FP120" i="1"/>
  <c r="FP121" i="1"/>
  <c r="FP122" i="1"/>
  <c r="FP123" i="1"/>
  <c r="FP124" i="1"/>
  <c r="FP125" i="1"/>
  <c r="FP97" i="1"/>
  <c r="FQ97" i="1"/>
  <c r="FP98" i="1"/>
  <c r="FP99" i="1"/>
  <c r="FP100" i="1"/>
  <c r="FP101" i="1"/>
  <c r="FP102" i="1"/>
  <c r="FP103" i="1"/>
  <c r="FP104" i="1"/>
  <c r="FP105" i="1"/>
  <c r="FP106" i="1"/>
  <c r="FP107" i="1"/>
  <c r="FP108" i="1"/>
  <c r="FP109" i="1"/>
  <c r="FP110" i="1"/>
  <c r="FP82" i="1"/>
  <c r="FQ82" i="1"/>
  <c r="FP83" i="1"/>
  <c r="FP84" i="1"/>
  <c r="FP85" i="1"/>
  <c r="FP86" i="1"/>
  <c r="FP87" i="1"/>
  <c r="FP88" i="1"/>
  <c r="FP89" i="1"/>
  <c r="FP90" i="1"/>
  <c r="FP91" i="1"/>
  <c r="FP92" i="1"/>
  <c r="FP93" i="1"/>
  <c r="FP94" i="1"/>
  <c r="FP95" i="1"/>
  <c r="FP67" i="1"/>
  <c r="FQ67" i="1" s="1"/>
  <c r="FP68" i="1"/>
  <c r="FP69" i="1"/>
  <c r="FP70" i="1"/>
  <c r="FP71" i="1"/>
  <c r="FP72" i="1"/>
  <c r="FP73" i="1"/>
  <c r="FP74" i="1"/>
  <c r="FP79" i="1"/>
  <c r="FP80" i="1"/>
  <c r="FL66" i="1"/>
  <c r="FP52" i="1"/>
  <c r="FQ52" i="1" s="1"/>
  <c r="FP53" i="1"/>
  <c r="FP54" i="1"/>
  <c r="FP55" i="1"/>
  <c r="FP56" i="1"/>
  <c r="FP57" i="1"/>
  <c r="FP58" i="1"/>
  <c r="FP59" i="1"/>
  <c r="FP60" i="1"/>
  <c r="FP61" i="1"/>
  <c r="FP62" i="1"/>
  <c r="FP63" i="1"/>
  <c r="FP64" i="1"/>
  <c r="FP65" i="1"/>
  <c r="FP37" i="1"/>
  <c r="FQ37" i="1" s="1"/>
  <c r="FP38" i="1"/>
  <c r="FP39" i="1"/>
  <c r="FP40" i="1"/>
  <c r="FP41" i="1"/>
  <c r="FP42" i="1"/>
  <c r="FP43" i="1"/>
  <c r="FP44" i="1"/>
  <c r="FP45" i="1"/>
  <c r="FP46" i="1"/>
  <c r="FP47" i="1"/>
  <c r="FP48" i="1"/>
  <c r="FP49" i="1"/>
  <c r="FP50" i="1"/>
  <c r="FP22" i="1"/>
  <c r="FQ22" i="1" s="1"/>
  <c r="GH22" i="1" s="1"/>
  <c r="FP23" i="1"/>
  <c r="FQ23" i="1"/>
  <c r="FP24" i="1"/>
  <c r="FP25" i="1"/>
  <c r="FP26" i="1"/>
  <c r="FP27" i="1"/>
  <c r="FP28" i="1"/>
  <c r="FP29" i="1"/>
  <c r="FP30" i="1"/>
  <c r="FP31" i="1"/>
  <c r="FP32" i="1"/>
  <c r="FP33" i="1"/>
  <c r="FP34" i="1"/>
  <c r="FP35" i="1"/>
  <c r="FP7" i="1"/>
  <c r="FQ7" i="1" s="1"/>
  <c r="FP8" i="1"/>
  <c r="FP9" i="1"/>
  <c r="FP10" i="1"/>
  <c r="FP11" i="1"/>
  <c r="FP12" i="1"/>
  <c r="FP13" i="1"/>
  <c r="FP14" i="1"/>
  <c r="FP15" i="1"/>
  <c r="FP16" i="1"/>
  <c r="FP17" i="1"/>
  <c r="FP18" i="1"/>
  <c r="FP19" i="1"/>
  <c r="FP20" i="1"/>
  <c r="EZ577" i="1"/>
  <c r="FA577" i="1"/>
  <c r="EZ578" i="1"/>
  <c r="FA578" i="1"/>
  <c r="EZ579" i="1"/>
  <c r="EZ580" i="1"/>
  <c r="EZ581" i="1"/>
  <c r="EZ582" i="1"/>
  <c r="EZ583" i="1"/>
  <c r="EZ584" i="1"/>
  <c r="EZ585" i="1"/>
  <c r="EZ586" i="1"/>
  <c r="EZ587" i="1"/>
  <c r="EZ588" i="1"/>
  <c r="EZ589" i="1"/>
  <c r="EZ590" i="1"/>
  <c r="ER563" i="1"/>
  <c r="ER564" i="1"/>
  <c r="ER565" i="1"/>
  <c r="ER567" i="1"/>
  <c r="ER568" i="1"/>
  <c r="ER569" i="1"/>
  <c r="ER570" i="1"/>
  <c r="ER571" i="1"/>
  <c r="ER572" i="1"/>
  <c r="ER573" i="1"/>
  <c r="ER574" i="1"/>
  <c r="ER575" i="1"/>
  <c r="EZ547" i="1"/>
  <c r="FA547" i="1" s="1"/>
  <c r="EZ548" i="1"/>
  <c r="EZ549" i="1"/>
  <c r="EZ550" i="1"/>
  <c r="EZ551" i="1"/>
  <c r="EZ552" i="1"/>
  <c r="EZ553" i="1"/>
  <c r="EZ554" i="1"/>
  <c r="EZ555" i="1"/>
  <c r="EZ556" i="1"/>
  <c r="EZ557" i="1"/>
  <c r="EZ558" i="1"/>
  <c r="EZ559" i="1"/>
  <c r="EZ560" i="1"/>
  <c r="FD546" i="1"/>
  <c r="ER532" i="1"/>
  <c r="ES532" i="1"/>
  <c r="FB532" i="1" s="1"/>
  <c r="ER533" i="1"/>
  <c r="ES533" i="1" s="1"/>
  <c r="ET533" i="1" s="1"/>
  <c r="ER534" i="1"/>
  <c r="ER535" i="1"/>
  <c r="ER536" i="1"/>
  <c r="ER537" i="1"/>
  <c r="ER538" i="1"/>
  <c r="ER539" i="1"/>
  <c r="ER540" i="1"/>
  <c r="ER541" i="1"/>
  <c r="ER542" i="1"/>
  <c r="ER543" i="1"/>
  <c r="ER544" i="1"/>
  <c r="ER545" i="1"/>
  <c r="EZ517" i="1"/>
  <c r="FA517" i="1"/>
  <c r="FB517" i="1" s="1"/>
  <c r="FA518" i="1"/>
  <c r="EZ518" i="1"/>
  <c r="EZ519" i="1"/>
  <c r="EZ520" i="1"/>
  <c r="EZ521" i="1"/>
  <c r="EZ522" i="1"/>
  <c r="EZ523" i="1"/>
  <c r="EZ524" i="1"/>
  <c r="EZ525" i="1"/>
  <c r="EZ526" i="1"/>
  <c r="EZ527" i="1"/>
  <c r="EZ528" i="1"/>
  <c r="EZ529" i="1"/>
  <c r="EZ530" i="1"/>
  <c r="EZ502" i="1"/>
  <c r="FA502" i="1" s="1"/>
  <c r="EZ503" i="1"/>
  <c r="EZ504" i="1"/>
  <c r="FA504" i="1" s="1"/>
  <c r="FA505" i="1" s="1"/>
  <c r="EZ505" i="1"/>
  <c r="EZ506" i="1"/>
  <c r="EZ507" i="1"/>
  <c r="EZ508" i="1"/>
  <c r="EZ509" i="1"/>
  <c r="EZ510" i="1"/>
  <c r="EZ511" i="1"/>
  <c r="EZ512" i="1"/>
  <c r="EZ513" i="1"/>
  <c r="EZ514" i="1"/>
  <c r="EZ515" i="1"/>
  <c r="ER487" i="1"/>
  <c r="ES487" i="1" s="1"/>
  <c r="ER488" i="1"/>
  <c r="ER489" i="1"/>
  <c r="ER490" i="1"/>
  <c r="ER491" i="1"/>
  <c r="ER492" i="1"/>
  <c r="ER493" i="1"/>
  <c r="ER494" i="1"/>
  <c r="ER495" i="1"/>
  <c r="ER496" i="1"/>
  <c r="ER497" i="1"/>
  <c r="ER498" i="1"/>
  <c r="ER499" i="1"/>
  <c r="ER500" i="1"/>
  <c r="FD486" i="1"/>
  <c r="EZ473" i="1"/>
  <c r="EZ474" i="1"/>
  <c r="EZ475" i="1"/>
  <c r="EZ476" i="1"/>
  <c r="EZ477" i="1"/>
  <c r="EZ478" i="1"/>
  <c r="EZ479" i="1"/>
  <c r="EZ480" i="1"/>
  <c r="EZ481" i="1"/>
  <c r="EZ482" i="1"/>
  <c r="EZ483" i="1"/>
  <c r="EZ484" i="1"/>
  <c r="EZ485" i="1"/>
  <c r="ER472" i="1"/>
  <c r="ES472" i="1" s="1"/>
  <c r="ER457" i="1"/>
  <c r="ES457" i="1"/>
  <c r="ER458" i="1"/>
  <c r="ER459" i="1"/>
  <c r="ER460" i="1"/>
  <c r="ER461" i="1"/>
  <c r="ER462" i="1"/>
  <c r="ER463" i="1"/>
  <c r="ER464" i="1"/>
  <c r="ER465" i="1"/>
  <c r="ER466" i="1"/>
  <c r="ER467" i="1"/>
  <c r="ER468" i="1"/>
  <c r="ER469" i="1"/>
  <c r="ER470" i="1"/>
  <c r="ER442" i="1"/>
  <c r="ES442" i="1"/>
  <c r="ER443" i="1"/>
  <c r="ER444" i="1"/>
  <c r="ER445" i="1"/>
  <c r="ER446" i="1"/>
  <c r="ER447" i="1"/>
  <c r="ER448" i="1"/>
  <c r="ER449" i="1"/>
  <c r="ER450" i="1"/>
  <c r="ER451" i="1"/>
  <c r="ER452" i="1"/>
  <c r="ER453" i="1"/>
  <c r="ER454" i="1"/>
  <c r="ER455" i="1"/>
  <c r="EZ427" i="1"/>
  <c r="FA427" i="1" s="1"/>
  <c r="EZ428" i="1"/>
  <c r="EZ429" i="1"/>
  <c r="EZ430" i="1"/>
  <c r="EZ431" i="1"/>
  <c r="FA431" i="1" s="1"/>
  <c r="FA432" i="1" s="1"/>
  <c r="FA433" i="1" s="1"/>
  <c r="EZ432" i="1"/>
  <c r="EZ433" i="1"/>
  <c r="EZ434" i="1"/>
  <c r="EZ435" i="1"/>
  <c r="EZ436" i="1"/>
  <c r="EZ437" i="1"/>
  <c r="EZ438" i="1"/>
  <c r="EZ439" i="1"/>
  <c r="EZ440" i="1"/>
  <c r="FD426" i="1"/>
  <c r="EJ412" i="1"/>
  <c r="EK412" i="1"/>
  <c r="EK413" i="1"/>
  <c r="EK414" i="1" s="1"/>
  <c r="EK415" i="1" s="1"/>
  <c r="EK416" i="1" s="1"/>
  <c r="EJ413" i="1"/>
  <c r="EJ414" i="1"/>
  <c r="EJ415" i="1"/>
  <c r="EJ416" i="1"/>
  <c r="EJ417" i="1"/>
  <c r="EJ418" i="1"/>
  <c r="EJ419" i="1"/>
  <c r="EJ420" i="1"/>
  <c r="EJ421" i="1"/>
  <c r="EJ422" i="1"/>
  <c r="EJ423" i="1"/>
  <c r="EJ424" i="1"/>
  <c r="EJ425" i="1"/>
  <c r="EZ397" i="1"/>
  <c r="FA397" i="1"/>
  <c r="FA398" i="1" s="1"/>
  <c r="FA399" i="1"/>
  <c r="FA400" i="1"/>
  <c r="FA401" i="1" s="1"/>
  <c r="FA402" i="1" s="1"/>
  <c r="FA403" i="1" s="1"/>
  <c r="FA404" i="1" s="1"/>
  <c r="FA405" i="1" s="1"/>
  <c r="FA406" i="1" s="1"/>
  <c r="EZ398" i="1"/>
  <c r="EZ399" i="1"/>
  <c r="EZ400" i="1"/>
  <c r="EZ401" i="1"/>
  <c r="EZ402" i="1"/>
  <c r="EZ403" i="1"/>
  <c r="EZ404" i="1"/>
  <c r="EZ405" i="1"/>
  <c r="FA407" i="1"/>
  <c r="FA408" i="1" s="1"/>
  <c r="FA409" i="1" s="1"/>
  <c r="FA410" i="1" s="1"/>
  <c r="EZ406" i="1"/>
  <c r="EZ407" i="1"/>
  <c r="EZ408" i="1"/>
  <c r="EZ409" i="1"/>
  <c r="EZ410" i="1"/>
  <c r="EJ382" i="1"/>
  <c r="EK382" i="1"/>
  <c r="EK383" i="1"/>
  <c r="EK384" i="1"/>
  <c r="EK385" i="1"/>
  <c r="EK386" i="1" s="1"/>
  <c r="EK387" i="1" s="1"/>
  <c r="EK388" i="1"/>
  <c r="EK389" i="1"/>
  <c r="EK390" i="1"/>
  <c r="EK391" i="1" s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Z367" i="1"/>
  <c r="FA367" i="1" s="1"/>
  <c r="FA368" i="1" s="1"/>
  <c r="FA369" i="1" s="1"/>
  <c r="FA370" i="1" s="1"/>
  <c r="FA371" i="1" s="1"/>
  <c r="EZ368" i="1"/>
  <c r="EZ369" i="1"/>
  <c r="EZ370" i="1"/>
  <c r="EZ371" i="1"/>
  <c r="EZ372" i="1"/>
  <c r="EZ373" i="1"/>
  <c r="EZ374" i="1"/>
  <c r="EZ375" i="1"/>
  <c r="EZ376" i="1"/>
  <c r="EZ377" i="1"/>
  <c r="EZ378" i="1"/>
  <c r="EZ379" i="1"/>
  <c r="EZ380" i="1"/>
  <c r="FD366" i="1"/>
  <c r="EZ352" i="1"/>
  <c r="FA352" i="1" s="1"/>
  <c r="FA353" i="1"/>
  <c r="FA354" i="1"/>
  <c r="FA355" i="1" s="1"/>
  <c r="FA356" i="1" s="1"/>
  <c r="FA357" i="1" s="1"/>
  <c r="FA358" i="1" s="1"/>
  <c r="FA359" i="1" s="1"/>
  <c r="FA360" i="1" s="1"/>
  <c r="FA361" i="1" s="1"/>
  <c r="FA362" i="1" s="1"/>
  <c r="FA363" i="1" s="1"/>
  <c r="FA364" i="1" s="1"/>
  <c r="FA365" i="1" s="1"/>
  <c r="EZ353" i="1"/>
  <c r="EZ354" i="1"/>
  <c r="EZ355" i="1"/>
  <c r="EZ356" i="1"/>
  <c r="EZ357" i="1"/>
  <c r="EZ358" i="1"/>
  <c r="EZ359" i="1"/>
  <c r="EZ360" i="1"/>
  <c r="EZ361" i="1"/>
  <c r="EZ362" i="1"/>
  <c r="EZ363" i="1"/>
  <c r="EZ364" i="1"/>
  <c r="EZ365" i="1"/>
  <c r="FH337" i="1"/>
  <c r="FI337" i="1"/>
  <c r="FH338" i="1"/>
  <c r="FH339" i="1"/>
  <c r="FH340" i="1"/>
  <c r="FH341" i="1"/>
  <c r="FH342" i="1"/>
  <c r="FH343" i="1"/>
  <c r="FH344" i="1"/>
  <c r="FH345" i="1"/>
  <c r="FH346" i="1"/>
  <c r="FH347" i="1"/>
  <c r="FH348" i="1"/>
  <c r="FH349" i="1"/>
  <c r="FH350" i="1"/>
  <c r="FH322" i="1"/>
  <c r="FI322" i="1"/>
  <c r="FH323" i="1"/>
  <c r="FH324" i="1"/>
  <c r="FH325" i="1"/>
  <c r="FH326" i="1"/>
  <c r="FH327" i="1"/>
  <c r="FH328" i="1"/>
  <c r="FH329" i="1"/>
  <c r="FH330" i="1"/>
  <c r="FH331" i="1"/>
  <c r="FH332" i="1"/>
  <c r="FH333" i="1"/>
  <c r="FH334" i="1"/>
  <c r="FH335" i="1"/>
  <c r="FH307" i="1"/>
  <c r="FI307" i="1"/>
  <c r="FH308" i="1"/>
  <c r="FH309" i="1"/>
  <c r="FH310" i="1"/>
  <c r="FH311" i="1"/>
  <c r="FH312" i="1"/>
  <c r="FH313" i="1"/>
  <c r="FH314" i="1"/>
  <c r="FH315" i="1"/>
  <c r="FH316" i="1"/>
  <c r="FH317" i="1"/>
  <c r="FH318" i="1"/>
  <c r="FH319" i="1"/>
  <c r="FH320" i="1"/>
  <c r="FD306" i="1"/>
  <c r="FH292" i="1"/>
  <c r="FI292" i="1" s="1"/>
  <c r="FH293" i="1"/>
  <c r="FH294" i="1"/>
  <c r="FH295" i="1"/>
  <c r="FH296" i="1"/>
  <c r="FH297" i="1"/>
  <c r="FH298" i="1"/>
  <c r="FH299" i="1"/>
  <c r="FH300" i="1"/>
  <c r="FH301" i="1"/>
  <c r="FH302" i="1"/>
  <c r="FH303" i="1"/>
  <c r="FH304" i="1"/>
  <c r="FH305" i="1"/>
  <c r="FH277" i="1"/>
  <c r="FI277" i="1"/>
  <c r="FH278" i="1"/>
  <c r="FH279" i="1"/>
  <c r="FH280" i="1"/>
  <c r="FH281" i="1"/>
  <c r="FH282" i="1"/>
  <c r="FH283" i="1"/>
  <c r="FH284" i="1"/>
  <c r="FH285" i="1"/>
  <c r="FH286" i="1"/>
  <c r="FH287" i="1"/>
  <c r="FH288" i="1"/>
  <c r="FH289" i="1"/>
  <c r="FH290" i="1"/>
  <c r="FH262" i="1"/>
  <c r="FI262" i="1"/>
  <c r="FH263" i="1"/>
  <c r="FH264" i="1"/>
  <c r="FH265" i="1"/>
  <c r="FH266" i="1"/>
  <c r="FH267" i="1"/>
  <c r="FH268" i="1"/>
  <c r="FH269" i="1"/>
  <c r="FH270" i="1"/>
  <c r="FH271" i="1"/>
  <c r="FH272" i="1"/>
  <c r="FH273" i="1"/>
  <c r="FH274" i="1"/>
  <c r="FH275" i="1"/>
  <c r="FH247" i="1"/>
  <c r="FI247" i="1"/>
  <c r="FH248" i="1"/>
  <c r="FH249" i="1"/>
  <c r="FH250" i="1"/>
  <c r="FH251" i="1"/>
  <c r="FH252" i="1"/>
  <c r="FH253" i="1"/>
  <c r="FH254" i="1"/>
  <c r="FH255" i="1"/>
  <c r="FH256" i="1"/>
  <c r="FH257" i="1"/>
  <c r="FH258" i="1"/>
  <c r="FH259" i="1"/>
  <c r="FH260" i="1"/>
  <c r="FD246" i="1"/>
  <c r="FH232" i="1"/>
  <c r="FI232" i="1" s="1"/>
  <c r="FH233" i="1"/>
  <c r="FH234" i="1"/>
  <c r="FH235" i="1"/>
  <c r="FH236" i="1"/>
  <c r="FH237" i="1"/>
  <c r="FH238" i="1"/>
  <c r="FH239" i="1"/>
  <c r="FH240" i="1"/>
  <c r="FH241" i="1"/>
  <c r="FH242" i="1"/>
  <c r="FH243" i="1"/>
  <c r="FH244" i="1"/>
  <c r="FH245" i="1"/>
  <c r="FH217" i="1"/>
  <c r="FI217" i="1" s="1"/>
  <c r="FH218" i="1"/>
  <c r="FI218" i="1" s="1"/>
  <c r="FH219" i="1"/>
  <c r="FH220" i="1"/>
  <c r="FH221" i="1"/>
  <c r="FH222" i="1"/>
  <c r="FH223" i="1"/>
  <c r="FH224" i="1"/>
  <c r="FH225" i="1"/>
  <c r="FH226" i="1"/>
  <c r="FH227" i="1"/>
  <c r="FH228" i="1"/>
  <c r="FH229" i="1"/>
  <c r="FH230" i="1"/>
  <c r="FH202" i="1"/>
  <c r="FI202" i="1"/>
  <c r="FH203" i="1"/>
  <c r="FH204" i="1"/>
  <c r="FH205" i="1"/>
  <c r="FH206" i="1"/>
  <c r="FH207" i="1"/>
  <c r="FH208" i="1"/>
  <c r="FH209" i="1"/>
  <c r="FH210" i="1"/>
  <c r="FH211" i="1"/>
  <c r="FH212" i="1"/>
  <c r="FH213" i="1"/>
  <c r="FH214" i="1"/>
  <c r="FH215" i="1"/>
  <c r="FH187" i="1"/>
  <c r="FI187" i="1" s="1"/>
  <c r="FH188" i="1"/>
  <c r="FH189" i="1"/>
  <c r="FH190" i="1"/>
  <c r="FH191" i="1"/>
  <c r="FH192" i="1"/>
  <c r="FH193" i="1"/>
  <c r="FH194" i="1"/>
  <c r="FH195" i="1"/>
  <c r="FH196" i="1"/>
  <c r="FH197" i="1"/>
  <c r="FH198" i="1"/>
  <c r="FH199" i="1"/>
  <c r="FH200" i="1"/>
  <c r="FH172" i="1"/>
  <c r="FI172" i="1" s="1"/>
  <c r="FH173" i="1"/>
  <c r="FH174" i="1"/>
  <c r="FH175" i="1"/>
  <c r="FH176" i="1"/>
  <c r="FH177" i="1"/>
  <c r="FH178" i="1"/>
  <c r="FH179" i="1"/>
  <c r="FH180" i="1"/>
  <c r="FH181" i="1"/>
  <c r="FH182" i="1"/>
  <c r="FH183" i="1"/>
  <c r="FH184" i="1"/>
  <c r="FH185" i="1"/>
  <c r="FH157" i="1"/>
  <c r="FI157" i="1"/>
  <c r="FH158" i="1"/>
  <c r="FH159" i="1"/>
  <c r="FH160" i="1"/>
  <c r="FH161" i="1"/>
  <c r="FH162" i="1"/>
  <c r="FH163" i="1"/>
  <c r="FH164" i="1"/>
  <c r="FH165" i="1"/>
  <c r="FH166" i="1"/>
  <c r="FH167" i="1"/>
  <c r="FH168" i="1"/>
  <c r="FH169" i="1"/>
  <c r="FH170" i="1"/>
  <c r="FH142" i="1"/>
  <c r="FI142" i="1"/>
  <c r="FZ142" i="1" s="1"/>
  <c r="FH143" i="1"/>
  <c r="FH144" i="1"/>
  <c r="FH145" i="1"/>
  <c r="FH146" i="1"/>
  <c r="FH147" i="1"/>
  <c r="FH148" i="1"/>
  <c r="FH149" i="1"/>
  <c r="FH150" i="1"/>
  <c r="FH151" i="1"/>
  <c r="FH152" i="1"/>
  <c r="FH153" i="1"/>
  <c r="FH154" i="1"/>
  <c r="FH155" i="1"/>
  <c r="FH127" i="1"/>
  <c r="FI127" i="1"/>
  <c r="FI128" i="1" s="1"/>
  <c r="FH128" i="1"/>
  <c r="FH129" i="1"/>
  <c r="FH130" i="1"/>
  <c r="FH131" i="1"/>
  <c r="FH132" i="1"/>
  <c r="FH133" i="1"/>
  <c r="FH134" i="1"/>
  <c r="FH135" i="1"/>
  <c r="FH136" i="1"/>
  <c r="FH137" i="1"/>
  <c r="FH138" i="1"/>
  <c r="FH139" i="1"/>
  <c r="FH140" i="1"/>
  <c r="FH112" i="1"/>
  <c r="FI112" i="1"/>
  <c r="FH113" i="1"/>
  <c r="FH114" i="1"/>
  <c r="FH115" i="1"/>
  <c r="FH116" i="1"/>
  <c r="FH117" i="1"/>
  <c r="FH118" i="1"/>
  <c r="FH119" i="1"/>
  <c r="FH120" i="1"/>
  <c r="FH121" i="1"/>
  <c r="FH122" i="1"/>
  <c r="FH123" i="1"/>
  <c r="FH124" i="1"/>
  <c r="FH125" i="1"/>
  <c r="FH97" i="1"/>
  <c r="FI97" i="1"/>
  <c r="FI98" i="1"/>
  <c r="FI99" i="1"/>
  <c r="FH98" i="1"/>
  <c r="FH99" i="1"/>
  <c r="FH100" i="1"/>
  <c r="FH101" i="1"/>
  <c r="FH102" i="1"/>
  <c r="FH103" i="1"/>
  <c r="FH104" i="1"/>
  <c r="FH105" i="1"/>
  <c r="FH106" i="1"/>
  <c r="FH107" i="1"/>
  <c r="FH108" i="1"/>
  <c r="FH109" i="1"/>
  <c r="FH110" i="1"/>
  <c r="FH82" i="1"/>
  <c r="FI82" i="1"/>
  <c r="FH83" i="1"/>
  <c r="FI83" i="1"/>
  <c r="FI84" i="1"/>
  <c r="FI85" i="1" s="1"/>
  <c r="FH84" i="1"/>
  <c r="FH85" i="1"/>
  <c r="FH86" i="1"/>
  <c r="FH87" i="1"/>
  <c r="FH88" i="1"/>
  <c r="FH89" i="1"/>
  <c r="FH90" i="1"/>
  <c r="FH91" i="1"/>
  <c r="FH92" i="1"/>
  <c r="FH93" i="1"/>
  <c r="FH94" i="1"/>
  <c r="FH95" i="1"/>
  <c r="FH67" i="1"/>
  <c r="FI67" i="1"/>
  <c r="FH68" i="1"/>
  <c r="FH69" i="1"/>
  <c r="FH70" i="1"/>
  <c r="FH71" i="1"/>
  <c r="FH72" i="1"/>
  <c r="FH73" i="1"/>
  <c r="FH74" i="1"/>
  <c r="FH75" i="1"/>
  <c r="FH76" i="1"/>
  <c r="FH77" i="1"/>
  <c r="FH78" i="1"/>
  <c r="FH79" i="1"/>
  <c r="FH80" i="1"/>
  <c r="FD66" i="1"/>
  <c r="FH52" i="1"/>
  <c r="FI52" i="1"/>
  <c r="FH53" i="1"/>
  <c r="FH54" i="1"/>
  <c r="FH55" i="1"/>
  <c r="FH56" i="1"/>
  <c r="FH57" i="1"/>
  <c r="FH58" i="1"/>
  <c r="FH59" i="1"/>
  <c r="FH60" i="1"/>
  <c r="FH61" i="1"/>
  <c r="FH62" i="1"/>
  <c r="FH63" i="1"/>
  <c r="FH64" i="1"/>
  <c r="FH65" i="1"/>
  <c r="FH37" i="1"/>
  <c r="FI37" i="1"/>
  <c r="FH38" i="1"/>
  <c r="FH39" i="1"/>
  <c r="FH40" i="1"/>
  <c r="FH41" i="1"/>
  <c r="FH42" i="1"/>
  <c r="FH43" i="1"/>
  <c r="FH44" i="1"/>
  <c r="FH45" i="1"/>
  <c r="FH46" i="1"/>
  <c r="FH47" i="1"/>
  <c r="FH48" i="1"/>
  <c r="FH49" i="1"/>
  <c r="FH50" i="1"/>
  <c r="FH22" i="1"/>
  <c r="FI22" i="1"/>
  <c r="FH23" i="1"/>
  <c r="FH24" i="1"/>
  <c r="FH25" i="1"/>
  <c r="FH26" i="1"/>
  <c r="FH27" i="1"/>
  <c r="FH28" i="1"/>
  <c r="FH29" i="1"/>
  <c r="FH30" i="1"/>
  <c r="FH31" i="1"/>
  <c r="FH32" i="1"/>
  <c r="FH33" i="1"/>
  <c r="FH34" i="1"/>
  <c r="FH35" i="1"/>
  <c r="FH7" i="1"/>
  <c r="FI7" i="1"/>
  <c r="FR7" i="1" s="1"/>
  <c r="FH8" i="1"/>
  <c r="FH9" i="1"/>
  <c r="FH10" i="1"/>
  <c r="FH11" i="1"/>
  <c r="FH12" i="1"/>
  <c r="FH13" i="1"/>
  <c r="FH14" i="1"/>
  <c r="FH15" i="1"/>
  <c r="FH16" i="1"/>
  <c r="FH17" i="1"/>
  <c r="FH18" i="1"/>
  <c r="FH19" i="1"/>
  <c r="FH20" i="1"/>
  <c r="ER577" i="1"/>
  <c r="ES577" i="1" s="1"/>
  <c r="ER578" i="1"/>
  <c r="ER579" i="1"/>
  <c r="ER580" i="1"/>
  <c r="ER581" i="1"/>
  <c r="ER582" i="1"/>
  <c r="ER583" i="1"/>
  <c r="ER584" i="1"/>
  <c r="ER585" i="1"/>
  <c r="ER586" i="1"/>
  <c r="ER587" i="1"/>
  <c r="ER588" i="1"/>
  <c r="ER589" i="1"/>
  <c r="ER590" i="1"/>
  <c r="EJ562" i="1"/>
  <c r="EK562" i="1"/>
  <c r="EJ563" i="1"/>
  <c r="EJ564" i="1"/>
  <c r="EJ565" i="1"/>
  <c r="EJ566" i="1"/>
  <c r="EJ567" i="1"/>
  <c r="EJ568" i="1"/>
  <c r="EJ569" i="1"/>
  <c r="EJ570" i="1"/>
  <c r="EJ571" i="1"/>
  <c r="EJ572" i="1"/>
  <c r="EJ573" i="1"/>
  <c r="EJ574" i="1"/>
  <c r="EJ575" i="1"/>
  <c r="ER547" i="1"/>
  <c r="ES547" i="1" s="1"/>
  <c r="ER548" i="1"/>
  <c r="ES548" i="1" s="1"/>
  <c r="ES549" i="1" s="1"/>
  <c r="ER549" i="1"/>
  <c r="ER550" i="1"/>
  <c r="ER551" i="1"/>
  <c r="ER552" i="1"/>
  <c r="ER553" i="1"/>
  <c r="ER554" i="1"/>
  <c r="ER555" i="1"/>
  <c r="ER556" i="1"/>
  <c r="ER557" i="1"/>
  <c r="ER558" i="1"/>
  <c r="ER559" i="1"/>
  <c r="ER560" i="1"/>
  <c r="EV546" i="1"/>
  <c r="EJ532" i="1"/>
  <c r="EK532" i="1"/>
  <c r="EL532" i="1" s="1"/>
  <c r="EK533" i="1"/>
  <c r="EL533" i="1" s="1"/>
  <c r="EK534" i="1"/>
  <c r="EK535" i="1"/>
  <c r="EK536" i="1" s="1"/>
  <c r="EK537" i="1" s="1"/>
  <c r="EK538" i="1" s="1"/>
  <c r="EK539" i="1" s="1"/>
  <c r="EK540" i="1" s="1"/>
  <c r="EK541" i="1" s="1"/>
  <c r="EK542" i="1" s="1"/>
  <c r="EK543" i="1" s="1"/>
  <c r="EK544" i="1" s="1"/>
  <c r="EK545" i="1" s="1"/>
  <c r="EJ533" i="1"/>
  <c r="EJ534" i="1"/>
  <c r="EJ535" i="1"/>
  <c r="EJ536" i="1"/>
  <c r="EJ537" i="1"/>
  <c r="EJ538" i="1"/>
  <c r="EJ539" i="1"/>
  <c r="EJ540" i="1"/>
  <c r="EJ541" i="1"/>
  <c r="EJ542" i="1"/>
  <c r="EJ543" i="1"/>
  <c r="EJ544" i="1"/>
  <c r="EJ545" i="1"/>
  <c r="ER517" i="1"/>
  <c r="ES517" i="1" s="1"/>
  <c r="ER518" i="1"/>
  <c r="ER519" i="1"/>
  <c r="ER520" i="1"/>
  <c r="ER521" i="1"/>
  <c r="ER522" i="1"/>
  <c r="ER523" i="1"/>
  <c r="ER524" i="1"/>
  <c r="ER525" i="1"/>
  <c r="ER526" i="1"/>
  <c r="ER527" i="1"/>
  <c r="ER528" i="1"/>
  <c r="ER529" i="1"/>
  <c r="ER530" i="1"/>
  <c r="ER502" i="1"/>
  <c r="ES502" i="1" s="1"/>
  <c r="ES503" i="1" s="1"/>
  <c r="ER503" i="1"/>
  <c r="ER504" i="1"/>
  <c r="ES504" i="1" s="1"/>
  <c r="ER505" i="1"/>
  <c r="ER506" i="1"/>
  <c r="ER507" i="1"/>
  <c r="ER508" i="1"/>
  <c r="ER509" i="1"/>
  <c r="ER510" i="1"/>
  <c r="ER511" i="1"/>
  <c r="ER512" i="1"/>
  <c r="ER513" i="1"/>
  <c r="ER514" i="1"/>
  <c r="ER515" i="1"/>
  <c r="EJ487" i="1"/>
  <c r="EK487" i="1"/>
  <c r="EK488" i="1" s="1"/>
  <c r="EK489" i="1" s="1"/>
  <c r="EK490" i="1" s="1"/>
  <c r="EK491" i="1" s="1"/>
  <c r="EJ488" i="1"/>
  <c r="EJ489" i="1"/>
  <c r="EJ490" i="1"/>
  <c r="EJ491" i="1"/>
  <c r="EJ492" i="1"/>
  <c r="EJ493" i="1"/>
  <c r="EJ494" i="1"/>
  <c r="EJ495" i="1"/>
  <c r="EJ496" i="1"/>
  <c r="EJ497" i="1"/>
  <c r="EJ498" i="1"/>
  <c r="EJ499" i="1"/>
  <c r="EJ500" i="1"/>
  <c r="EV486" i="1"/>
  <c r="ER473" i="1"/>
  <c r="ES473" i="1" s="1"/>
  <c r="ES474" i="1" s="1"/>
  <c r="ER474" i="1"/>
  <c r="ER475" i="1"/>
  <c r="ER476" i="1"/>
  <c r="ER477" i="1"/>
  <c r="ER478" i="1"/>
  <c r="ER479" i="1"/>
  <c r="ER480" i="1"/>
  <c r="ER481" i="1"/>
  <c r="ER482" i="1"/>
  <c r="ER483" i="1"/>
  <c r="ER484" i="1"/>
  <c r="ER485" i="1"/>
  <c r="EJ472" i="1"/>
  <c r="EK472" i="1" s="1"/>
  <c r="EJ457" i="1"/>
  <c r="EK457" i="1"/>
  <c r="EK458" i="1" s="1"/>
  <c r="EK459" i="1" s="1"/>
  <c r="EK460" i="1" s="1"/>
  <c r="EJ458" i="1"/>
  <c r="EJ459" i="1"/>
  <c r="EJ460" i="1"/>
  <c r="EJ461" i="1"/>
  <c r="EJ462" i="1"/>
  <c r="EJ463" i="1"/>
  <c r="EJ464" i="1"/>
  <c r="EJ465" i="1"/>
  <c r="EJ466" i="1"/>
  <c r="EJ467" i="1"/>
  <c r="EJ468" i="1"/>
  <c r="EJ469" i="1"/>
  <c r="EJ470" i="1"/>
  <c r="EJ442" i="1"/>
  <c r="EK442" i="1" s="1"/>
  <c r="EK443" i="1" s="1"/>
  <c r="EJ443" i="1"/>
  <c r="EJ444" i="1"/>
  <c r="EJ445" i="1"/>
  <c r="EJ446" i="1"/>
  <c r="EJ447" i="1"/>
  <c r="EJ448" i="1"/>
  <c r="EJ449" i="1"/>
  <c r="EJ450" i="1"/>
  <c r="EJ451" i="1"/>
  <c r="EJ452" i="1"/>
  <c r="EJ453" i="1"/>
  <c r="EJ454" i="1"/>
  <c r="EJ455" i="1"/>
  <c r="ER427" i="1"/>
  <c r="ES427" i="1" s="1"/>
  <c r="ER428" i="1"/>
  <c r="ER429" i="1"/>
  <c r="ER430" i="1"/>
  <c r="ER431" i="1"/>
  <c r="ER432" i="1"/>
  <c r="ER433" i="1"/>
  <c r="ER434" i="1"/>
  <c r="ER435" i="1"/>
  <c r="ER436" i="1"/>
  <c r="ER437" i="1"/>
  <c r="ER438" i="1"/>
  <c r="ER439" i="1"/>
  <c r="ER440" i="1"/>
  <c r="EV426" i="1"/>
  <c r="EB412" i="1"/>
  <c r="EC412" i="1"/>
  <c r="EB413" i="1"/>
  <c r="EB414" i="1"/>
  <c r="EB415" i="1"/>
  <c r="EB416" i="1"/>
  <c r="EB417" i="1"/>
  <c r="EB418" i="1"/>
  <c r="EB419" i="1"/>
  <c r="EB420" i="1"/>
  <c r="EB421" i="1"/>
  <c r="EB422" i="1"/>
  <c r="EB423" i="1"/>
  <c r="EB424" i="1"/>
  <c r="EB425" i="1"/>
  <c r="ER397" i="1"/>
  <c r="ES397" i="1"/>
  <c r="ER398" i="1"/>
  <c r="ER399" i="1"/>
  <c r="ER400" i="1"/>
  <c r="ER401" i="1"/>
  <c r="ER402" i="1"/>
  <c r="ER403" i="1"/>
  <c r="ER404" i="1"/>
  <c r="ER405" i="1"/>
  <c r="ER406" i="1"/>
  <c r="ER407" i="1"/>
  <c r="ER408" i="1"/>
  <c r="ER409" i="1"/>
  <c r="ER410" i="1"/>
  <c r="EB382" i="1"/>
  <c r="EC382" i="1"/>
  <c r="EB383" i="1"/>
  <c r="EB384" i="1"/>
  <c r="EB385" i="1"/>
  <c r="EB386" i="1"/>
  <c r="EB387" i="1"/>
  <c r="EB388" i="1"/>
  <c r="EB389" i="1"/>
  <c r="EB390" i="1"/>
  <c r="EB391" i="1"/>
  <c r="EB392" i="1"/>
  <c r="EB393" i="1"/>
  <c r="EB394" i="1"/>
  <c r="EB395" i="1"/>
  <c r="ER367" i="1"/>
  <c r="ES367" i="1" s="1"/>
  <c r="ER368" i="1"/>
  <c r="ER369" i="1"/>
  <c r="ER370" i="1"/>
  <c r="ER371" i="1"/>
  <c r="ER372" i="1"/>
  <c r="ER373" i="1"/>
  <c r="ER374" i="1"/>
  <c r="ER375" i="1"/>
  <c r="ER376" i="1"/>
  <c r="ER377" i="1"/>
  <c r="ER378" i="1"/>
  <c r="ER379" i="1"/>
  <c r="ER380" i="1"/>
  <c r="EV366" i="1"/>
  <c r="ER352" i="1"/>
  <c r="ES352" i="1" s="1"/>
  <c r="ER353" i="1"/>
  <c r="ER354" i="1"/>
  <c r="ER355" i="1"/>
  <c r="ER356" i="1"/>
  <c r="ER357" i="1"/>
  <c r="ER358" i="1"/>
  <c r="ER359" i="1"/>
  <c r="ER360" i="1"/>
  <c r="ER361" i="1"/>
  <c r="ER362" i="1"/>
  <c r="ER363" i="1"/>
  <c r="ER364" i="1"/>
  <c r="ER365" i="1"/>
  <c r="EZ337" i="1"/>
  <c r="FA337" i="1" s="1"/>
  <c r="FJ337" i="1" s="1"/>
  <c r="EZ338" i="1"/>
  <c r="EZ339" i="1"/>
  <c r="EZ340" i="1"/>
  <c r="EZ341" i="1"/>
  <c r="EZ342" i="1"/>
  <c r="EZ343" i="1"/>
  <c r="EZ344" i="1"/>
  <c r="EZ345" i="1"/>
  <c r="EZ346" i="1"/>
  <c r="EZ347" i="1"/>
  <c r="EZ348" i="1"/>
  <c r="EZ349" i="1"/>
  <c r="EZ350" i="1"/>
  <c r="EZ322" i="1"/>
  <c r="FA322" i="1" s="1"/>
  <c r="EZ323" i="1"/>
  <c r="EZ324" i="1"/>
  <c r="EZ325" i="1"/>
  <c r="EZ326" i="1"/>
  <c r="EZ327" i="1"/>
  <c r="EZ328" i="1"/>
  <c r="EZ329" i="1"/>
  <c r="EZ330" i="1"/>
  <c r="EZ331" i="1"/>
  <c r="EZ332" i="1"/>
  <c r="EZ333" i="1"/>
  <c r="EZ334" i="1"/>
  <c r="EZ335" i="1"/>
  <c r="EZ307" i="1"/>
  <c r="FA307" i="1" s="1"/>
  <c r="EZ308" i="1"/>
  <c r="EZ309" i="1"/>
  <c r="EZ310" i="1"/>
  <c r="EZ311" i="1"/>
  <c r="EZ312" i="1"/>
  <c r="EZ313" i="1"/>
  <c r="EZ314" i="1"/>
  <c r="EZ315" i="1"/>
  <c r="EZ316" i="1"/>
  <c r="EZ317" i="1"/>
  <c r="EZ318" i="1"/>
  <c r="EZ319" i="1"/>
  <c r="EZ320" i="1"/>
  <c r="EV306" i="1"/>
  <c r="EZ292" i="1"/>
  <c r="FA292" i="1" s="1"/>
  <c r="EZ293" i="1"/>
  <c r="EZ294" i="1"/>
  <c r="EZ295" i="1"/>
  <c r="EZ296" i="1"/>
  <c r="EZ297" i="1"/>
  <c r="EZ298" i="1"/>
  <c r="EZ299" i="1"/>
  <c r="EZ300" i="1"/>
  <c r="EZ301" i="1"/>
  <c r="EZ302" i="1"/>
  <c r="EZ303" i="1"/>
  <c r="EZ304" i="1"/>
  <c r="EZ305" i="1"/>
  <c r="EZ277" i="1"/>
  <c r="FA277" i="1"/>
  <c r="FA278" i="1" s="1"/>
  <c r="EZ278" i="1"/>
  <c r="EZ279" i="1"/>
  <c r="EZ280" i="1"/>
  <c r="EZ281" i="1"/>
  <c r="EZ282" i="1"/>
  <c r="EZ283" i="1"/>
  <c r="EZ284" i="1"/>
  <c r="EZ285" i="1"/>
  <c r="EZ286" i="1"/>
  <c r="EZ287" i="1"/>
  <c r="EZ288" i="1"/>
  <c r="EZ289" i="1"/>
  <c r="EZ290" i="1"/>
  <c r="EZ262" i="1"/>
  <c r="FA262" i="1"/>
  <c r="FA263" i="1" s="1"/>
  <c r="EZ263" i="1"/>
  <c r="EZ264" i="1"/>
  <c r="EZ265" i="1"/>
  <c r="EZ266" i="1"/>
  <c r="EZ267" i="1"/>
  <c r="EZ268" i="1"/>
  <c r="EZ269" i="1"/>
  <c r="EZ270" i="1"/>
  <c r="EZ271" i="1"/>
  <c r="EZ272" i="1"/>
  <c r="EZ273" i="1"/>
  <c r="EZ274" i="1"/>
  <c r="EZ275" i="1"/>
  <c r="EZ247" i="1"/>
  <c r="FA247" i="1"/>
  <c r="FA248" i="1" s="1"/>
  <c r="FA249" i="1" s="1"/>
  <c r="EZ248" i="1"/>
  <c r="EZ249" i="1"/>
  <c r="EZ250" i="1"/>
  <c r="EZ251" i="1"/>
  <c r="EZ252" i="1"/>
  <c r="EZ253" i="1"/>
  <c r="EZ254" i="1"/>
  <c r="EZ255" i="1"/>
  <c r="EZ256" i="1"/>
  <c r="EZ257" i="1"/>
  <c r="EZ258" i="1"/>
  <c r="EZ259" i="1"/>
  <c r="EZ260" i="1"/>
  <c r="EV246" i="1"/>
  <c r="EZ232" i="1"/>
  <c r="FA232" i="1"/>
  <c r="EZ233" i="1"/>
  <c r="EZ234" i="1"/>
  <c r="EZ235" i="1"/>
  <c r="EZ236" i="1"/>
  <c r="EZ237" i="1"/>
  <c r="EZ238" i="1"/>
  <c r="EZ239" i="1"/>
  <c r="EZ240" i="1"/>
  <c r="EZ241" i="1"/>
  <c r="EZ242" i="1"/>
  <c r="EZ243" i="1"/>
  <c r="EZ244" i="1"/>
  <c r="EZ245" i="1"/>
  <c r="EZ217" i="1"/>
  <c r="FA217" i="1"/>
  <c r="EZ218" i="1"/>
  <c r="EZ219" i="1"/>
  <c r="EZ220" i="1"/>
  <c r="EZ221" i="1"/>
  <c r="EZ222" i="1"/>
  <c r="EZ223" i="1"/>
  <c r="EZ224" i="1"/>
  <c r="EZ225" i="1"/>
  <c r="EZ226" i="1"/>
  <c r="EZ227" i="1"/>
  <c r="EZ228" i="1"/>
  <c r="EZ229" i="1"/>
  <c r="EZ230" i="1"/>
  <c r="EZ202" i="1"/>
  <c r="FA202" i="1" s="1"/>
  <c r="EZ203" i="1"/>
  <c r="EZ204" i="1"/>
  <c r="EZ205" i="1"/>
  <c r="EZ206" i="1"/>
  <c r="EZ207" i="1"/>
  <c r="EZ208" i="1"/>
  <c r="EZ209" i="1"/>
  <c r="EZ210" i="1"/>
  <c r="EZ211" i="1"/>
  <c r="EZ212" i="1"/>
  <c r="EZ213" i="1"/>
  <c r="EZ214" i="1"/>
  <c r="EZ215" i="1"/>
  <c r="EZ187" i="1"/>
  <c r="FA187" i="1" s="1"/>
  <c r="EZ188" i="1"/>
  <c r="EZ189" i="1"/>
  <c r="EZ190" i="1"/>
  <c r="EZ191" i="1"/>
  <c r="EZ192" i="1"/>
  <c r="EZ193" i="1"/>
  <c r="EZ194" i="1"/>
  <c r="EZ195" i="1"/>
  <c r="EZ196" i="1"/>
  <c r="EZ197" i="1"/>
  <c r="EZ198" i="1"/>
  <c r="EZ199" i="1"/>
  <c r="EZ200" i="1"/>
  <c r="EZ172" i="1"/>
  <c r="FA172" i="1" s="1"/>
  <c r="FB172" i="1" s="1"/>
  <c r="EZ173" i="1"/>
  <c r="EZ174" i="1"/>
  <c r="EZ175" i="1"/>
  <c r="EZ176" i="1"/>
  <c r="EZ177" i="1"/>
  <c r="EZ178" i="1"/>
  <c r="EZ179" i="1"/>
  <c r="EZ180" i="1"/>
  <c r="EZ181" i="1"/>
  <c r="EZ182" i="1"/>
  <c r="EZ183" i="1"/>
  <c r="EZ184" i="1"/>
  <c r="EZ185" i="1"/>
  <c r="EZ157" i="1"/>
  <c r="FA157" i="1" s="1"/>
  <c r="EZ158" i="1"/>
  <c r="FA158" i="1" s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EZ142" i="1"/>
  <c r="FA142" i="1" s="1"/>
  <c r="FA143" i="1" s="1"/>
  <c r="FJ143" i="1" s="1"/>
  <c r="EZ143" i="1"/>
  <c r="EZ144" i="1"/>
  <c r="EZ145" i="1"/>
  <c r="EZ146" i="1"/>
  <c r="EZ147" i="1"/>
  <c r="EZ148" i="1"/>
  <c r="EZ149" i="1"/>
  <c r="EZ150" i="1"/>
  <c r="EZ151" i="1"/>
  <c r="EZ152" i="1"/>
  <c r="EZ153" i="1"/>
  <c r="EZ154" i="1"/>
  <c r="EZ155" i="1"/>
  <c r="EZ127" i="1"/>
  <c r="FA127" i="1" s="1"/>
  <c r="EZ128" i="1"/>
  <c r="EZ129" i="1"/>
  <c r="EZ130" i="1"/>
  <c r="EZ131" i="1"/>
  <c r="EZ132" i="1"/>
  <c r="EZ133" i="1"/>
  <c r="EZ134" i="1"/>
  <c r="EZ135" i="1"/>
  <c r="EZ136" i="1"/>
  <c r="EZ137" i="1"/>
  <c r="EZ138" i="1"/>
  <c r="EZ139" i="1"/>
  <c r="EZ140" i="1"/>
  <c r="EZ112" i="1"/>
  <c r="FA112" i="1"/>
  <c r="EZ113" i="1"/>
  <c r="EZ114" i="1"/>
  <c r="EZ115" i="1"/>
  <c r="EZ116" i="1"/>
  <c r="EZ117" i="1"/>
  <c r="EZ118" i="1"/>
  <c r="EZ119" i="1"/>
  <c r="EZ120" i="1"/>
  <c r="EZ121" i="1"/>
  <c r="EZ122" i="1"/>
  <c r="EZ123" i="1"/>
  <c r="EZ124" i="1"/>
  <c r="EZ125" i="1"/>
  <c r="EZ97" i="1"/>
  <c r="FA97" i="1"/>
  <c r="EZ98" i="1"/>
  <c r="EZ99" i="1"/>
  <c r="EZ100" i="1"/>
  <c r="EZ101" i="1"/>
  <c r="EZ102" i="1"/>
  <c r="EZ103" i="1"/>
  <c r="EZ104" i="1"/>
  <c r="EZ105" i="1"/>
  <c r="EZ106" i="1"/>
  <c r="EZ107" i="1"/>
  <c r="EZ108" i="1"/>
  <c r="EZ109" i="1"/>
  <c r="EZ110" i="1"/>
  <c r="EZ82" i="1"/>
  <c r="FA82" i="1"/>
  <c r="EZ83" i="1"/>
  <c r="EZ84" i="1"/>
  <c r="EZ85" i="1"/>
  <c r="EZ86" i="1"/>
  <c r="EZ87" i="1"/>
  <c r="EZ88" i="1"/>
  <c r="EZ89" i="1"/>
  <c r="EZ90" i="1"/>
  <c r="EZ91" i="1"/>
  <c r="EZ92" i="1"/>
  <c r="EZ93" i="1"/>
  <c r="EZ94" i="1"/>
  <c r="EZ95" i="1"/>
  <c r="EZ67" i="1"/>
  <c r="FA67" i="1"/>
  <c r="EZ68" i="1"/>
  <c r="FA68" i="1" s="1"/>
  <c r="EZ69" i="1"/>
  <c r="EZ70" i="1"/>
  <c r="EZ71" i="1"/>
  <c r="EZ72" i="1"/>
  <c r="EZ73" i="1"/>
  <c r="EZ74" i="1"/>
  <c r="EZ75" i="1"/>
  <c r="EZ76" i="1"/>
  <c r="EZ77" i="1"/>
  <c r="EZ78" i="1"/>
  <c r="EZ79" i="1"/>
  <c r="EZ80" i="1"/>
  <c r="EV66" i="1"/>
  <c r="EZ52" i="1"/>
  <c r="FA52" i="1" s="1"/>
  <c r="FA53" i="1" s="1"/>
  <c r="FA54" i="1"/>
  <c r="FA55" i="1" s="1"/>
  <c r="FA56" i="1" s="1"/>
  <c r="FA57" i="1" s="1"/>
  <c r="FA58" i="1" s="1"/>
  <c r="FA59" i="1" s="1"/>
  <c r="FA60" i="1" s="1"/>
  <c r="FA61" i="1" s="1"/>
  <c r="FA62" i="1" s="1"/>
  <c r="FA63" i="1" s="1"/>
  <c r="FA64" i="1" s="1"/>
  <c r="FA65" i="1" s="1"/>
  <c r="EZ53" i="1"/>
  <c r="EZ54" i="1"/>
  <c r="EZ55" i="1"/>
  <c r="EZ56" i="1"/>
  <c r="EZ57" i="1"/>
  <c r="EZ58" i="1"/>
  <c r="EZ59" i="1"/>
  <c r="EZ60" i="1"/>
  <c r="EZ61" i="1"/>
  <c r="EZ62" i="1"/>
  <c r="EZ63" i="1"/>
  <c r="EZ64" i="1"/>
  <c r="EZ65" i="1"/>
  <c r="EZ37" i="1"/>
  <c r="FA37" i="1" s="1"/>
  <c r="FR37" i="1" s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EZ22" i="1"/>
  <c r="FA22" i="1" s="1"/>
  <c r="EZ23" i="1"/>
  <c r="EZ24" i="1"/>
  <c r="EZ25" i="1"/>
  <c r="EZ26" i="1"/>
  <c r="EZ27" i="1"/>
  <c r="EZ28" i="1"/>
  <c r="EZ29" i="1"/>
  <c r="EZ30" i="1"/>
  <c r="EZ31" i="1"/>
  <c r="EZ32" i="1"/>
  <c r="EZ33" i="1"/>
  <c r="EZ34" i="1"/>
  <c r="EZ35" i="1"/>
  <c r="EZ7" i="1"/>
  <c r="FA7" i="1" s="1"/>
  <c r="EZ8" i="1"/>
  <c r="EZ9" i="1"/>
  <c r="EZ10" i="1"/>
  <c r="EZ11" i="1"/>
  <c r="EZ12" i="1"/>
  <c r="EZ13" i="1"/>
  <c r="EZ14" i="1"/>
  <c r="FA14" i="1" s="1"/>
  <c r="FA15" i="1" s="1"/>
  <c r="EZ15" i="1"/>
  <c r="EZ16" i="1"/>
  <c r="EZ17" i="1"/>
  <c r="EZ18" i="1"/>
  <c r="EZ19" i="1"/>
  <c r="EZ20" i="1"/>
  <c r="EJ577" i="1"/>
  <c r="EK577" i="1"/>
  <c r="EJ578" i="1"/>
  <c r="EJ579" i="1"/>
  <c r="EJ580" i="1"/>
  <c r="EJ581" i="1"/>
  <c r="EJ582" i="1"/>
  <c r="EJ583" i="1"/>
  <c r="EJ584" i="1"/>
  <c r="EJ585" i="1"/>
  <c r="EJ586" i="1"/>
  <c r="EJ587" i="1"/>
  <c r="EJ588" i="1"/>
  <c r="EJ589" i="1"/>
  <c r="EJ590" i="1"/>
  <c r="EB562" i="1"/>
  <c r="EC562" i="1" s="1"/>
  <c r="EB563" i="1"/>
  <c r="EB564" i="1"/>
  <c r="EB565" i="1"/>
  <c r="EB566" i="1"/>
  <c r="EB567" i="1"/>
  <c r="EB568" i="1"/>
  <c r="EB569" i="1"/>
  <c r="EB570" i="1"/>
  <c r="EB571" i="1"/>
  <c r="EB572" i="1"/>
  <c r="EB573" i="1"/>
  <c r="EB574" i="1"/>
  <c r="EB575" i="1"/>
  <c r="EJ547" i="1"/>
  <c r="EK547" i="1" s="1"/>
  <c r="EJ548" i="1"/>
  <c r="EJ549" i="1"/>
  <c r="EJ550" i="1"/>
  <c r="EJ551" i="1"/>
  <c r="EJ552" i="1"/>
  <c r="EJ553" i="1"/>
  <c r="EJ554" i="1"/>
  <c r="EJ555" i="1"/>
  <c r="EJ556" i="1"/>
  <c r="EJ557" i="1"/>
  <c r="EJ558" i="1"/>
  <c r="EJ559" i="1"/>
  <c r="EJ560" i="1"/>
  <c r="EN546" i="1"/>
  <c r="EB532" i="1"/>
  <c r="EC532" i="1"/>
  <c r="EB533" i="1"/>
  <c r="EB534" i="1"/>
  <c r="EB535" i="1"/>
  <c r="EB536" i="1"/>
  <c r="EB537" i="1"/>
  <c r="EB538" i="1"/>
  <c r="EB539" i="1"/>
  <c r="EB540" i="1"/>
  <c r="EB541" i="1"/>
  <c r="EB542" i="1"/>
  <c r="EB543" i="1"/>
  <c r="EB544" i="1"/>
  <c r="EB545" i="1"/>
  <c r="EJ517" i="1"/>
  <c r="EK517" i="1"/>
  <c r="EJ518" i="1"/>
  <c r="EJ519" i="1"/>
  <c r="EJ520" i="1"/>
  <c r="EJ521" i="1"/>
  <c r="EJ522" i="1"/>
  <c r="EJ523" i="1"/>
  <c r="EJ524" i="1"/>
  <c r="EJ525" i="1"/>
  <c r="EJ526" i="1"/>
  <c r="EJ527" i="1"/>
  <c r="EJ528" i="1"/>
  <c r="EJ529" i="1"/>
  <c r="EJ530" i="1"/>
  <c r="EJ502" i="1"/>
  <c r="EK502" i="1"/>
  <c r="EJ503" i="1"/>
  <c r="EJ504" i="1"/>
  <c r="EJ505" i="1"/>
  <c r="EJ506" i="1"/>
  <c r="EJ507" i="1"/>
  <c r="EJ508" i="1"/>
  <c r="EJ509" i="1"/>
  <c r="EJ510" i="1"/>
  <c r="EJ511" i="1"/>
  <c r="EJ512" i="1"/>
  <c r="EJ513" i="1"/>
  <c r="EJ514" i="1"/>
  <c r="EJ515" i="1"/>
  <c r="EB487" i="1"/>
  <c r="EC487" i="1"/>
  <c r="EB488" i="1"/>
  <c r="EB489" i="1"/>
  <c r="EB490" i="1"/>
  <c r="EB491" i="1"/>
  <c r="EB492" i="1"/>
  <c r="EB493" i="1"/>
  <c r="EB494" i="1"/>
  <c r="EB495" i="1"/>
  <c r="EB496" i="1"/>
  <c r="EB497" i="1"/>
  <c r="EB498" i="1"/>
  <c r="EB499" i="1"/>
  <c r="EB500" i="1"/>
  <c r="EN486" i="1"/>
  <c r="EJ473" i="1"/>
  <c r="EJ474" i="1"/>
  <c r="EJ475" i="1"/>
  <c r="EJ476" i="1"/>
  <c r="EJ477" i="1"/>
  <c r="EJ478" i="1"/>
  <c r="EJ479" i="1"/>
  <c r="EJ480" i="1"/>
  <c r="EJ481" i="1"/>
  <c r="EJ482" i="1"/>
  <c r="EJ483" i="1"/>
  <c r="EJ484" i="1"/>
  <c r="EJ485" i="1"/>
  <c r="EB472" i="1"/>
  <c r="EC472" i="1"/>
  <c r="EB457" i="1"/>
  <c r="EC457" i="1"/>
  <c r="ED457" i="1" s="1"/>
  <c r="EB458" i="1"/>
  <c r="EB459" i="1"/>
  <c r="EB460" i="1"/>
  <c r="EB461" i="1"/>
  <c r="EB462" i="1"/>
  <c r="EB463" i="1"/>
  <c r="EB464" i="1"/>
  <c r="EB465" i="1"/>
  <c r="EB466" i="1"/>
  <c r="EB467" i="1"/>
  <c r="EB468" i="1"/>
  <c r="EB469" i="1"/>
  <c r="EB470" i="1"/>
  <c r="EB442" i="1"/>
  <c r="EC442" i="1"/>
  <c r="EB443" i="1"/>
  <c r="EB444" i="1"/>
  <c r="EB445" i="1"/>
  <c r="EB446" i="1"/>
  <c r="EB447" i="1"/>
  <c r="EB448" i="1"/>
  <c r="EB449" i="1"/>
  <c r="EB450" i="1"/>
  <c r="EB451" i="1"/>
  <c r="EB452" i="1"/>
  <c r="EB453" i="1"/>
  <c r="EB454" i="1"/>
  <c r="EB455" i="1"/>
  <c r="EJ427" i="1"/>
  <c r="EK427" i="1"/>
  <c r="EJ428" i="1"/>
  <c r="EJ429" i="1"/>
  <c r="EJ430" i="1"/>
  <c r="EJ431" i="1"/>
  <c r="EJ432" i="1"/>
  <c r="EJ433" i="1"/>
  <c r="EJ434" i="1"/>
  <c r="EJ435" i="1"/>
  <c r="EJ436" i="1"/>
  <c r="EJ437" i="1"/>
  <c r="EJ438" i="1"/>
  <c r="EJ439" i="1"/>
  <c r="EJ440" i="1"/>
  <c r="EN426" i="1"/>
  <c r="EJ397" i="1"/>
  <c r="EK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367" i="1"/>
  <c r="EK367" i="1" s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N366" i="1"/>
  <c r="EJ352" i="1"/>
  <c r="EK352" i="1" s="1"/>
  <c r="EJ353" i="1"/>
  <c r="EJ354" i="1"/>
  <c r="EJ355" i="1"/>
  <c r="EJ356" i="1"/>
  <c r="EJ357" i="1"/>
  <c r="EJ358" i="1"/>
  <c r="EJ359" i="1"/>
  <c r="EJ360" i="1"/>
  <c r="EJ361" i="1"/>
  <c r="EJ362" i="1"/>
  <c r="EJ363" i="1"/>
  <c r="EJ364" i="1"/>
  <c r="EJ365" i="1"/>
  <c r="ER337" i="1"/>
  <c r="ES337" i="1"/>
  <c r="ES338" i="1" s="1"/>
  <c r="ES339" i="1" s="1"/>
  <c r="ER338" i="1"/>
  <c r="ER339" i="1"/>
  <c r="ER340" i="1"/>
  <c r="ER341" i="1"/>
  <c r="ER342" i="1"/>
  <c r="ER343" i="1"/>
  <c r="ER344" i="1"/>
  <c r="ER345" i="1"/>
  <c r="ER346" i="1"/>
  <c r="ER347" i="1"/>
  <c r="ER348" i="1"/>
  <c r="ER349" i="1"/>
  <c r="ER350" i="1"/>
  <c r="ER322" i="1"/>
  <c r="ES322" i="1" s="1"/>
  <c r="ER323" i="1"/>
  <c r="ER324" i="1"/>
  <c r="ER325" i="1"/>
  <c r="ER326" i="1"/>
  <c r="ER327" i="1"/>
  <c r="ER328" i="1"/>
  <c r="ER329" i="1"/>
  <c r="ER330" i="1"/>
  <c r="ER331" i="1"/>
  <c r="ER332" i="1"/>
  <c r="ER333" i="1"/>
  <c r="ER334" i="1"/>
  <c r="ER335" i="1"/>
  <c r="ER307" i="1"/>
  <c r="ES307" i="1" s="1"/>
  <c r="ER308" i="1"/>
  <c r="ER309" i="1"/>
  <c r="ER310" i="1"/>
  <c r="ER311" i="1"/>
  <c r="ER312" i="1"/>
  <c r="ER313" i="1"/>
  <c r="ER314" i="1"/>
  <c r="ER315" i="1"/>
  <c r="ER316" i="1"/>
  <c r="ER317" i="1"/>
  <c r="ER318" i="1"/>
  <c r="ER319" i="1"/>
  <c r="ER320" i="1"/>
  <c r="EN306" i="1"/>
  <c r="ER292" i="1"/>
  <c r="ES292" i="1"/>
  <c r="ER293" i="1"/>
  <c r="ER294" i="1"/>
  <c r="ER295" i="1"/>
  <c r="ER296" i="1"/>
  <c r="ER297" i="1"/>
  <c r="ER298" i="1"/>
  <c r="ER299" i="1"/>
  <c r="ER300" i="1"/>
  <c r="ER301" i="1"/>
  <c r="ER302" i="1"/>
  <c r="ER303" i="1"/>
  <c r="ER304" i="1"/>
  <c r="ER305" i="1"/>
  <c r="ER277" i="1"/>
  <c r="ES277" i="1"/>
  <c r="ER278" i="1"/>
  <c r="ER279" i="1"/>
  <c r="ER280" i="1"/>
  <c r="ER281" i="1"/>
  <c r="ER282" i="1"/>
  <c r="ER283" i="1"/>
  <c r="ER284" i="1"/>
  <c r="ER285" i="1"/>
  <c r="ER286" i="1"/>
  <c r="ER287" i="1"/>
  <c r="ER288" i="1"/>
  <c r="ER289" i="1"/>
  <c r="ER290" i="1"/>
  <c r="ER262" i="1"/>
  <c r="ES262" i="1" s="1"/>
  <c r="ER263" i="1"/>
  <c r="ER264" i="1"/>
  <c r="ER265" i="1"/>
  <c r="ER266" i="1"/>
  <c r="ER267" i="1"/>
  <c r="ER268" i="1"/>
  <c r="ER269" i="1"/>
  <c r="ER270" i="1"/>
  <c r="ER271" i="1"/>
  <c r="ER272" i="1"/>
  <c r="ER273" i="1"/>
  <c r="ER274" i="1"/>
  <c r="ER275" i="1"/>
  <c r="ER247" i="1"/>
  <c r="ES247" i="1"/>
  <c r="ER248" i="1"/>
  <c r="ER249" i="1"/>
  <c r="ER250" i="1"/>
  <c r="ER251" i="1"/>
  <c r="ER252" i="1"/>
  <c r="ER253" i="1"/>
  <c r="ER254" i="1"/>
  <c r="ER255" i="1"/>
  <c r="ER256" i="1"/>
  <c r="ER257" i="1"/>
  <c r="ER258" i="1"/>
  <c r="ER259" i="1"/>
  <c r="ER260" i="1"/>
  <c r="EN246" i="1"/>
  <c r="ER232" i="1"/>
  <c r="ES232" i="1"/>
  <c r="ER233" i="1"/>
  <c r="ER234" i="1"/>
  <c r="ER235" i="1"/>
  <c r="ER236" i="1"/>
  <c r="ER237" i="1"/>
  <c r="ER238" i="1"/>
  <c r="ER239" i="1"/>
  <c r="ER240" i="1"/>
  <c r="ER241" i="1"/>
  <c r="ER242" i="1"/>
  <c r="ER243" i="1"/>
  <c r="ER244" i="1"/>
  <c r="ER245" i="1"/>
  <c r="ER217" i="1"/>
  <c r="ES217" i="1"/>
  <c r="ER218" i="1"/>
  <c r="ER219" i="1"/>
  <c r="ER220" i="1"/>
  <c r="ER221" i="1"/>
  <c r="ER222" i="1"/>
  <c r="ER223" i="1"/>
  <c r="ER224" i="1"/>
  <c r="ER225" i="1"/>
  <c r="ER226" i="1"/>
  <c r="ER227" i="1"/>
  <c r="ER228" i="1"/>
  <c r="ER229" i="1"/>
  <c r="ER230" i="1"/>
  <c r="ER202" i="1"/>
  <c r="ES202" i="1"/>
  <c r="ER203" i="1"/>
  <c r="ER204" i="1"/>
  <c r="ER205" i="1"/>
  <c r="ER206" i="1"/>
  <c r="ER207" i="1"/>
  <c r="ER208" i="1"/>
  <c r="ER209" i="1"/>
  <c r="ER210" i="1"/>
  <c r="ER211" i="1"/>
  <c r="ER212" i="1"/>
  <c r="ER213" i="1"/>
  <c r="ER214" i="1"/>
  <c r="ER215" i="1"/>
  <c r="ER187" i="1"/>
  <c r="ES187" i="1"/>
  <c r="ER188" i="1"/>
  <c r="ER189" i="1"/>
  <c r="ER190" i="1"/>
  <c r="ER191" i="1"/>
  <c r="ER192" i="1"/>
  <c r="ER193" i="1"/>
  <c r="ER194" i="1"/>
  <c r="ER195" i="1"/>
  <c r="ER196" i="1"/>
  <c r="ER197" i="1"/>
  <c r="ER198" i="1"/>
  <c r="ER199" i="1"/>
  <c r="ER200" i="1"/>
  <c r="ER172" i="1"/>
  <c r="ES172" i="1" s="1"/>
  <c r="ER173" i="1"/>
  <c r="ER174" i="1"/>
  <c r="ER175" i="1"/>
  <c r="ER176" i="1"/>
  <c r="ER177" i="1"/>
  <c r="ER178" i="1"/>
  <c r="ER179" i="1"/>
  <c r="ER180" i="1"/>
  <c r="ER181" i="1"/>
  <c r="ER182" i="1"/>
  <c r="ER183" i="1"/>
  <c r="ER184" i="1"/>
  <c r="ER185" i="1"/>
  <c r="ER157" i="1"/>
  <c r="ES157" i="1"/>
  <c r="ER158" i="1"/>
  <c r="ER159" i="1"/>
  <c r="ER160" i="1"/>
  <c r="ER161" i="1"/>
  <c r="ER162" i="1"/>
  <c r="ER163" i="1"/>
  <c r="ER164" i="1"/>
  <c r="ER165" i="1"/>
  <c r="ER166" i="1"/>
  <c r="ER167" i="1"/>
  <c r="ER168" i="1"/>
  <c r="ER169" i="1"/>
  <c r="ER170" i="1"/>
  <c r="ER142" i="1"/>
  <c r="ES142" i="1"/>
  <c r="ER143" i="1"/>
  <c r="ER144" i="1"/>
  <c r="ER145" i="1"/>
  <c r="ER146" i="1"/>
  <c r="ER147" i="1"/>
  <c r="ER148" i="1"/>
  <c r="ER149" i="1"/>
  <c r="ER150" i="1"/>
  <c r="ER151" i="1"/>
  <c r="ER152" i="1"/>
  <c r="ER153" i="1"/>
  <c r="ER154" i="1"/>
  <c r="ER155" i="1"/>
  <c r="ER127" i="1"/>
  <c r="ES127" i="1"/>
  <c r="ER128" i="1"/>
  <c r="ER129" i="1"/>
  <c r="ER130" i="1"/>
  <c r="ER131" i="1"/>
  <c r="ER132" i="1"/>
  <c r="ER133" i="1"/>
  <c r="ER134" i="1"/>
  <c r="ER135" i="1"/>
  <c r="ER136" i="1"/>
  <c r="ER137" i="1"/>
  <c r="ER138" i="1"/>
  <c r="ER139" i="1"/>
  <c r="ER140" i="1"/>
  <c r="ER112" i="1"/>
  <c r="ES112" i="1"/>
  <c r="ER113" i="1"/>
  <c r="ER114" i="1"/>
  <c r="ER115" i="1"/>
  <c r="ER116" i="1"/>
  <c r="ER117" i="1"/>
  <c r="ER118" i="1"/>
  <c r="ER119" i="1"/>
  <c r="ER120" i="1"/>
  <c r="ER121" i="1"/>
  <c r="ER122" i="1"/>
  <c r="ER123" i="1"/>
  <c r="ER124" i="1"/>
  <c r="ER125" i="1"/>
  <c r="ER97" i="1"/>
  <c r="ES97" i="1"/>
  <c r="ER98" i="1"/>
  <c r="ER99" i="1"/>
  <c r="ER100" i="1"/>
  <c r="ER101" i="1"/>
  <c r="ER102" i="1"/>
  <c r="ER103" i="1"/>
  <c r="ER104" i="1"/>
  <c r="ER105" i="1"/>
  <c r="ER106" i="1"/>
  <c r="ER107" i="1"/>
  <c r="ER108" i="1"/>
  <c r="ER109" i="1"/>
  <c r="ER110" i="1"/>
  <c r="ER82" i="1"/>
  <c r="ES82" i="1"/>
  <c r="ET82" i="1" s="1"/>
  <c r="ER83" i="1"/>
  <c r="ER84" i="1"/>
  <c r="ER85" i="1"/>
  <c r="ER86" i="1"/>
  <c r="ER87" i="1"/>
  <c r="ER88" i="1"/>
  <c r="ER89" i="1"/>
  <c r="ER90" i="1"/>
  <c r="ER91" i="1"/>
  <c r="ER92" i="1"/>
  <c r="ER93" i="1"/>
  <c r="ER94" i="1"/>
  <c r="ER95" i="1"/>
  <c r="ER67" i="1"/>
  <c r="ES67" i="1" s="1"/>
  <c r="ES68" i="1" s="1"/>
  <c r="ER68" i="1"/>
  <c r="ER69" i="1"/>
  <c r="ER70" i="1"/>
  <c r="ER71" i="1"/>
  <c r="ER72" i="1"/>
  <c r="ER73" i="1"/>
  <c r="ER74" i="1"/>
  <c r="ER75" i="1"/>
  <c r="ER76" i="1"/>
  <c r="ER77" i="1"/>
  <c r="ER78" i="1"/>
  <c r="ER79" i="1"/>
  <c r="ER80" i="1"/>
  <c r="EN66" i="1"/>
  <c r="ER52" i="1"/>
  <c r="ES52" i="1" s="1"/>
  <c r="ER53" i="1"/>
  <c r="ER54" i="1"/>
  <c r="ER55" i="1"/>
  <c r="ER56" i="1"/>
  <c r="ER57" i="1"/>
  <c r="ER58" i="1"/>
  <c r="ER59" i="1"/>
  <c r="ER60" i="1"/>
  <c r="ER61" i="1"/>
  <c r="ER62" i="1"/>
  <c r="ER63" i="1"/>
  <c r="ER64" i="1"/>
  <c r="ER65" i="1"/>
  <c r="ER37" i="1"/>
  <c r="ES37" i="1" s="1"/>
  <c r="ER38" i="1"/>
  <c r="ER39" i="1"/>
  <c r="ER40" i="1"/>
  <c r="ER41" i="1"/>
  <c r="ER42" i="1"/>
  <c r="ER43" i="1"/>
  <c r="ER44" i="1"/>
  <c r="ER45" i="1"/>
  <c r="ER46" i="1"/>
  <c r="ER47" i="1"/>
  <c r="ER48" i="1"/>
  <c r="ER49" i="1"/>
  <c r="ER50" i="1"/>
  <c r="ER22" i="1"/>
  <c r="ES22" i="1"/>
  <c r="ER23" i="1"/>
  <c r="ER24" i="1"/>
  <c r="ER25" i="1"/>
  <c r="ER26" i="1"/>
  <c r="ER27" i="1"/>
  <c r="ER28" i="1"/>
  <c r="ER29" i="1"/>
  <c r="ER30" i="1"/>
  <c r="ER31" i="1"/>
  <c r="ER32" i="1"/>
  <c r="ER33" i="1"/>
  <c r="ER34" i="1"/>
  <c r="ER35" i="1"/>
  <c r="ER7" i="1"/>
  <c r="ES7" i="1"/>
  <c r="ER8" i="1"/>
  <c r="ER9" i="1"/>
  <c r="ER10" i="1"/>
  <c r="ER11" i="1"/>
  <c r="ER12" i="1"/>
  <c r="ER13" i="1"/>
  <c r="ER14" i="1"/>
  <c r="ER15" i="1"/>
  <c r="ER16" i="1"/>
  <c r="ER17" i="1"/>
  <c r="ER18" i="1"/>
  <c r="ER19" i="1"/>
  <c r="ER20" i="1"/>
  <c r="EB577" i="1"/>
  <c r="EC577" i="1"/>
  <c r="EB578" i="1"/>
  <c r="EB579" i="1"/>
  <c r="EB580" i="1"/>
  <c r="EB581" i="1"/>
  <c r="EB582" i="1"/>
  <c r="EB583" i="1"/>
  <c r="EB584" i="1"/>
  <c r="EB585" i="1"/>
  <c r="EB586" i="1"/>
  <c r="EB587" i="1"/>
  <c r="EB588" i="1"/>
  <c r="EB589" i="1"/>
  <c r="EB590" i="1"/>
  <c r="EB547" i="1"/>
  <c r="EC547" i="1" s="1"/>
  <c r="EB548" i="1"/>
  <c r="EB549" i="1"/>
  <c r="EB550" i="1"/>
  <c r="EB551" i="1"/>
  <c r="EB552" i="1"/>
  <c r="EB553" i="1"/>
  <c r="EB554" i="1"/>
  <c r="EB555" i="1"/>
  <c r="EB556" i="1"/>
  <c r="EB557" i="1"/>
  <c r="EB558" i="1"/>
  <c r="EB559" i="1"/>
  <c r="EB560" i="1"/>
  <c r="EF546" i="1"/>
  <c r="EB517" i="1"/>
  <c r="EC517" i="1"/>
  <c r="EB518" i="1"/>
  <c r="EB519" i="1"/>
  <c r="EB520" i="1"/>
  <c r="EB521" i="1"/>
  <c r="EB522" i="1"/>
  <c r="EB523" i="1"/>
  <c r="EB524" i="1"/>
  <c r="EB525" i="1"/>
  <c r="EB526" i="1"/>
  <c r="EB527" i="1"/>
  <c r="EB528" i="1"/>
  <c r="EB529" i="1"/>
  <c r="EB530" i="1"/>
  <c r="EB502" i="1"/>
  <c r="EC502" i="1"/>
  <c r="EB503" i="1"/>
  <c r="EB504" i="1"/>
  <c r="EB505" i="1"/>
  <c r="EB506" i="1"/>
  <c r="EB507" i="1"/>
  <c r="EB508" i="1"/>
  <c r="EB509" i="1"/>
  <c r="EB510" i="1"/>
  <c r="EB511" i="1"/>
  <c r="EB512" i="1"/>
  <c r="EB513" i="1"/>
  <c r="EB514" i="1"/>
  <c r="EB515" i="1"/>
  <c r="EF486" i="1"/>
  <c r="EB473" i="1"/>
  <c r="EB474" i="1"/>
  <c r="EB475" i="1"/>
  <c r="EB476" i="1"/>
  <c r="EB477" i="1"/>
  <c r="EB478" i="1"/>
  <c r="EB479" i="1"/>
  <c r="EB480" i="1"/>
  <c r="EB481" i="1"/>
  <c r="EB482" i="1"/>
  <c r="EB483" i="1"/>
  <c r="EB484" i="1"/>
  <c r="EB485" i="1"/>
  <c r="EB427" i="1"/>
  <c r="EC427" i="1" s="1"/>
  <c r="EB428" i="1"/>
  <c r="EB429" i="1"/>
  <c r="EB430" i="1"/>
  <c r="EB431" i="1"/>
  <c r="EB432" i="1"/>
  <c r="EB433" i="1"/>
  <c r="EB434" i="1"/>
  <c r="EB435" i="1"/>
  <c r="EB436" i="1"/>
  <c r="EB437" i="1"/>
  <c r="EB438" i="1"/>
  <c r="EB439" i="1"/>
  <c r="EB440" i="1"/>
  <c r="EF426" i="1"/>
  <c r="EB397" i="1"/>
  <c r="EC397" i="1" s="1"/>
  <c r="EL397" i="1" s="1"/>
  <c r="EB398" i="1"/>
  <c r="EB399" i="1"/>
  <c r="EB400" i="1"/>
  <c r="EB401" i="1"/>
  <c r="EB402" i="1"/>
  <c r="EB403" i="1"/>
  <c r="EB404" i="1"/>
  <c r="EB405" i="1"/>
  <c r="EB406" i="1"/>
  <c r="EB407" i="1"/>
  <c r="EB408" i="1"/>
  <c r="EB409" i="1"/>
  <c r="EB410" i="1"/>
  <c r="EB367" i="1"/>
  <c r="EC367" i="1" s="1"/>
  <c r="EB368" i="1"/>
  <c r="EB369" i="1"/>
  <c r="EB370" i="1"/>
  <c r="EB371" i="1"/>
  <c r="EB372" i="1"/>
  <c r="EB373" i="1"/>
  <c r="EB374" i="1"/>
  <c r="EB375" i="1"/>
  <c r="EB376" i="1"/>
  <c r="EB377" i="1"/>
  <c r="EB378" i="1"/>
  <c r="EB379" i="1"/>
  <c r="EB380" i="1"/>
  <c r="EF366" i="1"/>
  <c r="EB352" i="1"/>
  <c r="EC352" i="1" s="1"/>
  <c r="ED352" i="1" s="1"/>
  <c r="EB353" i="1"/>
  <c r="EB354" i="1"/>
  <c r="EB355" i="1"/>
  <c r="EB356" i="1"/>
  <c r="EB357" i="1"/>
  <c r="EB358" i="1"/>
  <c r="EB359" i="1"/>
  <c r="EB360" i="1"/>
  <c r="EB361" i="1"/>
  <c r="EB362" i="1"/>
  <c r="EB363" i="1"/>
  <c r="EB364" i="1"/>
  <c r="EB365" i="1"/>
  <c r="EJ337" i="1"/>
  <c r="EK337" i="1" s="1"/>
  <c r="EJ338" i="1"/>
  <c r="EJ339" i="1"/>
  <c r="EJ340" i="1"/>
  <c r="EJ341" i="1"/>
  <c r="EJ342" i="1"/>
  <c r="EJ343" i="1"/>
  <c r="EJ344" i="1"/>
  <c r="EJ345" i="1"/>
  <c r="EJ346" i="1"/>
  <c r="EJ347" i="1"/>
  <c r="EJ348" i="1"/>
  <c r="EJ349" i="1"/>
  <c r="EJ350" i="1"/>
  <c r="EJ322" i="1"/>
  <c r="EK322" i="1"/>
  <c r="EJ323" i="1"/>
  <c r="EJ324" i="1"/>
  <c r="EJ325" i="1"/>
  <c r="EJ326" i="1"/>
  <c r="EJ327" i="1"/>
  <c r="EJ328" i="1"/>
  <c r="EJ329" i="1"/>
  <c r="EJ330" i="1"/>
  <c r="EJ331" i="1"/>
  <c r="EJ332" i="1"/>
  <c r="EJ333" i="1"/>
  <c r="EJ334" i="1"/>
  <c r="EJ335" i="1"/>
  <c r="EJ307" i="1"/>
  <c r="EK307" i="1" s="1"/>
  <c r="EJ308" i="1"/>
  <c r="EJ309" i="1"/>
  <c r="EJ310" i="1"/>
  <c r="EJ311" i="1"/>
  <c r="EJ312" i="1"/>
  <c r="EJ313" i="1"/>
  <c r="EJ314" i="1"/>
  <c r="EJ315" i="1"/>
  <c r="EJ316" i="1"/>
  <c r="EJ317" i="1"/>
  <c r="EJ318" i="1"/>
  <c r="EJ319" i="1"/>
  <c r="EJ320" i="1"/>
  <c r="EF306" i="1"/>
  <c r="EJ292" i="1"/>
  <c r="EK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277" i="1"/>
  <c r="EK277" i="1" s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62" i="1"/>
  <c r="EK262" i="1"/>
  <c r="EJ263" i="1"/>
  <c r="EK263" i="1" s="1"/>
  <c r="EK264" i="1" s="1"/>
  <c r="EK265" i="1" s="1"/>
  <c r="EK266" i="1" s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47" i="1"/>
  <c r="EK247" i="1" s="1"/>
  <c r="EK248" i="1" s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F246" i="1"/>
  <c r="EJ232" i="1"/>
  <c r="EK232" i="1" s="1"/>
  <c r="EL232" i="1" s="1"/>
  <c r="EK233" i="1"/>
  <c r="EK234" i="1"/>
  <c r="EK235" i="1" s="1"/>
  <c r="EK236" i="1"/>
  <c r="EK237" i="1" s="1"/>
  <c r="EK238" i="1"/>
  <c r="EK239" i="1" s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17" i="1"/>
  <c r="EK217" i="1"/>
  <c r="EJ218" i="1"/>
  <c r="EK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202" i="1"/>
  <c r="EK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187" i="1"/>
  <c r="EK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172" i="1"/>
  <c r="EK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57" i="1"/>
  <c r="EK157" i="1"/>
  <c r="EK158" i="1" s="1"/>
  <c r="EK159" i="1" s="1"/>
  <c r="EK160" i="1" s="1"/>
  <c r="EK161" i="1" s="1"/>
  <c r="EK162" i="1" s="1"/>
  <c r="EK163" i="1" s="1"/>
  <c r="EK164" i="1" s="1"/>
  <c r="EK165" i="1" s="1"/>
  <c r="EK166" i="1" s="1"/>
  <c r="EK167" i="1" s="1"/>
  <c r="EK168" i="1" s="1"/>
  <c r="EK169" i="1" s="1"/>
  <c r="EK170" i="1" s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42" i="1"/>
  <c r="EK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27" i="1"/>
  <c r="EK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12" i="1"/>
  <c r="EK112" i="1" s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97" i="1"/>
  <c r="EK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82" i="1"/>
  <c r="EK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67" i="1"/>
  <c r="EK67" i="1" s="1"/>
  <c r="EK68" i="1" s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F66" i="1"/>
  <c r="EJ52" i="1"/>
  <c r="EK52" i="1" s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37" i="1"/>
  <c r="EK37" i="1" s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22" i="1"/>
  <c r="EK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B22" i="1"/>
  <c r="EC22" i="1"/>
  <c r="EC23" i="1" s="1"/>
  <c r="EJ7" i="1"/>
  <c r="EK7" i="1" s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DX546" i="1"/>
  <c r="DX486" i="1"/>
  <c r="DX426" i="1"/>
  <c r="DX366" i="1"/>
  <c r="EB337" i="1"/>
  <c r="EC337" i="1"/>
  <c r="EB338" i="1"/>
  <c r="EB339" i="1"/>
  <c r="EB340" i="1"/>
  <c r="EB341" i="1"/>
  <c r="EB342" i="1"/>
  <c r="EB343" i="1"/>
  <c r="EB344" i="1"/>
  <c r="EB345" i="1"/>
  <c r="EB346" i="1"/>
  <c r="EB347" i="1"/>
  <c r="EB348" i="1"/>
  <c r="EB349" i="1"/>
  <c r="EB350" i="1"/>
  <c r="EB322" i="1"/>
  <c r="EC322" i="1" s="1"/>
  <c r="EB323" i="1"/>
  <c r="EB324" i="1"/>
  <c r="EB325" i="1"/>
  <c r="EB326" i="1"/>
  <c r="EB327" i="1"/>
  <c r="EB328" i="1"/>
  <c r="EB329" i="1"/>
  <c r="EB330" i="1"/>
  <c r="EB331" i="1"/>
  <c r="EB332" i="1"/>
  <c r="EB333" i="1"/>
  <c r="EB334" i="1"/>
  <c r="EB335" i="1"/>
  <c r="EB307" i="1"/>
  <c r="EC307" i="1"/>
  <c r="EB308" i="1"/>
  <c r="EB309" i="1"/>
  <c r="EB310" i="1"/>
  <c r="EB311" i="1"/>
  <c r="EB312" i="1"/>
  <c r="EB313" i="1"/>
  <c r="EB314" i="1"/>
  <c r="EB315" i="1"/>
  <c r="EB316" i="1"/>
  <c r="EB317" i="1"/>
  <c r="EB318" i="1"/>
  <c r="EB319" i="1"/>
  <c r="EB320" i="1"/>
  <c r="DX306" i="1"/>
  <c r="EB292" i="1"/>
  <c r="EC292" i="1" s="1"/>
  <c r="EB293" i="1"/>
  <c r="EB294" i="1"/>
  <c r="EB295" i="1"/>
  <c r="EB296" i="1"/>
  <c r="EB297" i="1"/>
  <c r="EB298" i="1"/>
  <c r="EB299" i="1"/>
  <c r="EB300" i="1"/>
  <c r="EB301" i="1"/>
  <c r="EB302" i="1"/>
  <c r="EB303" i="1"/>
  <c r="EB304" i="1"/>
  <c r="EB305" i="1"/>
  <c r="EB277" i="1"/>
  <c r="EC277" i="1" s="1"/>
  <c r="EB278" i="1"/>
  <c r="EB279" i="1"/>
  <c r="EB280" i="1"/>
  <c r="EB281" i="1"/>
  <c r="EB282" i="1"/>
  <c r="EB283" i="1"/>
  <c r="EB284" i="1"/>
  <c r="EB285" i="1"/>
  <c r="EB286" i="1"/>
  <c r="EB287" i="1"/>
  <c r="EB288" i="1"/>
  <c r="EB289" i="1"/>
  <c r="EB290" i="1"/>
  <c r="EB262" i="1"/>
  <c r="EC262" i="1"/>
  <c r="EB263" i="1"/>
  <c r="EB264" i="1"/>
  <c r="EB265" i="1"/>
  <c r="EB266" i="1"/>
  <c r="EB267" i="1"/>
  <c r="EB268" i="1"/>
  <c r="EB269" i="1"/>
  <c r="EB270" i="1"/>
  <c r="EB271" i="1"/>
  <c r="EB272" i="1"/>
  <c r="EB273" i="1"/>
  <c r="EB274" i="1"/>
  <c r="EB275" i="1"/>
  <c r="EB247" i="1"/>
  <c r="EC247" i="1" s="1"/>
  <c r="EB248" i="1"/>
  <c r="EB249" i="1"/>
  <c r="EB250" i="1"/>
  <c r="EB251" i="1"/>
  <c r="EB252" i="1"/>
  <c r="EB253" i="1"/>
  <c r="EB254" i="1"/>
  <c r="EB255" i="1"/>
  <c r="EB256" i="1"/>
  <c r="EB257" i="1"/>
  <c r="EB258" i="1"/>
  <c r="EB259" i="1"/>
  <c r="EB260" i="1"/>
  <c r="DX246" i="1"/>
  <c r="EB232" i="1"/>
  <c r="EC232" i="1"/>
  <c r="EB233" i="1"/>
  <c r="EB234" i="1"/>
  <c r="EB235" i="1"/>
  <c r="EB236" i="1"/>
  <c r="EB237" i="1"/>
  <c r="EB238" i="1"/>
  <c r="EB239" i="1"/>
  <c r="EB240" i="1"/>
  <c r="EB241" i="1"/>
  <c r="EB242" i="1"/>
  <c r="EB243" i="1"/>
  <c r="EB244" i="1"/>
  <c r="EB245" i="1"/>
  <c r="EB217" i="1"/>
  <c r="EC217" i="1" s="1"/>
  <c r="EC218" i="1" s="1"/>
  <c r="EB218" i="1"/>
  <c r="EB219" i="1"/>
  <c r="EB220" i="1"/>
  <c r="EB221" i="1"/>
  <c r="EB222" i="1"/>
  <c r="EB223" i="1"/>
  <c r="EB224" i="1"/>
  <c r="EB225" i="1"/>
  <c r="EB226" i="1"/>
  <c r="EB227" i="1"/>
  <c r="EB228" i="1"/>
  <c r="EB229" i="1"/>
  <c r="EB230" i="1"/>
  <c r="EB202" i="1"/>
  <c r="EC202" i="1"/>
  <c r="EB203" i="1"/>
  <c r="EC203" i="1" s="1"/>
  <c r="EB204" i="1"/>
  <c r="EB205" i="1"/>
  <c r="EB206" i="1"/>
  <c r="EB207" i="1"/>
  <c r="EB208" i="1"/>
  <c r="EB209" i="1"/>
  <c r="EB210" i="1"/>
  <c r="EB211" i="1"/>
  <c r="EB212" i="1"/>
  <c r="EB213" i="1"/>
  <c r="EB214" i="1"/>
  <c r="EB215" i="1"/>
  <c r="EB187" i="1"/>
  <c r="EC187" i="1" s="1"/>
  <c r="EC188" i="1" s="1"/>
  <c r="EB188" i="1"/>
  <c r="EB189" i="1"/>
  <c r="EB190" i="1"/>
  <c r="EB191" i="1"/>
  <c r="EB192" i="1"/>
  <c r="EB193" i="1"/>
  <c r="EB194" i="1"/>
  <c r="EB195" i="1"/>
  <c r="EB196" i="1"/>
  <c r="EB197" i="1"/>
  <c r="EB198" i="1"/>
  <c r="EB199" i="1"/>
  <c r="EB200" i="1"/>
  <c r="EB172" i="1"/>
  <c r="EC172" i="1" s="1"/>
  <c r="EC173" i="1" s="1"/>
  <c r="EB173" i="1"/>
  <c r="EB174" i="1"/>
  <c r="EB175" i="1"/>
  <c r="EB176" i="1"/>
  <c r="EB177" i="1"/>
  <c r="EB178" i="1"/>
  <c r="EB179" i="1"/>
  <c r="EB180" i="1"/>
  <c r="EB181" i="1"/>
  <c r="EB182" i="1"/>
  <c r="EB183" i="1"/>
  <c r="EB184" i="1"/>
  <c r="EB185" i="1"/>
  <c r="EB157" i="1"/>
  <c r="EC157" i="1"/>
  <c r="EB158" i="1"/>
  <c r="EB159" i="1"/>
  <c r="EB160" i="1"/>
  <c r="EB161" i="1"/>
  <c r="EB162" i="1"/>
  <c r="EB163" i="1"/>
  <c r="EB164" i="1"/>
  <c r="EB165" i="1"/>
  <c r="EB166" i="1"/>
  <c r="EB167" i="1"/>
  <c r="EB168" i="1"/>
  <c r="EB169" i="1"/>
  <c r="EB170" i="1"/>
  <c r="EB142" i="1"/>
  <c r="EC142" i="1" s="1"/>
  <c r="EB143" i="1"/>
  <c r="EB144" i="1"/>
  <c r="EB145" i="1"/>
  <c r="EB146" i="1"/>
  <c r="EB147" i="1"/>
  <c r="EB148" i="1"/>
  <c r="EB149" i="1"/>
  <c r="EB150" i="1"/>
  <c r="EB151" i="1"/>
  <c r="EB152" i="1"/>
  <c r="EB153" i="1"/>
  <c r="EB154" i="1"/>
  <c r="EB155" i="1"/>
  <c r="EB127" i="1"/>
  <c r="EC127" i="1"/>
  <c r="EB128" i="1"/>
  <c r="EB129" i="1"/>
  <c r="EB130" i="1"/>
  <c r="EB131" i="1"/>
  <c r="EB132" i="1"/>
  <c r="EB133" i="1"/>
  <c r="EB134" i="1"/>
  <c r="EB135" i="1"/>
  <c r="EB136" i="1"/>
  <c r="EB137" i="1"/>
  <c r="EB138" i="1"/>
  <c r="EB139" i="1"/>
  <c r="EB140" i="1"/>
  <c r="EB112" i="1"/>
  <c r="EC112" i="1"/>
  <c r="EC113" i="1" s="1"/>
  <c r="EB113" i="1"/>
  <c r="EB114" i="1"/>
  <c r="EB115" i="1"/>
  <c r="EB116" i="1"/>
  <c r="EB117" i="1"/>
  <c r="EB118" i="1"/>
  <c r="EB119" i="1"/>
  <c r="EB120" i="1"/>
  <c r="EB121" i="1"/>
  <c r="EB122" i="1"/>
  <c r="EB123" i="1"/>
  <c r="EB124" i="1"/>
  <c r="EB125" i="1"/>
  <c r="EB97" i="1"/>
  <c r="EC97" i="1"/>
  <c r="EB98" i="1"/>
  <c r="EB99" i="1"/>
  <c r="EB100" i="1"/>
  <c r="EB101" i="1"/>
  <c r="EB102" i="1"/>
  <c r="EB103" i="1"/>
  <c r="EB104" i="1"/>
  <c r="EB105" i="1"/>
  <c r="EB106" i="1"/>
  <c r="EB107" i="1"/>
  <c r="EB108" i="1"/>
  <c r="EB109" i="1"/>
  <c r="EB110" i="1"/>
  <c r="EB82" i="1"/>
  <c r="EC82" i="1"/>
  <c r="EB83" i="1"/>
  <c r="EB84" i="1"/>
  <c r="EB85" i="1"/>
  <c r="EB86" i="1"/>
  <c r="EB87" i="1"/>
  <c r="EB88" i="1"/>
  <c r="EB89" i="1"/>
  <c r="EB90" i="1"/>
  <c r="EB91" i="1"/>
  <c r="EB92" i="1"/>
  <c r="EB93" i="1"/>
  <c r="EB94" i="1"/>
  <c r="EB95" i="1"/>
  <c r="EB67" i="1"/>
  <c r="EC67" i="1"/>
  <c r="ET67" i="1" s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DX66" i="1"/>
  <c r="EB52" i="1"/>
  <c r="EC52" i="1" s="1"/>
  <c r="ED52" i="1" s="1"/>
  <c r="EB53" i="1"/>
  <c r="EB54" i="1"/>
  <c r="EB55" i="1"/>
  <c r="EC55" i="1" s="1"/>
  <c r="EB56" i="1"/>
  <c r="EB57" i="1"/>
  <c r="EB58" i="1"/>
  <c r="EB59" i="1"/>
  <c r="EB60" i="1"/>
  <c r="EB61" i="1"/>
  <c r="EB62" i="1"/>
  <c r="EB63" i="1"/>
  <c r="EB64" i="1"/>
  <c r="EB65" i="1"/>
  <c r="EB37" i="1"/>
  <c r="EC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7" i="1"/>
  <c r="EC7" i="1" s="1"/>
  <c r="ET7" i="1" s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CV322" i="1"/>
  <c r="CW322" i="1" s="1"/>
  <c r="CV323" i="1"/>
  <c r="CV324" i="1"/>
  <c r="CV325" i="1"/>
  <c r="CV326" i="1"/>
  <c r="CV327" i="1"/>
  <c r="CV328" i="1"/>
  <c r="CV329" i="1"/>
  <c r="CV330" i="1"/>
  <c r="CV331" i="1"/>
  <c r="CV332" i="1"/>
  <c r="CV333" i="1"/>
  <c r="CV334" i="1"/>
  <c r="CV335" i="1"/>
  <c r="CV232" i="1"/>
  <c r="CW232" i="1" s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02" i="1"/>
  <c r="CW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DT82" i="1"/>
  <c r="DU82" i="1" s="1"/>
  <c r="CV82" i="1"/>
  <c r="CW82" i="1" s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37" i="1"/>
  <c r="CW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22" i="1"/>
  <c r="CW22" i="1" s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DT577" i="1"/>
  <c r="DU577" i="1"/>
  <c r="DU578" i="1"/>
  <c r="DU580" i="1"/>
  <c r="DU581" i="1" s="1"/>
  <c r="DT578" i="1"/>
  <c r="DT579" i="1"/>
  <c r="DU579" i="1" s="1"/>
  <c r="DT580" i="1"/>
  <c r="DT581" i="1"/>
  <c r="DT582" i="1"/>
  <c r="DT583" i="1"/>
  <c r="DT584" i="1"/>
  <c r="DT585" i="1"/>
  <c r="DT586" i="1"/>
  <c r="DT587" i="1"/>
  <c r="DT588" i="1"/>
  <c r="DT589" i="1"/>
  <c r="DT590" i="1"/>
  <c r="DT562" i="1"/>
  <c r="DU562" i="1"/>
  <c r="DT563" i="1"/>
  <c r="DT564" i="1"/>
  <c r="DT565" i="1"/>
  <c r="DT566" i="1"/>
  <c r="DT567" i="1"/>
  <c r="DT568" i="1"/>
  <c r="DT569" i="1"/>
  <c r="DT570" i="1"/>
  <c r="DT571" i="1"/>
  <c r="DT572" i="1"/>
  <c r="DT573" i="1"/>
  <c r="DT574" i="1"/>
  <c r="DT575" i="1"/>
  <c r="DT547" i="1"/>
  <c r="DU547" i="1"/>
  <c r="DT548" i="1"/>
  <c r="DU548" i="1"/>
  <c r="DU549" i="1" s="1"/>
  <c r="DT549" i="1"/>
  <c r="DT550" i="1"/>
  <c r="DT551" i="1"/>
  <c r="DT552" i="1"/>
  <c r="DT553" i="1"/>
  <c r="DT554" i="1"/>
  <c r="DT555" i="1"/>
  <c r="DT556" i="1"/>
  <c r="DT557" i="1"/>
  <c r="DT558" i="1"/>
  <c r="DT559" i="1"/>
  <c r="DT560" i="1"/>
  <c r="DP546" i="1"/>
  <c r="DT532" i="1"/>
  <c r="DU532" i="1"/>
  <c r="DT533" i="1"/>
  <c r="DT534" i="1"/>
  <c r="DT535" i="1"/>
  <c r="DT536" i="1"/>
  <c r="DT537" i="1"/>
  <c r="DT538" i="1"/>
  <c r="DT539" i="1"/>
  <c r="DT540" i="1"/>
  <c r="DT541" i="1"/>
  <c r="DT542" i="1"/>
  <c r="DT543" i="1"/>
  <c r="DT544" i="1"/>
  <c r="DT545" i="1"/>
  <c r="DT517" i="1"/>
  <c r="DU517" i="1"/>
  <c r="DT518" i="1"/>
  <c r="DT519" i="1"/>
  <c r="DT520" i="1"/>
  <c r="DT521" i="1"/>
  <c r="DT522" i="1"/>
  <c r="DT523" i="1"/>
  <c r="DT524" i="1"/>
  <c r="DT525" i="1"/>
  <c r="DT526" i="1"/>
  <c r="DT527" i="1"/>
  <c r="DT528" i="1"/>
  <c r="DT529" i="1"/>
  <c r="DT530" i="1"/>
  <c r="DT502" i="1"/>
  <c r="DU502" i="1" s="1"/>
  <c r="DT503" i="1"/>
  <c r="DT504" i="1"/>
  <c r="DU504" i="1" s="1"/>
  <c r="DU505" i="1" s="1"/>
  <c r="DT505" i="1"/>
  <c r="DT506" i="1"/>
  <c r="DT507" i="1"/>
  <c r="DT508" i="1"/>
  <c r="DT509" i="1"/>
  <c r="DT510" i="1"/>
  <c r="DT511" i="1"/>
  <c r="DT512" i="1"/>
  <c r="DT513" i="1"/>
  <c r="DT514" i="1"/>
  <c r="DT515" i="1"/>
  <c r="DT487" i="1"/>
  <c r="DU487" i="1"/>
  <c r="DT488" i="1"/>
  <c r="DT489" i="1"/>
  <c r="DT490" i="1"/>
  <c r="DT491" i="1"/>
  <c r="DT492" i="1"/>
  <c r="DT493" i="1"/>
  <c r="DT494" i="1"/>
  <c r="DT495" i="1"/>
  <c r="DT496" i="1"/>
  <c r="DT497" i="1"/>
  <c r="DT498" i="1"/>
  <c r="DT499" i="1"/>
  <c r="DT500" i="1"/>
  <c r="DP486" i="1"/>
  <c r="DT472" i="1"/>
  <c r="DU472" i="1"/>
  <c r="DT457" i="1"/>
  <c r="DU457" i="1"/>
  <c r="DT458" i="1"/>
  <c r="DT459" i="1"/>
  <c r="DT460" i="1"/>
  <c r="DT461" i="1"/>
  <c r="DT462" i="1"/>
  <c r="DT463" i="1"/>
  <c r="DT464" i="1"/>
  <c r="DT465" i="1"/>
  <c r="DT466" i="1"/>
  <c r="DT467" i="1"/>
  <c r="DT468" i="1"/>
  <c r="DT469" i="1"/>
  <c r="DT470" i="1"/>
  <c r="DT442" i="1"/>
  <c r="DU442" i="1"/>
  <c r="DT443" i="1"/>
  <c r="DT444" i="1"/>
  <c r="DT445" i="1"/>
  <c r="DT446" i="1"/>
  <c r="DT447" i="1"/>
  <c r="DT448" i="1"/>
  <c r="DT449" i="1"/>
  <c r="DT450" i="1"/>
  <c r="DT451" i="1"/>
  <c r="DT452" i="1"/>
  <c r="DT453" i="1"/>
  <c r="DT454" i="1"/>
  <c r="DT455" i="1"/>
  <c r="DT427" i="1"/>
  <c r="DU427" i="1"/>
  <c r="DU428" i="1" s="1"/>
  <c r="DT428" i="1"/>
  <c r="DT429" i="1"/>
  <c r="DT430" i="1"/>
  <c r="DT431" i="1"/>
  <c r="DT432" i="1"/>
  <c r="DT433" i="1"/>
  <c r="DT434" i="1"/>
  <c r="DT435" i="1"/>
  <c r="DT436" i="1"/>
  <c r="DT437" i="1"/>
  <c r="DT438" i="1"/>
  <c r="DT439" i="1"/>
  <c r="DT440" i="1"/>
  <c r="DP426" i="1"/>
  <c r="DT412" i="1"/>
  <c r="DU412" i="1"/>
  <c r="DT413" i="1"/>
  <c r="DT414" i="1"/>
  <c r="DT415" i="1"/>
  <c r="DT416" i="1"/>
  <c r="DT417" i="1"/>
  <c r="DT418" i="1"/>
  <c r="DT419" i="1"/>
  <c r="DT420" i="1"/>
  <c r="DT421" i="1"/>
  <c r="DT422" i="1"/>
  <c r="DT423" i="1"/>
  <c r="DT424" i="1"/>
  <c r="DT425" i="1"/>
  <c r="DT397" i="1"/>
  <c r="DU397" i="1"/>
  <c r="DT398" i="1"/>
  <c r="DT399" i="1"/>
  <c r="DT400" i="1"/>
  <c r="DT401" i="1"/>
  <c r="DT402" i="1"/>
  <c r="DT403" i="1"/>
  <c r="DT404" i="1"/>
  <c r="DT405" i="1"/>
  <c r="DT406" i="1"/>
  <c r="DT407" i="1"/>
  <c r="DT408" i="1"/>
  <c r="DT409" i="1"/>
  <c r="DT410" i="1"/>
  <c r="DT382" i="1"/>
  <c r="DU382" i="1" s="1"/>
  <c r="DT383" i="1"/>
  <c r="DT384" i="1"/>
  <c r="DT385" i="1"/>
  <c r="DT386" i="1"/>
  <c r="DT387" i="1"/>
  <c r="DT388" i="1"/>
  <c r="DT389" i="1"/>
  <c r="DT390" i="1"/>
  <c r="DT391" i="1"/>
  <c r="DT392" i="1"/>
  <c r="DT393" i="1"/>
  <c r="DT394" i="1"/>
  <c r="DT395" i="1"/>
  <c r="DT367" i="1"/>
  <c r="DU367" i="1"/>
  <c r="DT368" i="1"/>
  <c r="DT369" i="1"/>
  <c r="DT370" i="1"/>
  <c r="DT371" i="1"/>
  <c r="DT372" i="1"/>
  <c r="DT373" i="1"/>
  <c r="DT374" i="1"/>
  <c r="DT375" i="1"/>
  <c r="DT376" i="1"/>
  <c r="DT377" i="1"/>
  <c r="DT378" i="1"/>
  <c r="DT379" i="1"/>
  <c r="DT380" i="1"/>
  <c r="DP366" i="1"/>
  <c r="DT352" i="1"/>
  <c r="DU352" i="1"/>
  <c r="DT353" i="1"/>
  <c r="DT354" i="1"/>
  <c r="DT355" i="1"/>
  <c r="DT356" i="1"/>
  <c r="DT357" i="1"/>
  <c r="DT358" i="1"/>
  <c r="DT359" i="1"/>
  <c r="DT360" i="1"/>
  <c r="DT361" i="1"/>
  <c r="DT362" i="1"/>
  <c r="DT363" i="1"/>
  <c r="DT364" i="1"/>
  <c r="DT365" i="1"/>
  <c r="DT337" i="1"/>
  <c r="DU337" i="1" s="1"/>
  <c r="DT338" i="1"/>
  <c r="DT339" i="1"/>
  <c r="DT340" i="1"/>
  <c r="DT341" i="1"/>
  <c r="DT342" i="1"/>
  <c r="DT343" i="1"/>
  <c r="DT344" i="1"/>
  <c r="DT345" i="1"/>
  <c r="DT346" i="1"/>
  <c r="DT347" i="1"/>
  <c r="DT348" i="1"/>
  <c r="DT349" i="1"/>
  <c r="DT350" i="1"/>
  <c r="DT322" i="1"/>
  <c r="DU322" i="1" s="1"/>
  <c r="DU323" i="1" s="1"/>
  <c r="DT323" i="1"/>
  <c r="DT324" i="1"/>
  <c r="DT325" i="1"/>
  <c r="DT326" i="1"/>
  <c r="DT327" i="1"/>
  <c r="DT328" i="1"/>
  <c r="DT329" i="1"/>
  <c r="DT330" i="1"/>
  <c r="DT331" i="1"/>
  <c r="DT332" i="1"/>
  <c r="DT333" i="1"/>
  <c r="DT334" i="1"/>
  <c r="DT335" i="1"/>
  <c r="DT307" i="1"/>
  <c r="DU307" i="1"/>
  <c r="DT308" i="1"/>
  <c r="DT309" i="1"/>
  <c r="DT310" i="1"/>
  <c r="DT311" i="1"/>
  <c r="DT312" i="1"/>
  <c r="DT313" i="1"/>
  <c r="DT314" i="1"/>
  <c r="DT315" i="1"/>
  <c r="DT316" i="1"/>
  <c r="DT317" i="1"/>
  <c r="DT318" i="1"/>
  <c r="DT319" i="1"/>
  <c r="DT320" i="1"/>
  <c r="DP306" i="1"/>
  <c r="DT292" i="1"/>
  <c r="DU292" i="1" s="1"/>
  <c r="DU293" i="1" s="1"/>
  <c r="DT293" i="1"/>
  <c r="DT294" i="1"/>
  <c r="DT295" i="1"/>
  <c r="DT296" i="1"/>
  <c r="DT297" i="1"/>
  <c r="DT298" i="1"/>
  <c r="DT299" i="1"/>
  <c r="DT300" i="1"/>
  <c r="DT301" i="1"/>
  <c r="DT302" i="1"/>
  <c r="DT303" i="1"/>
  <c r="DT304" i="1"/>
  <c r="DT305" i="1"/>
  <c r="DT277" i="1"/>
  <c r="DU277" i="1"/>
  <c r="DT278" i="1"/>
  <c r="DT279" i="1"/>
  <c r="DT280" i="1"/>
  <c r="DT281" i="1"/>
  <c r="DT282" i="1"/>
  <c r="DT283" i="1"/>
  <c r="DT284" i="1"/>
  <c r="DT285" i="1"/>
  <c r="DT286" i="1"/>
  <c r="DT287" i="1"/>
  <c r="DT288" i="1"/>
  <c r="DT289" i="1"/>
  <c r="DT290" i="1"/>
  <c r="DT262" i="1"/>
  <c r="DU262" i="1"/>
  <c r="DT263" i="1"/>
  <c r="DT264" i="1"/>
  <c r="DT265" i="1"/>
  <c r="DT266" i="1"/>
  <c r="DT267" i="1"/>
  <c r="DT268" i="1"/>
  <c r="DT269" i="1"/>
  <c r="DT270" i="1"/>
  <c r="DT271" i="1"/>
  <c r="DT272" i="1"/>
  <c r="DT273" i="1"/>
  <c r="DT274" i="1"/>
  <c r="DT275" i="1"/>
  <c r="DT247" i="1"/>
  <c r="DU247" i="1"/>
  <c r="DT248" i="1"/>
  <c r="DU248" i="1" s="1"/>
  <c r="DT249" i="1"/>
  <c r="DT250" i="1"/>
  <c r="DT251" i="1"/>
  <c r="DT252" i="1"/>
  <c r="DT253" i="1"/>
  <c r="DT254" i="1"/>
  <c r="DT255" i="1"/>
  <c r="DT256" i="1"/>
  <c r="DT257" i="1"/>
  <c r="DT258" i="1"/>
  <c r="DT259" i="1"/>
  <c r="DT260" i="1"/>
  <c r="DP246" i="1"/>
  <c r="DT232" i="1"/>
  <c r="DU232" i="1"/>
  <c r="DT233" i="1"/>
  <c r="DT234" i="1"/>
  <c r="DT235" i="1"/>
  <c r="DT236" i="1"/>
  <c r="DT237" i="1"/>
  <c r="DT238" i="1"/>
  <c r="DT239" i="1"/>
  <c r="DT240" i="1"/>
  <c r="DT241" i="1"/>
  <c r="DT242" i="1"/>
  <c r="DT243" i="1"/>
  <c r="DT244" i="1"/>
  <c r="DT245" i="1"/>
  <c r="DT217" i="1"/>
  <c r="DU217" i="1" s="1"/>
  <c r="DU218" i="1" s="1"/>
  <c r="DT218" i="1"/>
  <c r="DT219" i="1"/>
  <c r="DT220" i="1"/>
  <c r="DU220" i="1" s="1"/>
  <c r="DT221" i="1"/>
  <c r="DT222" i="1"/>
  <c r="DT223" i="1"/>
  <c r="DT224" i="1"/>
  <c r="DT225" i="1"/>
  <c r="DT226" i="1"/>
  <c r="DT227" i="1"/>
  <c r="DT228" i="1"/>
  <c r="DT229" i="1"/>
  <c r="DT230" i="1"/>
  <c r="DT202" i="1"/>
  <c r="DU202" i="1" s="1"/>
  <c r="DT203" i="1"/>
  <c r="DT204" i="1"/>
  <c r="DT205" i="1"/>
  <c r="DT206" i="1"/>
  <c r="DT207" i="1"/>
  <c r="DT208" i="1"/>
  <c r="DT209" i="1"/>
  <c r="DT210" i="1"/>
  <c r="DT211" i="1"/>
  <c r="DT212" i="1"/>
  <c r="DT213" i="1"/>
  <c r="DT214" i="1"/>
  <c r="DT215" i="1"/>
  <c r="DT187" i="1"/>
  <c r="DU187" i="1"/>
  <c r="DT188" i="1"/>
  <c r="DT189" i="1"/>
  <c r="DT190" i="1"/>
  <c r="DT191" i="1"/>
  <c r="DT192" i="1"/>
  <c r="DT193" i="1"/>
  <c r="DT194" i="1"/>
  <c r="DT195" i="1"/>
  <c r="DT196" i="1"/>
  <c r="DT197" i="1"/>
  <c r="DT198" i="1"/>
  <c r="DT199" i="1"/>
  <c r="DT200" i="1"/>
  <c r="DT172" i="1"/>
  <c r="DU172" i="1" s="1"/>
  <c r="DU173" i="1" s="1"/>
  <c r="DU174" i="1" s="1"/>
  <c r="DT173" i="1"/>
  <c r="DT174" i="1"/>
  <c r="DT175" i="1"/>
  <c r="DT176" i="1"/>
  <c r="DT177" i="1"/>
  <c r="DT178" i="1"/>
  <c r="DT179" i="1"/>
  <c r="DT180" i="1"/>
  <c r="DT181" i="1"/>
  <c r="DT182" i="1"/>
  <c r="DT183" i="1"/>
  <c r="DT184" i="1"/>
  <c r="DT185" i="1"/>
  <c r="DT157" i="1"/>
  <c r="DU157" i="1"/>
  <c r="DT158" i="1"/>
  <c r="DT159" i="1"/>
  <c r="DT160" i="1"/>
  <c r="DT161" i="1"/>
  <c r="DT162" i="1"/>
  <c r="DT163" i="1"/>
  <c r="DT164" i="1"/>
  <c r="DT165" i="1"/>
  <c r="DT166" i="1"/>
  <c r="DT167" i="1"/>
  <c r="DT168" i="1"/>
  <c r="DT169" i="1"/>
  <c r="DT170" i="1"/>
  <c r="DT142" i="1"/>
  <c r="DU142" i="1"/>
  <c r="DT143" i="1"/>
  <c r="DT144" i="1"/>
  <c r="DT145" i="1"/>
  <c r="DT146" i="1"/>
  <c r="DT147" i="1"/>
  <c r="DT148" i="1"/>
  <c r="DT149" i="1"/>
  <c r="DT150" i="1"/>
  <c r="DT151" i="1"/>
  <c r="DT152" i="1"/>
  <c r="DT153" i="1"/>
  <c r="DT154" i="1"/>
  <c r="DT155" i="1"/>
  <c r="DT127" i="1"/>
  <c r="DU127" i="1" s="1"/>
  <c r="DU128" i="1" s="1"/>
  <c r="DU129" i="1" s="1"/>
  <c r="DU130" i="1" s="1"/>
  <c r="DT128" i="1"/>
  <c r="DT129" i="1"/>
  <c r="DT130" i="1"/>
  <c r="DT131" i="1"/>
  <c r="DT132" i="1"/>
  <c r="DT133" i="1"/>
  <c r="DT134" i="1"/>
  <c r="DT135" i="1"/>
  <c r="DT136" i="1"/>
  <c r="DT137" i="1"/>
  <c r="DT138" i="1"/>
  <c r="DT139" i="1"/>
  <c r="DT140" i="1"/>
  <c r="DT112" i="1"/>
  <c r="DU112" i="1" s="1"/>
  <c r="DU113" i="1"/>
  <c r="DU114" i="1" s="1"/>
  <c r="DU115" i="1" s="1"/>
  <c r="DU116" i="1" s="1"/>
  <c r="DU117" i="1" s="1"/>
  <c r="DT113" i="1"/>
  <c r="DT114" i="1"/>
  <c r="DT115" i="1"/>
  <c r="DT116" i="1"/>
  <c r="DT117" i="1"/>
  <c r="DT118" i="1"/>
  <c r="DT119" i="1"/>
  <c r="DT120" i="1"/>
  <c r="DT121" i="1"/>
  <c r="DT122" i="1"/>
  <c r="DT123" i="1"/>
  <c r="DT124" i="1"/>
  <c r="DT125" i="1"/>
  <c r="DT97" i="1"/>
  <c r="DU97" i="1"/>
  <c r="DT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BX97" i="1"/>
  <c r="BY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67" i="1"/>
  <c r="DU67" i="1"/>
  <c r="DT68" i="1"/>
  <c r="DU68" i="1" s="1"/>
  <c r="EL68" i="1" s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P66" i="1"/>
  <c r="DT52" i="1"/>
  <c r="DU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37" i="1"/>
  <c r="DU37" i="1" s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22" i="1"/>
  <c r="DU22" i="1" s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7" i="1"/>
  <c r="DU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CV142" i="1"/>
  <c r="CW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67" i="1"/>
  <c r="CW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52" i="1"/>
  <c r="CW52" i="1" s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7" i="1"/>
  <c r="CW7" i="1" s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DL577" i="1"/>
  <c r="DM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62" i="1"/>
  <c r="DM562" i="1"/>
  <c r="DN562" i="1" s="1"/>
  <c r="DL563" i="1"/>
  <c r="DL564" i="1"/>
  <c r="DL565" i="1"/>
  <c r="DL566" i="1"/>
  <c r="DL567" i="1"/>
  <c r="DL568" i="1"/>
  <c r="DL569" i="1"/>
  <c r="DL570" i="1"/>
  <c r="DL571" i="1"/>
  <c r="DL572" i="1"/>
  <c r="DL573" i="1"/>
  <c r="DL574" i="1"/>
  <c r="DL575" i="1"/>
  <c r="DL547" i="1"/>
  <c r="DM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H546" i="1"/>
  <c r="DL532" i="1"/>
  <c r="DM532" i="1" s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17" i="1"/>
  <c r="DM517" i="1"/>
  <c r="DM518" i="1" s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02" i="1"/>
  <c r="DM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487" i="1"/>
  <c r="DM487" i="1" s="1"/>
  <c r="DM488" i="1" s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H486" i="1"/>
  <c r="DL472" i="1"/>
  <c r="DM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57" i="1"/>
  <c r="DM457" i="1"/>
  <c r="DM458" i="1" s="1"/>
  <c r="DM459" i="1" s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42" i="1"/>
  <c r="DM442" i="1" s="1"/>
  <c r="DM443" i="1"/>
  <c r="DM444" i="1"/>
  <c r="DM445" i="1"/>
  <c r="DM446" i="1" s="1"/>
  <c r="DM447" i="1" s="1"/>
  <c r="DM448" i="1" s="1"/>
  <c r="DM449" i="1" s="1"/>
  <c r="DM450" i="1" s="1"/>
  <c r="DM451" i="1" s="1"/>
  <c r="DM452" i="1" s="1"/>
  <c r="DM453" i="1" s="1"/>
  <c r="DM454" i="1" s="1"/>
  <c r="DM455" i="1" s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27" i="1"/>
  <c r="DM427" i="1" s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H426" i="1"/>
  <c r="DL412" i="1"/>
  <c r="DM412" i="1" s="1"/>
  <c r="DM413" i="1" s="1"/>
  <c r="DL413" i="1"/>
  <c r="DL414" i="1"/>
  <c r="DM414" i="1"/>
  <c r="DM415" i="1"/>
  <c r="DM416" i="1" s="1"/>
  <c r="DM417" i="1" s="1"/>
  <c r="DM418" i="1" s="1"/>
  <c r="DM419" i="1" s="1"/>
  <c r="DM420" i="1" s="1"/>
  <c r="DM421" i="1" s="1"/>
  <c r="DM422" i="1" s="1"/>
  <c r="DL415" i="1"/>
  <c r="DL416" i="1"/>
  <c r="DL417" i="1"/>
  <c r="DL418" i="1"/>
  <c r="DL419" i="1"/>
  <c r="DL420" i="1"/>
  <c r="DL421" i="1"/>
  <c r="DL422" i="1"/>
  <c r="DL423" i="1"/>
  <c r="DL424" i="1"/>
  <c r="DL425" i="1"/>
  <c r="DL397" i="1"/>
  <c r="DM397" i="1" s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382" i="1"/>
  <c r="DM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67" i="1"/>
  <c r="DM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H366" i="1"/>
  <c r="DL352" i="1"/>
  <c r="DM352" i="1" s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37" i="1"/>
  <c r="DM337" i="1"/>
  <c r="DL338" i="1"/>
  <c r="DM338" i="1" s="1"/>
  <c r="DM339" i="1" s="1"/>
  <c r="DL339" i="1"/>
  <c r="DL340" i="1"/>
  <c r="DM340" i="1"/>
  <c r="DL341" i="1"/>
  <c r="DL342" i="1"/>
  <c r="DL343" i="1"/>
  <c r="DL344" i="1"/>
  <c r="DL345" i="1"/>
  <c r="DL346" i="1"/>
  <c r="DL347" i="1"/>
  <c r="DL348" i="1"/>
  <c r="DL349" i="1"/>
  <c r="DL350" i="1"/>
  <c r="DL322" i="1"/>
  <c r="DM322" i="1"/>
  <c r="DM324" i="1"/>
  <c r="DM325" i="1"/>
  <c r="DM326" i="1" s="1"/>
  <c r="DM327" i="1"/>
  <c r="DM328" i="1" s="1"/>
  <c r="DM329" i="1" s="1"/>
  <c r="DM330" i="1" s="1"/>
  <c r="DM331" i="1" s="1"/>
  <c r="DM332" i="1" s="1"/>
  <c r="DM333" i="1" s="1"/>
  <c r="DL323" i="1"/>
  <c r="DM323" i="1" s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07" i="1"/>
  <c r="DM307" i="1"/>
  <c r="DL308" i="1"/>
  <c r="DM308" i="1" s="1"/>
  <c r="DL309" i="1"/>
  <c r="DL310" i="1"/>
  <c r="DL311" i="1"/>
  <c r="DL312" i="1"/>
  <c r="DL313" i="1"/>
  <c r="DL314" i="1"/>
  <c r="DL315" i="1"/>
  <c r="DL316" i="1"/>
  <c r="DL317" i="1"/>
  <c r="DL318" i="1"/>
  <c r="DL319" i="1"/>
  <c r="DL320" i="1"/>
  <c r="DH306" i="1"/>
  <c r="DL292" i="1"/>
  <c r="DM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277" i="1"/>
  <c r="DM277" i="1"/>
  <c r="DM278" i="1"/>
  <c r="DM279" i="1"/>
  <c r="DM280" i="1" s="1"/>
  <c r="DM281" i="1" s="1"/>
  <c r="DM282" i="1" s="1"/>
  <c r="DM283" i="1" s="1"/>
  <c r="DM284" i="1" s="1"/>
  <c r="DM285" i="1" s="1"/>
  <c r="DM286" i="1" s="1"/>
  <c r="DM287" i="1" s="1"/>
  <c r="DM288" i="1" s="1"/>
  <c r="DM289" i="1" s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62" i="1"/>
  <c r="DM262" i="1" s="1"/>
  <c r="DM263" i="1" s="1"/>
  <c r="DM264" i="1" s="1"/>
  <c r="DM265" i="1" s="1"/>
  <c r="DM266" i="1" s="1"/>
  <c r="DM267" i="1" s="1"/>
  <c r="DM268" i="1" s="1"/>
  <c r="DM269" i="1" s="1"/>
  <c r="DM270" i="1" s="1"/>
  <c r="DM271" i="1" s="1"/>
  <c r="DM272" i="1" s="1"/>
  <c r="DM273" i="1" s="1"/>
  <c r="DM274" i="1" s="1"/>
  <c r="DM275" i="1" s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47" i="1"/>
  <c r="DM247" i="1"/>
  <c r="DM248" i="1"/>
  <c r="DM249" i="1" s="1"/>
  <c r="DM250" i="1" s="1"/>
  <c r="DM251" i="1" s="1"/>
  <c r="DM252" i="1" s="1"/>
  <c r="DM253" i="1" s="1"/>
  <c r="DM254" i="1" s="1"/>
  <c r="DM255" i="1" s="1"/>
  <c r="DM256" i="1" s="1"/>
  <c r="DM257" i="1" s="1"/>
  <c r="DM258" i="1" s="1"/>
  <c r="DM259" i="1" s="1"/>
  <c r="DM260" i="1" s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H246" i="1"/>
  <c r="DL232" i="1"/>
  <c r="DM232" i="1" s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17" i="1"/>
  <c r="DM217" i="1" s="1"/>
  <c r="DM218" i="1" s="1"/>
  <c r="DM219" i="1" s="1"/>
  <c r="DM220" i="1" s="1"/>
  <c r="DM221" i="1" s="1"/>
  <c r="DM222" i="1" s="1"/>
  <c r="DM223" i="1" s="1"/>
  <c r="DM224" i="1" s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02" i="1"/>
  <c r="DM202" i="1" s="1"/>
  <c r="DM203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187" i="1"/>
  <c r="DM187" i="1" s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172" i="1"/>
  <c r="DM172" i="1" s="1"/>
  <c r="DL173" i="1"/>
  <c r="DM173" i="1" s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57" i="1"/>
  <c r="DM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42" i="1"/>
  <c r="DM142" i="1"/>
  <c r="DV142" i="1" s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27" i="1"/>
  <c r="DM127" i="1" s="1"/>
  <c r="DV127" i="1" s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12" i="1"/>
  <c r="DM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97" i="1"/>
  <c r="DM97" i="1"/>
  <c r="DL98" i="1"/>
  <c r="DL99" i="1"/>
  <c r="DM99" i="1" s="1"/>
  <c r="DL100" i="1"/>
  <c r="DL101" i="1"/>
  <c r="DL102" i="1"/>
  <c r="DL103" i="1"/>
  <c r="DL104" i="1"/>
  <c r="DL105" i="1"/>
  <c r="DL106" i="1"/>
  <c r="DL107" i="1"/>
  <c r="DL108" i="1"/>
  <c r="DL109" i="1"/>
  <c r="DL110" i="1"/>
  <c r="DL82" i="1"/>
  <c r="DM82" i="1"/>
  <c r="DL83" i="1"/>
  <c r="DM83" i="1" s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67" i="1"/>
  <c r="DM67" i="1" s="1"/>
  <c r="ED67" i="1" s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H66" i="1"/>
  <c r="DL52" i="1"/>
  <c r="DM52" i="1" s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37" i="1"/>
  <c r="DM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22" i="1"/>
  <c r="DM22" i="1"/>
  <c r="DM23" i="1" s="1"/>
  <c r="DM24" i="1" s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7" i="1"/>
  <c r="DM7" i="1" s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D577" i="1"/>
  <c r="DE577" i="1" s="1"/>
  <c r="DD578" i="1"/>
  <c r="DD579" i="1"/>
  <c r="DD580" i="1"/>
  <c r="DD581" i="1"/>
  <c r="DD582" i="1"/>
  <c r="DD583" i="1"/>
  <c r="DD584" i="1"/>
  <c r="DD585" i="1"/>
  <c r="DD586" i="1"/>
  <c r="DD587" i="1"/>
  <c r="DD588" i="1"/>
  <c r="DD589" i="1"/>
  <c r="DD590" i="1"/>
  <c r="DD562" i="1"/>
  <c r="DE562" i="1" s="1"/>
  <c r="DD563" i="1"/>
  <c r="DD564" i="1"/>
  <c r="DD565" i="1"/>
  <c r="DD566" i="1"/>
  <c r="DD567" i="1"/>
  <c r="DD568" i="1"/>
  <c r="DD569" i="1"/>
  <c r="DD570" i="1"/>
  <c r="DD571" i="1"/>
  <c r="DD572" i="1"/>
  <c r="DD573" i="1"/>
  <c r="DD574" i="1"/>
  <c r="DD575" i="1"/>
  <c r="DD547" i="1"/>
  <c r="DE547" i="1"/>
  <c r="DF547" i="1" s="1"/>
  <c r="DD548" i="1"/>
  <c r="DD549" i="1"/>
  <c r="DD550" i="1"/>
  <c r="DD551" i="1"/>
  <c r="DD552" i="1"/>
  <c r="DD553" i="1"/>
  <c r="DD554" i="1"/>
  <c r="DD555" i="1"/>
  <c r="DD556" i="1"/>
  <c r="DD557" i="1"/>
  <c r="DD558" i="1"/>
  <c r="DD559" i="1"/>
  <c r="DD560" i="1"/>
  <c r="CZ546" i="1"/>
  <c r="DD532" i="1"/>
  <c r="DE532" i="1" s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17" i="1"/>
  <c r="DE517" i="1" s="1"/>
  <c r="DE518" i="1" s="1"/>
  <c r="DD518" i="1"/>
  <c r="DD519" i="1"/>
  <c r="DD520" i="1"/>
  <c r="DD521" i="1"/>
  <c r="DD522" i="1"/>
  <c r="DD523" i="1"/>
  <c r="DD524" i="1"/>
  <c r="DD525" i="1"/>
  <c r="DD526" i="1"/>
  <c r="DD527" i="1"/>
  <c r="DD528" i="1"/>
  <c r="DD529" i="1"/>
  <c r="DD530" i="1"/>
  <c r="DD502" i="1"/>
  <c r="DE502" i="1" s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487" i="1"/>
  <c r="DE487" i="1"/>
  <c r="DE488" i="1" s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CZ486" i="1"/>
  <c r="DD472" i="1"/>
  <c r="DE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57" i="1"/>
  <c r="DE457" i="1" s="1"/>
  <c r="DD458" i="1"/>
  <c r="DE458" i="1" s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42" i="1"/>
  <c r="DE442" i="1" s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27" i="1"/>
  <c r="DE427" i="1" s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CZ426" i="1"/>
  <c r="DD412" i="1"/>
  <c r="DE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397" i="1"/>
  <c r="DE397" i="1" s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382" i="1"/>
  <c r="DE382" i="1" s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67" i="1"/>
  <c r="DE367" i="1" s="1"/>
  <c r="DF367" i="1" s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CZ366" i="1"/>
  <c r="DD352" i="1"/>
  <c r="DE352" i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DD337" i="1"/>
  <c r="DE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CV337" i="1"/>
  <c r="CW337" i="1"/>
  <c r="CV338" i="1"/>
  <c r="CV339" i="1"/>
  <c r="CV340" i="1"/>
  <c r="CV341" i="1"/>
  <c r="CV342" i="1"/>
  <c r="CV343" i="1"/>
  <c r="CV344" i="1"/>
  <c r="CV345" i="1"/>
  <c r="CV346" i="1"/>
  <c r="CV347" i="1"/>
  <c r="CV348" i="1"/>
  <c r="CV349" i="1"/>
  <c r="CV350" i="1"/>
  <c r="DD322" i="1"/>
  <c r="DE322" i="1" s="1"/>
  <c r="DN322" i="1" s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07" i="1"/>
  <c r="DE307" i="1"/>
  <c r="ED307" i="1" s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CV307" i="1"/>
  <c r="CW307" i="1"/>
  <c r="CV308" i="1"/>
  <c r="CV309" i="1"/>
  <c r="CV310" i="1"/>
  <c r="CV311" i="1"/>
  <c r="CV312" i="1"/>
  <c r="CV313" i="1"/>
  <c r="CV314" i="1"/>
  <c r="CV315" i="1"/>
  <c r="CV316" i="1"/>
  <c r="CV317" i="1"/>
  <c r="CV318" i="1"/>
  <c r="CV319" i="1"/>
  <c r="CV320" i="1"/>
  <c r="CZ306" i="1"/>
  <c r="DD292" i="1"/>
  <c r="DE292" i="1" s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CV292" i="1"/>
  <c r="CW292" i="1" s="1"/>
  <c r="CV293" i="1"/>
  <c r="CV294" i="1"/>
  <c r="CV295" i="1"/>
  <c r="CV296" i="1"/>
  <c r="CV297" i="1"/>
  <c r="CV298" i="1"/>
  <c r="CV299" i="1"/>
  <c r="CV300" i="1"/>
  <c r="CV301" i="1"/>
  <c r="CV302" i="1"/>
  <c r="CV303" i="1"/>
  <c r="CV304" i="1"/>
  <c r="CV305" i="1"/>
  <c r="DD277" i="1"/>
  <c r="DE277" i="1"/>
  <c r="DN277" i="1" s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CV277" i="1"/>
  <c r="CW277" i="1" s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DD262" i="1"/>
  <c r="DE262" i="1" s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CV262" i="1"/>
  <c r="CW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DD247" i="1"/>
  <c r="DE247" i="1" s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CV247" i="1"/>
  <c r="CW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Z246" i="1"/>
  <c r="DD232" i="1"/>
  <c r="DE232" i="1" s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17" i="1"/>
  <c r="DE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CV217" i="1"/>
  <c r="CW217" i="1" s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DD202" i="1"/>
  <c r="DE202" i="1" s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187" i="1"/>
  <c r="DE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CV187" i="1"/>
  <c r="CW187" i="1" s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DD172" i="1"/>
  <c r="DE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CV172" i="1"/>
  <c r="CW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DD157" i="1"/>
  <c r="DE157" i="1"/>
  <c r="DE158" i="1" s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CV157" i="1"/>
  <c r="CW157" i="1"/>
  <c r="CV158" i="1"/>
  <c r="CW158" i="1" s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DD142" i="1"/>
  <c r="DE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27" i="1"/>
  <c r="DE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CV127" i="1"/>
  <c r="CW127" i="1"/>
  <c r="CX127" i="1" s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DD112" i="1"/>
  <c r="DE112" i="1" s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CV112" i="1"/>
  <c r="CW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DD97" i="1"/>
  <c r="DE97" i="1" s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CV97" i="1"/>
  <c r="CW97" i="1" s="1"/>
  <c r="DD82" i="1"/>
  <c r="DE82" i="1" s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67" i="1"/>
  <c r="DE67" i="1" s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CZ66" i="1"/>
  <c r="DD52" i="1"/>
  <c r="DE52" i="1" s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37" i="1"/>
  <c r="DE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22" i="1"/>
  <c r="DE22" i="1" s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7" i="1"/>
  <c r="DE7" i="1"/>
  <c r="DV7" i="1" s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CN523" i="1"/>
  <c r="CN521" i="1"/>
  <c r="CN517" i="1"/>
  <c r="CO517" i="1" s="1"/>
  <c r="CP517" i="1" s="1"/>
  <c r="CV577" i="1"/>
  <c r="CW577" i="1" s="1"/>
  <c r="CV578" i="1"/>
  <c r="CV579" i="1"/>
  <c r="CV580" i="1"/>
  <c r="CV581" i="1"/>
  <c r="CV582" i="1"/>
  <c r="CV583" i="1"/>
  <c r="CV584" i="1"/>
  <c r="CV585" i="1"/>
  <c r="CV586" i="1"/>
  <c r="CV587" i="1"/>
  <c r="CV588" i="1"/>
  <c r="CV589" i="1"/>
  <c r="CV590" i="1"/>
  <c r="CN577" i="1"/>
  <c r="CO577" i="1"/>
  <c r="CN578" i="1"/>
  <c r="CN579" i="1"/>
  <c r="CN580" i="1"/>
  <c r="CN581" i="1"/>
  <c r="CN582" i="1"/>
  <c r="CN583" i="1"/>
  <c r="CN584" i="1"/>
  <c r="CN585" i="1"/>
  <c r="CN586" i="1"/>
  <c r="CN587" i="1"/>
  <c r="CN588" i="1"/>
  <c r="CN589" i="1"/>
  <c r="CN590" i="1"/>
  <c r="CV562" i="1"/>
  <c r="CW562" i="1"/>
  <c r="CV563" i="1"/>
  <c r="CV564" i="1"/>
  <c r="CV565" i="1"/>
  <c r="CV566" i="1"/>
  <c r="CV567" i="1"/>
  <c r="CV568" i="1"/>
  <c r="CV569" i="1"/>
  <c r="CV570" i="1"/>
  <c r="CV571" i="1"/>
  <c r="CV572" i="1"/>
  <c r="CV573" i="1"/>
  <c r="CV574" i="1"/>
  <c r="CV575" i="1"/>
  <c r="CV547" i="1"/>
  <c r="CW547" i="1"/>
  <c r="CV548" i="1"/>
  <c r="CV549" i="1"/>
  <c r="CV550" i="1"/>
  <c r="CV551" i="1"/>
  <c r="CV552" i="1"/>
  <c r="CV553" i="1"/>
  <c r="CV554" i="1"/>
  <c r="CV555" i="1"/>
  <c r="CV556" i="1"/>
  <c r="CV557" i="1"/>
  <c r="CV558" i="1"/>
  <c r="CV559" i="1"/>
  <c r="CV560" i="1"/>
  <c r="CN547" i="1"/>
  <c r="CO547" i="1"/>
  <c r="CX547" i="1" s="1"/>
  <c r="CN548" i="1"/>
  <c r="CO548" i="1" s="1"/>
  <c r="CN549" i="1"/>
  <c r="CN550" i="1"/>
  <c r="CN551" i="1"/>
  <c r="CN552" i="1"/>
  <c r="CN553" i="1"/>
  <c r="CN554" i="1"/>
  <c r="CN555" i="1"/>
  <c r="CN556" i="1"/>
  <c r="CN557" i="1"/>
  <c r="CN558" i="1"/>
  <c r="CN559" i="1"/>
  <c r="CN560" i="1"/>
  <c r="CR546" i="1"/>
  <c r="CV532" i="1"/>
  <c r="CW532" i="1"/>
  <c r="CV533" i="1"/>
  <c r="CV534" i="1"/>
  <c r="CV535" i="1"/>
  <c r="CV536" i="1"/>
  <c r="CV537" i="1"/>
  <c r="CV538" i="1"/>
  <c r="CV539" i="1"/>
  <c r="CV540" i="1"/>
  <c r="CV541" i="1"/>
  <c r="CV542" i="1"/>
  <c r="CV543" i="1"/>
  <c r="CV544" i="1"/>
  <c r="CV545" i="1"/>
  <c r="CV517" i="1"/>
  <c r="CW517" i="1" s="1"/>
  <c r="CV518" i="1"/>
  <c r="CV519" i="1"/>
  <c r="CV520" i="1"/>
  <c r="CV521" i="1"/>
  <c r="CV522" i="1"/>
  <c r="CV523" i="1"/>
  <c r="CV524" i="1"/>
  <c r="CV525" i="1"/>
  <c r="CV526" i="1"/>
  <c r="CV527" i="1"/>
  <c r="CV528" i="1"/>
  <c r="CV529" i="1"/>
  <c r="CV530" i="1"/>
  <c r="Q517" i="1"/>
  <c r="Y517" i="1"/>
  <c r="AG517" i="1"/>
  <c r="AO517" i="1"/>
  <c r="AW517" i="1"/>
  <c r="BE517" i="1" s="1"/>
  <c r="BM517" i="1" s="1"/>
  <c r="BU517" i="1" s="1"/>
  <c r="CC517" i="1" s="1"/>
  <c r="CK517" i="1" s="1"/>
  <c r="CS517" i="1"/>
  <c r="DA517" i="1" s="1"/>
  <c r="DI517" i="1" s="1"/>
  <c r="DQ517" i="1" s="1"/>
  <c r="DY517" i="1" s="1"/>
  <c r="EG517" i="1" s="1"/>
  <c r="EO517" i="1" s="1"/>
  <c r="EW517" i="1" s="1"/>
  <c r="FE517" i="1" s="1"/>
  <c r="FM517" i="1" s="1"/>
  <c r="FU517" i="1" s="1"/>
  <c r="GC517" i="1" s="1"/>
  <c r="GK517" i="1" s="1"/>
  <c r="GS517" i="1" s="1"/>
  <c r="HA517" i="1" s="1"/>
  <c r="HI517" i="1" s="1"/>
  <c r="CV502" i="1"/>
  <c r="CW502" i="1"/>
  <c r="CX502" i="1" s="1"/>
  <c r="CV503" i="1"/>
  <c r="CV504" i="1"/>
  <c r="CV505" i="1"/>
  <c r="CV506" i="1"/>
  <c r="CV507" i="1"/>
  <c r="CV508" i="1"/>
  <c r="CV509" i="1"/>
  <c r="CV510" i="1"/>
  <c r="CV511" i="1"/>
  <c r="CV512" i="1"/>
  <c r="CV513" i="1"/>
  <c r="CV514" i="1"/>
  <c r="CV515" i="1"/>
  <c r="CV487" i="1"/>
  <c r="CW487" i="1" s="1"/>
  <c r="CW488" i="1" s="1"/>
  <c r="CV488" i="1"/>
  <c r="CV489" i="1"/>
  <c r="CV490" i="1"/>
  <c r="CV491" i="1"/>
  <c r="CV492" i="1"/>
  <c r="CV493" i="1"/>
  <c r="CV494" i="1"/>
  <c r="CV495" i="1"/>
  <c r="CV496" i="1"/>
  <c r="CV497" i="1"/>
  <c r="CV498" i="1"/>
  <c r="CV499" i="1"/>
  <c r="CV500" i="1"/>
  <c r="CR486" i="1"/>
  <c r="CV472" i="1"/>
  <c r="CW472" i="1"/>
  <c r="CX472" i="1" s="1"/>
  <c r="CV473" i="1"/>
  <c r="CV474" i="1"/>
  <c r="CV475" i="1"/>
  <c r="CV476" i="1"/>
  <c r="CV477" i="1"/>
  <c r="CV478" i="1"/>
  <c r="CV479" i="1"/>
  <c r="CV480" i="1"/>
  <c r="CV481" i="1"/>
  <c r="CV482" i="1"/>
  <c r="CV483" i="1"/>
  <c r="CV484" i="1"/>
  <c r="CV485" i="1"/>
  <c r="CV457" i="1"/>
  <c r="CW457" i="1"/>
  <c r="CV458" i="1"/>
  <c r="CV459" i="1"/>
  <c r="CV460" i="1"/>
  <c r="CV461" i="1"/>
  <c r="CV462" i="1"/>
  <c r="CV463" i="1"/>
  <c r="CV464" i="1"/>
  <c r="CV465" i="1"/>
  <c r="CV466" i="1"/>
  <c r="CV467" i="1"/>
  <c r="CV468" i="1"/>
  <c r="CV469" i="1"/>
  <c r="CV470" i="1"/>
  <c r="CV442" i="1"/>
  <c r="CW442" i="1" s="1"/>
  <c r="CV443" i="1"/>
  <c r="CV444" i="1"/>
  <c r="CV445" i="1"/>
  <c r="CV446" i="1"/>
  <c r="CV447" i="1"/>
  <c r="CV448" i="1"/>
  <c r="CV449" i="1"/>
  <c r="CV450" i="1"/>
  <c r="CV451" i="1"/>
  <c r="CV452" i="1"/>
  <c r="CV453" i="1"/>
  <c r="CV454" i="1"/>
  <c r="CV455" i="1"/>
  <c r="CV427" i="1"/>
  <c r="CW427" i="1"/>
  <c r="CV428" i="1"/>
  <c r="CV429" i="1"/>
  <c r="CV430" i="1"/>
  <c r="CV431" i="1"/>
  <c r="CV432" i="1"/>
  <c r="CV433" i="1"/>
  <c r="CV434" i="1"/>
  <c r="CV435" i="1"/>
  <c r="CV436" i="1"/>
  <c r="CV437" i="1"/>
  <c r="CV438" i="1"/>
  <c r="CV439" i="1"/>
  <c r="CV440" i="1"/>
  <c r="CN427" i="1"/>
  <c r="CO427" i="1"/>
  <c r="CN428" i="1"/>
  <c r="CN429" i="1"/>
  <c r="CN430" i="1"/>
  <c r="CN431" i="1"/>
  <c r="CN432" i="1"/>
  <c r="CN433" i="1"/>
  <c r="CN434" i="1"/>
  <c r="CN435" i="1"/>
  <c r="CN436" i="1"/>
  <c r="CN437" i="1"/>
  <c r="CN438" i="1"/>
  <c r="CN439" i="1"/>
  <c r="CN440" i="1"/>
  <c r="CR426" i="1"/>
  <c r="CV412" i="1"/>
  <c r="CW412" i="1" s="1"/>
  <c r="CV413" i="1"/>
  <c r="CV414" i="1"/>
  <c r="CV415" i="1"/>
  <c r="CV416" i="1"/>
  <c r="CV417" i="1"/>
  <c r="CV418" i="1"/>
  <c r="CV419" i="1"/>
  <c r="CV420" i="1"/>
  <c r="CV421" i="1"/>
  <c r="CV422" i="1"/>
  <c r="CV423" i="1"/>
  <c r="CV424" i="1"/>
  <c r="CV425" i="1"/>
  <c r="CN412" i="1"/>
  <c r="CO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V397" i="1"/>
  <c r="CW397" i="1"/>
  <c r="CV398" i="1"/>
  <c r="CV399" i="1"/>
  <c r="CV400" i="1"/>
  <c r="CV401" i="1"/>
  <c r="CV402" i="1"/>
  <c r="CV403" i="1"/>
  <c r="CV404" i="1"/>
  <c r="CV405" i="1"/>
  <c r="CV406" i="1"/>
  <c r="CV407" i="1"/>
  <c r="CV408" i="1"/>
  <c r="CV409" i="1"/>
  <c r="CV410" i="1"/>
  <c r="CN397" i="1"/>
  <c r="CO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V382" i="1"/>
  <c r="CW382" i="1" s="1"/>
  <c r="CV383" i="1"/>
  <c r="CV384" i="1"/>
  <c r="CV385" i="1"/>
  <c r="CV386" i="1"/>
  <c r="CV387" i="1"/>
  <c r="CV388" i="1"/>
  <c r="CV389" i="1"/>
  <c r="CV390" i="1"/>
  <c r="CV391" i="1"/>
  <c r="CV392" i="1"/>
  <c r="CV393" i="1"/>
  <c r="CV394" i="1"/>
  <c r="CV395" i="1"/>
  <c r="CN382" i="1"/>
  <c r="CO382" i="1" s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V367" i="1"/>
  <c r="CW367" i="1"/>
  <c r="CV368" i="1"/>
  <c r="CV369" i="1"/>
  <c r="CV370" i="1"/>
  <c r="CV371" i="1"/>
  <c r="CV372" i="1"/>
  <c r="CV373" i="1"/>
  <c r="CV374" i="1"/>
  <c r="CV375" i="1"/>
  <c r="CV376" i="1"/>
  <c r="CV377" i="1"/>
  <c r="CV378" i="1"/>
  <c r="CV379" i="1"/>
  <c r="CV380" i="1"/>
  <c r="CN367" i="1"/>
  <c r="CO367" i="1" s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R366" i="1"/>
  <c r="CV352" i="1"/>
  <c r="CW352" i="1" s="1"/>
  <c r="CV353" i="1"/>
  <c r="CV354" i="1"/>
  <c r="CV355" i="1"/>
  <c r="CV356" i="1"/>
  <c r="CV357" i="1"/>
  <c r="CV358" i="1"/>
  <c r="CV359" i="1"/>
  <c r="CV360" i="1"/>
  <c r="CV361" i="1"/>
  <c r="CV362" i="1"/>
  <c r="CV363" i="1"/>
  <c r="CV364" i="1"/>
  <c r="CV365" i="1"/>
  <c r="CN352" i="1"/>
  <c r="CO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37" i="1"/>
  <c r="CO337" i="1" s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22" i="1"/>
  <c r="CO322" i="1"/>
  <c r="CO323" i="1" s="1"/>
  <c r="CO324" i="1" s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07" i="1"/>
  <c r="CO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R306" i="1"/>
  <c r="CN292" i="1"/>
  <c r="CO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277" i="1"/>
  <c r="CO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62" i="1"/>
  <c r="CO262" i="1" s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47" i="1"/>
  <c r="CO247" i="1" s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R246" i="1"/>
  <c r="CN242" i="1"/>
  <c r="CN232" i="1"/>
  <c r="CO232" i="1"/>
  <c r="CO233" i="1" s="1"/>
  <c r="CN233" i="1"/>
  <c r="CN234" i="1"/>
  <c r="CN235" i="1"/>
  <c r="CN236" i="1"/>
  <c r="CN237" i="1"/>
  <c r="CN238" i="1"/>
  <c r="CN239" i="1"/>
  <c r="CN240" i="1"/>
  <c r="CN241" i="1"/>
  <c r="CN243" i="1"/>
  <c r="CN244" i="1"/>
  <c r="CN245" i="1"/>
  <c r="CN217" i="1"/>
  <c r="CO217" i="1"/>
  <c r="CO218" i="1" s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02" i="1"/>
  <c r="CO202" i="1" s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187" i="1"/>
  <c r="CO187" i="1" s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172" i="1"/>
  <c r="CO172" i="1" s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57" i="1"/>
  <c r="CO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42" i="1"/>
  <c r="CO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27" i="1"/>
  <c r="CO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12" i="1"/>
  <c r="CO112" i="1"/>
  <c r="CO113" i="1" s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N97" i="1"/>
  <c r="CO97" i="1"/>
  <c r="CN82" i="1"/>
  <c r="CO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67" i="1"/>
  <c r="CO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R66" i="1"/>
  <c r="CN52" i="1"/>
  <c r="CO52" i="1"/>
  <c r="CX52" i="1" s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37" i="1"/>
  <c r="CO37" i="1" s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22" i="1"/>
  <c r="CO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7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F337" i="1"/>
  <c r="CG337" i="1" s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22" i="1"/>
  <c r="CG322" i="1" s="1"/>
  <c r="CH322" i="1" s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262" i="1"/>
  <c r="CG262" i="1" s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47" i="1"/>
  <c r="CG247" i="1"/>
  <c r="CH247" i="1" s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17" i="1"/>
  <c r="CG217" i="1"/>
  <c r="CH217" i="1" s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187" i="1"/>
  <c r="CG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157" i="1"/>
  <c r="CG157" i="1" s="1"/>
  <c r="CG158" i="1" s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42" i="1"/>
  <c r="CG142" i="1" s="1"/>
  <c r="CH142" i="1" s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97" i="1"/>
  <c r="CG97" i="1" s="1"/>
  <c r="CG98" i="1" s="1"/>
  <c r="CG99" i="1" s="1"/>
  <c r="CN562" i="1"/>
  <c r="CO562" i="1"/>
  <c r="CN563" i="1"/>
  <c r="CN564" i="1"/>
  <c r="CN565" i="1"/>
  <c r="CN566" i="1"/>
  <c r="CN567" i="1"/>
  <c r="CN568" i="1"/>
  <c r="CN569" i="1"/>
  <c r="CN570" i="1"/>
  <c r="CN571" i="1"/>
  <c r="CN572" i="1"/>
  <c r="CN573" i="1"/>
  <c r="CN574" i="1"/>
  <c r="CN575" i="1"/>
  <c r="CJ546" i="1"/>
  <c r="CN532" i="1"/>
  <c r="CO532" i="1"/>
  <c r="CN533" i="1"/>
  <c r="CN534" i="1"/>
  <c r="CN535" i="1"/>
  <c r="CN536" i="1"/>
  <c r="CN537" i="1"/>
  <c r="CN538" i="1"/>
  <c r="CN539" i="1"/>
  <c r="CN540" i="1"/>
  <c r="CN541" i="1"/>
  <c r="CN542" i="1"/>
  <c r="CN543" i="1"/>
  <c r="CN544" i="1"/>
  <c r="CN545" i="1"/>
  <c r="CN518" i="1"/>
  <c r="CN519" i="1"/>
  <c r="CN520" i="1"/>
  <c r="CN522" i="1"/>
  <c r="CN524" i="1"/>
  <c r="CN525" i="1"/>
  <c r="CN526" i="1"/>
  <c r="CN527" i="1"/>
  <c r="CN528" i="1"/>
  <c r="CN529" i="1"/>
  <c r="CN530" i="1"/>
  <c r="CN502" i="1"/>
  <c r="CO502" i="1"/>
  <c r="CN503" i="1"/>
  <c r="CN504" i="1"/>
  <c r="CN505" i="1"/>
  <c r="CN506" i="1"/>
  <c r="CN507" i="1"/>
  <c r="CN508" i="1"/>
  <c r="CN509" i="1"/>
  <c r="CN510" i="1"/>
  <c r="CN511" i="1"/>
  <c r="CN512" i="1"/>
  <c r="CN513" i="1"/>
  <c r="CN514" i="1"/>
  <c r="CN515" i="1"/>
  <c r="CN487" i="1"/>
  <c r="CO487" i="1" s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J486" i="1"/>
  <c r="CN472" i="1"/>
  <c r="CO472" i="1" s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57" i="1"/>
  <c r="CO457" i="1" s="1"/>
  <c r="CN458" i="1"/>
  <c r="CN459" i="1"/>
  <c r="CN460" i="1"/>
  <c r="CN461" i="1"/>
  <c r="CN462" i="1"/>
  <c r="CN463" i="1"/>
  <c r="CN464" i="1"/>
  <c r="CN465" i="1"/>
  <c r="CN466" i="1"/>
  <c r="CN467" i="1"/>
  <c r="CN468" i="1"/>
  <c r="CN469" i="1"/>
  <c r="CN470" i="1"/>
  <c r="CN442" i="1"/>
  <c r="CO442" i="1"/>
  <c r="CN443" i="1"/>
  <c r="CN444" i="1"/>
  <c r="CN445" i="1"/>
  <c r="CN446" i="1"/>
  <c r="CN447" i="1"/>
  <c r="CN448" i="1"/>
  <c r="CN449" i="1"/>
  <c r="CN450" i="1"/>
  <c r="CN451" i="1"/>
  <c r="CN452" i="1"/>
  <c r="CN453" i="1"/>
  <c r="CN454" i="1"/>
  <c r="CN455" i="1"/>
  <c r="CJ426" i="1"/>
  <c r="CJ366" i="1"/>
  <c r="CF307" i="1"/>
  <c r="CG307" i="1" s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J306" i="1"/>
  <c r="CF292" i="1"/>
  <c r="CG292" i="1" s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277" i="1"/>
  <c r="CG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J246" i="1"/>
  <c r="CF232" i="1"/>
  <c r="CG232" i="1" s="1"/>
  <c r="CG233" i="1" s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02" i="1"/>
  <c r="CG202" i="1" s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172" i="1"/>
  <c r="CG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27" i="1"/>
  <c r="CG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12" i="1"/>
  <c r="CG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F82" i="1"/>
  <c r="CG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67" i="1"/>
  <c r="CG67" i="1" s="1"/>
  <c r="CF68" i="1"/>
  <c r="CG68" i="1" s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J66" i="1"/>
  <c r="CF52" i="1"/>
  <c r="CG52" i="1" s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37" i="1"/>
  <c r="CG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22" i="1"/>
  <c r="CG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7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577" i="1"/>
  <c r="CG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BX577" i="1"/>
  <c r="BY577" i="1" s="1"/>
  <c r="BZ577" i="1" s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CF562" i="1"/>
  <c r="CG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47" i="1"/>
  <c r="CG547" i="1" s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BX547" i="1"/>
  <c r="BY547" i="1" s="1"/>
  <c r="BZ547" i="1" s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CB546" i="1"/>
  <c r="CF532" i="1"/>
  <c r="CG532" i="1"/>
  <c r="CP532" i="1" s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17" i="1"/>
  <c r="CG517" i="1"/>
  <c r="CG518" i="1" s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02" i="1"/>
  <c r="CG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487" i="1"/>
  <c r="CG487" i="1"/>
  <c r="CH487" i="1" s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B486" i="1"/>
  <c r="CF472" i="1"/>
  <c r="CG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57" i="1"/>
  <c r="CG457" i="1" s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42" i="1"/>
  <c r="CG442" i="1" s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27" i="1"/>
  <c r="CG427" i="1" s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BX427" i="1"/>
  <c r="BY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CB426" i="1"/>
  <c r="CF412" i="1"/>
  <c r="CG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BX412" i="1"/>
  <c r="BY412" i="1" s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CF397" i="1"/>
  <c r="CG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BX397" i="1"/>
  <c r="BY397" i="1" s="1"/>
  <c r="BY398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CF382" i="1"/>
  <c r="CG382" i="1" s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BX382" i="1"/>
  <c r="BY382" i="1" s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CF367" i="1"/>
  <c r="CG367" i="1"/>
  <c r="CP367" i="1" s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BX367" i="1"/>
  <c r="BY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CB366" i="1"/>
  <c r="CF352" i="1"/>
  <c r="CG352" i="1" s="1"/>
  <c r="CF353" i="1"/>
  <c r="CG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BX352" i="1"/>
  <c r="BY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07" i="1"/>
  <c r="BY307" i="1"/>
  <c r="BY308" i="1" s="1"/>
  <c r="BY309" i="1" s="1"/>
  <c r="BX308" i="1"/>
  <c r="BX309" i="1"/>
  <c r="BX310" i="1"/>
  <c r="BY310" i="1" s="1"/>
  <c r="BX311" i="1"/>
  <c r="BX312" i="1"/>
  <c r="BX313" i="1"/>
  <c r="BX314" i="1"/>
  <c r="BX315" i="1"/>
  <c r="BX316" i="1"/>
  <c r="BX317" i="1"/>
  <c r="BX318" i="1"/>
  <c r="BX319" i="1"/>
  <c r="BX320" i="1"/>
  <c r="CB306" i="1"/>
  <c r="BX292" i="1"/>
  <c r="BY292" i="1" s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277" i="1"/>
  <c r="BY277" i="1"/>
  <c r="BX278" i="1"/>
  <c r="BY278" i="1" s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CB246" i="1"/>
  <c r="BX232" i="1"/>
  <c r="BY232" i="1" s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02" i="1"/>
  <c r="BY202" i="1"/>
  <c r="BX203" i="1"/>
  <c r="BY203" i="1" s="1"/>
  <c r="BX204" i="1"/>
  <c r="BY204" i="1" s="1"/>
  <c r="BX205" i="1"/>
  <c r="BX206" i="1"/>
  <c r="BX207" i="1"/>
  <c r="BX208" i="1"/>
  <c r="BX209" i="1"/>
  <c r="BX210" i="1"/>
  <c r="BX211" i="1"/>
  <c r="BX212" i="1"/>
  <c r="BX213" i="1"/>
  <c r="BX214" i="1"/>
  <c r="BX215" i="1"/>
  <c r="BX172" i="1"/>
  <c r="BY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27" i="1"/>
  <c r="BY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12" i="1"/>
  <c r="BY112" i="1" s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BX82" i="1"/>
  <c r="BY82" i="1"/>
  <c r="BY83" i="1" s="1"/>
  <c r="BX83" i="1"/>
  <c r="BX84" i="1"/>
  <c r="BY84" i="1" s="1"/>
  <c r="BY85" i="1" s="1"/>
  <c r="BX85" i="1"/>
  <c r="BX86" i="1"/>
  <c r="BX87" i="1"/>
  <c r="BX88" i="1"/>
  <c r="BX89" i="1"/>
  <c r="BX90" i="1"/>
  <c r="BX91" i="1"/>
  <c r="BX92" i="1"/>
  <c r="BX93" i="1"/>
  <c r="BX94" i="1"/>
  <c r="BX95" i="1"/>
  <c r="BX67" i="1"/>
  <c r="BY67" i="1" s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CB66" i="1"/>
  <c r="BX52" i="1"/>
  <c r="BY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37" i="1"/>
  <c r="BY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22" i="1"/>
  <c r="BY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7" i="1"/>
  <c r="BY7" i="1" s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P584" i="1"/>
  <c r="BX442" i="1"/>
  <c r="BY442" i="1" s="1"/>
  <c r="BY443" i="1" s="1"/>
  <c r="BY444" i="1" s="1"/>
  <c r="BY445" i="1" s="1"/>
  <c r="BY446" i="1" s="1"/>
  <c r="BY447" i="1" s="1"/>
  <c r="BY448" i="1" s="1"/>
  <c r="BY449" i="1" s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P386" i="1"/>
  <c r="BP387" i="1"/>
  <c r="BX322" i="1"/>
  <c r="BY322" i="1" s="1"/>
  <c r="BY323" i="1" s="1"/>
  <c r="BY324" i="1" s="1"/>
  <c r="BY325" i="1" s="1"/>
  <c r="BY326" i="1" s="1"/>
  <c r="BY327" i="1" s="1"/>
  <c r="BY328" i="1" s="1"/>
  <c r="BY329" i="1" s="1"/>
  <c r="BY330" i="1" s="1"/>
  <c r="BY331" i="1" s="1"/>
  <c r="BY332" i="1" s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P292" i="1"/>
  <c r="BQ292" i="1"/>
  <c r="BP232" i="1"/>
  <c r="BQ232" i="1"/>
  <c r="BX187" i="1"/>
  <c r="BY187" i="1"/>
  <c r="BY188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P178" i="1"/>
  <c r="BP177" i="1"/>
  <c r="BP127" i="1"/>
  <c r="BQ127" i="1" s="1"/>
  <c r="BP112" i="1"/>
  <c r="BQ112" i="1"/>
  <c r="AB97" i="1"/>
  <c r="AC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BP82" i="1"/>
  <c r="BQ82" i="1"/>
  <c r="BP87" i="1"/>
  <c r="BP89" i="1"/>
  <c r="BP37" i="1"/>
  <c r="BQ37" i="1" s="1"/>
  <c r="BP39" i="1"/>
  <c r="BP41" i="1"/>
  <c r="BX562" i="1"/>
  <c r="BY562" i="1" s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T546" i="1"/>
  <c r="BX532" i="1"/>
  <c r="BY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17" i="1"/>
  <c r="BY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02" i="1"/>
  <c r="BY502" i="1" s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487" i="1"/>
  <c r="BY487" i="1" s="1"/>
  <c r="BY488" i="1" s="1"/>
  <c r="BY489" i="1" s="1"/>
  <c r="BY490" i="1" s="1"/>
  <c r="BY491" i="1" s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T486" i="1"/>
  <c r="BX472" i="1"/>
  <c r="BY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57" i="1"/>
  <c r="BY457" i="1"/>
  <c r="BY458" i="1" s="1"/>
  <c r="BY459" i="1" s="1"/>
  <c r="BY460" i="1" s="1"/>
  <c r="BY461" i="1" s="1"/>
  <c r="BY462" i="1" s="1"/>
  <c r="BY463" i="1" s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T426" i="1"/>
  <c r="BT366" i="1"/>
  <c r="BX337" i="1"/>
  <c r="BY337" i="1"/>
  <c r="BX338" i="1"/>
  <c r="BX339" i="1"/>
  <c r="BX340" i="1"/>
  <c r="BY340" i="1" s="1"/>
  <c r="BY341" i="1" s="1"/>
  <c r="BY342" i="1" s="1"/>
  <c r="BY343" i="1" s="1"/>
  <c r="BY344" i="1" s="1"/>
  <c r="BX341" i="1"/>
  <c r="BX342" i="1"/>
  <c r="BX343" i="1"/>
  <c r="BX344" i="1"/>
  <c r="BX345" i="1"/>
  <c r="BX346" i="1"/>
  <c r="BX347" i="1"/>
  <c r="BX348" i="1"/>
  <c r="BX349" i="1"/>
  <c r="BX350" i="1"/>
  <c r="BT306" i="1"/>
  <c r="BX262" i="1"/>
  <c r="BY262" i="1" s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47" i="1"/>
  <c r="BY247" i="1" s="1"/>
  <c r="BY248" i="1" s="1"/>
  <c r="BY249" i="1" s="1"/>
  <c r="BY250" i="1" s="1"/>
  <c r="BY251" i="1" s="1"/>
  <c r="BY252" i="1" s="1"/>
  <c r="BY253" i="1" s="1"/>
  <c r="BY254" i="1" s="1"/>
  <c r="BY255" i="1" s="1"/>
  <c r="BY256" i="1" s="1"/>
  <c r="BY257" i="1" s="1"/>
  <c r="BY258" i="1" s="1"/>
  <c r="BY259" i="1" s="1"/>
  <c r="BY260" i="1" s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T246" i="1"/>
  <c r="BX217" i="1"/>
  <c r="BY217" i="1"/>
  <c r="BX218" i="1"/>
  <c r="BY218" i="1" s="1"/>
  <c r="BY219" i="1" s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157" i="1"/>
  <c r="BY157" i="1" s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42" i="1"/>
  <c r="BY142" i="1"/>
  <c r="BY143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P67" i="1"/>
  <c r="BQ67" i="1" s="1"/>
  <c r="BT66" i="1"/>
  <c r="BP58" i="1"/>
  <c r="BP57" i="1"/>
  <c r="BP562" i="1"/>
  <c r="BQ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32" i="1"/>
  <c r="BQ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17" i="1"/>
  <c r="BQ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02" i="1"/>
  <c r="BQ502" i="1"/>
  <c r="BQ503" i="1" s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487" i="1"/>
  <c r="BQ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472" i="1"/>
  <c r="BQ472" i="1"/>
  <c r="CH472" i="1" s="1"/>
  <c r="BP473" i="1"/>
  <c r="BQ473" i="1" s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57" i="1"/>
  <c r="BQ457" i="1" s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42" i="1"/>
  <c r="BQ442" i="1" s="1"/>
  <c r="CH442" i="1" s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12" i="1"/>
  <c r="BQ412" i="1"/>
  <c r="BP413" i="1"/>
  <c r="BQ413" i="1" s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382" i="1"/>
  <c r="BQ382" i="1"/>
  <c r="BP383" i="1"/>
  <c r="BP384" i="1"/>
  <c r="BP385" i="1"/>
  <c r="BP388" i="1"/>
  <c r="BP389" i="1"/>
  <c r="BP390" i="1"/>
  <c r="BP391" i="1"/>
  <c r="BP392" i="1"/>
  <c r="BP393" i="1"/>
  <c r="BP394" i="1"/>
  <c r="BP395" i="1"/>
  <c r="AZ337" i="1"/>
  <c r="BA337" i="1"/>
  <c r="AZ232" i="1"/>
  <c r="BA232" i="1"/>
  <c r="AZ217" i="1"/>
  <c r="BA217" i="1" s="1"/>
  <c r="AZ202" i="1"/>
  <c r="BA202" i="1" s="1"/>
  <c r="BP38" i="1"/>
  <c r="BP40" i="1"/>
  <c r="BP42" i="1"/>
  <c r="BP43" i="1"/>
  <c r="BP44" i="1"/>
  <c r="BP45" i="1"/>
  <c r="BP46" i="1"/>
  <c r="BP47" i="1"/>
  <c r="BP48" i="1"/>
  <c r="BP49" i="1"/>
  <c r="BP50" i="1"/>
  <c r="AZ37" i="1"/>
  <c r="BA37" i="1"/>
  <c r="BA38" i="1" s="1"/>
  <c r="BA39" i="1" s="1"/>
  <c r="BP22" i="1"/>
  <c r="BQ22" i="1" s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AZ22" i="1"/>
  <c r="BA22" i="1"/>
  <c r="BH142" i="1"/>
  <c r="BI142" i="1"/>
  <c r="BP142" i="1"/>
  <c r="BQ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H78" i="1"/>
  <c r="BH79" i="1"/>
  <c r="BH80" i="1"/>
  <c r="BP68" i="1"/>
  <c r="BQ68" i="1" s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H63" i="1"/>
  <c r="BH64" i="1"/>
  <c r="BH65" i="1"/>
  <c r="BP52" i="1"/>
  <c r="BQ52" i="1"/>
  <c r="BP53" i="1"/>
  <c r="BQ53" i="1" s="1"/>
  <c r="BQ54" i="1" s="1"/>
  <c r="BP54" i="1"/>
  <c r="BP55" i="1"/>
  <c r="BP56" i="1"/>
  <c r="BP59" i="1"/>
  <c r="BP60" i="1"/>
  <c r="BP61" i="1"/>
  <c r="BP62" i="1"/>
  <c r="BP63" i="1"/>
  <c r="BP64" i="1"/>
  <c r="BP65" i="1"/>
  <c r="BP7" i="1"/>
  <c r="BQ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577" i="1"/>
  <c r="BQ577" i="1" s="1"/>
  <c r="BP578" i="1"/>
  <c r="BP579" i="1"/>
  <c r="BP580" i="1"/>
  <c r="BP581" i="1"/>
  <c r="BP582" i="1"/>
  <c r="BP583" i="1"/>
  <c r="BP585" i="1"/>
  <c r="BP586" i="1"/>
  <c r="BP587" i="1"/>
  <c r="BP588" i="1"/>
  <c r="BP589" i="1"/>
  <c r="BP590" i="1"/>
  <c r="BP547" i="1"/>
  <c r="BQ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L546" i="1"/>
  <c r="BL486" i="1"/>
  <c r="BP427" i="1"/>
  <c r="BQ427" i="1"/>
  <c r="BQ428" i="1" s="1"/>
  <c r="BQ429" i="1" s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L426" i="1"/>
  <c r="BP397" i="1"/>
  <c r="BQ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367" i="1"/>
  <c r="BQ367" i="1" s="1"/>
  <c r="BZ367" i="1" s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A367" i="1"/>
  <c r="BL366" i="1"/>
  <c r="BP352" i="1"/>
  <c r="BQ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A353" i="1"/>
  <c r="BP337" i="1"/>
  <c r="BQ337" i="1"/>
  <c r="BP338" i="1"/>
  <c r="BQ338" i="1" s="1"/>
  <c r="CH338" i="1" s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22" i="1"/>
  <c r="BQ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07" i="1"/>
  <c r="BQ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L306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277" i="1"/>
  <c r="BQ277" i="1" s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62" i="1"/>
  <c r="BQ262" i="1" s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47" i="1"/>
  <c r="BQ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L246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17" i="1"/>
  <c r="BQ217" i="1" s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Q217" i="1"/>
  <c r="Y217" i="1"/>
  <c r="AG217" i="1" s="1"/>
  <c r="AO217" i="1" s="1"/>
  <c r="AW217" i="1" s="1"/>
  <c r="BE217" i="1" s="1"/>
  <c r="BM217" i="1" s="1"/>
  <c r="BU217" i="1" s="1"/>
  <c r="CC217" i="1" s="1"/>
  <c r="CK217" i="1" s="1"/>
  <c r="CS217" i="1" s="1"/>
  <c r="DA217" i="1" s="1"/>
  <c r="DI217" i="1" s="1"/>
  <c r="DQ217" i="1" s="1"/>
  <c r="DY217" i="1" s="1"/>
  <c r="EG217" i="1" s="1"/>
  <c r="EO217" i="1" s="1"/>
  <c r="EW217" i="1" s="1"/>
  <c r="FE217" i="1" s="1"/>
  <c r="FM217" i="1" s="1"/>
  <c r="FU217" i="1" s="1"/>
  <c r="GC217" i="1" s="1"/>
  <c r="GK217" i="1" s="1"/>
  <c r="GS217" i="1" s="1"/>
  <c r="HA217" i="1" s="1"/>
  <c r="HI217" i="1" s="1"/>
  <c r="BP202" i="1"/>
  <c r="BQ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187" i="1"/>
  <c r="BQ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172" i="1"/>
  <c r="BQ172" i="1" s="1"/>
  <c r="BP173" i="1"/>
  <c r="BP174" i="1"/>
  <c r="BP175" i="1"/>
  <c r="BP176" i="1"/>
  <c r="BP179" i="1"/>
  <c r="BP180" i="1"/>
  <c r="BP181" i="1"/>
  <c r="BP182" i="1"/>
  <c r="BP183" i="1"/>
  <c r="BP184" i="1"/>
  <c r="BP185" i="1"/>
  <c r="BP157" i="1"/>
  <c r="BQ157" i="1" s="1"/>
  <c r="CH157" i="1" s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AZ118" i="1"/>
  <c r="AZ119" i="1"/>
  <c r="BP97" i="1"/>
  <c r="BQ97" i="1" s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83" i="1"/>
  <c r="BP84" i="1"/>
  <c r="BP85" i="1"/>
  <c r="BP86" i="1"/>
  <c r="BP88" i="1"/>
  <c r="BP90" i="1"/>
  <c r="BP91" i="1"/>
  <c r="BP92" i="1"/>
  <c r="BP93" i="1"/>
  <c r="BP94" i="1"/>
  <c r="BP95" i="1"/>
  <c r="BL66" i="1"/>
  <c r="BH577" i="1"/>
  <c r="BI577" i="1"/>
  <c r="BI579" i="1"/>
  <c r="BI580" i="1"/>
  <c r="BI581" i="1" s="1"/>
  <c r="BI582" i="1" s="1"/>
  <c r="BI583" i="1" s="1"/>
  <c r="BI584" i="1" s="1"/>
  <c r="BI585" i="1" s="1"/>
  <c r="BI586" i="1" s="1"/>
  <c r="BI587" i="1" s="1"/>
  <c r="BI588" i="1" s="1"/>
  <c r="BI589" i="1" s="1"/>
  <c r="BI590" i="1" s="1"/>
  <c r="BH578" i="1"/>
  <c r="BI578" i="1" s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62" i="1"/>
  <c r="BI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47" i="1"/>
  <c r="BI547" i="1" s="1"/>
  <c r="BI548" i="1"/>
  <c r="BI549" i="1" s="1"/>
  <c r="BI550" i="1"/>
  <c r="BI551" i="1" s="1"/>
  <c r="BI552" i="1" s="1"/>
  <c r="BI553" i="1" s="1"/>
  <c r="BI554" i="1" s="1"/>
  <c r="BI555" i="1" s="1"/>
  <c r="BI556" i="1" s="1"/>
  <c r="BI557" i="1" s="1"/>
  <c r="BI558" i="1" s="1"/>
  <c r="BI559" i="1" s="1"/>
  <c r="BI560" i="1" s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D546" i="1"/>
  <c r="BH532" i="1"/>
  <c r="BI532" i="1" s="1"/>
  <c r="BI533" i="1" s="1"/>
  <c r="BI534" i="1" s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17" i="1"/>
  <c r="BI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AR518" i="1"/>
  <c r="AR517" i="1"/>
  <c r="AS517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BH502" i="1"/>
  <c r="BI502" i="1" s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BH487" i="1"/>
  <c r="BI487" i="1" s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D486" i="1"/>
  <c r="BH472" i="1"/>
  <c r="BI472" i="1" s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57" i="1"/>
  <c r="BI457" i="1" s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42" i="1"/>
  <c r="BI442" i="1" s="1"/>
  <c r="BI443" i="1" s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27" i="1"/>
  <c r="BI427" i="1" s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D426" i="1"/>
  <c r="BH412" i="1"/>
  <c r="BI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397" i="1"/>
  <c r="BI397" i="1"/>
  <c r="BH398" i="1"/>
  <c r="BI398" i="1" s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382" i="1"/>
  <c r="BI382" i="1"/>
  <c r="BI383" i="1" s="1"/>
  <c r="BI384" i="1" s="1"/>
  <c r="BH383" i="1"/>
  <c r="BH384" i="1"/>
  <c r="BH385" i="1"/>
  <c r="BI385" i="1"/>
  <c r="BI386" i="1"/>
  <c r="BI387" i="1"/>
  <c r="BI388" i="1"/>
  <c r="BI389" i="1" s="1"/>
  <c r="BI390" i="1" s="1"/>
  <c r="BI391" i="1" s="1"/>
  <c r="BI392" i="1"/>
  <c r="BI393" i="1" s="1"/>
  <c r="BI394" i="1" s="1"/>
  <c r="BI395" i="1" s="1"/>
  <c r="BH386" i="1"/>
  <c r="BH387" i="1"/>
  <c r="BH388" i="1"/>
  <c r="BH389" i="1"/>
  <c r="BH390" i="1"/>
  <c r="BH391" i="1"/>
  <c r="BH392" i="1"/>
  <c r="BH393" i="1"/>
  <c r="BH394" i="1"/>
  <c r="BH395" i="1"/>
  <c r="BH367" i="1"/>
  <c r="BI367" i="1"/>
  <c r="BH368" i="1"/>
  <c r="BI368" i="1" s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D366" i="1"/>
  <c r="BH352" i="1"/>
  <c r="BI352" i="1" s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37" i="1"/>
  <c r="BI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22" i="1"/>
  <c r="BI322" i="1"/>
  <c r="BI323" i="1"/>
  <c r="BI324" i="1" s="1"/>
  <c r="BI325" i="1" s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07" i="1"/>
  <c r="BI307" i="1" s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D306" i="1"/>
  <c r="BH292" i="1"/>
  <c r="BI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277" i="1"/>
  <c r="BI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62" i="1"/>
  <c r="BI262" i="1" s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47" i="1"/>
  <c r="BI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D246" i="1"/>
  <c r="BH232" i="1"/>
  <c r="BI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17" i="1"/>
  <c r="BI217" i="1" s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02" i="1"/>
  <c r="BI202" i="1"/>
  <c r="BI203" i="1" s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187" i="1"/>
  <c r="BI187" i="1" s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172" i="1"/>
  <c r="BI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57" i="1"/>
  <c r="BI157" i="1" s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AR142" i="1"/>
  <c r="AS142" i="1" s="1"/>
  <c r="BJ142" i="1" s="1"/>
  <c r="BH127" i="1"/>
  <c r="BI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12" i="1"/>
  <c r="BI112" i="1"/>
  <c r="BH113" i="1"/>
  <c r="BI113" i="1"/>
  <c r="BI114" i="1" s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97" i="1"/>
  <c r="BI97" i="1" s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82" i="1"/>
  <c r="BI82" i="1" s="1"/>
  <c r="BI83" i="1" s="1"/>
  <c r="BI84" i="1" s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67" i="1"/>
  <c r="BI67" i="1" s="1"/>
  <c r="BJ67" i="1" s="1"/>
  <c r="BH68" i="1"/>
  <c r="BH69" i="1"/>
  <c r="BH70" i="1"/>
  <c r="BH71" i="1"/>
  <c r="BH72" i="1"/>
  <c r="BH73" i="1"/>
  <c r="BH74" i="1"/>
  <c r="BH75" i="1"/>
  <c r="BH76" i="1"/>
  <c r="BH77" i="1"/>
  <c r="AR67" i="1"/>
  <c r="AS67" i="1"/>
  <c r="BD66" i="1"/>
  <c r="BH52" i="1"/>
  <c r="BI52" i="1" s="1"/>
  <c r="BH53" i="1"/>
  <c r="BH54" i="1"/>
  <c r="BH55" i="1"/>
  <c r="BH56" i="1"/>
  <c r="BH57" i="1"/>
  <c r="BH58" i="1"/>
  <c r="BH59" i="1"/>
  <c r="BH60" i="1"/>
  <c r="BH61" i="1"/>
  <c r="BH62" i="1"/>
  <c r="AR52" i="1"/>
  <c r="AS52" i="1" s="1"/>
  <c r="BH37" i="1"/>
  <c r="BI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22" i="1"/>
  <c r="BI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7" i="1"/>
  <c r="BI7" i="1" s="1"/>
  <c r="BH8" i="1"/>
  <c r="BI8" i="1" s="1"/>
  <c r="BH9" i="1"/>
  <c r="BH10" i="1"/>
  <c r="BH11" i="1"/>
  <c r="BH12" i="1"/>
  <c r="BH13" i="1"/>
  <c r="BH14" i="1"/>
  <c r="BH15" i="1"/>
  <c r="BH16" i="1"/>
  <c r="BH17" i="1"/>
  <c r="BH18" i="1"/>
  <c r="BH19" i="1"/>
  <c r="BH20" i="1"/>
  <c r="AR7" i="1"/>
  <c r="AS7" i="1" s="1"/>
  <c r="AT7" i="1" s="1"/>
  <c r="BA472" i="1"/>
  <c r="AB337" i="1"/>
  <c r="AC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22" i="1"/>
  <c r="AC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262" i="1"/>
  <c r="AC262" i="1"/>
  <c r="AB263" i="1"/>
  <c r="AB264" i="1"/>
  <c r="AC264" i="1" s="1"/>
  <c r="AB265" i="1"/>
  <c r="AB266" i="1"/>
  <c r="AB267" i="1"/>
  <c r="AB268" i="1"/>
  <c r="AB269" i="1"/>
  <c r="AB270" i="1"/>
  <c r="AB271" i="1"/>
  <c r="AB272" i="1"/>
  <c r="AB273" i="1"/>
  <c r="AB274" i="1"/>
  <c r="AB275" i="1"/>
  <c r="AB247" i="1"/>
  <c r="AC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32" i="1"/>
  <c r="AC232" i="1" s="1"/>
  <c r="AC233" i="1" s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17" i="1"/>
  <c r="AC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02" i="1"/>
  <c r="AC202" i="1" s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187" i="1"/>
  <c r="AC187" i="1" s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157" i="1"/>
  <c r="AC157" i="1" s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82" i="1"/>
  <c r="AC82" i="1" s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37" i="1"/>
  <c r="AC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22" i="1"/>
  <c r="AC22" i="1" s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BA547" i="1"/>
  <c r="AV546" i="1"/>
  <c r="BA517" i="1"/>
  <c r="BA518" i="1" s="1"/>
  <c r="BA502" i="1"/>
  <c r="BA487" i="1"/>
  <c r="BR487" i="1" s="1"/>
  <c r="AV486" i="1"/>
  <c r="AV426" i="1"/>
  <c r="BA412" i="1"/>
  <c r="BA382" i="1"/>
  <c r="AV366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22" i="1"/>
  <c r="BA322" i="1" s="1"/>
  <c r="BA323" i="1" s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07" i="1"/>
  <c r="BA307" i="1" s="1"/>
  <c r="AZ308" i="1"/>
  <c r="AZ309" i="1"/>
  <c r="BA309" i="1" s="1"/>
  <c r="AZ310" i="1"/>
  <c r="AZ311" i="1"/>
  <c r="AZ312" i="1"/>
  <c r="AZ313" i="1"/>
  <c r="AZ314" i="1"/>
  <c r="AZ315" i="1"/>
  <c r="AZ316" i="1"/>
  <c r="AZ317" i="1"/>
  <c r="AZ318" i="1"/>
  <c r="AZ319" i="1"/>
  <c r="AZ320" i="1"/>
  <c r="AV306" i="1"/>
  <c r="AZ292" i="1"/>
  <c r="BA292" i="1" s="1"/>
  <c r="BA293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277" i="1"/>
  <c r="BA277" i="1" s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62" i="1"/>
  <c r="BA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47" i="1"/>
  <c r="BA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V246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187" i="1"/>
  <c r="BA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172" i="1"/>
  <c r="BA172" i="1" s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57" i="1"/>
  <c r="BA157" i="1"/>
  <c r="BA158" i="1" s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42" i="1"/>
  <c r="BA142" i="1"/>
  <c r="AZ143" i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27" i="1"/>
  <c r="BA127" i="1" s="1"/>
  <c r="BR127" i="1" s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12" i="1"/>
  <c r="BA112" i="1" s="1"/>
  <c r="AZ113" i="1"/>
  <c r="AZ114" i="1"/>
  <c r="AZ115" i="1"/>
  <c r="AZ116" i="1"/>
  <c r="AZ117" i="1"/>
  <c r="AZ120" i="1"/>
  <c r="AZ121" i="1"/>
  <c r="AZ122" i="1"/>
  <c r="AZ123" i="1"/>
  <c r="AZ124" i="1"/>
  <c r="AZ125" i="1"/>
  <c r="AZ97" i="1"/>
  <c r="BA97" i="1"/>
  <c r="BJ97" i="1" s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82" i="1"/>
  <c r="BA82" i="1"/>
  <c r="AZ83" i="1"/>
  <c r="BA83" i="1" s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67" i="1"/>
  <c r="BA67" i="1" s="1"/>
  <c r="BA68" i="1"/>
  <c r="AZ68" i="1"/>
  <c r="AZ69" i="1"/>
  <c r="BA69" i="1" s="1"/>
  <c r="BA70" i="1" s="1"/>
  <c r="AZ70" i="1"/>
  <c r="AZ71" i="1"/>
  <c r="AZ72" i="1"/>
  <c r="AZ73" i="1"/>
  <c r="AZ74" i="1"/>
  <c r="AZ75" i="1"/>
  <c r="AZ76" i="1"/>
  <c r="AZ77" i="1"/>
  <c r="AZ78" i="1"/>
  <c r="AZ79" i="1"/>
  <c r="AZ80" i="1"/>
  <c r="AV66" i="1"/>
  <c r="AZ52" i="1"/>
  <c r="BA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7" i="1"/>
  <c r="BA7" i="1" s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R502" i="1"/>
  <c r="AS502" i="1" s="1"/>
  <c r="AB142" i="1"/>
  <c r="AC142" i="1" s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67" i="1"/>
  <c r="AC67" i="1" s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52" i="1"/>
  <c r="AC52" i="1" s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R577" i="1"/>
  <c r="AS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62" i="1"/>
  <c r="AS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47" i="1"/>
  <c r="AS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N546" i="1"/>
  <c r="AR532" i="1"/>
  <c r="AS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487" i="1"/>
  <c r="AS487" i="1"/>
  <c r="AT487" i="1" s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N486" i="1"/>
  <c r="AR472" i="1"/>
  <c r="AS472" i="1" s="1"/>
  <c r="AS473" i="1"/>
  <c r="AS474" i="1" s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57" i="1"/>
  <c r="AS457" i="1" s="1"/>
  <c r="AS458" i="1" s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42" i="1"/>
  <c r="AS442" i="1"/>
  <c r="AR443" i="1"/>
  <c r="AS443" i="1"/>
  <c r="AS444" i="1"/>
  <c r="AS445" i="1" s="1"/>
  <c r="AS446" i="1" s="1"/>
  <c r="AS447" i="1" s="1"/>
  <c r="AS448" i="1"/>
  <c r="AS449" i="1" s="1"/>
  <c r="AS450" i="1" s="1"/>
  <c r="AS451" i="1" s="1"/>
  <c r="AS452" i="1" s="1"/>
  <c r="AS453" i="1" s="1"/>
  <c r="AS454" i="1" s="1"/>
  <c r="AS455" i="1" s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27" i="1"/>
  <c r="AS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N426" i="1"/>
  <c r="AR412" i="1"/>
  <c r="AS412" i="1" s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397" i="1"/>
  <c r="AS397" i="1" s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382" i="1"/>
  <c r="AS382" i="1" s="1"/>
  <c r="AS383" i="1" s="1"/>
  <c r="AS384" i="1" s="1"/>
  <c r="AS385" i="1" s="1"/>
  <c r="AS386" i="1" s="1"/>
  <c r="AS387" i="1" s="1"/>
  <c r="AS388" i="1" s="1"/>
  <c r="AS389" i="1" s="1"/>
  <c r="AS390" i="1"/>
  <c r="AS391" i="1" s="1"/>
  <c r="AS392" i="1" s="1"/>
  <c r="AS393" i="1" s="1"/>
  <c r="AS394" i="1"/>
  <c r="AS395" i="1" s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67" i="1"/>
  <c r="AS367" i="1" s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N366" i="1"/>
  <c r="AR352" i="1"/>
  <c r="AS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37" i="1"/>
  <c r="AS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22" i="1"/>
  <c r="AS322" i="1" s="1"/>
  <c r="AS323" i="1" s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07" i="1"/>
  <c r="AS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N306" i="1"/>
  <c r="AR292" i="1"/>
  <c r="AS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277" i="1"/>
  <c r="AS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62" i="1"/>
  <c r="AS262" i="1"/>
  <c r="AS263" i="1" s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47" i="1"/>
  <c r="AS247" i="1" s="1"/>
  <c r="AS248" i="1" s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N246" i="1"/>
  <c r="AR232" i="1"/>
  <c r="AS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17" i="1"/>
  <c r="AS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02" i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187" i="1"/>
  <c r="AS187" i="1" s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172" i="1"/>
  <c r="AS172" i="1" s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57" i="1"/>
  <c r="AS157" i="1" s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27" i="1"/>
  <c r="AS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12" i="1"/>
  <c r="AS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97" i="1"/>
  <c r="AS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82" i="1"/>
  <c r="AS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N66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37" i="1"/>
  <c r="AS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22" i="1"/>
  <c r="AS22" i="1"/>
  <c r="AS23" i="1" s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8" i="1"/>
  <c r="AS8" i="1" s="1"/>
  <c r="BJ8" i="1" s="1"/>
  <c r="AR9" i="1"/>
  <c r="AR10" i="1"/>
  <c r="AR11" i="1"/>
  <c r="AR12" i="1"/>
  <c r="AR13" i="1"/>
  <c r="AR14" i="1"/>
  <c r="AR15" i="1"/>
  <c r="AR16" i="1"/>
  <c r="AR17" i="1"/>
  <c r="AR18" i="1"/>
  <c r="AR19" i="1"/>
  <c r="AR20" i="1"/>
  <c r="AJ577" i="1"/>
  <c r="AK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B577" i="1"/>
  <c r="AC577" i="1" s="1"/>
  <c r="AC578" i="1" s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J562" i="1"/>
  <c r="AK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B562" i="1"/>
  <c r="AC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Q562" i="1"/>
  <c r="Y562" i="1"/>
  <c r="AG562" i="1"/>
  <c r="AO562" i="1"/>
  <c r="AW562" i="1"/>
  <c r="BE562" i="1" s="1"/>
  <c r="BM562" i="1" s="1"/>
  <c r="BU562" i="1" s="1"/>
  <c r="CC562" i="1" s="1"/>
  <c r="CK562" i="1" s="1"/>
  <c r="CS562" i="1" s="1"/>
  <c r="DA562" i="1" s="1"/>
  <c r="DI562" i="1" s="1"/>
  <c r="DQ562" i="1" s="1"/>
  <c r="DY562" i="1" s="1"/>
  <c r="EG562" i="1" s="1"/>
  <c r="EO562" i="1" s="1"/>
  <c r="EW562" i="1" s="1"/>
  <c r="FE562" i="1" s="1"/>
  <c r="FM562" i="1" s="1"/>
  <c r="FU562" i="1" s="1"/>
  <c r="GC562" i="1" s="1"/>
  <c r="GK562" i="1" s="1"/>
  <c r="GS562" i="1" s="1"/>
  <c r="HA562" i="1" s="1"/>
  <c r="HI562" i="1" s="1"/>
  <c r="AJ547" i="1"/>
  <c r="AK547" i="1" s="1"/>
  <c r="BB547" i="1" s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B547" i="1"/>
  <c r="AC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F546" i="1"/>
  <c r="AJ532" i="1"/>
  <c r="AK532" i="1" s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B532" i="1"/>
  <c r="AC532" i="1" s="1"/>
  <c r="AB533" i="1"/>
  <c r="AC533" i="1" s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Q532" i="1"/>
  <c r="Y532" i="1"/>
  <c r="AG532" i="1" s="1"/>
  <c r="AO532" i="1" s="1"/>
  <c r="AW532" i="1"/>
  <c r="BE532" i="1"/>
  <c r="BM532" i="1" s="1"/>
  <c r="BU532" i="1" s="1"/>
  <c r="CC532" i="1"/>
  <c r="CK532" i="1" s="1"/>
  <c r="CS532" i="1" s="1"/>
  <c r="DA532" i="1" s="1"/>
  <c r="DI532" i="1" s="1"/>
  <c r="DQ532" i="1" s="1"/>
  <c r="DY532" i="1"/>
  <c r="EG532" i="1" s="1"/>
  <c r="EO532" i="1" s="1"/>
  <c r="EW532" i="1" s="1"/>
  <c r="FE532" i="1" s="1"/>
  <c r="FM532" i="1" s="1"/>
  <c r="FU532" i="1"/>
  <c r="GC532" i="1" s="1"/>
  <c r="GK532" i="1" s="1"/>
  <c r="GS532" i="1" s="1"/>
  <c r="HA532" i="1" s="1"/>
  <c r="HI532" i="1" s="1"/>
  <c r="AJ517" i="1"/>
  <c r="AK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B517" i="1"/>
  <c r="AC517" i="1" s="1"/>
  <c r="AC518" i="1" s="1"/>
  <c r="AB518" i="1"/>
  <c r="AB519" i="1"/>
  <c r="AC519" i="1" s="1"/>
  <c r="AB520" i="1"/>
  <c r="AB521" i="1"/>
  <c r="AB522" i="1"/>
  <c r="AB523" i="1"/>
  <c r="AB524" i="1"/>
  <c r="AB525" i="1"/>
  <c r="AB526" i="1"/>
  <c r="AB527" i="1"/>
  <c r="AB528" i="1"/>
  <c r="AB529" i="1"/>
  <c r="AB530" i="1"/>
  <c r="AJ502" i="1"/>
  <c r="AK502" i="1" s="1"/>
  <c r="AJ503" i="1"/>
  <c r="AK503" i="1" s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B502" i="1"/>
  <c r="AC502" i="1" s="1"/>
  <c r="AL502" i="1" s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Q502" i="1"/>
  <c r="Y502" i="1"/>
  <c r="AG502" i="1"/>
  <c r="AO502" i="1" s="1"/>
  <c r="AW502" i="1" s="1"/>
  <c r="BE502" i="1" s="1"/>
  <c r="BM502" i="1" s="1"/>
  <c r="BU502" i="1" s="1"/>
  <c r="CC502" i="1" s="1"/>
  <c r="CK502" i="1"/>
  <c r="CS502" i="1" s="1"/>
  <c r="DA502" i="1" s="1"/>
  <c r="DI502" i="1" s="1"/>
  <c r="DQ502" i="1" s="1"/>
  <c r="DY502" i="1" s="1"/>
  <c r="EG502" i="1" s="1"/>
  <c r="EO502" i="1" s="1"/>
  <c r="EW502" i="1" s="1"/>
  <c r="FE502" i="1" s="1"/>
  <c r="FM502" i="1" s="1"/>
  <c r="FU502" i="1"/>
  <c r="GC502" i="1" s="1"/>
  <c r="GK502" i="1" s="1"/>
  <c r="GS502" i="1" s="1"/>
  <c r="HA502" i="1" s="1"/>
  <c r="HI502" i="1" s="1"/>
  <c r="AJ487" i="1"/>
  <c r="AK487" i="1" s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B487" i="1"/>
  <c r="AC487" i="1" s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Q487" i="1"/>
  <c r="Y487" i="1" s="1"/>
  <c r="AG487" i="1" s="1"/>
  <c r="AO487" i="1" s="1"/>
  <c r="AW487" i="1" s="1"/>
  <c r="BE487" i="1" s="1"/>
  <c r="BM487" i="1" s="1"/>
  <c r="BU487" i="1" s="1"/>
  <c r="CC487" i="1" s="1"/>
  <c r="CK487" i="1" s="1"/>
  <c r="CS487" i="1" s="1"/>
  <c r="DA487" i="1" s="1"/>
  <c r="DI487" i="1"/>
  <c r="DQ487" i="1"/>
  <c r="DY487" i="1"/>
  <c r="EG487" i="1" s="1"/>
  <c r="EO487" i="1" s="1"/>
  <c r="EW487" i="1" s="1"/>
  <c r="FE487" i="1" s="1"/>
  <c r="FM487" i="1" s="1"/>
  <c r="FU487" i="1" s="1"/>
  <c r="GC487" i="1" s="1"/>
  <c r="GK487" i="1" s="1"/>
  <c r="GS487" i="1" s="1"/>
  <c r="HA487" i="1" s="1"/>
  <c r="HI487" i="1" s="1"/>
  <c r="AF486" i="1"/>
  <c r="AJ472" i="1"/>
  <c r="AK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B472" i="1"/>
  <c r="AC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Q472" i="1"/>
  <c r="Y472" i="1"/>
  <c r="AG472" i="1"/>
  <c r="AO472" i="1"/>
  <c r="AW472" i="1" s="1"/>
  <c r="BE472" i="1" s="1"/>
  <c r="BM472" i="1" s="1"/>
  <c r="BU472" i="1"/>
  <c r="CC472" i="1" s="1"/>
  <c r="CK472" i="1" s="1"/>
  <c r="CS472" i="1" s="1"/>
  <c r="DA472" i="1" s="1"/>
  <c r="DI472" i="1" s="1"/>
  <c r="DQ472" i="1" s="1"/>
  <c r="DY472" i="1" s="1"/>
  <c r="EG472" i="1" s="1"/>
  <c r="EO472" i="1" s="1"/>
  <c r="EW472" i="1" s="1"/>
  <c r="FE472" i="1" s="1"/>
  <c r="FM472" i="1" s="1"/>
  <c r="FU472" i="1" s="1"/>
  <c r="GC472" i="1" s="1"/>
  <c r="GK472" i="1"/>
  <c r="GS472" i="1" s="1"/>
  <c r="HA472" i="1" s="1"/>
  <c r="HI472" i="1" s="1"/>
  <c r="AJ457" i="1"/>
  <c r="AK457" i="1"/>
  <c r="AT457" i="1" s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B457" i="1"/>
  <c r="AC457" i="1"/>
  <c r="AC458" i="1" s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Q457" i="1"/>
  <c r="Y457" i="1"/>
  <c r="AG457" i="1" s="1"/>
  <c r="AO457" i="1" s="1"/>
  <c r="AW457" i="1" s="1"/>
  <c r="BE457" i="1" s="1"/>
  <c r="BM457" i="1" s="1"/>
  <c r="BU457" i="1"/>
  <c r="CC457" i="1" s="1"/>
  <c r="CK457" i="1" s="1"/>
  <c r="CS457" i="1" s="1"/>
  <c r="DA457" i="1" s="1"/>
  <c r="DI457" i="1" s="1"/>
  <c r="DQ457" i="1" s="1"/>
  <c r="DY457" i="1" s="1"/>
  <c r="EG457" i="1" s="1"/>
  <c r="EO457" i="1" s="1"/>
  <c r="EW457" i="1" s="1"/>
  <c r="FE457" i="1" s="1"/>
  <c r="FM457" i="1" s="1"/>
  <c r="FU457" i="1" s="1"/>
  <c r="GC457" i="1" s="1"/>
  <c r="GK457" i="1" s="1"/>
  <c r="GS457" i="1" s="1"/>
  <c r="HA457" i="1" s="1"/>
  <c r="HI457" i="1" s="1"/>
  <c r="AJ442" i="1"/>
  <c r="AK442" i="1" s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B442" i="1"/>
  <c r="AC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Q442" i="1"/>
  <c r="Y442" i="1"/>
  <c r="AG442" i="1" s="1"/>
  <c r="AO442" i="1" s="1"/>
  <c r="AW442" i="1" s="1"/>
  <c r="BE442" i="1" s="1"/>
  <c r="BM442" i="1" s="1"/>
  <c r="BU442" i="1" s="1"/>
  <c r="CC442" i="1" s="1"/>
  <c r="CK442" i="1" s="1"/>
  <c r="CS442" i="1" s="1"/>
  <c r="DA442" i="1" s="1"/>
  <c r="DI442" i="1" s="1"/>
  <c r="DQ442" i="1" s="1"/>
  <c r="DY442" i="1" s="1"/>
  <c r="EG442" i="1" s="1"/>
  <c r="EO442" i="1" s="1"/>
  <c r="EW442" i="1" s="1"/>
  <c r="FE442" i="1" s="1"/>
  <c r="FM442" i="1" s="1"/>
  <c r="FU442" i="1" s="1"/>
  <c r="GC442" i="1" s="1"/>
  <c r="GK442" i="1" s="1"/>
  <c r="GS442" i="1" s="1"/>
  <c r="HA442" i="1" s="1"/>
  <c r="HI442" i="1" s="1"/>
  <c r="AJ427" i="1"/>
  <c r="AK427" i="1" s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B427" i="1"/>
  <c r="AC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Q427" i="1"/>
  <c r="Y427" i="1" s="1"/>
  <c r="AG427" i="1" s="1"/>
  <c r="AO427" i="1" s="1"/>
  <c r="AW427" i="1" s="1"/>
  <c r="BE427" i="1" s="1"/>
  <c r="BM427" i="1" s="1"/>
  <c r="BU427" i="1"/>
  <c r="CC427" i="1" s="1"/>
  <c r="CK427" i="1" s="1"/>
  <c r="CS427" i="1" s="1"/>
  <c r="DA427" i="1"/>
  <c r="DI427" i="1" s="1"/>
  <c r="DQ427" i="1" s="1"/>
  <c r="DY427" i="1" s="1"/>
  <c r="EG427" i="1" s="1"/>
  <c r="EO427" i="1" s="1"/>
  <c r="EW427" i="1" s="1"/>
  <c r="FE427" i="1" s="1"/>
  <c r="FM427" i="1" s="1"/>
  <c r="FU427" i="1" s="1"/>
  <c r="GC427" i="1" s="1"/>
  <c r="GK427" i="1" s="1"/>
  <c r="GS427" i="1" s="1"/>
  <c r="HA427" i="1" s="1"/>
  <c r="HI427" i="1" s="1"/>
  <c r="ID427" i="1" s="1"/>
  <c r="AF426" i="1"/>
  <c r="AJ412" i="1"/>
  <c r="AK412" i="1" s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B412" i="1"/>
  <c r="AC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Q412" i="1"/>
  <c r="Y412" i="1" s="1"/>
  <c r="AG412" i="1" s="1"/>
  <c r="AO412" i="1" s="1"/>
  <c r="AW412" i="1" s="1"/>
  <c r="BE412" i="1" s="1"/>
  <c r="BM412" i="1" s="1"/>
  <c r="BU412" i="1" s="1"/>
  <c r="CC412" i="1" s="1"/>
  <c r="CK412" i="1" s="1"/>
  <c r="CS412" i="1" s="1"/>
  <c r="DA412" i="1" s="1"/>
  <c r="DI412" i="1" s="1"/>
  <c r="DQ412" i="1" s="1"/>
  <c r="DY412" i="1" s="1"/>
  <c r="EG412" i="1" s="1"/>
  <c r="EO412" i="1" s="1"/>
  <c r="EW412" i="1" s="1"/>
  <c r="FE412" i="1"/>
  <c r="FM412" i="1" s="1"/>
  <c r="FU412" i="1" s="1"/>
  <c r="GC412" i="1" s="1"/>
  <c r="GK412" i="1" s="1"/>
  <c r="GS412" i="1" s="1"/>
  <c r="HA412" i="1" s="1"/>
  <c r="HI412" i="1" s="1"/>
  <c r="AJ397" i="1"/>
  <c r="AK397" i="1" s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B397" i="1"/>
  <c r="AC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J382" i="1"/>
  <c r="AK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B382" i="1"/>
  <c r="AC382" i="1"/>
  <c r="AL382" i="1" s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Q382" i="1"/>
  <c r="Y382" i="1"/>
  <c r="AG382" i="1"/>
  <c r="AO382" i="1"/>
  <c r="AW382" i="1"/>
  <c r="BE382" i="1" s="1"/>
  <c r="BM382" i="1"/>
  <c r="BU382" i="1" s="1"/>
  <c r="CC382" i="1" s="1"/>
  <c r="CK382" i="1" s="1"/>
  <c r="CS382" i="1"/>
  <c r="DA382" i="1" s="1"/>
  <c r="DI382" i="1" s="1"/>
  <c r="DQ382" i="1"/>
  <c r="DY382" i="1" s="1"/>
  <c r="EG382" i="1" s="1"/>
  <c r="EO382" i="1" s="1"/>
  <c r="EW382" i="1" s="1"/>
  <c r="FE382" i="1" s="1"/>
  <c r="FM382" i="1" s="1"/>
  <c r="FU382" i="1" s="1"/>
  <c r="GC382" i="1" s="1"/>
  <c r="GK382" i="1" s="1"/>
  <c r="GS382" i="1" s="1"/>
  <c r="HA382" i="1" s="1"/>
  <c r="HI382" i="1" s="1"/>
  <c r="AJ367" i="1"/>
  <c r="AK367" i="1" s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B367" i="1"/>
  <c r="AC367" i="1"/>
  <c r="AB368" i="1"/>
  <c r="AB369" i="1"/>
  <c r="AB370" i="1"/>
  <c r="AC370" i="1" s="1"/>
  <c r="AB371" i="1"/>
  <c r="AB372" i="1"/>
  <c r="AB373" i="1"/>
  <c r="AB374" i="1"/>
  <c r="AB375" i="1"/>
  <c r="AB376" i="1"/>
  <c r="AB377" i="1"/>
  <c r="AB378" i="1"/>
  <c r="AB379" i="1"/>
  <c r="AB380" i="1"/>
  <c r="AF366" i="1"/>
  <c r="AJ352" i="1"/>
  <c r="AK352" i="1" s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B352" i="1"/>
  <c r="AC352" i="1" s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Q352" i="1"/>
  <c r="Y352" i="1" s="1"/>
  <c r="AG352" i="1" s="1"/>
  <c r="AO352" i="1" s="1"/>
  <c r="AW352" i="1" s="1"/>
  <c r="BE352" i="1" s="1"/>
  <c r="BM352" i="1" s="1"/>
  <c r="BU352" i="1" s="1"/>
  <c r="CC352" i="1" s="1"/>
  <c r="CK352" i="1" s="1"/>
  <c r="CS352" i="1" s="1"/>
  <c r="DA352" i="1" s="1"/>
  <c r="DI352" i="1" s="1"/>
  <c r="DQ352" i="1" s="1"/>
  <c r="DY352" i="1" s="1"/>
  <c r="EG352" i="1" s="1"/>
  <c r="EO352" i="1" s="1"/>
  <c r="EW352" i="1" s="1"/>
  <c r="FE352" i="1" s="1"/>
  <c r="FM352" i="1" s="1"/>
  <c r="FU352" i="1" s="1"/>
  <c r="GC352" i="1" s="1"/>
  <c r="GK352" i="1" s="1"/>
  <c r="GS352" i="1" s="1"/>
  <c r="HA352" i="1" s="1"/>
  <c r="HI352" i="1" s="1"/>
  <c r="ID352" i="1" s="1"/>
  <c r="AJ337" i="1"/>
  <c r="AK337" i="1" s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Q337" i="1"/>
  <c r="Y337" i="1"/>
  <c r="AG337" i="1" s="1"/>
  <c r="AO337" i="1"/>
  <c r="AW337" i="1" s="1"/>
  <c r="BE337" i="1" s="1"/>
  <c r="BM337" i="1" s="1"/>
  <c r="BU337" i="1" s="1"/>
  <c r="CC337" i="1" s="1"/>
  <c r="CK337" i="1" s="1"/>
  <c r="CS337" i="1" s="1"/>
  <c r="DA337" i="1" s="1"/>
  <c r="DI337" i="1" s="1"/>
  <c r="DQ337" i="1" s="1"/>
  <c r="DY337" i="1" s="1"/>
  <c r="EG337" i="1" s="1"/>
  <c r="EO337" i="1" s="1"/>
  <c r="EW337" i="1" s="1"/>
  <c r="FE337" i="1" s="1"/>
  <c r="FM337" i="1" s="1"/>
  <c r="FU337" i="1" s="1"/>
  <c r="GC337" i="1" s="1"/>
  <c r="GK337" i="1" s="1"/>
  <c r="GS337" i="1" s="1"/>
  <c r="HA337" i="1"/>
  <c r="HI337" i="1" s="1"/>
  <c r="AJ322" i="1"/>
  <c r="AK322" i="1" s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Q322" i="1"/>
  <c r="Y322" i="1" s="1"/>
  <c r="AG322" i="1"/>
  <c r="AO322" i="1" s="1"/>
  <c r="AW322" i="1" s="1"/>
  <c r="BE322" i="1" s="1"/>
  <c r="BM322" i="1" s="1"/>
  <c r="BU322" i="1" s="1"/>
  <c r="CC322" i="1" s="1"/>
  <c r="CK322" i="1" s="1"/>
  <c r="CS322" i="1" s="1"/>
  <c r="DA322" i="1" s="1"/>
  <c r="DI322" i="1" s="1"/>
  <c r="DQ322" i="1" s="1"/>
  <c r="DY322" i="1" s="1"/>
  <c r="EG322" i="1" s="1"/>
  <c r="EO322" i="1" s="1"/>
  <c r="EW322" i="1" s="1"/>
  <c r="FE322" i="1" s="1"/>
  <c r="FM322" i="1" s="1"/>
  <c r="FU322" i="1" s="1"/>
  <c r="GC322" i="1" s="1"/>
  <c r="GK322" i="1" s="1"/>
  <c r="GS322" i="1" s="1"/>
  <c r="HA322" i="1" s="1"/>
  <c r="HI322" i="1" s="1"/>
  <c r="AJ307" i="1"/>
  <c r="AK307" i="1" s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B307" i="1"/>
  <c r="AC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Q307" i="1"/>
  <c r="Y307" i="1" s="1"/>
  <c r="AG307" i="1"/>
  <c r="AO307" i="1" s="1"/>
  <c r="AW307" i="1" s="1"/>
  <c r="BE307" i="1" s="1"/>
  <c r="BM307" i="1" s="1"/>
  <c r="BU307" i="1" s="1"/>
  <c r="CC307" i="1" s="1"/>
  <c r="CK307" i="1" s="1"/>
  <c r="CS307" i="1" s="1"/>
  <c r="DA307" i="1" s="1"/>
  <c r="DI307" i="1" s="1"/>
  <c r="DQ307" i="1" s="1"/>
  <c r="DY307" i="1" s="1"/>
  <c r="EG307" i="1" s="1"/>
  <c r="EO307" i="1"/>
  <c r="EW307" i="1" s="1"/>
  <c r="FE307" i="1" s="1"/>
  <c r="FM307" i="1" s="1"/>
  <c r="FU307" i="1" s="1"/>
  <c r="GC307" i="1" s="1"/>
  <c r="GK307" i="1" s="1"/>
  <c r="GS307" i="1" s="1"/>
  <c r="HA307" i="1" s="1"/>
  <c r="HI307" i="1" s="1"/>
  <c r="AF306" i="1"/>
  <c r="AJ292" i="1"/>
  <c r="AK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B292" i="1"/>
  <c r="AC292" i="1" s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Q292" i="1"/>
  <c r="Y292" i="1" s="1"/>
  <c r="AG292" i="1"/>
  <c r="AO292" i="1"/>
  <c r="AW292" i="1" s="1"/>
  <c r="BE292" i="1" s="1"/>
  <c r="BM292" i="1"/>
  <c r="BU292" i="1"/>
  <c r="CC292" i="1" s="1"/>
  <c r="CK292" i="1" s="1"/>
  <c r="CS292" i="1" s="1"/>
  <c r="DA292" i="1" s="1"/>
  <c r="DI292" i="1" s="1"/>
  <c r="DQ292" i="1" s="1"/>
  <c r="DY292" i="1" s="1"/>
  <c r="EG292" i="1" s="1"/>
  <c r="EO292" i="1" s="1"/>
  <c r="EW292" i="1" s="1"/>
  <c r="FE292" i="1" s="1"/>
  <c r="FM292" i="1" s="1"/>
  <c r="FU292" i="1" s="1"/>
  <c r="GC292" i="1" s="1"/>
  <c r="GK292" i="1" s="1"/>
  <c r="GS292" i="1" s="1"/>
  <c r="HA292" i="1" s="1"/>
  <c r="HI292" i="1" s="1"/>
  <c r="ID292" i="1" s="1"/>
  <c r="AJ277" i="1"/>
  <c r="AK277" i="1" s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B277" i="1"/>
  <c r="AC277" i="1" s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Q277" i="1"/>
  <c r="Y277" i="1" s="1"/>
  <c r="AG277" i="1" s="1"/>
  <c r="AO277" i="1" s="1"/>
  <c r="AW277" i="1" s="1"/>
  <c r="BE277" i="1" s="1"/>
  <c r="BM277" i="1" s="1"/>
  <c r="BU277" i="1" s="1"/>
  <c r="CC277" i="1" s="1"/>
  <c r="CK277" i="1" s="1"/>
  <c r="CS277" i="1" s="1"/>
  <c r="DA277" i="1" s="1"/>
  <c r="DI277" i="1" s="1"/>
  <c r="DQ277" i="1" s="1"/>
  <c r="DY277" i="1" s="1"/>
  <c r="EG277" i="1" s="1"/>
  <c r="EO277" i="1" s="1"/>
  <c r="EW277" i="1" s="1"/>
  <c r="FE277" i="1" s="1"/>
  <c r="FM277" i="1" s="1"/>
  <c r="FU277" i="1" s="1"/>
  <c r="GC277" i="1" s="1"/>
  <c r="GK277" i="1" s="1"/>
  <c r="GS277" i="1" s="1"/>
  <c r="HA277" i="1" s="1"/>
  <c r="HI277" i="1" s="1"/>
  <c r="ID277" i="1" s="1"/>
  <c r="AJ262" i="1"/>
  <c r="AK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Q262" i="1"/>
  <c r="Y262" i="1" s="1"/>
  <c r="AG262" i="1" s="1"/>
  <c r="AO262" i="1" s="1"/>
  <c r="AW262" i="1" s="1"/>
  <c r="BE262" i="1" s="1"/>
  <c r="BM262" i="1" s="1"/>
  <c r="BU262" i="1" s="1"/>
  <c r="CC262" i="1" s="1"/>
  <c r="CK262" i="1" s="1"/>
  <c r="CS262" i="1" s="1"/>
  <c r="DA262" i="1" s="1"/>
  <c r="DI262" i="1" s="1"/>
  <c r="DQ262" i="1"/>
  <c r="DY262" i="1" s="1"/>
  <c r="EG262" i="1"/>
  <c r="EO262" i="1" s="1"/>
  <c r="EW262" i="1" s="1"/>
  <c r="FE262" i="1" s="1"/>
  <c r="FM262" i="1" s="1"/>
  <c r="FU262" i="1" s="1"/>
  <c r="GC262" i="1" s="1"/>
  <c r="GK262" i="1" s="1"/>
  <c r="GS262" i="1" s="1"/>
  <c r="HA262" i="1" s="1"/>
  <c r="HI262" i="1"/>
  <c r="AJ247" i="1"/>
  <c r="AK247" i="1" s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Q247" i="1"/>
  <c r="Y247" i="1"/>
  <c r="AG247" i="1"/>
  <c r="AO247" i="1"/>
  <c r="AW247" i="1"/>
  <c r="BE247" i="1"/>
  <c r="BM247" i="1"/>
  <c r="BU247" i="1" s="1"/>
  <c r="CC247" i="1" s="1"/>
  <c r="CK247" i="1"/>
  <c r="CS247" i="1" s="1"/>
  <c r="DA247" i="1" s="1"/>
  <c r="DI247" i="1" s="1"/>
  <c r="DQ247" i="1" s="1"/>
  <c r="DY247" i="1" s="1"/>
  <c r="EG247" i="1" s="1"/>
  <c r="EO247" i="1" s="1"/>
  <c r="EW247" i="1" s="1"/>
  <c r="FE247" i="1" s="1"/>
  <c r="FM247" i="1" s="1"/>
  <c r="FU247" i="1" s="1"/>
  <c r="GC247" i="1" s="1"/>
  <c r="GK247" i="1"/>
  <c r="GS247" i="1" s="1"/>
  <c r="HA247" i="1" s="1"/>
  <c r="HI247" i="1" s="1"/>
  <c r="AF246" i="1"/>
  <c r="AJ232" i="1"/>
  <c r="AK232" i="1" s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Q232" i="1"/>
  <c r="Y232" i="1"/>
  <c r="AG232" i="1" s="1"/>
  <c r="AO232" i="1" s="1"/>
  <c r="AW232" i="1" s="1"/>
  <c r="BE232" i="1" s="1"/>
  <c r="BM232" i="1"/>
  <c r="BU232" i="1" s="1"/>
  <c r="CC232" i="1" s="1"/>
  <c r="CK232" i="1" s="1"/>
  <c r="CS232" i="1"/>
  <c r="DA232" i="1" s="1"/>
  <c r="DI232" i="1" s="1"/>
  <c r="DQ232" i="1" s="1"/>
  <c r="DY232" i="1" s="1"/>
  <c r="EG232" i="1"/>
  <c r="EO232" i="1" s="1"/>
  <c r="EW232" i="1" s="1"/>
  <c r="FE232" i="1" s="1"/>
  <c r="FM232" i="1" s="1"/>
  <c r="FU232" i="1"/>
  <c r="GC232" i="1"/>
  <c r="GK232" i="1" s="1"/>
  <c r="GS232" i="1" s="1"/>
  <c r="HA232" i="1" s="1"/>
  <c r="HI232" i="1" s="1"/>
  <c r="AJ217" i="1"/>
  <c r="AK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02" i="1"/>
  <c r="AK202" i="1" s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Q202" i="1"/>
  <c r="Y202" i="1" s="1"/>
  <c r="AG202" i="1" s="1"/>
  <c r="AO202" i="1" s="1"/>
  <c r="AW202" i="1" s="1"/>
  <c r="BE202" i="1"/>
  <c r="BM202" i="1" s="1"/>
  <c r="BU202" i="1"/>
  <c r="CC202" i="1" s="1"/>
  <c r="CK202" i="1" s="1"/>
  <c r="CS202" i="1" s="1"/>
  <c r="DA202" i="1" s="1"/>
  <c r="DI202" i="1" s="1"/>
  <c r="DQ202" i="1" s="1"/>
  <c r="DY202" i="1" s="1"/>
  <c r="EG202" i="1" s="1"/>
  <c r="EO202" i="1" s="1"/>
  <c r="EW202" i="1" s="1"/>
  <c r="FE202" i="1" s="1"/>
  <c r="FM202" i="1" s="1"/>
  <c r="FU202" i="1" s="1"/>
  <c r="GC202" i="1" s="1"/>
  <c r="GK202" i="1" s="1"/>
  <c r="GS202" i="1" s="1"/>
  <c r="HA202" i="1" s="1"/>
  <c r="HI202" i="1" s="1"/>
  <c r="AJ187" i="1"/>
  <c r="AK187" i="1" s="1"/>
  <c r="AJ188" i="1"/>
  <c r="AJ189" i="1"/>
  <c r="AJ190" i="1"/>
  <c r="AK190" i="1" s="1"/>
  <c r="AJ191" i="1"/>
  <c r="AJ192" i="1"/>
  <c r="AJ193" i="1"/>
  <c r="AJ194" i="1"/>
  <c r="AJ195" i="1"/>
  <c r="AJ196" i="1"/>
  <c r="AJ197" i="1"/>
  <c r="AJ198" i="1"/>
  <c r="AJ199" i="1"/>
  <c r="AJ200" i="1"/>
  <c r="Q187" i="1"/>
  <c r="Y187" i="1" s="1"/>
  <c r="AG187" i="1"/>
  <c r="AO187" i="1"/>
  <c r="AW187" i="1"/>
  <c r="BE187" i="1"/>
  <c r="BM187" i="1" s="1"/>
  <c r="BU187" i="1" s="1"/>
  <c r="CC187" i="1"/>
  <c r="CK187" i="1" s="1"/>
  <c r="CS187" i="1" s="1"/>
  <c r="DA187" i="1" s="1"/>
  <c r="DI187" i="1" s="1"/>
  <c r="DQ187" i="1" s="1"/>
  <c r="DY187" i="1"/>
  <c r="EG187" i="1" s="1"/>
  <c r="EO187" i="1" s="1"/>
  <c r="EW187" i="1" s="1"/>
  <c r="FE187" i="1" s="1"/>
  <c r="FM187" i="1" s="1"/>
  <c r="FU187" i="1" s="1"/>
  <c r="GC187" i="1" s="1"/>
  <c r="GK187" i="1" s="1"/>
  <c r="GS187" i="1" s="1"/>
  <c r="HA187" i="1" s="1"/>
  <c r="HI187" i="1" s="1"/>
  <c r="AJ172" i="1"/>
  <c r="AK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B172" i="1"/>
  <c r="AC172" i="1" s="1"/>
  <c r="AC173" i="1" s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Q172" i="1"/>
  <c r="Y172" i="1" s="1"/>
  <c r="AG172" i="1" s="1"/>
  <c r="AO172" i="1" s="1"/>
  <c r="AW172" i="1" s="1"/>
  <c r="BE172" i="1" s="1"/>
  <c r="BM172" i="1" s="1"/>
  <c r="BU172" i="1" s="1"/>
  <c r="CC172" i="1" s="1"/>
  <c r="CK172" i="1" s="1"/>
  <c r="CS172" i="1" s="1"/>
  <c r="DA172" i="1" s="1"/>
  <c r="DI172" i="1" s="1"/>
  <c r="DQ172" i="1" s="1"/>
  <c r="DY172" i="1" s="1"/>
  <c r="EG172" i="1" s="1"/>
  <c r="EO172" i="1" s="1"/>
  <c r="EW172" i="1" s="1"/>
  <c r="FE172" i="1" s="1"/>
  <c r="FM172" i="1" s="1"/>
  <c r="FU172" i="1" s="1"/>
  <c r="GC172" i="1" s="1"/>
  <c r="GK172" i="1" s="1"/>
  <c r="GS172" i="1"/>
  <c r="HA172" i="1" s="1"/>
  <c r="HI172" i="1" s="1"/>
  <c r="ID172" i="1" s="1"/>
  <c r="AJ157" i="1"/>
  <c r="AK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Q157" i="1"/>
  <c r="Y157" i="1"/>
  <c r="AG157" i="1" s="1"/>
  <c r="AO157" i="1" s="1"/>
  <c r="AW157" i="1" s="1"/>
  <c r="BE157" i="1" s="1"/>
  <c r="BM157" i="1" s="1"/>
  <c r="BU157" i="1" s="1"/>
  <c r="CC157" i="1" s="1"/>
  <c r="CK157" i="1" s="1"/>
  <c r="CS157" i="1"/>
  <c r="DA157" i="1"/>
  <c r="DI157" i="1" s="1"/>
  <c r="DQ157" i="1" s="1"/>
  <c r="DY157" i="1"/>
  <c r="EG157" i="1"/>
  <c r="EO157" i="1" s="1"/>
  <c r="EW157" i="1"/>
  <c r="FE157" i="1" s="1"/>
  <c r="FM157" i="1" s="1"/>
  <c r="FU157" i="1" s="1"/>
  <c r="GC157" i="1" s="1"/>
  <c r="GK157" i="1" s="1"/>
  <c r="GS157" i="1" s="1"/>
  <c r="HA157" i="1" s="1"/>
  <c r="HI157" i="1" s="1"/>
  <c r="AJ142" i="1"/>
  <c r="AK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Q142" i="1"/>
  <c r="Y142" i="1"/>
  <c r="AG142" i="1"/>
  <c r="AO142" i="1" s="1"/>
  <c r="AW142" i="1" s="1"/>
  <c r="BE142" i="1" s="1"/>
  <c r="BM142" i="1"/>
  <c r="BU142" i="1"/>
  <c r="CC142" i="1" s="1"/>
  <c r="CK142" i="1" s="1"/>
  <c r="CS142" i="1" s="1"/>
  <c r="DA142" i="1" s="1"/>
  <c r="DI142" i="1" s="1"/>
  <c r="DQ142" i="1" s="1"/>
  <c r="DY142" i="1" s="1"/>
  <c r="EG142" i="1" s="1"/>
  <c r="EO142" i="1" s="1"/>
  <c r="EW142" i="1" s="1"/>
  <c r="FE142" i="1" s="1"/>
  <c r="FM142" i="1" s="1"/>
  <c r="FU142" i="1" s="1"/>
  <c r="GC142" i="1" s="1"/>
  <c r="GK142" i="1" s="1"/>
  <c r="GS142" i="1" s="1"/>
  <c r="HA142" i="1" s="1"/>
  <c r="HI142" i="1" s="1"/>
  <c r="AJ127" i="1"/>
  <c r="AK127" i="1" s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B127" i="1"/>
  <c r="AC127" i="1" s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Q127" i="1"/>
  <c r="Y127" i="1"/>
  <c r="AG127" i="1"/>
  <c r="AO127" i="1" s="1"/>
  <c r="AW127" i="1" s="1"/>
  <c r="BE127" i="1" s="1"/>
  <c r="BM127" i="1" s="1"/>
  <c r="BU127" i="1" s="1"/>
  <c r="CC127" i="1"/>
  <c r="CK127" i="1" s="1"/>
  <c r="CS127" i="1" s="1"/>
  <c r="DA127" i="1" s="1"/>
  <c r="DI127" i="1" s="1"/>
  <c r="DQ127" i="1" s="1"/>
  <c r="DY127" i="1" s="1"/>
  <c r="EG127" i="1" s="1"/>
  <c r="EO127" i="1"/>
  <c r="EW127" i="1" s="1"/>
  <c r="FE127" i="1" s="1"/>
  <c r="FM127" i="1" s="1"/>
  <c r="FU127" i="1" s="1"/>
  <c r="GC127" i="1" s="1"/>
  <c r="GK127" i="1" s="1"/>
  <c r="GS127" i="1" s="1"/>
  <c r="HA127" i="1" s="1"/>
  <c r="HI127" i="1" s="1"/>
  <c r="ID127" i="1" s="1"/>
  <c r="AJ112" i="1"/>
  <c r="AK112" i="1" s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B112" i="1"/>
  <c r="AC112" i="1"/>
  <c r="AC113" i="1" s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Q112" i="1"/>
  <c r="Y112" i="1"/>
  <c r="AG112" i="1"/>
  <c r="AO112" i="1" s="1"/>
  <c r="AW112" i="1" s="1"/>
  <c r="BE112" i="1" s="1"/>
  <c r="BM112" i="1" s="1"/>
  <c r="BU112" i="1" s="1"/>
  <c r="CC112" i="1" s="1"/>
  <c r="CK112" i="1" s="1"/>
  <c r="CS112" i="1" s="1"/>
  <c r="DA112" i="1" s="1"/>
  <c r="DI112" i="1" s="1"/>
  <c r="DQ112" i="1" s="1"/>
  <c r="DY112" i="1" s="1"/>
  <c r="EG112" i="1" s="1"/>
  <c r="EO112" i="1" s="1"/>
  <c r="EW112" i="1" s="1"/>
  <c r="FE112" i="1" s="1"/>
  <c r="FM112" i="1" s="1"/>
  <c r="FU112" i="1" s="1"/>
  <c r="GC112" i="1" s="1"/>
  <c r="GK112" i="1" s="1"/>
  <c r="GS112" i="1" s="1"/>
  <c r="HA112" i="1" s="1"/>
  <c r="HI112" i="1" s="1"/>
  <c r="AJ97" i="1"/>
  <c r="AK97" i="1" s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82" i="1"/>
  <c r="AK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67" i="1"/>
  <c r="AK67" i="1" s="1"/>
  <c r="AJ68" i="1"/>
  <c r="AJ69" i="1"/>
  <c r="AK69" i="1" s="1"/>
  <c r="AJ70" i="1"/>
  <c r="AJ71" i="1"/>
  <c r="AJ72" i="1"/>
  <c r="AJ73" i="1"/>
  <c r="AJ74" i="1"/>
  <c r="AJ75" i="1"/>
  <c r="AJ76" i="1"/>
  <c r="AJ77" i="1"/>
  <c r="AJ78" i="1"/>
  <c r="AJ79" i="1"/>
  <c r="AJ80" i="1"/>
  <c r="AF66" i="1"/>
  <c r="AJ52" i="1"/>
  <c r="AK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37" i="1"/>
  <c r="AK37" i="1" s="1"/>
  <c r="AK38" i="1" s="1"/>
  <c r="AJ38" i="1"/>
  <c r="AJ39" i="1"/>
  <c r="AK39" i="1" s="1"/>
  <c r="AJ40" i="1"/>
  <c r="AJ41" i="1"/>
  <c r="AK41" i="1" s="1"/>
  <c r="AJ42" i="1"/>
  <c r="AJ43" i="1"/>
  <c r="AJ44" i="1"/>
  <c r="AJ45" i="1"/>
  <c r="AJ46" i="1"/>
  <c r="AJ47" i="1"/>
  <c r="AJ48" i="1"/>
  <c r="AJ49" i="1"/>
  <c r="AJ50" i="1"/>
  <c r="AJ22" i="1"/>
  <c r="AK22" i="1" s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7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T577" i="1"/>
  <c r="U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62" i="1"/>
  <c r="U562" i="1" s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47" i="1"/>
  <c r="U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32" i="1"/>
  <c r="U532" i="1" s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17" i="1"/>
  <c r="U517" i="1" s="1"/>
  <c r="U518" i="1" s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02" i="1"/>
  <c r="U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487" i="1"/>
  <c r="U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472" i="1"/>
  <c r="U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57" i="1"/>
  <c r="U457" i="1"/>
  <c r="U458" i="1" s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42" i="1"/>
  <c r="U442" i="1"/>
  <c r="AD442" i="1" s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27" i="1"/>
  <c r="U427" i="1" s="1"/>
  <c r="U428" i="1" s="1"/>
  <c r="T428" i="1"/>
  <c r="T429" i="1"/>
  <c r="U429" i="1" s="1"/>
  <c r="U430" i="1" s="1"/>
  <c r="U431" i="1" s="1"/>
  <c r="U432" i="1" s="1"/>
  <c r="U433" i="1" s="1"/>
  <c r="U434" i="1" s="1"/>
  <c r="T430" i="1"/>
  <c r="T431" i="1"/>
  <c r="T432" i="1"/>
  <c r="T433" i="1"/>
  <c r="T434" i="1"/>
  <c r="T435" i="1"/>
  <c r="T436" i="1"/>
  <c r="T437" i="1"/>
  <c r="T438" i="1"/>
  <c r="T439" i="1"/>
  <c r="T440" i="1"/>
  <c r="T412" i="1"/>
  <c r="U412" i="1" s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397" i="1"/>
  <c r="U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382" i="1"/>
  <c r="U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67" i="1"/>
  <c r="U367" i="1" s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52" i="1"/>
  <c r="U352" i="1" s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37" i="1"/>
  <c r="U337" i="1" s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22" i="1"/>
  <c r="U322" i="1"/>
  <c r="U323" i="1" s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07" i="1"/>
  <c r="U307" i="1" s="1"/>
  <c r="AD307" i="1" s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292" i="1"/>
  <c r="U292" i="1" s="1"/>
  <c r="U293" i="1" s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277" i="1"/>
  <c r="U277" i="1"/>
  <c r="T278" i="1"/>
  <c r="U278" i="1" s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62" i="1"/>
  <c r="U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47" i="1"/>
  <c r="U247" i="1" s="1"/>
  <c r="U248" i="1" s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32" i="1"/>
  <c r="U232" i="1" s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17" i="1"/>
  <c r="U217" i="1"/>
  <c r="T218" i="1"/>
  <c r="U218" i="1" s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02" i="1"/>
  <c r="U202" i="1"/>
  <c r="AD202" i="1" s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187" i="1"/>
  <c r="U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172" i="1"/>
  <c r="U172" i="1"/>
  <c r="U173" i="1" s="1"/>
  <c r="U174" i="1" s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57" i="1"/>
  <c r="U157" i="1" s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42" i="1"/>
  <c r="U142" i="1" s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27" i="1"/>
  <c r="U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12" i="1"/>
  <c r="U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97" i="1"/>
  <c r="U97" i="1" s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82" i="1"/>
  <c r="U82" i="1" s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67" i="1"/>
  <c r="U67" i="1" s="1"/>
  <c r="AD67" i="1" s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52" i="1"/>
  <c r="U52" i="1" s="1"/>
  <c r="U53" i="1" s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37" i="1"/>
  <c r="U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22" i="1"/>
  <c r="U22" i="1" s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7" i="1"/>
  <c r="U7" i="1" s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Q577" i="1"/>
  <c r="Y577" i="1" s="1"/>
  <c r="AG577" i="1"/>
  <c r="AO577" i="1"/>
  <c r="AW577" i="1" s="1"/>
  <c r="BE577" i="1" s="1"/>
  <c r="BM577" i="1" s="1"/>
  <c r="BU577" i="1" s="1"/>
  <c r="CC577" i="1" s="1"/>
  <c r="CK577" i="1" s="1"/>
  <c r="CS577" i="1" s="1"/>
  <c r="DA577" i="1" s="1"/>
  <c r="DI577" i="1" s="1"/>
  <c r="DQ577" i="1" s="1"/>
  <c r="DY577" i="1" s="1"/>
  <c r="EG577" i="1" s="1"/>
  <c r="EO577" i="1" s="1"/>
  <c r="EW577" i="1" s="1"/>
  <c r="FE577" i="1" s="1"/>
  <c r="FM577" i="1" s="1"/>
  <c r="FU577" i="1" s="1"/>
  <c r="GC577" i="1" s="1"/>
  <c r="GK577" i="1" s="1"/>
  <c r="GS577" i="1" s="1"/>
  <c r="HA577" i="1" s="1"/>
  <c r="HI577" i="1" s="1"/>
  <c r="ID577" i="1" s="1"/>
  <c r="Q367" i="1"/>
  <c r="Y367" i="1" s="1"/>
  <c r="AG367" i="1"/>
  <c r="AO367" i="1"/>
  <c r="AW367" i="1" s="1"/>
  <c r="BE367" i="1" s="1"/>
  <c r="BM367" i="1" s="1"/>
  <c r="BU367" i="1" s="1"/>
  <c r="CC367" i="1" s="1"/>
  <c r="CK367" i="1" s="1"/>
  <c r="CS367" i="1" s="1"/>
  <c r="DA367" i="1" s="1"/>
  <c r="DI367" i="1" s="1"/>
  <c r="DQ367" i="1" s="1"/>
  <c r="DY367" i="1" s="1"/>
  <c r="EG367" i="1" s="1"/>
  <c r="EO367" i="1" s="1"/>
  <c r="EW367" i="1" s="1"/>
  <c r="FE367" i="1" s="1"/>
  <c r="FM367" i="1" s="1"/>
  <c r="FU367" i="1" s="1"/>
  <c r="GC367" i="1" s="1"/>
  <c r="GK367" i="1" s="1"/>
  <c r="GS367" i="1" s="1"/>
  <c r="HA367" i="1" s="1"/>
  <c r="HI367" i="1" s="1"/>
  <c r="ID367" i="1" s="1"/>
  <c r="X546" i="1"/>
  <c r="X486" i="1"/>
  <c r="X426" i="1"/>
  <c r="X366" i="1"/>
  <c r="X306" i="1"/>
  <c r="X246" i="1"/>
  <c r="X66" i="1"/>
  <c r="P546" i="1"/>
  <c r="P486" i="1"/>
  <c r="P426" i="1"/>
  <c r="P366" i="1"/>
  <c r="P306" i="1"/>
  <c r="P246" i="1"/>
  <c r="P171" i="1"/>
  <c r="P111" i="1"/>
  <c r="P66" i="1"/>
  <c r="P577" i="1"/>
  <c r="X577" i="1" s="1"/>
  <c r="AF577" i="1" s="1"/>
  <c r="AN577" i="1"/>
  <c r="AV577" i="1"/>
  <c r="BD577" i="1" s="1"/>
  <c r="BL577" i="1" s="1"/>
  <c r="BT577" i="1" s="1"/>
  <c r="CB577" i="1" s="1"/>
  <c r="CJ577" i="1" s="1"/>
  <c r="CR577" i="1" s="1"/>
  <c r="CZ577" i="1" s="1"/>
  <c r="DH577" i="1" s="1"/>
  <c r="DP577" i="1" s="1"/>
  <c r="DX577" i="1" s="1"/>
  <c r="EF577" i="1" s="1"/>
  <c r="EN577" i="1" s="1"/>
  <c r="EV577" i="1" s="1"/>
  <c r="FD577" i="1" s="1"/>
  <c r="FL577" i="1" s="1"/>
  <c r="FT577" i="1" s="1"/>
  <c r="GB577" i="1" s="1"/>
  <c r="GJ577" i="1" s="1"/>
  <c r="GR577" i="1" s="1"/>
  <c r="GZ577" i="1" s="1"/>
  <c r="HH577" i="1" s="1"/>
  <c r="HV577" i="1" s="1"/>
  <c r="P562" i="1"/>
  <c r="X562" i="1" s="1"/>
  <c r="AF562" i="1"/>
  <c r="AN562" i="1" s="1"/>
  <c r="AV562" i="1" s="1"/>
  <c r="BD562" i="1"/>
  <c r="BL562" i="1" s="1"/>
  <c r="BT562" i="1" s="1"/>
  <c r="CB562" i="1" s="1"/>
  <c r="CJ562" i="1"/>
  <c r="CR562" i="1" s="1"/>
  <c r="CZ562" i="1" s="1"/>
  <c r="DH562" i="1" s="1"/>
  <c r="DP562" i="1" s="1"/>
  <c r="DX562" i="1" s="1"/>
  <c r="EF562" i="1" s="1"/>
  <c r="EN562" i="1" s="1"/>
  <c r="EV562" i="1" s="1"/>
  <c r="FD562" i="1" s="1"/>
  <c r="FL562" i="1" s="1"/>
  <c r="FT562" i="1" s="1"/>
  <c r="GB562" i="1" s="1"/>
  <c r="GJ562" i="1" s="1"/>
  <c r="GR562" i="1" s="1"/>
  <c r="GZ562" i="1" s="1"/>
  <c r="HH562" i="1" s="1"/>
  <c r="HV562" i="1" s="1"/>
  <c r="P547" i="1"/>
  <c r="X547" i="1" s="1"/>
  <c r="AF547" i="1" s="1"/>
  <c r="AN547" i="1" s="1"/>
  <c r="AV547" i="1" s="1"/>
  <c r="BD547" i="1"/>
  <c r="BL547" i="1" s="1"/>
  <c r="BT547" i="1" s="1"/>
  <c r="CB547" i="1" s="1"/>
  <c r="CJ547" i="1" s="1"/>
  <c r="CR547" i="1" s="1"/>
  <c r="CZ547" i="1" s="1"/>
  <c r="DH547" i="1" s="1"/>
  <c r="DP547" i="1" s="1"/>
  <c r="DX547" i="1"/>
  <c r="EF547" i="1" s="1"/>
  <c r="EN547" i="1" s="1"/>
  <c r="EV547" i="1" s="1"/>
  <c r="FD547" i="1" s="1"/>
  <c r="FL547" i="1" s="1"/>
  <c r="FT547" i="1" s="1"/>
  <c r="GB547" i="1" s="1"/>
  <c r="GJ547" i="1" s="1"/>
  <c r="GR547" i="1" s="1"/>
  <c r="GZ547" i="1" s="1"/>
  <c r="HH547" i="1" s="1"/>
  <c r="HV547" i="1" s="1"/>
  <c r="P532" i="1"/>
  <c r="X532" i="1"/>
  <c r="AF532" i="1" s="1"/>
  <c r="AN532" i="1" s="1"/>
  <c r="AV532" i="1" s="1"/>
  <c r="BD532" i="1" s="1"/>
  <c r="BL532" i="1" s="1"/>
  <c r="BT532" i="1"/>
  <c r="CB532" i="1" s="1"/>
  <c r="CJ532" i="1" s="1"/>
  <c r="CR532" i="1" s="1"/>
  <c r="CZ532" i="1" s="1"/>
  <c r="DH532" i="1" s="1"/>
  <c r="DP532" i="1" s="1"/>
  <c r="DX532" i="1" s="1"/>
  <c r="EF532" i="1" s="1"/>
  <c r="EN532" i="1" s="1"/>
  <c r="EV532" i="1" s="1"/>
  <c r="FD532" i="1" s="1"/>
  <c r="FL532" i="1" s="1"/>
  <c r="FT532" i="1" s="1"/>
  <c r="GB532" i="1" s="1"/>
  <c r="GJ532" i="1" s="1"/>
  <c r="GR532" i="1" s="1"/>
  <c r="GZ532" i="1" s="1"/>
  <c r="HH532" i="1" s="1"/>
  <c r="HV532" i="1" s="1"/>
  <c r="P517" i="1"/>
  <c r="X517" i="1"/>
  <c r="AF517" i="1"/>
  <c r="AN517" i="1"/>
  <c r="AV517" i="1" s="1"/>
  <c r="BD517" i="1"/>
  <c r="BL517" i="1"/>
  <c r="BT517" i="1" s="1"/>
  <c r="CB517" i="1" s="1"/>
  <c r="CJ517" i="1" s="1"/>
  <c r="CR517" i="1" s="1"/>
  <c r="CZ517" i="1" s="1"/>
  <c r="DH517" i="1" s="1"/>
  <c r="DP517" i="1" s="1"/>
  <c r="DX517" i="1" s="1"/>
  <c r="EF517" i="1" s="1"/>
  <c r="EN517" i="1" s="1"/>
  <c r="EV517" i="1" s="1"/>
  <c r="FD517" i="1" s="1"/>
  <c r="FL517" i="1" s="1"/>
  <c r="FT517" i="1" s="1"/>
  <c r="GB517" i="1" s="1"/>
  <c r="GJ517" i="1" s="1"/>
  <c r="GR517" i="1" s="1"/>
  <c r="GZ517" i="1" s="1"/>
  <c r="HH517" i="1" s="1"/>
  <c r="HV517" i="1" s="1"/>
  <c r="P502" i="1"/>
  <c r="X502" i="1"/>
  <c r="AF502" i="1"/>
  <c r="AN502" i="1" s="1"/>
  <c r="AV502" i="1" s="1"/>
  <c r="BD502" i="1" s="1"/>
  <c r="BL502" i="1" s="1"/>
  <c r="BT502" i="1" s="1"/>
  <c r="CB502" i="1" s="1"/>
  <c r="CJ502" i="1" s="1"/>
  <c r="CR502" i="1" s="1"/>
  <c r="CZ502" i="1" s="1"/>
  <c r="DH502" i="1" s="1"/>
  <c r="DP502" i="1" s="1"/>
  <c r="DX502" i="1"/>
  <c r="EF502" i="1" s="1"/>
  <c r="EN502" i="1" s="1"/>
  <c r="EV502" i="1" s="1"/>
  <c r="FD502" i="1" s="1"/>
  <c r="FL502" i="1" s="1"/>
  <c r="FT502" i="1" s="1"/>
  <c r="GB502" i="1" s="1"/>
  <c r="GJ502" i="1" s="1"/>
  <c r="GR502" i="1" s="1"/>
  <c r="GZ502" i="1" s="1"/>
  <c r="HH502" i="1" s="1"/>
  <c r="HV502" i="1" s="1"/>
  <c r="P487" i="1"/>
  <c r="X487" i="1"/>
  <c r="AF487" i="1" s="1"/>
  <c r="AN487" i="1" s="1"/>
  <c r="AV487" i="1" s="1"/>
  <c r="BD487" i="1" s="1"/>
  <c r="BL487" i="1"/>
  <c r="BT487" i="1" s="1"/>
  <c r="CB487" i="1" s="1"/>
  <c r="CJ487" i="1" s="1"/>
  <c r="CR487" i="1" s="1"/>
  <c r="CZ487" i="1" s="1"/>
  <c r="DH487" i="1" s="1"/>
  <c r="DP487" i="1" s="1"/>
  <c r="DX487" i="1" s="1"/>
  <c r="EF487" i="1" s="1"/>
  <c r="EN487" i="1" s="1"/>
  <c r="EV487" i="1" s="1"/>
  <c r="FD487" i="1" s="1"/>
  <c r="FL487" i="1"/>
  <c r="FT487" i="1" s="1"/>
  <c r="GB487" i="1" s="1"/>
  <c r="GJ487" i="1" s="1"/>
  <c r="GR487" i="1" s="1"/>
  <c r="GZ487" i="1" s="1"/>
  <c r="HH487" i="1" s="1"/>
  <c r="HV487" i="1" s="1"/>
  <c r="P472" i="1"/>
  <c r="X472" i="1" s="1"/>
  <c r="AF472" i="1" s="1"/>
  <c r="AN472" i="1" s="1"/>
  <c r="AV472" i="1" s="1"/>
  <c r="BD472" i="1" s="1"/>
  <c r="BL472" i="1" s="1"/>
  <c r="BT472" i="1" s="1"/>
  <c r="CB472" i="1" s="1"/>
  <c r="CJ472" i="1" s="1"/>
  <c r="CR472" i="1" s="1"/>
  <c r="CZ472" i="1" s="1"/>
  <c r="DH472" i="1" s="1"/>
  <c r="DP472" i="1" s="1"/>
  <c r="DX472" i="1" s="1"/>
  <c r="EF472" i="1" s="1"/>
  <c r="EN472" i="1" s="1"/>
  <c r="EV472" i="1" s="1"/>
  <c r="FD472" i="1" s="1"/>
  <c r="FL472" i="1" s="1"/>
  <c r="FT472" i="1" s="1"/>
  <c r="GB472" i="1" s="1"/>
  <c r="GJ472" i="1" s="1"/>
  <c r="GR472" i="1" s="1"/>
  <c r="GZ472" i="1" s="1"/>
  <c r="HH472" i="1" s="1"/>
  <c r="HV472" i="1" s="1"/>
  <c r="P457" i="1"/>
  <c r="X457" i="1"/>
  <c r="AF457" i="1"/>
  <c r="AN457" i="1"/>
  <c r="AV457" i="1"/>
  <c r="BD457" i="1" s="1"/>
  <c r="BL457" i="1" s="1"/>
  <c r="BT457" i="1" s="1"/>
  <c r="CB457" i="1" s="1"/>
  <c r="CJ457" i="1" s="1"/>
  <c r="CR457" i="1" s="1"/>
  <c r="CZ457" i="1" s="1"/>
  <c r="DH457" i="1" s="1"/>
  <c r="DP457" i="1" s="1"/>
  <c r="DX457" i="1" s="1"/>
  <c r="EF457" i="1" s="1"/>
  <c r="EN457" i="1" s="1"/>
  <c r="EV457" i="1" s="1"/>
  <c r="FD457" i="1" s="1"/>
  <c r="FL457" i="1" s="1"/>
  <c r="FT457" i="1" s="1"/>
  <c r="GB457" i="1" s="1"/>
  <c r="GJ457" i="1" s="1"/>
  <c r="GR457" i="1" s="1"/>
  <c r="GZ457" i="1" s="1"/>
  <c r="HH457" i="1" s="1"/>
  <c r="HV457" i="1" s="1"/>
  <c r="P442" i="1"/>
  <c r="X442" i="1"/>
  <c r="AF442" i="1"/>
  <c r="AN442" i="1" s="1"/>
  <c r="AV442" i="1" s="1"/>
  <c r="BD442" i="1"/>
  <c r="BL442" i="1" s="1"/>
  <c r="BT442" i="1" s="1"/>
  <c r="CB442" i="1" s="1"/>
  <c r="CJ442" i="1"/>
  <c r="CR442" i="1" s="1"/>
  <c r="CZ442" i="1" s="1"/>
  <c r="DH442" i="1" s="1"/>
  <c r="DP442" i="1" s="1"/>
  <c r="DX442" i="1" s="1"/>
  <c r="EF442" i="1" s="1"/>
  <c r="EN442" i="1" s="1"/>
  <c r="EV442" i="1" s="1"/>
  <c r="FD442" i="1" s="1"/>
  <c r="FL442" i="1" s="1"/>
  <c r="FT442" i="1" s="1"/>
  <c r="GB442" i="1" s="1"/>
  <c r="GJ442" i="1" s="1"/>
  <c r="GR442" i="1" s="1"/>
  <c r="GZ442" i="1" s="1"/>
  <c r="HH442" i="1" s="1"/>
  <c r="HV442" i="1" s="1"/>
  <c r="P427" i="1"/>
  <c r="X427" i="1"/>
  <c r="AF427" i="1"/>
  <c r="AN427" i="1" s="1"/>
  <c r="AV427" i="1" s="1"/>
  <c r="BD427" i="1" s="1"/>
  <c r="BL427" i="1" s="1"/>
  <c r="BT427" i="1" s="1"/>
  <c r="CB427" i="1" s="1"/>
  <c r="CJ427" i="1" s="1"/>
  <c r="CR427" i="1" s="1"/>
  <c r="CZ427" i="1" s="1"/>
  <c r="DH427" i="1" s="1"/>
  <c r="DP427" i="1" s="1"/>
  <c r="DX427" i="1" s="1"/>
  <c r="EF427" i="1" s="1"/>
  <c r="EN427" i="1" s="1"/>
  <c r="EV427" i="1" s="1"/>
  <c r="FD427" i="1" s="1"/>
  <c r="FL427" i="1" s="1"/>
  <c r="FT427" i="1" s="1"/>
  <c r="GB427" i="1" s="1"/>
  <c r="GJ427" i="1" s="1"/>
  <c r="GR427" i="1" s="1"/>
  <c r="GZ427" i="1" s="1"/>
  <c r="HH427" i="1" s="1"/>
  <c r="HV427" i="1" s="1"/>
  <c r="P412" i="1"/>
  <c r="X412" i="1" s="1"/>
  <c r="AF412" i="1" s="1"/>
  <c r="AN412" i="1" s="1"/>
  <c r="AV412" i="1" s="1"/>
  <c r="BD412" i="1" s="1"/>
  <c r="BL412" i="1" s="1"/>
  <c r="BT412" i="1" s="1"/>
  <c r="CB412" i="1" s="1"/>
  <c r="CJ412" i="1" s="1"/>
  <c r="CR412" i="1" s="1"/>
  <c r="CZ412" i="1" s="1"/>
  <c r="DH412" i="1" s="1"/>
  <c r="DP412" i="1"/>
  <c r="DX412" i="1" s="1"/>
  <c r="EF412" i="1" s="1"/>
  <c r="EN412" i="1" s="1"/>
  <c r="EV412" i="1" s="1"/>
  <c r="FD412" i="1" s="1"/>
  <c r="FL412" i="1" s="1"/>
  <c r="FT412" i="1" s="1"/>
  <c r="GB412" i="1" s="1"/>
  <c r="GJ412" i="1" s="1"/>
  <c r="GR412" i="1"/>
  <c r="GZ412" i="1" s="1"/>
  <c r="HH412" i="1" s="1"/>
  <c r="HV412" i="1" s="1"/>
  <c r="P397" i="1"/>
  <c r="X397" i="1"/>
  <c r="AF397" i="1"/>
  <c r="AN397" i="1" s="1"/>
  <c r="AV397" i="1" s="1"/>
  <c r="BD397" i="1"/>
  <c r="BL397" i="1" s="1"/>
  <c r="BT397" i="1" s="1"/>
  <c r="CB397" i="1" s="1"/>
  <c r="CJ397" i="1" s="1"/>
  <c r="CR397" i="1" s="1"/>
  <c r="CZ397" i="1" s="1"/>
  <c r="DH397" i="1" s="1"/>
  <c r="DP397" i="1" s="1"/>
  <c r="DX397" i="1" s="1"/>
  <c r="EF397" i="1" s="1"/>
  <c r="EN397" i="1" s="1"/>
  <c r="EV397" i="1" s="1"/>
  <c r="FD397" i="1" s="1"/>
  <c r="FL397" i="1" s="1"/>
  <c r="FT397" i="1" s="1"/>
  <c r="GB397" i="1" s="1"/>
  <c r="GJ397" i="1" s="1"/>
  <c r="GR397" i="1" s="1"/>
  <c r="GZ397" i="1" s="1"/>
  <c r="HH397" i="1" s="1"/>
  <c r="HV397" i="1" s="1"/>
  <c r="P382" i="1"/>
  <c r="X382" i="1"/>
  <c r="AF382" i="1"/>
  <c r="AN382" i="1" s="1"/>
  <c r="AV382" i="1"/>
  <c r="BD382" i="1"/>
  <c r="BL382" i="1" s="1"/>
  <c r="BT382" i="1"/>
  <c r="CB382" i="1" s="1"/>
  <c r="CJ382" i="1" s="1"/>
  <c r="CR382" i="1" s="1"/>
  <c r="CZ382" i="1" s="1"/>
  <c r="DH382" i="1" s="1"/>
  <c r="DP382" i="1" s="1"/>
  <c r="DX382" i="1" s="1"/>
  <c r="EF382" i="1" s="1"/>
  <c r="EN382" i="1" s="1"/>
  <c r="EV382" i="1" s="1"/>
  <c r="FD382" i="1" s="1"/>
  <c r="FL382" i="1"/>
  <c r="FT382" i="1" s="1"/>
  <c r="GB382" i="1" s="1"/>
  <c r="GJ382" i="1" s="1"/>
  <c r="GR382" i="1" s="1"/>
  <c r="GZ382" i="1" s="1"/>
  <c r="HH382" i="1" s="1"/>
  <c r="HV382" i="1" s="1"/>
  <c r="P367" i="1"/>
  <c r="X367" i="1" s="1"/>
  <c r="AF367" i="1" s="1"/>
  <c r="AN367" i="1" s="1"/>
  <c r="AV367" i="1" s="1"/>
  <c r="BD367" i="1" s="1"/>
  <c r="BL367" i="1" s="1"/>
  <c r="BT367" i="1" s="1"/>
  <c r="CB367" i="1" s="1"/>
  <c r="CJ367" i="1" s="1"/>
  <c r="CR367" i="1" s="1"/>
  <c r="CZ367" i="1" s="1"/>
  <c r="DH367" i="1" s="1"/>
  <c r="DP367" i="1" s="1"/>
  <c r="DX367" i="1" s="1"/>
  <c r="EF367" i="1" s="1"/>
  <c r="EN367" i="1" s="1"/>
  <c r="EV367" i="1" s="1"/>
  <c r="FD367" i="1" s="1"/>
  <c r="FL367" i="1" s="1"/>
  <c r="FT367" i="1" s="1"/>
  <c r="GB367" i="1" s="1"/>
  <c r="GJ367" i="1" s="1"/>
  <c r="GR367" i="1" s="1"/>
  <c r="GZ367" i="1" s="1"/>
  <c r="HH367" i="1" s="1"/>
  <c r="HV367" i="1" s="1"/>
  <c r="P352" i="1"/>
  <c r="X352" i="1"/>
  <c r="AF352" i="1" s="1"/>
  <c r="AN352" i="1" s="1"/>
  <c r="AV352" i="1" s="1"/>
  <c r="BD352" i="1" s="1"/>
  <c r="BL352" i="1" s="1"/>
  <c r="BT352" i="1" s="1"/>
  <c r="CB352" i="1" s="1"/>
  <c r="CJ352" i="1" s="1"/>
  <c r="CR352" i="1" s="1"/>
  <c r="CZ352" i="1" s="1"/>
  <c r="DH352" i="1" s="1"/>
  <c r="DP352" i="1" s="1"/>
  <c r="DX352" i="1" s="1"/>
  <c r="EF352" i="1" s="1"/>
  <c r="EN352" i="1" s="1"/>
  <c r="EV352" i="1" s="1"/>
  <c r="FD352" i="1" s="1"/>
  <c r="FL352" i="1" s="1"/>
  <c r="FT352" i="1" s="1"/>
  <c r="GB352" i="1" s="1"/>
  <c r="GJ352" i="1" s="1"/>
  <c r="GR352" i="1" s="1"/>
  <c r="GZ352" i="1" s="1"/>
  <c r="HH352" i="1" s="1"/>
  <c r="HV352" i="1" s="1"/>
  <c r="P337" i="1"/>
  <c r="X337" i="1"/>
  <c r="AF337" i="1"/>
  <c r="AN337" i="1"/>
  <c r="AV337" i="1" s="1"/>
  <c r="BD337" i="1" s="1"/>
  <c r="BL337" i="1" s="1"/>
  <c r="BT337" i="1"/>
  <c r="CB337" i="1" s="1"/>
  <c r="CJ337" i="1" s="1"/>
  <c r="CR337" i="1" s="1"/>
  <c r="CZ337" i="1" s="1"/>
  <c r="DH337" i="1" s="1"/>
  <c r="DP337" i="1" s="1"/>
  <c r="DX337" i="1" s="1"/>
  <c r="EF337" i="1" s="1"/>
  <c r="EN337" i="1" s="1"/>
  <c r="EV337" i="1" s="1"/>
  <c r="FD337" i="1" s="1"/>
  <c r="FL337" i="1" s="1"/>
  <c r="FT337" i="1" s="1"/>
  <c r="GB337" i="1" s="1"/>
  <c r="GJ337" i="1" s="1"/>
  <c r="GR337" i="1" s="1"/>
  <c r="GZ337" i="1" s="1"/>
  <c r="HH337" i="1" s="1"/>
  <c r="HV337" i="1" s="1"/>
  <c r="P322" i="1"/>
  <c r="X322" i="1"/>
  <c r="AF322" i="1"/>
  <c r="AN322" i="1"/>
  <c r="AV322" i="1"/>
  <c r="BD322" i="1"/>
  <c r="BL322" i="1" s="1"/>
  <c r="BT322" i="1" s="1"/>
  <c r="CB322" i="1" s="1"/>
  <c r="CJ322" i="1" s="1"/>
  <c r="CR322" i="1" s="1"/>
  <c r="CZ322" i="1" s="1"/>
  <c r="DH322" i="1" s="1"/>
  <c r="DP322" i="1" s="1"/>
  <c r="DX322" i="1" s="1"/>
  <c r="EF322" i="1" s="1"/>
  <c r="EN322" i="1" s="1"/>
  <c r="EV322" i="1" s="1"/>
  <c r="FD322" i="1" s="1"/>
  <c r="FL322" i="1" s="1"/>
  <c r="FT322" i="1" s="1"/>
  <c r="GB322" i="1" s="1"/>
  <c r="GJ322" i="1" s="1"/>
  <c r="GR322" i="1" s="1"/>
  <c r="GZ322" i="1" s="1"/>
  <c r="HH322" i="1" s="1"/>
  <c r="HV322" i="1" s="1"/>
  <c r="P307" i="1"/>
  <c r="X307" i="1" s="1"/>
  <c r="AF307" i="1" s="1"/>
  <c r="AN307" i="1" s="1"/>
  <c r="AV307" i="1" s="1"/>
  <c r="BD307" i="1" s="1"/>
  <c r="BL307" i="1" s="1"/>
  <c r="BT307" i="1" s="1"/>
  <c r="CB307" i="1" s="1"/>
  <c r="CJ307" i="1" s="1"/>
  <c r="CR307" i="1" s="1"/>
  <c r="CZ307" i="1" s="1"/>
  <c r="DH307" i="1" s="1"/>
  <c r="DP307" i="1" s="1"/>
  <c r="DX307" i="1" s="1"/>
  <c r="EF307" i="1"/>
  <c r="EN307" i="1" s="1"/>
  <c r="EV307" i="1" s="1"/>
  <c r="FD307" i="1" s="1"/>
  <c r="FL307" i="1" s="1"/>
  <c r="FT307" i="1" s="1"/>
  <c r="GB307" i="1" s="1"/>
  <c r="GJ307" i="1" s="1"/>
  <c r="GR307" i="1" s="1"/>
  <c r="GZ307" i="1" s="1"/>
  <c r="HH307" i="1" s="1"/>
  <c r="HV307" i="1" s="1"/>
  <c r="P292" i="1"/>
  <c r="X292" i="1" s="1"/>
  <c r="AF292" i="1" s="1"/>
  <c r="AN292" i="1"/>
  <c r="AV292" i="1" s="1"/>
  <c r="BD292" i="1"/>
  <c r="BL292" i="1" s="1"/>
  <c r="BT292" i="1" s="1"/>
  <c r="CB292" i="1" s="1"/>
  <c r="CJ292" i="1" s="1"/>
  <c r="CR292" i="1" s="1"/>
  <c r="CZ292" i="1" s="1"/>
  <c r="DH292" i="1" s="1"/>
  <c r="DP292" i="1" s="1"/>
  <c r="DX292" i="1" s="1"/>
  <c r="EF292" i="1" s="1"/>
  <c r="EN292" i="1" s="1"/>
  <c r="EV292" i="1"/>
  <c r="FD292" i="1" s="1"/>
  <c r="FL292" i="1" s="1"/>
  <c r="FT292" i="1" s="1"/>
  <c r="GB292" i="1" s="1"/>
  <c r="GJ292" i="1" s="1"/>
  <c r="GR292" i="1" s="1"/>
  <c r="GZ292" i="1" s="1"/>
  <c r="HH292" i="1" s="1"/>
  <c r="HV292" i="1" s="1"/>
  <c r="P277" i="1"/>
  <c r="X277" i="1"/>
  <c r="AF277" i="1" s="1"/>
  <c r="AN277" i="1" s="1"/>
  <c r="AV277" i="1" s="1"/>
  <c r="BD277" i="1" s="1"/>
  <c r="BL277" i="1" s="1"/>
  <c r="BT277" i="1" s="1"/>
  <c r="CB277" i="1" s="1"/>
  <c r="CJ277" i="1" s="1"/>
  <c r="CR277" i="1" s="1"/>
  <c r="CZ277" i="1" s="1"/>
  <c r="DH277" i="1" s="1"/>
  <c r="DP277" i="1" s="1"/>
  <c r="DX277" i="1" s="1"/>
  <c r="EF277" i="1" s="1"/>
  <c r="EN277" i="1" s="1"/>
  <c r="EV277" i="1" s="1"/>
  <c r="FD277" i="1" s="1"/>
  <c r="FL277" i="1" s="1"/>
  <c r="FT277" i="1" s="1"/>
  <c r="GB277" i="1" s="1"/>
  <c r="GJ277" i="1" s="1"/>
  <c r="GR277" i="1" s="1"/>
  <c r="GZ277" i="1" s="1"/>
  <c r="HH277" i="1" s="1"/>
  <c r="HV277" i="1"/>
  <c r="P262" i="1"/>
  <c r="X262" i="1" s="1"/>
  <c r="AF262" i="1" s="1"/>
  <c r="AN262" i="1" s="1"/>
  <c r="AV262" i="1" s="1"/>
  <c r="BD262" i="1" s="1"/>
  <c r="BL262" i="1" s="1"/>
  <c r="BT262" i="1" s="1"/>
  <c r="CB262" i="1" s="1"/>
  <c r="CJ262" i="1" s="1"/>
  <c r="CR262" i="1" s="1"/>
  <c r="CZ262" i="1" s="1"/>
  <c r="DH262" i="1" s="1"/>
  <c r="DP262" i="1" s="1"/>
  <c r="DX262" i="1" s="1"/>
  <c r="EF262" i="1" s="1"/>
  <c r="EN262" i="1" s="1"/>
  <c r="EV262" i="1" s="1"/>
  <c r="FD262" i="1" s="1"/>
  <c r="FL262" i="1" s="1"/>
  <c r="FT262" i="1" s="1"/>
  <c r="GB262" i="1" s="1"/>
  <c r="GJ262" i="1" s="1"/>
  <c r="GR262" i="1" s="1"/>
  <c r="GZ262" i="1" s="1"/>
  <c r="HH262" i="1" s="1"/>
  <c r="HV262" i="1" s="1"/>
  <c r="P247" i="1"/>
  <c r="X247" i="1"/>
  <c r="AF247" i="1"/>
  <c r="AN247" i="1"/>
  <c r="AV247" i="1" s="1"/>
  <c r="BD247" i="1" s="1"/>
  <c r="BL247" i="1" s="1"/>
  <c r="BT247" i="1" s="1"/>
  <c r="CB247" i="1" s="1"/>
  <c r="CJ247" i="1" s="1"/>
  <c r="CR247" i="1" s="1"/>
  <c r="CZ247" i="1" s="1"/>
  <c r="DH247" i="1" s="1"/>
  <c r="DP247" i="1" s="1"/>
  <c r="DX247" i="1" s="1"/>
  <c r="EF247" i="1" s="1"/>
  <c r="EN247" i="1" s="1"/>
  <c r="EV247" i="1" s="1"/>
  <c r="FD247" i="1" s="1"/>
  <c r="FL247" i="1" s="1"/>
  <c r="FT247" i="1" s="1"/>
  <c r="GB247" i="1" s="1"/>
  <c r="GJ247" i="1" s="1"/>
  <c r="GR247" i="1" s="1"/>
  <c r="GZ247" i="1" s="1"/>
  <c r="HH247" i="1" s="1"/>
  <c r="HV247" i="1" s="1"/>
  <c r="P232" i="1"/>
  <c r="X232" i="1" s="1"/>
  <c r="AF232" i="1" s="1"/>
  <c r="AN232" i="1" s="1"/>
  <c r="AV232" i="1" s="1"/>
  <c r="BD232" i="1" s="1"/>
  <c r="BL232" i="1" s="1"/>
  <c r="BT232" i="1" s="1"/>
  <c r="CB232" i="1" s="1"/>
  <c r="CJ232" i="1" s="1"/>
  <c r="CR232" i="1" s="1"/>
  <c r="CZ232" i="1" s="1"/>
  <c r="DH232" i="1" s="1"/>
  <c r="DP232" i="1" s="1"/>
  <c r="DX232" i="1" s="1"/>
  <c r="EF232" i="1" s="1"/>
  <c r="EN232" i="1" s="1"/>
  <c r="EV232" i="1" s="1"/>
  <c r="FD232" i="1" s="1"/>
  <c r="FL232" i="1" s="1"/>
  <c r="FT232" i="1" s="1"/>
  <c r="GB232" i="1" s="1"/>
  <c r="GJ232" i="1" s="1"/>
  <c r="GR232" i="1" s="1"/>
  <c r="GZ232" i="1" s="1"/>
  <c r="HH232" i="1" s="1"/>
  <c r="HV232" i="1" s="1"/>
  <c r="P217" i="1"/>
  <c r="X217" i="1"/>
  <c r="AF217" i="1" s="1"/>
  <c r="AN217" i="1" s="1"/>
  <c r="AV217" i="1" s="1"/>
  <c r="BD217" i="1" s="1"/>
  <c r="BL217" i="1" s="1"/>
  <c r="BT217" i="1" s="1"/>
  <c r="CB217" i="1" s="1"/>
  <c r="CJ217" i="1" s="1"/>
  <c r="CR217" i="1" s="1"/>
  <c r="CZ217" i="1" s="1"/>
  <c r="DH217" i="1" s="1"/>
  <c r="DP217" i="1" s="1"/>
  <c r="DX217" i="1"/>
  <c r="EF217" i="1" s="1"/>
  <c r="EN217" i="1" s="1"/>
  <c r="EV217" i="1" s="1"/>
  <c r="FD217" i="1" s="1"/>
  <c r="FL217" i="1" s="1"/>
  <c r="FT217" i="1" s="1"/>
  <c r="GB217" i="1" s="1"/>
  <c r="GJ217" i="1" s="1"/>
  <c r="GR217" i="1" s="1"/>
  <c r="GZ217" i="1" s="1"/>
  <c r="HH217" i="1" s="1"/>
  <c r="HV217" i="1" s="1"/>
  <c r="P202" i="1"/>
  <c r="X202" i="1"/>
  <c r="AF202" i="1" s="1"/>
  <c r="AN202" i="1"/>
  <c r="AV202" i="1" s="1"/>
  <c r="BD202" i="1" s="1"/>
  <c r="BL202" i="1" s="1"/>
  <c r="BT202" i="1" s="1"/>
  <c r="CB202" i="1"/>
  <c r="CJ202" i="1" s="1"/>
  <c r="CR202" i="1" s="1"/>
  <c r="CZ202" i="1" s="1"/>
  <c r="DH202" i="1" s="1"/>
  <c r="DP202" i="1" s="1"/>
  <c r="DX202" i="1" s="1"/>
  <c r="EF202" i="1" s="1"/>
  <c r="EN202" i="1" s="1"/>
  <c r="EV202" i="1" s="1"/>
  <c r="FD202" i="1"/>
  <c r="FL202" i="1" s="1"/>
  <c r="FT202" i="1" s="1"/>
  <c r="GB202" i="1" s="1"/>
  <c r="GJ202" i="1" s="1"/>
  <c r="GR202" i="1" s="1"/>
  <c r="GZ202" i="1" s="1"/>
  <c r="HH202" i="1" s="1"/>
  <c r="HV202" i="1" s="1"/>
  <c r="P187" i="1"/>
  <c r="X187" i="1"/>
  <c r="AF187" i="1" s="1"/>
  <c r="AN187" i="1" s="1"/>
  <c r="AV187" i="1" s="1"/>
  <c r="BD187" i="1" s="1"/>
  <c r="BL187" i="1" s="1"/>
  <c r="BT187" i="1" s="1"/>
  <c r="CB187" i="1"/>
  <c r="CJ187" i="1" s="1"/>
  <c r="CR187" i="1" s="1"/>
  <c r="CZ187" i="1" s="1"/>
  <c r="DH187" i="1" s="1"/>
  <c r="DP187" i="1" s="1"/>
  <c r="DX187" i="1" s="1"/>
  <c r="EF187" i="1" s="1"/>
  <c r="EN187" i="1" s="1"/>
  <c r="EV187" i="1" s="1"/>
  <c r="FD187" i="1" s="1"/>
  <c r="FL187" i="1" s="1"/>
  <c r="FT187" i="1" s="1"/>
  <c r="GB187" i="1" s="1"/>
  <c r="GJ187" i="1" s="1"/>
  <c r="GR187" i="1" s="1"/>
  <c r="GZ187" i="1" s="1"/>
  <c r="HH187" i="1" s="1"/>
  <c r="HV187" i="1" s="1"/>
  <c r="P172" i="1"/>
  <c r="X172" i="1"/>
  <c r="AF172" i="1" s="1"/>
  <c r="AN172" i="1" s="1"/>
  <c r="AV172" i="1" s="1"/>
  <c r="BD172" i="1" s="1"/>
  <c r="BL172" i="1" s="1"/>
  <c r="BT172" i="1" s="1"/>
  <c r="CB172" i="1" s="1"/>
  <c r="CJ172" i="1" s="1"/>
  <c r="CR172" i="1" s="1"/>
  <c r="CZ172" i="1" s="1"/>
  <c r="DH172" i="1" s="1"/>
  <c r="DP172" i="1"/>
  <c r="DX172" i="1" s="1"/>
  <c r="EF172" i="1" s="1"/>
  <c r="EN172" i="1" s="1"/>
  <c r="EV172" i="1" s="1"/>
  <c r="FD172" i="1" s="1"/>
  <c r="FL172" i="1" s="1"/>
  <c r="FT172" i="1" s="1"/>
  <c r="GB172" i="1" s="1"/>
  <c r="GJ172" i="1" s="1"/>
  <c r="GR172" i="1" s="1"/>
  <c r="GZ172" i="1" s="1"/>
  <c r="HH172" i="1" s="1"/>
  <c r="HV172" i="1" s="1"/>
  <c r="P157" i="1"/>
  <c r="X157" i="1"/>
  <c r="AF157" i="1"/>
  <c r="AN157" i="1"/>
  <c r="AV157" i="1" s="1"/>
  <c r="BD157" i="1"/>
  <c r="BL157" i="1" s="1"/>
  <c r="BT157" i="1"/>
  <c r="CB157" i="1"/>
  <c r="CJ157" i="1" s="1"/>
  <c r="CR157" i="1"/>
  <c r="CZ157" i="1" s="1"/>
  <c r="DH157" i="1" s="1"/>
  <c r="DP157" i="1" s="1"/>
  <c r="DX157" i="1" s="1"/>
  <c r="EF157" i="1" s="1"/>
  <c r="EN157" i="1" s="1"/>
  <c r="EV157" i="1" s="1"/>
  <c r="FD157" i="1" s="1"/>
  <c r="FL157" i="1" s="1"/>
  <c r="FT157" i="1" s="1"/>
  <c r="GB157" i="1" s="1"/>
  <c r="GJ157" i="1" s="1"/>
  <c r="GR157" i="1"/>
  <c r="GZ157" i="1"/>
  <c r="HH157" i="1" s="1"/>
  <c r="HV157" i="1" s="1"/>
  <c r="P142" i="1"/>
  <c r="X142" i="1" s="1"/>
  <c r="AF142" i="1" s="1"/>
  <c r="AN142" i="1"/>
  <c r="AV142" i="1" s="1"/>
  <c r="BD142" i="1" s="1"/>
  <c r="BL142" i="1" s="1"/>
  <c r="BT142" i="1" s="1"/>
  <c r="CB142" i="1" s="1"/>
  <c r="CJ142" i="1"/>
  <c r="CR142" i="1"/>
  <c r="CZ142" i="1"/>
  <c r="DH142" i="1" s="1"/>
  <c r="DP142" i="1" s="1"/>
  <c r="DX142" i="1" s="1"/>
  <c r="EF142" i="1" s="1"/>
  <c r="EN142" i="1" s="1"/>
  <c r="EV142" i="1" s="1"/>
  <c r="FD142" i="1" s="1"/>
  <c r="FL142" i="1"/>
  <c r="FT142" i="1" s="1"/>
  <c r="GB142" i="1" s="1"/>
  <c r="GJ142" i="1" s="1"/>
  <c r="GR142" i="1" s="1"/>
  <c r="GZ142" i="1" s="1"/>
  <c r="HH142" i="1" s="1"/>
  <c r="HV142" i="1" s="1"/>
  <c r="P127" i="1"/>
  <c r="X127" i="1" s="1"/>
  <c r="AF127" i="1"/>
  <c r="AN127" i="1"/>
  <c r="AV127" i="1" s="1"/>
  <c r="BD127" i="1" s="1"/>
  <c r="BL127" i="1" s="1"/>
  <c r="BT127" i="1" s="1"/>
  <c r="CB127" i="1"/>
  <c r="CJ127" i="1" s="1"/>
  <c r="CR127" i="1" s="1"/>
  <c r="CZ127" i="1" s="1"/>
  <c r="DH127" i="1" s="1"/>
  <c r="DP127" i="1" s="1"/>
  <c r="DX127" i="1" s="1"/>
  <c r="EF127" i="1" s="1"/>
  <c r="EN127" i="1" s="1"/>
  <c r="EV127" i="1" s="1"/>
  <c r="FD127" i="1" s="1"/>
  <c r="FL127" i="1" s="1"/>
  <c r="FT127" i="1" s="1"/>
  <c r="GB127" i="1" s="1"/>
  <c r="GJ127" i="1" s="1"/>
  <c r="GR127" i="1" s="1"/>
  <c r="GZ127" i="1" s="1"/>
  <c r="HH127" i="1" s="1"/>
  <c r="HV127" i="1" s="1"/>
  <c r="P112" i="1"/>
  <c r="X112" i="1"/>
  <c r="AF112" i="1" s="1"/>
  <c r="AN112" i="1"/>
  <c r="AV112" i="1"/>
  <c r="BD112" i="1"/>
  <c r="BL112" i="1"/>
  <c r="BT112" i="1"/>
  <c r="CB112" i="1"/>
  <c r="CJ112" i="1" s="1"/>
  <c r="CR112" i="1" s="1"/>
  <c r="CZ112" i="1" s="1"/>
  <c r="DH112" i="1" s="1"/>
  <c r="DP112" i="1" s="1"/>
  <c r="DX112" i="1"/>
  <c r="EF112" i="1" s="1"/>
  <c r="EN112" i="1" s="1"/>
  <c r="EV112" i="1" s="1"/>
  <c r="FD112" i="1" s="1"/>
  <c r="FL112" i="1" s="1"/>
  <c r="FT112" i="1" s="1"/>
  <c r="GB112" i="1"/>
  <c r="GJ112" i="1" s="1"/>
  <c r="GR112" i="1" s="1"/>
  <c r="GZ112" i="1" s="1"/>
  <c r="HH112" i="1" s="1"/>
  <c r="HV112" i="1" s="1"/>
  <c r="Q97" i="1"/>
  <c r="Y97" i="1"/>
  <c r="AG97" i="1" s="1"/>
  <c r="AO97" i="1" s="1"/>
  <c r="AW97" i="1" s="1"/>
  <c r="BE97" i="1" s="1"/>
  <c r="BM97" i="1" s="1"/>
  <c r="BU97" i="1" s="1"/>
  <c r="CC97" i="1" s="1"/>
  <c r="CK97" i="1" s="1"/>
  <c r="CS97" i="1"/>
  <c r="DA97" i="1" s="1"/>
  <c r="DI97" i="1" s="1"/>
  <c r="DQ97" i="1" s="1"/>
  <c r="DY97" i="1" s="1"/>
  <c r="EG97" i="1" s="1"/>
  <c r="EO97" i="1" s="1"/>
  <c r="EW97" i="1" s="1"/>
  <c r="FE97" i="1" s="1"/>
  <c r="FM97" i="1" s="1"/>
  <c r="FU97" i="1" s="1"/>
  <c r="GC97" i="1" s="1"/>
  <c r="GK97" i="1" s="1"/>
  <c r="GS97" i="1" s="1"/>
  <c r="HA97" i="1" s="1"/>
  <c r="HI97" i="1" s="1"/>
  <c r="P97" i="1"/>
  <c r="X97" i="1" s="1"/>
  <c r="AF97" i="1" s="1"/>
  <c r="AN97" i="1" s="1"/>
  <c r="AV97" i="1" s="1"/>
  <c r="BD97" i="1"/>
  <c r="BL97" i="1"/>
  <c r="BT97" i="1" s="1"/>
  <c r="CB97" i="1" s="1"/>
  <c r="CJ97" i="1" s="1"/>
  <c r="CR97" i="1" s="1"/>
  <c r="CZ97" i="1" s="1"/>
  <c r="DH97" i="1"/>
  <c r="DP97" i="1" s="1"/>
  <c r="DX97" i="1" s="1"/>
  <c r="EF97" i="1" s="1"/>
  <c r="EN97" i="1"/>
  <c r="EV97" i="1" s="1"/>
  <c r="FD97" i="1" s="1"/>
  <c r="FL97" i="1" s="1"/>
  <c r="FT97" i="1" s="1"/>
  <c r="GB97" i="1" s="1"/>
  <c r="GJ97" i="1" s="1"/>
  <c r="GR97" i="1" s="1"/>
  <c r="GZ97" i="1" s="1"/>
  <c r="HH97" i="1" s="1"/>
  <c r="Q82" i="1"/>
  <c r="Y82" i="1" s="1"/>
  <c r="AG82" i="1" s="1"/>
  <c r="AO82" i="1" s="1"/>
  <c r="AW82" i="1" s="1"/>
  <c r="BE82" i="1" s="1"/>
  <c r="BM82" i="1" s="1"/>
  <c r="BU82" i="1" s="1"/>
  <c r="CC82" i="1" s="1"/>
  <c r="CK82" i="1" s="1"/>
  <c r="CS82" i="1" s="1"/>
  <c r="DA82" i="1"/>
  <c r="DI82" i="1" s="1"/>
  <c r="DQ82" i="1" s="1"/>
  <c r="DY82" i="1" s="1"/>
  <c r="EG82" i="1"/>
  <c r="EO82" i="1" s="1"/>
  <c r="EW82" i="1"/>
  <c r="FE82" i="1" s="1"/>
  <c r="FM82" i="1" s="1"/>
  <c r="FU82" i="1" s="1"/>
  <c r="GC82" i="1" s="1"/>
  <c r="GK82" i="1" s="1"/>
  <c r="GS82" i="1" s="1"/>
  <c r="HA82" i="1" s="1"/>
  <c r="HI82" i="1" s="1"/>
  <c r="P82" i="1"/>
  <c r="X82" i="1"/>
  <c r="AF82" i="1"/>
  <c r="AN82" i="1" s="1"/>
  <c r="AV82" i="1"/>
  <c r="BD82" i="1"/>
  <c r="BL82" i="1"/>
  <c r="BT82" i="1" s="1"/>
  <c r="CB82" i="1" s="1"/>
  <c r="CJ82" i="1" s="1"/>
  <c r="CR82" i="1" s="1"/>
  <c r="CZ82" i="1" s="1"/>
  <c r="DH82" i="1" s="1"/>
  <c r="DP82" i="1" s="1"/>
  <c r="DX82" i="1" s="1"/>
  <c r="EF82" i="1" s="1"/>
  <c r="EN82" i="1" s="1"/>
  <c r="EV82" i="1" s="1"/>
  <c r="FD82" i="1" s="1"/>
  <c r="FL82" i="1" s="1"/>
  <c r="FT82" i="1" s="1"/>
  <c r="GB82" i="1" s="1"/>
  <c r="GJ82" i="1" s="1"/>
  <c r="GR82" i="1" s="1"/>
  <c r="GZ82" i="1" s="1"/>
  <c r="HH82" i="1" s="1"/>
  <c r="HV82" i="1" s="1"/>
  <c r="Q67" i="1"/>
  <c r="Y67" i="1" s="1"/>
  <c r="AG67" i="1" s="1"/>
  <c r="AO67" i="1" s="1"/>
  <c r="AW67" i="1" s="1"/>
  <c r="BE67" i="1" s="1"/>
  <c r="BM67" i="1" s="1"/>
  <c r="BU67" i="1"/>
  <c r="CC67" i="1" s="1"/>
  <c r="CK67" i="1" s="1"/>
  <c r="CS67" i="1" s="1"/>
  <c r="DA67" i="1"/>
  <c r="DI67" i="1"/>
  <c r="DQ67" i="1"/>
  <c r="DY67" i="1"/>
  <c r="EG67" i="1"/>
  <c r="EO67" i="1" s="1"/>
  <c r="EW67" i="1" s="1"/>
  <c r="FE67" i="1" s="1"/>
  <c r="FM67" i="1" s="1"/>
  <c r="FU67" i="1" s="1"/>
  <c r="GC67" i="1" s="1"/>
  <c r="GK67" i="1"/>
  <c r="GS67" i="1" s="1"/>
  <c r="HA67" i="1" s="1"/>
  <c r="HI67" i="1" s="1"/>
  <c r="P67" i="1"/>
  <c r="X67" i="1" s="1"/>
  <c r="AF67" i="1" s="1"/>
  <c r="AN67" i="1" s="1"/>
  <c r="AV67" i="1" s="1"/>
  <c r="BD67" i="1" s="1"/>
  <c r="BL67" i="1" s="1"/>
  <c r="BT67" i="1" s="1"/>
  <c r="CB67" i="1" s="1"/>
  <c r="CJ67" i="1" s="1"/>
  <c r="CR67" i="1" s="1"/>
  <c r="CZ67" i="1" s="1"/>
  <c r="DH67" i="1"/>
  <c r="DP67" i="1" s="1"/>
  <c r="DX67" i="1"/>
  <c r="EF67" i="1" s="1"/>
  <c r="EN67" i="1" s="1"/>
  <c r="EV67" i="1" s="1"/>
  <c r="FD67" i="1" s="1"/>
  <c r="FL67" i="1" s="1"/>
  <c r="FT67" i="1" s="1"/>
  <c r="GB67" i="1" s="1"/>
  <c r="GJ67" i="1" s="1"/>
  <c r="GR67" i="1" s="1"/>
  <c r="GZ67" i="1"/>
  <c r="HH67" i="1" s="1"/>
  <c r="HV67" i="1" s="1"/>
  <c r="Q52" i="1"/>
  <c r="Y52" i="1"/>
  <c r="AG52" i="1" s="1"/>
  <c r="AO52" i="1" s="1"/>
  <c r="AW52" i="1" s="1"/>
  <c r="BE52" i="1" s="1"/>
  <c r="BM52" i="1"/>
  <c r="BU52" i="1" s="1"/>
  <c r="CC52" i="1"/>
  <c r="CK52" i="1" s="1"/>
  <c r="CS52" i="1" s="1"/>
  <c r="DA52" i="1" s="1"/>
  <c r="DI52" i="1" s="1"/>
  <c r="DQ52" i="1" s="1"/>
  <c r="DY52" i="1" s="1"/>
  <c r="EG52" i="1" s="1"/>
  <c r="EO52" i="1" s="1"/>
  <c r="EW52" i="1" s="1"/>
  <c r="FE52" i="1" s="1"/>
  <c r="FM52" i="1" s="1"/>
  <c r="FU52" i="1" s="1"/>
  <c r="GC52" i="1" s="1"/>
  <c r="GK52" i="1" s="1"/>
  <c r="GS52" i="1" s="1"/>
  <c r="HA52" i="1" s="1"/>
  <c r="HI52" i="1" s="1"/>
  <c r="P52" i="1"/>
  <c r="X52" i="1" s="1"/>
  <c r="AF52" i="1" s="1"/>
  <c r="AN52" i="1" s="1"/>
  <c r="AV52" i="1" s="1"/>
  <c r="BD52" i="1" s="1"/>
  <c r="BL52" i="1" s="1"/>
  <c r="BT52" i="1" s="1"/>
  <c r="CB52" i="1" s="1"/>
  <c r="CJ52" i="1" s="1"/>
  <c r="CR52" i="1" s="1"/>
  <c r="CZ52" i="1" s="1"/>
  <c r="DH52" i="1" s="1"/>
  <c r="DP52" i="1" s="1"/>
  <c r="DX52" i="1" s="1"/>
  <c r="EF52" i="1" s="1"/>
  <c r="EN52" i="1" s="1"/>
  <c r="EV52" i="1" s="1"/>
  <c r="FD52" i="1" s="1"/>
  <c r="FL52" i="1" s="1"/>
  <c r="FT52" i="1" s="1"/>
  <c r="GB52" i="1" s="1"/>
  <c r="GJ52" i="1" s="1"/>
  <c r="GR52" i="1" s="1"/>
  <c r="GZ52" i="1" s="1"/>
  <c r="HH52" i="1" s="1"/>
  <c r="HV52" i="1" s="1"/>
  <c r="Q37" i="1"/>
  <c r="Y37" i="1" s="1"/>
  <c r="AG37" i="1" s="1"/>
  <c r="AO37" i="1" s="1"/>
  <c r="AW37" i="1" s="1"/>
  <c r="BE37" i="1" s="1"/>
  <c r="BM37" i="1" s="1"/>
  <c r="BU37" i="1" s="1"/>
  <c r="CC37" i="1" s="1"/>
  <c r="CK37" i="1" s="1"/>
  <c r="CS37" i="1" s="1"/>
  <c r="DA37" i="1" s="1"/>
  <c r="DI37" i="1" s="1"/>
  <c r="DQ37" i="1" s="1"/>
  <c r="DY37" i="1" s="1"/>
  <c r="EG37" i="1" s="1"/>
  <c r="EO37" i="1" s="1"/>
  <c r="EW37" i="1" s="1"/>
  <c r="FE37" i="1" s="1"/>
  <c r="FM37" i="1" s="1"/>
  <c r="FU37" i="1" s="1"/>
  <c r="GC37" i="1" s="1"/>
  <c r="GK37" i="1" s="1"/>
  <c r="GS37" i="1" s="1"/>
  <c r="HA37" i="1" s="1"/>
  <c r="HI37" i="1" s="1"/>
  <c r="P37" i="1"/>
  <c r="X37" i="1" s="1"/>
  <c r="AF37" i="1"/>
  <c r="AN37" i="1" s="1"/>
  <c r="AV37" i="1" s="1"/>
  <c r="BD37" i="1" s="1"/>
  <c r="BL37" i="1" s="1"/>
  <c r="BT37" i="1" s="1"/>
  <c r="CB37" i="1" s="1"/>
  <c r="CJ37" i="1" s="1"/>
  <c r="CR37" i="1" s="1"/>
  <c r="CZ37" i="1" s="1"/>
  <c r="DH37" i="1" s="1"/>
  <c r="DP37" i="1" s="1"/>
  <c r="DX37" i="1" s="1"/>
  <c r="EF37" i="1" s="1"/>
  <c r="EN37" i="1" s="1"/>
  <c r="EV37" i="1" s="1"/>
  <c r="FD37" i="1" s="1"/>
  <c r="FL37" i="1" s="1"/>
  <c r="FT37" i="1" s="1"/>
  <c r="GB37" i="1" s="1"/>
  <c r="GJ37" i="1" s="1"/>
  <c r="GR37" i="1" s="1"/>
  <c r="GZ37" i="1" s="1"/>
  <c r="HH37" i="1" s="1"/>
  <c r="HV37" i="1" s="1"/>
  <c r="Q22" i="1"/>
  <c r="Y22" i="1"/>
  <c r="AG22" i="1"/>
  <c r="AO22" i="1" s="1"/>
  <c r="AW22" i="1" s="1"/>
  <c r="BE22" i="1" s="1"/>
  <c r="BM22" i="1" s="1"/>
  <c r="BU22" i="1" s="1"/>
  <c r="CC22" i="1" s="1"/>
  <c r="CK22" i="1"/>
  <c r="CS22" i="1" s="1"/>
  <c r="DA22" i="1" s="1"/>
  <c r="DI22" i="1" s="1"/>
  <c r="DQ22" i="1" s="1"/>
  <c r="DY22" i="1" s="1"/>
  <c r="EG22" i="1" s="1"/>
  <c r="EO22" i="1" s="1"/>
  <c r="EW22" i="1" s="1"/>
  <c r="FE22" i="1" s="1"/>
  <c r="FM22" i="1" s="1"/>
  <c r="FU22" i="1" s="1"/>
  <c r="GC22" i="1" s="1"/>
  <c r="GK22" i="1" s="1"/>
  <c r="GS22" i="1" s="1"/>
  <c r="HA22" i="1" s="1"/>
  <c r="HI22" i="1" s="1"/>
  <c r="P22" i="1"/>
  <c r="X22" i="1" s="1"/>
  <c r="AF22" i="1" s="1"/>
  <c r="AN22" i="1"/>
  <c r="AV22" i="1" s="1"/>
  <c r="BD22" i="1" s="1"/>
  <c r="BL22" i="1"/>
  <c r="BT22" i="1" s="1"/>
  <c r="CB22" i="1"/>
  <c r="CJ22" i="1" s="1"/>
  <c r="CR22" i="1" s="1"/>
  <c r="CZ22" i="1" s="1"/>
  <c r="DH22" i="1" s="1"/>
  <c r="DP22" i="1" s="1"/>
  <c r="DX22" i="1" s="1"/>
  <c r="EF22" i="1" s="1"/>
  <c r="EN22" i="1" s="1"/>
  <c r="EV22" i="1" s="1"/>
  <c r="FD22" i="1" s="1"/>
  <c r="FL22" i="1"/>
  <c r="FT22" i="1" s="1"/>
  <c r="GB22" i="1" s="1"/>
  <c r="GJ22" i="1" s="1"/>
  <c r="GR22" i="1" s="1"/>
  <c r="GZ22" i="1" s="1"/>
  <c r="HH22" i="1" s="1"/>
  <c r="HV22" i="1" s="1"/>
  <c r="Q7" i="1"/>
  <c r="Y7" i="1"/>
  <c r="AG7" i="1" s="1"/>
  <c r="AO7" i="1" s="1"/>
  <c r="AW7" i="1" s="1"/>
  <c r="BE7" i="1"/>
  <c r="BM7" i="1"/>
  <c r="BU7" i="1" s="1"/>
  <c r="CC7" i="1" s="1"/>
  <c r="CK7" i="1" s="1"/>
  <c r="CS7" i="1" s="1"/>
  <c r="DA7" i="1" s="1"/>
  <c r="DI7" i="1" s="1"/>
  <c r="DQ7" i="1" s="1"/>
  <c r="DY7" i="1" s="1"/>
  <c r="EG7" i="1" s="1"/>
  <c r="EO7" i="1" s="1"/>
  <c r="EW7" i="1" s="1"/>
  <c r="FE7" i="1" s="1"/>
  <c r="FM7" i="1" s="1"/>
  <c r="FU7" i="1" s="1"/>
  <c r="GC7" i="1" s="1"/>
  <c r="GK7" i="1" s="1"/>
  <c r="GS7" i="1" s="1"/>
  <c r="HA7" i="1" s="1"/>
  <c r="HI7" i="1" s="1"/>
  <c r="P7" i="1"/>
  <c r="X7" i="1" s="1"/>
  <c r="AF7" i="1" s="1"/>
  <c r="AN7" i="1"/>
  <c r="AV7" i="1"/>
  <c r="BD7" i="1"/>
  <c r="BL7" i="1"/>
  <c r="BT7" i="1" s="1"/>
  <c r="CB7" i="1" s="1"/>
  <c r="CJ7" i="1" s="1"/>
  <c r="CR7" i="1" s="1"/>
  <c r="CZ7" i="1" s="1"/>
  <c r="DH7" i="1" s="1"/>
  <c r="DP7" i="1" s="1"/>
  <c r="DX7" i="1"/>
  <c r="EF7" i="1" s="1"/>
  <c r="EN7" i="1" s="1"/>
  <c r="EV7" i="1" s="1"/>
  <c r="FD7" i="1" s="1"/>
  <c r="FL7" i="1" s="1"/>
  <c r="FT7" i="1" s="1"/>
  <c r="GB7" i="1" s="1"/>
  <c r="GJ7" i="1" s="1"/>
  <c r="GR7" i="1" s="1"/>
  <c r="GZ7" i="1" s="1"/>
  <c r="HH7" i="1" s="1"/>
  <c r="HV7" i="1" s="1"/>
  <c r="A546" i="1"/>
  <c r="A486" i="1"/>
  <c r="A426" i="1"/>
  <c r="A366" i="1"/>
  <c r="A306" i="1"/>
  <c r="A246" i="1"/>
  <c r="A171" i="1"/>
  <c r="A111" i="1"/>
  <c r="E577" i="1"/>
  <c r="F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62" i="1"/>
  <c r="F562" i="1" s="1"/>
  <c r="F563" i="1" s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47" i="1"/>
  <c r="F547" i="1" s="1"/>
  <c r="E548" i="1"/>
  <c r="F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32" i="1"/>
  <c r="F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17" i="1"/>
  <c r="F517" i="1" s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02" i="1"/>
  <c r="F502" i="1" s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487" i="1"/>
  <c r="F487" i="1"/>
  <c r="F488" i="1" s="1"/>
  <c r="E488" i="1"/>
  <c r="F489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472" i="1"/>
  <c r="F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57" i="1"/>
  <c r="F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42" i="1"/>
  <c r="F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27" i="1"/>
  <c r="F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12" i="1"/>
  <c r="F412" i="1"/>
  <c r="E413" i="1"/>
  <c r="F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397" i="1"/>
  <c r="F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382" i="1"/>
  <c r="F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52" i="1"/>
  <c r="F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37" i="1"/>
  <c r="F337" i="1"/>
  <c r="E338" i="1"/>
  <c r="F338" i="1" s="1"/>
  <c r="F339" i="1" s="1"/>
  <c r="F340" i="1" s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22" i="1"/>
  <c r="F322" i="1" s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07" i="1"/>
  <c r="F307" i="1" s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292" i="1"/>
  <c r="F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277" i="1"/>
  <c r="F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62" i="1"/>
  <c r="F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47" i="1"/>
  <c r="F247" i="1" s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32" i="1"/>
  <c r="F232" i="1" s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17" i="1"/>
  <c r="F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02" i="1"/>
  <c r="F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187" i="1"/>
  <c r="F187" i="1"/>
  <c r="E188" i="1"/>
  <c r="E189" i="1"/>
  <c r="F189" i="1" s="1"/>
  <c r="F190" i="1" s="1"/>
  <c r="E190" i="1"/>
  <c r="E191" i="1"/>
  <c r="E192" i="1"/>
  <c r="E193" i="1"/>
  <c r="E194" i="1"/>
  <c r="E195" i="1"/>
  <c r="E196" i="1"/>
  <c r="E197" i="1"/>
  <c r="E198" i="1"/>
  <c r="E199" i="1"/>
  <c r="E200" i="1"/>
  <c r="E172" i="1"/>
  <c r="F172" i="1" s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57" i="1"/>
  <c r="F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42" i="1"/>
  <c r="F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27" i="1"/>
  <c r="F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12" i="1"/>
  <c r="F112" i="1"/>
  <c r="F115" i="1"/>
  <c r="F116" i="1" s="1"/>
  <c r="E113" i="1"/>
  <c r="F113" i="1" s="1"/>
  <c r="F114" i="1" s="1"/>
  <c r="E114" i="1"/>
  <c r="E115" i="1"/>
  <c r="E116" i="1"/>
  <c r="E117" i="1"/>
  <c r="E118" i="1"/>
  <c r="E119" i="1"/>
  <c r="E120" i="1"/>
  <c r="E121" i="1"/>
  <c r="E122" i="1"/>
  <c r="E123" i="1"/>
  <c r="E124" i="1"/>
  <c r="E125" i="1"/>
  <c r="A66" i="1"/>
  <c r="AK263" i="1"/>
  <c r="AS308" i="1"/>
  <c r="AS353" i="1"/>
  <c r="BA413" i="1"/>
  <c r="BR413" i="1" s="1"/>
  <c r="BA488" i="1"/>
  <c r="BA548" i="1"/>
  <c r="BA549" i="1" s="1"/>
  <c r="BJ397" i="1"/>
  <c r="AS398" i="1"/>
  <c r="AS488" i="1"/>
  <c r="AS489" i="1" s="1"/>
  <c r="AS490" i="1" s="1"/>
  <c r="AS491" i="1" s="1"/>
  <c r="AS492" i="1" s="1"/>
  <c r="AS493" i="1" s="1"/>
  <c r="AS494" i="1" s="1"/>
  <c r="AS495" i="1" s="1"/>
  <c r="AS496" i="1"/>
  <c r="AS497" i="1" s="1"/>
  <c r="AS498" i="1" s="1"/>
  <c r="AS499" i="1" s="1"/>
  <c r="AS500" i="1" s="1"/>
  <c r="CG443" i="1"/>
  <c r="CG444" i="1" s="1"/>
  <c r="CG445" i="1" s="1"/>
  <c r="CG473" i="1"/>
  <c r="ET382" i="1"/>
  <c r="DU383" i="1"/>
  <c r="DU473" i="1"/>
  <c r="DU474" i="1" s="1"/>
  <c r="DU475" i="1" s="1"/>
  <c r="ED472" i="1"/>
  <c r="FA428" i="1"/>
  <c r="FA429" i="1" s="1"/>
  <c r="FA430" i="1" s="1"/>
  <c r="ET457" i="1"/>
  <c r="ES458" i="1"/>
  <c r="FA413" i="1"/>
  <c r="FA414" i="1" s="1"/>
  <c r="FA415" i="1" s="1"/>
  <c r="FI473" i="1"/>
  <c r="FQ548" i="1"/>
  <c r="FQ549" i="1" s="1"/>
  <c r="FQ550" i="1" s="1"/>
  <c r="FQ551" i="1" s="1"/>
  <c r="FQ552" i="1" s="1"/>
  <c r="FQ553" i="1" s="1"/>
  <c r="FQ554" i="1" s="1"/>
  <c r="FQ555" i="1" s="1"/>
  <c r="FQ556" i="1" s="1"/>
  <c r="FQ557" i="1" s="1"/>
  <c r="FI563" i="1"/>
  <c r="FI564" i="1" s="1"/>
  <c r="DF487" i="1"/>
  <c r="DN487" i="1"/>
  <c r="DV487" i="1"/>
  <c r="EL457" i="1"/>
  <c r="DU458" i="1"/>
  <c r="EC488" i="1"/>
  <c r="FZ22" i="1"/>
  <c r="FI23" i="1"/>
  <c r="FI53" i="1"/>
  <c r="FI54" i="1" s="1"/>
  <c r="FI55" i="1" s="1"/>
  <c r="FQ68" i="1"/>
  <c r="FQ98" i="1"/>
  <c r="FQ338" i="1"/>
  <c r="FQ339" i="1" s="1"/>
  <c r="FQ340" i="1" s="1"/>
  <c r="FQ503" i="1"/>
  <c r="FQ504" i="1" s="1"/>
  <c r="FQ505" i="1" s="1"/>
  <c r="FQ506" i="1" s="1"/>
  <c r="FQ507" i="1" s="1"/>
  <c r="FQ508" i="1"/>
  <c r="FQ509" i="1" s="1"/>
  <c r="FQ510" i="1" s="1"/>
  <c r="FQ511" i="1" s="1"/>
  <c r="FQ512" i="1" s="1"/>
  <c r="FQ513" i="1" s="1"/>
  <c r="FQ514" i="1"/>
  <c r="FQ515" i="1" s="1"/>
  <c r="GW98" i="1"/>
  <c r="GW368" i="1"/>
  <c r="HF368" i="1" s="1"/>
  <c r="HF367" i="1"/>
  <c r="GP382" i="1"/>
  <c r="FZ442" i="1"/>
  <c r="GX442" i="1"/>
  <c r="GG458" i="1"/>
  <c r="GH457" i="1"/>
  <c r="GW474" i="1"/>
  <c r="HF473" i="1"/>
  <c r="ET472" i="1"/>
  <c r="FJ472" i="1"/>
  <c r="FJ562" i="1"/>
  <c r="GG473" i="1"/>
  <c r="HE459" i="1"/>
  <c r="HE460" i="1" s="1"/>
  <c r="V488" i="3"/>
  <c r="W488" i="3" s="1"/>
  <c r="W487" i="3"/>
  <c r="V563" i="3"/>
  <c r="V548" i="3"/>
  <c r="AD563" i="3"/>
  <c r="AM563" i="3" s="1"/>
  <c r="BB533" i="3"/>
  <c r="GW534" i="1"/>
  <c r="GW535" i="1" s="1"/>
  <c r="GW536" i="1" s="1"/>
  <c r="GW537" i="1" s="1"/>
  <c r="GW538" i="1" s="1"/>
  <c r="GW539" i="1" s="1"/>
  <c r="GW540" i="1" s="1"/>
  <c r="GW541" i="1" s="1"/>
  <c r="GW542" i="1" s="1"/>
  <c r="GW543" i="1" s="1"/>
  <c r="GW544" i="1" s="1"/>
  <c r="GW545" i="1" s="1"/>
  <c r="F563" i="3"/>
  <c r="F564" i="3" s="1"/>
  <c r="F565" i="3" s="1"/>
  <c r="G562" i="3"/>
  <c r="G428" i="3"/>
  <c r="V428" i="3"/>
  <c r="AD443" i="3"/>
  <c r="W472" i="3"/>
  <c r="V473" i="3"/>
  <c r="V474" i="3" s="1"/>
  <c r="AT563" i="3"/>
  <c r="BJ23" i="3"/>
  <c r="BJ38" i="3"/>
  <c r="BJ53" i="3"/>
  <c r="GW488" i="1"/>
  <c r="GW489" i="1"/>
  <c r="GW490" i="1" s="1"/>
  <c r="GW491" i="1" s="1"/>
  <c r="GW492" i="1" s="1"/>
  <c r="HE518" i="1"/>
  <c r="HE519" i="1" s="1"/>
  <c r="HE578" i="1"/>
  <c r="HE579" i="1"/>
  <c r="HE580" i="1" s="1"/>
  <c r="HE581" i="1" s="1"/>
  <c r="HE582" i="1" s="1"/>
  <c r="HE583" i="1" s="1"/>
  <c r="HE584" i="1" s="1"/>
  <c r="HE585" i="1" s="1"/>
  <c r="HE586" i="1" s="1"/>
  <c r="HE587" i="1" s="1"/>
  <c r="HE588" i="1" s="1"/>
  <c r="HE589" i="1" s="1"/>
  <c r="HE590" i="1" s="1"/>
  <c r="FJ442" i="1"/>
  <c r="GG413" i="1"/>
  <c r="GG414" i="1" s="1"/>
  <c r="BS487" i="3"/>
  <c r="BJ488" i="3"/>
  <c r="GO443" i="1"/>
  <c r="GO563" i="1"/>
  <c r="BR248" i="3"/>
  <c r="BR249" i="3" s="1"/>
  <c r="BR250" i="3" s="1"/>
  <c r="BR251" i="3" s="1"/>
  <c r="BR252" i="3" s="1"/>
  <c r="BR253" i="3" s="1"/>
  <c r="BR254" i="3" s="1"/>
  <c r="BR255" i="3" s="1"/>
  <c r="BR256" i="3" s="1"/>
  <c r="BR257" i="3" s="1"/>
  <c r="BR258" i="3" s="1"/>
  <c r="BR259" i="3"/>
  <c r="BR260" i="3" s="1"/>
  <c r="HE549" i="1"/>
  <c r="HE550" i="1" s="1"/>
  <c r="HE551" i="1" s="1"/>
  <c r="HE552" i="1" s="1"/>
  <c r="HE553" i="1" s="1"/>
  <c r="HE554" i="1" s="1"/>
  <c r="HE555" i="1" s="1"/>
  <c r="HE556" i="1" s="1"/>
  <c r="HE557" i="1" s="1"/>
  <c r="HE558" i="1" s="1"/>
  <c r="HE559" i="1" s="1"/>
  <c r="HE560" i="1" s="1"/>
  <c r="HF548" i="1"/>
  <c r="AD564" i="3"/>
  <c r="AD565" i="3" s="1"/>
  <c r="V549" i="3"/>
  <c r="V550" i="3" s="1"/>
  <c r="V551" i="3" s="1"/>
  <c r="V552" i="3" s="1"/>
  <c r="V553" i="3" s="1"/>
  <c r="V554" i="3" s="1"/>
  <c r="V555" i="3" s="1"/>
  <c r="V556" i="3" s="1"/>
  <c r="V557" i="3" s="1"/>
  <c r="V558" i="3" s="1"/>
  <c r="V559" i="3" s="1"/>
  <c r="V560" i="3" s="1"/>
  <c r="V489" i="3"/>
  <c r="GG459" i="1"/>
  <c r="GH459" i="1" s="1"/>
  <c r="GH458" i="1"/>
  <c r="HF353" i="1"/>
  <c r="FA434" i="1"/>
  <c r="FA435" i="1" s="1"/>
  <c r="DU384" i="1"/>
  <c r="DU385" i="1" s="1"/>
  <c r="BB534" i="3"/>
  <c r="AT459" i="3"/>
  <c r="AT460" i="3" s="1"/>
  <c r="GW369" i="1"/>
  <c r="GW99" i="1"/>
  <c r="BA489" i="1"/>
  <c r="BR489" i="1" s="1"/>
  <c r="BA490" i="1"/>
  <c r="BA414" i="1"/>
  <c r="FI565" i="1"/>
  <c r="G564" i="3"/>
  <c r="V475" i="3"/>
  <c r="V476" i="3" s="1"/>
  <c r="HE357" i="1"/>
  <c r="FA372" i="1"/>
  <c r="FA373" i="1" s="1"/>
  <c r="FA374" i="1" s="1"/>
  <c r="FA375" i="1" s="1"/>
  <c r="FA376" i="1" s="1"/>
  <c r="FA377" i="1" s="1"/>
  <c r="FA378" i="1" s="1"/>
  <c r="FA379" i="1" s="1"/>
  <c r="FA380" i="1" s="1"/>
  <c r="V477" i="3"/>
  <c r="V478" i="3" s="1"/>
  <c r="V479" i="3" s="1"/>
  <c r="V480" i="3"/>
  <c r="V481" i="3" s="1"/>
  <c r="V482" i="3" s="1"/>
  <c r="V483" i="3" s="1"/>
  <c r="V484" i="3" s="1"/>
  <c r="V485" i="3" s="1"/>
  <c r="AK83" i="1"/>
  <c r="AK84" i="1" s="1"/>
  <c r="U8" i="1"/>
  <c r="U68" i="1"/>
  <c r="DM293" i="1"/>
  <c r="DM8" i="1"/>
  <c r="DM9" i="1"/>
  <c r="DM98" i="1"/>
  <c r="DM128" i="1"/>
  <c r="CW68" i="1"/>
  <c r="DF68" i="1" s="1"/>
  <c r="CW69" i="1"/>
  <c r="CO83" i="1"/>
  <c r="BY53" i="1"/>
  <c r="AC83" i="1"/>
  <c r="BB83" i="1"/>
  <c r="AK188" i="1"/>
  <c r="AK189" i="1"/>
  <c r="AS173" i="1"/>
  <c r="AS293" i="1"/>
  <c r="AS294" i="1" s="1"/>
  <c r="AK8" i="1"/>
  <c r="AK9" i="1" s="1"/>
  <c r="U219" i="1"/>
  <c r="U220" i="1" s="1"/>
  <c r="N22" i="1"/>
  <c r="M23" i="1"/>
  <c r="N52" i="1"/>
  <c r="M53" i="1"/>
  <c r="N53" i="1" s="1"/>
  <c r="N97" i="1"/>
  <c r="DM309" i="1"/>
  <c r="BY54" i="1"/>
  <c r="BY55" i="1"/>
  <c r="BY56" i="1" s="1"/>
  <c r="BY57" i="1" s="1"/>
  <c r="BY58" i="1" s="1"/>
  <c r="BY59" i="1" s="1"/>
  <c r="AS9" i="1"/>
  <c r="M54" i="1"/>
  <c r="N54" i="1" s="1"/>
  <c r="M55" i="1"/>
  <c r="M56" i="1"/>
  <c r="M24" i="1"/>
  <c r="DM10" i="1"/>
  <c r="DM11" i="1"/>
  <c r="M146" i="1"/>
  <c r="M147" i="1"/>
  <c r="M148" i="1"/>
  <c r="M149" i="1"/>
  <c r="N55" i="1"/>
  <c r="FA38" i="1"/>
  <c r="FA39" i="1" s="1"/>
  <c r="ES69" i="1"/>
  <c r="ES70" i="1"/>
  <c r="FJ67" i="1"/>
  <c r="FJ97" i="1"/>
  <c r="ES98" i="1"/>
  <c r="ES99" i="1"/>
  <c r="ES8" i="1"/>
  <c r="EK83" i="1"/>
  <c r="ED7" i="1"/>
  <c r="EC8" i="1"/>
  <c r="GX37" i="1"/>
  <c r="GH37" i="1"/>
  <c r="GG38" i="1"/>
  <c r="FZ97" i="1"/>
  <c r="FY98" i="1"/>
  <c r="FY203" i="1"/>
  <c r="FY23" i="1"/>
  <c r="FQ83" i="1"/>
  <c r="FQ341" i="1"/>
  <c r="FQ342" i="1"/>
  <c r="FQ113" i="1"/>
  <c r="FQ114" i="1" s="1"/>
  <c r="FQ115" i="1" s="1"/>
  <c r="FQ8" i="1"/>
  <c r="FJ37" i="1"/>
  <c r="FI38" i="1"/>
  <c r="FJ7" i="1"/>
  <c r="FI8" i="1"/>
  <c r="FY24" i="1"/>
  <c r="FQ205" i="1"/>
  <c r="FQ324" i="1"/>
  <c r="FQ206" i="1"/>
  <c r="FQ207" i="1" s="1"/>
  <c r="FQ208" i="1" s="1"/>
  <c r="FQ209" i="1" s="1"/>
  <c r="FQ210" i="1"/>
  <c r="FQ211" i="1" s="1"/>
  <c r="FQ212" i="1" s="1"/>
  <c r="FQ213" i="1" s="1"/>
  <c r="FQ214" i="1" s="1"/>
  <c r="FQ215" i="1" s="1"/>
  <c r="AL83" i="3"/>
  <c r="V233" i="3"/>
  <c r="V234" i="3" s="1"/>
  <c r="V235" i="3"/>
  <c r="V236" i="3"/>
  <c r="N68" i="3"/>
  <c r="N69" i="3" s="1"/>
  <c r="N70" i="3" s="1"/>
  <c r="G37" i="3"/>
  <c r="F68" i="3"/>
  <c r="F69" i="3" s="1"/>
  <c r="G67" i="3"/>
  <c r="F278" i="3"/>
  <c r="G278" i="3" s="1"/>
  <c r="G277" i="3"/>
  <c r="F308" i="3"/>
  <c r="F309" i="3" s="1"/>
  <c r="HE83" i="1"/>
  <c r="GW83" i="1"/>
  <c r="GW84" i="1"/>
  <c r="GW218" i="1"/>
  <c r="GW248" i="1"/>
  <c r="GW308" i="1"/>
  <c r="GW309" i="1"/>
  <c r="GW310" i="1" s="1"/>
  <c r="GX337" i="1"/>
  <c r="GW338" i="1"/>
  <c r="GW339" i="1" s="1"/>
  <c r="GW340" i="1" s="1"/>
  <c r="GW143" i="1"/>
  <c r="GW188" i="1"/>
  <c r="HF188" i="1" s="1"/>
  <c r="GW279" i="1"/>
  <c r="O263" i="3"/>
  <c r="GW280" i="1"/>
  <c r="GW281" i="1" s="1"/>
  <c r="GW282" i="1" s="1"/>
  <c r="GW283" i="1" s="1"/>
  <c r="GW189" i="1"/>
  <c r="GW181" i="1"/>
  <c r="GW182" i="1"/>
  <c r="GW183" i="1"/>
  <c r="GW184" i="1" s="1"/>
  <c r="GW185" i="1" s="1"/>
  <c r="GW341" i="1"/>
  <c r="GW342" i="1" s="1"/>
  <c r="GW343" i="1" s="1"/>
  <c r="GW344" i="1" s="1"/>
  <c r="GW345" i="1" s="1"/>
  <c r="GW346" i="1" s="1"/>
  <c r="GW347" i="1" s="1"/>
  <c r="GW348" i="1" s="1"/>
  <c r="GW349" i="1" s="1"/>
  <c r="GW350" i="1" s="1"/>
  <c r="GW301" i="1"/>
  <c r="GW302" i="1" s="1"/>
  <c r="GW303" i="1" s="1"/>
  <c r="GW304" i="1" s="1"/>
  <c r="GW305" i="1" s="1"/>
  <c r="GW311" i="1"/>
  <c r="GW312" i="1"/>
  <c r="GW313" i="1" s="1"/>
  <c r="GW314" i="1"/>
  <c r="GW315" i="1" s="1"/>
  <c r="GW316" i="1" s="1"/>
  <c r="GW317" i="1"/>
  <c r="GW318" i="1" s="1"/>
  <c r="GW319" i="1" s="1"/>
  <c r="GW320" i="1" s="1"/>
  <c r="GW284" i="1"/>
  <c r="GW285" i="1" s="1"/>
  <c r="GW286" i="1" s="1"/>
  <c r="GW287" i="1"/>
  <c r="GW288" i="1" s="1"/>
  <c r="GW289" i="1" s="1"/>
  <c r="GW290" i="1" s="1"/>
  <c r="BY38" i="1"/>
  <c r="BY39" i="1" s="1"/>
  <c r="BQ69" i="1"/>
  <c r="BA98" i="1"/>
  <c r="EC38" i="1"/>
  <c r="EL82" i="1"/>
  <c r="EC83" i="1"/>
  <c r="M83" i="1"/>
  <c r="N82" i="1"/>
  <c r="U249" i="1"/>
  <c r="U308" i="1"/>
  <c r="U128" i="1"/>
  <c r="U54" i="1"/>
  <c r="V52" i="1"/>
  <c r="AD7" i="1"/>
  <c r="AC8" i="1"/>
  <c r="AL8" i="1"/>
  <c r="AC308" i="1"/>
  <c r="BA53" i="1"/>
  <c r="AK143" i="1"/>
  <c r="BA128" i="1"/>
  <c r="BA8" i="1"/>
  <c r="BA9" i="1"/>
  <c r="BR37" i="1"/>
  <c r="BQ158" i="1"/>
  <c r="BQ159" i="1" s="1"/>
  <c r="BR7" i="1"/>
  <c r="BQ8" i="1"/>
  <c r="BZ7" i="1"/>
  <c r="BQ23" i="1"/>
  <c r="BQ24" i="1" s="1"/>
  <c r="BY220" i="1"/>
  <c r="BY221" i="1" s="1"/>
  <c r="BY222" i="1" s="1"/>
  <c r="BY223" i="1" s="1"/>
  <c r="BY224" i="1" s="1"/>
  <c r="BY225" i="1" s="1"/>
  <c r="BY226" i="1" s="1"/>
  <c r="BY227" i="1" s="1"/>
  <c r="BY228" i="1" s="1"/>
  <c r="BY229" i="1" s="1"/>
  <c r="BY230" i="1" s="1"/>
  <c r="BY338" i="1"/>
  <c r="BY339" i="1"/>
  <c r="BZ337" i="1"/>
  <c r="CG8" i="1"/>
  <c r="CP82" i="1"/>
  <c r="CG38" i="1"/>
  <c r="CH37" i="1"/>
  <c r="CG248" i="1"/>
  <c r="CG249" i="1" s="1"/>
  <c r="CG250" i="1" s="1"/>
  <c r="CG251" i="1" s="1"/>
  <c r="CO53" i="1"/>
  <c r="CO23" i="1"/>
  <c r="CO68" i="1"/>
  <c r="CX67" i="1"/>
  <c r="CW233" i="1"/>
  <c r="CW234" i="1"/>
  <c r="CX232" i="1"/>
  <c r="DF232" i="1"/>
  <c r="M84" i="1"/>
  <c r="N83" i="1"/>
  <c r="U175" i="1"/>
  <c r="U176" i="1" s="1"/>
  <c r="V53" i="1"/>
  <c r="AC309" i="1"/>
  <c r="AL309" i="1" s="1"/>
  <c r="CG39" i="1"/>
  <c r="CH38" i="1"/>
  <c r="N84" i="1"/>
  <c r="M85" i="1"/>
  <c r="N85" i="1" s="1"/>
  <c r="U55" i="1"/>
  <c r="U56" i="1"/>
  <c r="V54" i="1"/>
  <c r="AC310" i="1"/>
  <c r="AC311" i="1" s="1"/>
  <c r="AC312" i="1"/>
  <c r="BY345" i="1"/>
  <c r="BY346" i="1" s="1"/>
  <c r="BY347" i="1" s="1"/>
  <c r="BY348" i="1" s="1"/>
  <c r="BY333" i="1"/>
  <c r="BY334" i="1" s="1"/>
  <c r="BY335" i="1" s="1"/>
  <c r="EK98" i="1"/>
  <c r="EK99" i="1" s="1"/>
  <c r="ET97" i="1"/>
  <c r="EK143" i="1"/>
  <c r="EK144" i="1" s="1"/>
  <c r="EK145" i="1" s="1"/>
  <c r="EK146" i="1" s="1"/>
  <c r="EK249" i="1"/>
  <c r="EL22" i="1"/>
  <c r="EK23" i="1"/>
  <c r="EK24" i="1" s="1"/>
  <c r="EK25" i="1" s="1"/>
  <c r="FB67" i="1"/>
  <c r="EL67" i="1"/>
  <c r="EC68" i="1"/>
  <c r="EC53" i="1"/>
  <c r="EC98" i="1"/>
  <c r="EL97" i="1"/>
  <c r="EK250" i="1"/>
  <c r="EK251" i="1" s="1"/>
  <c r="EK252" i="1" s="1"/>
  <c r="EK253" i="1" s="1"/>
  <c r="EK254" i="1" s="1"/>
  <c r="EK255" i="1"/>
  <c r="EK256" i="1" s="1"/>
  <c r="EK257" i="1" s="1"/>
  <c r="EK258" i="1" s="1"/>
  <c r="EK259" i="1" s="1"/>
  <c r="EK260" i="1" s="1"/>
  <c r="EC54" i="1"/>
  <c r="EC69" i="1"/>
  <c r="ET68" i="1"/>
  <c r="EK100" i="1"/>
  <c r="EK101" i="1" s="1"/>
  <c r="EK102" i="1" s="1"/>
  <c r="HN37" i="1"/>
  <c r="GO53" i="1"/>
  <c r="HN53" i="1" s="1"/>
  <c r="GO54" i="1"/>
  <c r="GP67" i="1"/>
  <c r="GO68" i="1"/>
  <c r="GP68" i="1"/>
  <c r="GO98" i="1"/>
  <c r="GP97" i="1"/>
  <c r="GO83" i="1"/>
  <c r="HF82" i="1"/>
  <c r="HN82" i="1"/>
  <c r="GO8" i="1"/>
  <c r="HN22" i="1"/>
  <c r="HF37" i="1"/>
  <c r="GP22" i="1"/>
  <c r="FY83" i="1"/>
  <c r="FZ83" i="1" s="1"/>
  <c r="FY158" i="1"/>
  <c r="FY159" i="1" s="1"/>
  <c r="FY219" i="1"/>
  <c r="FY248" i="1"/>
  <c r="FZ247" i="1"/>
  <c r="FY113" i="1"/>
  <c r="FJ82" i="1"/>
  <c r="ES83" i="1"/>
  <c r="FB202" i="1"/>
  <c r="ES203" i="1"/>
  <c r="FB37" i="1"/>
  <c r="ES38" i="1"/>
  <c r="ET8" i="1"/>
  <c r="DF67" i="1"/>
  <c r="DV67" i="1"/>
  <c r="DE68" i="1"/>
  <c r="DN232" i="1"/>
  <c r="DE233" i="1"/>
  <c r="DE234" i="1" s="1"/>
  <c r="DE248" i="1"/>
  <c r="DN247" i="1"/>
  <c r="HM54" i="1"/>
  <c r="HM55" i="1"/>
  <c r="FY249" i="1"/>
  <c r="FY250" i="1" s="1"/>
  <c r="FY220" i="1"/>
  <c r="FY221" i="1"/>
  <c r="FY222" i="1"/>
  <c r="FY223" i="1" s="1"/>
  <c r="FY224" i="1" s="1"/>
  <c r="FY225" i="1" s="1"/>
  <c r="FY226" i="1" s="1"/>
  <c r="GP83" i="1"/>
  <c r="FY84" i="1"/>
  <c r="DE249" i="1"/>
  <c r="FY251" i="1"/>
  <c r="FY252" i="1"/>
  <c r="FY253" i="1" s="1"/>
  <c r="FY254" i="1" s="1"/>
  <c r="O262" i="3"/>
  <c r="O97" i="3"/>
  <c r="O142" i="3"/>
  <c r="N8" i="3"/>
  <c r="N53" i="3"/>
  <c r="N54" i="3"/>
  <c r="N203" i="3"/>
  <c r="O203" i="3" s="1"/>
  <c r="O202" i="3"/>
  <c r="N218" i="3"/>
  <c r="HM56" i="1"/>
  <c r="HN52" i="1"/>
  <c r="HN67" i="1"/>
  <c r="O7" i="3"/>
  <c r="HM8" i="1"/>
  <c r="N204" i="3"/>
  <c r="N205" i="3" s="1"/>
  <c r="HM9" i="1"/>
  <c r="O204" i="3"/>
  <c r="CP67" i="1"/>
  <c r="CP97" i="1"/>
  <c r="CG263" i="1"/>
  <c r="BZ52" i="1"/>
  <c r="BB142" i="1"/>
  <c r="BA324" i="1"/>
  <c r="BA325" i="1" s="1"/>
  <c r="BA326" i="1" s="1"/>
  <c r="BA99" i="1"/>
  <c r="BA100" i="1" s="1"/>
  <c r="BA101" i="1"/>
  <c r="BB8" i="1"/>
  <c r="BA40" i="1"/>
  <c r="BA41" i="1" s="1"/>
  <c r="BA42" i="1" s="1"/>
  <c r="BA154" i="1"/>
  <c r="BA155" i="1" s="1"/>
  <c r="AE67" i="3"/>
  <c r="AD68" i="3"/>
  <c r="AD69" i="3"/>
  <c r="GO113" i="1"/>
  <c r="GP112" i="1"/>
  <c r="HN112" i="1"/>
  <c r="AE68" i="3"/>
  <c r="AD70" i="3"/>
  <c r="AE69" i="3"/>
  <c r="BR158" i="3"/>
  <c r="BR159" i="3" s="1"/>
  <c r="BR160" i="3" s="1"/>
  <c r="BR161" i="3"/>
  <c r="BR162" i="3" s="1"/>
  <c r="BR163" i="3" s="1"/>
  <c r="BR164" i="3" s="1"/>
  <c r="BR165" i="3" s="1"/>
  <c r="BR166" i="3" s="1"/>
  <c r="BR167" i="3" s="1"/>
  <c r="BR168" i="3" s="1"/>
  <c r="BR169" i="3" s="1"/>
  <c r="BR170" i="3" s="1"/>
  <c r="BR203" i="3"/>
  <c r="BR204" i="3" s="1"/>
  <c r="BR205" i="3"/>
  <c r="BR218" i="3"/>
  <c r="BR219" i="3"/>
  <c r="BR220" i="3" s="1"/>
  <c r="BR221" i="3" s="1"/>
  <c r="BR222" i="3" s="1"/>
  <c r="BS37" i="3"/>
  <c r="BR72" i="3"/>
  <c r="BR73" i="3" s="1"/>
  <c r="BR74" i="3" s="1"/>
  <c r="BR75" i="3"/>
  <c r="BR76" i="3" s="1"/>
  <c r="BR77" i="3" s="1"/>
  <c r="BR78" i="3" s="1"/>
  <c r="BR79" i="3" s="1"/>
  <c r="BR80" i="3" s="1"/>
  <c r="BR83" i="3"/>
  <c r="BR84" i="3" s="1"/>
  <c r="BR85" i="3" s="1"/>
  <c r="BR86" i="3" s="1"/>
  <c r="BR87" i="3"/>
  <c r="BR88" i="3" s="1"/>
  <c r="BR89" i="3" s="1"/>
  <c r="BR90" i="3" s="1"/>
  <c r="BR91" i="3" s="1"/>
  <c r="BR92" i="3" s="1"/>
  <c r="BR93" i="3" s="1"/>
  <c r="BR94" i="3" s="1"/>
  <c r="BR95" i="3" s="1"/>
  <c r="BR98" i="3"/>
  <c r="BS7" i="3"/>
  <c r="BJ98" i="3"/>
  <c r="BK52" i="3"/>
  <c r="BB53" i="3"/>
  <c r="BB8" i="3"/>
  <c r="BK37" i="3"/>
  <c r="BB38" i="3"/>
  <c r="BB39" i="3" s="1"/>
  <c r="BX23" i="3"/>
  <c r="BX24" i="3" s="1"/>
  <c r="BX25" i="3" s="1"/>
  <c r="BX26" i="3" s="1"/>
  <c r="BX27" i="3" s="1"/>
  <c r="CE32" i="3"/>
  <c r="CE33" i="3" s="1"/>
  <c r="CE34" i="3" s="1"/>
  <c r="CE35" i="3" s="1"/>
  <c r="AT23" i="3"/>
  <c r="BC22" i="3"/>
  <c r="BC52" i="3"/>
  <c r="AT24" i="3"/>
  <c r="AT25" i="3" s="1"/>
  <c r="AT84" i="3"/>
  <c r="CE43" i="3"/>
  <c r="CE44" i="3" s="1"/>
  <c r="CE45" i="3" s="1"/>
  <c r="CE46" i="3"/>
  <c r="CE47" i="3" s="1"/>
  <c r="CE48" i="3"/>
  <c r="CE49" i="3"/>
  <c r="CE50" i="3" s="1"/>
  <c r="AU82" i="3"/>
  <c r="AM82" i="3"/>
  <c r="AM52" i="3"/>
  <c r="AL53" i="3"/>
  <c r="AU52" i="3"/>
  <c r="AL98" i="3"/>
  <c r="BB40" i="3"/>
  <c r="BB41" i="3" s="1"/>
  <c r="AU53" i="3"/>
  <c r="AL54" i="3"/>
  <c r="AL55" i="3"/>
  <c r="AT26" i="3"/>
  <c r="BZ322" i="1"/>
  <c r="BR322" i="1"/>
  <c r="BQ323" i="1"/>
  <c r="BQ324" i="1" s="1"/>
  <c r="BZ323" i="1"/>
  <c r="V113" i="3"/>
  <c r="V114" i="3" s="1"/>
  <c r="V115" i="3" s="1"/>
  <c r="V116" i="3" s="1"/>
  <c r="V117" i="3" s="1"/>
  <c r="GO143" i="1"/>
  <c r="FY143" i="1"/>
  <c r="FA8" i="1"/>
  <c r="FR322" i="1"/>
  <c r="FA323" i="1"/>
  <c r="FA23" i="1"/>
  <c r="FA9" i="1"/>
  <c r="FA10" i="1" s="1"/>
  <c r="FA11" i="1" s="1"/>
  <c r="FA12" i="1" s="1"/>
  <c r="FA69" i="1"/>
  <c r="FA70" i="1" s="1"/>
  <c r="FA71" i="1" s="1"/>
  <c r="FA72" i="1" s="1"/>
  <c r="FA40" i="1"/>
  <c r="FA41" i="1" s="1"/>
  <c r="FA128" i="1"/>
  <c r="FR202" i="1"/>
  <c r="FA203" i="1"/>
  <c r="FA293" i="1"/>
  <c r="FA173" i="1"/>
  <c r="FR232" i="1"/>
  <c r="FA233" i="1"/>
  <c r="DE188" i="1"/>
  <c r="DN187" i="1"/>
  <c r="DF187" i="1"/>
  <c r="BI23" i="1"/>
  <c r="BI24" i="1" s="1"/>
  <c r="BI25" i="1" s="1"/>
  <c r="BI188" i="1"/>
  <c r="BJ187" i="1"/>
  <c r="BI173" i="1"/>
  <c r="BI174" i="1" s="1"/>
  <c r="BI175" i="1" s="1"/>
  <c r="BI176" i="1" s="1"/>
  <c r="BI177" i="1" s="1"/>
  <c r="BI178" i="1" s="1"/>
  <c r="BI179" i="1" s="1"/>
  <c r="BI180" i="1" s="1"/>
  <c r="BI181" i="1" s="1"/>
  <c r="BI182" i="1" s="1"/>
  <c r="BI183" i="1" s="1"/>
  <c r="BI184" i="1"/>
  <c r="BI185" i="1" s="1"/>
  <c r="BI98" i="1"/>
  <c r="AT37" i="1"/>
  <c r="AS158" i="1"/>
  <c r="AS233" i="1"/>
  <c r="AS234" i="1"/>
  <c r="AS235" i="1" s="1"/>
  <c r="AS324" i="1"/>
  <c r="AS68" i="1"/>
  <c r="AS69" i="1" s="1"/>
  <c r="AT67" i="1"/>
  <c r="AS83" i="1"/>
  <c r="AT83" i="1" s="1"/>
  <c r="AS188" i="1"/>
  <c r="AS278" i="1"/>
  <c r="AS53" i="1"/>
  <c r="AS54" i="1"/>
  <c r="BI143" i="1"/>
  <c r="BJ7" i="1"/>
  <c r="BI38" i="1"/>
  <c r="BI39" i="1"/>
  <c r="BI40" i="1"/>
  <c r="BJ40" i="1" s="1"/>
  <c r="BI41" i="1"/>
  <c r="BI42" i="1" s="1"/>
  <c r="BI43" i="1" s="1"/>
  <c r="BJ37" i="1"/>
  <c r="BI263" i="1"/>
  <c r="BI293" i="1"/>
  <c r="BJ292" i="1"/>
  <c r="V142" i="1"/>
  <c r="U143" i="1"/>
  <c r="BQ325" i="1"/>
  <c r="BR323" i="1"/>
  <c r="FA294" i="1"/>
  <c r="FA204" i="1"/>
  <c r="FR204" i="1" s="1"/>
  <c r="FA205" i="1"/>
  <c r="FR205" i="1" s="1"/>
  <c r="FR203" i="1"/>
  <c r="FB203" i="1"/>
  <c r="BI26" i="1"/>
  <c r="BI27" i="1" s="1"/>
  <c r="BI28" i="1" s="1"/>
  <c r="BI29" i="1" s="1"/>
  <c r="BI30" i="1" s="1"/>
  <c r="BI31" i="1" s="1"/>
  <c r="BI32" i="1" s="1"/>
  <c r="BI33" i="1" s="1"/>
  <c r="BI34" i="1" s="1"/>
  <c r="BI35" i="1" s="1"/>
  <c r="BI204" i="1"/>
  <c r="BI205" i="1" s="1"/>
  <c r="BI206" i="1" s="1"/>
  <c r="BI207" i="1" s="1"/>
  <c r="BI208" i="1" s="1"/>
  <c r="BI209" i="1" s="1"/>
  <c r="BI210" i="1" s="1"/>
  <c r="BI211" i="1" s="1"/>
  <c r="BI212" i="1" s="1"/>
  <c r="BI213" i="1" s="1"/>
  <c r="BI99" i="1"/>
  <c r="AS84" i="1"/>
  <c r="AS212" i="1"/>
  <c r="AS213" i="1" s="1"/>
  <c r="AS214" i="1" s="1"/>
  <c r="AS215" i="1" s="1"/>
  <c r="AS325" i="1"/>
  <c r="AS326" i="1" s="1"/>
  <c r="AS327" i="1" s="1"/>
  <c r="AS328" i="1" s="1"/>
  <c r="AS329" i="1" s="1"/>
  <c r="AS330" i="1" s="1"/>
  <c r="AS331" i="1" s="1"/>
  <c r="AS332" i="1" s="1"/>
  <c r="AS159" i="1"/>
  <c r="AS160" i="1"/>
  <c r="AS161" i="1" s="1"/>
  <c r="AS162" i="1"/>
  <c r="AS163" i="1" s="1"/>
  <c r="AS164" i="1" s="1"/>
  <c r="AS165" i="1" s="1"/>
  <c r="AS166" i="1" s="1"/>
  <c r="AS167" i="1" s="1"/>
  <c r="AS168" i="1" s="1"/>
  <c r="AS169" i="1" s="1"/>
  <c r="AS170" i="1" s="1"/>
  <c r="AS24" i="1"/>
  <c r="AS25" i="1" s="1"/>
  <c r="AS26" i="1"/>
  <c r="AS27" i="1" s="1"/>
  <c r="AS28" i="1" s="1"/>
  <c r="AS29" i="1" s="1"/>
  <c r="BJ83" i="1"/>
  <c r="BJ38" i="1"/>
  <c r="BI9" i="1"/>
  <c r="BI10" i="1" s="1"/>
  <c r="BR324" i="1"/>
  <c r="BZ324" i="1"/>
  <c r="V25" i="3"/>
  <c r="V26" i="3" s="1"/>
  <c r="V27" i="3"/>
  <c r="V28" i="3" s="1"/>
  <c r="V29" i="3" s="1"/>
  <c r="V30" i="3" s="1"/>
  <c r="V31" i="3" s="1"/>
  <c r="V32" i="3" s="1"/>
  <c r="V33" i="3" s="1"/>
  <c r="V34" i="3" s="1"/>
  <c r="V35" i="3" s="1"/>
  <c r="FA42" i="1"/>
  <c r="BI214" i="1"/>
  <c r="BI215" i="1" s="1"/>
  <c r="AS85" i="1"/>
  <c r="AS86" i="1" s="1"/>
  <c r="AS87" i="1" s="1"/>
  <c r="AS88" i="1" s="1"/>
  <c r="AS89" i="1" s="1"/>
  <c r="AS236" i="1"/>
  <c r="AS237" i="1" s="1"/>
  <c r="AS238" i="1" s="1"/>
  <c r="AS239" i="1" s="1"/>
  <c r="AS240" i="1" s="1"/>
  <c r="BI11" i="1"/>
  <c r="V118" i="3"/>
  <c r="V119" i="3" s="1"/>
  <c r="V120" i="3" s="1"/>
  <c r="V121" i="3" s="1"/>
  <c r="V122" i="3" s="1"/>
  <c r="V123" i="3" s="1"/>
  <c r="V124" i="3" s="1"/>
  <c r="FA13" i="1"/>
  <c r="BI44" i="1"/>
  <c r="BI45" i="1" s="1"/>
  <c r="BI46" i="1" s="1"/>
  <c r="BI47" i="1" s="1"/>
  <c r="AS30" i="1"/>
  <c r="AS31" i="1"/>
  <c r="AS32" i="1" s="1"/>
  <c r="AS33" i="1" s="1"/>
  <c r="AS34" i="1" s="1"/>
  <c r="AS35" i="1" s="1"/>
  <c r="AS90" i="1"/>
  <c r="AS91" i="1" s="1"/>
  <c r="AS92" i="1" s="1"/>
  <c r="AS93" i="1" s="1"/>
  <c r="AS94" i="1" s="1"/>
  <c r="AS95" i="1" s="1"/>
  <c r="BI48" i="1"/>
  <c r="BI49" i="1" s="1"/>
  <c r="BI50" i="1" s="1"/>
  <c r="AS241" i="1"/>
  <c r="AS242" i="1" s="1"/>
  <c r="AS243" i="1" s="1"/>
  <c r="AS244" i="1" s="1"/>
  <c r="AS245" i="1" s="1"/>
  <c r="N158" i="3"/>
  <c r="AE157" i="3"/>
  <c r="GO188" i="1"/>
  <c r="GX188" i="1"/>
  <c r="HM188" i="1"/>
  <c r="AU187" i="3"/>
  <c r="AT188" i="3"/>
  <c r="AT189" i="3" s="1"/>
  <c r="BC188" i="3"/>
  <c r="BC187" i="3"/>
  <c r="BK187" i="3"/>
  <c r="BB188" i="3"/>
  <c r="BB189" i="3"/>
  <c r="FI188" i="1"/>
  <c r="GG323" i="1"/>
  <c r="GH322" i="1"/>
  <c r="GG113" i="1"/>
  <c r="GX112" i="1"/>
  <c r="GH112" i="1"/>
  <c r="GG39" i="1"/>
  <c r="GG40" i="1" s="1"/>
  <c r="GG188" i="1"/>
  <c r="GG189" i="1" s="1"/>
  <c r="GG23" i="1"/>
  <c r="GG128" i="1"/>
  <c r="GG129" i="1"/>
  <c r="GX127" i="1"/>
  <c r="GG263" i="1"/>
  <c r="GG308" i="1"/>
  <c r="HF52" i="1"/>
  <c r="GG53" i="1"/>
  <c r="GG54" i="1" s="1"/>
  <c r="GX97" i="1"/>
  <c r="GH97" i="1"/>
  <c r="GG173" i="1"/>
  <c r="GX292" i="1"/>
  <c r="GG293" i="1"/>
  <c r="GX293" i="1" s="1"/>
  <c r="GG294" i="1"/>
  <c r="GH337" i="1"/>
  <c r="FA188" i="1"/>
  <c r="FA189" i="1"/>
  <c r="ET187" i="1"/>
  <c r="EL187" i="1"/>
  <c r="CO188" i="1"/>
  <c r="CO158" i="1"/>
  <c r="CX157" i="1"/>
  <c r="CH158" i="1"/>
  <c r="CP157" i="1"/>
  <c r="BZ187" i="1"/>
  <c r="BQ188" i="1"/>
  <c r="BR157" i="1"/>
  <c r="BA188" i="1"/>
  <c r="BA189" i="1" s="1"/>
  <c r="BR187" i="1"/>
  <c r="AL187" i="1"/>
  <c r="BB187" i="1"/>
  <c r="AC188" i="1"/>
  <c r="BB157" i="1"/>
  <c r="AC158" i="1"/>
  <c r="GH113" i="1"/>
  <c r="GG9" i="1"/>
  <c r="GG10" i="1" s="1"/>
  <c r="GP188" i="1"/>
  <c r="GG264" i="1"/>
  <c r="GG265" i="1" s="1"/>
  <c r="GG266" i="1" s="1"/>
  <c r="GG267" i="1" s="1"/>
  <c r="GG268" i="1" s="1"/>
  <c r="GG269" i="1" s="1"/>
  <c r="GG270" i="1" s="1"/>
  <c r="GG271" i="1" s="1"/>
  <c r="GG272" i="1" s="1"/>
  <c r="GG273" i="1" s="1"/>
  <c r="GG274" i="1" s="1"/>
  <c r="GG275" i="1" s="1"/>
  <c r="GG147" i="1"/>
  <c r="GG148" i="1" s="1"/>
  <c r="GG99" i="1"/>
  <c r="GG100" i="1" s="1"/>
  <c r="GX98" i="1"/>
  <c r="GG24" i="1"/>
  <c r="GG25" i="1"/>
  <c r="GG26" i="1" s="1"/>
  <c r="EC189" i="1"/>
  <c r="CO189" i="1"/>
  <c r="CG159" i="1"/>
  <c r="BB158" i="1"/>
  <c r="GG55" i="1"/>
  <c r="FA190" i="1"/>
  <c r="FA191" i="1" s="1"/>
  <c r="FA192" i="1" s="1"/>
  <c r="EC190" i="1"/>
  <c r="EC191" i="1"/>
  <c r="CO190" i="1"/>
  <c r="BA190" i="1"/>
  <c r="GG149" i="1"/>
  <c r="GG150" i="1" s="1"/>
  <c r="GG151" i="1" s="1"/>
  <c r="GG152" i="1" s="1"/>
  <c r="GG153" i="1" s="1"/>
  <c r="GG154" i="1" s="1"/>
  <c r="GG155" i="1" s="1"/>
  <c r="CO191" i="1"/>
  <c r="GG27" i="1"/>
  <c r="GG28" i="1" s="1"/>
  <c r="CO219" i="1"/>
  <c r="CO220" i="1" s="1"/>
  <c r="AL218" i="3"/>
  <c r="AL219" i="3" s="1"/>
  <c r="BS247" i="3"/>
  <c r="HM218" i="1"/>
  <c r="O217" i="3"/>
  <c r="GO218" i="1"/>
  <c r="GX217" i="1"/>
  <c r="HN217" i="1"/>
  <c r="GP217" i="1"/>
  <c r="GG218" i="1"/>
  <c r="FJ217" i="1"/>
  <c r="GH217" i="1"/>
  <c r="EL217" i="1"/>
  <c r="EL218" i="1"/>
  <c r="DV187" i="1"/>
  <c r="ED187" i="1"/>
  <c r="DU188" i="1"/>
  <c r="ED217" i="1"/>
  <c r="CP217" i="1"/>
  <c r="CG218" i="1"/>
  <c r="BQ248" i="1"/>
  <c r="BQ249" i="1" s="1"/>
  <c r="BQ218" i="1"/>
  <c r="FB157" i="1"/>
  <c r="GX157" i="1"/>
  <c r="HN157" i="1"/>
  <c r="GO158" i="1"/>
  <c r="GG158" i="1"/>
  <c r="GP157" i="1"/>
  <c r="GH157" i="1"/>
  <c r="M188" i="1"/>
  <c r="N188" i="1" s="1"/>
  <c r="N187" i="1"/>
  <c r="V187" i="1"/>
  <c r="AD188" i="3"/>
  <c r="AE187" i="3"/>
  <c r="AL158" i="3"/>
  <c r="AL159" i="3"/>
  <c r="AL160" i="3"/>
  <c r="GG219" i="1"/>
  <c r="EC219" i="1"/>
  <c r="CH248" i="1"/>
  <c r="N189" i="3"/>
  <c r="AD189" i="3"/>
  <c r="BR223" i="3"/>
  <c r="BR224" i="3"/>
  <c r="BR225" i="3" s="1"/>
  <c r="BR226" i="3" s="1"/>
  <c r="BR227" i="3" s="1"/>
  <c r="BR228" i="3" s="1"/>
  <c r="BR229" i="3" s="1"/>
  <c r="BR230" i="3" s="1"/>
  <c r="HE175" i="1"/>
  <c r="HE176" i="1" s="1"/>
  <c r="HE177" i="1" s="1"/>
  <c r="HE178" i="1" s="1"/>
  <c r="HE179" i="1" s="1"/>
  <c r="HE180" i="1" s="1"/>
  <c r="HE181" i="1" s="1"/>
  <c r="HE182" i="1" s="1"/>
  <c r="HE183" i="1" s="1"/>
  <c r="HE184" i="1" s="1"/>
  <c r="HE185" i="1" s="1"/>
  <c r="HF112" i="1"/>
  <c r="HE278" i="1"/>
  <c r="HE279" i="1" s="1"/>
  <c r="HF97" i="1"/>
  <c r="HF157" i="1"/>
  <c r="HE8" i="1"/>
  <c r="HE9" i="1"/>
  <c r="HF9" i="1"/>
  <c r="HF7" i="1"/>
  <c r="HE128" i="1"/>
  <c r="HE129" i="1"/>
  <c r="HE130" i="1" s="1"/>
  <c r="HE131" i="1" s="1"/>
  <c r="HE132" i="1" s="1"/>
  <c r="HE133" i="1" s="1"/>
  <c r="HE134" i="1" s="1"/>
  <c r="HE135" i="1" s="1"/>
  <c r="HE136" i="1" s="1"/>
  <c r="HE137" i="1" s="1"/>
  <c r="HE138" i="1" s="1"/>
  <c r="HE139" i="1" s="1"/>
  <c r="HE140" i="1" s="1"/>
  <c r="HF187" i="1"/>
  <c r="HE308" i="1"/>
  <c r="HE309" i="1" s="1"/>
  <c r="HE310" i="1"/>
  <c r="HE311" i="1" s="1"/>
  <c r="HE53" i="1"/>
  <c r="HE280" i="1"/>
  <c r="HE281" i="1" s="1"/>
  <c r="HE282" i="1" s="1"/>
  <c r="HE283" i="1" s="1"/>
  <c r="HE284" i="1"/>
  <c r="HE324" i="1"/>
  <c r="HM338" i="1"/>
  <c r="HE23" i="1"/>
  <c r="HE24" i="1" s="1"/>
  <c r="HE25" i="1" s="1"/>
  <c r="HE26" i="1" s="1"/>
  <c r="HE27" i="1" s="1"/>
  <c r="HE28" i="1" s="1"/>
  <c r="HE29" i="1" s="1"/>
  <c r="HE234" i="1"/>
  <c r="HE235" i="1" s="1"/>
  <c r="HE236" i="1" s="1"/>
  <c r="HE237" i="1" s="1"/>
  <c r="HE238" i="1" s="1"/>
  <c r="HE239" i="1" s="1"/>
  <c r="HE240" i="1" s="1"/>
  <c r="HF247" i="1"/>
  <c r="HE248" i="1"/>
  <c r="HE249" i="1" s="1"/>
  <c r="HE250" i="1" s="1"/>
  <c r="HE251" i="1" s="1"/>
  <c r="HE252" i="1" s="1"/>
  <c r="HE253" i="1" s="1"/>
  <c r="HE254" i="1" s="1"/>
  <c r="HF292" i="1"/>
  <c r="HE293" i="1"/>
  <c r="HE294" i="1" s="1"/>
  <c r="HE295" i="1" s="1"/>
  <c r="HE296" i="1" s="1"/>
  <c r="HE297" i="1" s="1"/>
  <c r="HE298" i="1" s="1"/>
  <c r="HE299" i="1" s="1"/>
  <c r="HE300" i="1" s="1"/>
  <c r="HE301" i="1" s="1"/>
  <c r="HE302" i="1" s="1"/>
  <c r="HE303" i="1" s="1"/>
  <c r="FR262" i="1"/>
  <c r="FI263" i="1"/>
  <c r="FI264" i="1"/>
  <c r="ES263" i="1"/>
  <c r="FB263" i="1" s="1"/>
  <c r="ET262" i="1"/>
  <c r="DE263" i="1"/>
  <c r="DF263" i="1" s="1"/>
  <c r="FJ262" i="1"/>
  <c r="DU263" i="1"/>
  <c r="ED262" i="1"/>
  <c r="CW263" i="1"/>
  <c r="AC263" i="1"/>
  <c r="F263" i="1"/>
  <c r="F264" i="1" s="1"/>
  <c r="AD217" i="1"/>
  <c r="AC218" i="1"/>
  <c r="AL217" i="1"/>
  <c r="FI248" i="1"/>
  <c r="FJ247" i="1"/>
  <c r="GX247" i="1"/>
  <c r="GO248" i="1"/>
  <c r="GP247" i="1"/>
  <c r="GG248" i="1"/>
  <c r="GH247" i="1"/>
  <c r="IC248" i="1"/>
  <c r="IC249" i="1" s="1"/>
  <c r="IC250" i="1" s="1"/>
  <c r="IC251" i="1" s="1"/>
  <c r="IC252" i="1" s="1"/>
  <c r="IC253" i="1" s="1"/>
  <c r="HU248" i="1"/>
  <c r="CP247" i="1"/>
  <c r="CO248" i="1"/>
  <c r="HE325" i="1"/>
  <c r="HF8" i="1"/>
  <c r="HE145" i="1"/>
  <c r="HE146" i="1" s="1"/>
  <c r="ES264" i="1"/>
  <c r="CW264" i="1"/>
  <c r="AD218" i="1"/>
  <c r="CP248" i="1"/>
  <c r="CO249" i="1"/>
  <c r="CP249" i="1"/>
  <c r="HE326" i="1"/>
  <c r="HE327" i="1" s="1"/>
  <c r="HE328" i="1" s="1"/>
  <c r="HE329" i="1" s="1"/>
  <c r="HE330" i="1" s="1"/>
  <c r="HE331" i="1" s="1"/>
  <c r="HE332" i="1" s="1"/>
  <c r="HE333" i="1" s="1"/>
  <c r="HE334" i="1" s="1"/>
  <c r="HE335" i="1" s="1"/>
  <c r="HE191" i="1"/>
  <c r="HE304" i="1"/>
  <c r="HE305" i="1"/>
  <c r="HE312" i="1"/>
  <c r="HE313" i="1" s="1"/>
  <c r="HE192" i="1"/>
  <c r="HE193" i="1"/>
  <c r="HE194" i="1" s="1"/>
  <c r="HE163" i="1"/>
  <c r="HE164" i="1" s="1"/>
  <c r="HE165" i="1" s="1"/>
  <c r="HE166" i="1" s="1"/>
  <c r="HE167" i="1" s="1"/>
  <c r="HE168" i="1" s="1"/>
  <c r="HE169" i="1" s="1"/>
  <c r="HE209" i="1"/>
  <c r="HE75" i="1"/>
  <c r="HE76" i="1" s="1"/>
  <c r="HE77" i="1" s="1"/>
  <c r="HE78" i="1" s="1"/>
  <c r="HE79" i="1" s="1"/>
  <c r="HE80" i="1" s="1"/>
  <c r="HU338" i="1"/>
  <c r="CG338" i="1"/>
  <c r="N338" i="1"/>
  <c r="N337" i="1"/>
  <c r="CH337" i="1"/>
  <c r="BR337" i="1"/>
  <c r="BA338" i="1"/>
  <c r="BA339" i="1" s="1"/>
  <c r="BS337" i="3"/>
  <c r="V218" i="3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W217" i="3"/>
  <c r="V53" i="3"/>
  <c r="W53" i="3" s="1"/>
  <c r="V83" i="3"/>
  <c r="V84" i="3"/>
  <c r="V85" i="3" s="1"/>
  <c r="V263" i="3"/>
  <c r="GO263" i="1"/>
  <c r="HE263" i="1"/>
  <c r="HF262" i="1"/>
  <c r="HN262" i="1"/>
  <c r="G309" i="3"/>
  <c r="G22" i="3"/>
  <c r="F23" i="3"/>
  <c r="F53" i="3"/>
  <c r="G53" i="3" s="1"/>
  <c r="F323" i="3"/>
  <c r="G322" i="3"/>
  <c r="G308" i="3"/>
  <c r="V338" i="3"/>
  <c r="V339" i="3"/>
  <c r="EC338" i="1"/>
  <c r="ET337" i="1"/>
  <c r="FB337" i="1"/>
  <c r="FA338" i="1"/>
  <c r="FI338" i="1"/>
  <c r="FR337" i="1"/>
  <c r="FZ337" i="1"/>
  <c r="GP337" i="1"/>
  <c r="HN337" i="1"/>
  <c r="HF337" i="1"/>
  <c r="F338" i="3"/>
  <c r="O337" i="3"/>
  <c r="G337" i="3"/>
  <c r="F263" i="3"/>
  <c r="W262" i="3"/>
  <c r="G262" i="3"/>
  <c r="HM265" i="1"/>
  <c r="HM266" i="1"/>
  <c r="CG339" i="1"/>
  <c r="BQ339" i="1"/>
  <c r="BR338" i="1"/>
  <c r="V54" i="3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GO264" i="1"/>
  <c r="F54" i="3"/>
  <c r="G54" i="3" s="1"/>
  <c r="EC339" i="1"/>
  <c r="FA339" i="1"/>
  <c r="FB338" i="1"/>
  <c r="F339" i="3"/>
  <c r="O338" i="3"/>
  <c r="M340" i="1"/>
  <c r="M341" i="1" s="1"/>
  <c r="N339" i="1"/>
  <c r="V86" i="3"/>
  <c r="V87" i="3"/>
  <c r="V88" i="3"/>
  <c r="V89" i="3" s="1"/>
  <c r="V90" i="3" s="1"/>
  <c r="V91" i="3" s="1"/>
  <c r="V92" i="3" s="1"/>
  <c r="V93" i="3" s="1"/>
  <c r="V94" i="3" s="1"/>
  <c r="V95" i="3" s="1"/>
  <c r="V230" i="3"/>
  <c r="AM217" i="3"/>
  <c r="AL248" i="3"/>
  <c r="AU247" i="3"/>
  <c r="AM247" i="3"/>
  <c r="BX249" i="3"/>
  <c r="BX250" i="3" s="1"/>
  <c r="BX251" i="3" s="1"/>
  <c r="BX252" i="3" s="1"/>
  <c r="BX253" i="3" s="1"/>
  <c r="BX254" i="3" s="1"/>
  <c r="BX255" i="3" s="1"/>
  <c r="BX256" i="3" s="1"/>
  <c r="BX257" i="3" s="1"/>
  <c r="BX258" i="3" s="1"/>
  <c r="BX259" i="3" s="1"/>
  <c r="BX260" i="3" s="1"/>
  <c r="CE248" i="3"/>
  <c r="CE249" i="3" s="1"/>
  <c r="CE250" i="3" s="1"/>
  <c r="CE251" i="3" s="1"/>
  <c r="CE252" i="3" s="1"/>
  <c r="CE253" i="3" s="1"/>
  <c r="CE254" i="3" s="1"/>
  <c r="CE255" i="3" s="1"/>
  <c r="CE256" i="3" s="1"/>
  <c r="CE257" i="3" s="1"/>
  <c r="CE258" i="3" s="1"/>
  <c r="CE259" i="3" s="1"/>
  <c r="CE260" i="3" s="1"/>
  <c r="AD338" i="3"/>
  <c r="AD263" i="3"/>
  <c r="AM262" i="3"/>
  <c r="AE262" i="3"/>
  <c r="AL113" i="3"/>
  <c r="AD23" i="3"/>
  <c r="AD53" i="3"/>
  <c r="AD160" i="3"/>
  <c r="AL114" i="3"/>
  <c r="AD84" i="3"/>
  <c r="CP232" i="1"/>
  <c r="BR232" i="1"/>
  <c r="BQ233" i="1"/>
  <c r="BZ232" i="1"/>
  <c r="BY233" i="1"/>
  <c r="U203" i="1"/>
  <c r="AD203" i="1" s="1"/>
  <c r="U204" i="1"/>
  <c r="AC234" i="1"/>
  <c r="BB232" i="1"/>
  <c r="AT218" i="3"/>
  <c r="AT219" i="3" s="1"/>
  <c r="BX218" i="3"/>
  <c r="BX219" i="3" s="1"/>
  <c r="BX220" i="3"/>
  <c r="BX221" i="3"/>
  <c r="BX222" i="3"/>
  <c r="BX223" i="3"/>
  <c r="BX224" i="3" s="1"/>
  <c r="BX225" i="3" s="1"/>
  <c r="BX226" i="3" s="1"/>
  <c r="BX227" i="3" s="1"/>
  <c r="BX228" i="3" s="1"/>
  <c r="BX229" i="3" s="1"/>
  <c r="BX230" i="3" s="1"/>
  <c r="F188" i="1"/>
  <c r="AT158" i="3"/>
  <c r="AT159" i="3" s="1"/>
  <c r="AT160" i="3" s="1"/>
  <c r="AU157" i="3"/>
  <c r="CG234" i="1"/>
  <c r="BQ234" i="1"/>
  <c r="CH233" i="1"/>
  <c r="AU218" i="3"/>
  <c r="CG235" i="1"/>
  <c r="BB203" i="3"/>
  <c r="BK203" i="3" s="1"/>
  <c r="BK202" i="3"/>
  <c r="AT203" i="3"/>
  <c r="AT204" i="3"/>
  <c r="BC202" i="3"/>
  <c r="CE203" i="3"/>
  <c r="CE204" i="3"/>
  <c r="HM203" i="1"/>
  <c r="HN203" i="1" s="1"/>
  <c r="FI203" i="1"/>
  <c r="GH203" i="1" s="1"/>
  <c r="FZ202" i="1"/>
  <c r="FJ202" i="1"/>
  <c r="GO203" i="1"/>
  <c r="GP202" i="1"/>
  <c r="GH202" i="1"/>
  <c r="GG203" i="1"/>
  <c r="GG204" i="1" s="1"/>
  <c r="CP202" i="1"/>
  <c r="CO203" i="1"/>
  <c r="AC203" i="1"/>
  <c r="BK232" i="3"/>
  <c r="AE232" i="3"/>
  <c r="HM233" i="1"/>
  <c r="HM234" i="1" s="1"/>
  <c r="HN232" i="1"/>
  <c r="GG233" i="1"/>
  <c r="GH232" i="1"/>
  <c r="FZ232" i="1"/>
  <c r="ET202" i="1"/>
  <c r="EL202" i="1"/>
  <c r="EK203" i="1"/>
  <c r="EK204" i="1" s="1"/>
  <c r="ES233" i="1"/>
  <c r="ET232" i="1"/>
  <c r="FB232" i="1"/>
  <c r="HU203" i="1"/>
  <c r="HU204" i="1" s="1"/>
  <c r="HU205" i="1" s="1"/>
  <c r="HU206" i="1" s="1"/>
  <c r="HU207" i="1" s="1"/>
  <c r="HU208" i="1" s="1"/>
  <c r="HU209" i="1" s="1"/>
  <c r="HU210" i="1" s="1"/>
  <c r="HU211" i="1" s="1"/>
  <c r="HU212" i="1" s="1"/>
  <c r="BJ204" i="3"/>
  <c r="BJ205" i="3"/>
  <c r="BS203" i="3"/>
  <c r="BC203" i="3"/>
  <c r="FZ203" i="1"/>
  <c r="FI204" i="1"/>
  <c r="GO204" i="1"/>
  <c r="GP203" i="1"/>
  <c r="ET203" i="1"/>
  <c r="ES234" i="1"/>
  <c r="GG205" i="1"/>
  <c r="HM235" i="1"/>
  <c r="ET234" i="1"/>
  <c r="ES235" i="1"/>
  <c r="ES236" i="1"/>
  <c r="BI399" i="1"/>
  <c r="BI488" i="1"/>
  <c r="BI563" i="1"/>
  <c r="BZ563" i="1" s="1"/>
  <c r="BJ562" i="1"/>
  <c r="BI473" i="1"/>
  <c r="BJ547" i="1"/>
  <c r="AS548" i="1"/>
  <c r="AT562" i="1"/>
  <c r="BJ382" i="1"/>
  <c r="AT382" i="1"/>
  <c r="AK413" i="1"/>
  <c r="AT472" i="1"/>
  <c r="BJ442" i="1"/>
  <c r="AK488" i="1"/>
  <c r="AC398" i="1"/>
  <c r="AC399" i="1" s="1"/>
  <c r="AC443" i="1"/>
  <c r="AC473" i="1"/>
  <c r="AD472" i="1"/>
  <c r="U368" i="1"/>
  <c r="U369" i="1" s="1"/>
  <c r="U370" i="1"/>
  <c r="U371" i="1" s="1"/>
  <c r="U372" i="1" s="1"/>
  <c r="U373" i="1" s="1"/>
  <c r="U374" i="1" s="1"/>
  <c r="U443" i="1"/>
  <c r="U473" i="1"/>
  <c r="F367" i="1"/>
  <c r="N367" i="1" s="1"/>
  <c r="F368" i="1"/>
  <c r="F353" i="1"/>
  <c r="BI474" i="1"/>
  <c r="BI475" i="1"/>
  <c r="BI476" i="1" s="1"/>
  <c r="AS549" i="1"/>
  <c r="U474" i="1"/>
  <c r="F354" i="1"/>
  <c r="CO533" i="1"/>
  <c r="CO413" i="1"/>
  <c r="CO414" i="1" s="1"/>
  <c r="CO563" i="1"/>
  <c r="CG488" i="1"/>
  <c r="BY503" i="1"/>
  <c r="BY504" i="1" s="1"/>
  <c r="BY505" i="1" s="1"/>
  <c r="BY506" i="1" s="1"/>
  <c r="BY507" i="1" s="1"/>
  <c r="BY508" i="1" s="1"/>
  <c r="BY509" i="1" s="1"/>
  <c r="BY510" i="1" s="1"/>
  <c r="BY511" i="1" s="1"/>
  <c r="BY512" i="1" s="1"/>
  <c r="BY513" i="1" s="1"/>
  <c r="BY514" i="1" s="1"/>
  <c r="BY515" i="1" s="1"/>
  <c r="BY578" i="1"/>
  <c r="BA444" i="1"/>
  <c r="AK548" i="1"/>
  <c r="AT547" i="1"/>
  <c r="AL547" i="1"/>
  <c r="CO534" i="1"/>
  <c r="AT548" i="1"/>
  <c r="AC579" i="1"/>
  <c r="HU250" i="1"/>
  <c r="HU251" i="1" s="1"/>
  <c r="IC263" i="1"/>
  <c r="DE8" i="1"/>
  <c r="DV8" i="1" s="1"/>
  <c r="DF7" i="1"/>
  <c r="DF157" i="1"/>
  <c r="DV157" i="1"/>
  <c r="DE323" i="1"/>
  <c r="DE324" i="1"/>
  <c r="DE38" i="1"/>
  <c r="DE39" i="1"/>
  <c r="DE40" i="1" s="1"/>
  <c r="DN37" i="1"/>
  <c r="DN97" i="1"/>
  <c r="DE98" i="1"/>
  <c r="DN337" i="1"/>
  <c r="DE338" i="1"/>
  <c r="CW53" i="1"/>
  <c r="CW54" i="1" s="1"/>
  <c r="DN52" i="1"/>
  <c r="HU263" i="1"/>
  <c r="HU264" i="1" s="1"/>
  <c r="HU265" i="1" s="1"/>
  <c r="HU266" i="1" s="1"/>
  <c r="HU267" i="1" s="1"/>
  <c r="HU268" i="1" s="1"/>
  <c r="HU269" i="1" s="1"/>
  <c r="HU270" i="1" s="1"/>
  <c r="CW83" i="1"/>
  <c r="CW84" i="1" s="1"/>
  <c r="CX82" i="1"/>
  <c r="DN412" i="1"/>
  <c r="DE413" i="1"/>
  <c r="DE533" i="1"/>
  <c r="DV532" i="1"/>
  <c r="DV457" i="1"/>
  <c r="DN457" i="1"/>
  <c r="CW473" i="1"/>
  <c r="DN323" i="1"/>
  <c r="DE9" i="1"/>
  <c r="DE10" i="1" s="1"/>
  <c r="DE11" i="1" s="1"/>
  <c r="DN338" i="1"/>
  <c r="DE99" i="1"/>
  <c r="DF98" i="1"/>
  <c r="DE159" i="1"/>
  <c r="DE160" i="1"/>
  <c r="DV458" i="1"/>
  <c r="CW474" i="1"/>
  <c r="CW475" i="1"/>
  <c r="CW476" i="1"/>
  <c r="FI278" i="1"/>
  <c r="FI279" i="1"/>
  <c r="EC114" i="1"/>
  <c r="AK458" i="1"/>
  <c r="AL457" i="1"/>
  <c r="AK428" i="1"/>
  <c r="BB502" i="1"/>
  <c r="BB487" i="1"/>
  <c r="AC488" i="1"/>
  <c r="AL488" i="1"/>
  <c r="AL487" i="1"/>
  <c r="AC548" i="1"/>
  <c r="AL532" i="1"/>
  <c r="AC503" i="1"/>
  <c r="AC368" i="1"/>
  <c r="AC369" i="1"/>
  <c r="AD367" i="1"/>
  <c r="AD457" i="1"/>
  <c r="AC383" i="1"/>
  <c r="BB412" i="1"/>
  <c r="HU563" i="1"/>
  <c r="M533" i="1"/>
  <c r="V382" i="1"/>
  <c r="V367" i="1"/>
  <c r="M368" i="1"/>
  <c r="M443" i="1"/>
  <c r="V443" i="1"/>
  <c r="N442" i="1"/>
  <c r="M563" i="1"/>
  <c r="N562" i="1"/>
  <c r="V472" i="1"/>
  <c r="M473" i="1"/>
  <c r="AK429" i="1"/>
  <c r="AC549" i="1"/>
  <c r="AC550" i="1" s="1"/>
  <c r="AC551" i="1" s="1"/>
  <c r="AD368" i="1"/>
  <c r="AC384" i="1"/>
  <c r="DN442" i="1"/>
  <c r="DE443" i="1"/>
  <c r="DE563" i="1"/>
  <c r="CW368" i="1"/>
  <c r="CX412" i="1"/>
  <c r="CW533" i="1"/>
  <c r="DF532" i="1"/>
  <c r="CX532" i="1"/>
  <c r="CW383" i="1"/>
  <c r="CP472" i="1"/>
  <c r="CO473" i="1"/>
  <c r="CP487" i="1"/>
  <c r="CX382" i="1"/>
  <c r="CO383" i="1"/>
  <c r="CO384" i="1" s="1"/>
  <c r="CO564" i="1"/>
  <c r="CO565" i="1" s="1"/>
  <c r="IC458" i="1"/>
  <c r="IC459" i="1"/>
  <c r="IC460" i="1"/>
  <c r="IC461" i="1" s="1"/>
  <c r="IC462" i="1" s="1"/>
  <c r="IC463" i="1"/>
  <c r="IC464" i="1"/>
  <c r="IC465" i="1" s="1"/>
  <c r="IC466" i="1" s="1"/>
  <c r="IC467" i="1" s="1"/>
  <c r="IC468" i="1" s="1"/>
  <c r="IC469" i="1" s="1"/>
  <c r="IC470" i="1" s="1"/>
  <c r="CG383" i="1"/>
  <c r="CP382" i="1"/>
  <c r="CG413" i="1"/>
  <c r="CP412" i="1"/>
  <c r="CG458" i="1"/>
  <c r="CG459" i="1" s="1"/>
  <c r="CG533" i="1"/>
  <c r="BZ562" i="1"/>
  <c r="BY563" i="1"/>
  <c r="BY564" i="1" s="1"/>
  <c r="BY565" i="1" s="1"/>
  <c r="BY533" i="1"/>
  <c r="BY534" i="1" s="1"/>
  <c r="BZ532" i="1"/>
  <c r="BZ472" i="1"/>
  <c r="BY473" i="1"/>
  <c r="BY474" i="1" s="1"/>
  <c r="BY475" i="1" s="1"/>
  <c r="BR367" i="1"/>
  <c r="BQ368" i="1"/>
  <c r="BQ488" i="1"/>
  <c r="BQ489" i="1" s="1"/>
  <c r="BQ383" i="1"/>
  <c r="BQ563" i="1"/>
  <c r="BQ443" i="1"/>
  <c r="BR442" i="1"/>
  <c r="BZ442" i="1"/>
  <c r="HU473" i="1"/>
  <c r="IC413" i="1"/>
  <c r="IC421" i="1"/>
  <c r="IC422" i="1" s="1"/>
  <c r="BA519" i="1"/>
  <c r="BA520" i="1" s="1"/>
  <c r="BA521" i="1" s="1"/>
  <c r="HU414" i="1"/>
  <c r="CX533" i="1"/>
  <c r="CX383" i="1"/>
  <c r="CO474" i="1"/>
  <c r="CG414" i="1"/>
  <c r="BZ533" i="1"/>
  <c r="BR488" i="1"/>
  <c r="BQ414" i="1"/>
  <c r="BQ430" i="1"/>
  <c r="BQ431" i="1" s="1"/>
  <c r="BQ564" i="1"/>
  <c r="BQ384" i="1"/>
  <c r="CO385" i="1"/>
  <c r="CO475" i="1"/>
  <c r="CO476" i="1" s="1"/>
  <c r="BY535" i="1"/>
  <c r="BQ490" i="1"/>
  <c r="BQ415" i="1"/>
  <c r="BQ565" i="1"/>
  <c r="CO386" i="1"/>
  <c r="BY536" i="1"/>
  <c r="BQ566" i="1"/>
  <c r="BQ567" i="1" s="1"/>
  <c r="BY537" i="1"/>
  <c r="BY538" i="1" s="1"/>
  <c r="BY539" i="1" s="1"/>
  <c r="BY540" i="1" s="1"/>
  <c r="BY541" i="1" s="1"/>
  <c r="BY542" i="1" s="1"/>
  <c r="AT443" i="3"/>
  <c r="BC532" i="3"/>
  <c r="AT533" i="3"/>
  <c r="AU532" i="3"/>
  <c r="BC382" i="3"/>
  <c r="BB383" i="3"/>
  <c r="BK487" i="3"/>
  <c r="BB473" i="3"/>
  <c r="BK472" i="3"/>
  <c r="BC472" i="3"/>
  <c r="AU562" i="3"/>
  <c r="AM562" i="3"/>
  <c r="AL563" i="3"/>
  <c r="AL413" i="3"/>
  <c r="AL383" i="3"/>
  <c r="AU472" i="3"/>
  <c r="AL473" i="3"/>
  <c r="CE458" i="3"/>
  <c r="AU457" i="3"/>
  <c r="AL414" i="3"/>
  <c r="AM442" i="3"/>
  <c r="BX451" i="3"/>
  <c r="BX452" i="3" s="1"/>
  <c r="BX453" i="3"/>
  <c r="BX454" i="3"/>
  <c r="BX455" i="3"/>
  <c r="N533" i="3"/>
  <c r="BX473" i="3"/>
  <c r="BX474" i="3" s="1"/>
  <c r="BX475" i="3" s="1"/>
  <c r="BX476" i="3" s="1"/>
  <c r="BX477" i="3" s="1"/>
  <c r="BX478" i="3" s="1"/>
  <c r="BX479" i="3"/>
  <c r="BX480" i="3" s="1"/>
  <c r="BX481" i="3" s="1"/>
  <c r="CE563" i="3"/>
  <c r="CE564" i="3"/>
  <c r="CE565" i="3" s="1"/>
  <c r="CE566" i="3" s="1"/>
  <c r="CE567" i="3" s="1"/>
  <c r="CE568" i="3" s="1"/>
  <c r="CE569" i="3" s="1"/>
  <c r="CE570" i="3" s="1"/>
  <c r="CE571" i="3" s="1"/>
  <c r="CE572" i="3" s="1"/>
  <c r="CE573" i="3" s="1"/>
  <c r="CE574" i="3" s="1"/>
  <c r="CE575" i="3" s="1"/>
  <c r="BX490" i="3"/>
  <c r="BX491" i="3"/>
  <c r="BX492" i="3"/>
  <c r="BX493" i="3" s="1"/>
  <c r="BX494" i="3" s="1"/>
  <c r="BX495" i="3" s="1"/>
  <c r="BX496" i="3" s="1"/>
  <c r="BX497" i="3" s="1"/>
  <c r="BX498" i="3" s="1"/>
  <c r="BX499" i="3" s="1"/>
  <c r="BX500" i="3" s="1"/>
  <c r="CE492" i="3"/>
  <c r="CE493" i="3" s="1"/>
  <c r="CE494" i="3" s="1"/>
  <c r="CE495" i="3" s="1"/>
  <c r="CE496" i="3" s="1"/>
  <c r="CE497" i="3" s="1"/>
  <c r="CE498" i="3" s="1"/>
  <c r="CE499" i="3" s="1"/>
  <c r="CE500" i="3" s="1"/>
  <c r="AE472" i="3"/>
  <c r="N473" i="3"/>
  <c r="N414" i="3"/>
  <c r="N415" i="3" s="1"/>
  <c r="N416" i="3" s="1"/>
  <c r="HM383" i="1"/>
  <c r="G382" i="3"/>
  <c r="HM488" i="1"/>
  <c r="HM489" i="1" s="1"/>
  <c r="O487" i="3"/>
  <c r="HU383" i="1"/>
  <c r="HU384" i="1" s="1"/>
  <c r="HM413" i="1"/>
  <c r="O442" i="3"/>
  <c r="HM443" i="1"/>
  <c r="HM444" i="1" s="1"/>
  <c r="O472" i="3"/>
  <c r="HM473" i="1"/>
  <c r="HM474" i="1" s="1"/>
  <c r="HM518" i="1"/>
  <c r="HM533" i="1"/>
  <c r="G532" i="3"/>
  <c r="HN457" i="1"/>
  <c r="G457" i="3"/>
  <c r="HM458" i="1"/>
  <c r="HM563" i="1"/>
  <c r="GO444" i="1"/>
  <c r="GO533" i="1"/>
  <c r="GO534" i="1" s="1"/>
  <c r="GO353" i="1"/>
  <c r="GX353" i="1" s="1"/>
  <c r="GX352" i="1"/>
  <c r="GP412" i="1"/>
  <c r="HF562" i="1"/>
  <c r="GP562" i="1"/>
  <c r="HN562" i="1"/>
  <c r="GO458" i="1"/>
  <c r="HF457" i="1"/>
  <c r="HN382" i="1"/>
  <c r="GO414" i="1"/>
  <c r="GP413" i="1"/>
  <c r="GP442" i="1"/>
  <c r="HN442" i="1"/>
  <c r="HN487" i="1"/>
  <c r="FY488" i="1"/>
  <c r="FY489" i="1" s="1"/>
  <c r="FY490" i="1" s="1"/>
  <c r="IC533" i="1"/>
  <c r="IC534" i="1" s="1"/>
  <c r="FY533" i="1"/>
  <c r="FY534" i="1" s="1"/>
  <c r="FY535" i="1" s="1"/>
  <c r="GP533" i="1"/>
  <c r="GP532" i="1"/>
  <c r="FY458" i="1"/>
  <c r="GP457" i="1"/>
  <c r="FZ457" i="1"/>
  <c r="FY383" i="1"/>
  <c r="FY384" i="1" s="1"/>
  <c r="FY385" i="1" s="1"/>
  <c r="FZ382" i="1"/>
  <c r="GX382" i="1"/>
  <c r="FZ562" i="1"/>
  <c r="FR502" i="1"/>
  <c r="FJ382" i="1"/>
  <c r="FI383" i="1"/>
  <c r="GH382" i="1"/>
  <c r="FI533" i="1"/>
  <c r="FJ532" i="1"/>
  <c r="FZ532" i="1"/>
  <c r="GH412" i="1"/>
  <c r="FI413" i="1"/>
  <c r="FJ412" i="1"/>
  <c r="FI458" i="1"/>
  <c r="HU458" i="1"/>
  <c r="HU459" i="1" s="1"/>
  <c r="HU460" i="1" s="1"/>
  <c r="HU461" i="1"/>
  <c r="HU462" i="1" s="1"/>
  <c r="HU463" i="1" s="1"/>
  <c r="HU464" i="1" s="1"/>
  <c r="HU465" i="1" s="1"/>
  <c r="HU466" i="1" s="1"/>
  <c r="HU467" i="1" s="1"/>
  <c r="HU468" i="1" s="1"/>
  <c r="HU443" i="1"/>
  <c r="HU444" i="1" s="1"/>
  <c r="HU445" i="1" s="1"/>
  <c r="HU446" i="1" s="1"/>
  <c r="HU447" i="1" s="1"/>
  <c r="HU448" i="1" s="1"/>
  <c r="HU449" i="1" s="1"/>
  <c r="IC535" i="1"/>
  <c r="IC536" i="1"/>
  <c r="IC474" i="1"/>
  <c r="IC475" i="1" s="1"/>
  <c r="IC476" i="1" s="1"/>
  <c r="EC413" i="1"/>
  <c r="EC414" i="1" s="1"/>
  <c r="EL412" i="1"/>
  <c r="FB412" i="1"/>
  <c r="IC443" i="1"/>
  <c r="IC444" i="1" s="1"/>
  <c r="IC445" i="1" s="1"/>
  <c r="IC446" i="1" s="1"/>
  <c r="IC447" i="1" s="1"/>
  <c r="IC448" i="1" s="1"/>
  <c r="IC449" i="1" s="1"/>
  <c r="IC450" i="1"/>
  <c r="IC451" i="1" s="1"/>
  <c r="IC452" i="1" s="1"/>
  <c r="IC453" i="1" s="1"/>
  <c r="EC533" i="1"/>
  <c r="ED533" i="1" s="1"/>
  <c r="ED532" i="1"/>
  <c r="ET532" i="1"/>
  <c r="EC563" i="1"/>
  <c r="EC564" i="1" s="1"/>
  <c r="EC565" i="1" s="1"/>
  <c r="EC566" i="1" s="1"/>
  <c r="EC567" i="1" s="1"/>
  <c r="EC568" i="1" s="1"/>
  <c r="EC569" i="1" s="1"/>
  <c r="EC570" i="1" s="1"/>
  <c r="EC571" i="1" s="1"/>
  <c r="EC572" i="1" s="1"/>
  <c r="EC573" i="1" s="1"/>
  <c r="EC574" i="1" s="1"/>
  <c r="EC575" i="1" s="1"/>
  <c r="ED382" i="1"/>
  <c r="EC383" i="1"/>
  <c r="EC384" i="1" s="1"/>
  <c r="EC385" i="1" s="1"/>
  <c r="FB382" i="1"/>
  <c r="EL382" i="1"/>
  <c r="DU368" i="1"/>
  <c r="DU429" i="1"/>
  <c r="DU476" i="1"/>
  <c r="DU413" i="1"/>
  <c r="DV412" i="1"/>
  <c r="ED412" i="1"/>
  <c r="EL442" i="1"/>
  <c r="DV442" i="1"/>
  <c r="ED442" i="1"/>
  <c r="DU443" i="1"/>
  <c r="DU444" i="1"/>
  <c r="DU563" i="1"/>
  <c r="DU488" i="1"/>
  <c r="DU533" i="1"/>
  <c r="AU563" i="3"/>
  <c r="O416" i="3"/>
  <c r="O414" i="3"/>
  <c r="N519" i="3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HM384" i="1"/>
  <c r="HM534" i="1"/>
  <c r="HM535" i="1" s="1"/>
  <c r="HM519" i="1"/>
  <c r="HM520" i="1" s="1"/>
  <c r="HM521" i="1" s="1"/>
  <c r="HM522" i="1" s="1"/>
  <c r="HM523" i="1" s="1"/>
  <c r="HN443" i="1"/>
  <c r="FB413" i="1"/>
  <c r="EL413" i="1"/>
  <c r="DU534" i="1"/>
  <c r="DU414" i="1"/>
  <c r="DU415" i="1"/>
  <c r="ED413" i="1"/>
  <c r="DU477" i="1"/>
  <c r="DU430" i="1"/>
  <c r="DU431" i="1" s="1"/>
  <c r="DU432" i="1" s="1"/>
  <c r="DU433" i="1" s="1"/>
  <c r="DU434" i="1" s="1"/>
  <c r="DU435" i="1" s="1"/>
  <c r="DU436" i="1" s="1"/>
  <c r="DU437" i="1" s="1"/>
  <c r="DU369" i="1"/>
  <c r="DU370" i="1" s="1"/>
  <c r="DU371" i="1" s="1"/>
  <c r="DU372" i="1" s="1"/>
  <c r="DU373" i="1" s="1"/>
  <c r="O415" i="3"/>
  <c r="FY491" i="1"/>
  <c r="DU478" i="1"/>
  <c r="FY492" i="1"/>
  <c r="FY493" i="1" s="1"/>
  <c r="FY494" i="1" s="1"/>
  <c r="FY495" i="1" s="1"/>
  <c r="FY496" i="1"/>
  <c r="FY497" i="1" s="1"/>
  <c r="W577" i="3"/>
  <c r="HM578" i="1"/>
  <c r="HM579" i="1" s="1"/>
  <c r="BJ458" i="3"/>
  <c r="BS442" i="3"/>
  <c r="BS532" i="3"/>
  <c r="BK532" i="3"/>
  <c r="BJ533" i="3"/>
  <c r="BJ473" i="3"/>
  <c r="BJ444" i="3"/>
  <c r="BJ459" i="3"/>
  <c r="W502" i="3"/>
  <c r="BJ518" i="3"/>
  <c r="BJ519" i="3" s="1"/>
  <c r="BC502" i="3"/>
  <c r="BR537" i="3"/>
  <c r="BR538" i="3"/>
  <c r="BR539" i="3"/>
  <c r="BR540" i="3" s="1"/>
  <c r="BR541" i="3" s="1"/>
  <c r="BR542" i="3" s="1"/>
  <c r="BR543" i="3" s="1"/>
  <c r="BR544" i="3" s="1"/>
  <c r="BR545" i="3" s="1"/>
  <c r="BR444" i="3"/>
  <c r="BR445" i="3" s="1"/>
  <c r="BR446" i="3" s="1"/>
  <c r="BR447" i="3" s="1"/>
  <c r="BR448" i="3" s="1"/>
  <c r="BR449" i="3" s="1"/>
  <c r="BR450" i="3" s="1"/>
  <c r="BR451" i="3" s="1"/>
  <c r="BR452" i="3" s="1"/>
  <c r="BR453" i="3" s="1"/>
  <c r="BR454" i="3" s="1"/>
  <c r="BR455" i="3" s="1"/>
  <c r="BR476" i="3"/>
  <c r="BR477" i="3" s="1"/>
  <c r="BR478" i="3" s="1"/>
  <c r="BR479" i="3" s="1"/>
  <c r="BR480" i="3" s="1"/>
  <c r="BR481" i="3" s="1"/>
  <c r="BR482" i="3" s="1"/>
  <c r="BR483" i="3" s="1"/>
  <c r="BR484" i="3" s="1"/>
  <c r="BR485" i="3" s="1"/>
  <c r="BR489" i="3"/>
  <c r="BR490" i="3" s="1"/>
  <c r="BR491" i="3" s="1"/>
  <c r="BR492" i="3" s="1"/>
  <c r="BR493" i="3" s="1"/>
  <c r="F503" i="1"/>
  <c r="GO518" i="1"/>
  <c r="AK338" i="1"/>
  <c r="AK40" i="1"/>
  <c r="BB67" i="1"/>
  <c r="AK68" i="1"/>
  <c r="AK128" i="1"/>
  <c r="AK129" i="1"/>
  <c r="BB127" i="1"/>
  <c r="AT202" i="1"/>
  <c r="BB68" i="1"/>
  <c r="EK173" i="1"/>
  <c r="DE113" i="1"/>
  <c r="ED112" i="1"/>
  <c r="HF113" i="1"/>
  <c r="AM172" i="3"/>
  <c r="AL173" i="3"/>
  <c r="AL174" i="3" s="1"/>
  <c r="AL175" i="3"/>
  <c r="CW143" i="1"/>
  <c r="CW144" i="1"/>
  <c r="DF142" i="1"/>
  <c r="BR173" i="3"/>
  <c r="BR174" i="3" s="1"/>
  <c r="BR175" i="3" s="1"/>
  <c r="BR176" i="3" s="1"/>
  <c r="BR177" i="3" s="1"/>
  <c r="BR178" i="3" s="1"/>
  <c r="BR179" i="3" s="1"/>
  <c r="BR180" i="3" s="1"/>
  <c r="BR181" i="3" s="1"/>
  <c r="BR182" i="3" s="1"/>
  <c r="BR183" i="3" s="1"/>
  <c r="BR184" i="3" s="1"/>
  <c r="BR185" i="3" s="1"/>
  <c r="BB114" i="3"/>
  <c r="HF322" i="1"/>
  <c r="BQ578" i="1"/>
  <c r="BQ579" i="1"/>
  <c r="BQ580" i="1" s="1"/>
  <c r="FR427" i="1"/>
  <c r="EK578" i="1"/>
  <c r="DE578" i="1"/>
  <c r="EK368" i="1"/>
  <c r="DE579" i="1"/>
  <c r="N368" i="3"/>
  <c r="HM368" i="1"/>
  <c r="GX547" i="1"/>
  <c r="GO548" i="1"/>
  <c r="GX548" i="1" s="1"/>
  <c r="HM369" i="1"/>
  <c r="O367" i="3"/>
  <c r="N369" i="3"/>
  <c r="ES518" i="1"/>
  <c r="ES519" i="1" s="1"/>
  <c r="DN517" i="1"/>
  <c r="AD503" i="3"/>
  <c r="AD504" i="3" s="1"/>
  <c r="AD505" i="3" s="1"/>
  <c r="AE502" i="3"/>
  <c r="BJ503" i="3"/>
  <c r="BJ504" i="3"/>
  <c r="ES505" i="1"/>
  <c r="FB505" i="1" s="1"/>
  <c r="W503" i="3"/>
  <c r="F504" i="3"/>
  <c r="F505" i="3" s="1"/>
  <c r="HM503" i="1"/>
  <c r="HM504" i="1"/>
  <c r="G502" i="3"/>
  <c r="G503" i="3"/>
  <c r="GW518" i="1"/>
  <c r="HN518" i="1" s="1"/>
  <c r="HF517" i="1"/>
  <c r="HN517" i="1"/>
  <c r="GX517" i="1"/>
  <c r="GO519" i="1"/>
  <c r="GO520" i="1" s="1"/>
  <c r="GH517" i="1"/>
  <c r="FY518" i="1"/>
  <c r="FI504" i="1"/>
  <c r="FR503" i="1"/>
  <c r="FZ112" i="1"/>
  <c r="FI113" i="1"/>
  <c r="AT172" i="1"/>
  <c r="AK173" i="1"/>
  <c r="BR145" i="3"/>
  <c r="BZ397" i="1"/>
  <c r="BR503" i="3"/>
  <c r="BR504" i="3" s="1"/>
  <c r="BS502" i="3"/>
  <c r="BS503" i="3"/>
  <c r="EK398" i="1"/>
  <c r="BQ113" i="1"/>
  <c r="BQ114" i="1"/>
  <c r="BJ520" i="3"/>
  <c r="BC112" i="3"/>
  <c r="N113" i="3"/>
  <c r="O112" i="3"/>
  <c r="BS142" i="3"/>
  <c r="BJ521" i="3"/>
  <c r="BJ144" i="3"/>
  <c r="BS143" i="3"/>
  <c r="CO308" i="1"/>
  <c r="CO309" i="1"/>
  <c r="BA327" i="1"/>
  <c r="BA328" i="1"/>
  <c r="BA329" i="1" s="1"/>
  <c r="BA330" i="1" s="1"/>
  <c r="BA278" i="1"/>
  <c r="BR277" i="1"/>
  <c r="F143" i="1"/>
  <c r="F144" i="1" s="1"/>
  <c r="N143" i="1"/>
  <c r="BY311" i="1"/>
  <c r="U177" i="1"/>
  <c r="U178" i="1" s="1"/>
  <c r="AT502" i="1"/>
  <c r="BJ502" i="1"/>
  <c r="AS503" i="1"/>
  <c r="AL577" i="1"/>
  <c r="ED322" i="1"/>
  <c r="EC323" i="1"/>
  <c r="HN142" i="1"/>
  <c r="HM143" i="1"/>
  <c r="FR142" i="1"/>
  <c r="FI143" i="1"/>
  <c r="FI144" i="1" s="1"/>
  <c r="FJ142" i="1"/>
  <c r="EC143" i="1"/>
  <c r="ET143" i="1" s="1"/>
  <c r="EL142" i="1"/>
  <c r="ES143" i="1"/>
  <c r="ES144" i="1" s="1"/>
  <c r="ET142" i="1"/>
  <c r="FB142" i="1"/>
  <c r="DN67" i="1"/>
  <c r="DM68" i="1"/>
  <c r="ED202" i="1"/>
  <c r="DU203" i="1"/>
  <c r="IC264" i="1"/>
  <c r="IC265" i="1" s="1"/>
  <c r="HU339" i="1"/>
  <c r="HU340" i="1" s="1"/>
  <c r="HU341" i="1" s="1"/>
  <c r="HU342" i="1" s="1"/>
  <c r="HU343" i="1" s="1"/>
  <c r="HU344" i="1" s="1"/>
  <c r="HU345" i="1"/>
  <c r="HU346" i="1" s="1"/>
  <c r="HU347" i="1" s="1"/>
  <c r="HU348" i="1" s="1"/>
  <c r="HU349" i="1" s="1"/>
  <c r="IC254" i="1"/>
  <c r="IC255" i="1" s="1"/>
  <c r="IC256" i="1" s="1"/>
  <c r="IC257" i="1" s="1"/>
  <c r="IC258" i="1" s="1"/>
  <c r="IC259" i="1" s="1"/>
  <c r="DU38" i="1"/>
  <c r="DU39" i="1" s="1"/>
  <c r="ED37" i="1"/>
  <c r="DV172" i="1"/>
  <c r="ED247" i="1"/>
  <c r="DV247" i="1"/>
  <c r="DU8" i="1"/>
  <c r="DU233" i="1"/>
  <c r="DU234" i="1" s="1"/>
  <c r="DV232" i="1"/>
  <c r="ED232" i="1"/>
  <c r="DU353" i="1"/>
  <c r="DU354" i="1" s="1"/>
  <c r="DU355" i="1" s="1"/>
  <c r="DV352" i="1"/>
  <c r="IC266" i="1"/>
  <c r="IC267" i="1" s="1"/>
  <c r="IC268" i="1" s="1"/>
  <c r="IC269" i="1" s="1"/>
  <c r="IC270" i="1" s="1"/>
  <c r="IC339" i="1"/>
  <c r="IC340" i="1" s="1"/>
  <c r="IC341" i="1" s="1"/>
  <c r="IC342" i="1" s="1"/>
  <c r="IC343" i="1" s="1"/>
  <c r="IC344" i="1" s="1"/>
  <c r="IC345" i="1" s="1"/>
  <c r="IC346" i="1" s="1"/>
  <c r="IC347" i="1" s="1"/>
  <c r="DU158" i="1"/>
  <c r="DU159" i="1" s="1"/>
  <c r="IC188" i="1"/>
  <c r="IC189" i="1"/>
  <c r="IC190" i="1"/>
  <c r="IC191" i="1" s="1"/>
  <c r="IC192" i="1" s="1"/>
  <c r="IC193" i="1"/>
  <c r="IC194" i="1" s="1"/>
  <c r="IC195" i="1"/>
  <c r="IC196" i="1" s="1"/>
  <c r="IC197" i="1" s="1"/>
  <c r="IC198" i="1" s="1"/>
  <c r="IC199" i="1" s="1"/>
  <c r="IC200" i="1" s="1"/>
  <c r="DU143" i="1"/>
  <c r="ED142" i="1"/>
  <c r="DU53" i="1"/>
  <c r="EL52" i="1"/>
  <c r="DV52" i="1"/>
  <c r="DU131" i="1"/>
  <c r="DU132" i="1" s="1"/>
  <c r="DV233" i="1"/>
  <c r="DM143" i="1"/>
  <c r="DN142" i="1"/>
  <c r="AS143" i="1"/>
  <c r="AS144" i="1" s="1"/>
  <c r="CG143" i="1"/>
  <c r="BQ143" i="1"/>
  <c r="BZ143" i="1"/>
  <c r="BZ142" i="1"/>
  <c r="BR142" i="1"/>
  <c r="CO173" i="1"/>
  <c r="M173" i="1"/>
  <c r="V172" i="1"/>
  <c r="BQ173" i="1"/>
  <c r="CG113" i="1"/>
  <c r="M113" i="1"/>
  <c r="N112" i="1"/>
  <c r="AT112" i="1"/>
  <c r="AK113" i="1"/>
  <c r="AL112" i="1"/>
  <c r="U113" i="1"/>
  <c r="AD113" i="1" s="1"/>
  <c r="BR292" i="1"/>
  <c r="BQ293" i="1"/>
  <c r="BQ294" i="1" s="1"/>
  <c r="HM144" i="1"/>
  <c r="HN143" i="1"/>
  <c r="FA144" i="1"/>
  <c r="FB143" i="1"/>
  <c r="DN68" i="1"/>
  <c r="DV158" i="1"/>
  <c r="DU9" i="1"/>
  <c r="DV9" i="1"/>
  <c r="DU69" i="1"/>
  <c r="DV68" i="1"/>
  <c r="DU175" i="1"/>
  <c r="DM144" i="1"/>
  <c r="BQ174" i="1"/>
  <c r="BQ175" i="1" s="1"/>
  <c r="M114" i="1"/>
  <c r="N113" i="1"/>
  <c r="V113" i="1"/>
  <c r="HM145" i="1"/>
  <c r="FI145" i="1"/>
  <c r="DU176" i="1"/>
  <c r="DU177" i="1" s="1"/>
  <c r="DU178" i="1" s="1"/>
  <c r="DU179" i="1" s="1"/>
  <c r="DU180" i="1" s="1"/>
  <c r="DU181" i="1" s="1"/>
  <c r="DU182" i="1" s="1"/>
  <c r="DU183" i="1" s="1"/>
  <c r="DU184" i="1" s="1"/>
  <c r="DM145" i="1"/>
  <c r="HM173" i="1"/>
  <c r="HM174" i="1"/>
  <c r="HF172" i="1"/>
  <c r="GO173" i="1"/>
  <c r="GP173" i="1" s="1"/>
  <c r="FY173" i="1"/>
  <c r="FY174" i="1" s="1"/>
  <c r="GP172" i="1"/>
  <c r="FI173" i="1"/>
  <c r="FI174" i="1" s="1"/>
  <c r="FI175" i="1" s="1"/>
  <c r="ES173" i="1"/>
  <c r="ES174" i="1" s="1"/>
  <c r="FB173" i="1"/>
  <c r="ET172" i="1"/>
  <c r="EL172" i="1"/>
  <c r="DE173" i="1"/>
  <c r="ED172" i="1"/>
  <c r="DN172" i="1"/>
  <c r="CP172" i="1"/>
  <c r="CH172" i="1"/>
  <c r="BY173" i="1"/>
  <c r="BZ172" i="1"/>
  <c r="AD172" i="1"/>
  <c r="AL172" i="1"/>
  <c r="BK112" i="3"/>
  <c r="BJ113" i="3"/>
  <c r="BS113" i="3" s="1"/>
  <c r="IC117" i="1"/>
  <c r="IC118" i="1" s="1"/>
  <c r="IC119" i="1" s="1"/>
  <c r="EL112" i="1"/>
  <c r="EK113" i="1"/>
  <c r="FJ112" i="1"/>
  <c r="ET112" i="1"/>
  <c r="ES113" i="1"/>
  <c r="CX112" i="1"/>
  <c r="CP112" i="1"/>
  <c r="BY113" i="1"/>
  <c r="CH112" i="1"/>
  <c r="BZ112" i="1"/>
  <c r="BR112" i="1"/>
  <c r="BA113" i="1"/>
  <c r="BR113" i="1" s="1"/>
  <c r="BB112" i="1"/>
  <c r="HU113" i="1"/>
  <c r="W112" i="3"/>
  <c r="FB277" i="1"/>
  <c r="BB277" i="1"/>
  <c r="AT277" i="1"/>
  <c r="AK278" i="1"/>
  <c r="AK293" i="1"/>
  <c r="BB292" i="1"/>
  <c r="AT292" i="1"/>
  <c r="BC142" i="3"/>
  <c r="AL143" i="3"/>
  <c r="AU142" i="3"/>
  <c r="W142" i="3"/>
  <c r="G142" i="3"/>
  <c r="FY175" i="1"/>
  <c r="FZ173" i="1"/>
  <c r="ED173" i="1"/>
  <c r="AC174" i="1"/>
  <c r="AD173" i="1"/>
  <c r="BY114" i="1"/>
  <c r="BY115" i="1" s="1"/>
  <c r="BY116" i="1" s="1"/>
  <c r="BY117" i="1" s="1"/>
  <c r="BA114" i="1"/>
  <c r="BA115" i="1" s="1"/>
  <c r="BA116" i="1" s="1"/>
  <c r="AT278" i="1"/>
  <c r="V144" i="3"/>
  <c r="W143" i="3"/>
  <c r="HM175" i="1"/>
  <c r="HM176" i="1"/>
  <c r="BS322" i="3"/>
  <c r="BB323" i="3"/>
  <c r="BB324" i="3" s="1"/>
  <c r="BK322" i="3"/>
  <c r="BC322" i="3"/>
  <c r="BX331" i="3"/>
  <c r="BX332" i="3"/>
  <c r="BX333" i="3"/>
  <c r="BX334" i="3" s="1"/>
  <c r="BX335" i="3"/>
  <c r="AL323" i="3"/>
  <c r="AM322" i="3"/>
  <c r="AU322" i="3"/>
  <c r="AE322" i="3"/>
  <c r="HM323" i="1"/>
  <c r="FZ322" i="1"/>
  <c r="FI323" i="1"/>
  <c r="CP322" i="1"/>
  <c r="CG323" i="1"/>
  <c r="AD322" i="1"/>
  <c r="AC323" i="1"/>
  <c r="BB322" i="1"/>
  <c r="AL322" i="1"/>
  <c r="V307" i="1"/>
  <c r="M308" i="1"/>
  <c r="AT307" i="1"/>
  <c r="AK308" i="1"/>
  <c r="AK309" i="1" s="1"/>
  <c r="AL307" i="1"/>
  <c r="BA308" i="1"/>
  <c r="BB307" i="1"/>
  <c r="BS172" i="3"/>
  <c r="BK172" i="3"/>
  <c r="O172" i="3"/>
  <c r="AE172" i="3"/>
  <c r="AL308" i="1"/>
  <c r="BY279" i="1"/>
  <c r="BY280" i="1" s="1"/>
  <c r="BY281" i="1" s="1"/>
  <c r="AK310" i="1"/>
  <c r="FI353" i="1"/>
  <c r="FR352" i="1"/>
  <c r="W172" i="3"/>
  <c r="DV322" i="1"/>
  <c r="CX322" i="1"/>
  <c r="DF322" i="1"/>
  <c r="CW323" i="1"/>
  <c r="W322" i="3"/>
  <c r="CO143" i="1"/>
  <c r="CO144" i="1" s="1"/>
  <c r="CO145" i="1" s="1"/>
  <c r="CO146" i="1" s="1"/>
  <c r="CO147" i="1" s="1"/>
  <c r="CX142" i="1"/>
  <c r="CP142" i="1"/>
  <c r="GH397" i="1"/>
  <c r="FY398" i="1"/>
  <c r="FY399" i="1"/>
  <c r="BQ398" i="1"/>
  <c r="BQ399" i="1"/>
  <c r="FI548" i="1"/>
  <c r="FI354" i="1"/>
  <c r="DV323" i="1"/>
  <c r="CX323" i="1"/>
  <c r="M399" i="1"/>
  <c r="GX502" i="1"/>
  <c r="GW503" i="1"/>
  <c r="HF502" i="1"/>
  <c r="HN502" i="1"/>
  <c r="FA503" i="1"/>
  <c r="FJ502" i="1"/>
  <c r="FB502" i="1"/>
  <c r="EC503" i="1"/>
  <c r="ED502" i="1"/>
  <c r="ET502" i="1"/>
  <c r="EL502" i="1"/>
  <c r="DU503" i="1"/>
  <c r="DM503" i="1"/>
  <c r="DV503" i="1" s="1"/>
  <c r="DV502" i="1"/>
  <c r="CW503" i="1"/>
  <c r="DF502" i="1"/>
  <c r="DN502" i="1"/>
  <c r="CO503" i="1"/>
  <c r="CP502" i="1"/>
  <c r="CG503" i="1"/>
  <c r="CH502" i="1"/>
  <c r="BZ502" i="1"/>
  <c r="AS518" i="1"/>
  <c r="M503" i="1"/>
  <c r="N502" i="1"/>
  <c r="V502" i="1"/>
  <c r="BX579" i="3"/>
  <c r="BX580" i="3" s="1"/>
  <c r="AL578" i="3"/>
  <c r="AU577" i="3"/>
  <c r="GX577" i="1"/>
  <c r="GO578" i="1"/>
  <c r="GO579" i="1" s="1"/>
  <c r="FY578" i="1"/>
  <c r="FB577" i="1"/>
  <c r="ES578" i="1"/>
  <c r="ET577" i="1"/>
  <c r="ED577" i="1"/>
  <c r="EC578" i="1"/>
  <c r="EL577" i="1"/>
  <c r="CX577" i="1"/>
  <c r="CO578" i="1"/>
  <c r="CG578" i="1"/>
  <c r="CH577" i="1"/>
  <c r="CP577" i="1"/>
  <c r="HU588" i="1"/>
  <c r="HU589" i="1" s="1"/>
  <c r="HU590" i="1" s="1"/>
  <c r="BR376" i="3"/>
  <c r="BR377" i="3"/>
  <c r="BR378" i="3" s="1"/>
  <c r="BR379" i="3" s="1"/>
  <c r="BR380" i="3" s="1"/>
  <c r="AL368" i="3"/>
  <c r="AL369" i="3"/>
  <c r="AL370" i="3" s="1"/>
  <c r="AD368" i="3"/>
  <c r="CE368" i="3"/>
  <c r="CE369" i="3" s="1"/>
  <c r="CE370" i="3"/>
  <c r="CE371" i="3" s="1"/>
  <c r="CE372" i="3" s="1"/>
  <c r="CE373" i="3" s="1"/>
  <c r="CE374" i="3" s="1"/>
  <c r="CE375" i="3" s="1"/>
  <c r="CE376" i="3" s="1"/>
  <c r="CE377" i="3" s="1"/>
  <c r="CE378" i="3" s="1"/>
  <c r="CE379" i="3" s="1"/>
  <c r="CE380" i="3" s="1"/>
  <c r="GO368" i="1"/>
  <c r="GO369" i="1" s="1"/>
  <c r="GX367" i="1"/>
  <c r="HN367" i="1"/>
  <c r="FZ367" i="1"/>
  <c r="FY368" i="1"/>
  <c r="FZ368" i="1"/>
  <c r="GH367" i="1"/>
  <c r="GP367" i="1"/>
  <c r="FI368" i="1"/>
  <c r="FR368" i="1" s="1"/>
  <c r="FB367" i="1"/>
  <c r="ES368" i="1"/>
  <c r="FJ367" i="1"/>
  <c r="ET367" i="1"/>
  <c r="DE368" i="1"/>
  <c r="CX367" i="1"/>
  <c r="CO368" i="1"/>
  <c r="CX368" i="1" s="1"/>
  <c r="CG368" i="1"/>
  <c r="CG369" i="1" s="1"/>
  <c r="CG370" i="1" s="1"/>
  <c r="CH367" i="1"/>
  <c r="BY368" i="1"/>
  <c r="HU368" i="1"/>
  <c r="HU369" i="1" s="1"/>
  <c r="HU370" i="1" s="1"/>
  <c r="HU371" i="1" s="1"/>
  <c r="HU372" i="1" s="1"/>
  <c r="HU373" i="1" s="1"/>
  <c r="HU374" i="1"/>
  <c r="HU375" i="1" s="1"/>
  <c r="HU376" i="1" s="1"/>
  <c r="HU377" i="1" s="1"/>
  <c r="HU378" i="1" s="1"/>
  <c r="HU379" i="1" s="1"/>
  <c r="HU380" i="1" s="1"/>
  <c r="FI428" i="1"/>
  <c r="FI429" i="1"/>
  <c r="FI430" i="1" s="1"/>
  <c r="HF503" i="1"/>
  <c r="CO504" i="1"/>
  <c r="AS519" i="1"/>
  <c r="AL579" i="3"/>
  <c r="HN578" i="1"/>
  <c r="FB578" i="1"/>
  <c r="GX368" i="1"/>
  <c r="HN368" i="1"/>
  <c r="ES369" i="1"/>
  <c r="ES370" i="1"/>
  <c r="FB370" i="1" s="1"/>
  <c r="FB368" i="1"/>
  <c r="CG371" i="1"/>
  <c r="CG372" i="1" s="1"/>
  <c r="CO505" i="1"/>
  <c r="GO370" i="1"/>
  <c r="FB369" i="1"/>
  <c r="BB518" i="3"/>
  <c r="BK518" i="3" s="1"/>
  <c r="BB519" i="3"/>
  <c r="BX518" i="3"/>
  <c r="BX519" i="3" s="1"/>
  <c r="BX520" i="3"/>
  <c r="BX521" i="3"/>
  <c r="BX522" i="3" s="1"/>
  <c r="BX523" i="3" s="1"/>
  <c r="BX524" i="3" s="1"/>
  <c r="BX525" i="3" s="1"/>
  <c r="BX526" i="3" s="1"/>
  <c r="BX527" i="3" s="1"/>
  <c r="BX528" i="3" s="1"/>
  <c r="BX529" i="3" s="1"/>
  <c r="BX530" i="3" s="1"/>
  <c r="FA519" i="1"/>
  <c r="ED517" i="1"/>
  <c r="DU518" i="1"/>
  <c r="DV517" i="1"/>
  <c r="DM519" i="1"/>
  <c r="DM520" i="1" s="1"/>
  <c r="CX517" i="1"/>
  <c r="CO518" i="1"/>
  <c r="HU518" i="1"/>
  <c r="HU519" i="1" s="1"/>
  <c r="HU520" i="1" s="1"/>
  <c r="HU521" i="1"/>
  <c r="HU522" i="1" s="1"/>
  <c r="HU523" i="1" s="1"/>
  <c r="HU524" i="1"/>
  <c r="HU525" i="1" s="1"/>
  <c r="HU526" i="1" s="1"/>
  <c r="HU527" i="1" s="1"/>
  <c r="HU528" i="1" s="1"/>
  <c r="HU529" i="1" s="1"/>
  <c r="HU530" i="1" s="1"/>
  <c r="BQ518" i="1"/>
  <c r="CH518" i="1" s="1"/>
  <c r="CH517" i="1"/>
  <c r="BI518" i="1"/>
  <c r="BR517" i="1"/>
  <c r="BJ517" i="1"/>
  <c r="AT517" i="1"/>
  <c r="AD517" i="1"/>
  <c r="HM505" i="1"/>
  <c r="FA520" i="1"/>
  <c r="BQ519" i="1"/>
  <c r="BR113" i="3"/>
  <c r="BR114" i="3" s="1"/>
  <c r="BR115" i="3" s="1"/>
  <c r="BR116" i="3" s="1"/>
  <c r="AC128" i="1"/>
  <c r="AL127" i="1"/>
  <c r="AD127" i="1"/>
  <c r="FY579" i="1"/>
  <c r="CP368" i="1"/>
  <c r="AL580" i="3"/>
  <c r="FB503" i="1"/>
  <c r="ES371" i="1"/>
  <c r="FB371" i="1" s="1"/>
  <c r="M400" i="1"/>
  <c r="HM324" i="1"/>
  <c r="BB308" i="1"/>
  <c r="FI324" i="1"/>
  <c r="FI176" i="1"/>
  <c r="DU133" i="1"/>
  <c r="DU134" i="1" s="1"/>
  <c r="DU135" i="1" s="1"/>
  <c r="DU136" i="1" s="1"/>
  <c r="BQ295" i="1"/>
  <c r="BQ296" i="1" s="1"/>
  <c r="BQ297" i="1" s="1"/>
  <c r="AK174" i="1"/>
  <c r="AL173" i="1"/>
  <c r="BJ143" i="1"/>
  <c r="CP143" i="1"/>
  <c r="ES114" i="1"/>
  <c r="DU294" i="1"/>
  <c r="DU295" i="1" s="1"/>
  <c r="AK130" i="1"/>
  <c r="DV159" i="1"/>
  <c r="DU160" i="1"/>
  <c r="FZ174" i="1"/>
  <c r="BB293" i="1"/>
  <c r="AK294" i="1"/>
  <c r="DE174" i="1"/>
  <c r="FJ173" i="1"/>
  <c r="CG144" i="1"/>
  <c r="CG145" i="1" s="1"/>
  <c r="EL143" i="1"/>
  <c r="AT503" i="1"/>
  <c r="EC144" i="1"/>
  <c r="ED38" i="1"/>
  <c r="BJ145" i="3"/>
  <c r="F506" i="3"/>
  <c r="FZ113" i="1"/>
  <c r="EK399" i="1"/>
  <c r="ED384" i="1"/>
  <c r="EL384" i="1"/>
  <c r="DU416" i="1"/>
  <c r="EC534" i="1"/>
  <c r="AK339" i="1"/>
  <c r="DV443" i="1"/>
  <c r="GW519" i="1"/>
  <c r="HM385" i="1"/>
  <c r="DE114" i="1"/>
  <c r="ED383" i="1"/>
  <c r="AD369" i="1"/>
  <c r="AM564" i="3"/>
  <c r="EL383" i="1"/>
  <c r="FZ563" i="1"/>
  <c r="BY566" i="1"/>
  <c r="BY567" i="1" s="1"/>
  <c r="BY568" i="1" s="1"/>
  <c r="BY569" i="1" s="1"/>
  <c r="BY570" i="1" s="1"/>
  <c r="BY571" i="1" s="1"/>
  <c r="BY572" i="1" s="1"/>
  <c r="BY573" i="1" s="1"/>
  <c r="BY574" i="1" s="1"/>
  <c r="BY575" i="1" s="1"/>
  <c r="AC552" i="1"/>
  <c r="BA522" i="1"/>
  <c r="AK430" i="1"/>
  <c r="AC489" i="1"/>
  <c r="BJ206" i="3"/>
  <c r="AC534" i="1"/>
  <c r="AC235" i="1"/>
  <c r="GO339" i="1"/>
  <c r="ES340" i="1"/>
  <c r="GO249" i="1"/>
  <c r="FA250" i="1"/>
  <c r="ET235" i="1"/>
  <c r="BS204" i="3"/>
  <c r="HM204" i="1"/>
  <c r="CW265" i="1"/>
  <c r="GO265" i="1"/>
  <c r="HE210" i="1"/>
  <c r="HE211" i="1" s="1"/>
  <c r="HE212" i="1" s="1"/>
  <c r="HE213" i="1" s="1"/>
  <c r="HE214" i="1" s="1"/>
  <c r="HE10" i="1"/>
  <c r="HF263" i="1"/>
  <c r="HE42" i="1"/>
  <c r="HE43" i="1"/>
  <c r="HE44" i="1" s="1"/>
  <c r="HE45" i="1" s="1"/>
  <c r="HE46" i="1" s="1"/>
  <c r="HE47" i="1" s="1"/>
  <c r="HE48" i="1" s="1"/>
  <c r="HE49" i="1" s="1"/>
  <c r="HE50" i="1" s="1"/>
  <c r="GG41" i="1"/>
  <c r="GG42" i="1" s="1"/>
  <c r="GG101" i="1"/>
  <c r="AD71" i="3"/>
  <c r="DU264" i="1"/>
  <c r="DU265" i="1" s="1"/>
  <c r="FA206" i="1"/>
  <c r="BA43" i="1"/>
  <c r="BA44" i="1" s="1"/>
  <c r="BA45" i="1" s="1"/>
  <c r="HE219" i="1"/>
  <c r="HE220" i="1" s="1"/>
  <c r="HE221" i="1" s="1"/>
  <c r="HE222" i="1" s="1"/>
  <c r="HE223" i="1" s="1"/>
  <c r="DU219" i="1"/>
  <c r="AC189" i="1"/>
  <c r="GG130" i="1"/>
  <c r="BI326" i="1"/>
  <c r="BI327" i="1" s="1"/>
  <c r="BI328" i="1" s="1"/>
  <c r="BI329" i="1" s="1"/>
  <c r="BI330" i="1" s="1"/>
  <c r="BI331" i="1" s="1"/>
  <c r="BI332" i="1" s="1"/>
  <c r="BI333" i="1" s="1"/>
  <c r="AS55" i="1"/>
  <c r="AS56" i="1" s="1"/>
  <c r="BI294" i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BI305" i="1" s="1"/>
  <c r="BJ293" i="1"/>
  <c r="BI85" i="1"/>
  <c r="BI86" i="1" s="1"/>
  <c r="BJ84" i="1"/>
  <c r="BB190" i="3"/>
  <c r="BQ326" i="1"/>
  <c r="BC53" i="3"/>
  <c r="BB54" i="3"/>
  <c r="HM57" i="1"/>
  <c r="BI115" i="1"/>
  <c r="CG100" i="1"/>
  <c r="GO114" i="1"/>
  <c r="DE69" i="1"/>
  <c r="DE70" i="1" s="1"/>
  <c r="DE71" i="1" s="1"/>
  <c r="GW85" i="1"/>
  <c r="GW86" i="1"/>
  <c r="GW87" i="1" s="1"/>
  <c r="GW88" i="1" s="1"/>
  <c r="GW89" i="1" s="1"/>
  <c r="GW90" i="1" s="1"/>
  <c r="GW91" i="1" s="1"/>
  <c r="GW92" i="1" s="1"/>
  <c r="GW93" i="1" s="1"/>
  <c r="GW94" i="1" s="1"/>
  <c r="GW95" i="1" s="1"/>
  <c r="ED98" i="1"/>
  <c r="HM10" i="1"/>
  <c r="ES39" i="1"/>
  <c r="ES40" i="1" s="1"/>
  <c r="V56" i="1"/>
  <c r="U57" i="1"/>
  <c r="FY189" i="1"/>
  <c r="G68" i="3"/>
  <c r="FQ84" i="1"/>
  <c r="FI39" i="1"/>
  <c r="HE358" i="1"/>
  <c r="N23" i="1"/>
  <c r="FI566" i="1"/>
  <c r="G429" i="3"/>
  <c r="ES459" i="1"/>
  <c r="GP443" i="1"/>
  <c r="GG444" i="1"/>
  <c r="GG460" i="1"/>
  <c r="DM473" i="1"/>
  <c r="DN472" i="1"/>
  <c r="AK158" i="1"/>
  <c r="BZ53" i="1"/>
  <c r="AS264" i="1"/>
  <c r="AS265" i="1" s="1"/>
  <c r="AS266" i="1" s="1"/>
  <c r="AS267" i="1" s="1"/>
  <c r="AS268" i="1" s="1"/>
  <c r="AS269" i="1" s="1"/>
  <c r="BB472" i="1"/>
  <c r="BI233" i="1"/>
  <c r="BI234" i="1" s="1"/>
  <c r="BI369" i="1"/>
  <c r="DM383" i="1"/>
  <c r="DM384" i="1" s="1"/>
  <c r="DM385" i="1" s="1"/>
  <c r="DM386" i="1" s="1"/>
  <c r="DM387" i="1"/>
  <c r="DM388" i="1" s="1"/>
  <c r="DM389" i="1" s="1"/>
  <c r="DM390" i="1" s="1"/>
  <c r="DM391" i="1" s="1"/>
  <c r="DM392" i="1" s="1"/>
  <c r="DM393" i="1" s="1"/>
  <c r="DM394" i="1" s="1"/>
  <c r="DU582" i="1"/>
  <c r="DU583" i="1" s="1"/>
  <c r="DU584" i="1" s="1"/>
  <c r="DU585" i="1" s="1"/>
  <c r="DU586" i="1" s="1"/>
  <c r="DU587" i="1" s="1"/>
  <c r="DU588" i="1" s="1"/>
  <c r="DU589" i="1"/>
  <c r="DU590" i="1" s="1"/>
  <c r="FA564" i="1"/>
  <c r="FR563" i="1"/>
  <c r="DM188" i="1"/>
  <c r="GX562" i="1"/>
  <c r="GG488" i="1"/>
  <c r="GX487" i="1"/>
  <c r="EC458" i="1"/>
  <c r="FA534" i="1"/>
  <c r="FQ533" i="1"/>
  <c r="HE481" i="1"/>
  <c r="HE482" i="1"/>
  <c r="HE483" i="1" s="1"/>
  <c r="HE484" i="1" s="1"/>
  <c r="HE485" i="1" s="1"/>
  <c r="EC473" i="1"/>
  <c r="GG530" i="1"/>
  <c r="F488" i="3"/>
  <c r="F489" i="3" s="1"/>
  <c r="FB487" i="1"/>
  <c r="ES488" i="1"/>
  <c r="G397" i="3"/>
  <c r="F398" i="3"/>
  <c r="FQ353" i="1"/>
  <c r="FR382" i="1"/>
  <c r="ES383" i="1"/>
  <c r="FR472" i="1"/>
  <c r="FA473" i="1"/>
  <c r="FQ473" i="1"/>
  <c r="HE443" i="1"/>
  <c r="HF442" i="1"/>
  <c r="G577" i="3"/>
  <c r="HF427" i="1"/>
  <c r="F458" i="3"/>
  <c r="F459" i="3" s="1"/>
  <c r="N143" i="3"/>
  <c r="N144" i="3" s="1"/>
  <c r="O412" i="3"/>
  <c r="GW399" i="1"/>
  <c r="GW38" i="1"/>
  <c r="GW39" i="1"/>
  <c r="GW113" i="1"/>
  <c r="GW383" i="1"/>
  <c r="G352" i="3"/>
  <c r="F353" i="3"/>
  <c r="HF397" i="1"/>
  <c r="HF428" i="1"/>
  <c r="GW429" i="1"/>
  <c r="GW578" i="1"/>
  <c r="GX578" i="1" s="1"/>
  <c r="HF577" i="1"/>
  <c r="BS472" i="3"/>
  <c r="HF547" i="1"/>
  <c r="BJ83" i="3"/>
  <c r="BS82" i="3"/>
  <c r="AE412" i="3"/>
  <c r="V413" i="3"/>
  <c r="BK82" i="3"/>
  <c r="BB83" i="3"/>
  <c r="BC83" i="3" s="1"/>
  <c r="BC97" i="3"/>
  <c r="BB98" i="3"/>
  <c r="HU143" i="1"/>
  <c r="HU144" i="1" s="1"/>
  <c r="HU145" i="1" s="1"/>
  <c r="HU146" i="1"/>
  <c r="HU147" i="1" s="1"/>
  <c r="HU148" i="1" s="1"/>
  <c r="HU503" i="1"/>
  <c r="HU504" i="1" s="1"/>
  <c r="HU505" i="1" s="1"/>
  <c r="HU506" i="1"/>
  <c r="HU507" i="1" s="1"/>
  <c r="HU508" i="1" s="1"/>
  <c r="HU509" i="1"/>
  <c r="HU218" i="1"/>
  <c r="IC177" i="1"/>
  <c r="IC178" i="1"/>
  <c r="IC179" i="1" s="1"/>
  <c r="IC180" i="1"/>
  <c r="IC181" i="1" s="1"/>
  <c r="IC182" i="1" s="1"/>
  <c r="IC183" i="1" s="1"/>
  <c r="IC184" i="1" s="1"/>
  <c r="IC185" i="1" s="1"/>
  <c r="IC503" i="1"/>
  <c r="IC504" i="1"/>
  <c r="IC505" i="1" s="1"/>
  <c r="IC506" i="1" s="1"/>
  <c r="IC383" i="1"/>
  <c r="IC384" i="1"/>
  <c r="IC385" i="1" s="1"/>
  <c r="IC386" i="1" s="1"/>
  <c r="BX191" i="3"/>
  <c r="BX192" i="3"/>
  <c r="BX193" i="3" s="1"/>
  <c r="BX194" i="3" s="1"/>
  <c r="BX195" i="3" s="1"/>
  <c r="BX196" i="3" s="1"/>
  <c r="BX197" i="3" s="1"/>
  <c r="BX198" i="3" s="1"/>
  <c r="BX199" i="3" s="1"/>
  <c r="BX200" i="3"/>
  <c r="BX85" i="3"/>
  <c r="BX86" i="3" s="1"/>
  <c r="BX87" i="3"/>
  <c r="BX88" i="3"/>
  <c r="BX89" i="3" s="1"/>
  <c r="BX90" i="3"/>
  <c r="BX91" i="3" s="1"/>
  <c r="BX92" i="3" s="1"/>
  <c r="BX93" i="3" s="1"/>
  <c r="BX94" i="3" s="1"/>
  <c r="BX95" i="3" s="1"/>
  <c r="BX158" i="3"/>
  <c r="BX159" i="3" s="1"/>
  <c r="BX160" i="3" s="1"/>
  <c r="BX161" i="3"/>
  <c r="BX162" i="3"/>
  <c r="BX163" i="3" s="1"/>
  <c r="BX164" i="3" s="1"/>
  <c r="BX165" i="3" s="1"/>
  <c r="BX166" i="3" s="1"/>
  <c r="BX167" i="3" s="1"/>
  <c r="BX168" i="3" s="1"/>
  <c r="BX169" i="3" s="1"/>
  <c r="BX170" i="3" s="1"/>
  <c r="BX388" i="3"/>
  <c r="BX389" i="3" s="1"/>
  <c r="BX390" i="3" s="1"/>
  <c r="BX391" i="3" s="1"/>
  <c r="BX392" i="3" s="1"/>
  <c r="BX393" i="3" s="1"/>
  <c r="BX394" i="3" s="1"/>
  <c r="BX395" i="3" s="1"/>
  <c r="BX414" i="3"/>
  <c r="BX415" i="3" s="1"/>
  <c r="BX416" i="3"/>
  <c r="BX417" i="3" s="1"/>
  <c r="BX418" i="3"/>
  <c r="BX419" i="3"/>
  <c r="BX420" i="3" s="1"/>
  <c r="BX421" i="3" s="1"/>
  <c r="BX422" i="3" s="1"/>
  <c r="BX423" i="3" s="1"/>
  <c r="BX424" i="3" s="1"/>
  <c r="BX425" i="3" s="1"/>
  <c r="CE189" i="3"/>
  <c r="AC129" i="1"/>
  <c r="V414" i="3"/>
  <c r="GW579" i="1"/>
  <c r="HF578" i="1"/>
  <c r="GW40" i="1"/>
  <c r="GW41" i="1" s="1"/>
  <c r="GX39" i="1"/>
  <c r="U58" i="1"/>
  <c r="BI116" i="1"/>
  <c r="BI117" i="1" s="1"/>
  <c r="BI118" i="1" s="1"/>
  <c r="BI119" i="1" s="1"/>
  <c r="BI120" i="1" s="1"/>
  <c r="BI121" i="1" s="1"/>
  <c r="BI122" i="1" s="1"/>
  <c r="FA73" i="1"/>
  <c r="FA74" i="1" s="1"/>
  <c r="FA75" i="1" s="1"/>
  <c r="AC553" i="1"/>
  <c r="HN519" i="1"/>
  <c r="GW520" i="1"/>
  <c r="ES115" i="1"/>
  <c r="AS145" i="1"/>
  <c r="AS146" i="1" s="1"/>
  <c r="AS147" i="1" s="1"/>
  <c r="M401" i="1"/>
  <c r="GW430" i="1"/>
  <c r="HF429" i="1"/>
  <c r="FR383" i="1"/>
  <c r="ES384" i="1"/>
  <c r="ET383" i="1"/>
  <c r="FJ383" i="1"/>
  <c r="ET473" i="1"/>
  <c r="EC474" i="1"/>
  <c r="ED473" i="1"/>
  <c r="FB39" i="1"/>
  <c r="BY492" i="1"/>
  <c r="BY493" i="1" s="1"/>
  <c r="BY494" i="1" s="1"/>
  <c r="BY495" i="1" s="1"/>
  <c r="BY496" i="1" s="1"/>
  <c r="BY497" i="1" s="1"/>
  <c r="BY498" i="1" s="1"/>
  <c r="BY499" i="1" s="1"/>
  <c r="BY500" i="1" s="1"/>
  <c r="FY386" i="1"/>
  <c r="FY536" i="1"/>
  <c r="EL385" i="1"/>
  <c r="EC386" i="1"/>
  <c r="GW400" i="1"/>
  <c r="GW401" i="1" s="1"/>
  <c r="BI370" i="1"/>
  <c r="BI371" i="1" s="1"/>
  <c r="BI372" i="1" s="1"/>
  <c r="BI373" i="1" s="1"/>
  <c r="BI374" i="1" s="1"/>
  <c r="BI375" i="1" s="1"/>
  <c r="BI376" i="1" s="1"/>
  <c r="BI377" i="1" s="1"/>
  <c r="ED385" i="1"/>
  <c r="DU386" i="1"/>
  <c r="ED534" i="1"/>
  <c r="EC535" i="1"/>
  <c r="HN579" i="1"/>
  <c r="GO580" i="1"/>
  <c r="FB533" i="1"/>
  <c r="ES534" i="1"/>
  <c r="FQ354" i="1"/>
  <c r="FR353" i="1"/>
  <c r="DM474" i="1"/>
  <c r="DM475" i="1" s="1"/>
  <c r="DM476" i="1" s="1"/>
  <c r="HE255" i="1"/>
  <c r="AD370" i="1"/>
  <c r="AC371" i="1"/>
  <c r="GX519" i="1"/>
  <c r="FB504" i="1"/>
  <c r="FJ504" i="1"/>
  <c r="GX488" i="1"/>
  <c r="FY190" i="1"/>
  <c r="GO115" i="1"/>
  <c r="HM58" i="1"/>
  <c r="AC535" i="1"/>
  <c r="EK400" i="1"/>
  <c r="BY118" i="1"/>
  <c r="G353" i="3"/>
  <c r="BB84" i="3"/>
  <c r="BB85" i="3" s="1"/>
  <c r="G430" i="3"/>
  <c r="BB42" i="3"/>
  <c r="HE195" i="1"/>
  <c r="GO340" i="1"/>
  <c r="BJ207" i="3"/>
  <c r="BA523" i="1"/>
  <c r="BA524" i="1" s="1"/>
  <c r="BA525" i="1" s="1"/>
  <c r="BA526" i="1" s="1"/>
  <c r="BA527" i="1" s="1"/>
  <c r="BA528" i="1" s="1"/>
  <c r="BA529" i="1" s="1"/>
  <c r="BA530" i="1" s="1"/>
  <c r="EL443" i="1"/>
  <c r="DU161" i="1"/>
  <c r="ES372" i="1"/>
  <c r="BR117" i="3"/>
  <c r="BR118" i="3" s="1"/>
  <c r="BR119" i="3" s="1"/>
  <c r="BR120" i="3" s="1"/>
  <c r="BR121" i="3" s="1"/>
  <c r="BR122" i="3" s="1"/>
  <c r="BR123" i="3" s="1"/>
  <c r="BR124" i="3" s="1"/>
  <c r="BR125" i="3"/>
  <c r="GW384" i="1"/>
  <c r="GX383" i="1"/>
  <c r="O143" i="3"/>
  <c r="FQ85" i="1"/>
  <c r="FQ86" i="1" s="1"/>
  <c r="FQ87" i="1" s="1"/>
  <c r="FQ88" i="1" s="1"/>
  <c r="HE11" i="1"/>
  <c r="HE12" i="1" s="1"/>
  <c r="HE13" i="1" s="1"/>
  <c r="HE14" i="1" s="1"/>
  <c r="GO266" i="1"/>
  <c r="CW266" i="1"/>
  <c r="CW267" i="1" s="1"/>
  <c r="HM490" i="1"/>
  <c r="G458" i="3"/>
  <c r="G488" i="3"/>
  <c r="FR533" i="1"/>
  <c r="HE359" i="1"/>
  <c r="HE360" i="1" s="1"/>
  <c r="HE361" i="1" s="1"/>
  <c r="HE362" i="1" s="1"/>
  <c r="HE363" i="1" s="1"/>
  <c r="HE364" i="1" s="1"/>
  <c r="HE365" i="1" s="1"/>
  <c r="HM11" i="1"/>
  <c r="GG102" i="1"/>
  <c r="F191" i="1"/>
  <c r="HM536" i="1"/>
  <c r="BS145" i="3"/>
  <c r="BJ146" i="3"/>
  <c r="CG373" i="1"/>
  <c r="FY191" i="1"/>
  <c r="FY192" i="1" s="1"/>
  <c r="FY193" i="1" s="1"/>
  <c r="FY194" i="1" s="1"/>
  <c r="FY195" i="1" s="1"/>
  <c r="FY196" i="1" s="1"/>
  <c r="FY197" i="1" s="1"/>
  <c r="FY198" i="1" s="1"/>
  <c r="FY199" i="1" s="1"/>
  <c r="FY200" i="1" s="1"/>
  <c r="EC536" i="1"/>
  <c r="HE170" i="1"/>
  <c r="DU387" i="1"/>
  <c r="DU296" i="1"/>
  <c r="DU297" i="1" s="1"/>
  <c r="DU298" i="1" s="1"/>
  <c r="HE196" i="1"/>
  <c r="HE197" i="1" s="1"/>
  <c r="HE198" i="1" s="1"/>
  <c r="HE199" i="1" s="1"/>
  <c r="HE200" i="1" s="1"/>
  <c r="HE256" i="1"/>
  <c r="BI87" i="1"/>
  <c r="BI88" i="1" s="1"/>
  <c r="BI89" i="1" s="1"/>
  <c r="FY537" i="1"/>
  <c r="ES41" i="1"/>
  <c r="ES116" i="1"/>
  <c r="BB43" i="3"/>
  <c r="EK401" i="1"/>
  <c r="EK402" i="1" s="1"/>
  <c r="BI235" i="1"/>
  <c r="BI236" i="1" s="1"/>
  <c r="BI237" i="1" s="1"/>
  <c r="BI238" i="1" s="1"/>
  <c r="BI239" i="1" s="1"/>
  <c r="BI240" i="1" s="1"/>
  <c r="BI241" i="1" s="1"/>
  <c r="BI242" i="1" s="1"/>
  <c r="GW431" i="1"/>
  <c r="HF430" i="1"/>
  <c r="G431" i="3"/>
  <c r="FY387" i="1"/>
  <c r="FY255" i="1"/>
  <c r="M402" i="1"/>
  <c r="GO341" i="1"/>
  <c r="GO342" i="1" s="1"/>
  <c r="HE241" i="1"/>
  <c r="HE242" i="1" s="1"/>
  <c r="HE243" i="1" s="1"/>
  <c r="GO581" i="1"/>
  <c r="F460" i="3"/>
  <c r="F461" i="3" s="1"/>
  <c r="GW385" i="1"/>
  <c r="GX384" i="1"/>
  <c r="BA331" i="1"/>
  <c r="DU356" i="1"/>
  <c r="DU357" i="1" s="1"/>
  <c r="DU358" i="1" s="1"/>
  <c r="DU359" i="1" s="1"/>
  <c r="DU360" i="1" s="1"/>
  <c r="DU266" i="1"/>
  <c r="DU221" i="1"/>
  <c r="V415" i="3"/>
  <c r="GW386" i="1"/>
  <c r="GW387" i="1" s="1"/>
  <c r="DU374" i="1"/>
  <c r="DU375" i="1" s="1"/>
  <c r="BB86" i="3"/>
  <c r="DU185" i="1"/>
  <c r="M403" i="1"/>
  <c r="BQ298" i="1"/>
  <c r="HE30" i="1"/>
  <c r="HE31" i="1" s="1"/>
  <c r="FY538" i="1"/>
  <c r="DU388" i="1"/>
  <c r="DU118" i="1"/>
  <c r="DU119" i="1" s="1"/>
  <c r="DU120" i="1" s="1"/>
  <c r="DU121" i="1" s="1"/>
  <c r="DU122" i="1" s="1"/>
  <c r="DU123" i="1" s="1"/>
  <c r="DU124" i="1" s="1"/>
  <c r="DU125" i="1" s="1"/>
  <c r="ES42" i="1"/>
  <c r="FY256" i="1"/>
  <c r="FY257" i="1" s="1"/>
  <c r="FY258" i="1" s="1"/>
  <c r="HE257" i="1"/>
  <c r="DU389" i="1"/>
  <c r="GX386" i="1"/>
  <c r="DU137" i="1"/>
  <c r="BQ299" i="1"/>
  <c r="BQ300" i="1" s="1"/>
  <c r="BQ301" i="1" s="1"/>
  <c r="AS148" i="1"/>
  <c r="BY464" i="1"/>
  <c r="DM477" i="1"/>
  <c r="DM478" i="1" s="1"/>
  <c r="DM479" i="1" s="1"/>
  <c r="DM480" i="1" s="1"/>
  <c r="FA76" i="1"/>
  <c r="FY227" i="1"/>
  <c r="FY228" i="1" s="1"/>
  <c r="M404" i="1"/>
  <c r="GW388" i="1"/>
  <c r="GW389" i="1" s="1"/>
  <c r="GW390" i="1" s="1"/>
  <c r="GW391" i="1" s="1"/>
  <c r="DU438" i="1"/>
  <c r="HE215" i="1"/>
  <c r="BI90" i="1"/>
  <c r="BI91" i="1" s="1"/>
  <c r="BI92" i="1" s="1"/>
  <c r="BI93" i="1" s="1"/>
  <c r="BI94" i="1" s="1"/>
  <c r="BI95" i="1" s="1"/>
  <c r="HE244" i="1"/>
  <c r="HE245" i="1" s="1"/>
  <c r="M405" i="1"/>
  <c r="M406" i="1" s="1"/>
  <c r="HE32" i="1"/>
  <c r="HE33" i="1" s="1"/>
  <c r="HE34" i="1" s="1"/>
  <c r="HE35" i="1" s="1"/>
  <c r="FA77" i="1"/>
  <c r="FA78" i="1" s="1"/>
  <c r="FA79" i="1" s="1"/>
  <c r="FA80" i="1" s="1"/>
  <c r="BY465" i="1"/>
  <c r="BY466" i="1" s="1"/>
  <c r="BY467" i="1" s="1"/>
  <c r="BY468" i="1" s="1"/>
  <c r="HE15" i="1"/>
  <c r="HE16" i="1" s="1"/>
  <c r="HE17" i="1" s="1"/>
  <c r="HE18" i="1" s="1"/>
  <c r="HE19" i="1" s="1"/>
  <c r="HE20" i="1" s="1"/>
  <c r="DU376" i="1"/>
  <c r="FQ89" i="1"/>
  <c r="DU138" i="1"/>
  <c r="DU139" i="1" s="1"/>
  <c r="DU140" i="1" s="1"/>
  <c r="HE224" i="1"/>
  <c r="HE225" i="1" s="1"/>
  <c r="HE226" i="1" s="1"/>
  <c r="HE227" i="1" s="1"/>
  <c r="DU299" i="1"/>
  <c r="DU300" i="1" s="1"/>
  <c r="DU301" i="1" s="1"/>
  <c r="DU302" i="1" s="1"/>
  <c r="DU439" i="1"/>
  <c r="DU440" i="1" s="1"/>
  <c r="FY229" i="1"/>
  <c r="FY230" i="1" s="1"/>
  <c r="DU377" i="1"/>
  <c r="DU378" i="1" s="1"/>
  <c r="FY259" i="1"/>
  <c r="FY260" i="1" s="1"/>
  <c r="HE260" i="1"/>
  <c r="AS270" i="1"/>
  <c r="AS271" i="1" s="1"/>
  <c r="AS272" i="1" s="1"/>
  <c r="AS273" i="1" s="1"/>
  <c r="BQ302" i="1"/>
  <c r="BQ303" i="1" s="1"/>
  <c r="AS333" i="1"/>
  <c r="AS334" i="1" s="1"/>
  <c r="AS335" i="1" s="1"/>
  <c r="DU361" i="1"/>
  <c r="DU362" i="1" s="1"/>
  <c r="DU363" i="1" s="1"/>
  <c r="DU364" i="1" s="1"/>
  <c r="DU365" i="1" s="1"/>
  <c r="BI123" i="1"/>
  <c r="BI124" i="1" s="1"/>
  <c r="BI125" i="1" s="1"/>
  <c r="BI334" i="1"/>
  <c r="BI335" i="1" s="1"/>
  <c r="DM481" i="1"/>
  <c r="DU379" i="1"/>
  <c r="DU380" i="1" s="1"/>
  <c r="DU303" i="1"/>
  <c r="DU304" i="1" s="1"/>
  <c r="DU305" i="1" s="1"/>
  <c r="BI378" i="1"/>
  <c r="BI379" i="1" s="1"/>
  <c r="BI380" i="1" s="1"/>
  <c r="DM482" i="1"/>
  <c r="DM483" i="1" s="1"/>
  <c r="DM484" i="1" s="1"/>
  <c r="DM485" i="1" s="1"/>
  <c r="HE228" i="1"/>
  <c r="HE229" i="1" s="1"/>
  <c r="HE230" i="1" s="1"/>
  <c r="GW392" i="1"/>
  <c r="GW393" i="1" s="1"/>
  <c r="GW394" i="1" s="1"/>
  <c r="GW395" i="1" s="1"/>
  <c r="BY469" i="1"/>
  <c r="BY470" i="1" s="1"/>
  <c r="BI243" i="1"/>
  <c r="BI244" i="1" s="1"/>
  <c r="BI245" i="1" s="1"/>
  <c r="AS274" i="1"/>
  <c r="AS275" i="1" s="1"/>
  <c r="BY128" i="1"/>
  <c r="BY129" i="1"/>
  <c r="CH129" i="1" s="1"/>
  <c r="BY130" i="1"/>
  <c r="BQ128" i="1"/>
  <c r="BQ129" i="1" s="1"/>
  <c r="BZ127" i="1"/>
  <c r="BA129" i="1"/>
  <c r="BB128" i="1"/>
  <c r="BZ128" i="1"/>
  <c r="BA130" i="1"/>
  <c r="BR129" i="1"/>
  <c r="BQ130" i="1"/>
  <c r="CG293" i="1"/>
  <c r="CG294" i="1" s="1"/>
  <c r="F293" i="1"/>
  <c r="F128" i="1"/>
  <c r="F294" i="1"/>
  <c r="F129" i="1"/>
  <c r="F295" i="1"/>
  <c r="F130" i="1"/>
  <c r="F296" i="1"/>
  <c r="F278" i="1"/>
  <c r="F308" i="1"/>
  <c r="N307" i="1"/>
  <c r="F398" i="1"/>
  <c r="N397" i="1"/>
  <c r="HM278" i="1"/>
  <c r="HM308" i="1"/>
  <c r="O307" i="3"/>
  <c r="HN292" i="1"/>
  <c r="HM293" i="1"/>
  <c r="HM128" i="1"/>
  <c r="HM129" i="1" s="1"/>
  <c r="HF277" i="1"/>
  <c r="GO278" i="1"/>
  <c r="HN277" i="1"/>
  <c r="HN307" i="1"/>
  <c r="GO308" i="1"/>
  <c r="HF307" i="1"/>
  <c r="GO128" i="1"/>
  <c r="HF127" i="1"/>
  <c r="FY308" i="1"/>
  <c r="GP307" i="1"/>
  <c r="FZ277" i="1"/>
  <c r="GP277" i="1"/>
  <c r="FY278" i="1"/>
  <c r="GP127" i="1"/>
  <c r="FY128" i="1"/>
  <c r="FI308" i="1"/>
  <c r="FZ308" i="1" s="1"/>
  <c r="FI309" i="1"/>
  <c r="FZ307" i="1"/>
  <c r="FI310" i="1"/>
  <c r="FI311" i="1" s="1"/>
  <c r="FI280" i="1"/>
  <c r="FI293" i="1"/>
  <c r="FZ127" i="1"/>
  <c r="FJ292" i="1"/>
  <c r="FB292" i="1"/>
  <c r="ES293" i="1"/>
  <c r="FJ293" i="1" s="1"/>
  <c r="ES308" i="1"/>
  <c r="FJ308" i="1" s="1"/>
  <c r="FB307" i="1"/>
  <c r="FJ307" i="1"/>
  <c r="ES128" i="1"/>
  <c r="FJ127" i="1"/>
  <c r="FB127" i="1"/>
  <c r="EK308" i="1"/>
  <c r="EK309" i="1" s="1"/>
  <c r="ET307" i="1"/>
  <c r="EK278" i="1"/>
  <c r="ET277" i="1"/>
  <c r="ET292" i="1"/>
  <c r="EK293" i="1"/>
  <c r="EK128" i="1"/>
  <c r="ET128" i="1" s="1"/>
  <c r="ET127" i="1"/>
  <c r="EC278" i="1"/>
  <c r="EC279" i="1" s="1"/>
  <c r="EL277" i="1"/>
  <c r="EC308" i="1"/>
  <c r="EL307" i="1"/>
  <c r="DN307" i="1"/>
  <c r="DE308" i="1"/>
  <c r="DE278" i="1"/>
  <c r="ED277" i="1"/>
  <c r="DE293" i="1"/>
  <c r="ED292" i="1"/>
  <c r="DN292" i="1"/>
  <c r="DE128" i="1"/>
  <c r="DN127" i="1"/>
  <c r="ED127" i="1"/>
  <c r="CW308" i="1"/>
  <c r="DF307" i="1"/>
  <c r="CX307" i="1"/>
  <c r="CW293" i="1"/>
  <c r="DF293" i="1" s="1"/>
  <c r="DF292" i="1"/>
  <c r="DF277" i="1"/>
  <c r="CW278" i="1"/>
  <c r="CX277" i="1"/>
  <c r="CW128" i="1"/>
  <c r="DF127" i="1"/>
  <c r="CG308" i="1"/>
  <c r="CH307" i="1"/>
  <c r="CP307" i="1"/>
  <c r="CG128" i="1"/>
  <c r="CH127" i="1"/>
  <c r="CO310" i="1"/>
  <c r="CX292" i="1"/>
  <c r="CO293" i="1"/>
  <c r="CP292" i="1"/>
  <c r="CO278" i="1"/>
  <c r="CO279" i="1" s="1"/>
  <c r="CO128" i="1"/>
  <c r="CP127" i="1"/>
  <c r="BY293" i="1"/>
  <c r="BZ292" i="1"/>
  <c r="CH292" i="1"/>
  <c r="W292" i="3"/>
  <c r="HU293" i="1"/>
  <c r="IC293" i="1"/>
  <c r="IC294" i="1" s="1"/>
  <c r="IC295" i="1" s="1"/>
  <c r="IC296" i="1" s="1"/>
  <c r="IC297" i="1" s="1"/>
  <c r="IC298" i="1" s="1"/>
  <c r="IC299" i="1" s="1"/>
  <c r="IC300" i="1" s="1"/>
  <c r="IC301" i="1" s="1"/>
  <c r="IC302" i="1" s="1"/>
  <c r="IC303" i="1" s="1"/>
  <c r="IC304" i="1" s="1"/>
  <c r="IC305" i="1" s="1"/>
  <c r="CP277" i="1"/>
  <c r="CG278" i="1"/>
  <c r="CH277" i="1"/>
  <c r="IC278" i="1"/>
  <c r="IC279" i="1"/>
  <c r="IC280" i="1"/>
  <c r="IC281" i="1" s="1"/>
  <c r="IC282" i="1" s="1"/>
  <c r="IC283" i="1" s="1"/>
  <c r="IC284" i="1" s="1"/>
  <c r="IC285" i="1" s="1"/>
  <c r="IC286" i="1" s="1"/>
  <c r="IC287" i="1" s="1"/>
  <c r="HU278" i="1"/>
  <c r="HM279" i="1"/>
  <c r="HM309" i="1"/>
  <c r="HM294" i="1"/>
  <c r="HF278" i="1"/>
  <c r="GO279" i="1"/>
  <c r="GO280" i="1" s="1"/>
  <c r="HN278" i="1"/>
  <c r="GO309" i="1"/>
  <c r="HN308" i="1"/>
  <c r="HF308" i="1"/>
  <c r="GO129" i="1"/>
  <c r="GP308" i="1"/>
  <c r="FY309" i="1"/>
  <c r="FY129" i="1"/>
  <c r="FI129" i="1"/>
  <c r="FZ128" i="1"/>
  <c r="FB293" i="1"/>
  <c r="ES294" i="1"/>
  <c r="FB294" i="1" s="1"/>
  <c r="ES309" i="1"/>
  <c r="ES129" i="1"/>
  <c r="FJ128" i="1"/>
  <c r="ET308" i="1"/>
  <c r="EK129" i="1"/>
  <c r="EL278" i="1"/>
  <c r="EC309" i="1"/>
  <c r="EL308" i="1"/>
  <c r="DE294" i="1"/>
  <c r="DN128" i="1"/>
  <c r="CX308" i="1"/>
  <c r="CW309" i="1"/>
  <c r="CX309" i="1" s="1"/>
  <c r="CW279" i="1"/>
  <c r="CW280" i="1" s="1"/>
  <c r="CX278" i="1"/>
  <c r="CW129" i="1"/>
  <c r="CG129" i="1"/>
  <c r="CG130" i="1" s="1"/>
  <c r="CH128" i="1"/>
  <c r="CO129" i="1"/>
  <c r="CO130" i="1" s="1"/>
  <c r="CP128" i="1"/>
  <c r="CX128" i="1"/>
  <c r="HU294" i="1"/>
  <c r="HU130" i="1"/>
  <c r="CP278" i="1"/>
  <c r="CH278" i="1"/>
  <c r="CG279" i="1"/>
  <c r="HF279" i="1"/>
  <c r="GO310" i="1"/>
  <c r="HF309" i="1"/>
  <c r="FY310" i="1"/>
  <c r="FZ309" i="1"/>
  <c r="FI312" i="1"/>
  <c r="FZ129" i="1"/>
  <c r="FI130" i="1"/>
  <c r="ES295" i="1"/>
  <c r="FJ309" i="1"/>
  <c r="FJ129" i="1"/>
  <c r="EK310" i="1"/>
  <c r="EC280" i="1"/>
  <c r="EC281" i="1" s="1"/>
  <c r="EL309" i="1"/>
  <c r="EC310" i="1"/>
  <c r="CW310" i="1"/>
  <c r="CW311" i="1" s="1"/>
  <c r="CW312" i="1" s="1"/>
  <c r="CW130" i="1"/>
  <c r="CX129" i="1"/>
  <c r="CP129" i="1"/>
  <c r="CH279" i="1"/>
  <c r="CG280" i="1"/>
  <c r="GO281" i="1"/>
  <c r="FI313" i="1"/>
  <c r="FI131" i="1"/>
  <c r="EK311" i="1"/>
  <c r="EK312" i="1" s="1"/>
  <c r="CW281" i="1"/>
  <c r="CX130" i="1"/>
  <c r="CO131" i="1"/>
  <c r="CO132" i="1" s="1"/>
  <c r="CW282" i="1"/>
  <c r="EK313" i="1"/>
  <c r="EK314" i="1" s="1"/>
  <c r="CP352" i="1"/>
  <c r="CO353" i="1"/>
  <c r="CG548" i="1"/>
  <c r="CG549" i="1"/>
  <c r="CP547" i="1"/>
  <c r="CG550" i="1"/>
  <c r="CG551" i="1" s="1"/>
  <c r="CG552" i="1" s="1"/>
  <c r="CG428" i="1"/>
  <c r="CG398" i="1"/>
  <c r="CP353" i="1"/>
  <c r="CG354" i="1"/>
  <c r="CH547" i="1"/>
  <c r="BY548" i="1"/>
  <c r="CH427" i="1"/>
  <c r="BY428" i="1"/>
  <c r="BZ427" i="1"/>
  <c r="BZ428" i="1"/>
  <c r="BY399" i="1"/>
  <c r="CH397" i="1"/>
  <c r="BY353" i="1"/>
  <c r="CH352" i="1"/>
  <c r="BQ548" i="1"/>
  <c r="BR547" i="1"/>
  <c r="BQ400" i="1"/>
  <c r="BZ398" i="1"/>
  <c r="BQ353" i="1"/>
  <c r="BR352" i="1"/>
  <c r="BZ352" i="1"/>
  <c r="BA550" i="1"/>
  <c r="BA551" i="1" s="1"/>
  <c r="AK398" i="1"/>
  <c r="AT397" i="1"/>
  <c r="AL397" i="1"/>
  <c r="AD547" i="1"/>
  <c r="U548" i="1"/>
  <c r="AD548" i="1" s="1"/>
  <c r="AD397" i="1"/>
  <c r="V397" i="1"/>
  <c r="U398" i="1"/>
  <c r="U399" i="1"/>
  <c r="M407" i="1"/>
  <c r="AD427" i="1"/>
  <c r="AC428" i="1"/>
  <c r="AL427" i="1"/>
  <c r="AL352" i="1"/>
  <c r="AC353" i="1"/>
  <c r="U353" i="1"/>
  <c r="U354" i="1" s="1"/>
  <c r="AD352" i="1"/>
  <c r="V352" i="1"/>
  <c r="M353" i="1"/>
  <c r="V277" i="1"/>
  <c r="N277" i="1"/>
  <c r="M278" i="1"/>
  <c r="CE308" i="3"/>
  <c r="CE309" i="3" s="1"/>
  <c r="CE310" i="3" s="1"/>
  <c r="CE311" i="3" s="1"/>
  <c r="CE312" i="3" s="1"/>
  <c r="CE313" i="3" s="1"/>
  <c r="BJ278" i="3"/>
  <c r="BS277" i="3"/>
  <c r="BJ293" i="3"/>
  <c r="BJ128" i="3"/>
  <c r="BB308" i="3"/>
  <c r="BK277" i="3"/>
  <c r="BB278" i="3"/>
  <c r="BK278" i="3" s="1"/>
  <c r="BB294" i="3"/>
  <c r="BK294" i="3" s="1"/>
  <c r="BK293" i="3"/>
  <c r="BK292" i="3"/>
  <c r="BK127" i="3"/>
  <c r="BB128" i="3"/>
  <c r="AT308" i="3"/>
  <c r="BC307" i="3"/>
  <c r="BC127" i="3"/>
  <c r="AT128" i="3"/>
  <c r="AT129" i="3" s="1"/>
  <c r="AU277" i="3"/>
  <c r="AL278" i="3"/>
  <c r="AL279" i="3" s="1"/>
  <c r="AL293" i="3"/>
  <c r="CE314" i="3"/>
  <c r="CE315" i="3"/>
  <c r="CE316" i="3" s="1"/>
  <c r="CE317" i="3" s="1"/>
  <c r="CE318" i="3"/>
  <c r="CE319" i="3"/>
  <c r="CE320" i="3" s="1"/>
  <c r="AU307" i="3"/>
  <c r="AM307" i="3"/>
  <c r="AM277" i="3"/>
  <c r="AD278" i="3"/>
  <c r="BX278" i="3"/>
  <c r="BX279" i="3"/>
  <c r="BX280" i="3" s="1"/>
  <c r="BX281" i="3" s="1"/>
  <c r="BX282" i="3" s="1"/>
  <c r="BX283" i="3" s="1"/>
  <c r="BX284" i="3" s="1"/>
  <c r="BX285" i="3" s="1"/>
  <c r="BX286" i="3" s="1"/>
  <c r="BX287" i="3"/>
  <c r="CE278" i="3"/>
  <c r="CE279" i="3" s="1"/>
  <c r="CE280" i="3" s="1"/>
  <c r="CE281" i="3" s="1"/>
  <c r="CE282" i="3"/>
  <c r="CE283" i="3" s="1"/>
  <c r="CE284" i="3" s="1"/>
  <c r="CE285" i="3"/>
  <c r="CE286" i="3" s="1"/>
  <c r="CE287" i="3" s="1"/>
  <c r="CE288" i="3" s="1"/>
  <c r="CE289" i="3" s="1"/>
  <c r="CE290" i="3"/>
  <c r="AE292" i="3"/>
  <c r="BX294" i="3"/>
  <c r="BX295" i="3"/>
  <c r="CE129" i="3"/>
  <c r="CE130" i="3"/>
  <c r="CE131" i="3" s="1"/>
  <c r="CE132" i="3" s="1"/>
  <c r="CE133" i="3" s="1"/>
  <c r="CE134" i="3" s="1"/>
  <c r="CE135" i="3" s="1"/>
  <c r="CE136" i="3" s="1"/>
  <c r="CE137" i="3" s="1"/>
  <c r="CE138" i="3"/>
  <c r="CE139" i="3" s="1"/>
  <c r="CE140" i="3" s="1"/>
  <c r="N128" i="3"/>
  <c r="N278" i="3"/>
  <c r="O277" i="3"/>
  <c r="AE277" i="3"/>
  <c r="CO354" i="1"/>
  <c r="CO355" i="1"/>
  <c r="CP548" i="1"/>
  <c r="CG429" i="1"/>
  <c r="CG430" i="1" s="1"/>
  <c r="CG399" i="1"/>
  <c r="CH398" i="1"/>
  <c r="CH428" i="1"/>
  <c r="BY429" i="1"/>
  <c r="BR548" i="1"/>
  <c r="BQ432" i="1"/>
  <c r="AL398" i="1"/>
  <c r="AK399" i="1"/>
  <c r="V398" i="1"/>
  <c r="AD398" i="1"/>
  <c r="M408" i="1"/>
  <c r="AC429" i="1"/>
  <c r="AL428" i="1"/>
  <c r="V428" i="1"/>
  <c r="AC354" i="1"/>
  <c r="AD353" i="1"/>
  <c r="M279" i="1"/>
  <c r="BJ309" i="3"/>
  <c r="BJ279" i="3"/>
  <c r="BS278" i="3"/>
  <c r="BJ294" i="3"/>
  <c r="BB279" i="3"/>
  <c r="BB280" i="3" s="1"/>
  <c r="BB295" i="3"/>
  <c r="BC128" i="3"/>
  <c r="AD279" i="3"/>
  <c r="AM278" i="3"/>
  <c r="CH429" i="1"/>
  <c r="BQ433" i="1"/>
  <c r="BQ434" i="1" s="1"/>
  <c r="BA552" i="1"/>
  <c r="V429" i="1"/>
  <c r="M430" i="1"/>
  <c r="M431" i="1" s="1"/>
  <c r="AC355" i="1"/>
  <c r="BK279" i="3"/>
  <c r="AT130" i="3"/>
  <c r="AL280" i="3"/>
  <c r="BA553" i="1"/>
  <c r="V430" i="1"/>
  <c r="AL281" i="3"/>
  <c r="AL282" i="3"/>
  <c r="AL283" i="3" s="1"/>
  <c r="BR361" i="3"/>
  <c r="BR362" i="3" s="1"/>
  <c r="BR363" i="3" s="1"/>
  <c r="BR364" i="3" s="1"/>
  <c r="BR365" i="3" s="1"/>
  <c r="BB548" i="3"/>
  <c r="BB549" i="3" s="1"/>
  <c r="BB550" i="3" s="1"/>
  <c r="BK547" i="3"/>
  <c r="BB398" i="3"/>
  <c r="BB399" i="3" s="1"/>
  <c r="BB353" i="3"/>
  <c r="BC547" i="3"/>
  <c r="AT548" i="3"/>
  <c r="AL398" i="3"/>
  <c r="AL353" i="3"/>
  <c r="AM547" i="3"/>
  <c r="CE548" i="3"/>
  <c r="CE549" i="3"/>
  <c r="CE550" i="3"/>
  <c r="CE551" i="3"/>
  <c r="CE552" i="3"/>
  <c r="CE553" i="3" s="1"/>
  <c r="CE554" i="3" s="1"/>
  <c r="CE555" i="3" s="1"/>
  <c r="CE556" i="3" s="1"/>
  <c r="CE557" i="3" s="1"/>
  <c r="CE558" i="3" s="1"/>
  <c r="CE559" i="3" s="1"/>
  <c r="CE560" i="3" s="1"/>
  <c r="BX548" i="3"/>
  <c r="BX549" i="3"/>
  <c r="BX550" i="3" s="1"/>
  <c r="BX551" i="3" s="1"/>
  <c r="BX552" i="3"/>
  <c r="BX553" i="3" s="1"/>
  <c r="BX554" i="3" s="1"/>
  <c r="BX555" i="3" s="1"/>
  <c r="BX556" i="3" s="1"/>
  <c r="BX557" i="3" s="1"/>
  <c r="BX558" i="3" s="1"/>
  <c r="AD398" i="3"/>
  <c r="AM397" i="3"/>
  <c r="AD353" i="3"/>
  <c r="HM353" i="1"/>
  <c r="HM354" i="1"/>
  <c r="HM355" i="1" s="1"/>
  <c r="O355" i="3" s="1"/>
  <c r="HN352" i="1"/>
  <c r="O352" i="3"/>
  <c r="AE352" i="3"/>
  <c r="N353" i="3"/>
  <c r="N428" i="3"/>
  <c r="W397" i="3"/>
  <c r="N398" i="3"/>
  <c r="HN547" i="1"/>
  <c r="HM548" i="1"/>
  <c r="HM428" i="1"/>
  <c r="O427" i="3"/>
  <c r="O397" i="3"/>
  <c r="HM398" i="1"/>
  <c r="GO428" i="1"/>
  <c r="GX428" i="1" s="1"/>
  <c r="HN427" i="1"/>
  <c r="GX427" i="1"/>
  <c r="GO549" i="1"/>
  <c r="GO550" i="1" s="1"/>
  <c r="GO551" i="1" s="1"/>
  <c r="HN397" i="1"/>
  <c r="GP397" i="1"/>
  <c r="GO398" i="1"/>
  <c r="GX398" i="1" s="1"/>
  <c r="GX397" i="1"/>
  <c r="GO354" i="1"/>
  <c r="GO355" i="1" s="1"/>
  <c r="GH547" i="1"/>
  <c r="GP547" i="1"/>
  <c r="FZ547" i="1"/>
  <c r="FY428" i="1"/>
  <c r="GP427" i="1"/>
  <c r="GH427" i="1"/>
  <c r="FZ427" i="1"/>
  <c r="FY400" i="1"/>
  <c r="GH352" i="1"/>
  <c r="GP352" i="1"/>
  <c r="FZ352" i="1"/>
  <c r="FY353" i="1"/>
  <c r="FZ353" i="1"/>
  <c r="FI549" i="1"/>
  <c r="FI431" i="1"/>
  <c r="FI398" i="1"/>
  <c r="FI399" i="1" s="1"/>
  <c r="FR397" i="1"/>
  <c r="FZ397" i="1"/>
  <c r="FJ547" i="1"/>
  <c r="FB547" i="1"/>
  <c r="FB427" i="1"/>
  <c r="FJ427" i="1"/>
  <c r="ES428" i="1"/>
  <c r="FB428" i="1" s="1"/>
  <c r="ET397" i="1"/>
  <c r="ES398" i="1"/>
  <c r="FB397" i="1"/>
  <c r="FJ397" i="1"/>
  <c r="ET398" i="1"/>
  <c r="FB352" i="1"/>
  <c r="ES353" i="1"/>
  <c r="FJ352" i="1"/>
  <c r="ET547" i="1"/>
  <c r="EK548" i="1"/>
  <c r="EK428" i="1"/>
  <c r="ET427" i="1"/>
  <c r="EC548" i="1"/>
  <c r="EC549" i="1" s="1"/>
  <c r="EL547" i="1"/>
  <c r="EC428" i="1"/>
  <c r="EC429" i="1" s="1"/>
  <c r="EL427" i="1"/>
  <c r="EC398" i="1"/>
  <c r="EK353" i="1"/>
  <c r="ET353" i="1" s="1"/>
  <c r="EK354" i="1"/>
  <c r="EK355" i="1"/>
  <c r="ET352" i="1"/>
  <c r="EL352" i="1"/>
  <c r="EC353" i="1"/>
  <c r="DN547" i="1"/>
  <c r="ED547" i="1"/>
  <c r="DE548" i="1"/>
  <c r="DE549" i="1" s="1"/>
  <c r="DE428" i="1"/>
  <c r="ED427" i="1"/>
  <c r="DN427" i="1"/>
  <c r="DN352" i="1"/>
  <c r="DE353" i="1"/>
  <c r="CW548" i="1"/>
  <c r="IC548" i="1"/>
  <c r="IC549" i="1"/>
  <c r="IC550" i="1"/>
  <c r="IC551" i="1"/>
  <c r="IC552" i="1" s="1"/>
  <c r="IC553" i="1" s="1"/>
  <c r="HU548" i="1"/>
  <c r="HU549" i="1" s="1"/>
  <c r="HU550" i="1" s="1"/>
  <c r="HU551" i="1" s="1"/>
  <c r="HU552" i="1" s="1"/>
  <c r="HU553" i="1" s="1"/>
  <c r="HU554" i="1" s="1"/>
  <c r="HU555" i="1" s="1"/>
  <c r="HU556" i="1" s="1"/>
  <c r="DF427" i="1"/>
  <c r="CW428" i="1"/>
  <c r="CX428" i="1" s="1"/>
  <c r="CO398" i="1"/>
  <c r="CP397" i="1"/>
  <c r="CW398" i="1"/>
  <c r="DF397" i="1"/>
  <c r="CX397" i="1"/>
  <c r="IC398" i="1"/>
  <c r="IC399" i="1"/>
  <c r="IC400" i="1"/>
  <c r="IC401" i="1"/>
  <c r="IC402" i="1"/>
  <c r="IC403" i="1" s="1"/>
  <c r="IC404" i="1" s="1"/>
  <c r="IC405" i="1" s="1"/>
  <c r="IC406" i="1" s="1"/>
  <c r="IC407" i="1" s="1"/>
  <c r="IC408" i="1" s="1"/>
  <c r="IC409" i="1" s="1"/>
  <c r="IC410" i="1" s="1"/>
  <c r="HU398" i="1"/>
  <c r="HU399" i="1"/>
  <c r="HU400" i="1"/>
  <c r="HU401" i="1" s="1"/>
  <c r="HU402" i="1" s="1"/>
  <c r="HU403" i="1" s="1"/>
  <c r="HU404" i="1" s="1"/>
  <c r="HU405" i="1" s="1"/>
  <c r="HU406" i="1" s="1"/>
  <c r="HU407" i="1" s="1"/>
  <c r="HU408" i="1" s="1"/>
  <c r="HU409" i="1" s="1"/>
  <c r="HU410" i="1" s="1"/>
  <c r="CW353" i="1"/>
  <c r="CW354" i="1" s="1"/>
  <c r="DF352" i="1"/>
  <c r="CX352" i="1"/>
  <c r="HU353" i="1"/>
  <c r="HU354" i="1"/>
  <c r="HU355" i="1"/>
  <c r="HU356" i="1" s="1"/>
  <c r="HU357" i="1" s="1"/>
  <c r="HU358" i="1" s="1"/>
  <c r="HU359" i="1" s="1"/>
  <c r="HU360" i="1"/>
  <c r="HU361" i="1"/>
  <c r="HU362" i="1"/>
  <c r="HU363" i="1"/>
  <c r="HU364" i="1" s="1"/>
  <c r="HU365" i="1" s="1"/>
  <c r="IC353" i="1"/>
  <c r="IC354" i="1" s="1"/>
  <c r="IC355" i="1" s="1"/>
  <c r="IC356" i="1" s="1"/>
  <c r="IC357" i="1" s="1"/>
  <c r="IC358" i="1" s="1"/>
  <c r="IC359" i="1"/>
  <c r="IC360" i="1" s="1"/>
  <c r="IC361" i="1" s="1"/>
  <c r="IC362" i="1" s="1"/>
  <c r="IC363" i="1" s="1"/>
  <c r="IC364" i="1"/>
  <c r="IC365" i="1"/>
  <c r="CX427" i="1"/>
  <c r="CP427" i="1"/>
  <c r="CO428" i="1"/>
  <c r="BB354" i="3"/>
  <c r="AE353" i="3"/>
  <c r="N354" i="3"/>
  <c r="N355" i="3" s="1"/>
  <c r="W398" i="3"/>
  <c r="HM549" i="1"/>
  <c r="HN549" i="1"/>
  <c r="HN548" i="1"/>
  <c r="HM429" i="1"/>
  <c r="HM399" i="1"/>
  <c r="O398" i="3"/>
  <c r="HM356" i="1"/>
  <c r="GO429" i="1"/>
  <c r="GP353" i="1"/>
  <c r="GX549" i="1"/>
  <c r="HN398" i="1"/>
  <c r="GX354" i="1"/>
  <c r="HN354" i="1"/>
  <c r="GP548" i="1"/>
  <c r="FY549" i="1"/>
  <c r="FY550" i="1"/>
  <c r="FY551" i="1" s="1"/>
  <c r="GP428" i="1"/>
  <c r="FY401" i="1"/>
  <c r="FY354" i="1"/>
  <c r="GH353" i="1"/>
  <c r="FR398" i="1"/>
  <c r="FZ398" i="1"/>
  <c r="FJ548" i="1"/>
  <c r="ES429" i="1"/>
  <c r="FJ428" i="1"/>
  <c r="EK429" i="1"/>
  <c r="ET428" i="1"/>
  <c r="EC399" i="1"/>
  <c r="EL398" i="1"/>
  <c r="EC354" i="1"/>
  <c r="ED548" i="1"/>
  <c r="ED353" i="1"/>
  <c r="DE354" i="1"/>
  <c r="CW399" i="1"/>
  <c r="CO429" i="1"/>
  <c r="CP428" i="1"/>
  <c r="BB355" i="3"/>
  <c r="HM550" i="1"/>
  <c r="HN550" i="1"/>
  <c r="HM430" i="1"/>
  <c r="HM431" i="1" s="1"/>
  <c r="HM400" i="1"/>
  <c r="GX429" i="1"/>
  <c r="GX355" i="1"/>
  <c r="FY402" i="1"/>
  <c r="FZ399" i="1"/>
  <c r="FB429" i="1"/>
  <c r="ES430" i="1"/>
  <c r="FB430" i="1" s="1"/>
  <c r="FJ429" i="1"/>
  <c r="DE550" i="1"/>
  <c r="ED549" i="1"/>
  <c r="BB551" i="3"/>
  <c r="N356" i="3"/>
  <c r="HM551" i="1"/>
  <c r="HM401" i="1"/>
  <c r="GO552" i="1"/>
  <c r="FY403" i="1"/>
  <c r="ES431" i="1"/>
  <c r="FJ430" i="1"/>
  <c r="N357" i="3"/>
  <c r="HM432" i="1"/>
  <c r="HM402" i="1"/>
  <c r="GO553" i="1"/>
  <c r="HU557" i="1"/>
  <c r="HU558" i="1"/>
  <c r="HU559" i="1" s="1"/>
  <c r="HU560" i="1"/>
  <c r="IC554" i="1"/>
  <c r="IC555" i="1" s="1"/>
  <c r="IC556" i="1" s="1"/>
  <c r="IC557" i="1" s="1"/>
  <c r="IC558" i="1" s="1"/>
  <c r="IC559" i="1" s="1"/>
  <c r="IC560" i="1"/>
  <c r="BK397" i="3"/>
  <c r="BJ398" i="3"/>
  <c r="BS397" i="3"/>
  <c r="CE405" i="3"/>
  <c r="CE406" i="3" s="1"/>
  <c r="CE407" i="3" s="1"/>
  <c r="CE408" i="3" s="1"/>
  <c r="CE409" i="3" s="1"/>
  <c r="CE410" i="3" s="1"/>
  <c r="BX398" i="3"/>
  <c r="BX399" i="3" s="1"/>
  <c r="BX400" i="3" s="1"/>
  <c r="BX401" i="3" s="1"/>
  <c r="BX402" i="3" s="1"/>
  <c r="BX403" i="3" s="1"/>
  <c r="BX404" i="3" s="1"/>
  <c r="BX405" i="3" s="1"/>
  <c r="BX406" i="3" s="1"/>
  <c r="BX407" i="3" s="1"/>
  <c r="BX408" i="3" s="1"/>
  <c r="BX409" i="3" s="1"/>
  <c r="BX410" i="3" s="1"/>
  <c r="AU397" i="3"/>
  <c r="AT398" i="3"/>
  <c r="BC397" i="3"/>
  <c r="AT353" i="3"/>
  <c r="BC352" i="3"/>
  <c r="N427" i="1"/>
  <c r="F428" i="1"/>
  <c r="AM427" i="3"/>
  <c r="AE427" i="3"/>
  <c r="AU427" i="3"/>
  <c r="AT428" i="3"/>
  <c r="BB428" i="3"/>
  <c r="BB429" i="3" s="1"/>
  <c r="BC427" i="3"/>
  <c r="BX428" i="3"/>
  <c r="BX429" i="3" s="1"/>
  <c r="BX430" i="3" s="1"/>
  <c r="BX431" i="3" s="1"/>
  <c r="BX432" i="3" s="1"/>
  <c r="BX433" i="3" s="1"/>
  <c r="BX434" i="3" s="1"/>
  <c r="BX435" i="3" s="1"/>
  <c r="BX436" i="3" s="1"/>
  <c r="BX437" i="3" s="1"/>
  <c r="BX438" i="3" s="1"/>
  <c r="BX439" i="3" s="1"/>
  <c r="BX440" i="3" s="1"/>
  <c r="BC398" i="3"/>
  <c r="AT399" i="3"/>
  <c r="AD429" i="3"/>
  <c r="AT429" i="3"/>
  <c r="AU428" i="3"/>
  <c r="BC428" i="3"/>
  <c r="IC84" i="1"/>
  <c r="HU68" i="1"/>
  <c r="HU53" i="1"/>
  <c r="W52" i="3"/>
  <c r="HU38" i="1"/>
  <c r="W37" i="3"/>
  <c r="IC39" i="1"/>
  <c r="IC43" i="1"/>
  <c r="IC44" i="1" s="1"/>
  <c r="IC45" i="1"/>
  <c r="IC46" i="1" s="1"/>
  <c r="IC47" i="1" s="1"/>
  <c r="IC48" i="1" s="1"/>
  <c r="IC49" i="1" s="1"/>
  <c r="IC50" i="1" s="1"/>
  <c r="IC23" i="1"/>
  <c r="IC24" i="1" s="1"/>
  <c r="IC25" i="1" s="1"/>
  <c r="IC26" i="1"/>
  <c r="IC27" i="1"/>
  <c r="IC28" i="1"/>
  <c r="HU23" i="1"/>
  <c r="HU24" i="1" s="1"/>
  <c r="W22" i="3"/>
  <c r="W7" i="3"/>
  <c r="HU8" i="1"/>
  <c r="HU69" i="1"/>
  <c r="HU54" i="1"/>
  <c r="HU39" i="1"/>
  <c r="W23" i="3"/>
  <c r="HU9" i="1"/>
  <c r="HU10" i="1" s="1"/>
  <c r="HU11" i="1" s="1"/>
  <c r="AL161" i="3" l="1"/>
  <c r="AU160" i="3"/>
  <c r="AU159" i="3"/>
  <c r="AM159" i="3"/>
  <c r="AD264" i="3"/>
  <c r="AE263" i="3"/>
  <c r="V145" i="3"/>
  <c r="BB159" i="3"/>
  <c r="BC158" i="3"/>
  <c r="BJ235" i="3"/>
  <c r="BB326" i="3"/>
  <c r="BS23" i="3"/>
  <c r="BJ24" i="3"/>
  <c r="G292" i="3"/>
  <c r="F293" i="3"/>
  <c r="F507" i="3"/>
  <c r="W97" i="3"/>
  <c r="V98" i="3"/>
  <c r="BC429" i="3"/>
  <c r="AT430" i="3"/>
  <c r="V340" i="3"/>
  <c r="AE339" i="3"/>
  <c r="BB536" i="3"/>
  <c r="V518" i="3"/>
  <c r="AE517" i="3"/>
  <c r="BK562" i="3"/>
  <c r="BC562" i="3"/>
  <c r="BB563" i="3"/>
  <c r="AT400" i="3"/>
  <c r="BC399" i="3"/>
  <c r="F55" i="3"/>
  <c r="BC98" i="3"/>
  <c r="BB99" i="3"/>
  <c r="AM160" i="3"/>
  <c r="AD161" i="3"/>
  <c r="N358" i="3"/>
  <c r="BB356" i="3"/>
  <c r="AU158" i="3"/>
  <c r="AM158" i="3"/>
  <c r="BB520" i="3"/>
  <c r="BK519" i="3"/>
  <c r="AD113" i="3"/>
  <c r="AM112" i="3"/>
  <c r="AE112" i="3"/>
  <c r="BJ428" i="3"/>
  <c r="BS427" i="3"/>
  <c r="BK427" i="3"/>
  <c r="AL284" i="3"/>
  <c r="W489" i="3"/>
  <c r="V490" i="3"/>
  <c r="BC37" i="3"/>
  <c r="AT38" i="3"/>
  <c r="AT68" i="3"/>
  <c r="BC67" i="3"/>
  <c r="AT233" i="3"/>
  <c r="BC232" i="3"/>
  <c r="BC292" i="3"/>
  <c r="AT293" i="3"/>
  <c r="BX559" i="3"/>
  <c r="BX560" i="3" s="1"/>
  <c r="BR548" i="3"/>
  <c r="BR549" i="3" s="1"/>
  <c r="BR550" i="3" s="1"/>
  <c r="BR551" i="3" s="1"/>
  <c r="BR552" i="3" s="1"/>
  <c r="BR553" i="3" s="1"/>
  <c r="BR554" i="3" s="1"/>
  <c r="BR555" i="3" s="1"/>
  <c r="BR556" i="3" s="1"/>
  <c r="BR557" i="3" s="1"/>
  <c r="BR558" i="3" s="1"/>
  <c r="BR559" i="3" s="1"/>
  <c r="BR560" i="3" s="1"/>
  <c r="BS547" i="3"/>
  <c r="AD249" i="3"/>
  <c r="AM248" i="3"/>
  <c r="AD566" i="3"/>
  <c r="AM565" i="3"/>
  <c r="AE368" i="3"/>
  <c r="AD369" i="3"/>
  <c r="AM368" i="3"/>
  <c r="N293" i="3"/>
  <c r="O292" i="3"/>
  <c r="BC533" i="3"/>
  <c r="AT534" i="3"/>
  <c r="O173" i="3"/>
  <c r="AE173" i="3"/>
  <c r="N174" i="3"/>
  <c r="AT131" i="3"/>
  <c r="G247" i="3"/>
  <c r="F248" i="3"/>
  <c r="V237" i="3"/>
  <c r="AT368" i="3"/>
  <c r="BC367" i="3"/>
  <c r="AU367" i="3"/>
  <c r="G97" i="3"/>
  <c r="F98" i="3"/>
  <c r="BS398" i="3"/>
  <c r="BJ399" i="3"/>
  <c r="BK398" i="3"/>
  <c r="BB191" i="3"/>
  <c r="AM488" i="3"/>
  <c r="AD489" i="3"/>
  <c r="AT489" i="3"/>
  <c r="F399" i="3"/>
  <c r="G398" i="3"/>
  <c r="V416" i="3"/>
  <c r="BK473" i="3"/>
  <c r="BC473" i="3"/>
  <c r="BB474" i="3"/>
  <c r="AE338" i="3"/>
  <c r="W338" i="3"/>
  <c r="BX581" i="3"/>
  <c r="BX582" i="3" s="1"/>
  <c r="BX583" i="3" s="1"/>
  <c r="BX584" i="3" s="1"/>
  <c r="BX585" i="3" s="1"/>
  <c r="BX586" i="3" s="1"/>
  <c r="BX587" i="3" s="1"/>
  <c r="BX588" i="3" s="1"/>
  <c r="BX589" i="3" s="1"/>
  <c r="BX590" i="3" s="1"/>
  <c r="AU219" i="3"/>
  <c r="AL220" i="3"/>
  <c r="CE338" i="3"/>
  <c r="CE339" i="3" s="1"/>
  <c r="CE340" i="3" s="1"/>
  <c r="CE341" i="3" s="1"/>
  <c r="CE342" i="3" s="1"/>
  <c r="CE343" i="3" s="1"/>
  <c r="CE344" i="3" s="1"/>
  <c r="CE345" i="3" s="1"/>
  <c r="CE346" i="3" s="1"/>
  <c r="CE347" i="3" s="1"/>
  <c r="CE348" i="3" s="1"/>
  <c r="CE349" i="3" s="1"/>
  <c r="CE350" i="3" s="1"/>
  <c r="BB552" i="3"/>
  <c r="AM279" i="3"/>
  <c r="AD280" i="3"/>
  <c r="AL581" i="3"/>
  <c r="CE474" i="3"/>
  <c r="CE475" i="3" s="1"/>
  <c r="CE476" i="3" s="1"/>
  <c r="CE477" i="3" s="1"/>
  <c r="CE478" i="3" s="1"/>
  <c r="CE479" i="3" s="1"/>
  <c r="CE480" i="3" s="1"/>
  <c r="CE481" i="3" s="1"/>
  <c r="CE482" i="3" s="1"/>
  <c r="CE483" i="3" s="1"/>
  <c r="CE484" i="3" s="1"/>
  <c r="CE485" i="3" s="1"/>
  <c r="AE278" i="3"/>
  <c r="N279" i="3"/>
  <c r="O278" i="3"/>
  <c r="BJ147" i="3"/>
  <c r="CE113" i="3"/>
  <c r="CE114" i="3" s="1"/>
  <c r="CE115" i="3" s="1"/>
  <c r="CE116" i="3" s="1"/>
  <c r="CE117" i="3" s="1"/>
  <c r="CE118" i="3" s="1"/>
  <c r="CE119" i="3" s="1"/>
  <c r="CE120" i="3" s="1"/>
  <c r="CE121" i="3" s="1"/>
  <c r="CE122" i="3" s="1"/>
  <c r="CE123" i="3" s="1"/>
  <c r="CE124" i="3" s="1"/>
  <c r="CE125" i="3" s="1"/>
  <c r="AL144" i="3"/>
  <c r="G217" i="3"/>
  <c r="F218" i="3"/>
  <c r="F443" i="3"/>
  <c r="G442" i="3"/>
  <c r="O502" i="3"/>
  <c r="N503" i="3"/>
  <c r="N504" i="3" s="1"/>
  <c r="V533" i="3"/>
  <c r="AE532" i="3"/>
  <c r="W547" i="3"/>
  <c r="AE547" i="3"/>
  <c r="N548" i="3"/>
  <c r="O548" i="3" s="1"/>
  <c r="O547" i="3"/>
  <c r="BB296" i="3"/>
  <c r="V459" i="3"/>
  <c r="W458" i="3"/>
  <c r="N129" i="3"/>
  <c r="BC353" i="3"/>
  <c r="AT354" i="3"/>
  <c r="AL354" i="3"/>
  <c r="AU353" i="3"/>
  <c r="BB281" i="3"/>
  <c r="BJ534" i="3"/>
  <c r="BK533" i="3"/>
  <c r="BS533" i="3"/>
  <c r="O517" i="3"/>
  <c r="G517" i="3"/>
  <c r="F518" i="3"/>
  <c r="W517" i="3"/>
  <c r="AL399" i="3"/>
  <c r="AU398" i="3"/>
  <c r="BC548" i="3"/>
  <c r="AT549" i="3"/>
  <c r="BK128" i="3"/>
  <c r="BB129" i="3"/>
  <c r="BS53" i="3"/>
  <c r="BJ54" i="3"/>
  <c r="BK53" i="3"/>
  <c r="AL415" i="3"/>
  <c r="G367" i="3"/>
  <c r="F368" i="3"/>
  <c r="BX143" i="3"/>
  <c r="BX144" i="3" s="1"/>
  <c r="BX145" i="3" s="1"/>
  <c r="BX146" i="3" s="1"/>
  <c r="BX147" i="3" s="1"/>
  <c r="BX148" i="3" s="1"/>
  <c r="BX149" i="3" s="1"/>
  <c r="BX150" i="3" s="1"/>
  <c r="BX151" i="3" s="1"/>
  <c r="BX152" i="3" s="1"/>
  <c r="BX153" i="3" s="1"/>
  <c r="BX154" i="3" s="1"/>
  <c r="BX155" i="3" s="1"/>
  <c r="BX244" i="3"/>
  <c r="BX245" i="3" s="1"/>
  <c r="CE364" i="3"/>
  <c r="CE365" i="3" s="1"/>
  <c r="F462" i="3"/>
  <c r="BR494" i="3"/>
  <c r="BR495" i="3" s="1"/>
  <c r="BR496" i="3" s="1"/>
  <c r="BR497" i="3" s="1"/>
  <c r="BR498" i="3" s="1"/>
  <c r="BR499" i="3" s="1"/>
  <c r="BR500" i="3" s="1"/>
  <c r="W352" i="3"/>
  <c r="V353" i="3"/>
  <c r="BJ578" i="3"/>
  <c r="BS577" i="3"/>
  <c r="N371" i="3"/>
  <c r="BX288" i="3"/>
  <c r="BX289" i="3" s="1"/>
  <c r="BX290" i="3" s="1"/>
  <c r="AE247" i="3"/>
  <c r="N248" i="3"/>
  <c r="AU188" i="3"/>
  <c r="AL189" i="3"/>
  <c r="AM189" i="3" s="1"/>
  <c r="AM188" i="3"/>
  <c r="BB44" i="3"/>
  <c r="AL263" i="3"/>
  <c r="AU262" i="3"/>
  <c r="AT8" i="3"/>
  <c r="AU7" i="3"/>
  <c r="BC7" i="3"/>
  <c r="AT206" i="3"/>
  <c r="BJ129" i="3"/>
  <c r="AT190" i="3"/>
  <c r="BC189" i="3"/>
  <c r="BB578" i="3"/>
  <c r="BK577" i="3"/>
  <c r="BB384" i="3"/>
  <c r="V429" i="3"/>
  <c r="V430" i="3" s="1"/>
  <c r="V431" i="3" s="1"/>
  <c r="V432" i="3" s="1"/>
  <c r="V433" i="3" s="1"/>
  <c r="V434" i="3" s="1"/>
  <c r="V435" i="3" s="1"/>
  <c r="V436" i="3" s="1"/>
  <c r="V437" i="3" s="1"/>
  <c r="V438" i="3" s="1"/>
  <c r="V439" i="3" s="1"/>
  <c r="V440" i="3" s="1"/>
  <c r="W428" i="3"/>
  <c r="AD72" i="3"/>
  <c r="AU308" i="3"/>
  <c r="AL309" i="3"/>
  <c r="AU458" i="3"/>
  <c r="AL459" i="3"/>
  <c r="BC113" i="3"/>
  <c r="AT114" i="3"/>
  <c r="G7" i="3"/>
  <c r="F8" i="3"/>
  <c r="W202" i="3"/>
  <c r="F203" i="3"/>
  <c r="G202" i="3"/>
  <c r="G310" i="3"/>
  <c r="F311" i="3"/>
  <c r="AT278" i="3"/>
  <c r="BC277" i="3"/>
  <c r="AL429" i="3"/>
  <c r="AM428" i="3"/>
  <c r="CE71" i="3"/>
  <c r="CE72" i="3" s="1"/>
  <c r="CE73" i="3" s="1"/>
  <c r="CE74" i="3" s="1"/>
  <c r="CE75" i="3" s="1"/>
  <c r="CE76" i="3" s="1"/>
  <c r="CE77" i="3" s="1"/>
  <c r="CE78" i="3" s="1"/>
  <c r="CE79" i="3" s="1"/>
  <c r="CE80" i="3" s="1"/>
  <c r="CE518" i="3"/>
  <c r="CE519" i="3" s="1"/>
  <c r="CE520" i="3" s="1"/>
  <c r="CE521" i="3" s="1"/>
  <c r="CE522" i="3" s="1"/>
  <c r="CE523" i="3" s="1"/>
  <c r="CE524" i="3" s="1"/>
  <c r="CE525" i="3" s="1"/>
  <c r="CE526" i="3" s="1"/>
  <c r="CE527" i="3" s="1"/>
  <c r="CE528" i="3" s="1"/>
  <c r="CE529" i="3" s="1"/>
  <c r="CE530" i="3" s="1"/>
  <c r="AM308" i="3"/>
  <c r="AD309" i="3"/>
  <c r="BC217" i="3"/>
  <c r="AU217" i="3"/>
  <c r="AM352" i="3"/>
  <c r="AU352" i="3"/>
  <c r="BX482" i="3"/>
  <c r="BX483" i="3" s="1"/>
  <c r="BX484" i="3" s="1"/>
  <c r="BX485" i="3" s="1"/>
  <c r="AT27" i="3"/>
  <c r="W563" i="3"/>
  <c r="V564" i="3"/>
  <c r="AL294" i="3"/>
  <c r="BS83" i="3"/>
  <c r="BK83" i="3"/>
  <c r="BJ84" i="3"/>
  <c r="G489" i="3"/>
  <c r="F490" i="3"/>
  <c r="BJ522" i="3"/>
  <c r="F279" i="3"/>
  <c r="BR296" i="3"/>
  <c r="BR297" i="3" s="1"/>
  <c r="BR298" i="3" s="1"/>
  <c r="BR299" i="3" s="1"/>
  <c r="BR300" i="3" s="1"/>
  <c r="BR301" i="3" s="1"/>
  <c r="BR302" i="3" s="1"/>
  <c r="BR303" i="3" s="1"/>
  <c r="BR304" i="3" s="1"/>
  <c r="BR305" i="3" s="1"/>
  <c r="W8" i="3"/>
  <c r="V9" i="3"/>
  <c r="CE383" i="3"/>
  <c r="CE384" i="3" s="1"/>
  <c r="CE385" i="3" s="1"/>
  <c r="CE386" i="3" s="1"/>
  <c r="CE387" i="3" s="1"/>
  <c r="CE388" i="3" s="1"/>
  <c r="CE389" i="3" s="1"/>
  <c r="CE390" i="3" s="1"/>
  <c r="CE391" i="3" s="1"/>
  <c r="CE392" i="3" s="1"/>
  <c r="CE393" i="3" s="1"/>
  <c r="CE394" i="3" s="1"/>
  <c r="CE395" i="3" s="1"/>
  <c r="AM7" i="3"/>
  <c r="AE7" i="3"/>
  <c r="AD8" i="3"/>
  <c r="AD174" i="3"/>
  <c r="AM173" i="3"/>
  <c r="V125" i="3"/>
  <c r="AD458" i="3"/>
  <c r="AE458" i="3" s="1"/>
  <c r="AM457" i="3"/>
  <c r="BK399" i="3"/>
  <c r="BB400" i="3"/>
  <c r="AT220" i="3"/>
  <c r="BC129" i="3"/>
  <c r="BJ249" i="3"/>
  <c r="BS248" i="3"/>
  <c r="BJ114" i="3"/>
  <c r="BK114" i="3" s="1"/>
  <c r="BJ460" i="3"/>
  <c r="BC157" i="3"/>
  <c r="AE189" i="3"/>
  <c r="N190" i="3"/>
  <c r="AT85" i="3"/>
  <c r="BC84" i="3"/>
  <c r="CE233" i="3"/>
  <c r="CE234" i="3" s="1"/>
  <c r="CE235" i="3" s="1"/>
  <c r="CE236" i="3" s="1"/>
  <c r="CE237" i="3" s="1"/>
  <c r="CE238" i="3" s="1"/>
  <c r="CE239" i="3" s="1"/>
  <c r="CE240" i="3" s="1"/>
  <c r="CE241" i="3" s="1"/>
  <c r="CE242" i="3" s="1"/>
  <c r="CE243" i="3" s="1"/>
  <c r="CE244" i="3" s="1"/>
  <c r="CE245" i="3" s="1"/>
  <c r="BJ474" i="3"/>
  <c r="BS473" i="3"/>
  <c r="AL115" i="3"/>
  <c r="AU114" i="3"/>
  <c r="O232" i="3"/>
  <c r="N233" i="3"/>
  <c r="V195" i="3"/>
  <c r="V196" i="3" s="1"/>
  <c r="V197" i="3" s="1"/>
  <c r="V198" i="3" s="1"/>
  <c r="V199" i="3" s="1"/>
  <c r="V200" i="3" s="1"/>
  <c r="BK442" i="3"/>
  <c r="BB443" i="3"/>
  <c r="CE159" i="3"/>
  <c r="CE160" i="3" s="1"/>
  <c r="CE161" i="3" s="1"/>
  <c r="CE162" i="3" s="1"/>
  <c r="CE163" i="3" s="1"/>
  <c r="CE164" i="3" s="1"/>
  <c r="CE165" i="3" s="1"/>
  <c r="CE166" i="3" s="1"/>
  <c r="CE167" i="3" s="1"/>
  <c r="CE168" i="3" s="1"/>
  <c r="CE169" i="3" s="1"/>
  <c r="CE170" i="3" s="1"/>
  <c r="F324" i="3"/>
  <c r="G323" i="3"/>
  <c r="BR99" i="3"/>
  <c r="BS98" i="3"/>
  <c r="AM22" i="3"/>
  <c r="AL23" i="3"/>
  <c r="AU22" i="3"/>
  <c r="BB143" i="3"/>
  <c r="O562" i="3"/>
  <c r="AE562" i="3"/>
  <c r="N563" i="3"/>
  <c r="BC442" i="3"/>
  <c r="G563" i="3"/>
  <c r="AD324" i="3"/>
  <c r="AM323" i="3"/>
  <c r="BB413" i="3"/>
  <c r="BK412" i="3"/>
  <c r="BX353" i="3"/>
  <c r="BX354" i="3" s="1"/>
  <c r="BX355" i="3" s="1"/>
  <c r="BX356" i="3" s="1"/>
  <c r="BX357" i="3" s="1"/>
  <c r="BX358" i="3" s="1"/>
  <c r="BX359" i="3" s="1"/>
  <c r="BX360" i="3" s="1"/>
  <c r="BX361" i="3" s="1"/>
  <c r="BX362" i="3" s="1"/>
  <c r="BX363" i="3" s="1"/>
  <c r="BX364" i="3" s="1"/>
  <c r="BX365" i="3" s="1"/>
  <c r="BB55" i="3"/>
  <c r="AT444" i="3"/>
  <c r="F566" i="3"/>
  <c r="G565" i="3"/>
  <c r="AD354" i="3"/>
  <c r="AM353" i="3"/>
  <c r="BK113" i="3"/>
  <c r="O533" i="3"/>
  <c r="N534" i="3"/>
  <c r="F533" i="3"/>
  <c r="W127" i="3"/>
  <c r="V128" i="3"/>
  <c r="BB368" i="3"/>
  <c r="BK367" i="3"/>
  <c r="AM398" i="3"/>
  <c r="AD399" i="3"/>
  <c r="BK308" i="3"/>
  <c r="BB309" i="3"/>
  <c r="W293" i="3"/>
  <c r="AE70" i="3"/>
  <c r="N71" i="3"/>
  <c r="V383" i="3"/>
  <c r="AE382" i="3"/>
  <c r="W247" i="3"/>
  <c r="V248" i="3"/>
  <c r="AT477" i="3"/>
  <c r="AE413" i="3"/>
  <c r="AM53" i="3"/>
  <c r="AD54" i="3"/>
  <c r="BK8" i="3"/>
  <c r="BB9" i="3"/>
  <c r="N219" i="3"/>
  <c r="O218" i="3"/>
  <c r="BR267" i="3"/>
  <c r="BR268" i="3" s="1"/>
  <c r="BR269" i="3" s="1"/>
  <c r="BR270" i="3" s="1"/>
  <c r="BR271" i="3" s="1"/>
  <c r="BR272" i="3" s="1"/>
  <c r="BR273" i="3" s="1"/>
  <c r="BR274" i="3" s="1"/>
  <c r="BR275" i="3" s="1"/>
  <c r="BX296" i="3"/>
  <c r="BX297" i="3" s="1"/>
  <c r="BX298" i="3" s="1"/>
  <c r="BX299" i="3" s="1"/>
  <c r="BX300" i="3" s="1"/>
  <c r="BX301" i="3" s="1"/>
  <c r="BX302" i="3" s="1"/>
  <c r="BX303" i="3" s="1"/>
  <c r="BX304" i="3" s="1"/>
  <c r="BX305" i="3" s="1"/>
  <c r="W412" i="3"/>
  <c r="F413" i="3"/>
  <c r="BB174" i="3"/>
  <c r="BR207" i="3"/>
  <c r="BS206" i="3"/>
  <c r="BR233" i="3"/>
  <c r="BS232" i="3"/>
  <c r="BS38" i="3"/>
  <c r="BJ39" i="3"/>
  <c r="BK38" i="3"/>
  <c r="CE143" i="3"/>
  <c r="CE144" i="3" s="1"/>
  <c r="CE145" i="3" s="1"/>
  <c r="CE146" i="3" s="1"/>
  <c r="CE147" i="3" s="1"/>
  <c r="CE148" i="3" s="1"/>
  <c r="CE149" i="3" s="1"/>
  <c r="CE150" i="3" s="1"/>
  <c r="CE151" i="3" s="1"/>
  <c r="CE152" i="3" s="1"/>
  <c r="CE153" i="3" s="1"/>
  <c r="CE154" i="3" s="1"/>
  <c r="CE155" i="3" s="1"/>
  <c r="AU67" i="3"/>
  <c r="AL68" i="3"/>
  <c r="AM68" i="3" s="1"/>
  <c r="AM67" i="3"/>
  <c r="BJ338" i="3"/>
  <c r="BK337" i="3"/>
  <c r="CE54" i="3"/>
  <c r="CE55" i="3" s="1"/>
  <c r="CE56" i="3" s="1"/>
  <c r="CE57" i="3" s="1"/>
  <c r="CE58" i="3" s="1"/>
  <c r="CE59" i="3" s="1"/>
  <c r="CE60" i="3" s="1"/>
  <c r="CE61" i="3" s="1"/>
  <c r="CE62" i="3" s="1"/>
  <c r="CE63" i="3" s="1"/>
  <c r="CE64" i="3" s="1"/>
  <c r="CE65" i="3" s="1"/>
  <c r="CE218" i="3"/>
  <c r="CE219" i="3" s="1"/>
  <c r="CE220" i="3" s="1"/>
  <c r="CE221" i="3" s="1"/>
  <c r="CE222" i="3" s="1"/>
  <c r="CE223" i="3" s="1"/>
  <c r="CE224" i="3" s="1"/>
  <c r="CE225" i="3" s="1"/>
  <c r="CE226" i="3" s="1"/>
  <c r="CE227" i="3" s="1"/>
  <c r="CE228" i="3" s="1"/>
  <c r="CE229" i="3" s="1"/>
  <c r="CE230" i="3" s="1"/>
  <c r="AD430" i="3"/>
  <c r="AU473" i="3"/>
  <c r="AL474" i="3"/>
  <c r="BB204" i="3"/>
  <c r="AL56" i="3"/>
  <c r="AE82" i="3"/>
  <c r="N83" i="3"/>
  <c r="V184" i="3"/>
  <c r="V185" i="3" s="1"/>
  <c r="AL38" i="3"/>
  <c r="AU37" i="3"/>
  <c r="AU337" i="3"/>
  <c r="AL338" i="3"/>
  <c r="AT143" i="3"/>
  <c r="BK352" i="3"/>
  <c r="BS352" i="3"/>
  <c r="BJ353" i="3"/>
  <c r="O578" i="3"/>
  <c r="N579" i="3"/>
  <c r="BS294" i="3"/>
  <c r="BJ295" i="3"/>
  <c r="BK295" i="3" s="1"/>
  <c r="W278" i="3"/>
  <c r="BJ280" i="3"/>
  <c r="BK280" i="3" s="1"/>
  <c r="BS279" i="3"/>
  <c r="AL176" i="3"/>
  <c r="AU383" i="3"/>
  <c r="AL384" i="3"/>
  <c r="BK188" i="3"/>
  <c r="AU54" i="3"/>
  <c r="AU83" i="3"/>
  <c r="AL84" i="3"/>
  <c r="AL10" i="3"/>
  <c r="AL565" i="3"/>
  <c r="CE536" i="3"/>
  <c r="CE537" i="3" s="1"/>
  <c r="CE538" i="3" s="1"/>
  <c r="CE539" i="3" s="1"/>
  <c r="CE540" i="3" s="1"/>
  <c r="CE541" i="3" s="1"/>
  <c r="CE542" i="3" s="1"/>
  <c r="CE543" i="3" s="1"/>
  <c r="CE544" i="3" s="1"/>
  <c r="CE545" i="3" s="1"/>
  <c r="CE263" i="3"/>
  <c r="CE264" i="3" s="1"/>
  <c r="CE265" i="3" s="1"/>
  <c r="CE266" i="3" s="1"/>
  <c r="CE267" i="3" s="1"/>
  <c r="CE268" i="3" s="1"/>
  <c r="CE269" i="3" s="1"/>
  <c r="CE270" i="3" s="1"/>
  <c r="CE271" i="3" s="1"/>
  <c r="CE272" i="3" s="1"/>
  <c r="CE273" i="3" s="1"/>
  <c r="CE274" i="3" s="1"/>
  <c r="CE275" i="3" s="1"/>
  <c r="AT161" i="3"/>
  <c r="F173" i="3"/>
  <c r="G172" i="3"/>
  <c r="AT324" i="3"/>
  <c r="BC323" i="3"/>
  <c r="BR9" i="3"/>
  <c r="BR10" i="3" s="1"/>
  <c r="BR11" i="3" s="1"/>
  <c r="BR12" i="3" s="1"/>
  <c r="BR13" i="3" s="1"/>
  <c r="BR14" i="3" s="1"/>
  <c r="BR15" i="3" s="1"/>
  <c r="BR16" i="3" s="1"/>
  <c r="BR17" i="3" s="1"/>
  <c r="BR18" i="3" s="1"/>
  <c r="BR19" i="3" s="1"/>
  <c r="BR20" i="3" s="1"/>
  <c r="BS8" i="3"/>
  <c r="BR506" i="3"/>
  <c r="BR507" i="3" s="1"/>
  <c r="BR508" i="3" s="1"/>
  <c r="BR509" i="3" s="1"/>
  <c r="BR510" i="3" s="1"/>
  <c r="BR511" i="3" s="1"/>
  <c r="BR512" i="3" s="1"/>
  <c r="BR513" i="3" s="1"/>
  <c r="BR514" i="3" s="1"/>
  <c r="BR515" i="3" s="1"/>
  <c r="N145" i="3"/>
  <c r="O144" i="3"/>
  <c r="BX28" i="3"/>
  <c r="BX29" i="3" s="1"/>
  <c r="BX30" i="3" s="1"/>
  <c r="BX31" i="3" s="1"/>
  <c r="BX32" i="3" s="1"/>
  <c r="BX33" i="3" s="1"/>
  <c r="BX34" i="3" s="1"/>
  <c r="BX35" i="3" s="1"/>
  <c r="BS488" i="3"/>
  <c r="BJ489" i="3"/>
  <c r="BR518" i="3"/>
  <c r="BR578" i="3"/>
  <c r="BR579" i="3" s="1"/>
  <c r="BR580" i="3" s="1"/>
  <c r="BR581" i="3" s="1"/>
  <c r="BR582" i="3" s="1"/>
  <c r="BR583" i="3" s="1"/>
  <c r="BR584" i="3" s="1"/>
  <c r="BR585" i="3" s="1"/>
  <c r="BR586" i="3" s="1"/>
  <c r="BR587" i="3" s="1"/>
  <c r="BR588" i="3" s="1"/>
  <c r="BR589" i="3" s="1"/>
  <c r="BR590" i="3" s="1"/>
  <c r="AT461" i="3"/>
  <c r="G143" i="3"/>
  <c r="F144" i="3"/>
  <c r="F579" i="3"/>
  <c r="G578" i="3"/>
  <c r="AD549" i="3"/>
  <c r="AM548" i="3"/>
  <c r="BS382" i="3"/>
  <c r="BJ383" i="3"/>
  <c r="BK383" i="3" s="1"/>
  <c r="BK382" i="3"/>
  <c r="BR413" i="3"/>
  <c r="BR414" i="3" s="1"/>
  <c r="BR415" i="3" s="1"/>
  <c r="BR416" i="3" s="1"/>
  <c r="BR417" i="3" s="1"/>
  <c r="BR418" i="3" s="1"/>
  <c r="BR419" i="3" s="1"/>
  <c r="BR420" i="3" s="1"/>
  <c r="BR421" i="3" s="1"/>
  <c r="BR422" i="3" s="1"/>
  <c r="BR423" i="3" s="1"/>
  <c r="BR424" i="3" s="1"/>
  <c r="BR425" i="3" s="1"/>
  <c r="BS412" i="3"/>
  <c r="BR569" i="3"/>
  <c r="BR570" i="3" s="1"/>
  <c r="BR571" i="3" s="1"/>
  <c r="BR572" i="3" s="1"/>
  <c r="BR573" i="3" s="1"/>
  <c r="BR574" i="3" s="1"/>
  <c r="BR575" i="3" s="1"/>
  <c r="AT309" i="3"/>
  <c r="BC308" i="3"/>
  <c r="AL324" i="3"/>
  <c r="AU323" i="3"/>
  <c r="AM98" i="3"/>
  <c r="AL99" i="3"/>
  <c r="BK534" i="3"/>
  <c r="O98" i="3"/>
  <c r="N99" i="3"/>
  <c r="BC172" i="3"/>
  <c r="AT173" i="3"/>
  <c r="BB458" i="3"/>
  <c r="BK457" i="3"/>
  <c r="BJ188" i="3"/>
  <c r="BS187" i="3"/>
  <c r="AL371" i="3"/>
  <c r="AU248" i="3"/>
  <c r="AL249" i="3"/>
  <c r="N55" i="3"/>
  <c r="AE54" i="3"/>
  <c r="AT564" i="3"/>
  <c r="BC563" i="3"/>
  <c r="F159" i="3"/>
  <c r="G158" i="3"/>
  <c r="BK234" i="3"/>
  <c r="BB235" i="3"/>
  <c r="BK247" i="3"/>
  <c r="BB248" i="3"/>
  <c r="BB430" i="3"/>
  <c r="BR308" i="3"/>
  <c r="BS307" i="3"/>
  <c r="BS367" i="3"/>
  <c r="BJ368" i="3"/>
  <c r="BC337" i="3"/>
  <c r="AT338" i="3"/>
  <c r="BR53" i="3"/>
  <c r="BR54" i="3" s="1"/>
  <c r="BR55" i="3" s="1"/>
  <c r="BR56" i="3" s="1"/>
  <c r="BR57" i="3" s="1"/>
  <c r="BR58" i="3" s="1"/>
  <c r="BR59" i="3" s="1"/>
  <c r="BR60" i="3" s="1"/>
  <c r="BR61" i="3" s="1"/>
  <c r="BR62" i="3" s="1"/>
  <c r="BR63" i="3" s="1"/>
  <c r="BR64" i="3" s="1"/>
  <c r="BR65" i="3" s="1"/>
  <c r="BS52" i="3"/>
  <c r="BX370" i="3"/>
  <c r="BX371" i="3" s="1"/>
  <c r="BX372" i="3" s="1"/>
  <c r="BX373" i="3" s="1"/>
  <c r="BX374" i="3" s="1"/>
  <c r="BX375" i="3" s="1"/>
  <c r="BX376" i="3" s="1"/>
  <c r="BX377" i="3" s="1"/>
  <c r="BX378" i="3" s="1"/>
  <c r="BX379" i="3" s="1"/>
  <c r="BX380" i="3" s="1"/>
  <c r="BX263" i="3"/>
  <c r="BX264" i="3" s="1"/>
  <c r="BX265" i="3" s="1"/>
  <c r="BX266" i="3" s="1"/>
  <c r="BX267" i="3" s="1"/>
  <c r="BX268" i="3" s="1"/>
  <c r="BX269" i="3" s="1"/>
  <c r="BX270" i="3" s="1"/>
  <c r="BX271" i="3" s="1"/>
  <c r="BX272" i="3" s="1"/>
  <c r="BX273" i="3" s="1"/>
  <c r="BX274" i="3" s="1"/>
  <c r="BX275" i="3" s="1"/>
  <c r="BX563" i="3"/>
  <c r="BX564" i="3" s="1"/>
  <c r="BX565" i="3" s="1"/>
  <c r="BX566" i="3" s="1"/>
  <c r="BX567" i="3" s="1"/>
  <c r="BX568" i="3" s="1"/>
  <c r="BX569" i="3" s="1"/>
  <c r="BX570" i="3" s="1"/>
  <c r="BX571" i="3" s="1"/>
  <c r="BX572" i="3" s="1"/>
  <c r="BX573" i="3" s="1"/>
  <c r="BX574" i="3" s="1"/>
  <c r="BX575" i="3" s="1"/>
  <c r="BS504" i="3"/>
  <c r="BJ505" i="3"/>
  <c r="AD339" i="3"/>
  <c r="AM338" i="3"/>
  <c r="N159" i="3"/>
  <c r="AE158" i="3"/>
  <c r="AD98" i="3"/>
  <c r="F473" i="3"/>
  <c r="G472" i="3"/>
  <c r="AU127" i="3"/>
  <c r="AL128" i="3"/>
  <c r="AM518" i="3"/>
  <c r="AD519" i="3"/>
  <c r="BC412" i="3"/>
  <c r="AT413" i="3"/>
  <c r="AU412" i="3"/>
  <c r="N114" i="3"/>
  <c r="BB115" i="3"/>
  <c r="BR146" i="3"/>
  <c r="BR147" i="3" s="1"/>
  <c r="BR148" i="3" s="1"/>
  <c r="BR149" i="3" s="1"/>
  <c r="BR150" i="3" s="1"/>
  <c r="BR151" i="3" s="1"/>
  <c r="BR152" i="3" s="1"/>
  <c r="BR153" i="3" s="1"/>
  <c r="BR154" i="3" s="1"/>
  <c r="BR155" i="3" s="1"/>
  <c r="BJ445" i="3"/>
  <c r="BS444" i="3"/>
  <c r="W473" i="3"/>
  <c r="BC457" i="3"/>
  <c r="AD203" i="3"/>
  <c r="AE202" i="3"/>
  <c r="AM202" i="3"/>
  <c r="BC517" i="3"/>
  <c r="AT518" i="3"/>
  <c r="BB69" i="3"/>
  <c r="BK68" i="3"/>
  <c r="BX68" i="3"/>
  <c r="BX69" i="3" s="1"/>
  <c r="BX70" i="3" s="1"/>
  <c r="BX71" i="3" s="1"/>
  <c r="BX72" i="3" s="1"/>
  <c r="BX73" i="3" s="1"/>
  <c r="BX74" i="3" s="1"/>
  <c r="BX75" i="3" s="1"/>
  <c r="BX76" i="3" s="1"/>
  <c r="BX77" i="3" s="1"/>
  <c r="BX78" i="3" s="1"/>
  <c r="BX79" i="3" s="1"/>
  <c r="BX80" i="3" s="1"/>
  <c r="BB87" i="3"/>
  <c r="W263" i="3"/>
  <c r="F264" i="3"/>
  <c r="G263" i="3"/>
  <c r="O205" i="3"/>
  <c r="N206" i="3"/>
  <c r="N265" i="3"/>
  <c r="O264" i="3"/>
  <c r="AM37" i="3"/>
  <c r="AD38" i="3"/>
  <c r="AU502" i="3"/>
  <c r="AL503" i="3"/>
  <c r="CE459" i="3"/>
  <c r="CE460" i="3" s="1"/>
  <c r="CE461" i="3" s="1"/>
  <c r="CE462" i="3" s="1"/>
  <c r="CE463" i="3" s="1"/>
  <c r="CE464" i="3" s="1"/>
  <c r="CE465" i="3" s="1"/>
  <c r="CE466" i="3" s="1"/>
  <c r="CE467" i="3" s="1"/>
  <c r="CE468" i="3" s="1"/>
  <c r="CE469" i="3" s="1"/>
  <c r="CE470" i="3" s="1"/>
  <c r="AE307" i="3"/>
  <c r="N308" i="3"/>
  <c r="O457" i="3"/>
  <c r="N458" i="3"/>
  <c r="BJ218" i="3"/>
  <c r="BS217" i="3"/>
  <c r="N383" i="3"/>
  <c r="O382" i="3"/>
  <c r="AL488" i="3"/>
  <c r="AU487" i="3"/>
  <c r="BS443" i="3"/>
  <c r="N488" i="3"/>
  <c r="AE487" i="3"/>
  <c r="AD383" i="3"/>
  <c r="AM382" i="3"/>
  <c r="BX536" i="3"/>
  <c r="BX537" i="3" s="1"/>
  <c r="BX538" i="3" s="1"/>
  <c r="BX539" i="3" s="1"/>
  <c r="BX540" i="3" s="1"/>
  <c r="BX541" i="3" s="1"/>
  <c r="BX542" i="3" s="1"/>
  <c r="BX543" i="3" s="1"/>
  <c r="BX544" i="3" s="1"/>
  <c r="BX545" i="3" s="1"/>
  <c r="AU292" i="3"/>
  <c r="BJ263" i="3"/>
  <c r="BS262" i="3"/>
  <c r="BR128" i="3"/>
  <c r="BR129" i="3" s="1"/>
  <c r="BR130" i="3" s="1"/>
  <c r="BR131" i="3" s="1"/>
  <c r="BR132" i="3" s="1"/>
  <c r="BR133" i="3" s="1"/>
  <c r="BR134" i="3" s="1"/>
  <c r="BR135" i="3" s="1"/>
  <c r="BR136" i="3" s="1"/>
  <c r="BR137" i="3" s="1"/>
  <c r="BR138" i="3" s="1"/>
  <c r="BR139" i="3" s="1"/>
  <c r="BR140" i="3" s="1"/>
  <c r="CE294" i="3"/>
  <c r="CE295" i="3" s="1"/>
  <c r="CE296" i="3" s="1"/>
  <c r="CE297" i="3" s="1"/>
  <c r="CE298" i="3" s="1"/>
  <c r="CE299" i="3" s="1"/>
  <c r="CE300" i="3" s="1"/>
  <c r="CE301" i="3" s="1"/>
  <c r="CE302" i="3" s="1"/>
  <c r="CE303" i="3" s="1"/>
  <c r="CE304" i="3" s="1"/>
  <c r="CE305" i="3" s="1"/>
  <c r="F128" i="3"/>
  <c r="G127" i="3"/>
  <c r="AD128" i="3"/>
  <c r="AM127" i="3"/>
  <c r="AU97" i="3"/>
  <c r="AT98" i="3"/>
  <c r="BS562" i="3"/>
  <c r="BJ563" i="3"/>
  <c r="BX38" i="3"/>
  <c r="BX39" i="3" s="1"/>
  <c r="BX40" i="3" s="1"/>
  <c r="BX41" i="3" s="1"/>
  <c r="BX42" i="3" s="1"/>
  <c r="BX43" i="3" s="1"/>
  <c r="BX44" i="3" s="1"/>
  <c r="BX45" i="3" s="1"/>
  <c r="BX46" i="3" s="1"/>
  <c r="BX47" i="3" s="1"/>
  <c r="BX48" i="3" s="1"/>
  <c r="BX49" i="3" s="1"/>
  <c r="BX50" i="3" s="1"/>
  <c r="BS144" i="3"/>
  <c r="N339" i="3"/>
  <c r="V504" i="3"/>
  <c r="AE503" i="3"/>
  <c r="BX15" i="3"/>
  <c r="BX16" i="3" s="1"/>
  <c r="BX17" i="3" s="1"/>
  <c r="BX18" i="3" s="1"/>
  <c r="BX19" i="3" s="1"/>
  <c r="BX20" i="3" s="1"/>
  <c r="AE53" i="3"/>
  <c r="O53" i="3"/>
  <c r="F38" i="3"/>
  <c r="N23" i="3"/>
  <c r="AE22" i="3"/>
  <c r="V38" i="3"/>
  <c r="V68" i="3"/>
  <c r="CE414" i="3"/>
  <c r="CE415" i="3" s="1"/>
  <c r="CE416" i="3" s="1"/>
  <c r="CE417" i="3" s="1"/>
  <c r="CE418" i="3" s="1"/>
  <c r="CE419" i="3" s="1"/>
  <c r="CE420" i="3" s="1"/>
  <c r="CE421" i="3" s="1"/>
  <c r="CE422" i="3" s="1"/>
  <c r="CE423" i="3" s="1"/>
  <c r="CE424" i="3" s="1"/>
  <c r="CE425" i="3" s="1"/>
  <c r="O8" i="3"/>
  <c r="N9" i="3"/>
  <c r="AE8" i="3"/>
  <c r="G232" i="3"/>
  <c r="W232" i="3"/>
  <c r="F233" i="3"/>
  <c r="AM532" i="3"/>
  <c r="AD533" i="3"/>
  <c r="N399" i="3"/>
  <c r="AE398" i="3"/>
  <c r="BJ310" i="3"/>
  <c r="BJ208" i="3"/>
  <c r="AD506" i="3"/>
  <c r="BS67" i="3"/>
  <c r="BK67" i="3"/>
  <c r="BJ68" i="3"/>
  <c r="BB263" i="3"/>
  <c r="BC262" i="3"/>
  <c r="BK262" i="3"/>
  <c r="AD85" i="3"/>
  <c r="F340" i="3"/>
  <c r="W339" i="3"/>
  <c r="N323" i="3"/>
  <c r="AD578" i="3"/>
  <c r="AE578" i="3" s="1"/>
  <c r="AE577" i="3"/>
  <c r="AM577" i="3"/>
  <c r="BK22" i="3"/>
  <c r="BB23" i="3"/>
  <c r="AE37" i="3"/>
  <c r="N38" i="3"/>
  <c r="O37" i="3"/>
  <c r="AL518" i="3"/>
  <c r="AM517" i="3"/>
  <c r="AU517" i="3"/>
  <c r="BR284" i="3"/>
  <c r="BR285" i="3" s="1"/>
  <c r="BR286" i="3" s="1"/>
  <c r="BR287" i="3" s="1"/>
  <c r="BR288" i="3" s="1"/>
  <c r="BR289" i="3" s="1"/>
  <c r="BR290" i="3" s="1"/>
  <c r="O323" i="3"/>
  <c r="F188" i="3"/>
  <c r="AD233" i="3"/>
  <c r="AM232" i="3"/>
  <c r="N443" i="3"/>
  <c r="AE442" i="3"/>
  <c r="BS205" i="3"/>
  <c r="CE205" i="3"/>
  <c r="CE206" i="3" s="1"/>
  <c r="CE207" i="3" s="1"/>
  <c r="CE208" i="3" s="1"/>
  <c r="CE209" i="3" s="1"/>
  <c r="CE210" i="3" s="1"/>
  <c r="CE211" i="3" s="1"/>
  <c r="CE212" i="3" s="1"/>
  <c r="CE213" i="3" s="1"/>
  <c r="CE214" i="3" s="1"/>
  <c r="CE215" i="3" s="1"/>
  <c r="F113" i="3"/>
  <c r="G112" i="3"/>
  <c r="AL233" i="3"/>
  <c r="AU232" i="3"/>
  <c r="BX115" i="3"/>
  <c r="BX116" i="3" s="1"/>
  <c r="BX117" i="3" s="1"/>
  <c r="BX118" i="3" s="1"/>
  <c r="BX119" i="3" s="1"/>
  <c r="BX120" i="3" s="1"/>
  <c r="BX121" i="3" s="1"/>
  <c r="BX122" i="3" s="1"/>
  <c r="BX123" i="3" s="1"/>
  <c r="BX124" i="3" s="1"/>
  <c r="BX125" i="3" s="1"/>
  <c r="CE190" i="3"/>
  <c r="CE191" i="3" s="1"/>
  <c r="CE192" i="3" s="1"/>
  <c r="CE193" i="3" s="1"/>
  <c r="CE194" i="3" s="1"/>
  <c r="CE195" i="3" s="1"/>
  <c r="CE196" i="3" s="1"/>
  <c r="CE197" i="3" s="1"/>
  <c r="CE198" i="3" s="1"/>
  <c r="CE199" i="3" s="1"/>
  <c r="CE200" i="3" s="1"/>
  <c r="BJ158" i="3"/>
  <c r="BK158" i="3" s="1"/>
  <c r="AD24" i="3"/>
  <c r="AT384" i="3"/>
  <c r="BC383" i="3"/>
  <c r="BR430" i="3"/>
  <c r="BR431" i="3" s="1"/>
  <c r="BR432" i="3" s="1"/>
  <c r="BR433" i="3" s="1"/>
  <c r="BR434" i="3" s="1"/>
  <c r="BR435" i="3" s="1"/>
  <c r="BR436" i="3" s="1"/>
  <c r="BR437" i="3" s="1"/>
  <c r="BR438" i="3" s="1"/>
  <c r="BR439" i="3" s="1"/>
  <c r="BR440" i="3" s="1"/>
  <c r="F83" i="3"/>
  <c r="G82" i="3"/>
  <c r="AU202" i="3"/>
  <c r="AL203" i="3"/>
  <c r="AT54" i="3"/>
  <c r="F354" i="3"/>
  <c r="AE369" i="3"/>
  <c r="G23" i="3"/>
  <c r="F24" i="3"/>
  <c r="AU547" i="3"/>
  <c r="AL548" i="3"/>
  <c r="N417" i="3"/>
  <c r="V264" i="3"/>
  <c r="O54" i="3"/>
  <c r="G69" i="3"/>
  <c r="F70" i="3"/>
  <c r="V368" i="3"/>
  <c r="W367" i="3"/>
  <c r="AD413" i="3"/>
  <c r="AM412" i="3"/>
  <c r="BX459" i="3"/>
  <c r="BX460" i="3" s="1"/>
  <c r="BX461" i="3" s="1"/>
  <c r="BX462" i="3" s="1"/>
  <c r="BX463" i="3" s="1"/>
  <c r="BX464" i="3" s="1"/>
  <c r="BX465" i="3" s="1"/>
  <c r="BX466" i="3" s="1"/>
  <c r="BX467" i="3" s="1"/>
  <c r="BX468" i="3" s="1"/>
  <c r="BX469" i="3" s="1"/>
  <c r="BX470" i="3" s="1"/>
  <c r="BK84" i="3"/>
  <c r="AU413" i="3"/>
  <c r="O52" i="3"/>
  <c r="AE52" i="3"/>
  <c r="F432" i="3"/>
  <c r="BB488" i="3"/>
  <c r="BC488" i="3" s="1"/>
  <c r="BR23" i="3"/>
  <c r="BR24" i="3" s="1"/>
  <c r="BR25" i="3" s="1"/>
  <c r="BR26" i="3" s="1"/>
  <c r="BR27" i="3" s="1"/>
  <c r="BR28" i="3" s="1"/>
  <c r="BR29" i="3" s="1"/>
  <c r="BR30" i="3" s="1"/>
  <c r="BR31" i="3" s="1"/>
  <c r="BR32" i="3" s="1"/>
  <c r="BR33" i="3" s="1"/>
  <c r="BR34" i="3" s="1"/>
  <c r="BR35" i="3" s="1"/>
  <c r="AD444" i="3"/>
  <c r="AM443" i="3"/>
  <c r="AD473" i="3"/>
  <c r="AM472" i="3"/>
  <c r="W382" i="3"/>
  <c r="F383" i="3"/>
  <c r="CE173" i="3"/>
  <c r="CE174" i="3" s="1"/>
  <c r="CE175" i="3" s="1"/>
  <c r="CE176" i="3" s="1"/>
  <c r="CE177" i="3" s="1"/>
  <c r="CE178" i="3" s="1"/>
  <c r="CE179" i="3" s="1"/>
  <c r="CE180" i="3" s="1"/>
  <c r="CE181" i="3" s="1"/>
  <c r="CE182" i="3" s="1"/>
  <c r="CE183" i="3" s="1"/>
  <c r="CE184" i="3" s="1"/>
  <c r="CE185" i="3" s="1"/>
  <c r="N429" i="3"/>
  <c r="AE428" i="3"/>
  <c r="O428" i="3"/>
  <c r="BJ173" i="3"/>
  <c r="BX338" i="3"/>
  <c r="BX339" i="3" s="1"/>
  <c r="BX340" i="3" s="1"/>
  <c r="BX341" i="3" s="1"/>
  <c r="BX342" i="3" s="1"/>
  <c r="BX343" i="3" s="1"/>
  <c r="BX344" i="3" s="1"/>
  <c r="BX345" i="3" s="1"/>
  <c r="BX346" i="3" s="1"/>
  <c r="BX347" i="3" s="1"/>
  <c r="BX348" i="3" s="1"/>
  <c r="BX349" i="3" s="1"/>
  <c r="BX350" i="3" s="1"/>
  <c r="O473" i="3"/>
  <c r="N474" i="3"/>
  <c r="O474" i="3" s="1"/>
  <c r="BC23" i="3"/>
  <c r="AM292" i="3"/>
  <c r="AD293" i="3"/>
  <c r="AU172" i="3"/>
  <c r="BX173" i="3"/>
  <c r="BX174" i="3" s="1"/>
  <c r="BX175" i="3" s="1"/>
  <c r="BX176" i="3" s="1"/>
  <c r="BX177" i="3" s="1"/>
  <c r="BX178" i="3" s="1"/>
  <c r="BX179" i="3" s="1"/>
  <c r="BX180" i="3" s="1"/>
  <c r="BX181" i="3" s="1"/>
  <c r="BX182" i="3" s="1"/>
  <c r="BX183" i="3" s="1"/>
  <c r="BX184" i="3" s="1"/>
  <c r="BX185" i="3" s="1"/>
  <c r="CE443" i="3"/>
  <c r="CE444" i="3" s="1"/>
  <c r="CE445" i="3" s="1"/>
  <c r="CE446" i="3" s="1"/>
  <c r="CE447" i="3" s="1"/>
  <c r="CE448" i="3" s="1"/>
  <c r="CE449" i="3" s="1"/>
  <c r="CE450" i="3" s="1"/>
  <c r="CE451" i="3" s="1"/>
  <c r="CE452" i="3" s="1"/>
  <c r="CE453" i="3" s="1"/>
  <c r="CE454" i="3" s="1"/>
  <c r="CE455" i="3" s="1"/>
  <c r="O187" i="3"/>
  <c r="BJ323" i="3"/>
  <c r="BR458" i="3"/>
  <c r="CE578" i="3"/>
  <c r="CE579" i="3" s="1"/>
  <c r="CE580" i="3" s="1"/>
  <c r="CE581" i="3" s="1"/>
  <c r="CE582" i="3" s="1"/>
  <c r="CE583" i="3" s="1"/>
  <c r="CE584" i="3" s="1"/>
  <c r="CE585" i="3" s="1"/>
  <c r="CE586" i="3" s="1"/>
  <c r="CE587" i="3" s="1"/>
  <c r="CE588" i="3" s="1"/>
  <c r="CE589" i="3" s="1"/>
  <c r="CE590" i="3" s="1"/>
  <c r="V443" i="3"/>
  <c r="W442" i="3"/>
  <c r="AM83" i="3"/>
  <c r="AT264" i="3"/>
  <c r="AU382" i="3"/>
  <c r="AD218" i="3"/>
  <c r="AE218" i="3" s="1"/>
  <c r="AL533" i="3"/>
  <c r="AD190" i="3"/>
  <c r="AE337" i="3"/>
  <c r="AM337" i="3"/>
  <c r="BB338" i="3"/>
  <c r="BX54" i="3"/>
  <c r="BX55" i="3" s="1"/>
  <c r="BX56" i="3" s="1"/>
  <c r="BX57" i="3" s="1"/>
  <c r="BX58" i="3" s="1"/>
  <c r="BX59" i="3" s="1"/>
  <c r="BX60" i="3" s="1"/>
  <c r="BX61" i="3" s="1"/>
  <c r="BX62" i="3" s="1"/>
  <c r="BX63" i="3" s="1"/>
  <c r="BX64" i="3" s="1"/>
  <c r="BX65" i="3" s="1"/>
  <c r="BJ99" i="3"/>
  <c r="BK98" i="3"/>
  <c r="AM142" i="3"/>
  <c r="AD143" i="3"/>
  <c r="AE142" i="3"/>
  <c r="V578" i="3"/>
  <c r="AT503" i="3"/>
  <c r="BR323" i="3"/>
  <c r="BR324" i="3" s="1"/>
  <c r="BR325" i="3" s="1"/>
  <c r="BR326" i="3" s="1"/>
  <c r="BR327" i="3" s="1"/>
  <c r="BR328" i="3" s="1"/>
  <c r="BR329" i="3" s="1"/>
  <c r="BR330" i="3" s="1"/>
  <c r="BR331" i="3" s="1"/>
  <c r="BR332" i="3" s="1"/>
  <c r="BR333" i="3" s="1"/>
  <c r="BR334" i="3" s="1"/>
  <c r="BR335" i="3" s="1"/>
  <c r="BB218" i="3"/>
  <c r="BK217" i="3"/>
  <c r="AU578" i="3"/>
  <c r="O503" i="3"/>
  <c r="V278" i="3"/>
  <c r="V279" i="3" s="1"/>
  <c r="V280" i="3" s="1"/>
  <c r="V281" i="3" s="1"/>
  <c r="V282" i="3" s="1"/>
  <c r="V283" i="3" s="1"/>
  <c r="V284" i="3" s="1"/>
  <c r="V285" i="3" s="1"/>
  <c r="V286" i="3" s="1"/>
  <c r="V287" i="3" s="1"/>
  <c r="V288" i="3" s="1"/>
  <c r="V289" i="3" s="1"/>
  <c r="V290" i="3" s="1"/>
  <c r="V308" i="3"/>
  <c r="V309" i="3" s="1"/>
  <c r="V310" i="3" s="1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BC247" i="3"/>
  <c r="AT248" i="3"/>
  <c r="AU113" i="3"/>
  <c r="BS292" i="3"/>
  <c r="BJ413" i="3"/>
  <c r="BS517" i="3"/>
  <c r="G504" i="3"/>
  <c r="BJ9" i="3"/>
  <c r="AT578" i="3"/>
  <c r="BC577" i="3"/>
  <c r="BX203" i="3"/>
  <c r="BX204" i="3" s="1"/>
  <c r="BX205" i="3" s="1"/>
  <c r="BX206" i="3" s="1"/>
  <c r="BX207" i="3" s="1"/>
  <c r="BX208" i="3" s="1"/>
  <c r="BX209" i="3" s="1"/>
  <c r="BX210" i="3" s="1"/>
  <c r="BX211" i="3" s="1"/>
  <c r="BX212" i="3" s="1"/>
  <c r="BX213" i="3" s="1"/>
  <c r="BX214" i="3" s="1"/>
  <c r="BX215" i="3" s="1"/>
  <c r="F548" i="3"/>
  <c r="V203" i="3"/>
  <c r="AU442" i="3"/>
  <c r="AL443" i="3"/>
  <c r="CE428" i="3"/>
  <c r="CE429" i="3" s="1"/>
  <c r="CE430" i="3" s="1"/>
  <c r="CE431" i="3" s="1"/>
  <c r="CE432" i="3" s="1"/>
  <c r="CE433" i="3" s="1"/>
  <c r="CE434" i="3" s="1"/>
  <c r="CE435" i="3" s="1"/>
  <c r="CE436" i="3" s="1"/>
  <c r="CE437" i="3" s="1"/>
  <c r="CE438" i="3" s="1"/>
  <c r="CE439" i="3" s="1"/>
  <c r="CE440" i="3" s="1"/>
  <c r="BR383" i="3"/>
  <c r="BR384" i="3" s="1"/>
  <c r="BR385" i="3" s="1"/>
  <c r="BR386" i="3" s="1"/>
  <c r="BR387" i="3" s="1"/>
  <c r="BR388" i="3" s="1"/>
  <c r="BR389" i="3" s="1"/>
  <c r="BR390" i="3" s="1"/>
  <c r="BR391" i="3" s="1"/>
  <c r="BR392" i="3" s="1"/>
  <c r="BR393" i="3" s="1"/>
  <c r="BR394" i="3" s="1"/>
  <c r="BR395" i="3" s="1"/>
  <c r="AE367" i="3"/>
  <c r="O368" i="3"/>
  <c r="AM502" i="3"/>
  <c r="BB503" i="3"/>
  <c r="BK502" i="3"/>
  <c r="BJ548" i="3"/>
  <c r="W277" i="3"/>
  <c r="AM187" i="3"/>
  <c r="O322" i="3"/>
  <c r="AE457" i="3"/>
  <c r="DE72" i="1"/>
  <c r="CW355" i="1"/>
  <c r="DF354" i="1"/>
  <c r="CX354" i="1"/>
  <c r="EC430" i="1"/>
  <c r="EL429" i="1"/>
  <c r="GH551" i="1"/>
  <c r="GP551" i="1"/>
  <c r="FY552" i="1"/>
  <c r="HM295" i="1"/>
  <c r="AS149" i="1"/>
  <c r="FB41" i="1"/>
  <c r="FY404" i="1"/>
  <c r="EC282" i="1"/>
  <c r="HM130" i="1"/>
  <c r="BA117" i="1"/>
  <c r="V473" i="1"/>
  <c r="M474" i="1"/>
  <c r="HM59" i="1"/>
  <c r="FB42" i="1"/>
  <c r="ES43" i="1"/>
  <c r="FY85" i="1"/>
  <c r="FZ84" i="1"/>
  <c r="HM310" i="1"/>
  <c r="HM280" i="1"/>
  <c r="O279" i="3"/>
  <c r="HN279" i="1"/>
  <c r="BQ131" i="1"/>
  <c r="BZ130" i="1"/>
  <c r="FY355" i="1"/>
  <c r="GH354" i="1"/>
  <c r="O128" i="3"/>
  <c r="FI432" i="1"/>
  <c r="FB295" i="1"/>
  <c r="ES296" i="1"/>
  <c r="BR130" i="1"/>
  <c r="BB130" i="1"/>
  <c r="BA131" i="1"/>
  <c r="HN551" i="1"/>
  <c r="FI550" i="1"/>
  <c r="FZ549" i="1"/>
  <c r="FR549" i="1"/>
  <c r="GW432" i="1"/>
  <c r="HF431" i="1"/>
  <c r="V217" i="1"/>
  <c r="M218" i="1"/>
  <c r="HU40" i="1"/>
  <c r="BY131" i="1"/>
  <c r="CH130" i="1"/>
  <c r="CW504" i="1"/>
  <c r="DN503" i="1"/>
  <c r="CX503" i="1"/>
  <c r="M445" i="1"/>
  <c r="BR368" i="1"/>
  <c r="BA369" i="1"/>
  <c r="HM433" i="1"/>
  <c r="F309" i="1"/>
  <c r="N308" i="1"/>
  <c r="O127" i="3"/>
  <c r="HN127" i="1"/>
  <c r="W54" i="3"/>
  <c r="HU55" i="1"/>
  <c r="HM552" i="1"/>
  <c r="FI314" i="1"/>
  <c r="M578" i="1"/>
  <c r="V577" i="1"/>
  <c r="ED550" i="1"/>
  <c r="DE551" i="1"/>
  <c r="CW400" i="1"/>
  <c r="GO311" i="1"/>
  <c r="HF310" i="1"/>
  <c r="ES310" i="1"/>
  <c r="ET309" i="1"/>
  <c r="BA578" i="1"/>
  <c r="BR577" i="1"/>
  <c r="GH502" i="1"/>
  <c r="GP502" i="1"/>
  <c r="FY503" i="1"/>
  <c r="FZ502" i="1"/>
  <c r="N262" i="1"/>
  <c r="V262" i="1"/>
  <c r="M263" i="1"/>
  <c r="V487" i="1"/>
  <c r="M488" i="1"/>
  <c r="N487" i="1"/>
  <c r="GH550" i="1"/>
  <c r="GP550" i="1"/>
  <c r="GO554" i="1"/>
  <c r="CX353" i="1"/>
  <c r="DF353" i="1"/>
  <c r="EK356" i="1"/>
  <c r="HM403" i="1"/>
  <c r="EK130" i="1"/>
  <c r="ET129" i="1"/>
  <c r="HU83" i="1"/>
  <c r="W82" i="3"/>
  <c r="M280" i="1"/>
  <c r="BJ352" i="1"/>
  <c r="BI353" i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I365" i="1" s="1"/>
  <c r="V517" i="1"/>
  <c r="M518" i="1"/>
  <c r="IC144" i="1"/>
  <c r="IC145" i="1" s="1"/>
  <c r="IC146" i="1" s="1"/>
  <c r="IC147" i="1" s="1"/>
  <c r="IC148" i="1" s="1"/>
  <c r="IC149" i="1" s="1"/>
  <c r="IC150" i="1" s="1"/>
  <c r="IC151" i="1" s="1"/>
  <c r="IC152" i="1" s="1"/>
  <c r="IC153" i="1" s="1"/>
  <c r="IC154" i="1" s="1"/>
  <c r="IC155" i="1" s="1"/>
  <c r="M99" i="1"/>
  <c r="N98" i="1"/>
  <c r="V431" i="1"/>
  <c r="M432" i="1"/>
  <c r="F131" i="1"/>
  <c r="IC585" i="1"/>
  <c r="IC586" i="1" s="1"/>
  <c r="IC587" i="1" s="1"/>
  <c r="IC588" i="1" s="1"/>
  <c r="IC589" i="1" s="1"/>
  <c r="IC590" i="1" s="1"/>
  <c r="EC355" i="1"/>
  <c r="EL354" i="1"/>
  <c r="W294" i="3"/>
  <c r="HU295" i="1"/>
  <c r="HN128" i="1"/>
  <c r="HM205" i="1"/>
  <c r="GH549" i="1"/>
  <c r="GP549" i="1"/>
  <c r="CX518" i="1"/>
  <c r="CO519" i="1"/>
  <c r="DE355" i="1"/>
  <c r="ED354" i="1"/>
  <c r="HF281" i="1"/>
  <c r="BA398" i="1"/>
  <c r="BR397" i="1"/>
  <c r="BB397" i="1"/>
  <c r="DN308" i="1"/>
  <c r="DE309" i="1"/>
  <c r="ED308" i="1"/>
  <c r="DF308" i="1"/>
  <c r="V322" i="1"/>
  <c r="M323" i="1"/>
  <c r="AT97" i="1"/>
  <c r="AK98" i="1"/>
  <c r="AT142" i="1"/>
  <c r="AD142" i="1"/>
  <c r="AC143" i="1"/>
  <c r="AL142" i="1"/>
  <c r="AK42" i="1"/>
  <c r="BJ41" i="1"/>
  <c r="HU25" i="1"/>
  <c r="W24" i="3"/>
  <c r="AL429" i="1"/>
  <c r="AD429" i="1"/>
  <c r="AC430" i="1"/>
  <c r="GO130" i="1"/>
  <c r="HN129" i="1"/>
  <c r="HF129" i="1"/>
  <c r="CX293" i="1"/>
  <c r="CP293" i="1"/>
  <c r="GG103" i="1"/>
  <c r="AD399" i="1"/>
  <c r="V399" i="1"/>
  <c r="U400" i="1"/>
  <c r="FI132" i="1"/>
  <c r="F399" i="1"/>
  <c r="N398" i="1"/>
  <c r="O356" i="3"/>
  <c r="HM357" i="1"/>
  <c r="FI40" i="1"/>
  <c r="FJ39" i="1"/>
  <c r="AC356" i="1"/>
  <c r="IC567" i="1"/>
  <c r="IC568" i="1" s="1"/>
  <c r="IC569" i="1" s="1"/>
  <c r="IC570" i="1" s="1"/>
  <c r="IC571" i="1" s="1"/>
  <c r="IC572" i="1" s="1"/>
  <c r="IC573" i="1" s="1"/>
  <c r="IC574" i="1" s="1"/>
  <c r="IC575" i="1" s="1"/>
  <c r="HF128" i="1"/>
  <c r="GP128" i="1"/>
  <c r="AC236" i="1"/>
  <c r="CX355" i="1"/>
  <c r="CO356" i="1"/>
  <c r="ET354" i="1"/>
  <c r="DN278" i="1"/>
  <c r="DE279" i="1"/>
  <c r="ED278" i="1"/>
  <c r="DF278" i="1"/>
  <c r="HE444" i="1"/>
  <c r="HE445" i="1" s="1"/>
  <c r="HE446" i="1" s="1"/>
  <c r="HE447" i="1" s="1"/>
  <c r="HE448" i="1" s="1"/>
  <c r="HE449" i="1" s="1"/>
  <c r="HE450" i="1" s="1"/>
  <c r="HE451" i="1" s="1"/>
  <c r="HE452" i="1" s="1"/>
  <c r="HE453" i="1" s="1"/>
  <c r="HE454" i="1" s="1"/>
  <c r="HE455" i="1" s="1"/>
  <c r="HF443" i="1"/>
  <c r="N292" i="1"/>
  <c r="M293" i="1"/>
  <c r="V292" i="1"/>
  <c r="F297" i="1"/>
  <c r="U59" i="1"/>
  <c r="M548" i="1"/>
  <c r="N547" i="1"/>
  <c r="V547" i="1"/>
  <c r="EL399" i="1"/>
  <c r="EC400" i="1"/>
  <c r="GO282" i="1"/>
  <c r="ET293" i="1"/>
  <c r="EK294" i="1"/>
  <c r="GG29" i="1"/>
  <c r="FI189" i="1"/>
  <c r="GH188" i="1"/>
  <c r="BR532" i="1"/>
  <c r="BB532" i="1"/>
  <c r="BA533" i="1"/>
  <c r="IC508" i="1"/>
  <c r="IC509" i="1" s="1"/>
  <c r="IC510" i="1" s="1"/>
  <c r="IC511" i="1" s="1"/>
  <c r="IC512" i="1" s="1"/>
  <c r="IC513" i="1" s="1"/>
  <c r="IC514" i="1" s="1"/>
  <c r="IC515" i="1" s="1"/>
  <c r="BA428" i="1"/>
  <c r="BB427" i="1"/>
  <c r="BR427" i="1"/>
  <c r="ES432" i="1"/>
  <c r="FJ431" i="1"/>
  <c r="FB431" i="1"/>
  <c r="GP354" i="1"/>
  <c r="FZ354" i="1"/>
  <c r="M409" i="1"/>
  <c r="EL428" i="1"/>
  <c r="BQ435" i="1"/>
  <c r="BY354" i="1"/>
  <c r="CH353" i="1"/>
  <c r="HN309" i="1"/>
  <c r="FA207" i="1"/>
  <c r="FR206" i="1"/>
  <c r="EC220" i="1"/>
  <c r="CO192" i="1"/>
  <c r="HU131" i="1"/>
  <c r="IC29" i="1"/>
  <c r="IC30" i="1" s="1"/>
  <c r="IC31" i="1" s="1"/>
  <c r="IC32" i="1" s="1"/>
  <c r="IC33" i="1" s="1"/>
  <c r="IC34" i="1" s="1"/>
  <c r="IC35" i="1" s="1"/>
  <c r="EC311" i="1"/>
  <c r="EL310" i="1"/>
  <c r="CO294" i="1"/>
  <c r="BR115" i="1"/>
  <c r="CO280" i="1"/>
  <c r="CX279" i="1"/>
  <c r="CP279" i="1"/>
  <c r="U549" i="1"/>
  <c r="BZ399" i="1"/>
  <c r="BY400" i="1"/>
  <c r="CH399" i="1"/>
  <c r="CO387" i="1"/>
  <c r="V412" i="1"/>
  <c r="M413" i="1"/>
  <c r="N67" i="1"/>
  <c r="M68" i="1"/>
  <c r="V67" i="1"/>
  <c r="CH280" i="1"/>
  <c r="CG281" i="1"/>
  <c r="N353" i="1"/>
  <c r="V353" i="1"/>
  <c r="M354" i="1"/>
  <c r="CP130" i="1"/>
  <c r="CG131" i="1"/>
  <c r="BR114" i="1"/>
  <c r="BY294" i="1"/>
  <c r="CH293" i="1"/>
  <c r="BZ293" i="1"/>
  <c r="GP278" i="1"/>
  <c r="FY279" i="1"/>
  <c r="FZ278" i="1"/>
  <c r="HU70" i="1"/>
  <c r="FA474" i="1"/>
  <c r="FB473" i="1"/>
  <c r="FJ473" i="1"/>
  <c r="DU222" i="1"/>
  <c r="IC271" i="1"/>
  <c r="IC272" i="1" s="1"/>
  <c r="IC273" i="1" s="1"/>
  <c r="IC274" i="1" s="1"/>
  <c r="IC275" i="1" s="1"/>
  <c r="O354" i="3"/>
  <c r="CO430" i="1"/>
  <c r="CP429" i="1"/>
  <c r="N278" i="1"/>
  <c r="F279" i="1"/>
  <c r="BQ401" i="1"/>
  <c r="IC387" i="1"/>
  <c r="IC388" i="1" s="1"/>
  <c r="IC389" i="1" s="1"/>
  <c r="IC390" i="1" s="1"/>
  <c r="IC391" i="1" s="1"/>
  <c r="IC392" i="1" s="1"/>
  <c r="IC393" i="1" s="1"/>
  <c r="IC394" i="1" s="1"/>
  <c r="IC395" i="1" s="1"/>
  <c r="M384" i="1"/>
  <c r="GO430" i="1"/>
  <c r="HN429" i="1"/>
  <c r="BZ129" i="1"/>
  <c r="AK431" i="1"/>
  <c r="IC71" i="1"/>
  <c r="IC72" i="1" s="1"/>
  <c r="IC73" i="1" s="1"/>
  <c r="IC74" i="1" s="1"/>
  <c r="IC75" i="1" s="1"/>
  <c r="IC76" i="1" s="1"/>
  <c r="IC77" i="1" s="1"/>
  <c r="IC78" i="1" s="1"/>
  <c r="IC79" i="1" s="1"/>
  <c r="IC80" i="1" s="1"/>
  <c r="M190" i="1"/>
  <c r="N189" i="1"/>
  <c r="FA129" i="1"/>
  <c r="HU475" i="1"/>
  <c r="HU476" i="1" s="1"/>
  <c r="HU477" i="1" s="1"/>
  <c r="HU478" i="1" s="1"/>
  <c r="HU479" i="1" s="1"/>
  <c r="HU480" i="1" s="1"/>
  <c r="HU481" i="1" s="1"/>
  <c r="HU482" i="1" s="1"/>
  <c r="HU483" i="1" s="1"/>
  <c r="HU484" i="1" s="1"/>
  <c r="HU485" i="1" s="1"/>
  <c r="HU279" i="1"/>
  <c r="FQ90" i="1"/>
  <c r="EK174" i="1"/>
  <c r="EL173" i="1"/>
  <c r="ET173" i="1"/>
  <c r="HU213" i="1"/>
  <c r="HU214" i="1" s="1"/>
  <c r="HU215" i="1" s="1"/>
  <c r="DU390" i="1"/>
  <c r="AS57" i="1"/>
  <c r="FZ292" i="1"/>
  <c r="FY293" i="1"/>
  <c r="GP292" i="1"/>
  <c r="AS295" i="1"/>
  <c r="BJ294" i="1"/>
  <c r="AT294" i="1"/>
  <c r="AC130" i="1"/>
  <c r="AL129" i="1"/>
  <c r="CO566" i="1"/>
  <c r="FA159" i="1"/>
  <c r="FJ549" i="1"/>
  <c r="ES550" i="1"/>
  <c r="FI219" i="1"/>
  <c r="FR218" i="1"/>
  <c r="GH218" i="1"/>
  <c r="CO399" i="1"/>
  <c r="CX398" i="1"/>
  <c r="BY430" i="1"/>
  <c r="BZ429" i="1"/>
  <c r="CH548" i="1"/>
  <c r="BY549" i="1"/>
  <c r="IC288" i="1"/>
  <c r="IC289" i="1" s="1"/>
  <c r="IC290" i="1" s="1"/>
  <c r="CW429" i="1"/>
  <c r="DF428" i="1"/>
  <c r="ET548" i="1"/>
  <c r="EL548" i="1"/>
  <c r="EK549" i="1"/>
  <c r="CW131" i="1"/>
  <c r="BI12" i="1"/>
  <c r="CW283" i="1"/>
  <c r="CP354" i="1"/>
  <c r="CG355" i="1"/>
  <c r="FB128" i="1"/>
  <c r="BY119" i="1"/>
  <c r="DU144" i="1"/>
  <c r="ED143" i="1"/>
  <c r="CG374" i="1"/>
  <c r="EC475" i="1"/>
  <c r="ED474" i="1"/>
  <c r="EL474" i="1"/>
  <c r="ET474" i="1"/>
  <c r="IC423" i="1"/>
  <c r="IC424" i="1" s="1"/>
  <c r="IC425" i="1" s="1"/>
  <c r="AD354" i="1"/>
  <c r="AL353" i="1"/>
  <c r="BA554" i="1"/>
  <c r="HU12" i="1"/>
  <c r="FB129" i="1"/>
  <c r="ES130" i="1"/>
  <c r="FI281" i="1"/>
  <c r="GX308" i="1"/>
  <c r="GH308" i="1"/>
  <c r="GG309" i="1"/>
  <c r="O353" i="3"/>
  <c r="HN353" i="1"/>
  <c r="CG400" i="1"/>
  <c r="FB353" i="1"/>
  <c r="FJ353" i="1"/>
  <c r="ES354" i="1"/>
  <c r="HN355" i="1"/>
  <c r="GO356" i="1"/>
  <c r="U355" i="1"/>
  <c r="CP398" i="1"/>
  <c r="CW313" i="1"/>
  <c r="IC454" i="1"/>
  <c r="IC455" i="1" s="1"/>
  <c r="V127" i="1"/>
  <c r="M128" i="1"/>
  <c r="N127" i="1"/>
  <c r="M159" i="1"/>
  <c r="V158" i="1"/>
  <c r="GP262" i="1"/>
  <c r="FY263" i="1"/>
  <c r="FZ262" i="1"/>
  <c r="IC86" i="1"/>
  <c r="IC87" i="1" s="1"/>
  <c r="IC88" i="1" s="1"/>
  <c r="IC89" i="1" s="1"/>
  <c r="IC90" i="1" s="1"/>
  <c r="IC91" i="1" s="1"/>
  <c r="IC92" i="1" s="1"/>
  <c r="IC93" i="1" s="1"/>
  <c r="IC94" i="1" s="1"/>
  <c r="IC95" i="1" s="1"/>
  <c r="M38" i="1"/>
  <c r="N37" i="1"/>
  <c r="V37" i="1"/>
  <c r="EK315" i="1"/>
  <c r="CX310" i="1"/>
  <c r="CO311" i="1"/>
  <c r="EC579" i="1"/>
  <c r="EL578" i="1"/>
  <c r="DE580" i="1"/>
  <c r="FJ564" i="1"/>
  <c r="FA565" i="1"/>
  <c r="FY539" i="1"/>
  <c r="BQ416" i="1"/>
  <c r="FZ428" i="1"/>
  <c r="FY429" i="1"/>
  <c r="DE295" i="1"/>
  <c r="ET278" i="1"/>
  <c r="EK279" i="1"/>
  <c r="CH308" i="1"/>
  <c r="CG309" i="1"/>
  <c r="CP308" i="1"/>
  <c r="EL144" i="1"/>
  <c r="ET144" i="1"/>
  <c r="EC145" i="1"/>
  <c r="GH368" i="1"/>
  <c r="BY312" i="1"/>
  <c r="HM12" i="1"/>
  <c r="ES385" i="1"/>
  <c r="ET384" i="1"/>
  <c r="FR384" i="1"/>
  <c r="FJ384" i="1"/>
  <c r="HM325" i="1"/>
  <c r="CP503" i="1"/>
  <c r="CG504" i="1"/>
  <c r="M564" i="1"/>
  <c r="HF280" i="1"/>
  <c r="HN280" i="1"/>
  <c r="IC348" i="1"/>
  <c r="IC349" i="1" s="1"/>
  <c r="IC350" i="1" s="1"/>
  <c r="DU479" i="1"/>
  <c r="CG340" i="1"/>
  <c r="EC204" i="1"/>
  <c r="EL203" i="1"/>
  <c r="FQ355" i="1"/>
  <c r="FQ356" i="1" s="1"/>
  <c r="FQ357" i="1" s="1"/>
  <c r="FQ358" i="1" s="1"/>
  <c r="FQ359" i="1" s="1"/>
  <c r="FQ360" i="1" s="1"/>
  <c r="FQ361" i="1" s="1"/>
  <c r="FQ362" i="1" s="1"/>
  <c r="FQ363" i="1" s="1"/>
  <c r="FQ364" i="1" s="1"/>
  <c r="FQ365" i="1" s="1"/>
  <c r="FR354" i="1"/>
  <c r="AK131" i="1"/>
  <c r="F145" i="1"/>
  <c r="N144" i="1"/>
  <c r="CO535" i="1"/>
  <c r="GX67" i="1"/>
  <c r="FY68" i="1"/>
  <c r="GH67" i="1"/>
  <c r="FZ67" i="1"/>
  <c r="GG278" i="1"/>
  <c r="GX277" i="1"/>
  <c r="U144" i="1"/>
  <c r="V143" i="1"/>
  <c r="AC278" i="1"/>
  <c r="AL277" i="1"/>
  <c r="AD277" i="1"/>
  <c r="F429" i="1"/>
  <c r="N428" i="1"/>
  <c r="EK430" i="1"/>
  <c r="ET429" i="1"/>
  <c r="GO535" i="1"/>
  <c r="GP534" i="1"/>
  <c r="BA415" i="1"/>
  <c r="BR414" i="1"/>
  <c r="DE429" i="1"/>
  <c r="DN428" i="1"/>
  <c r="ED428" i="1"/>
  <c r="CG553" i="1"/>
  <c r="HN428" i="1"/>
  <c r="CP549" i="1"/>
  <c r="BQ385" i="1"/>
  <c r="DV293" i="1"/>
  <c r="DM294" i="1"/>
  <c r="BR490" i="1"/>
  <c r="BA491" i="1"/>
  <c r="HU350" i="1"/>
  <c r="AK414" i="1"/>
  <c r="EC550" i="1"/>
  <c r="AK400" i="1"/>
  <c r="AT398" i="1"/>
  <c r="BB398" i="1"/>
  <c r="BQ327" i="1"/>
  <c r="BZ326" i="1"/>
  <c r="BQ581" i="1"/>
  <c r="HU114" i="1"/>
  <c r="W113" i="3"/>
  <c r="DV533" i="1"/>
  <c r="DE534" i="1"/>
  <c r="U9" i="1"/>
  <c r="AD8" i="1"/>
  <c r="FI400" i="1"/>
  <c r="FR399" i="1"/>
  <c r="CO133" i="1"/>
  <c r="FA521" i="1"/>
  <c r="FZ548" i="1"/>
  <c r="FR548" i="1"/>
  <c r="FY311" i="1"/>
  <c r="GP310" i="1"/>
  <c r="FZ310" i="1"/>
  <c r="CW294" i="1"/>
  <c r="DE129" i="1"/>
  <c r="GG174" i="1"/>
  <c r="GX173" i="1"/>
  <c r="EL353" i="1"/>
  <c r="BY174" i="1"/>
  <c r="BZ174" i="1" s="1"/>
  <c r="CH173" i="1"/>
  <c r="BZ173" i="1"/>
  <c r="F117" i="1"/>
  <c r="DU267" i="1"/>
  <c r="GO343" i="1"/>
  <c r="AK175" i="1"/>
  <c r="G505" i="3"/>
  <c r="HM506" i="1"/>
  <c r="FQ343" i="1"/>
  <c r="U69" i="1"/>
  <c r="AD68" i="1"/>
  <c r="BZ457" i="1"/>
  <c r="BI458" i="1"/>
  <c r="BJ457" i="1"/>
  <c r="GH277" i="1"/>
  <c r="FQ278" i="1"/>
  <c r="FR277" i="1"/>
  <c r="GH487" i="1"/>
  <c r="FZ487" i="1"/>
  <c r="FI488" i="1"/>
  <c r="FJ487" i="1"/>
  <c r="GH82" i="1"/>
  <c r="GX82" i="1"/>
  <c r="GG83" i="1"/>
  <c r="GX307" i="1"/>
  <c r="GH307" i="1"/>
  <c r="GG533" i="1"/>
  <c r="GX532" i="1"/>
  <c r="HE533" i="1"/>
  <c r="HF532" i="1"/>
  <c r="HN532" i="1"/>
  <c r="HU188" i="1"/>
  <c r="W187" i="3"/>
  <c r="IC488" i="1"/>
  <c r="IC489" i="1" s="1"/>
  <c r="IC490" i="1" s="1"/>
  <c r="IC491" i="1" s="1"/>
  <c r="IC492" i="1" s="1"/>
  <c r="IC493" i="1" s="1"/>
  <c r="IC494" i="1" s="1"/>
  <c r="IC495" i="1" s="1"/>
  <c r="IC496" i="1" s="1"/>
  <c r="IC497" i="1" s="1"/>
  <c r="IC498" i="1" s="1"/>
  <c r="IC499" i="1" s="1"/>
  <c r="IC500" i="1" s="1"/>
  <c r="V457" i="1"/>
  <c r="N457" i="1"/>
  <c r="M458" i="1"/>
  <c r="IC120" i="1"/>
  <c r="IC121" i="1" s="1"/>
  <c r="IC122" i="1" s="1"/>
  <c r="IC123" i="1" s="1"/>
  <c r="IC124" i="1" s="1"/>
  <c r="IC125" i="1" s="1"/>
  <c r="BB113" i="1"/>
  <c r="AK114" i="1"/>
  <c r="AT113" i="1"/>
  <c r="FY144" i="1"/>
  <c r="FZ143" i="1"/>
  <c r="GP143" i="1"/>
  <c r="AK53" i="1"/>
  <c r="BB52" i="1"/>
  <c r="AL52" i="1"/>
  <c r="BA332" i="1"/>
  <c r="EL386" i="1"/>
  <c r="ED386" i="1"/>
  <c r="EC387" i="1"/>
  <c r="FY580" i="1"/>
  <c r="GP579" i="1"/>
  <c r="GO144" i="1"/>
  <c r="GX143" i="1"/>
  <c r="DM189" i="1"/>
  <c r="DM190" i="1" s="1"/>
  <c r="DM191" i="1" s="1"/>
  <c r="DM192" i="1" s="1"/>
  <c r="DM193" i="1" s="1"/>
  <c r="DM194" i="1" s="1"/>
  <c r="DM195" i="1" s="1"/>
  <c r="DM196" i="1" s="1"/>
  <c r="DM197" i="1" s="1"/>
  <c r="DM198" i="1" s="1"/>
  <c r="DM199" i="1" s="1"/>
  <c r="DM200" i="1" s="1"/>
  <c r="DN188" i="1"/>
  <c r="FY369" i="1"/>
  <c r="GP368" i="1"/>
  <c r="AC554" i="1"/>
  <c r="AC580" i="1"/>
  <c r="HF248" i="1"/>
  <c r="GW249" i="1"/>
  <c r="GX248" i="1"/>
  <c r="BB189" i="1"/>
  <c r="AC190" i="1"/>
  <c r="AL189" i="1"/>
  <c r="AL489" i="1"/>
  <c r="BB489" i="1"/>
  <c r="AC490" i="1"/>
  <c r="AC293" i="1"/>
  <c r="AL292" i="1"/>
  <c r="AD292" i="1"/>
  <c r="GP37" i="1"/>
  <c r="FY38" i="1"/>
  <c r="FZ37" i="1"/>
  <c r="M233" i="1"/>
  <c r="V232" i="1"/>
  <c r="F355" i="1"/>
  <c r="N354" i="1"/>
  <c r="AC248" i="1"/>
  <c r="BB247" i="1"/>
  <c r="AD247" i="1"/>
  <c r="AL247" i="1"/>
  <c r="CG295" i="1"/>
  <c r="AC372" i="1"/>
  <c r="AD371" i="1"/>
  <c r="BQ144" i="1"/>
  <c r="CH143" i="1"/>
  <c r="BR143" i="1"/>
  <c r="CW477" i="1"/>
  <c r="U475" i="1"/>
  <c r="AD474" i="1"/>
  <c r="BA10" i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B9" i="1"/>
  <c r="BA46" i="1"/>
  <c r="FI534" i="1"/>
  <c r="FZ533" i="1"/>
  <c r="HF533" i="1"/>
  <c r="CO477" i="1"/>
  <c r="CX476" i="1"/>
  <c r="DE41" i="1"/>
  <c r="AS550" i="1"/>
  <c r="BJ549" i="1"/>
  <c r="U279" i="1"/>
  <c r="BQ304" i="1"/>
  <c r="GG295" i="1"/>
  <c r="GX294" i="1"/>
  <c r="F203" i="1"/>
  <c r="N202" i="1"/>
  <c r="FI384" i="1"/>
  <c r="BZ325" i="1"/>
  <c r="BR325" i="1"/>
  <c r="DM395" i="1"/>
  <c r="O369" i="3"/>
  <c r="HN369" i="1"/>
  <c r="HM370" i="1"/>
  <c r="HE285" i="1"/>
  <c r="HE286" i="1" s="1"/>
  <c r="HE287" i="1" s="1"/>
  <c r="HE288" i="1" s="1"/>
  <c r="HE289" i="1" s="1"/>
  <c r="HE290" i="1" s="1"/>
  <c r="FR8" i="1"/>
  <c r="FI9" i="1"/>
  <c r="ET322" i="1"/>
  <c r="EK323" i="1"/>
  <c r="EL322" i="1"/>
  <c r="FI578" i="1"/>
  <c r="FR577" i="1"/>
  <c r="FZ577" i="1"/>
  <c r="CP430" i="1"/>
  <c r="CG431" i="1"/>
  <c r="BQ354" i="1"/>
  <c r="BZ353" i="1"/>
  <c r="FI294" i="1"/>
  <c r="FZ293" i="1"/>
  <c r="GX387" i="1"/>
  <c r="FY388" i="1"/>
  <c r="DM521" i="1"/>
  <c r="FI265" i="1"/>
  <c r="CG219" i="1"/>
  <c r="CP218" i="1"/>
  <c r="DF99" i="1"/>
  <c r="BI100" i="1"/>
  <c r="AT22" i="1"/>
  <c r="AK23" i="1"/>
  <c r="BJ22" i="1"/>
  <c r="BI308" i="1"/>
  <c r="BJ307" i="1"/>
  <c r="DM334" i="1"/>
  <c r="DM335" i="1" s="1"/>
  <c r="BB323" i="1"/>
  <c r="AL323" i="1"/>
  <c r="AC324" i="1"/>
  <c r="FR504" i="1"/>
  <c r="FI505" i="1"/>
  <c r="CX474" i="1"/>
  <c r="GP473" i="1"/>
  <c r="GG474" i="1"/>
  <c r="FY459" i="1"/>
  <c r="GP458" i="1"/>
  <c r="ES84" i="1"/>
  <c r="FJ83" i="1"/>
  <c r="U221" i="1"/>
  <c r="EK403" i="1"/>
  <c r="ES117" i="1"/>
  <c r="GO582" i="1"/>
  <c r="AL310" i="1"/>
  <c r="M150" i="1"/>
  <c r="N172" i="1"/>
  <c r="F173" i="1"/>
  <c r="GW42" i="1"/>
  <c r="GW43" i="1" s="1"/>
  <c r="GW44" i="1" s="1"/>
  <c r="GW45" i="1" s="1"/>
  <c r="GW46" i="1" s="1"/>
  <c r="GW47" i="1" s="1"/>
  <c r="GW48" i="1" s="1"/>
  <c r="GW49" i="1" s="1"/>
  <c r="GW50" i="1" s="1"/>
  <c r="GX41" i="1"/>
  <c r="DU70" i="1"/>
  <c r="ES520" i="1"/>
  <c r="FB519" i="1"/>
  <c r="EC415" i="1"/>
  <c r="EL414" i="1"/>
  <c r="FB414" i="1"/>
  <c r="HM414" i="1"/>
  <c r="AL399" i="1"/>
  <c r="AC400" i="1"/>
  <c r="ES237" i="1"/>
  <c r="ET236" i="1"/>
  <c r="FA193" i="1"/>
  <c r="ET37" i="1"/>
  <c r="EK38" i="1"/>
  <c r="DF548" i="1"/>
  <c r="CW549" i="1"/>
  <c r="CX548" i="1"/>
  <c r="FB398" i="1"/>
  <c r="ES399" i="1"/>
  <c r="FJ398" i="1"/>
  <c r="FY130" i="1"/>
  <c r="GP129" i="1"/>
  <c r="CH578" i="1"/>
  <c r="BY579" i="1"/>
  <c r="BZ579" i="1" s="1"/>
  <c r="HF53" i="1"/>
  <c r="HE54" i="1"/>
  <c r="GG56" i="1"/>
  <c r="BY263" i="1"/>
  <c r="BY264" i="1" s="1"/>
  <c r="BY265" i="1" s="1"/>
  <c r="BY266" i="1" s="1"/>
  <c r="BY267" i="1" s="1"/>
  <c r="BY268" i="1" s="1"/>
  <c r="BY269" i="1" s="1"/>
  <c r="BY270" i="1" s="1"/>
  <c r="BY271" i="1" s="1"/>
  <c r="BY272" i="1" s="1"/>
  <c r="BY273" i="1" s="1"/>
  <c r="BY274" i="1" s="1"/>
  <c r="BY275" i="1" s="1"/>
  <c r="BZ262" i="1"/>
  <c r="EK8" i="1"/>
  <c r="FB7" i="1"/>
  <c r="EL7" i="1"/>
  <c r="GO267" i="1"/>
  <c r="HF579" i="1"/>
  <c r="GW580" i="1"/>
  <c r="AK311" i="1"/>
  <c r="DU564" i="1"/>
  <c r="ED563" i="1"/>
  <c r="CG415" i="1"/>
  <c r="CP414" i="1"/>
  <c r="CG534" i="1"/>
  <c r="CP533" i="1"/>
  <c r="AK489" i="1"/>
  <c r="BJ488" i="1"/>
  <c r="AT488" i="1"/>
  <c r="HE314" i="1"/>
  <c r="HE315" i="1" s="1"/>
  <c r="HE316" i="1" s="1"/>
  <c r="HE317" i="1" s="1"/>
  <c r="HE318" i="1" s="1"/>
  <c r="HE319" i="1" s="1"/>
  <c r="HE320" i="1" s="1"/>
  <c r="FI249" i="1"/>
  <c r="GH248" i="1"/>
  <c r="FJ248" i="1"/>
  <c r="CX158" i="1"/>
  <c r="CP158" i="1"/>
  <c r="CO159" i="1"/>
  <c r="CP159" i="1" s="1"/>
  <c r="DM310" i="1"/>
  <c r="DV309" i="1"/>
  <c r="U435" i="1"/>
  <c r="BZ307" i="1"/>
  <c r="BR307" i="1"/>
  <c r="BQ308" i="1"/>
  <c r="BR353" i="1"/>
  <c r="BA354" i="1"/>
  <c r="HM537" i="1"/>
  <c r="ES489" i="1"/>
  <c r="CO506" i="1"/>
  <c r="EC324" i="1"/>
  <c r="HU271" i="1"/>
  <c r="HU272" i="1" s="1"/>
  <c r="HU273" i="1" s="1"/>
  <c r="HU274" i="1" s="1"/>
  <c r="HU275" i="1" s="1"/>
  <c r="HM236" i="1"/>
  <c r="N517" i="1"/>
  <c r="F518" i="1"/>
  <c r="GW521" i="1"/>
  <c r="HN520" i="1"/>
  <c r="DU417" i="1"/>
  <c r="CG146" i="1"/>
  <c r="CP145" i="1"/>
  <c r="CG236" i="1"/>
  <c r="F490" i="1"/>
  <c r="DM578" i="1"/>
  <c r="DN577" i="1"/>
  <c r="DV577" i="1"/>
  <c r="CH97" i="1"/>
  <c r="BY98" i="1"/>
  <c r="DU278" i="1"/>
  <c r="DV277" i="1"/>
  <c r="DF37" i="1"/>
  <c r="CW38" i="1"/>
  <c r="DV37" i="1"/>
  <c r="GP309" i="1"/>
  <c r="DU162" i="1"/>
  <c r="CW55" i="1"/>
  <c r="CO415" i="1"/>
  <c r="EL458" i="1"/>
  <c r="DU459" i="1"/>
  <c r="ED458" i="1"/>
  <c r="BZ368" i="1"/>
  <c r="BQ369" i="1"/>
  <c r="AK549" i="1"/>
  <c r="BB548" i="1"/>
  <c r="AL548" i="1"/>
  <c r="CH339" i="1"/>
  <c r="BQ340" i="1"/>
  <c r="FR263" i="1"/>
  <c r="FZ263" i="1"/>
  <c r="AD412" i="1"/>
  <c r="U413" i="1"/>
  <c r="U578" i="1"/>
  <c r="BQ520" i="1"/>
  <c r="BY369" i="1"/>
  <c r="CH368" i="1"/>
  <c r="BQ70" i="1"/>
  <c r="FZ38" i="1"/>
  <c r="V247" i="1"/>
  <c r="M248" i="1"/>
  <c r="CW145" i="1"/>
  <c r="CX144" i="1"/>
  <c r="U309" i="1"/>
  <c r="AD308" i="1"/>
  <c r="GW475" i="1"/>
  <c r="HF474" i="1"/>
  <c r="AS413" i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T412" i="1"/>
  <c r="DV307" i="1"/>
  <c r="DU308" i="1"/>
  <c r="DU309" i="1" s="1"/>
  <c r="DU310" i="1" s="1"/>
  <c r="DU311" i="1" s="1"/>
  <c r="DU312" i="1" s="1"/>
  <c r="DU313" i="1" s="1"/>
  <c r="DU314" i="1" s="1"/>
  <c r="DU315" i="1" s="1"/>
  <c r="DU316" i="1" s="1"/>
  <c r="DU317" i="1" s="1"/>
  <c r="DU318" i="1" s="1"/>
  <c r="DU319" i="1" s="1"/>
  <c r="DU320" i="1" s="1"/>
  <c r="DF202" i="1"/>
  <c r="CX202" i="1"/>
  <c r="DV202" i="1"/>
  <c r="CW203" i="1"/>
  <c r="EL127" i="1"/>
  <c r="EC128" i="1"/>
  <c r="EC293" i="1"/>
  <c r="EL292" i="1"/>
  <c r="EK240" i="1"/>
  <c r="FR217" i="1"/>
  <c r="FZ217" i="1"/>
  <c r="FQ218" i="1"/>
  <c r="FQ400" i="1"/>
  <c r="FQ401" i="1" s="1"/>
  <c r="FQ402" i="1" s="1"/>
  <c r="FQ403" i="1" s="1"/>
  <c r="FQ404" i="1" s="1"/>
  <c r="FQ405" i="1" s="1"/>
  <c r="FQ406" i="1" s="1"/>
  <c r="FQ407" i="1" s="1"/>
  <c r="FQ408" i="1" s="1"/>
  <c r="FQ409" i="1" s="1"/>
  <c r="FQ410" i="1" s="1"/>
  <c r="FY8" i="1"/>
  <c r="GH7" i="1"/>
  <c r="GX7" i="1"/>
  <c r="GP472" i="1"/>
  <c r="GX472" i="1"/>
  <c r="GH472" i="1"/>
  <c r="N7" i="1"/>
  <c r="V7" i="1"/>
  <c r="M8" i="1"/>
  <c r="BA458" i="1"/>
  <c r="BR457" i="1"/>
  <c r="BB457" i="1"/>
  <c r="GX444" i="1"/>
  <c r="GP444" i="1"/>
  <c r="HN563" i="1"/>
  <c r="GO564" i="1"/>
  <c r="IC539" i="1"/>
  <c r="IC540" i="1" s="1"/>
  <c r="IC541" i="1" s="1"/>
  <c r="IC542" i="1" s="1"/>
  <c r="IC543" i="1" s="1"/>
  <c r="IC544" i="1" s="1"/>
  <c r="IC545" i="1" s="1"/>
  <c r="DU54" i="1"/>
  <c r="EL53" i="1"/>
  <c r="BI264" i="1"/>
  <c r="BZ263" i="1"/>
  <c r="BJ472" i="1"/>
  <c r="AK473" i="1"/>
  <c r="AL472" i="1"/>
  <c r="BB517" i="1"/>
  <c r="AK518" i="1"/>
  <c r="AL517" i="1"/>
  <c r="DN82" i="1"/>
  <c r="DE83" i="1"/>
  <c r="FZ52" i="1"/>
  <c r="FQ53" i="1"/>
  <c r="FR52" i="1"/>
  <c r="GP52" i="1"/>
  <c r="FI356" i="1"/>
  <c r="FI518" i="1"/>
  <c r="FZ517" i="1"/>
  <c r="FR517" i="1"/>
  <c r="FJ517" i="1"/>
  <c r="DM146" i="1"/>
  <c r="DU40" i="1"/>
  <c r="ED39" i="1"/>
  <c r="BQ491" i="1"/>
  <c r="CP473" i="1"/>
  <c r="CG474" i="1"/>
  <c r="FZ187" i="1"/>
  <c r="FQ188" i="1"/>
  <c r="FR187" i="1"/>
  <c r="FJ458" i="1"/>
  <c r="FR458" i="1"/>
  <c r="FA459" i="1"/>
  <c r="FA488" i="1"/>
  <c r="FR487" i="1"/>
  <c r="GG445" i="1"/>
  <c r="DN144" i="1"/>
  <c r="BB129" i="1"/>
  <c r="BI477" i="1"/>
  <c r="AL113" i="1"/>
  <c r="AC114" i="1"/>
  <c r="DM174" i="1"/>
  <c r="DV173" i="1"/>
  <c r="DN173" i="1"/>
  <c r="HM491" i="1"/>
  <c r="CW268" i="1"/>
  <c r="CP8" i="1"/>
  <c r="CG9" i="1"/>
  <c r="BJ247" i="1"/>
  <c r="AT247" i="1"/>
  <c r="AK248" i="1"/>
  <c r="AC265" i="1"/>
  <c r="AL264" i="1"/>
  <c r="AC338" i="1"/>
  <c r="BB337" i="1"/>
  <c r="AL337" i="1"/>
  <c r="AD337" i="1"/>
  <c r="BI158" i="1"/>
  <c r="BZ157" i="1"/>
  <c r="BZ68" i="1"/>
  <c r="ES460" i="1"/>
  <c r="GG131" i="1"/>
  <c r="FA251" i="1"/>
  <c r="DU10" i="1"/>
  <c r="HN444" i="1"/>
  <c r="GO445" i="1"/>
  <c r="FY114" i="1"/>
  <c r="GP113" i="1"/>
  <c r="IC478" i="1"/>
  <c r="IC479" i="1" s="1"/>
  <c r="IC480" i="1" s="1"/>
  <c r="IC481" i="1" s="1"/>
  <c r="IC482" i="1" s="1"/>
  <c r="IC483" i="1" s="1"/>
  <c r="IC484" i="1" s="1"/>
  <c r="IC485" i="1" s="1"/>
  <c r="BR562" i="1"/>
  <c r="BA563" i="1"/>
  <c r="FI567" i="1"/>
  <c r="DN143" i="1"/>
  <c r="DF143" i="1"/>
  <c r="CX143" i="1"/>
  <c r="HM524" i="1"/>
  <c r="GG11" i="1"/>
  <c r="HF10" i="1"/>
  <c r="GO69" i="1"/>
  <c r="HN68" i="1"/>
  <c r="AT322" i="1"/>
  <c r="BJ322" i="1"/>
  <c r="AK323" i="1"/>
  <c r="BI413" i="1"/>
  <c r="BI414" i="1" s="1"/>
  <c r="BI415" i="1" s="1"/>
  <c r="BI416" i="1" s="1"/>
  <c r="BI417" i="1" s="1"/>
  <c r="BI418" i="1" s="1"/>
  <c r="BI419" i="1" s="1"/>
  <c r="BI420" i="1" s="1"/>
  <c r="BI421" i="1" s="1"/>
  <c r="BI422" i="1" s="1"/>
  <c r="BI423" i="1" s="1"/>
  <c r="BI424" i="1" s="1"/>
  <c r="BI425" i="1" s="1"/>
  <c r="BJ412" i="1"/>
  <c r="ED397" i="1"/>
  <c r="DN397" i="1"/>
  <c r="DE398" i="1"/>
  <c r="ET562" i="1"/>
  <c r="EK563" i="1"/>
  <c r="EL563" i="1" s="1"/>
  <c r="EL562" i="1"/>
  <c r="FQ24" i="1"/>
  <c r="GH23" i="1"/>
  <c r="HU149" i="1"/>
  <c r="HU150" i="1" s="1"/>
  <c r="HU151" i="1" s="1"/>
  <c r="HU152" i="1" s="1"/>
  <c r="HU153" i="1" s="1"/>
  <c r="HU154" i="1" s="1"/>
  <c r="HU155" i="1" s="1"/>
  <c r="DV69" i="1"/>
  <c r="CG324" i="1"/>
  <c r="CH323" i="1"/>
  <c r="CP323" i="1"/>
  <c r="BQ115" i="1"/>
  <c r="BZ114" i="1"/>
  <c r="M342" i="1"/>
  <c r="AS279" i="1"/>
  <c r="BJ278" i="1"/>
  <c r="BJ232" i="1"/>
  <c r="AT232" i="1"/>
  <c r="AL232" i="1"/>
  <c r="AK233" i="1"/>
  <c r="DE23" i="1"/>
  <c r="DN22" i="1"/>
  <c r="HF115" i="1"/>
  <c r="GO116" i="1"/>
  <c r="EL473" i="1"/>
  <c r="AT158" i="1"/>
  <c r="AK159" i="1"/>
  <c r="HM146" i="1"/>
  <c r="DE235" i="1"/>
  <c r="GO55" i="1"/>
  <c r="HN54" i="1"/>
  <c r="F578" i="1"/>
  <c r="N577" i="1"/>
  <c r="AD518" i="1"/>
  <c r="U519" i="1"/>
  <c r="HU450" i="1"/>
  <c r="HU451" i="1" s="1"/>
  <c r="HU452" i="1" s="1"/>
  <c r="HU453" i="1" s="1"/>
  <c r="HU454" i="1" s="1"/>
  <c r="HU455" i="1" s="1"/>
  <c r="AT263" i="1"/>
  <c r="AK264" i="1"/>
  <c r="BJ263" i="1"/>
  <c r="AL263" i="1"/>
  <c r="U23" i="1"/>
  <c r="AD22" i="1"/>
  <c r="V22" i="1"/>
  <c r="BB69" i="1"/>
  <c r="AK70" i="1"/>
  <c r="DV112" i="1"/>
  <c r="DM113" i="1"/>
  <c r="DN112" i="1"/>
  <c r="CP144" i="1"/>
  <c r="ED114" i="1"/>
  <c r="DE115" i="1"/>
  <c r="HU469" i="1"/>
  <c r="HU470" i="1" s="1"/>
  <c r="CH443" i="1"/>
  <c r="BQ444" i="1"/>
  <c r="BZ443" i="1"/>
  <c r="BR443" i="1"/>
  <c r="DE100" i="1"/>
  <c r="FI205" i="1"/>
  <c r="GH204" i="1"/>
  <c r="F549" i="1"/>
  <c r="N548" i="1"/>
  <c r="V157" i="1"/>
  <c r="U158" i="1"/>
  <c r="AD157" i="1"/>
  <c r="U324" i="1"/>
  <c r="AD323" i="1"/>
  <c r="AD487" i="1"/>
  <c r="U488" i="1"/>
  <c r="AC98" i="1"/>
  <c r="AL97" i="1"/>
  <c r="EL337" i="1"/>
  <c r="EK338" i="1"/>
  <c r="EK339" i="1" s="1"/>
  <c r="F265" i="1"/>
  <c r="HE520" i="1"/>
  <c r="HE521" i="1" s="1"/>
  <c r="HE522" i="1" s="1"/>
  <c r="HE523" i="1" s="1"/>
  <c r="HE524" i="1" s="1"/>
  <c r="HE525" i="1" s="1"/>
  <c r="HE526" i="1" s="1"/>
  <c r="HE527" i="1" s="1"/>
  <c r="HE528" i="1" s="1"/>
  <c r="HE529" i="1" s="1"/>
  <c r="HE530" i="1" s="1"/>
  <c r="HF519" i="1"/>
  <c r="V278" i="1"/>
  <c r="DN293" i="1"/>
  <c r="BY543" i="1"/>
  <c r="BY544" i="1" s="1"/>
  <c r="BY545" i="1" s="1"/>
  <c r="DE12" i="1"/>
  <c r="EC489" i="1"/>
  <c r="ET488" i="1"/>
  <c r="AD458" i="1"/>
  <c r="U459" i="1"/>
  <c r="V427" i="1"/>
  <c r="EL367" i="1"/>
  <c r="ED367" i="1"/>
  <c r="EC368" i="1"/>
  <c r="FJ277" i="1"/>
  <c r="ES278" i="1"/>
  <c r="M203" i="1"/>
  <c r="V202" i="1"/>
  <c r="FY519" i="1"/>
  <c r="GP518" i="1"/>
  <c r="GH518" i="1"/>
  <c r="N368" i="1"/>
  <c r="F369" i="1"/>
  <c r="BI489" i="1"/>
  <c r="BZ488" i="1"/>
  <c r="BQ25" i="1"/>
  <c r="V532" i="1"/>
  <c r="U533" i="1"/>
  <c r="AD532" i="1"/>
  <c r="BA310" i="1"/>
  <c r="BB310" i="1" s="1"/>
  <c r="CG69" i="1"/>
  <c r="CP68" i="1"/>
  <c r="ET52" i="1"/>
  <c r="ES53" i="1"/>
  <c r="FJ52" i="1"/>
  <c r="HF173" i="1"/>
  <c r="GO174" i="1"/>
  <c r="HN173" i="1"/>
  <c r="CH488" i="1"/>
  <c r="CG489" i="1"/>
  <c r="GO219" i="1"/>
  <c r="GP219" i="1" s="1"/>
  <c r="HN218" i="1"/>
  <c r="GX218" i="1"/>
  <c r="GP218" i="1"/>
  <c r="GO9" i="1"/>
  <c r="HN8" i="1"/>
  <c r="GG234" i="1"/>
  <c r="GO399" i="1"/>
  <c r="GP398" i="1"/>
  <c r="CG101" i="1"/>
  <c r="BB294" i="1"/>
  <c r="AK295" i="1"/>
  <c r="HM177" i="1"/>
  <c r="DE161" i="1"/>
  <c r="DV160" i="1"/>
  <c r="DN324" i="1"/>
  <c r="DE325" i="1"/>
  <c r="FR23" i="1"/>
  <c r="FA24" i="1"/>
  <c r="GO84" i="1"/>
  <c r="HF83" i="1"/>
  <c r="HN83" i="1"/>
  <c r="FY204" i="1"/>
  <c r="N24" i="1"/>
  <c r="M25" i="1"/>
  <c r="F218" i="1"/>
  <c r="N217" i="1"/>
  <c r="BB172" i="1"/>
  <c r="BA173" i="1"/>
  <c r="BJ172" i="1"/>
  <c r="BR172" i="1"/>
  <c r="DV397" i="1"/>
  <c r="DM398" i="1"/>
  <c r="FR307" i="1"/>
  <c r="FA308" i="1"/>
  <c r="ES475" i="1"/>
  <c r="EK26" i="1"/>
  <c r="HF369" i="1"/>
  <c r="GX369" i="1"/>
  <c r="GW370" i="1"/>
  <c r="U233" i="1"/>
  <c r="AD232" i="1"/>
  <c r="CG519" i="1"/>
  <c r="CP518" i="1"/>
  <c r="CW458" i="1"/>
  <c r="DF457" i="1"/>
  <c r="DM489" i="1"/>
  <c r="DM490" i="1" s="1"/>
  <c r="DM491" i="1" s="1"/>
  <c r="DM492" i="1" s="1"/>
  <c r="DM493" i="1" s="1"/>
  <c r="DM494" i="1" s="1"/>
  <c r="DM495" i="1" s="1"/>
  <c r="DM496" i="1" s="1"/>
  <c r="DM497" i="1" s="1"/>
  <c r="DM498" i="1" s="1"/>
  <c r="DM499" i="1" s="1"/>
  <c r="DM500" i="1" s="1"/>
  <c r="DN488" i="1"/>
  <c r="HE434" i="1"/>
  <c r="HE435" i="1" s="1"/>
  <c r="HE436" i="1" s="1"/>
  <c r="HE437" i="1" s="1"/>
  <c r="HE438" i="1" s="1"/>
  <c r="HE439" i="1" s="1"/>
  <c r="HE440" i="1" s="1"/>
  <c r="GG43" i="1"/>
  <c r="FY176" i="1"/>
  <c r="FZ175" i="1"/>
  <c r="BQ176" i="1"/>
  <c r="BY476" i="1"/>
  <c r="BZ475" i="1"/>
  <c r="V368" i="1"/>
  <c r="M369" i="1"/>
  <c r="BA383" i="1"/>
  <c r="BB382" i="1"/>
  <c r="BR382" i="1"/>
  <c r="BI68" i="1"/>
  <c r="BR67" i="1"/>
  <c r="CH382" i="1"/>
  <c r="BY383" i="1"/>
  <c r="BZ382" i="1"/>
  <c r="ES373" i="1"/>
  <c r="FB372" i="1"/>
  <c r="GO521" i="1"/>
  <c r="GX520" i="1"/>
  <c r="EC192" i="1"/>
  <c r="FR22" i="1"/>
  <c r="BJ487" i="1"/>
  <c r="BZ487" i="1"/>
  <c r="ES248" i="1"/>
  <c r="FB247" i="1"/>
  <c r="GW114" i="1"/>
  <c r="GW115" i="1" s="1"/>
  <c r="GW116" i="1" s="1"/>
  <c r="GW117" i="1" s="1"/>
  <c r="GW118" i="1" s="1"/>
  <c r="GW119" i="1" s="1"/>
  <c r="GW120" i="1" s="1"/>
  <c r="GW121" i="1" s="1"/>
  <c r="GW122" i="1" s="1"/>
  <c r="GW123" i="1" s="1"/>
  <c r="GW124" i="1" s="1"/>
  <c r="GW125" i="1" s="1"/>
  <c r="GX113" i="1"/>
  <c r="BA191" i="1"/>
  <c r="BQ549" i="1"/>
  <c r="BZ548" i="1"/>
  <c r="F192" i="1"/>
  <c r="IC260" i="1"/>
  <c r="BZ578" i="1"/>
  <c r="BQ235" i="1"/>
  <c r="DV263" i="1"/>
  <c r="DE264" i="1"/>
  <c r="DN263" i="1"/>
  <c r="HF98" i="1"/>
  <c r="GO99" i="1"/>
  <c r="BJ112" i="1"/>
  <c r="AS113" i="1"/>
  <c r="DM368" i="1"/>
  <c r="DV367" i="1"/>
  <c r="DN367" i="1"/>
  <c r="AS520" i="1"/>
  <c r="HM580" i="1"/>
  <c r="ED414" i="1"/>
  <c r="HN414" i="1"/>
  <c r="GO415" i="1"/>
  <c r="GG206" i="1"/>
  <c r="HN263" i="1"/>
  <c r="HE264" i="1"/>
  <c r="GP158" i="1"/>
  <c r="GG159" i="1"/>
  <c r="CO221" i="1"/>
  <c r="DF234" i="1"/>
  <c r="CW235" i="1"/>
  <c r="DV234" i="1"/>
  <c r="DF69" i="1"/>
  <c r="CW70" i="1"/>
  <c r="AK504" i="1"/>
  <c r="BI278" i="1"/>
  <c r="BI279" i="1" s="1"/>
  <c r="BI280" i="1" s="1"/>
  <c r="BI281" i="1" s="1"/>
  <c r="BI282" i="1" s="1"/>
  <c r="BI283" i="1" s="1"/>
  <c r="BI284" i="1" s="1"/>
  <c r="BI285" i="1" s="1"/>
  <c r="BI286" i="1" s="1"/>
  <c r="BI287" i="1" s="1"/>
  <c r="BI288" i="1" s="1"/>
  <c r="BI289" i="1" s="1"/>
  <c r="BI290" i="1" s="1"/>
  <c r="BJ277" i="1"/>
  <c r="ET22" i="1"/>
  <c r="FJ22" i="1"/>
  <c r="ES23" i="1"/>
  <c r="FB22" i="1"/>
  <c r="FB217" i="1"/>
  <c r="ES218" i="1"/>
  <c r="ET217" i="1"/>
  <c r="FB112" i="1"/>
  <c r="FR112" i="1"/>
  <c r="FA113" i="1"/>
  <c r="FA279" i="1"/>
  <c r="FR278" i="1"/>
  <c r="GH127" i="1"/>
  <c r="FQ128" i="1"/>
  <c r="HU240" i="1"/>
  <c r="HU241" i="1" s="1"/>
  <c r="HU242" i="1" s="1"/>
  <c r="HU243" i="1" s="1"/>
  <c r="HU244" i="1" s="1"/>
  <c r="HU245" i="1" s="1"/>
  <c r="CX504" i="1"/>
  <c r="V308" i="1"/>
  <c r="M309" i="1"/>
  <c r="BA279" i="1"/>
  <c r="FJ113" i="1"/>
  <c r="FI114" i="1"/>
  <c r="DU445" i="1"/>
  <c r="FA340" i="1"/>
  <c r="FB339" i="1"/>
  <c r="GG220" i="1"/>
  <c r="GO159" i="1"/>
  <c r="GX158" i="1"/>
  <c r="BA23" i="1"/>
  <c r="BR22" i="1"/>
  <c r="DM563" i="1"/>
  <c r="ED82" i="1"/>
  <c r="DV82" i="1"/>
  <c r="DU83" i="1"/>
  <c r="EC56" i="1"/>
  <c r="V114" i="1"/>
  <c r="M115" i="1"/>
  <c r="ED443" i="1"/>
  <c r="HM339" i="1"/>
  <c r="G338" i="3"/>
  <c r="GX40" i="1"/>
  <c r="DV128" i="1"/>
  <c r="DM129" i="1"/>
  <c r="N115" i="1"/>
  <c r="N340" i="1"/>
  <c r="F341" i="1"/>
  <c r="BJ157" i="1"/>
  <c r="AL157" i="1"/>
  <c r="AT157" i="1"/>
  <c r="BZ37" i="1"/>
  <c r="BQ38" i="1"/>
  <c r="FA83" i="1"/>
  <c r="FR82" i="1"/>
  <c r="FB82" i="1"/>
  <c r="AK340" i="1"/>
  <c r="BR327" i="1"/>
  <c r="FY498" i="1"/>
  <c r="FY499" i="1" s="1"/>
  <c r="FY500" i="1" s="1"/>
  <c r="EK205" i="1"/>
  <c r="EC340" i="1"/>
  <c r="ET339" i="1"/>
  <c r="AT532" i="1"/>
  <c r="BJ532" i="1"/>
  <c r="AK533" i="1"/>
  <c r="DM100" i="1"/>
  <c r="DM101" i="1" s="1"/>
  <c r="DM102" i="1" s="1"/>
  <c r="DM103" i="1" s="1"/>
  <c r="DM104" i="1" s="1"/>
  <c r="DM105" i="1" s="1"/>
  <c r="DM106" i="1" s="1"/>
  <c r="DM107" i="1" s="1"/>
  <c r="DM108" i="1" s="1"/>
  <c r="DM109" i="1" s="1"/>
  <c r="DM110" i="1" s="1"/>
  <c r="DM533" i="1"/>
  <c r="DN532" i="1"/>
  <c r="DU506" i="1"/>
  <c r="ED562" i="1"/>
  <c r="DV562" i="1"/>
  <c r="DV22" i="1"/>
  <c r="CW23" i="1"/>
  <c r="DF22" i="1"/>
  <c r="DF128" i="1"/>
  <c r="EC537" i="1"/>
  <c r="AC536" i="1"/>
  <c r="FQ474" i="1"/>
  <c r="FB40" i="1"/>
  <c r="EK369" i="1"/>
  <c r="ET368" i="1"/>
  <c r="CW384" i="1"/>
  <c r="DV383" i="1"/>
  <c r="AS189" i="1"/>
  <c r="AT188" i="1"/>
  <c r="CG446" i="1"/>
  <c r="BQ533" i="1"/>
  <c r="CH532" i="1"/>
  <c r="BQ83" i="1"/>
  <c r="BR83" i="1" s="1"/>
  <c r="BZ82" i="1"/>
  <c r="DF247" i="1"/>
  <c r="CW248" i="1"/>
  <c r="CX247" i="1"/>
  <c r="CW338" i="1"/>
  <c r="DF337" i="1"/>
  <c r="DE519" i="1"/>
  <c r="DE520" i="1" s="1"/>
  <c r="DE521" i="1" s="1"/>
  <c r="DE522" i="1" s="1"/>
  <c r="DE523" i="1" s="1"/>
  <c r="DE524" i="1" s="1"/>
  <c r="DE525" i="1" s="1"/>
  <c r="DE526" i="1" s="1"/>
  <c r="DE527" i="1" s="1"/>
  <c r="DE528" i="1" s="1"/>
  <c r="DE529" i="1" s="1"/>
  <c r="DE530" i="1" s="1"/>
  <c r="DM423" i="1"/>
  <c r="DM424" i="1" s="1"/>
  <c r="DM425" i="1" s="1"/>
  <c r="ET534" i="1"/>
  <c r="ES535" i="1"/>
  <c r="FB534" i="1"/>
  <c r="EC459" i="1"/>
  <c r="ET458" i="1"/>
  <c r="ES579" i="1"/>
  <c r="CG114" i="1"/>
  <c r="CP113" i="1"/>
  <c r="U179" i="1"/>
  <c r="AC385" i="1"/>
  <c r="CG160" i="1"/>
  <c r="CH188" i="1"/>
  <c r="BZ188" i="1"/>
  <c r="BR188" i="1"/>
  <c r="BQ189" i="1"/>
  <c r="U294" i="1"/>
  <c r="BB22" i="1"/>
  <c r="AC23" i="1"/>
  <c r="AL22" i="1"/>
  <c r="FB518" i="1"/>
  <c r="BQ568" i="1"/>
  <c r="CW534" i="1"/>
  <c r="DF533" i="1"/>
  <c r="F564" i="1"/>
  <c r="N563" i="1"/>
  <c r="AD428" i="1"/>
  <c r="BJ367" i="1"/>
  <c r="AS368" i="1"/>
  <c r="CH503" i="1"/>
  <c r="BQ504" i="1"/>
  <c r="BZ503" i="1"/>
  <c r="BY144" i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CW443" i="1"/>
  <c r="DF442" i="1"/>
  <c r="DV217" i="1"/>
  <c r="DE218" i="1"/>
  <c r="DN217" i="1"/>
  <c r="FQ263" i="1"/>
  <c r="GH262" i="1"/>
  <c r="FQ589" i="1"/>
  <c r="FQ590" i="1" s="1"/>
  <c r="GX232" i="1"/>
  <c r="GO233" i="1"/>
  <c r="GP232" i="1"/>
  <c r="FB562" i="1"/>
  <c r="ES563" i="1"/>
  <c r="HU510" i="1"/>
  <c r="HU511" i="1" s="1"/>
  <c r="HU512" i="1" s="1"/>
  <c r="HU513" i="1" s="1"/>
  <c r="HU514" i="1" s="1"/>
  <c r="HU515" i="1" s="1"/>
  <c r="HF114" i="1"/>
  <c r="FB144" i="1"/>
  <c r="ES145" i="1"/>
  <c r="FZ458" i="1"/>
  <c r="FI459" i="1"/>
  <c r="GO459" i="1"/>
  <c r="HF458" i="1"/>
  <c r="AD443" i="1"/>
  <c r="U444" i="1"/>
  <c r="EK103" i="1"/>
  <c r="EK104" i="1" s="1"/>
  <c r="EK105" i="1" s="1"/>
  <c r="EK106" i="1" s="1"/>
  <c r="EK107" i="1" s="1"/>
  <c r="EK108" i="1" s="1"/>
  <c r="EK109" i="1" s="1"/>
  <c r="EK110" i="1" s="1"/>
  <c r="CG40" i="1"/>
  <c r="DM12" i="1"/>
  <c r="FA436" i="1"/>
  <c r="FA437" i="1" s="1"/>
  <c r="FA438" i="1" s="1"/>
  <c r="FA439" i="1" s="1"/>
  <c r="FA440" i="1" s="1"/>
  <c r="FI56" i="1"/>
  <c r="AS354" i="1"/>
  <c r="BJ353" i="1"/>
  <c r="AT337" i="1"/>
  <c r="AS338" i="1"/>
  <c r="AC53" i="1"/>
  <c r="AD52" i="1"/>
  <c r="AT52" i="1"/>
  <c r="BI128" i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Q278" i="1"/>
  <c r="BZ277" i="1"/>
  <c r="CH473" i="1"/>
  <c r="BQ474" i="1"/>
  <c r="CO338" i="1"/>
  <c r="CP337" i="1"/>
  <c r="CX337" i="1"/>
  <c r="CW113" i="1"/>
  <c r="DF112" i="1"/>
  <c r="DN458" i="1"/>
  <c r="DE459" i="1"/>
  <c r="FQ243" i="1"/>
  <c r="FQ244" i="1" s="1"/>
  <c r="FQ245" i="1" s="1"/>
  <c r="GG68" i="1"/>
  <c r="HF67" i="1"/>
  <c r="EL503" i="1"/>
  <c r="ET503" i="1"/>
  <c r="EC504" i="1"/>
  <c r="AL174" i="1"/>
  <c r="AC175" i="1"/>
  <c r="AD174" i="1"/>
  <c r="M174" i="1"/>
  <c r="V173" i="1"/>
  <c r="BI564" i="1"/>
  <c r="ES265" i="1"/>
  <c r="AS309" i="1"/>
  <c r="AT308" i="1"/>
  <c r="F248" i="1"/>
  <c r="N247" i="1"/>
  <c r="AT442" i="1"/>
  <c r="AK443" i="1"/>
  <c r="AL442" i="1"/>
  <c r="CG53" i="1"/>
  <c r="CP52" i="1"/>
  <c r="CH52" i="1"/>
  <c r="CO458" i="1"/>
  <c r="CX457" i="1"/>
  <c r="CP457" i="1"/>
  <c r="CX173" i="1"/>
  <c r="CO174" i="1"/>
  <c r="GH413" i="1"/>
  <c r="FI414" i="1"/>
  <c r="U375" i="1"/>
  <c r="BA340" i="1"/>
  <c r="BR339" i="1"/>
  <c r="GH323" i="1"/>
  <c r="GG324" i="1"/>
  <c r="GX323" i="1"/>
  <c r="EC70" i="1"/>
  <c r="ET69" i="1"/>
  <c r="GX38" i="1"/>
  <c r="N157" i="1"/>
  <c r="F158" i="1"/>
  <c r="AS578" i="1"/>
  <c r="BJ577" i="1"/>
  <c r="GW203" i="1"/>
  <c r="GX202" i="1"/>
  <c r="HF202" i="1"/>
  <c r="ED578" i="1"/>
  <c r="GP535" i="1"/>
  <c r="HM475" i="1"/>
  <c r="M534" i="1"/>
  <c r="V533" i="1"/>
  <c r="BA102" i="1"/>
  <c r="FJ38" i="1"/>
  <c r="CX68" i="1"/>
  <c r="CO69" i="1"/>
  <c r="GW493" i="1"/>
  <c r="GW494" i="1" s="1"/>
  <c r="GW495" i="1" s="1"/>
  <c r="GW496" i="1" s="1"/>
  <c r="GW497" i="1" s="1"/>
  <c r="GW498" i="1" s="1"/>
  <c r="GW499" i="1" s="1"/>
  <c r="GW500" i="1" s="1"/>
  <c r="GH98" i="1"/>
  <c r="FQ99" i="1"/>
  <c r="AS399" i="1"/>
  <c r="BJ398" i="1"/>
  <c r="U263" i="1"/>
  <c r="AD262" i="1"/>
  <c r="BB367" i="1"/>
  <c r="AK368" i="1"/>
  <c r="AL367" i="1"/>
  <c r="AT367" i="1"/>
  <c r="CH7" i="1"/>
  <c r="BY8" i="1"/>
  <c r="DM290" i="1"/>
  <c r="DV547" i="1"/>
  <c r="DM548" i="1"/>
  <c r="DU249" i="1"/>
  <c r="DV248" i="1"/>
  <c r="ED248" i="1"/>
  <c r="DU550" i="1"/>
  <c r="DU551" i="1" s="1"/>
  <c r="DU552" i="1" s="1"/>
  <c r="DU553" i="1" s="1"/>
  <c r="DU554" i="1" s="1"/>
  <c r="DU555" i="1" s="1"/>
  <c r="DU556" i="1" s="1"/>
  <c r="DU557" i="1" s="1"/>
  <c r="DU558" i="1" s="1"/>
  <c r="DU559" i="1" s="1"/>
  <c r="DU560" i="1" s="1"/>
  <c r="GW356" i="1"/>
  <c r="HF355" i="1"/>
  <c r="HM98" i="1"/>
  <c r="HN97" i="1"/>
  <c r="IC158" i="1"/>
  <c r="IC159" i="1" s="1"/>
  <c r="IC160" i="1" s="1"/>
  <c r="IC161" i="1" s="1"/>
  <c r="IC162" i="1" s="1"/>
  <c r="IC163" i="1" s="1"/>
  <c r="IC164" i="1" s="1"/>
  <c r="IC165" i="1" s="1"/>
  <c r="IC166" i="1" s="1"/>
  <c r="IC167" i="1" s="1"/>
  <c r="IC168" i="1" s="1"/>
  <c r="IC169" i="1" s="1"/>
  <c r="IC170" i="1" s="1"/>
  <c r="HU219" i="1"/>
  <c r="W218" i="3"/>
  <c r="FI177" i="1"/>
  <c r="DU519" i="1"/>
  <c r="DV518" i="1"/>
  <c r="FA145" i="1"/>
  <c r="FJ144" i="1"/>
  <c r="N503" i="1"/>
  <c r="F504" i="1"/>
  <c r="AT458" i="1"/>
  <c r="AK459" i="1"/>
  <c r="AL188" i="1"/>
  <c r="BB188" i="1"/>
  <c r="CO24" i="1"/>
  <c r="AC9" i="1"/>
  <c r="AT8" i="1"/>
  <c r="EC9" i="1"/>
  <c r="ED8" i="1"/>
  <c r="M57" i="1"/>
  <c r="N56" i="1"/>
  <c r="AL83" i="1"/>
  <c r="AC84" i="1"/>
  <c r="FQ69" i="1"/>
  <c r="BB202" i="1"/>
  <c r="BA203" i="1"/>
  <c r="BR202" i="1"/>
  <c r="CP233" i="1"/>
  <c r="CX262" i="1"/>
  <c r="CO263" i="1"/>
  <c r="CP262" i="1"/>
  <c r="DM225" i="1"/>
  <c r="DM226" i="1" s="1"/>
  <c r="DM227" i="1" s="1"/>
  <c r="DM228" i="1" s="1"/>
  <c r="DM229" i="1" s="1"/>
  <c r="DM230" i="1" s="1"/>
  <c r="ET487" i="1"/>
  <c r="ED487" i="1"/>
  <c r="GH172" i="1"/>
  <c r="GX172" i="1"/>
  <c r="GG399" i="1"/>
  <c r="GH398" i="1"/>
  <c r="FB340" i="1"/>
  <c r="ES341" i="1"/>
  <c r="DE175" i="1"/>
  <c r="AT293" i="1"/>
  <c r="ES506" i="1"/>
  <c r="EK579" i="1"/>
  <c r="ET578" i="1"/>
  <c r="CO204" i="1"/>
  <c r="FR323" i="1"/>
  <c r="FA324" i="1"/>
  <c r="CO54" i="1"/>
  <c r="CX53" i="1"/>
  <c r="GW190" i="1"/>
  <c r="HF189" i="1"/>
  <c r="CX233" i="1"/>
  <c r="CO234" i="1"/>
  <c r="DM341" i="1"/>
  <c r="DM342" i="1" s="1"/>
  <c r="DM343" i="1" s="1"/>
  <c r="DM344" i="1" s="1"/>
  <c r="DM345" i="1" s="1"/>
  <c r="DM346" i="1" s="1"/>
  <c r="DM347" i="1" s="1"/>
  <c r="DM348" i="1" s="1"/>
  <c r="DM349" i="1" s="1"/>
  <c r="DM350" i="1" s="1"/>
  <c r="FR127" i="1"/>
  <c r="EC115" i="1"/>
  <c r="EL114" i="1"/>
  <c r="GP248" i="1"/>
  <c r="GG249" i="1"/>
  <c r="CG252" i="1"/>
  <c r="FY25" i="1"/>
  <c r="EK84" i="1"/>
  <c r="ET83" i="1"/>
  <c r="AD562" i="1"/>
  <c r="U563" i="1"/>
  <c r="V563" i="1" s="1"/>
  <c r="V562" i="1"/>
  <c r="BY518" i="1"/>
  <c r="BZ517" i="1"/>
  <c r="DV427" i="1"/>
  <c r="DM428" i="1"/>
  <c r="EK267" i="1"/>
  <c r="EK268" i="1" s="1"/>
  <c r="EK269" i="1" s="1"/>
  <c r="EK270" i="1" s="1"/>
  <c r="EK271" i="1" s="1"/>
  <c r="EK272" i="1" s="1"/>
  <c r="EK273" i="1" s="1"/>
  <c r="EK274" i="1" s="1"/>
  <c r="EK275" i="1" s="1"/>
  <c r="FZ472" i="1"/>
  <c r="FY473" i="1"/>
  <c r="FY474" i="1" s="1"/>
  <c r="FY475" i="1" s="1"/>
  <c r="FY476" i="1" s="1"/>
  <c r="FY477" i="1" s="1"/>
  <c r="FY478" i="1" s="1"/>
  <c r="FY479" i="1" s="1"/>
  <c r="FY480" i="1" s="1"/>
  <c r="FY481" i="1" s="1"/>
  <c r="FY482" i="1" s="1"/>
  <c r="FY483" i="1" s="1"/>
  <c r="FY484" i="1" s="1"/>
  <c r="FY485" i="1" s="1"/>
  <c r="FB38" i="1"/>
  <c r="CO369" i="1"/>
  <c r="ED368" i="1"/>
  <c r="DE369" i="1"/>
  <c r="DN368" i="1"/>
  <c r="BB278" i="1"/>
  <c r="AK279" i="1"/>
  <c r="FI146" i="1"/>
  <c r="CG460" i="1"/>
  <c r="BZ233" i="1"/>
  <c r="BY234" i="1"/>
  <c r="AC520" i="1"/>
  <c r="AT519" i="1"/>
  <c r="DN382" i="1"/>
  <c r="DE383" i="1"/>
  <c r="DM158" i="1"/>
  <c r="DN157" i="1"/>
  <c r="FA16" i="1"/>
  <c r="FA17" i="1" s="1"/>
  <c r="FA18" i="1" s="1"/>
  <c r="FA19" i="1" s="1"/>
  <c r="FA20" i="1" s="1"/>
  <c r="FQ518" i="1"/>
  <c r="FQ519" i="1" s="1"/>
  <c r="FQ520" i="1" s="1"/>
  <c r="FQ521" i="1" s="1"/>
  <c r="FQ522" i="1" s="1"/>
  <c r="FQ523" i="1" s="1"/>
  <c r="FQ524" i="1" s="1"/>
  <c r="FQ525" i="1" s="1"/>
  <c r="FQ526" i="1" s="1"/>
  <c r="FQ527" i="1" s="1"/>
  <c r="FQ528" i="1" s="1"/>
  <c r="FQ529" i="1" s="1"/>
  <c r="FQ530" i="1" s="1"/>
  <c r="GH338" i="1"/>
  <c r="GG339" i="1"/>
  <c r="GX338" i="1"/>
  <c r="GW323" i="1"/>
  <c r="GW324" i="1" s="1"/>
  <c r="GW325" i="1" s="1"/>
  <c r="GW326" i="1" s="1"/>
  <c r="GW327" i="1" s="1"/>
  <c r="GW328" i="1" s="1"/>
  <c r="GW329" i="1" s="1"/>
  <c r="GW330" i="1" s="1"/>
  <c r="GW331" i="1" s="1"/>
  <c r="GW332" i="1" s="1"/>
  <c r="GW333" i="1" s="1"/>
  <c r="GW334" i="1" s="1"/>
  <c r="GW335" i="1" s="1"/>
  <c r="GX322" i="1"/>
  <c r="IC368" i="1"/>
  <c r="IC369" i="1" s="1"/>
  <c r="IC370" i="1" s="1"/>
  <c r="IC371" i="1" s="1"/>
  <c r="IC372" i="1" s="1"/>
  <c r="IC373" i="1" s="1"/>
  <c r="IC374" i="1" s="1"/>
  <c r="IC375" i="1" s="1"/>
  <c r="IC376" i="1" s="1"/>
  <c r="IC377" i="1" s="1"/>
  <c r="IC378" i="1" s="1"/>
  <c r="IC379" i="1" s="1"/>
  <c r="IC380" i="1" s="1"/>
  <c r="V400" i="1"/>
  <c r="DU235" i="1"/>
  <c r="AT128" i="1"/>
  <c r="O563" i="3"/>
  <c r="HM564" i="1"/>
  <c r="DF368" i="1"/>
  <c r="CW369" i="1"/>
  <c r="AD204" i="1"/>
  <c r="U205" i="1"/>
  <c r="HE147" i="1"/>
  <c r="HE148" i="1" s="1"/>
  <c r="HE149" i="1" s="1"/>
  <c r="HE150" i="1" s="1"/>
  <c r="HE151" i="1" s="1"/>
  <c r="HE152" i="1" s="1"/>
  <c r="HE153" i="1" s="1"/>
  <c r="HE154" i="1" s="1"/>
  <c r="HE155" i="1" s="1"/>
  <c r="DE189" i="1"/>
  <c r="DV188" i="1"/>
  <c r="CG264" i="1"/>
  <c r="BZ8" i="1"/>
  <c r="BR8" i="1"/>
  <c r="BQ9" i="1"/>
  <c r="GH473" i="1"/>
  <c r="FR473" i="1"/>
  <c r="FI474" i="1"/>
  <c r="V82" i="1"/>
  <c r="U83" i="1"/>
  <c r="AD82" i="1"/>
  <c r="BY68" i="1"/>
  <c r="BZ67" i="1"/>
  <c r="CH67" i="1"/>
  <c r="CW518" i="1"/>
  <c r="DF517" i="1"/>
  <c r="DV472" i="1"/>
  <c r="DE473" i="1"/>
  <c r="DE503" i="1"/>
  <c r="DE504" i="1" s="1"/>
  <c r="DE505" i="1" s="1"/>
  <c r="DE506" i="1" s="1"/>
  <c r="DE507" i="1" s="1"/>
  <c r="DE508" i="1" s="1"/>
  <c r="DE509" i="1" s="1"/>
  <c r="DE510" i="1" s="1"/>
  <c r="DE511" i="1" s="1"/>
  <c r="DE512" i="1" s="1"/>
  <c r="DE513" i="1" s="1"/>
  <c r="DE514" i="1" s="1"/>
  <c r="DE515" i="1" s="1"/>
  <c r="IC524" i="1"/>
  <c r="IC525" i="1" s="1"/>
  <c r="IC526" i="1" s="1"/>
  <c r="IC527" i="1" s="1"/>
  <c r="IC528" i="1" s="1"/>
  <c r="IC529" i="1" s="1"/>
  <c r="IC530" i="1" s="1"/>
  <c r="FQ534" i="1"/>
  <c r="GH533" i="1"/>
  <c r="ES175" i="1"/>
  <c r="FB174" i="1"/>
  <c r="DU204" i="1"/>
  <c r="ED203" i="1"/>
  <c r="BI400" i="1"/>
  <c r="BI401" i="1" s="1"/>
  <c r="BI402" i="1" s="1"/>
  <c r="BI403" i="1" s="1"/>
  <c r="BI404" i="1" s="1"/>
  <c r="BI405" i="1" s="1"/>
  <c r="BI406" i="1" s="1"/>
  <c r="BI407" i="1" s="1"/>
  <c r="BI408" i="1" s="1"/>
  <c r="BI409" i="1" s="1"/>
  <c r="BI410" i="1" s="1"/>
  <c r="FR233" i="1"/>
  <c r="FA234" i="1"/>
  <c r="EL83" i="1"/>
  <c r="EC84" i="1"/>
  <c r="FZ8" i="1"/>
  <c r="FQ9" i="1"/>
  <c r="GP8" i="1"/>
  <c r="FQ393" i="1"/>
  <c r="FQ394" i="1" s="1"/>
  <c r="FQ395" i="1" s="1"/>
  <c r="O247" i="3"/>
  <c r="HM248" i="1"/>
  <c r="FR534" i="1"/>
  <c r="FA535" i="1"/>
  <c r="GO250" i="1"/>
  <c r="GX249" i="1"/>
  <c r="DF323" i="1"/>
  <c r="CW324" i="1"/>
  <c r="ET113" i="1"/>
  <c r="EK114" i="1"/>
  <c r="HN458" i="1"/>
  <c r="HM459" i="1"/>
  <c r="DV563" i="1"/>
  <c r="DE564" i="1"/>
  <c r="AC504" i="1"/>
  <c r="AL503" i="1"/>
  <c r="HF143" i="1"/>
  <c r="GW144" i="1"/>
  <c r="CX83" i="1"/>
  <c r="CO84" i="1"/>
  <c r="CX324" i="1"/>
  <c r="CO325" i="1"/>
  <c r="DF217" i="1"/>
  <c r="CW218" i="1"/>
  <c r="CX217" i="1"/>
  <c r="FZ157" i="1"/>
  <c r="FQ158" i="1"/>
  <c r="HM83" i="1"/>
  <c r="O82" i="3"/>
  <c r="HU488" i="1"/>
  <c r="HU489" i="1" s="1"/>
  <c r="HU490" i="1" s="1"/>
  <c r="HU491" i="1" s="1"/>
  <c r="HU492" i="1" s="1"/>
  <c r="HU493" i="1" s="1"/>
  <c r="HU494" i="1" s="1"/>
  <c r="HU495" i="1" s="1"/>
  <c r="HU496" i="1" s="1"/>
  <c r="HU497" i="1" s="1"/>
  <c r="HU498" i="1" s="1"/>
  <c r="HU499" i="1" s="1"/>
  <c r="HU500" i="1" s="1"/>
  <c r="GW402" i="1"/>
  <c r="HM386" i="1"/>
  <c r="HN503" i="1"/>
  <c r="GW504" i="1"/>
  <c r="GX503" i="1"/>
  <c r="DM69" i="1"/>
  <c r="DN69" i="1" s="1"/>
  <c r="ED68" i="1"/>
  <c r="O188" i="3"/>
  <c r="HM189" i="1"/>
  <c r="FA295" i="1"/>
  <c r="FA174" i="1"/>
  <c r="AC313" i="1"/>
  <c r="CH159" i="1"/>
  <c r="BQ160" i="1"/>
  <c r="EL38" i="1"/>
  <c r="EC39" i="1"/>
  <c r="BJ217" i="1"/>
  <c r="AT217" i="1"/>
  <c r="AK218" i="1"/>
  <c r="BZ534" i="1"/>
  <c r="BI535" i="1"/>
  <c r="CO443" i="1"/>
  <c r="CX442" i="1"/>
  <c r="DF412" i="1"/>
  <c r="CW413" i="1"/>
  <c r="CX413" i="1" s="1"/>
  <c r="FB322" i="1"/>
  <c r="ES323" i="1"/>
  <c r="FJ322" i="1"/>
  <c r="CO148" i="1"/>
  <c r="FJ174" i="1"/>
  <c r="GO189" i="1"/>
  <c r="HN188" i="1"/>
  <c r="DV249" i="1"/>
  <c r="DN249" i="1"/>
  <c r="DE250" i="1"/>
  <c r="BA159" i="1"/>
  <c r="BR158" i="1"/>
  <c r="BA294" i="1"/>
  <c r="BR293" i="1"/>
  <c r="CH232" i="1"/>
  <c r="EC24" i="1"/>
  <c r="EL23" i="1"/>
  <c r="GO510" i="1"/>
  <c r="O577" i="3"/>
  <c r="HN577" i="1"/>
  <c r="FY99" i="1"/>
  <c r="GP98" i="1"/>
  <c r="HE461" i="1"/>
  <c r="AL82" i="1"/>
  <c r="BB82" i="1"/>
  <c r="BR217" i="1"/>
  <c r="BA218" i="1"/>
  <c r="BB217" i="1"/>
  <c r="ED337" i="1"/>
  <c r="DU338" i="1"/>
  <c r="DV337" i="1"/>
  <c r="EL157" i="1"/>
  <c r="ET157" i="1"/>
  <c r="EC158" i="1"/>
  <c r="ED157" i="1"/>
  <c r="FB68" i="1"/>
  <c r="EK69" i="1"/>
  <c r="EL69" i="1" s="1"/>
  <c r="FA218" i="1"/>
  <c r="DN413" i="1"/>
  <c r="DE414" i="1"/>
  <c r="AC219" i="1"/>
  <c r="ES9" i="1"/>
  <c r="FJ8" i="1"/>
  <c r="AT577" i="1"/>
  <c r="AK578" i="1"/>
  <c r="BB577" i="1"/>
  <c r="BY450" i="1"/>
  <c r="BY451" i="1" s="1"/>
  <c r="BY452" i="1" s="1"/>
  <c r="BY453" i="1" s="1"/>
  <c r="BY454" i="1" s="1"/>
  <c r="BY455" i="1" s="1"/>
  <c r="CG188" i="1"/>
  <c r="CP187" i="1"/>
  <c r="CH187" i="1"/>
  <c r="CO114" i="1"/>
  <c r="HF38" i="1"/>
  <c r="GO39" i="1"/>
  <c r="IC311" i="1"/>
  <c r="IC312" i="1" s="1"/>
  <c r="IC313" i="1" s="1"/>
  <c r="IC314" i="1" s="1"/>
  <c r="IC315" i="1" s="1"/>
  <c r="IC316" i="1" s="1"/>
  <c r="IC317" i="1" s="1"/>
  <c r="IC318" i="1" s="1"/>
  <c r="IC319" i="1" s="1"/>
  <c r="IC320" i="1" s="1"/>
  <c r="FI325" i="1"/>
  <c r="CX578" i="1"/>
  <c r="CO579" i="1"/>
  <c r="BZ113" i="1"/>
  <c r="CH113" i="1"/>
  <c r="AS504" i="1"/>
  <c r="BJ503" i="1"/>
  <c r="CX98" i="1"/>
  <c r="BJ98" i="1"/>
  <c r="FQ116" i="1"/>
  <c r="FJ99" i="1"/>
  <c r="ES100" i="1"/>
  <c r="N532" i="1"/>
  <c r="F533" i="1"/>
  <c r="AC459" i="1"/>
  <c r="AL458" i="1"/>
  <c r="AS128" i="1"/>
  <c r="AT127" i="1"/>
  <c r="BJ127" i="1"/>
  <c r="AL67" i="1"/>
  <c r="AC68" i="1"/>
  <c r="DN202" i="1"/>
  <c r="DE203" i="1"/>
  <c r="EK392" i="1"/>
  <c r="EK393" i="1" s="1"/>
  <c r="EK394" i="1" s="1"/>
  <c r="EK395" i="1" s="1"/>
  <c r="FA506" i="1"/>
  <c r="HF412" i="1"/>
  <c r="HE413" i="1"/>
  <c r="HE414" i="1" s="1"/>
  <c r="HE415" i="1" s="1"/>
  <c r="HE416" i="1" s="1"/>
  <c r="HE417" i="1" s="1"/>
  <c r="HE418" i="1" s="1"/>
  <c r="HE419" i="1" s="1"/>
  <c r="HE420" i="1" s="1"/>
  <c r="HE421" i="1" s="1"/>
  <c r="HE422" i="1" s="1"/>
  <c r="HE423" i="1" s="1"/>
  <c r="HE424" i="1" s="1"/>
  <c r="HE425" i="1" s="1"/>
  <c r="F414" i="1"/>
  <c r="AK563" i="1"/>
  <c r="CW98" i="1"/>
  <c r="DF97" i="1"/>
  <c r="FI100" i="1"/>
  <c r="FZ99" i="1"/>
  <c r="GW233" i="1"/>
  <c r="HF232" i="1"/>
  <c r="HM158" i="1"/>
  <c r="O157" i="3"/>
  <c r="N263" i="1"/>
  <c r="BI189" i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I200" i="1" s="1"/>
  <c r="BJ188" i="1"/>
  <c r="BJ99" i="1"/>
  <c r="U338" i="1"/>
  <c r="V337" i="1"/>
  <c r="U503" i="1"/>
  <c r="AD502" i="1"/>
  <c r="CG203" i="1"/>
  <c r="CH202" i="1"/>
  <c r="CX97" i="1"/>
  <c r="CO98" i="1"/>
  <c r="FZ98" i="1"/>
  <c r="FJ98" i="1"/>
  <c r="GW550" i="1"/>
  <c r="HF549" i="1"/>
  <c r="HN472" i="1"/>
  <c r="GO473" i="1"/>
  <c r="HF472" i="1"/>
  <c r="DU535" i="1"/>
  <c r="EL534" i="1"/>
  <c r="GX385" i="1"/>
  <c r="CW85" i="1"/>
  <c r="HU252" i="1"/>
  <c r="BR444" i="1"/>
  <c r="BA445" i="1"/>
  <c r="GO205" i="1"/>
  <c r="HN204" i="1"/>
  <c r="EL338" i="1"/>
  <c r="ET338" i="1"/>
  <c r="BI144" i="1"/>
  <c r="BR326" i="1"/>
  <c r="AD128" i="1"/>
  <c r="U129" i="1"/>
  <c r="CH39" i="1"/>
  <c r="BY40" i="1"/>
  <c r="AK383" i="1"/>
  <c r="CG563" i="1"/>
  <c r="CH562" i="1"/>
  <c r="CP562" i="1"/>
  <c r="DN7" i="1"/>
  <c r="CW8" i="1"/>
  <c r="ED97" i="1"/>
  <c r="DV97" i="1"/>
  <c r="DU98" i="1"/>
  <c r="DU99" i="1" s="1"/>
  <c r="DU100" i="1" s="1"/>
  <c r="DU101" i="1" s="1"/>
  <c r="DU102" i="1" s="1"/>
  <c r="DU103" i="1" s="1"/>
  <c r="DU104" i="1" s="1"/>
  <c r="DU105" i="1" s="1"/>
  <c r="DU106" i="1" s="1"/>
  <c r="DU107" i="1" s="1"/>
  <c r="DU108" i="1" s="1"/>
  <c r="DU109" i="1" s="1"/>
  <c r="DU110" i="1" s="1"/>
  <c r="EL113" i="1"/>
  <c r="ED113" i="1"/>
  <c r="FY564" i="1"/>
  <c r="GO488" i="1"/>
  <c r="HF487" i="1"/>
  <c r="GP487" i="1"/>
  <c r="IC203" i="1"/>
  <c r="IC204" i="1" s="1"/>
  <c r="IC205" i="1" s="1"/>
  <c r="IC206" i="1" s="1"/>
  <c r="IC207" i="1" s="1"/>
  <c r="IC208" i="1" s="1"/>
  <c r="IC209" i="1" s="1"/>
  <c r="IC210" i="1" s="1"/>
  <c r="IC211" i="1" s="1"/>
  <c r="IC212" i="1" s="1"/>
  <c r="IC213" i="1" s="1"/>
  <c r="IC214" i="1" s="1"/>
  <c r="IC215" i="1" s="1"/>
  <c r="BB488" i="1"/>
  <c r="BZ474" i="1"/>
  <c r="CO250" i="1"/>
  <c r="AS70" i="1"/>
  <c r="EK147" i="1"/>
  <c r="EK148" i="1" s="1"/>
  <c r="EK149" i="1" s="1"/>
  <c r="EK150" i="1" s="1"/>
  <c r="EK151" i="1" s="1"/>
  <c r="EK152" i="1" s="1"/>
  <c r="EK153" i="1" s="1"/>
  <c r="EK154" i="1" s="1"/>
  <c r="EK155" i="1" s="1"/>
  <c r="DF233" i="1"/>
  <c r="FI24" i="1"/>
  <c r="FZ23" i="1"/>
  <c r="BB97" i="1"/>
  <c r="AS98" i="1"/>
  <c r="BR247" i="1"/>
  <c r="BA248" i="1"/>
  <c r="EK444" i="1"/>
  <c r="AL311" i="1"/>
  <c r="N382" i="1"/>
  <c r="F383" i="1"/>
  <c r="BB562" i="1"/>
  <c r="AC563" i="1"/>
  <c r="AL562" i="1"/>
  <c r="BI53" i="1"/>
  <c r="BR52" i="1"/>
  <c r="BJ52" i="1"/>
  <c r="DE53" i="1"/>
  <c r="DF52" i="1"/>
  <c r="DM38" i="1"/>
  <c r="FA264" i="1"/>
  <c r="FB264" i="1" s="1"/>
  <c r="FJ263" i="1"/>
  <c r="GH187" i="1"/>
  <c r="FJ187" i="1"/>
  <c r="G412" i="3"/>
  <c r="HN412" i="1"/>
  <c r="GG489" i="1"/>
  <c r="GP488" i="1"/>
  <c r="BR518" i="1"/>
  <c r="BI519" i="1"/>
  <c r="BJ519" i="1" s="1"/>
  <c r="GX370" i="1"/>
  <c r="GO371" i="1"/>
  <c r="FJ369" i="1"/>
  <c r="CP578" i="1"/>
  <c r="CG579" i="1"/>
  <c r="M504" i="1"/>
  <c r="BY282" i="1"/>
  <c r="FJ203" i="1"/>
  <c r="ES204" i="1"/>
  <c r="N412" i="1"/>
  <c r="AK353" i="1"/>
  <c r="AT352" i="1"/>
  <c r="BB352" i="1"/>
  <c r="BQ263" i="1"/>
  <c r="CH262" i="1"/>
  <c r="BR262" i="1"/>
  <c r="BZ54" i="1"/>
  <c r="BQ55" i="1"/>
  <c r="DF577" i="1"/>
  <c r="CW578" i="1"/>
  <c r="CW188" i="1"/>
  <c r="CX187" i="1"/>
  <c r="EK473" i="1"/>
  <c r="EK474" i="1" s="1"/>
  <c r="EK475" i="1" s="1"/>
  <c r="EK476" i="1" s="1"/>
  <c r="EK477" i="1" s="1"/>
  <c r="EK478" i="1" s="1"/>
  <c r="EK479" i="1" s="1"/>
  <c r="EK480" i="1" s="1"/>
  <c r="EK481" i="1" s="1"/>
  <c r="EK482" i="1" s="1"/>
  <c r="EK483" i="1" s="1"/>
  <c r="EK484" i="1" s="1"/>
  <c r="EK485" i="1" s="1"/>
  <c r="EL472" i="1"/>
  <c r="GW565" i="1"/>
  <c r="GW566" i="1" s="1"/>
  <c r="GW567" i="1" s="1"/>
  <c r="GW568" i="1" s="1"/>
  <c r="GW569" i="1" s="1"/>
  <c r="GW570" i="1" s="1"/>
  <c r="GW571" i="1" s="1"/>
  <c r="GW572" i="1" s="1"/>
  <c r="GW573" i="1" s="1"/>
  <c r="GW574" i="1" s="1"/>
  <c r="GW575" i="1" s="1"/>
  <c r="FR442" i="1"/>
  <c r="FA443" i="1"/>
  <c r="FQ325" i="1"/>
  <c r="BQ458" i="1"/>
  <c r="CH457" i="1"/>
  <c r="EK53" i="1"/>
  <c r="FB52" i="1"/>
  <c r="CW563" i="1"/>
  <c r="DF562" i="1"/>
  <c r="DF172" i="1"/>
  <c r="CW173" i="1"/>
  <c r="CX172" i="1"/>
  <c r="ED323" i="1"/>
  <c r="DU324" i="1"/>
  <c r="ES413" i="1"/>
  <c r="FR412" i="1"/>
  <c r="BQ219" i="1"/>
  <c r="CH218" i="1"/>
  <c r="GG190" i="1"/>
  <c r="FA43" i="1"/>
  <c r="U383" i="1"/>
  <c r="AD382" i="1"/>
  <c r="AD577" i="1"/>
  <c r="AT262" i="1"/>
  <c r="BJ262" i="1"/>
  <c r="BA71" i="1"/>
  <c r="BA72" i="1" s="1"/>
  <c r="BA73" i="1" s="1"/>
  <c r="BA74" i="1" s="1"/>
  <c r="BA75" i="1" s="1"/>
  <c r="BA76" i="1" s="1"/>
  <c r="BA77" i="1" s="1"/>
  <c r="BA78" i="1" s="1"/>
  <c r="BA79" i="1" s="1"/>
  <c r="BA80" i="1" s="1"/>
  <c r="DF488" i="1"/>
  <c r="CW489" i="1"/>
  <c r="CO549" i="1"/>
  <c r="CW159" i="1"/>
  <c r="DF158" i="1"/>
  <c r="DV262" i="1"/>
  <c r="DN262" i="1"/>
  <c r="FI339" i="1"/>
  <c r="FR338" i="1"/>
  <c r="FJ189" i="1"/>
  <c r="BY349" i="1"/>
  <c r="BY350" i="1" s="1"/>
  <c r="AS10" i="1"/>
  <c r="BJ9" i="1"/>
  <c r="AS174" i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T84" i="1"/>
  <c r="AK85" i="1"/>
  <c r="AS38" i="1"/>
  <c r="AS475" i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BB37" i="1"/>
  <c r="AC38" i="1"/>
  <c r="AL37" i="1"/>
  <c r="AD37" i="1"/>
  <c r="BZ97" i="1"/>
  <c r="BQ98" i="1"/>
  <c r="CG173" i="1"/>
  <c r="CX37" i="1"/>
  <c r="CO38" i="1"/>
  <c r="CP37" i="1"/>
  <c r="DM25" i="1"/>
  <c r="DM26" i="1" s="1"/>
  <c r="DM27" i="1" s="1"/>
  <c r="DM28" i="1" s="1"/>
  <c r="DM29" i="1" s="1"/>
  <c r="DM30" i="1" s="1"/>
  <c r="DM31" i="1" s="1"/>
  <c r="DM32" i="1" s="1"/>
  <c r="DM33" i="1" s="1"/>
  <c r="DM34" i="1" s="1"/>
  <c r="DM35" i="1" s="1"/>
  <c r="FJ232" i="1"/>
  <c r="FI233" i="1"/>
  <c r="HE390" i="1"/>
  <c r="HE391" i="1" s="1"/>
  <c r="HE392" i="1" s="1"/>
  <c r="HE393" i="1" s="1"/>
  <c r="HE394" i="1" s="1"/>
  <c r="HE395" i="1" s="1"/>
  <c r="AD473" i="1"/>
  <c r="BB473" i="1"/>
  <c r="AC474" i="1"/>
  <c r="FJ338" i="1"/>
  <c r="ED263" i="1"/>
  <c r="FJ188" i="1"/>
  <c r="BR128" i="1"/>
  <c r="GW100" i="1"/>
  <c r="GX99" i="1"/>
  <c r="FA416" i="1"/>
  <c r="BA84" i="1"/>
  <c r="CX475" i="1"/>
  <c r="CP413" i="1"/>
  <c r="AC444" i="1"/>
  <c r="BB443" i="1"/>
  <c r="GP204" i="1"/>
  <c r="BB143" i="1"/>
  <c r="AK144" i="1"/>
  <c r="ES71" i="1"/>
  <c r="HM445" i="1"/>
  <c r="BQ250" i="1"/>
  <c r="CH249" i="1"/>
  <c r="AC413" i="1"/>
  <c r="AL412" i="1"/>
  <c r="AS428" i="1"/>
  <c r="BJ427" i="1"/>
  <c r="BI503" i="1"/>
  <c r="BR502" i="1"/>
  <c r="FQ312" i="1"/>
  <c r="GG461" i="1"/>
  <c r="GH460" i="1"/>
  <c r="DV143" i="1"/>
  <c r="CP383" i="1"/>
  <c r="CG384" i="1"/>
  <c r="BA54" i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F443" i="1"/>
  <c r="CH22" i="1"/>
  <c r="BY23" i="1"/>
  <c r="ES188" i="1"/>
  <c r="FB187" i="1"/>
  <c r="FB472" i="1"/>
  <c r="FR457" i="1"/>
  <c r="FJ457" i="1"/>
  <c r="FB457" i="1"/>
  <c r="FQ564" i="1"/>
  <c r="FQ565" i="1" s="1"/>
  <c r="FQ566" i="1" s="1"/>
  <c r="FQ567" i="1" s="1"/>
  <c r="FQ568" i="1" s="1"/>
  <c r="FQ569" i="1" s="1"/>
  <c r="FQ570" i="1" s="1"/>
  <c r="FQ571" i="1" s="1"/>
  <c r="FQ572" i="1" s="1"/>
  <c r="FQ573" i="1" s="1"/>
  <c r="FQ574" i="1" s="1"/>
  <c r="FQ575" i="1" s="1"/>
  <c r="GG563" i="1"/>
  <c r="GH562" i="1"/>
  <c r="DM504" i="1"/>
  <c r="FI369" i="1"/>
  <c r="U114" i="1"/>
  <c r="HM267" i="1"/>
  <c r="FY160" i="1"/>
  <c r="FY161" i="1" s="1"/>
  <c r="FY162" i="1" s="1"/>
  <c r="FY163" i="1" s="1"/>
  <c r="FY164" i="1" s="1"/>
  <c r="FY165" i="1" s="1"/>
  <c r="FY166" i="1" s="1"/>
  <c r="FY167" i="1" s="1"/>
  <c r="FY168" i="1" s="1"/>
  <c r="FY169" i="1" s="1"/>
  <c r="FY170" i="1" s="1"/>
  <c r="F323" i="1"/>
  <c r="N322" i="1"/>
  <c r="BI248" i="1"/>
  <c r="BZ247" i="1"/>
  <c r="BZ22" i="1"/>
  <c r="FR67" i="1"/>
  <c r="FI68" i="1"/>
  <c r="AL128" i="1"/>
  <c r="DF473" i="1"/>
  <c r="M86" i="1"/>
  <c r="FR38" i="1"/>
  <c r="BA263" i="1"/>
  <c r="BB262" i="1"/>
  <c r="EL517" i="1"/>
  <c r="ET517" i="1"/>
  <c r="EC518" i="1"/>
  <c r="EC443" i="1"/>
  <c r="ET442" i="1"/>
  <c r="O22" i="3"/>
  <c r="HM23" i="1"/>
  <c r="GP578" i="1"/>
  <c r="ED503" i="1"/>
  <c r="AT309" i="1"/>
  <c r="BB309" i="1"/>
  <c r="DF472" i="1"/>
  <c r="DE339" i="1"/>
  <c r="BZ473" i="1"/>
  <c r="BR98" i="1"/>
  <c r="BY60" i="1"/>
  <c r="AK203" i="1"/>
  <c r="BJ202" i="1"/>
  <c r="AL202" i="1"/>
  <c r="BZ217" i="1"/>
  <c r="BI218" i="1"/>
  <c r="BI428" i="1"/>
  <c r="BI429" i="1" s="1"/>
  <c r="BI430" i="1" s="1"/>
  <c r="BI431" i="1" s="1"/>
  <c r="BI432" i="1" s="1"/>
  <c r="BI433" i="1" s="1"/>
  <c r="BI434" i="1" s="1"/>
  <c r="BI435" i="1" s="1"/>
  <c r="BI436" i="1" s="1"/>
  <c r="BI437" i="1" s="1"/>
  <c r="BI438" i="1" s="1"/>
  <c r="BI439" i="1" s="1"/>
  <c r="BI440" i="1" s="1"/>
  <c r="BY205" i="1"/>
  <c r="ES158" i="1"/>
  <c r="FQ293" i="1"/>
  <c r="GH292" i="1"/>
  <c r="FR292" i="1"/>
  <c r="GW458" i="1"/>
  <c r="GX457" i="1"/>
  <c r="GX579" i="1"/>
  <c r="AT173" i="1"/>
  <c r="HF518" i="1"/>
  <c r="GX518" i="1"/>
  <c r="CX473" i="1"/>
  <c r="DN443" i="1"/>
  <c r="DE444" i="1"/>
  <c r="DU189" i="1"/>
  <c r="ED188" i="1"/>
  <c r="GP414" i="1"/>
  <c r="GG415" i="1"/>
  <c r="V97" i="1"/>
  <c r="U98" i="1"/>
  <c r="V98" i="1" s="1"/>
  <c r="AD97" i="1"/>
  <c r="CX487" i="1"/>
  <c r="CO488" i="1"/>
  <c r="FJ157" i="1"/>
  <c r="FI158" i="1"/>
  <c r="FJ158" i="1" s="1"/>
  <c r="FR157" i="1"/>
  <c r="DF264" i="1"/>
  <c r="GW219" i="1"/>
  <c r="HF218" i="1"/>
  <c r="V55" i="1"/>
  <c r="CG23" i="1"/>
  <c r="CP22" i="1"/>
  <c r="HF354" i="1"/>
  <c r="GG383" i="1"/>
  <c r="HF382" i="1"/>
  <c r="FQ466" i="1"/>
  <c r="AT518" i="1"/>
  <c r="BJ518" i="1"/>
  <c r="HM219" i="1"/>
  <c r="AK191" i="1"/>
  <c r="BR97" i="1"/>
  <c r="DM84" i="1"/>
  <c r="DM85" i="1" s="1"/>
  <c r="DM86" i="1" s="1"/>
  <c r="DM87" i="1" s="1"/>
  <c r="DM88" i="1" s="1"/>
  <c r="DM89" i="1" s="1"/>
  <c r="DM90" i="1" s="1"/>
  <c r="DM91" i="1" s="1"/>
  <c r="DM92" i="1" s="1"/>
  <c r="DM93" i="1" s="1"/>
  <c r="DM94" i="1" s="1"/>
  <c r="DM95" i="1" s="1"/>
  <c r="GH532" i="1"/>
  <c r="HN7" i="1"/>
  <c r="GP7" i="1"/>
  <c r="HE398" i="1"/>
  <c r="IC233" i="1"/>
  <c r="IC234" i="1" s="1"/>
  <c r="IC235" i="1" s="1"/>
  <c r="IC236" i="1" s="1"/>
  <c r="IC237" i="1" s="1"/>
  <c r="IC238" i="1" s="1"/>
  <c r="IC239" i="1" s="1"/>
  <c r="IC240" i="1" s="1"/>
  <c r="IC241" i="1" s="1"/>
  <c r="IC242" i="1" s="1"/>
  <c r="IC243" i="1" s="1"/>
  <c r="IC244" i="1" s="1"/>
  <c r="IC245" i="1" s="1"/>
  <c r="DN53" i="1"/>
  <c r="AL158" i="1"/>
  <c r="AC159" i="1"/>
  <c r="FB458" i="1"/>
  <c r="BY413" i="1"/>
  <c r="CH412" i="1"/>
  <c r="EK518" i="1"/>
  <c r="EK519" i="1" s="1"/>
  <c r="EK520" i="1" s="1"/>
  <c r="EK521" i="1" s="1"/>
  <c r="EK522" i="1" s="1"/>
  <c r="EK523" i="1" s="1"/>
  <c r="EK524" i="1" s="1"/>
  <c r="EK525" i="1" s="1"/>
  <c r="EK526" i="1" s="1"/>
  <c r="EK527" i="1" s="1"/>
  <c r="EK528" i="1" s="1"/>
  <c r="EK529" i="1" s="1"/>
  <c r="EK530" i="1" s="1"/>
  <c r="GG578" i="1"/>
  <c r="GG579" i="1" s="1"/>
  <c r="GG580" i="1" s="1"/>
  <c r="GG581" i="1" s="1"/>
  <c r="GG582" i="1" s="1"/>
  <c r="GG583" i="1" s="1"/>
  <c r="GG584" i="1" s="1"/>
  <c r="GG585" i="1" s="1"/>
  <c r="GG586" i="1" s="1"/>
  <c r="GG587" i="1" s="1"/>
  <c r="GG588" i="1" s="1"/>
  <c r="GG589" i="1" s="1"/>
  <c r="GG590" i="1" s="1"/>
  <c r="GH577" i="1"/>
  <c r="ED219" i="1"/>
  <c r="FJ368" i="1"/>
  <c r="BJ548" i="1"/>
  <c r="DN248" i="1"/>
  <c r="FY323" i="1"/>
  <c r="GP322" i="1"/>
  <c r="GX142" i="1"/>
  <c r="GP142" i="1"/>
  <c r="U38" i="1"/>
  <c r="AS249" i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BI444" i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455" i="1" s="1"/>
  <c r="CG83" i="1"/>
  <c r="CH82" i="1"/>
  <c r="CO8" i="1"/>
  <c r="CP7" i="1"/>
  <c r="CX7" i="1"/>
  <c r="DF382" i="1"/>
  <c r="DV382" i="1"/>
  <c r="HU385" i="1"/>
  <c r="HU386" i="1" s="1"/>
  <c r="HU387" i="1" s="1"/>
  <c r="HU388" i="1" s="1"/>
  <c r="HU389" i="1" s="1"/>
  <c r="HU390" i="1" s="1"/>
  <c r="HU391" i="1" s="1"/>
  <c r="HU392" i="1" s="1"/>
  <c r="HU393" i="1" s="1"/>
  <c r="HU394" i="1" s="1"/>
  <c r="HU395" i="1" s="1"/>
  <c r="N232" i="1"/>
  <c r="F233" i="1"/>
  <c r="BJ39" i="1"/>
  <c r="BY158" i="1"/>
  <c r="BY159" i="1" s="1"/>
  <c r="BY160" i="1" s="1"/>
  <c r="BY161" i="1" s="1"/>
  <c r="BY162" i="1" s="1"/>
  <c r="BY163" i="1" s="1"/>
  <c r="BY164" i="1" s="1"/>
  <c r="BY165" i="1" s="1"/>
  <c r="BY166" i="1" s="1"/>
  <c r="BY167" i="1" s="1"/>
  <c r="BY168" i="1" s="1"/>
  <c r="BY169" i="1" s="1"/>
  <c r="BY170" i="1" s="1"/>
  <c r="CP442" i="1"/>
  <c r="ET218" i="1"/>
  <c r="FZ7" i="1"/>
  <c r="O68" i="3"/>
  <c r="HM69" i="1"/>
  <c r="HU431" i="1"/>
  <c r="HU432" i="1" s="1"/>
  <c r="HU433" i="1" s="1"/>
  <c r="HU434" i="1" s="1"/>
  <c r="HU435" i="1" s="1"/>
  <c r="HU436" i="1" s="1"/>
  <c r="HU437" i="1" s="1"/>
  <c r="HU438" i="1" s="1"/>
  <c r="HU439" i="1" s="1"/>
  <c r="HU440" i="1" s="1"/>
  <c r="DU398" i="1"/>
  <c r="DU399" i="1" s="1"/>
  <c r="DU400" i="1" s="1"/>
  <c r="DU401" i="1" s="1"/>
  <c r="DU402" i="1" s="1"/>
  <c r="DU403" i="1" s="1"/>
  <c r="DU404" i="1" s="1"/>
  <c r="DU405" i="1" s="1"/>
  <c r="DU406" i="1" s="1"/>
  <c r="DU407" i="1" s="1"/>
  <c r="DU408" i="1" s="1"/>
  <c r="DU409" i="1" s="1"/>
  <c r="DU410" i="1" s="1"/>
  <c r="FI86" i="1"/>
  <c r="GX52" i="1"/>
  <c r="GH52" i="1"/>
  <c r="FY53" i="1"/>
  <c r="AK10" i="1"/>
  <c r="BZ412" i="1"/>
  <c r="BR412" i="1"/>
  <c r="DU23" i="1"/>
  <c r="ED22" i="1"/>
  <c r="FJ533" i="1"/>
  <c r="IC324" i="1"/>
  <c r="IC325" i="1" s="1"/>
  <c r="IC326" i="1" s="1"/>
  <c r="IC327" i="1" s="1"/>
  <c r="IC328" i="1" s="1"/>
  <c r="IC329" i="1" s="1"/>
  <c r="IC330" i="1" s="1"/>
  <c r="IC331" i="1" s="1"/>
  <c r="IC332" i="1" s="1"/>
  <c r="IC333" i="1" s="1"/>
  <c r="IC334" i="1" s="1"/>
  <c r="IC335" i="1" s="1"/>
  <c r="DE489" i="1"/>
  <c r="DV488" i="1"/>
  <c r="ET247" i="1"/>
  <c r="EL247" i="1"/>
  <c r="EC248" i="1"/>
  <c r="FQ248" i="1"/>
  <c r="FR248" i="1" s="1"/>
  <c r="FR247" i="1"/>
  <c r="F458" i="1"/>
  <c r="FZ172" i="1"/>
  <c r="FJ172" i="1"/>
  <c r="GO23" i="1"/>
  <c r="GX412" i="1"/>
  <c r="FZ412" i="1"/>
  <c r="FY413" i="1"/>
  <c r="V112" i="1"/>
  <c r="N114" i="1"/>
  <c r="EK417" i="1"/>
  <c r="EK418" i="1" s="1"/>
  <c r="EK419" i="1" s="1"/>
  <c r="EK420" i="1" s="1"/>
  <c r="EK421" i="1" s="1"/>
  <c r="EK422" i="1" s="1"/>
  <c r="EK423" i="1" s="1"/>
  <c r="EK424" i="1" s="1"/>
  <c r="EK425" i="1" s="1"/>
  <c r="FQ443" i="1"/>
  <c r="FQ444" i="1" s="1"/>
  <c r="FQ445" i="1" s="1"/>
  <c r="FQ446" i="1" s="1"/>
  <c r="FQ447" i="1" s="1"/>
  <c r="FQ448" i="1" s="1"/>
  <c r="FQ449" i="1" s="1"/>
  <c r="FQ450" i="1" s="1"/>
  <c r="FQ451" i="1" s="1"/>
  <c r="FQ452" i="1" s="1"/>
  <c r="FQ453" i="1" s="1"/>
  <c r="FQ454" i="1" s="1"/>
  <c r="FQ455" i="1" s="1"/>
  <c r="GW23" i="1"/>
  <c r="GX22" i="1"/>
  <c r="EC99" i="1"/>
  <c r="BY189" i="1"/>
  <c r="BY190" i="1" s="1"/>
  <c r="BY191" i="1" s="1"/>
  <c r="BY192" i="1" s="1"/>
  <c r="BY193" i="1" s="1"/>
  <c r="BY194" i="1" s="1"/>
  <c r="BY195" i="1" s="1"/>
  <c r="BY196" i="1" s="1"/>
  <c r="BY197" i="1" s="1"/>
  <c r="BY198" i="1" s="1"/>
  <c r="BY199" i="1" s="1"/>
  <c r="BY200" i="1" s="1"/>
  <c r="FQ373" i="1"/>
  <c r="FQ374" i="1" s="1"/>
  <c r="FQ375" i="1" s="1"/>
  <c r="FQ376" i="1" s="1"/>
  <c r="FQ377" i="1" s="1"/>
  <c r="FQ378" i="1" s="1"/>
  <c r="FQ379" i="1" s="1"/>
  <c r="FQ380" i="1" s="1"/>
  <c r="FJ563" i="1"/>
  <c r="GX187" i="1"/>
  <c r="HN187" i="1"/>
  <c r="AD112" i="1"/>
  <c r="BA503" i="1"/>
  <c r="BA504" i="1" s="1"/>
  <c r="BA505" i="1" s="1"/>
  <c r="BA506" i="1" s="1"/>
  <c r="BA507" i="1" s="1"/>
  <c r="BA508" i="1" s="1"/>
  <c r="BA509" i="1" s="1"/>
  <c r="BA510" i="1" s="1"/>
  <c r="BA511" i="1" s="1"/>
  <c r="BA512" i="1" s="1"/>
  <c r="BA513" i="1" s="1"/>
  <c r="BA514" i="1" s="1"/>
  <c r="BA515" i="1" s="1"/>
  <c r="EC174" i="1"/>
  <c r="EK503" i="1"/>
  <c r="EK504" i="1" s="1"/>
  <c r="EK505" i="1" s="1"/>
  <c r="EK506" i="1" s="1"/>
  <c r="EK507" i="1" s="1"/>
  <c r="EK508" i="1" s="1"/>
  <c r="EK509" i="1" s="1"/>
  <c r="EK510" i="1" s="1"/>
  <c r="EK511" i="1" s="1"/>
  <c r="EK512" i="1" s="1"/>
  <c r="EK513" i="1" s="1"/>
  <c r="EK514" i="1" s="1"/>
  <c r="EK515" i="1" s="1"/>
  <c r="FA98" i="1"/>
  <c r="FB97" i="1"/>
  <c r="FR97" i="1"/>
  <c r="DF262" i="1"/>
  <c r="FZ503" i="1"/>
  <c r="GO323" i="1"/>
  <c r="HN322" i="1"/>
  <c r="HE100" i="1"/>
  <c r="HE101" i="1" s="1"/>
  <c r="HE102" i="1" s="1"/>
  <c r="HE103" i="1" s="1"/>
  <c r="HE104" i="1" s="1"/>
  <c r="HE105" i="1" s="1"/>
  <c r="HE106" i="1" s="1"/>
  <c r="HE107" i="1" s="1"/>
  <c r="HE108" i="1" s="1"/>
  <c r="HE109" i="1" s="1"/>
  <c r="HE110" i="1" s="1"/>
  <c r="BZ202" i="1"/>
  <c r="BQ203" i="1"/>
  <c r="FB442" i="1"/>
  <c r="ES443" i="1"/>
  <c r="FQ38" i="1"/>
  <c r="FQ173" i="1"/>
  <c r="FR173" i="1" s="1"/>
  <c r="FR172" i="1"/>
  <c r="U188" i="1"/>
  <c r="AD187" i="1"/>
  <c r="DM460" i="1"/>
  <c r="DM461" i="1" s="1"/>
  <c r="DM462" i="1" s="1"/>
  <c r="DM463" i="1" s="1"/>
  <c r="DM464" i="1" s="1"/>
  <c r="DM465" i="1" s="1"/>
  <c r="DM466" i="1" s="1"/>
  <c r="DM467" i="1" s="1"/>
  <c r="DM468" i="1" s="1"/>
  <c r="DM469" i="1" s="1"/>
  <c r="DM470" i="1" s="1"/>
  <c r="HU308" i="1"/>
  <c r="W307" i="3"/>
  <c r="BJ82" i="1"/>
  <c r="AT82" i="1"/>
  <c r="BI338" i="1"/>
  <c r="BJ337" i="1"/>
  <c r="ET233" i="1"/>
  <c r="FB262" i="1"/>
  <c r="FJ577" i="1"/>
  <c r="FQ428" i="1"/>
  <c r="HE114" i="1"/>
  <c r="HE115" i="1" s="1"/>
  <c r="HE116" i="1" s="1"/>
  <c r="HE117" i="1" s="1"/>
  <c r="HE118" i="1" s="1"/>
  <c r="HE119" i="1" s="1"/>
  <c r="HE120" i="1" s="1"/>
  <c r="HE121" i="1" s="1"/>
  <c r="HE122" i="1" s="1"/>
  <c r="HE123" i="1" s="1"/>
  <c r="HE124" i="1" s="1"/>
  <c r="HE125" i="1" s="1"/>
  <c r="HN413" i="1"/>
  <c r="FJ503" i="1"/>
  <c r="FB233" i="1"/>
  <c r="AC204" i="1"/>
  <c r="DV292" i="1"/>
  <c r="EK492" i="1"/>
  <c r="EK493" i="1" s="1"/>
  <c r="EK494" i="1" s="1"/>
  <c r="EK495" i="1" s="1"/>
  <c r="EK496" i="1" s="1"/>
  <c r="EK497" i="1" s="1"/>
  <c r="EK498" i="1" s="1"/>
  <c r="EK499" i="1" s="1"/>
  <c r="EK500" i="1" s="1"/>
  <c r="GH142" i="1"/>
  <c r="FQ143" i="1"/>
  <c r="GP187" i="1"/>
  <c r="FQ489" i="1"/>
  <c r="FQ490" i="1" s="1"/>
  <c r="FQ491" i="1" s="1"/>
  <c r="FQ492" i="1" s="1"/>
  <c r="FQ493" i="1" s="1"/>
  <c r="FQ494" i="1" s="1"/>
  <c r="FQ495" i="1" s="1"/>
  <c r="FQ496" i="1" s="1"/>
  <c r="FQ497" i="1" s="1"/>
  <c r="FQ498" i="1" s="1"/>
  <c r="FQ499" i="1" s="1"/>
  <c r="FQ500" i="1" s="1"/>
  <c r="GW69" i="1"/>
  <c r="GW70" i="1" s="1"/>
  <c r="GW71" i="1" s="1"/>
  <c r="GW72" i="1" s="1"/>
  <c r="GW73" i="1" s="1"/>
  <c r="GW74" i="1" s="1"/>
  <c r="GW75" i="1" s="1"/>
  <c r="GW76" i="1" s="1"/>
  <c r="GW77" i="1" s="1"/>
  <c r="GW78" i="1" s="1"/>
  <c r="GW79" i="1" s="1"/>
  <c r="GW80" i="1" s="1"/>
  <c r="HE338" i="1"/>
  <c r="HU158" i="1"/>
  <c r="W157" i="3"/>
  <c r="N142" i="1"/>
  <c r="F473" i="1"/>
  <c r="BB442" i="1"/>
  <c r="AS563" i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DM353" i="1"/>
  <c r="GW449" i="1"/>
  <c r="GW450" i="1" s="1"/>
  <c r="GW451" i="1" s="1"/>
  <c r="GW452" i="1" s="1"/>
  <c r="GW453" i="1" s="1"/>
  <c r="GW454" i="1" s="1"/>
  <c r="GW455" i="1" s="1"/>
  <c r="U250" i="1"/>
  <c r="HE84" i="1"/>
  <c r="HE85" i="1" s="1"/>
  <c r="HE86" i="1" s="1"/>
  <c r="HE87" i="1" s="1"/>
  <c r="HE88" i="1" s="1"/>
  <c r="HE89" i="1" s="1"/>
  <c r="HE90" i="1" s="1"/>
  <c r="HE91" i="1" s="1"/>
  <c r="HE92" i="1" s="1"/>
  <c r="HE93" i="1" s="1"/>
  <c r="HE94" i="1" s="1"/>
  <c r="HE95" i="1" s="1"/>
  <c r="BJ189" i="1"/>
  <c r="AL7" i="1"/>
  <c r="BB7" i="1"/>
  <c r="AS533" i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BR82" i="1"/>
  <c r="AL262" i="1"/>
  <c r="BY86" i="1"/>
  <c r="DM204" i="1"/>
  <c r="DM205" i="1" s="1"/>
  <c r="DM206" i="1" s="1"/>
  <c r="DM207" i="1" s="1"/>
  <c r="DM208" i="1" s="1"/>
  <c r="DM209" i="1" s="1"/>
  <c r="DM210" i="1" s="1"/>
  <c r="DM211" i="1" s="1"/>
  <c r="DM212" i="1" s="1"/>
  <c r="DM213" i="1" s="1"/>
  <c r="DM214" i="1" s="1"/>
  <c r="DM215" i="1" s="1"/>
  <c r="ED218" i="1"/>
  <c r="EL262" i="1"/>
  <c r="EC263" i="1"/>
  <c r="FY338" i="1"/>
  <c r="GO383" i="1"/>
  <c r="EL488" i="1"/>
  <c r="DU489" i="1"/>
  <c r="AT427" i="1"/>
  <c r="AS218" i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459" i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EK219" i="1"/>
  <c r="EK220" i="1" s="1"/>
  <c r="EK221" i="1" s="1"/>
  <c r="EK222" i="1" s="1"/>
  <c r="EK223" i="1" s="1"/>
  <c r="EK224" i="1" s="1"/>
  <c r="EK225" i="1" s="1"/>
  <c r="EK226" i="1" s="1"/>
  <c r="EK227" i="1" s="1"/>
  <c r="EK228" i="1" s="1"/>
  <c r="EK229" i="1" s="1"/>
  <c r="EK230" i="1" s="1"/>
  <c r="ED488" i="1"/>
  <c r="N472" i="1"/>
  <c r="HU564" i="1"/>
  <c r="HU565" i="1" s="1"/>
  <c r="HU566" i="1" s="1"/>
  <c r="HU567" i="1" s="1"/>
  <c r="HU568" i="1" s="1"/>
  <c r="HU569" i="1" s="1"/>
  <c r="HU570" i="1" s="1"/>
  <c r="HU571" i="1" s="1"/>
  <c r="HU572" i="1" s="1"/>
  <c r="HU573" i="1" s="1"/>
  <c r="HU574" i="1" s="1"/>
  <c r="HU575" i="1" s="1"/>
  <c r="BR472" i="1"/>
  <c r="BA473" i="1"/>
  <c r="ET412" i="1"/>
  <c r="EL487" i="1"/>
  <c r="EL37" i="1"/>
  <c r="EK188" i="1"/>
  <c r="GO293" i="1"/>
  <c r="HF217" i="1"/>
  <c r="CX22" i="1"/>
  <c r="EC233" i="1"/>
  <c r="EK461" i="1"/>
  <c r="EK462" i="1" s="1"/>
  <c r="EK463" i="1" s="1"/>
  <c r="EK464" i="1" s="1"/>
  <c r="EK465" i="1" s="1"/>
  <c r="EK466" i="1" s="1"/>
  <c r="EK467" i="1" s="1"/>
  <c r="EK468" i="1" s="1"/>
  <c r="EK469" i="1" s="1"/>
  <c r="EK470" i="1" s="1"/>
  <c r="FI443" i="1"/>
  <c r="GH442" i="1"/>
  <c r="HU173" i="1"/>
  <c r="FZ82" i="1"/>
  <c r="GG428" i="1"/>
  <c r="HU323" i="1"/>
  <c r="AT187" i="1"/>
  <c r="GW8" i="1"/>
  <c r="GW9" i="1" s="1"/>
  <c r="GW10" i="1" s="1"/>
  <c r="GW11" i="1" s="1"/>
  <c r="GW12" i="1" s="1"/>
  <c r="GW13" i="1" s="1"/>
  <c r="GW14" i="1" s="1"/>
  <c r="GW15" i="1" s="1"/>
  <c r="GW16" i="1" s="1"/>
  <c r="GW17" i="1" s="1"/>
  <c r="GW18" i="1" s="1"/>
  <c r="GW19" i="1" s="1"/>
  <c r="GW20" i="1" s="1"/>
  <c r="GW158" i="1"/>
  <c r="DF82" i="1"/>
  <c r="HN247" i="1"/>
  <c r="HM113" i="1"/>
  <c r="FR367" i="1"/>
  <c r="CX562" i="1"/>
  <c r="DM53" i="1"/>
  <c r="GG368" i="1"/>
  <c r="GG369" i="1" s="1"/>
  <c r="GG370" i="1" s="1"/>
  <c r="GG371" i="1" s="1"/>
  <c r="GG372" i="1" s="1"/>
  <c r="GG373" i="1" s="1"/>
  <c r="GG374" i="1" s="1"/>
  <c r="GG375" i="1" s="1"/>
  <c r="GG376" i="1" s="1"/>
  <c r="GG377" i="1" s="1"/>
  <c r="GG378" i="1" s="1"/>
  <c r="GG379" i="1" s="1"/>
  <c r="GG380" i="1" s="1"/>
  <c r="GW128" i="1"/>
  <c r="HF352" i="1"/>
  <c r="FA383" i="1"/>
  <c r="DE143" i="1"/>
  <c r="DE144" i="1" s="1"/>
  <c r="DE145" i="1" s="1"/>
  <c r="DE146" i="1" s="1"/>
  <c r="DE147" i="1" s="1"/>
  <c r="DE148" i="1" s="1"/>
  <c r="DE149" i="1" s="1"/>
  <c r="DE150" i="1" s="1"/>
  <c r="DE151" i="1" s="1"/>
  <c r="DE152" i="1" s="1"/>
  <c r="DE153" i="1" s="1"/>
  <c r="DE154" i="1" s="1"/>
  <c r="DE155" i="1" s="1"/>
  <c r="FA548" i="1"/>
  <c r="FA579" i="1"/>
  <c r="FA580" i="1" s="1"/>
  <c r="FA581" i="1" s="1"/>
  <c r="FA582" i="1" s="1"/>
  <c r="FA583" i="1" s="1"/>
  <c r="FA584" i="1" s="1"/>
  <c r="FA585" i="1" s="1"/>
  <c r="FA586" i="1" s="1"/>
  <c r="FA587" i="1" s="1"/>
  <c r="FA588" i="1" s="1"/>
  <c r="FA589" i="1" s="1"/>
  <c r="FA590" i="1" s="1"/>
  <c r="FQ413" i="1"/>
  <c r="FQ414" i="1" s="1"/>
  <c r="FQ415" i="1" s="1"/>
  <c r="FQ416" i="1" s="1"/>
  <c r="FQ417" i="1" s="1"/>
  <c r="FQ418" i="1" s="1"/>
  <c r="FQ419" i="1" s="1"/>
  <c r="FQ420" i="1" s="1"/>
  <c r="FQ421" i="1" s="1"/>
  <c r="FQ422" i="1" s="1"/>
  <c r="FQ423" i="1" s="1"/>
  <c r="FQ424" i="1" s="1"/>
  <c r="FQ425" i="1" s="1"/>
  <c r="HE563" i="1"/>
  <c r="GG114" i="1"/>
  <c r="FY443" i="1"/>
  <c r="FY444" i="1" s="1"/>
  <c r="FY445" i="1" s="1"/>
  <c r="FY446" i="1" s="1"/>
  <c r="FY447" i="1" s="1"/>
  <c r="FY448" i="1" s="1"/>
  <c r="FY449" i="1" s="1"/>
  <c r="FY450" i="1" s="1"/>
  <c r="FY451" i="1" s="1"/>
  <c r="FY452" i="1" s="1"/>
  <c r="FY453" i="1" s="1"/>
  <c r="FY454" i="1" s="1"/>
  <c r="FY455" i="1" s="1"/>
  <c r="IC429" i="1"/>
  <c r="IC430" i="1" s="1"/>
  <c r="IC431" i="1" s="1"/>
  <c r="IC432" i="1" s="1"/>
  <c r="IC433" i="1" s="1"/>
  <c r="IC434" i="1" s="1"/>
  <c r="IC435" i="1" s="1"/>
  <c r="IC436" i="1" s="1"/>
  <c r="IC437" i="1" s="1"/>
  <c r="IC438" i="1" s="1"/>
  <c r="IC439" i="1" s="1"/>
  <c r="IC440" i="1" s="1"/>
  <c r="BA233" i="1"/>
  <c r="DM233" i="1"/>
  <c r="HM38" i="1"/>
  <c r="IC128" i="1"/>
  <c r="IC129" i="1" s="1"/>
  <c r="IC130" i="1" s="1"/>
  <c r="IC131" i="1" s="1"/>
  <c r="IC132" i="1" s="1"/>
  <c r="IC133" i="1" s="1"/>
  <c r="IC134" i="1" s="1"/>
  <c r="IC135" i="1" s="1"/>
  <c r="IC136" i="1" s="1"/>
  <c r="IC137" i="1" s="1"/>
  <c r="IC138" i="1" s="1"/>
  <c r="IC139" i="1" s="1"/>
  <c r="IC140" i="1" s="1"/>
  <c r="IC8" i="1"/>
  <c r="IC9" i="1" s="1"/>
  <c r="IC10" i="1" s="1"/>
  <c r="IC11" i="1" s="1"/>
  <c r="IC12" i="1" s="1"/>
  <c r="IC13" i="1" s="1"/>
  <c r="IC14" i="1" s="1"/>
  <c r="IC15" i="1" s="1"/>
  <c r="IC16" i="1" s="1"/>
  <c r="IC17" i="1" s="1"/>
  <c r="IC18" i="1" s="1"/>
  <c r="IC19" i="1" s="1"/>
  <c r="IC20" i="1" s="1"/>
  <c r="G70" i="3" l="1"/>
  <c r="F71" i="3"/>
  <c r="N130" i="3"/>
  <c r="V341" i="3"/>
  <c r="AM293" i="3"/>
  <c r="AD294" i="3"/>
  <c r="N207" i="3"/>
  <c r="O206" i="3"/>
  <c r="AD550" i="3"/>
  <c r="AM430" i="3"/>
  <c r="AD431" i="3"/>
  <c r="BJ250" i="3"/>
  <c r="BS249" i="3"/>
  <c r="BB385" i="3"/>
  <c r="BK384" i="3"/>
  <c r="AT431" i="3"/>
  <c r="BC430" i="3"/>
  <c r="BK218" i="3"/>
  <c r="BB219" i="3"/>
  <c r="BC218" i="3"/>
  <c r="F129" i="3"/>
  <c r="G128" i="3"/>
  <c r="F474" i="3"/>
  <c r="G473" i="3"/>
  <c r="AE563" i="3"/>
  <c r="N564" i="3"/>
  <c r="BK204" i="3"/>
  <c r="BB205" i="3"/>
  <c r="AD325" i="3"/>
  <c r="AM324" i="3"/>
  <c r="AD129" i="3"/>
  <c r="AE129" i="3" s="1"/>
  <c r="AM128" i="3"/>
  <c r="N266" i="3"/>
  <c r="O265" i="3"/>
  <c r="AU84" i="3"/>
  <c r="AL85" i="3"/>
  <c r="AM84" i="3"/>
  <c r="V249" i="3"/>
  <c r="W248" i="3"/>
  <c r="F463" i="3"/>
  <c r="BB553" i="3"/>
  <c r="AE443" i="3"/>
  <c r="N444" i="3"/>
  <c r="O443" i="3"/>
  <c r="F160" i="3"/>
  <c r="G159" i="3"/>
  <c r="AT28" i="3"/>
  <c r="AE128" i="3"/>
  <c r="AT132" i="3"/>
  <c r="BS548" i="3"/>
  <c r="BJ549" i="3"/>
  <c r="BK548" i="3"/>
  <c r="V265" i="3"/>
  <c r="AE264" i="3"/>
  <c r="AD234" i="3"/>
  <c r="AM233" i="3"/>
  <c r="AE233" i="3"/>
  <c r="AE399" i="3"/>
  <c r="O399" i="3"/>
  <c r="W399" i="3"/>
  <c r="N400" i="3"/>
  <c r="AT565" i="3"/>
  <c r="G579" i="3"/>
  <c r="F580" i="3"/>
  <c r="AE383" i="3"/>
  <c r="V384" i="3"/>
  <c r="AT221" i="3"/>
  <c r="AL221" i="3"/>
  <c r="AU220" i="3"/>
  <c r="O174" i="3"/>
  <c r="AE174" i="3"/>
  <c r="N175" i="3"/>
  <c r="BJ429" i="3"/>
  <c r="BS428" i="3"/>
  <c r="BK428" i="3"/>
  <c r="W98" i="3"/>
  <c r="V99" i="3"/>
  <c r="BS208" i="3"/>
  <c r="BJ209" i="3"/>
  <c r="BB504" i="3"/>
  <c r="BK503" i="3"/>
  <c r="V579" i="3"/>
  <c r="V580" i="3" s="1"/>
  <c r="V581" i="3" s="1"/>
  <c r="V582" i="3" s="1"/>
  <c r="V583" i="3" s="1"/>
  <c r="V584" i="3" s="1"/>
  <c r="V585" i="3" s="1"/>
  <c r="V586" i="3" s="1"/>
  <c r="V587" i="3" s="1"/>
  <c r="V588" i="3" s="1"/>
  <c r="V589" i="3" s="1"/>
  <c r="V590" i="3" s="1"/>
  <c r="W578" i="3"/>
  <c r="AL549" i="3"/>
  <c r="AU548" i="3"/>
  <c r="AD534" i="3"/>
  <c r="AM533" i="3"/>
  <c r="N56" i="3"/>
  <c r="AE55" i="3"/>
  <c r="O55" i="3"/>
  <c r="BJ339" i="3"/>
  <c r="BS338" i="3"/>
  <c r="BB144" i="3"/>
  <c r="BK143" i="3"/>
  <c r="G368" i="3"/>
  <c r="F369" i="3"/>
  <c r="BB297" i="3"/>
  <c r="BS263" i="3"/>
  <c r="BJ264" i="3"/>
  <c r="BC204" i="3"/>
  <c r="AU249" i="3"/>
  <c r="AL250" i="3"/>
  <c r="BB401" i="3"/>
  <c r="BK400" i="3"/>
  <c r="AT191" i="3"/>
  <c r="BC190" i="3"/>
  <c r="BC534" i="3"/>
  <c r="AT535" i="3"/>
  <c r="AD114" i="3"/>
  <c r="AM113" i="3"/>
  <c r="G248" i="3"/>
  <c r="F249" i="3"/>
  <c r="BJ490" i="3"/>
  <c r="BS489" i="3"/>
  <c r="AT207" i="3"/>
  <c r="BS54" i="3"/>
  <c r="BJ55" i="3"/>
  <c r="BJ25" i="3"/>
  <c r="BS24" i="3"/>
  <c r="BJ461" i="3"/>
  <c r="BB537" i="3"/>
  <c r="AL475" i="3"/>
  <c r="AU474" i="3"/>
  <c r="W233" i="3"/>
  <c r="F234" i="3"/>
  <c r="G233" i="3"/>
  <c r="AL24" i="3"/>
  <c r="AU23" i="3"/>
  <c r="BR519" i="3"/>
  <c r="BS518" i="3"/>
  <c r="N294" i="3"/>
  <c r="O293" i="3"/>
  <c r="AE293" i="3"/>
  <c r="BJ100" i="3"/>
  <c r="BK99" i="3"/>
  <c r="F355" i="3"/>
  <c r="G354" i="3"/>
  <c r="BS99" i="3"/>
  <c r="BR100" i="3"/>
  <c r="AL444" i="3"/>
  <c r="AU443" i="3"/>
  <c r="W429" i="3"/>
  <c r="AE429" i="3"/>
  <c r="N430" i="3"/>
  <c r="AT55" i="3"/>
  <c r="BC54" i="3"/>
  <c r="AE38" i="3"/>
  <c r="N39" i="3"/>
  <c r="N10" i="3"/>
  <c r="O9" i="3"/>
  <c r="AM383" i="3"/>
  <c r="AD384" i="3"/>
  <c r="BB70" i="3"/>
  <c r="BS505" i="3"/>
  <c r="BJ506" i="3"/>
  <c r="BJ189" i="3"/>
  <c r="BS188" i="3"/>
  <c r="BJ296" i="3"/>
  <c r="BS295" i="3"/>
  <c r="BJ40" i="3"/>
  <c r="BS39" i="3"/>
  <c r="V417" i="3"/>
  <c r="AD370" i="3"/>
  <c r="AM369" i="3"/>
  <c r="AL204" i="3"/>
  <c r="AU203" i="3"/>
  <c r="BC518" i="3"/>
  <c r="AT519" i="3"/>
  <c r="BB369" i="3"/>
  <c r="BK368" i="3"/>
  <c r="G324" i="3"/>
  <c r="F325" i="3"/>
  <c r="AD175" i="3"/>
  <c r="AM174" i="3"/>
  <c r="BB130" i="3"/>
  <c r="BK129" i="3"/>
  <c r="AE533" i="3"/>
  <c r="V534" i="3"/>
  <c r="BB357" i="3"/>
  <c r="BB327" i="3"/>
  <c r="V204" i="3"/>
  <c r="AE203" i="3"/>
  <c r="BB339" i="3"/>
  <c r="BK338" i="3"/>
  <c r="W383" i="3"/>
  <c r="G383" i="3"/>
  <c r="F384" i="3"/>
  <c r="BK23" i="3"/>
  <c r="BB24" i="3"/>
  <c r="AE488" i="3"/>
  <c r="O488" i="3"/>
  <c r="N489" i="3"/>
  <c r="BK458" i="3"/>
  <c r="BB459" i="3"/>
  <c r="BC458" i="3"/>
  <c r="V129" i="3"/>
  <c r="W128" i="3"/>
  <c r="AD9" i="3"/>
  <c r="AM8" i="3"/>
  <c r="AL430" i="3"/>
  <c r="AM429" i="3"/>
  <c r="AU429" i="3"/>
  <c r="AT9" i="3"/>
  <c r="BC8" i="3"/>
  <c r="AU8" i="3"/>
  <c r="N505" i="3"/>
  <c r="O504" i="3"/>
  <c r="F549" i="3"/>
  <c r="G548" i="3"/>
  <c r="W68" i="3"/>
  <c r="V69" i="3"/>
  <c r="BC173" i="3"/>
  <c r="AU173" i="3"/>
  <c r="AT174" i="3"/>
  <c r="N580" i="3"/>
  <c r="BR234" i="3"/>
  <c r="BS233" i="3"/>
  <c r="BB444" i="3"/>
  <c r="BK443" i="3"/>
  <c r="BC549" i="3"/>
  <c r="AT550" i="3"/>
  <c r="G399" i="3"/>
  <c r="F400" i="3"/>
  <c r="AD567" i="3"/>
  <c r="N359" i="3"/>
  <c r="BJ236" i="3"/>
  <c r="O129" i="3"/>
  <c r="G83" i="3"/>
  <c r="F84" i="3"/>
  <c r="V39" i="3"/>
  <c r="W38" i="3"/>
  <c r="O145" i="3"/>
  <c r="N146" i="3"/>
  <c r="F534" i="3"/>
  <c r="G533" i="3"/>
  <c r="W533" i="3"/>
  <c r="AT279" i="3"/>
  <c r="BC278" i="3"/>
  <c r="AU278" i="3"/>
  <c r="AU263" i="3"/>
  <c r="AL264" i="3"/>
  <c r="AT490" i="3"/>
  <c r="AD474" i="3"/>
  <c r="AM473" i="3"/>
  <c r="AE473" i="3"/>
  <c r="AU488" i="3"/>
  <c r="AL489" i="3"/>
  <c r="AM489" i="3" s="1"/>
  <c r="AM203" i="3"/>
  <c r="AD204" i="3"/>
  <c r="O99" i="3"/>
  <c r="N100" i="3"/>
  <c r="BK353" i="3"/>
  <c r="BJ354" i="3"/>
  <c r="BS353" i="3"/>
  <c r="BR208" i="3"/>
  <c r="BR209" i="3" s="1"/>
  <c r="BR210" i="3" s="1"/>
  <c r="BR211" i="3" s="1"/>
  <c r="BR212" i="3" s="1"/>
  <c r="BR213" i="3" s="1"/>
  <c r="BR214" i="3" s="1"/>
  <c r="BR215" i="3" s="1"/>
  <c r="BS207" i="3"/>
  <c r="N535" i="3"/>
  <c r="O534" i="3"/>
  <c r="G311" i="3"/>
  <c r="F312" i="3"/>
  <c r="BB45" i="3"/>
  <c r="F444" i="3"/>
  <c r="G443" i="3"/>
  <c r="AL385" i="3"/>
  <c r="AU384" i="3"/>
  <c r="BC338" i="3"/>
  <c r="AT339" i="3"/>
  <c r="AM99" i="3"/>
  <c r="AL100" i="3"/>
  <c r="BC143" i="3"/>
  <c r="AT144" i="3"/>
  <c r="W413" i="3"/>
  <c r="F414" i="3"/>
  <c r="F204" i="3"/>
  <c r="G203" i="3"/>
  <c r="W203" i="3"/>
  <c r="AL190" i="3"/>
  <c r="AU189" i="3"/>
  <c r="O518" i="3"/>
  <c r="G518" i="3"/>
  <c r="F519" i="3"/>
  <c r="W518" i="3"/>
  <c r="AU143" i="3"/>
  <c r="BB192" i="3"/>
  <c r="BC99" i="3"/>
  <c r="BB100" i="3"/>
  <c r="V146" i="3"/>
  <c r="AL11" i="3"/>
  <c r="AD144" i="3"/>
  <c r="AM143" i="3"/>
  <c r="AE143" i="3"/>
  <c r="AM458" i="3"/>
  <c r="AD459" i="3"/>
  <c r="BK39" i="3"/>
  <c r="BC324" i="3"/>
  <c r="AT325" i="3"/>
  <c r="AL339" i="3"/>
  <c r="AU338" i="3"/>
  <c r="AM354" i="3"/>
  <c r="AD355" i="3"/>
  <c r="AE354" i="3"/>
  <c r="AL116" i="3"/>
  <c r="F280" i="3"/>
  <c r="G279" i="3"/>
  <c r="AL145" i="3"/>
  <c r="AU144" i="3"/>
  <c r="BK235" i="3"/>
  <c r="BB236" i="3"/>
  <c r="V238" i="3"/>
  <c r="F189" i="3"/>
  <c r="G188" i="3"/>
  <c r="BB310" i="3"/>
  <c r="BK309" i="3"/>
  <c r="AL416" i="3"/>
  <c r="AU518" i="3"/>
  <c r="AL519" i="3"/>
  <c r="AD400" i="3"/>
  <c r="AM399" i="3"/>
  <c r="AD340" i="3"/>
  <c r="AM339" i="3"/>
  <c r="AD250" i="3"/>
  <c r="AM249" i="3"/>
  <c r="W340" i="3"/>
  <c r="F341" i="3"/>
  <c r="BS413" i="3"/>
  <c r="BJ414" i="3"/>
  <c r="W504" i="3"/>
  <c r="AE504" i="3"/>
  <c r="V505" i="3"/>
  <c r="AE308" i="3"/>
  <c r="N309" i="3"/>
  <c r="O308" i="3"/>
  <c r="AL39" i="3"/>
  <c r="AU38" i="3"/>
  <c r="BC444" i="3"/>
  <c r="AT445" i="3"/>
  <c r="F491" i="3"/>
  <c r="G490" i="3"/>
  <c r="BC114" i="3"/>
  <c r="AT115" i="3"/>
  <c r="BS147" i="3"/>
  <c r="BJ148" i="3"/>
  <c r="BC400" i="3"/>
  <c r="AT401" i="3"/>
  <c r="AM263" i="3"/>
  <c r="AD73" i="3"/>
  <c r="AT478" i="3"/>
  <c r="O417" i="3"/>
  <c r="N418" i="3"/>
  <c r="W144" i="3"/>
  <c r="F145" i="3"/>
  <c r="G144" i="3"/>
  <c r="BK578" i="3"/>
  <c r="BB579" i="3"/>
  <c r="G24" i="3"/>
  <c r="F25" i="3"/>
  <c r="BK520" i="3"/>
  <c r="BB521" i="3"/>
  <c r="AL372" i="3"/>
  <c r="AD191" i="3"/>
  <c r="AM190" i="3"/>
  <c r="N234" i="3"/>
  <c r="O233" i="3"/>
  <c r="G218" i="3"/>
  <c r="F219" i="3"/>
  <c r="AL534" i="3"/>
  <c r="AU533" i="3"/>
  <c r="AD25" i="3"/>
  <c r="AM24" i="3"/>
  <c r="BK115" i="3"/>
  <c r="BB116" i="3"/>
  <c r="BB264" i="3"/>
  <c r="BC263" i="3"/>
  <c r="BK263" i="3"/>
  <c r="O339" i="3"/>
  <c r="N340" i="3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AE113" i="3"/>
  <c r="BS308" i="3"/>
  <c r="BR309" i="3"/>
  <c r="BC309" i="3"/>
  <c r="AT310" i="3"/>
  <c r="BC443" i="3"/>
  <c r="BJ535" i="3"/>
  <c r="BS534" i="3"/>
  <c r="G98" i="3"/>
  <c r="F99" i="3"/>
  <c r="BC233" i="3"/>
  <c r="AT234" i="3"/>
  <c r="BK563" i="3"/>
  <c r="BB564" i="3"/>
  <c r="AT355" i="3"/>
  <c r="BC354" i="3"/>
  <c r="AL129" i="3"/>
  <c r="AU128" i="3"/>
  <c r="BS173" i="3"/>
  <c r="BJ174" i="3"/>
  <c r="BK174" i="3" s="1"/>
  <c r="AU68" i="3"/>
  <c r="AL69" i="3"/>
  <c r="BS129" i="3"/>
  <c r="BJ130" i="3"/>
  <c r="BB88" i="3"/>
  <c r="G293" i="3"/>
  <c r="F294" i="3"/>
  <c r="AM578" i="3"/>
  <c r="AD579" i="3"/>
  <c r="BB175" i="3"/>
  <c r="AD490" i="3"/>
  <c r="AT385" i="3"/>
  <c r="BC384" i="3"/>
  <c r="BJ10" i="3"/>
  <c r="BS9" i="3"/>
  <c r="BS445" i="3"/>
  <c r="BJ446" i="3"/>
  <c r="F56" i="3"/>
  <c r="G55" i="3"/>
  <c r="AT265" i="3"/>
  <c r="BJ475" i="3"/>
  <c r="BS474" i="3"/>
  <c r="AD265" i="3"/>
  <c r="AM264" i="3"/>
  <c r="G413" i="3"/>
  <c r="W443" i="3"/>
  <c r="V444" i="3"/>
  <c r="BJ69" i="3"/>
  <c r="BS68" i="3"/>
  <c r="N115" i="3"/>
  <c r="N84" i="3"/>
  <c r="AE83" i="3"/>
  <c r="N220" i="3"/>
  <c r="BK54" i="3"/>
  <c r="AT86" i="3"/>
  <c r="BC85" i="3"/>
  <c r="BS84" i="3"/>
  <c r="BJ85" i="3"/>
  <c r="AU459" i="3"/>
  <c r="AL460" i="3"/>
  <c r="AE279" i="3"/>
  <c r="N280" i="3"/>
  <c r="V565" i="3"/>
  <c r="W564" i="3"/>
  <c r="BJ311" i="3"/>
  <c r="AL285" i="3"/>
  <c r="N72" i="3"/>
  <c r="AE71" i="3"/>
  <c r="BC474" i="3"/>
  <c r="BK474" i="3"/>
  <c r="BB475" i="3"/>
  <c r="AE23" i="3"/>
  <c r="N24" i="3"/>
  <c r="V10" i="3"/>
  <c r="W9" i="3"/>
  <c r="BB489" i="3"/>
  <c r="BK488" i="3"/>
  <c r="AE248" i="3"/>
  <c r="N249" i="3"/>
  <c r="BS146" i="3"/>
  <c r="BC503" i="3"/>
  <c r="AT504" i="3"/>
  <c r="W264" i="3"/>
  <c r="F265" i="3"/>
  <c r="G264" i="3"/>
  <c r="AL177" i="3"/>
  <c r="AE548" i="3"/>
  <c r="W548" i="3"/>
  <c r="N549" i="3"/>
  <c r="AD445" i="3"/>
  <c r="AM444" i="3"/>
  <c r="N324" i="3"/>
  <c r="AE323" i="3"/>
  <c r="BS218" i="3"/>
  <c r="BJ219" i="3"/>
  <c r="AM85" i="3"/>
  <c r="AD86" i="3"/>
  <c r="BS368" i="3"/>
  <c r="BJ369" i="3"/>
  <c r="BJ159" i="3"/>
  <c r="BS158" i="3"/>
  <c r="AL325" i="3"/>
  <c r="AU324" i="3"/>
  <c r="F567" i="3"/>
  <c r="G566" i="3"/>
  <c r="AU233" i="3"/>
  <c r="AL234" i="3"/>
  <c r="BB431" i="3"/>
  <c r="BB56" i="3"/>
  <c r="BK55" i="3"/>
  <c r="N372" i="3"/>
  <c r="BC68" i="3"/>
  <c r="AT69" i="3"/>
  <c r="BS458" i="3"/>
  <c r="BR459" i="3"/>
  <c r="BJ564" i="3"/>
  <c r="BS563" i="3"/>
  <c r="AU503" i="3"/>
  <c r="AM503" i="3"/>
  <c r="AL504" i="3"/>
  <c r="BC413" i="3"/>
  <c r="AT414" i="3"/>
  <c r="AU564" i="3"/>
  <c r="AL57" i="3"/>
  <c r="AL310" i="3"/>
  <c r="AU309" i="3"/>
  <c r="BB282" i="3"/>
  <c r="BC38" i="3"/>
  <c r="AT39" i="3"/>
  <c r="BJ384" i="3"/>
  <c r="BS383" i="3"/>
  <c r="AD281" i="3"/>
  <c r="AM280" i="3"/>
  <c r="V369" i="3"/>
  <c r="W368" i="3"/>
  <c r="BS114" i="3"/>
  <c r="BJ115" i="3"/>
  <c r="AD99" i="3"/>
  <c r="AE98" i="3"/>
  <c r="V460" i="3"/>
  <c r="AE459" i="3"/>
  <c r="W459" i="3"/>
  <c r="N160" i="3"/>
  <c r="AE159" i="3"/>
  <c r="AM309" i="3"/>
  <c r="AD310" i="3"/>
  <c r="AL400" i="3"/>
  <c r="AU399" i="3"/>
  <c r="O383" i="3"/>
  <c r="N384" i="3"/>
  <c r="BK159" i="3"/>
  <c r="BB160" i="3"/>
  <c r="BC159" i="3"/>
  <c r="AM23" i="3"/>
  <c r="BJ523" i="3"/>
  <c r="AT294" i="3"/>
  <c r="BC293" i="3"/>
  <c r="F174" i="3"/>
  <c r="G173" i="3"/>
  <c r="N191" i="3"/>
  <c r="AE190" i="3"/>
  <c r="O579" i="3"/>
  <c r="BS323" i="3"/>
  <c r="BJ324" i="3"/>
  <c r="BK323" i="3"/>
  <c r="F114" i="3"/>
  <c r="G113" i="3"/>
  <c r="AD507" i="3"/>
  <c r="BK248" i="3"/>
  <c r="BB249" i="3"/>
  <c r="AL566" i="3"/>
  <c r="AU565" i="3"/>
  <c r="AM54" i="3"/>
  <c r="AD55" i="3"/>
  <c r="AU293" i="3"/>
  <c r="BJ579" i="3"/>
  <c r="BS578" i="3"/>
  <c r="AT369" i="3"/>
  <c r="BC368" i="3"/>
  <c r="AU368" i="3"/>
  <c r="V519" i="3"/>
  <c r="AE518" i="3"/>
  <c r="AU161" i="3"/>
  <c r="AL162" i="3"/>
  <c r="W474" i="3"/>
  <c r="N475" i="3"/>
  <c r="AT462" i="3"/>
  <c r="F508" i="3"/>
  <c r="BS128" i="3"/>
  <c r="BJ281" i="3"/>
  <c r="BS280" i="3"/>
  <c r="AM161" i="3"/>
  <c r="AD162" i="3"/>
  <c r="AT579" i="3"/>
  <c r="BC578" i="3"/>
  <c r="F39" i="3"/>
  <c r="G38" i="3"/>
  <c r="BK173" i="3"/>
  <c r="AD219" i="3"/>
  <c r="AM218" i="3"/>
  <c r="F433" i="3"/>
  <c r="G432" i="3"/>
  <c r="O458" i="3"/>
  <c r="N459" i="3"/>
  <c r="F9" i="3"/>
  <c r="G8" i="3"/>
  <c r="BJ400" i="3"/>
  <c r="BS399" i="3"/>
  <c r="AT162" i="3"/>
  <c r="BC248" i="3"/>
  <c r="AT249" i="3"/>
  <c r="BB10" i="3"/>
  <c r="BK9" i="3"/>
  <c r="AM413" i="3"/>
  <c r="AD414" i="3"/>
  <c r="AU98" i="3"/>
  <c r="AT99" i="3"/>
  <c r="AD39" i="3"/>
  <c r="AM38" i="3"/>
  <c r="AD520" i="3"/>
  <c r="AM519" i="3"/>
  <c r="BB414" i="3"/>
  <c r="BK413" i="3"/>
  <c r="AU294" i="3"/>
  <c r="AL295" i="3"/>
  <c r="V354" i="3"/>
  <c r="W353" i="3"/>
  <c r="AU354" i="3"/>
  <c r="AL355" i="3"/>
  <c r="AL582" i="3"/>
  <c r="W490" i="3"/>
  <c r="V491" i="3"/>
  <c r="O429" i="3"/>
  <c r="DM234" i="1"/>
  <c r="DN233" i="1"/>
  <c r="EK85" i="1"/>
  <c r="ET84" i="1"/>
  <c r="BY477" i="1"/>
  <c r="BY478" i="1" s="1"/>
  <c r="BY479" i="1" s="1"/>
  <c r="BY480" i="1" s="1"/>
  <c r="BY481" i="1" s="1"/>
  <c r="BY482" i="1" s="1"/>
  <c r="BY483" i="1" s="1"/>
  <c r="BY484" i="1" s="1"/>
  <c r="BY485" i="1" s="1"/>
  <c r="BZ476" i="1"/>
  <c r="ET174" i="1"/>
  <c r="EK175" i="1"/>
  <c r="GO555" i="1"/>
  <c r="DM534" i="1"/>
  <c r="DM535" i="1" s="1"/>
  <c r="DM536" i="1" s="1"/>
  <c r="DM537" i="1" s="1"/>
  <c r="DM538" i="1" s="1"/>
  <c r="DM539" i="1" s="1"/>
  <c r="DM540" i="1" s="1"/>
  <c r="DM541" i="1" s="1"/>
  <c r="DM542" i="1" s="1"/>
  <c r="DM543" i="1" s="1"/>
  <c r="DM544" i="1" s="1"/>
  <c r="DM545" i="1" s="1"/>
  <c r="DN533" i="1"/>
  <c r="BQ177" i="1"/>
  <c r="AK519" i="1"/>
  <c r="BB518" i="1"/>
  <c r="AL518" i="1"/>
  <c r="CW430" i="1"/>
  <c r="CX430" i="1" s="1"/>
  <c r="DF429" i="1"/>
  <c r="CX429" i="1"/>
  <c r="CG253" i="1"/>
  <c r="GG310" i="1"/>
  <c r="GX309" i="1"/>
  <c r="GH309" i="1"/>
  <c r="FA417" i="1"/>
  <c r="DM159" i="1"/>
  <c r="DN158" i="1"/>
  <c r="HF84" i="1"/>
  <c r="GO85" i="1"/>
  <c r="GP84" i="1"/>
  <c r="CH549" i="1"/>
  <c r="BY550" i="1"/>
  <c r="DN383" i="1"/>
  <c r="DE384" i="1"/>
  <c r="DF383" i="1"/>
  <c r="AD83" i="1"/>
  <c r="V83" i="1"/>
  <c r="U84" i="1"/>
  <c r="GG44" i="1"/>
  <c r="GX43" i="1"/>
  <c r="CW204" i="1"/>
  <c r="CX204" i="1" s="1"/>
  <c r="DF203" i="1"/>
  <c r="DV203" i="1"/>
  <c r="CX203" i="1"/>
  <c r="FA522" i="1"/>
  <c r="EC580" i="1"/>
  <c r="EL579" i="1"/>
  <c r="ED579" i="1"/>
  <c r="FI282" i="1"/>
  <c r="AD430" i="1"/>
  <c r="AC431" i="1"/>
  <c r="AL430" i="1"/>
  <c r="CO312" i="1"/>
  <c r="CX311" i="1"/>
  <c r="GO251" i="1"/>
  <c r="GX250" i="1"/>
  <c r="BZ264" i="1"/>
  <c r="BI265" i="1"/>
  <c r="HN504" i="1"/>
  <c r="GX504" i="1"/>
  <c r="HF504" i="1"/>
  <c r="GW505" i="1"/>
  <c r="AT520" i="1"/>
  <c r="AC521" i="1"/>
  <c r="DE251" i="1"/>
  <c r="DN250" i="1"/>
  <c r="BY235" i="1"/>
  <c r="CH234" i="1"/>
  <c r="BZ234" i="1"/>
  <c r="FA252" i="1"/>
  <c r="FA460" i="1"/>
  <c r="FR459" i="1"/>
  <c r="FJ459" i="1"/>
  <c r="FB459" i="1"/>
  <c r="DU55" i="1"/>
  <c r="EL70" i="1"/>
  <c r="DU71" i="1"/>
  <c r="DV70" i="1"/>
  <c r="FR400" i="1"/>
  <c r="FI401" i="1"/>
  <c r="FZ400" i="1"/>
  <c r="ES249" i="1"/>
  <c r="FB248" i="1"/>
  <c r="CW564" i="1"/>
  <c r="DF563" i="1"/>
  <c r="CX563" i="1"/>
  <c r="FB535" i="1"/>
  <c r="ET535" i="1"/>
  <c r="ES536" i="1"/>
  <c r="BQ341" i="1"/>
  <c r="CH340" i="1"/>
  <c r="FI10" i="1"/>
  <c r="FR9" i="1"/>
  <c r="GG104" i="1"/>
  <c r="FY205" i="1"/>
  <c r="FY206" i="1" s="1"/>
  <c r="FY207" i="1" s="1"/>
  <c r="FY208" i="1" s="1"/>
  <c r="FY209" i="1" s="1"/>
  <c r="FY210" i="1" s="1"/>
  <c r="FY211" i="1" s="1"/>
  <c r="FY212" i="1" s="1"/>
  <c r="FY213" i="1" s="1"/>
  <c r="FY214" i="1" s="1"/>
  <c r="FY215" i="1" s="1"/>
  <c r="FZ204" i="1"/>
  <c r="BQ386" i="1"/>
  <c r="BR84" i="1"/>
  <c r="BA85" i="1"/>
  <c r="AS11" i="1"/>
  <c r="BJ10" i="1"/>
  <c r="CX263" i="1"/>
  <c r="CO264" i="1"/>
  <c r="CP264" i="1" s="1"/>
  <c r="CP263" i="1"/>
  <c r="AL324" i="1"/>
  <c r="AC325" i="1"/>
  <c r="BB324" i="1"/>
  <c r="EC294" i="1"/>
  <c r="ED293" i="1"/>
  <c r="EL293" i="1"/>
  <c r="GG250" i="1"/>
  <c r="GP249" i="1"/>
  <c r="FY177" i="1"/>
  <c r="CW339" i="1"/>
  <c r="DF338" i="1"/>
  <c r="GX42" i="1"/>
  <c r="M294" i="1"/>
  <c r="N293" i="1"/>
  <c r="V293" i="1"/>
  <c r="HF130" i="1"/>
  <c r="HN130" i="1"/>
  <c r="GO131" i="1"/>
  <c r="CW249" i="1"/>
  <c r="DF248" i="1"/>
  <c r="CX248" i="1"/>
  <c r="BA192" i="1"/>
  <c r="GG446" i="1"/>
  <c r="GX445" i="1"/>
  <c r="GP445" i="1"/>
  <c r="EL415" i="1"/>
  <c r="FB415" i="1"/>
  <c r="EC416" i="1"/>
  <c r="CO134" i="1"/>
  <c r="FJ130" i="1"/>
  <c r="ES131" i="1"/>
  <c r="FB130" i="1"/>
  <c r="CP384" i="1"/>
  <c r="CG385" i="1"/>
  <c r="FI475" i="1"/>
  <c r="GH474" i="1"/>
  <c r="FR474" i="1"/>
  <c r="CG41" i="1"/>
  <c r="FA536" i="1"/>
  <c r="HU13" i="1"/>
  <c r="M410" i="1"/>
  <c r="N86" i="1"/>
  <c r="M87" i="1"/>
  <c r="HN248" i="1"/>
  <c r="O248" i="3"/>
  <c r="HM249" i="1"/>
  <c r="BQ10" i="1"/>
  <c r="BZ9" i="1"/>
  <c r="BR9" i="1"/>
  <c r="EL504" i="1"/>
  <c r="EC505" i="1"/>
  <c r="ET504" i="1"/>
  <c r="ED504" i="1"/>
  <c r="DF534" i="1"/>
  <c r="CW535" i="1"/>
  <c r="CX535" i="1" s="1"/>
  <c r="CX534" i="1"/>
  <c r="EK9" i="1"/>
  <c r="FB8" i="1"/>
  <c r="EL8" i="1"/>
  <c r="ED279" i="1"/>
  <c r="DN279" i="1"/>
  <c r="DE280" i="1"/>
  <c r="DF279" i="1"/>
  <c r="BA355" i="1"/>
  <c r="BR354" i="1"/>
  <c r="GH293" i="1"/>
  <c r="FR293" i="1"/>
  <c r="FQ294" i="1"/>
  <c r="GH461" i="1"/>
  <c r="GG462" i="1"/>
  <c r="GO460" i="1"/>
  <c r="HF459" i="1"/>
  <c r="HN264" i="1"/>
  <c r="HF264" i="1"/>
  <c r="HE265" i="1"/>
  <c r="AK54" i="1"/>
  <c r="BB53" i="1"/>
  <c r="BI459" i="1"/>
  <c r="BZ458" i="1"/>
  <c r="BJ458" i="1"/>
  <c r="N38" i="1"/>
  <c r="V38" i="1"/>
  <c r="M39" i="1"/>
  <c r="HF383" i="1"/>
  <c r="GP383" i="1"/>
  <c r="GG384" i="1"/>
  <c r="GH383" i="1"/>
  <c r="FI69" i="1"/>
  <c r="FR68" i="1"/>
  <c r="FJ68" i="1"/>
  <c r="FA219" i="1"/>
  <c r="FJ218" i="1"/>
  <c r="GW403" i="1"/>
  <c r="CG265" i="1"/>
  <c r="GX324" i="1"/>
  <c r="GG325" i="1"/>
  <c r="GH324" i="1"/>
  <c r="FI460" i="1"/>
  <c r="FZ459" i="1"/>
  <c r="BR308" i="1"/>
  <c r="BQ309" i="1"/>
  <c r="BZ308" i="1"/>
  <c r="BA118" i="1"/>
  <c r="AK115" i="1"/>
  <c r="BB114" i="1"/>
  <c r="FJ432" i="1"/>
  <c r="FB432" i="1"/>
  <c r="ES433" i="1"/>
  <c r="CO388" i="1"/>
  <c r="FJ100" i="1"/>
  <c r="ES101" i="1"/>
  <c r="CW401" i="1"/>
  <c r="DV129" i="1"/>
  <c r="DM130" i="1"/>
  <c r="FA280" i="1"/>
  <c r="DV578" i="1"/>
  <c r="DM579" i="1"/>
  <c r="DN578" i="1"/>
  <c r="DU223" i="1"/>
  <c r="M579" i="1"/>
  <c r="V578" i="1"/>
  <c r="FQ129" i="1"/>
  <c r="GH128" i="1"/>
  <c r="FR128" i="1"/>
  <c r="FB204" i="1"/>
  <c r="ES205" i="1"/>
  <c r="ET205" i="1" s="1"/>
  <c r="FJ204" i="1"/>
  <c r="ET204" i="1"/>
  <c r="ED115" i="1"/>
  <c r="DE116" i="1"/>
  <c r="HF116" i="1"/>
  <c r="GO117" i="1"/>
  <c r="FI535" i="1"/>
  <c r="FZ534" i="1"/>
  <c r="FJ534" i="1"/>
  <c r="BB190" i="1"/>
  <c r="AC191" i="1"/>
  <c r="AL190" i="1"/>
  <c r="FI315" i="1"/>
  <c r="ET70" i="1"/>
  <c r="EC71" i="1"/>
  <c r="V413" i="1"/>
  <c r="M414" i="1"/>
  <c r="N413" i="1"/>
  <c r="GW220" i="1"/>
  <c r="HF219" i="1"/>
  <c r="GG69" i="1"/>
  <c r="HF68" i="1"/>
  <c r="FY145" i="1"/>
  <c r="FZ144" i="1"/>
  <c r="GP144" i="1"/>
  <c r="DV459" i="1"/>
  <c r="DE460" i="1"/>
  <c r="DN459" i="1"/>
  <c r="U376" i="1"/>
  <c r="CH400" i="1"/>
  <c r="BY401" i="1"/>
  <c r="BZ400" i="1"/>
  <c r="AD338" i="1"/>
  <c r="U339" i="1"/>
  <c r="V338" i="1"/>
  <c r="GG429" i="1"/>
  <c r="GG430" i="1" s="1"/>
  <c r="GG431" i="1" s="1"/>
  <c r="GG432" i="1" s="1"/>
  <c r="GG433" i="1" s="1"/>
  <c r="GG434" i="1" s="1"/>
  <c r="GG435" i="1" s="1"/>
  <c r="GG436" i="1" s="1"/>
  <c r="GG437" i="1" s="1"/>
  <c r="GG438" i="1" s="1"/>
  <c r="GG439" i="1" s="1"/>
  <c r="GG440" i="1" s="1"/>
  <c r="GH428" i="1"/>
  <c r="EC100" i="1"/>
  <c r="ED99" i="1"/>
  <c r="FB69" i="1"/>
  <c r="EK70" i="1"/>
  <c r="GG57" i="1"/>
  <c r="HE55" i="1"/>
  <c r="HF54" i="1"/>
  <c r="AD69" i="1"/>
  <c r="U70" i="1"/>
  <c r="HF432" i="1"/>
  <c r="GW433" i="1"/>
  <c r="FJ323" i="1"/>
  <c r="ES324" i="1"/>
  <c r="FB323" i="1"/>
  <c r="HM147" i="1"/>
  <c r="U436" i="1"/>
  <c r="FI415" i="1"/>
  <c r="GH414" i="1"/>
  <c r="HM507" i="1"/>
  <c r="G506" i="3"/>
  <c r="AK324" i="1"/>
  <c r="AT323" i="1"/>
  <c r="BJ323" i="1"/>
  <c r="DV310" i="1"/>
  <c r="DM311" i="1"/>
  <c r="DE552" i="1"/>
  <c r="ED551" i="1"/>
  <c r="CO478" i="1"/>
  <c r="CX477" i="1"/>
  <c r="EL145" i="1"/>
  <c r="EC146" i="1"/>
  <c r="ET145" i="1"/>
  <c r="BA132" i="1"/>
  <c r="BR131" i="1"/>
  <c r="GX53" i="1"/>
  <c r="FY54" i="1"/>
  <c r="GH53" i="1"/>
  <c r="F505" i="1"/>
  <c r="N504" i="1"/>
  <c r="BR248" i="1"/>
  <c r="BA249" i="1"/>
  <c r="AS505" i="1"/>
  <c r="CG490" i="1"/>
  <c r="CH489" i="1"/>
  <c r="FI87" i="1"/>
  <c r="FJ413" i="1"/>
  <c r="ES414" i="1"/>
  <c r="FR413" i="1"/>
  <c r="ET413" i="1"/>
  <c r="CO70" i="1"/>
  <c r="CX69" i="1"/>
  <c r="EC490" i="1"/>
  <c r="ET489" i="1"/>
  <c r="BA47" i="1"/>
  <c r="GX68" i="1"/>
  <c r="GH68" i="1"/>
  <c r="FY69" i="1"/>
  <c r="FZ69" i="1" s="1"/>
  <c r="FZ68" i="1"/>
  <c r="HU174" i="1"/>
  <c r="W173" i="3"/>
  <c r="BI339" i="1"/>
  <c r="BZ338" i="1"/>
  <c r="BJ338" i="1"/>
  <c r="ED324" i="1"/>
  <c r="DU325" i="1"/>
  <c r="BY283" i="1"/>
  <c r="HM159" i="1"/>
  <c r="O158" i="3"/>
  <c r="HN158" i="1"/>
  <c r="DF23" i="1"/>
  <c r="CW24" i="1"/>
  <c r="DV23" i="1"/>
  <c r="CX23" i="1"/>
  <c r="CG237" i="1"/>
  <c r="EK131" i="1"/>
  <c r="ET130" i="1"/>
  <c r="GG400" i="1"/>
  <c r="GH399" i="1"/>
  <c r="ED519" i="1"/>
  <c r="DV519" i="1"/>
  <c r="DU520" i="1"/>
  <c r="G339" i="3"/>
  <c r="HM340" i="1"/>
  <c r="DE13" i="1"/>
  <c r="U579" i="1"/>
  <c r="AD578" i="1"/>
  <c r="CO536" i="1"/>
  <c r="CO149" i="1"/>
  <c r="FQ344" i="1"/>
  <c r="U130" i="1"/>
  <c r="AD129" i="1"/>
  <c r="BY87" i="1"/>
  <c r="GW234" i="1"/>
  <c r="HF233" i="1"/>
  <c r="FI178" i="1"/>
  <c r="BA103" i="1"/>
  <c r="AD413" i="1"/>
  <c r="U414" i="1"/>
  <c r="ED415" i="1"/>
  <c r="BR491" i="1"/>
  <c r="BA492" i="1"/>
  <c r="CX131" i="1"/>
  <c r="CW132" i="1"/>
  <c r="DU391" i="1"/>
  <c r="HM404" i="1"/>
  <c r="BQ569" i="1"/>
  <c r="V309" i="1"/>
  <c r="M310" i="1"/>
  <c r="FR385" i="1"/>
  <c r="FJ385" i="1"/>
  <c r="ET385" i="1"/>
  <c r="ES386" i="1"/>
  <c r="BA341" i="1"/>
  <c r="BR340" i="1"/>
  <c r="ET158" i="1"/>
  <c r="EC159" i="1"/>
  <c r="ED158" i="1"/>
  <c r="EL158" i="1"/>
  <c r="AT38" i="1"/>
  <c r="AS39" i="1"/>
  <c r="FZ176" i="1"/>
  <c r="ET323" i="1"/>
  <c r="EK324" i="1"/>
  <c r="EL323" i="1"/>
  <c r="N145" i="1"/>
  <c r="F146" i="1"/>
  <c r="FQ467" i="1"/>
  <c r="BA280" i="1"/>
  <c r="HM13" i="1"/>
  <c r="BI219" i="1"/>
  <c r="BZ218" i="1"/>
  <c r="BB131" i="1"/>
  <c r="AK132" i="1"/>
  <c r="EK550" i="1"/>
  <c r="ET549" i="1"/>
  <c r="EL549" i="1"/>
  <c r="GG132" i="1"/>
  <c r="ED398" i="1"/>
  <c r="DE399" i="1"/>
  <c r="DN398" i="1"/>
  <c r="DF398" i="1"/>
  <c r="BZ158" i="1"/>
  <c r="BI159" i="1"/>
  <c r="CP23" i="1"/>
  <c r="CG24" i="1"/>
  <c r="GO416" i="1"/>
  <c r="DE101" i="1"/>
  <c r="BY313" i="1"/>
  <c r="FQ429" i="1"/>
  <c r="FR428" i="1"/>
  <c r="AK11" i="1"/>
  <c r="BB10" i="1"/>
  <c r="AS400" i="1"/>
  <c r="BJ399" i="1"/>
  <c r="AT399" i="1"/>
  <c r="BJ158" i="1"/>
  <c r="U550" i="1"/>
  <c r="AD549" i="1"/>
  <c r="GH99" i="1"/>
  <c r="FQ100" i="1"/>
  <c r="EK445" i="1"/>
  <c r="EK446" i="1" s="1"/>
  <c r="EK447" i="1" s="1"/>
  <c r="EK448" i="1" s="1"/>
  <c r="EK449" i="1" s="1"/>
  <c r="EK450" i="1" s="1"/>
  <c r="EK451" i="1" s="1"/>
  <c r="EK452" i="1" s="1"/>
  <c r="EK453" i="1" s="1"/>
  <c r="EK454" i="1" s="1"/>
  <c r="EK455" i="1" s="1"/>
  <c r="EL444" i="1"/>
  <c r="GW24" i="1"/>
  <c r="GX23" i="1"/>
  <c r="FI25" i="1"/>
  <c r="FZ24" i="1"/>
  <c r="GO206" i="1"/>
  <c r="GP206" i="1" s="1"/>
  <c r="HN205" i="1"/>
  <c r="GP205" i="1"/>
  <c r="EC234" i="1"/>
  <c r="EL233" i="1"/>
  <c r="ED233" i="1"/>
  <c r="AK86" i="1"/>
  <c r="AT85" i="1"/>
  <c r="BJ85" i="1"/>
  <c r="DU507" i="1"/>
  <c r="N218" i="1"/>
  <c r="F219" i="1"/>
  <c r="FJ53" i="1"/>
  <c r="ES54" i="1"/>
  <c r="ET53" i="1"/>
  <c r="HM39" i="1"/>
  <c r="HN39" i="1" s="1"/>
  <c r="O38" i="3"/>
  <c r="HN38" i="1"/>
  <c r="U251" i="1"/>
  <c r="AL444" i="1"/>
  <c r="AC445" i="1"/>
  <c r="BB444" i="1"/>
  <c r="GO372" i="1"/>
  <c r="HN371" i="1"/>
  <c r="N25" i="1"/>
  <c r="M26" i="1"/>
  <c r="ED355" i="1"/>
  <c r="DE356" i="1"/>
  <c r="GP323" i="1"/>
  <c r="FZ323" i="1"/>
  <c r="FY324" i="1"/>
  <c r="FB158" i="1"/>
  <c r="ES159" i="1"/>
  <c r="M505" i="1"/>
  <c r="CP98" i="1"/>
  <c r="BB98" i="1"/>
  <c r="AS99" i="1"/>
  <c r="HM387" i="1"/>
  <c r="FY26" i="1"/>
  <c r="FA146" i="1"/>
  <c r="FJ145" i="1"/>
  <c r="U445" i="1"/>
  <c r="AD444" i="1"/>
  <c r="F565" i="1"/>
  <c r="N564" i="1"/>
  <c r="GG207" i="1"/>
  <c r="GP174" i="1"/>
  <c r="GO175" i="1"/>
  <c r="HN174" i="1"/>
  <c r="HF174" i="1"/>
  <c r="U460" i="1"/>
  <c r="AD459" i="1"/>
  <c r="BJ159" i="1"/>
  <c r="AT159" i="1"/>
  <c r="AK160" i="1"/>
  <c r="FB460" i="1"/>
  <c r="ES461" i="1"/>
  <c r="AT473" i="1"/>
  <c r="BJ473" i="1"/>
  <c r="AK474" i="1"/>
  <c r="AL473" i="1"/>
  <c r="EL128" i="1"/>
  <c r="EC129" i="1"/>
  <c r="F491" i="1"/>
  <c r="FR578" i="1"/>
  <c r="FI579" i="1"/>
  <c r="FZ578" i="1"/>
  <c r="AC294" i="1"/>
  <c r="AL293" i="1"/>
  <c r="DM295" i="1"/>
  <c r="DV294" i="1"/>
  <c r="CO520" i="1"/>
  <c r="FR550" i="1"/>
  <c r="FI551" i="1"/>
  <c r="FZ550" i="1"/>
  <c r="HM60" i="1"/>
  <c r="FI444" i="1"/>
  <c r="FZ443" i="1"/>
  <c r="GH443" i="1"/>
  <c r="BY206" i="1"/>
  <c r="CW174" i="1"/>
  <c r="CX174" i="1" s="1"/>
  <c r="DF173" i="1"/>
  <c r="CP579" i="1"/>
  <c r="CG580" i="1"/>
  <c r="BR144" i="1"/>
  <c r="BI145" i="1"/>
  <c r="BJ144" i="1"/>
  <c r="FQ117" i="1"/>
  <c r="GX189" i="1"/>
  <c r="GO190" i="1"/>
  <c r="HN189" i="1"/>
  <c r="BZ444" i="1"/>
  <c r="CH444" i="1"/>
  <c r="BQ445" i="1"/>
  <c r="FR488" i="1"/>
  <c r="FA489" i="1"/>
  <c r="FJ488" i="1"/>
  <c r="FB520" i="1"/>
  <c r="ES521" i="1"/>
  <c r="FR505" i="1"/>
  <c r="FI506" i="1"/>
  <c r="AC491" i="1"/>
  <c r="BB490" i="1"/>
  <c r="EK316" i="1"/>
  <c r="CO431" i="1"/>
  <c r="EK357" i="1"/>
  <c r="M475" i="1"/>
  <c r="V474" i="1"/>
  <c r="BA234" i="1"/>
  <c r="BB233" i="1"/>
  <c r="BR233" i="1"/>
  <c r="CG554" i="1"/>
  <c r="CH430" i="1"/>
  <c r="BZ430" i="1"/>
  <c r="BY431" i="1"/>
  <c r="BZ248" i="1"/>
  <c r="BI249" i="1"/>
  <c r="HM553" i="1"/>
  <c r="AS71" i="1"/>
  <c r="EC116" i="1"/>
  <c r="EL115" i="1"/>
  <c r="AK176" i="1"/>
  <c r="AT175" i="1"/>
  <c r="CO281" i="1"/>
  <c r="CX280" i="1"/>
  <c r="AT203" i="1"/>
  <c r="AK204" i="1"/>
  <c r="BJ203" i="1"/>
  <c r="CW114" i="1"/>
  <c r="CX114" i="1" s="1"/>
  <c r="DF113" i="1"/>
  <c r="DE326" i="1"/>
  <c r="DN325" i="1"/>
  <c r="DE24" i="1"/>
  <c r="DN23" i="1"/>
  <c r="AC339" i="1"/>
  <c r="BB338" i="1"/>
  <c r="AL338" i="1"/>
  <c r="CG475" i="1"/>
  <c r="CP474" i="1"/>
  <c r="HN370" i="1"/>
  <c r="O370" i="3"/>
  <c r="HM371" i="1"/>
  <c r="U476" i="1"/>
  <c r="GW250" i="1"/>
  <c r="HF249" i="1"/>
  <c r="AT174" i="1"/>
  <c r="U10" i="1"/>
  <c r="AD9" i="1"/>
  <c r="CH309" i="1"/>
  <c r="CG310" i="1"/>
  <c r="CP309" i="1"/>
  <c r="GP263" i="1"/>
  <c r="FY264" i="1"/>
  <c r="BA555" i="1"/>
  <c r="FJ474" i="1"/>
  <c r="FA475" i="1"/>
  <c r="BA534" i="1"/>
  <c r="BR533" i="1"/>
  <c r="HU26" i="1"/>
  <c r="W25" i="3"/>
  <c r="GG115" i="1"/>
  <c r="GX114" i="1"/>
  <c r="GH114" i="1"/>
  <c r="BY414" i="1"/>
  <c r="CH413" i="1"/>
  <c r="BY61" i="1"/>
  <c r="FQ326" i="1"/>
  <c r="GH325" i="1"/>
  <c r="GX489" i="1"/>
  <c r="GG490" i="1"/>
  <c r="CP250" i="1"/>
  <c r="CO251" i="1"/>
  <c r="HU253" i="1"/>
  <c r="ET98" i="1"/>
  <c r="CW99" i="1"/>
  <c r="BA219" i="1"/>
  <c r="BR218" i="1"/>
  <c r="HM99" i="1"/>
  <c r="HN98" i="1"/>
  <c r="AD293" i="1"/>
  <c r="BQ534" i="1"/>
  <c r="CH533" i="1"/>
  <c r="EC57" i="1"/>
  <c r="AS521" i="1"/>
  <c r="CW459" i="1"/>
  <c r="DF458" i="1"/>
  <c r="DV113" i="1"/>
  <c r="DM114" i="1"/>
  <c r="DN113" i="1"/>
  <c r="AK234" i="1"/>
  <c r="AT233" i="1"/>
  <c r="AL233" i="1"/>
  <c r="BJ233" i="1"/>
  <c r="GG12" i="1"/>
  <c r="HF11" i="1"/>
  <c r="DU418" i="1"/>
  <c r="M151" i="1"/>
  <c r="BJ308" i="1"/>
  <c r="BI309" i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I320" i="1" s="1"/>
  <c r="FR129" i="1"/>
  <c r="FA130" i="1"/>
  <c r="HU71" i="1"/>
  <c r="CO295" i="1"/>
  <c r="CX294" i="1"/>
  <c r="FI433" i="1"/>
  <c r="HE564" i="1"/>
  <c r="HE565" i="1" s="1"/>
  <c r="HE566" i="1" s="1"/>
  <c r="HE567" i="1" s="1"/>
  <c r="HE568" i="1" s="1"/>
  <c r="HE569" i="1" s="1"/>
  <c r="HE570" i="1" s="1"/>
  <c r="HE571" i="1" s="1"/>
  <c r="HE572" i="1" s="1"/>
  <c r="HE573" i="1" s="1"/>
  <c r="HE574" i="1" s="1"/>
  <c r="HE575" i="1" s="1"/>
  <c r="HF563" i="1"/>
  <c r="F474" i="1"/>
  <c r="N473" i="1"/>
  <c r="AD188" i="1"/>
  <c r="V188" i="1"/>
  <c r="U189" i="1"/>
  <c r="CX488" i="1"/>
  <c r="CO489" i="1"/>
  <c r="CP489" i="1" s="1"/>
  <c r="BJ428" i="1"/>
  <c r="AT428" i="1"/>
  <c r="AS429" i="1"/>
  <c r="CW86" i="1"/>
  <c r="AK564" i="1"/>
  <c r="AT563" i="1"/>
  <c r="BJ563" i="1"/>
  <c r="CO444" i="1"/>
  <c r="CX443" i="1"/>
  <c r="CP443" i="1"/>
  <c r="CX218" i="1"/>
  <c r="CW219" i="1"/>
  <c r="DF218" i="1"/>
  <c r="FB234" i="1"/>
  <c r="FR234" i="1"/>
  <c r="FA235" i="1"/>
  <c r="U206" i="1"/>
  <c r="FI147" i="1"/>
  <c r="CO235" i="1"/>
  <c r="CX234" i="1"/>
  <c r="CP234" i="1"/>
  <c r="FQ70" i="1"/>
  <c r="GP69" i="1"/>
  <c r="V534" i="1"/>
  <c r="M535" i="1"/>
  <c r="CO459" i="1"/>
  <c r="CX458" i="1"/>
  <c r="CP458" i="1"/>
  <c r="AD294" i="1"/>
  <c r="U295" i="1"/>
  <c r="CG447" i="1"/>
  <c r="DU84" i="1"/>
  <c r="ED83" i="1"/>
  <c r="DV83" i="1"/>
  <c r="ES219" i="1"/>
  <c r="FB218" i="1"/>
  <c r="CP488" i="1"/>
  <c r="AD533" i="1"/>
  <c r="U534" i="1"/>
  <c r="HM525" i="1"/>
  <c r="AC266" i="1"/>
  <c r="HF520" i="1"/>
  <c r="GP130" i="1"/>
  <c r="FY131" i="1"/>
  <c r="FZ130" i="1"/>
  <c r="CW478" i="1"/>
  <c r="GO344" i="1"/>
  <c r="DV534" i="1"/>
  <c r="DE535" i="1"/>
  <c r="DN534" i="1"/>
  <c r="DE430" i="1"/>
  <c r="DN429" i="1"/>
  <c r="ED429" i="1"/>
  <c r="EK280" i="1"/>
  <c r="ET279" i="1"/>
  <c r="CX399" i="1"/>
  <c r="CO400" i="1"/>
  <c r="CP400" i="1" s="1"/>
  <c r="AC237" i="1"/>
  <c r="BJ42" i="1"/>
  <c r="AK43" i="1"/>
  <c r="EC356" i="1"/>
  <c r="EL355" i="1"/>
  <c r="M489" i="1"/>
  <c r="V488" i="1"/>
  <c r="N488" i="1"/>
  <c r="BR473" i="1"/>
  <c r="BA474" i="1"/>
  <c r="FY414" i="1"/>
  <c r="GX413" i="1"/>
  <c r="FZ413" i="1"/>
  <c r="HF413" i="1"/>
  <c r="HM268" i="1"/>
  <c r="AL474" i="1"/>
  <c r="AC475" i="1"/>
  <c r="AD475" i="1" s="1"/>
  <c r="BB474" i="1"/>
  <c r="CW160" i="1"/>
  <c r="DF159" i="1"/>
  <c r="FJ443" i="1"/>
  <c r="FR443" i="1"/>
  <c r="FA444" i="1"/>
  <c r="FI326" i="1"/>
  <c r="BI536" i="1"/>
  <c r="BZ535" i="1"/>
  <c r="AT279" i="1"/>
  <c r="BB279" i="1"/>
  <c r="AK280" i="1"/>
  <c r="HF356" i="1"/>
  <c r="GW357" i="1"/>
  <c r="HM476" i="1"/>
  <c r="O475" i="3"/>
  <c r="CO339" i="1"/>
  <c r="CX338" i="1"/>
  <c r="ES564" i="1"/>
  <c r="FB563" i="1"/>
  <c r="CH189" i="1"/>
  <c r="BQ190" i="1"/>
  <c r="BZ189" i="1"/>
  <c r="BR189" i="1"/>
  <c r="ET340" i="1"/>
  <c r="EC341" i="1"/>
  <c r="CG520" i="1"/>
  <c r="CP519" i="1"/>
  <c r="DE162" i="1"/>
  <c r="DV161" i="1"/>
  <c r="AK71" i="1"/>
  <c r="BB70" i="1"/>
  <c r="BQ492" i="1"/>
  <c r="HF475" i="1"/>
  <c r="GW476" i="1"/>
  <c r="DU460" i="1"/>
  <c r="ED459" i="1"/>
  <c r="EL459" i="1"/>
  <c r="AK24" i="1"/>
  <c r="BJ23" i="1"/>
  <c r="AT23" i="1"/>
  <c r="AC581" i="1"/>
  <c r="EC205" i="1"/>
  <c r="EL204" i="1"/>
  <c r="V159" i="1"/>
  <c r="M160" i="1"/>
  <c r="EL311" i="1"/>
  <c r="EC312" i="1"/>
  <c r="N309" i="1"/>
  <c r="F310" i="1"/>
  <c r="FY405" i="1"/>
  <c r="O69" i="3"/>
  <c r="HM70" i="1"/>
  <c r="DU268" i="1"/>
  <c r="BR415" i="1"/>
  <c r="BA416" i="1"/>
  <c r="DE296" i="1"/>
  <c r="DN295" i="1"/>
  <c r="FZ279" i="1"/>
  <c r="GP279" i="1"/>
  <c r="FY280" i="1"/>
  <c r="FI190" i="1"/>
  <c r="FR189" i="1"/>
  <c r="GH189" i="1"/>
  <c r="F132" i="1"/>
  <c r="M264" i="1"/>
  <c r="V263" i="1"/>
  <c r="HM434" i="1"/>
  <c r="HN293" i="1"/>
  <c r="HF293" i="1"/>
  <c r="GO294" i="1"/>
  <c r="W308" i="3"/>
  <c r="HU309" i="1"/>
  <c r="CG54" i="1"/>
  <c r="CP53" i="1"/>
  <c r="CH53" i="1"/>
  <c r="DN294" i="1"/>
  <c r="AC144" i="1"/>
  <c r="AT143" i="1"/>
  <c r="AL143" i="1"/>
  <c r="CP146" i="1"/>
  <c r="CG147" i="1"/>
  <c r="BR519" i="1"/>
  <c r="BI520" i="1"/>
  <c r="BJ520" i="1" s="1"/>
  <c r="F370" i="1"/>
  <c r="N369" i="1"/>
  <c r="DF144" i="1"/>
  <c r="AT489" i="1"/>
  <c r="BJ489" i="1"/>
  <c r="AK490" i="1"/>
  <c r="AL490" i="1" s="1"/>
  <c r="FI385" i="1"/>
  <c r="AC373" i="1"/>
  <c r="AD372" i="1"/>
  <c r="CG375" i="1"/>
  <c r="FA160" i="1"/>
  <c r="FJ159" i="1"/>
  <c r="BY295" i="1"/>
  <c r="CH294" i="1"/>
  <c r="BZ294" i="1"/>
  <c r="CO193" i="1"/>
  <c r="ET294" i="1"/>
  <c r="EK295" i="1"/>
  <c r="AT98" i="1"/>
  <c r="AK99" i="1"/>
  <c r="CH98" i="1"/>
  <c r="FY504" i="1"/>
  <c r="GP503" i="1"/>
  <c r="GH503" i="1"/>
  <c r="M446" i="1"/>
  <c r="V445" i="1"/>
  <c r="CX325" i="1"/>
  <c r="CO326" i="1"/>
  <c r="GH249" i="1"/>
  <c r="FR249" i="1"/>
  <c r="FI250" i="1"/>
  <c r="F234" i="1"/>
  <c r="N233" i="1"/>
  <c r="DF369" i="1"/>
  <c r="CW370" i="1"/>
  <c r="HF521" i="1"/>
  <c r="GW522" i="1"/>
  <c r="HN521" i="1"/>
  <c r="HM178" i="1"/>
  <c r="FJ550" i="1"/>
  <c r="ES551" i="1"/>
  <c r="EK27" i="1"/>
  <c r="F204" i="1"/>
  <c r="N203" i="1"/>
  <c r="ET430" i="1"/>
  <c r="EK431" i="1"/>
  <c r="CW314" i="1"/>
  <c r="CP131" i="1"/>
  <c r="CG132" i="1"/>
  <c r="EL220" i="1"/>
  <c r="EC221" i="1"/>
  <c r="ED220" i="1"/>
  <c r="GO283" i="1"/>
  <c r="HF282" i="1"/>
  <c r="V323" i="1"/>
  <c r="M324" i="1"/>
  <c r="N99" i="1"/>
  <c r="M100" i="1"/>
  <c r="V99" i="1"/>
  <c r="GH552" i="1"/>
  <c r="GP552" i="1"/>
  <c r="FY553" i="1"/>
  <c r="ED338" i="1"/>
  <c r="DU339" i="1"/>
  <c r="DV339" i="1" s="1"/>
  <c r="FQ91" i="1"/>
  <c r="HU189" i="1"/>
  <c r="W188" i="3"/>
  <c r="DV338" i="1"/>
  <c r="AK219" i="1"/>
  <c r="AL219" i="1" s="1"/>
  <c r="AT218" i="1"/>
  <c r="BJ218" i="1"/>
  <c r="AL218" i="1"/>
  <c r="HF550" i="1"/>
  <c r="GW551" i="1"/>
  <c r="BQ417" i="1"/>
  <c r="GP9" i="1"/>
  <c r="FQ10" i="1"/>
  <c r="FQ189" i="1"/>
  <c r="FZ188" i="1"/>
  <c r="ES297" i="1"/>
  <c r="CG461" i="1"/>
  <c r="HN69" i="1"/>
  <c r="GO70" i="1"/>
  <c r="HU280" i="1"/>
  <c r="W279" i="3"/>
  <c r="BI504" i="1"/>
  <c r="BJ504" i="1" s="1"/>
  <c r="BR503" i="1"/>
  <c r="BA204" i="1"/>
  <c r="BB204" i="1" s="1"/>
  <c r="BR203" i="1"/>
  <c r="BB203" i="1"/>
  <c r="CO550" i="1"/>
  <c r="CX549" i="1"/>
  <c r="CH474" i="1"/>
  <c r="BQ475" i="1"/>
  <c r="U115" i="1"/>
  <c r="AD114" i="1"/>
  <c r="GX521" i="1"/>
  <c r="GO522" i="1"/>
  <c r="CO85" i="1"/>
  <c r="CX84" i="1"/>
  <c r="BA459" i="1"/>
  <c r="BR458" i="1"/>
  <c r="BR369" i="1"/>
  <c r="BA370" i="1"/>
  <c r="DV504" i="1"/>
  <c r="DM505" i="1"/>
  <c r="GO489" i="1"/>
  <c r="GP489" i="1" s="1"/>
  <c r="HN488" i="1"/>
  <c r="HF488" i="1"/>
  <c r="CO55" i="1"/>
  <c r="CX54" i="1"/>
  <c r="V8" i="1"/>
  <c r="N8" i="1"/>
  <c r="M9" i="1"/>
  <c r="GP369" i="1"/>
  <c r="FY370" i="1"/>
  <c r="GH369" i="1"/>
  <c r="GO536" i="1"/>
  <c r="ET475" i="1"/>
  <c r="EC476" i="1"/>
  <c r="ED475" i="1"/>
  <c r="EL475" i="1"/>
  <c r="GP355" i="1"/>
  <c r="FZ355" i="1"/>
  <c r="FY356" i="1"/>
  <c r="FZ356" i="1" s="1"/>
  <c r="GH355" i="1"/>
  <c r="BZ203" i="1"/>
  <c r="BQ204" i="1"/>
  <c r="FZ564" i="1"/>
  <c r="FY565" i="1"/>
  <c r="CO115" i="1"/>
  <c r="FJ175" i="1"/>
  <c r="FB175" i="1"/>
  <c r="ES176" i="1"/>
  <c r="FA325" i="1"/>
  <c r="FR324" i="1"/>
  <c r="HF99" i="1"/>
  <c r="GO100" i="1"/>
  <c r="GW129" i="1"/>
  <c r="GX128" i="1"/>
  <c r="CW189" i="1"/>
  <c r="CX188" i="1"/>
  <c r="DF188" i="1"/>
  <c r="AD488" i="1"/>
  <c r="U489" i="1"/>
  <c r="M249" i="1"/>
  <c r="V248" i="1"/>
  <c r="FI41" i="1"/>
  <c r="GH578" i="1"/>
  <c r="CW579" i="1"/>
  <c r="CX579" i="1" s="1"/>
  <c r="DF578" i="1"/>
  <c r="DU236" i="1"/>
  <c r="DV308" i="1"/>
  <c r="FQ264" i="1"/>
  <c r="GH263" i="1"/>
  <c r="FJ249" i="1"/>
  <c r="BQ116" i="1"/>
  <c r="BZ115" i="1"/>
  <c r="CG296" i="1"/>
  <c r="CP295" i="1"/>
  <c r="CP188" i="1"/>
  <c r="CG189" i="1"/>
  <c r="CO205" i="1"/>
  <c r="AC10" i="1"/>
  <c r="AL9" i="1"/>
  <c r="AT9" i="1"/>
  <c r="AC54" i="1"/>
  <c r="AD53" i="1"/>
  <c r="AT53" i="1"/>
  <c r="AL53" i="1"/>
  <c r="BB503" i="1"/>
  <c r="DE265" i="1"/>
  <c r="DV264" i="1"/>
  <c r="DN264" i="1"/>
  <c r="BY384" i="1"/>
  <c r="CH383" i="1"/>
  <c r="BZ383" i="1"/>
  <c r="FB474" i="1"/>
  <c r="GX399" i="1"/>
  <c r="HN399" i="1"/>
  <c r="GP399" i="1"/>
  <c r="GO400" i="1"/>
  <c r="FI519" i="1"/>
  <c r="FZ518" i="1"/>
  <c r="FR518" i="1"/>
  <c r="FJ518" i="1"/>
  <c r="GO145" i="1"/>
  <c r="GX144" i="1"/>
  <c r="DU145" i="1"/>
  <c r="ED144" i="1"/>
  <c r="DV144" i="1"/>
  <c r="CO567" i="1"/>
  <c r="EL219" i="1"/>
  <c r="EL400" i="1"/>
  <c r="EC401" i="1"/>
  <c r="O357" i="3"/>
  <c r="HM358" i="1"/>
  <c r="CP338" i="1"/>
  <c r="HF323" i="1"/>
  <c r="GO324" i="1"/>
  <c r="HN323" i="1"/>
  <c r="EC249" i="1"/>
  <c r="ET248" i="1"/>
  <c r="EL248" i="1"/>
  <c r="DV444" i="1"/>
  <c r="DN444" i="1"/>
  <c r="DE445" i="1"/>
  <c r="O23" i="3"/>
  <c r="HM24" i="1"/>
  <c r="BZ55" i="1"/>
  <c r="BQ56" i="1"/>
  <c r="AL68" i="1"/>
  <c r="AC69" i="1"/>
  <c r="AT68" i="1"/>
  <c r="AC314" i="1"/>
  <c r="DE565" i="1"/>
  <c r="DN564" i="1"/>
  <c r="DV564" i="1"/>
  <c r="HF203" i="1"/>
  <c r="GW204" i="1"/>
  <c r="GX203" i="1"/>
  <c r="AS310" i="1"/>
  <c r="BJ309" i="1"/>
  <c r="AT338" i="1"/>
  <c r="AS339" i="1"/>
  <c r="DV218" i="1"/>
  <c r="DN218" i="1"/>
  <c r="DE219" i="1"/>
  <c r="FJ40" i="1"/>
  <c r="GP220" i="1"/>
  <c r="GG221" i="1"/>
  <c r="DF70" i="1"/>
  <c r="CW71" i="1"/>
  <c r="ES476" i="1"/>
  <c r="FB475" i="1"/>
  <c r="U325" i="1"/>
  <c r="AD324" i="1"/>
  <c r="HM492" i="1"/>
  <c r="FR355" i="1"/>
  <c r="BQ71" i="1"/>
  <c r="CG416" i="1"/>
  <c r="CP415" i="1"/>
  <c r="FA194" i="1"/>
  <c r="EK404" i="1"/>
  <c r="GX295" i="1"/>
  <c r="GG296" i="1"/>
  <c r="GH579" i="1"/>
  <c r="GG84" i="1"/>
  <c r="GH83" i="1"/>
  <c r="GX83" i="1"/>
  <c r="F430" i="1"/>
  <c r="N429" i="1"/>
  <c r="AD355" i="1"/>
  <c r="U356" i="1"/>
  <c r="V354" i="1"/>
  <c r="M355" i="1"/>
  <c r="N355" i="1" s="1"/>
  <c r="M519" i="1"/>
  <c r="V518" i="1"/>
  <c r="BA579" i="1"/>
  <c r="BR578" i="1"/>
  <c r="DF503" i="1"/>
  <c r="HM281" i="1"/>
  <c r="AK534" i="1"/>
  <c r="AT533" i="1"/>
  <c r="BJ533" i="1"/>
  <c r="EC283" i="1"/>
  <c r="BJ248" i="1"/>
  <c r="AT248" i="1"/>
  <c r="AK249" i="1"/>
  <c r="FJ23" i="1"/>
  <c r="FB23" i="1"/>
  <c r="ES24" i="1"/>
  <c r="ET23" i="1"/>
  <c r="O130" i="3"/>
  <c r="HM131" i="1"/>
  <c r="GW101" i="1"/>
  <c r="GX100" i="1"/>
  <c r="CO175" i="1"/>
  <c r="FA114" i="1"/>
  <c r="FR113" i="1"/>
  <c r="FB113" i="1"/>
  <c r="CX159" i="1"/>
  <c r="CO160" i="1"/>
  <c r="DM354" i="1"/>
  <c r="DN353" i="1"/>
  <c r="DV353" i="1"/>
  <c r="FQ159" i="1"/>
  <c r="FZ158" i="1"/>
  <c r="BZ83" i="1"/>
  <c r="BQ84" i="1"/>
  <c r="FI159" i="1"/>
  <c r="FR158" i="1"/>
  <c r="GH158" i="1"/>
  <c r="DE340" i="1"/>
  <c r="DN339" i="1"/>
  <c r="AC85" i="1"/>
  <c r="AL84" i="1"/>
  <c r="BB84" i="1"/>
  <c r="ES400" i="1"/>
  <c r="ET399" i="1"/>
  <c r="FB399" i="1"/>
  <c r="FJ399" i="1"/>
  <c r="FA549" i="1"/>
  <c r="FB548" i="1"/>
  <c r="GO40" i="1"/>
  <c r="HF39" i="1"/>
  <c r="HF190" i="1"/>
  <c r="GW191" i="1"/>
  <c r="EK340" i="1"/>
  <c r="EK341" i="1" s="1"/>
  <c r="EK342" i="1" s="1"/>
  <c r="EK343" i="1" s="1"/>
  <c r="EK344" i="1" s="1"/>
  <c r="EK345" i="1" s="1"/>
  <c r="EK346" i="1" s="1"/>
  <c r="EK347" i="1" s="1"/>
  <c r="EK348" i="1" s="1"/>
  <c r="EK349" i="1" s="1"/>
  <c r="EK350" i="1" s="1"/>
  <c r="EL339" i="1"/>
  <c r="AD309" i="1"/>
  <c r="U310" i="1"/>
  <c r="HU115" i="1"/>
  <c r="W114" i="3"/>
  <c r="HU132" i="1"/>
  <c r="FB443" i="1"/>
  <c r="ES444" i="1"/>
  <c r="DU536" i="1"/>
  <c r="EL535" i="1"/>
  <c r="ED535" i="1"/>
  <c r="GO234" i="1"/>
  <c r="GX233" i="1"/>
  <c r="HN233" i="1"/>
  <c r="AS114" i="1"/>
  <c r="AT114" i="1" s="1"/>
  <c r="BJ113" i="1"/>
  <c r="N57" i="1"/>
  <c r="M58" i="1"/>
  <c r="V57" i="1"/>
  <c r="BQ279" i="1"/>
  <c r="BR279" i="1" s="1"/>
  <c r="BZ278" i="1"/>
  <c r="BZ489" i="1"/>
  <c r="BI490" i="1"/>
  <c r="DM147" i="1"/>
  <c r="N518" i="1"/>
  <c r="F519" i="1"/>
  <c r="HE534" i="1"/>
  <c r="HN533" i="1"/>
  <c r="FY430" i="1"/>
  <c r="GH429" i="1"/>
  <c r="GP429" i="1"/>
  <c r="FZ429" i="1"/>
  <c r="AK432" i="1"/>
  <c r="HN473" i="1"/>
  <c r="GO474" i="1"/>
  <c r="GX473" i="1"/>
  <c r="HN144" i="1"/>
  <c r="HF144" i="1"/>
  <c r="GW145" i="1"/>
  <c r="N458" i="1"/>
  <c r="F459" i="1"/>
  <c r="HF414" i="1"/>
  <c r="HM446" i="1"/>
  <c r="CX369" i="1"/>
  <c r="CO370" i="1"/>
  <c r="CP369" i="1"/>
  <c r="CG102" i="1"/>
  <c r="HM237" i="1"/>
  <c r="ET38" i="1"/>
  <c r="EK39" i="1"/>
  <c r="GX533" i="1"/>
  <c r="GG534" i="1"/>
  <c r="BQ132" i="1"/>
  <c r="BZ131" i="1"/>
  <c r="CH160" i="1"/>
  <c r="BQ161" i="1"/>
  <c r="GO160" i="1"/>
  <c r="HN159" i="1"/>
  <c r="BR563" i="1"/>
  <c r="BA564" i="1"/>
  <c r="ES118" i="1"/>
  <c r="BQ328" i="1"/>
  <c r="BZ327" i="1"/>
  <c r="ED189" i="1"/>
  <c r="DU190" i="1"/>
  <c r="EL489" i="1"/>
  <c r="DU490" i="1"/>
  <c r="ED489" i="1"/>
  <c r="ES72" i="1"/>
  <c r="CG174" i="1"/>
  <c r="CP173" i="1"/>
  <c r="U384" i="1"/>
  <c r="AD383" i="1"/>
  <c r="BR53" i="1"/>
  <c r="BI54" i="1"/>
  <c r="BJ53" i="1"/>
  <c r="GO511" i="1"/>
  <c r="FA175" i="1"/>
  <c r="DV473" i="1"/>
  <c r="DE474" i="1"/>
  <c r="DN473" i="1"/>
  <c r="ET579" i="1"/>
  <c r="EK580" i="1"/>
  <c r="CO25" i="1"/>
  <c r="BY9" i="1"/>
  <c r="CH8" i="1"/>
  <c r="U180" i="1"/>
  <c r="FZ473" i="1"/>
  <c r="FR83" i="1"/>
  <c r="FA84" i="1"/>
  <c r="BQ236" i="1"/>
  <c r="BZ235" i="1"/>
  <c r="FR308" i="1"/>
  <c r="FA309" i="1"/>
  <c r="FB308" i="1"/>
  <c r="GP233" i="1"/>
  <c r="FY520" i="1"/>
  <c r="GH519" i="1"/>
  <c r="GP519" i="1"/>
  <c r="CG325" i="1"/>
  <c r="CP324" i="1"/>
  <c r="CH324" i="1"/>
  <c r="FI357" i="1"/>
  <c r="FR356" i="1"/>
  <c r="EC325" i="1"/>
  <c r="U222" i="1"/>
  <c r="DM522" i="1"/>
  <c r="GG175" i="1"/>
  <c r="GX174" i="1"/>
  <c r="HN356" i="1"/>
  <c r="GO357" i="1"/>
  <c r="GX356" i="1"/>
  <c r="BY120" i="1"/>
  <c r="AC131" i="1"/>
  <c r="AL130" i="1"/>
  <c r="GO431" i="1"/>
  <c r="GX430" i="1"/>
  <c r="HN430" i="1"/>
  <c r="FA208" i="1"/>
  <c r="FR207" i="1"/>
  <c r="CW505" i="1"/>
  <c r="DF504" i="1"/>
  <c r="DN504" i="1"/>
  <c r="O113" i="3"/>
  <c r="HM114" i="1"/>
  <c r="AL203" i="1"/>
  <c r="CO9" i="1"/>
  <c r="CX8" i="1"/>
  <c r="BJ190" i="1"/>
  <c r="BB144" i="1"/>
  <c r="AK145" i="1"/>
  <c r="BQ99" i="1"/>
  <c r="DN98" i="1"/>
  <c r="FA44" i="1"/>
  <c r="DN8" i="1"/>
  <c r="CW9" i="1"/>
  <c r="DF8" i="1"/>
  <c r="EL98" i="1"/>
  <c r="CO99" i="1"/>
  <c r="BB578" i="1"/>
  <c r="AT578" i="1"/>
  <c r="AL578" i="1"/>
  <c r="AK579" i="1"/>
  <c r="HM460" i="1"/>
  <c r="G459" i="3"/>
  <c r="HN459" i="1"/>
  <c r="ES507" i="1"/>
  <c r="FB506" i="1"/>
  <c r="BJ578" i="1"/>
  <c r="AS579" i="1"/>
  <c r="FQ475" i="1"/>
  <c r="FZ474" i="1"/>
  <c r="BR38" i="1"/>
  <c r="BQ39" i="1"/>
  <c r="BZ38" i="1"/>
  <c r="FA341" i="1"/>
  <c r="FB341" i="1" s="1"/>
  <c r="FJ340" i="1"/>
  <c r="BJ68" i="1"/>
  <c r="BI69" i="1"/>
  <c r="BR68" i="1"/>
  <c r="GG235" i="1"/>
  <c r="GP234" i="1"/>
  <c r="AD158" i="1"/>
  <c r="U159" i="1"/>
  <c r="U520" i="1"/>
  <c r="AD519" i="1"/>
  <c r="FY115" i="1"/>
  <c r="GP114" i="1"/>
  <c r="CW39" i="1"/>
  <c r="DF38" i="1"/>
  <c r="DV38" i="1"/>
  <c r="FY389" i="1"/>
  <c r="GX388" i="1"/>
  <c r="BQ305" i="1"/>
  <c r="AD248" i="1"/>
  <c r="AC249" i="1"/>
  <c r="BB248" i="1"/>
  <c r="AL248" i="1"/>
  <c r="FY581" i="1"/>
  <c r="GP580" i="1"/>
  <c r="GH580" i="1"/>
  <c r="ED128" i="1"/>
  <c r="M565" i="1"/>
  <c r="V564" i="1"/>
  <c r="FY540" i="1"/>
  <c r="M385" i="1"/>
  <c r="F400" i="1"/>
  <c r="N399" i="1"/>
  <c r="ED309" i="1"/>
  <c r="DN309" i="1"/>
  <c r="DE310" i="1"/>
  <c r="DF309" i="1"/>
  <c r="HN552" i="1"/>
  <c r="EC431" i="1"/>
  <c r="EL430" i="1"/>
  <c r="BA446" i="1"/>
  <c r="CO580" i="1"/>
  <c r="BB159" i="1"/>
  <c r="AC160" i="1"/>
  <c r="AL159" i="1"/>
  <c r="BZ144" i="1"/>
  <c r="BQ145" i="1"/>
  <c r="CH144" i="1"/>
  <c r="AL533" i="1"/>
  <c r="AC537" i="1"/>
  <c r="DM399" i="1"/>
  <c r="DV398" i="1"/>
  <c r="HF445" i="1"/>
  <c r="GO446" i="1"/>
  <c r="HN445" i="1"/>
  <c r="DM175" i="1"/>
  <c r="DN175" i="1" s="1"/>
  <c r="DV174" i="1"/>
  <c r="GX8" i="1"/>
  <c r="GH8" i="1"/>
  <c r="FY9" i="1"/>
  <c r="CO507" i="1"/>
  <c r="EL564" i="1"/>
  <c r="ED564" i="1"/>
  <c r="DU565" i="1"/>
  <c r="ES238" i="1"/>
  <c r="ET237" i="1"/>
  <c r="EC388" i="1"/>
  <c r="ED387" i="1"/>
  <c r="EL387" i="1"/>
  <c r="DE130" i="1"/>
  <c r="DN129" i="1"/>
  <c r="DF129" i="1"/>
  <c r="ED129" i="1"/>
  <c r="AT400" i="1"/>
  <c r="AK401" i="1"/>
  <c r="AL278" i="1"/>
  <c r="AC279" i="1"/>
  <c r="AD279" i="1" s="1"/>
  <c r="CG505" i="1"/>
  <c r="CP504" i="1"/>
  <c r="FR565" i="1"/>
  <c r="FJ565" i="1"/>
  <c r="FA566" i="1"/>
  <c r="FB354" i="1"/>
  <c r="ES355" i="1"/>
  <c r="FJ354" i="1"/>
  <c r="CP355" i="1"/>
  <c r="CG356" i="1"/>
  <c r="V383" i="1"/>
  <c r="CP281" i="1"/>
  <c r="CH281" i="1"/>
  <c r="CG282" i="1"/>
  <c r="M549" i="1"/>
  <c r="N549" i="1" s="1"/>
  <c r="V548" i="1"/>
  <c r="FI133" i="1"/>
  <c r="ES311" i="1"/>
  <c r="FJ310" i="1"/>
  <c r="ET310" i="1"/>
  <c r="CH131" i="1"/>
  <c r="BY132" i="1"/>
  <c r="FQ313" i="1"/>
  <c r="HM581" i="1"/>
  <c r="HN580" i="1"/>
  <c r="BZ369" i="1"/>
  <c r="BQ370" i="1"/>
  <c r="V458" i="1"/>
  <c r="M459" i="1"/>
  <c r="F324" i="1"/>
  <c r="N323" i="1"/>
  <c r="F266" i="1"/>
  <c r="CW490" i="1"/>
  <c r="DF489" i="1"/>
  <c r="DM369" i="1"/>
  <c r="DV368" i="1"/>
  <c r="ED40" i="1"/>
  <c r="DU41" i="1"/>
  <c r="CG341" i="1"/>
  <c r="FZ369" i="1"/>
  <c r="FI370" i="1"/>
  <c r="FR369" i="1"/>
  <c r="HM565" i="1"/>
  <c r="FA384" i="1"/>
  <c r="FZ383" i="1"/>
  <c r="FB383" i="1"/>
  <c r="GH233" i="1"/>
  <c r="FI234" i="1"/>
  <c r="FZ233" i="1"/>
  <c r="DV384" i="1"/>
  <c r="CW385" i="1"/>
  <c r="DF384" i="1"/>
  <c r="M343" i="1"/>
  <c r="DF549" i="1"/>
  <c r="CW550" i="1"/>
  <c r="FA507" i="1"/>
  <c r="FJ506" i="1"/>
  <c r="ES374" i="1"/>
  <c r="FB373" i="1"/>
  <c r="CG70" i="1"/>
  <c r="CP69" i="1"/>
  <c r="HU56" i="1"/>
  <c r="W55" i="3"/>
  <c r="BA311" i="1"/>
  <c r="GH173" i="1"/>
  <c r="FQ174" i="1"/>
  <c r="FR174" i="1" s="1"/>
  <c r="DM564" i="1"/>
  <c r="DM565" i="1" s="1"/>
  <c r="DM566" i="1" s="1"/>
  <c r="DM567" i="1" s="1"/>
  <c r="DM568" i="1" s="1"/>
  <c r="DM569" i="1" s="1"/>
  <c r="DM570" i="1" s="1"/>
  <c r="DM571" i="1" s="1"/>
  <c r="DM572" i="1" s="1"/>
  <c r="DM573" i="1" s="1"/>
  <c r="DM574" i="1" s="1"/>
  <c r="DM575" i="1" s="1"/>
  <c r="DN563" i="1"/>
  <c r="AC555" i="1"/>
  <c r="M129" i="1"/>
  <c r="V128" i="1"/>
  <c r="N128" i="1"/>
  <c r="DE370" i="1"/>
  <c r="ED369" i="1"/>
  <c r="BI101" i="1"/>
  <c r="DF100" i="1"/>
  <c r="BJ100" i="1"/>
  <c r="GP415" i="1"/>
  <c r="GG416" i="1"/>
  <c r="HF415" i="1"/>
  <c r="BZ413" i="1"/>
  <c r="FJ505" i="1"/>
  <c r="DU250" i="1"/>
  <c r="ED249" i="1"/>
  <c r="CG161" i="1"/>
  <c r="CP160" i="1"/>
  <c r="BR23" i="1"/>
  <c r="BA24" i="1"/>
  <c r="CG10" i="1"/>
  <c r="CW56" i="1"/>
  <c r="BQ582" i="1"/>
  <c r="GG30" i="1"/>
  <c r="HE399" i="1"/>
  <c r="HF398" i="1"/>
  <c r="DM39" i="1"/>
  <c r="DN38" i="1"/>
  <c r="FY100" i="1"/>
  <c r="GP99" i="1"/>
  <c r="DM549" i="1"/>
  <c r="DV548" i="1"/>
  <c r="DN548" i="1"/>
  <c r="BZ98" i="1"/>
  <c r="AL98" i="1"/>
  <c r="AC99" i="1"/>
  <c r="GP563" i="1"/>
  <c r="GG564" i="1"/>
  <c r="GX563" i="1"/>
  <c r="GH563" i="1"/>
  <c r="ET9" i="1"/>
  <c r="ED9" i="1"/>
  <c r="EC10" i="1"/>
  <c r="AC386" i="1"/>
  <c r="FI568" i="1"/>
  <c r="CP294" i="1"/>
  <c r="V444" i="1"/>
  <c r="DE54" i="1"/>
  <c r="DV53" i="1"/>
  <c r="DF53" i="1"/>
  <c r="DE204" i="1"/>
  <c r="DN203" i="1"/>
  <c r="BB504" i="1"/>
  <c r="AK505" i="1"/>
  <c r="BJ264" i="1"/>
  <c r="AK265" i="1"/>
  <c r="AT264" i="1"/>
  <c r="CW269" i="1"/>
  <c r="DU163" i="1"/>
  <c r="CG535" i="1"/>
  <c r="CP534" i="1"/>
  <c r="FI266" i="1"/>
  <c r="DM54" i="1"/>
  <c r="ED53" i="1"/>
  <c r="AC205" i="1"/>
  <c r="AL204" i="1"/>
  <c r="EC444" i="1"/>
  <c r="ET443" i="1"/>
  <c r="DM429" i="1"/>
  <c r="DV428" i="1"/>
  <c r="AS355" i="1"/>
  <c r="BJ354" i="1"/>
  <c r="CW444" i="1"/>
  <c r="DF443" i="1"/>
  <c r="CP114" i="1"/>
  <c r="CH114" i="1"/>
  <c r="CG115" i="1"/>
  <c r="FZ338" i="1"/>
  <c r="GP338" i="1"/>
  <c r="FY339" i="1"/>
  <c r="DN489" i="1"/>
  <c r="DV489" i="1"/>
  <c r="DE490" i="1"/>
  <c r="EC519" i="1"/>
  <c r="EL518" i="1"/>
  <c r="ED518" i="1"/>
  <c r="ET518" i="1"/>
  <c r="GG191" i="1"/>
  <c r="GP190" i="1"/>
  <c r="FJ578" i="1"/>
  <c r="CW236" i="1"/>
  <c r="DV235" i="1"/>
  <c r="DF235" i="1"/>
  <c r="GO10" i="1"/>
  <c r="HN9" i="1"/>
  <c r="AL114" i="1"/>
  <c r="AC115" i="1"/>
  <c r="FQ54" i="1"/>
  <c r="GP53" i="1"/>
  <c r="FZ53" i="1"/>
  <c r="FR53" i="1"/>
  <c r="CH369" i="1"/>
  <c r="BY370" i="1"/>
  <c r="ES490" i="1"/>
  <c r="FB489" i="1"/>
  <c r="AK312" i="1"/>
  <c r="BB311" i="1"/>
  <c r="FB84" i="1"/>
  <c r="ES85" i="1"/>
  <c r="FJ84" i="1"/>
  <c r="U280" i="1"/>
  <c r="F356" i="1"/>
  <c r="FI489" i="1"/>
  <c r="GH488" i="1"/>
  <c r="FZ488" i="1"/>
  <c r="DF294" i="1"/>
  <c r="CW295" i="1"/>
  <c r="EC551" i="1"/>
  <c r="AD143" i="1"/>
  <c r="FR564" i="1"/>
  <c r="AS296" i="1"/>
  <c r="BJ295" i="1"/>
  <c r="CP280" i="1"/>
  <c r="CH354" i="1"/>
  <c r="BY355" i="1"/>
  <c r="M281" i="1"/>
  <c r="V280" i="1"/>
  <c r="HM311" i="1"/>
  <c r="HF158" i="1"/>
  <c r="GW159" i="1"/>
  <c r="EC264" i="1"/>
  <c r="EL263" i="1"/>
  <c r="ET263" i="1"/>
  <c r="FJ233" i="1"/>
  <c r="FB98" i="1"/>
  <c r="FA99" i="1"/>
  <c r="FR98" i="1"/>
  <c r="BY24" i="1"/>
  <c r="CH23" i="1"/>
  <c r="BZ23" i="1"/>
  <c r="HN113" i="1"/>
  <c r="GP189" i="1"/>
  <c r="F384" i="1"/>
  <c r="N383" i="1"/>
  <c r="CH203" i="1"/>
  <c r="CP203" i="1"/>
  <c r="CG204" i="1"/>
  <c r="BB458" i="1"/>
  <c r="ES10" i="1"/>
  <c r="FJ9" i="1"/>
  <c r="O189" i="3"/>
  <c r="HM190" i="1"/>
  <c r="GX339" i="1"/>
  <c r="GG340" i="1"/>
  <c r="GH339" i="1"/>
  <c r="DN174" i="1"/>
  <c r="BB368" i="1"/>
  <c r="AL368" i="1"/>
  <c r="AT368" i="1"/>
  <c r="AK369" i="1"/>
  <c r="F159" i="1"/>
  <c r="N158" i="1"/>
  <c r="FB579" i="1"/>
  <c r="FJ579" i="1"/>
  <c r="ES580" i="1"/>
  <c r="BR383" i="1"/>
  <c r="BA384" i="1"/>
  <c r="BB383" i="1"/>
  <c r="M204" i="1"/>
  <c r="V203" i="1"/>
  <c r="F550" i="1"/>
  <c r="N578" i="1"/>
  <c r="F579" i="1"/>
  <c r="FQ25" i="1"/>
  <c r="GH24" i="1"/>
  <c r="HF444" i="1"/>
  <c r="FZ218" i="1"/>
  <c r="FQ219" i="1"/>
  <c r="DV278" i="1"/>
  <c r="DU279" i="1"/>
  <c r="FB488" i="1"/>
  <c r="GW581" i="1"/>
  <c r="GX580" i="1"/>
  <c r="HF580" i="1"/>
  <c r="AC401" i="1"/>
  <c r="AL400" i="1"/>
  <c r="FB83" i="1"/>
  <c r="FZ294" i="1"/>
  <c r="FI295" i="1"/>
  <c r="FJ294" i="1"/>
  <c r="AD278" i="1"/>
  <c r="AT414" i="1"/>
  <c r="AK415" i="1"/>
  <c r="BJ414" i="1"/>
  <c r="BQ436" i="1"/>
  <c r="U60" i="1"/>
  <c r="V279" i="1"/>
  <c r="HU41" i="1"/>
  <c r="CW356" i="1"/>
  <c r="DF355" i="1"/>
  <c r="FZ339" i="1"/>
  <c r="FJ339" i="1"/>
  <c r="FR339" i="1"/>
  <c r="FI340" i="1"/>
  <c r="O83" i="3"/>
  <c r="HM84" i="1"/>
  <c r="W219" i="3"/>
  <c r="HU220" i="1"/>
  <c r="ES146" i="1"/>
  <c r="FB145" i="1"/>
  <c r="M116" i="1"/>
  <c r="EC193" i="1"/>
  <c r="AT549" i="1"/>
  <c r="AK550" i="1"/>
  <c r="AL549" i="1"/>
  <c r="BB549" i="1"/>
  <c r="EK189" i="1"/>
  <c r="EL188" i="1"/>
  <c r="DF413" i="1"/>
  <c r="DV413" i="1"/>
  <c r="CW414" i="1"/>
  <c r="HN564" i="1"/>
  <c r="GO565" i="1"/>
  <c r="HF564" i="1"/>
  <c r="W295" i="3"/>
  <c r="HU296" i="1"/>
  <c r="EC85" i="1"/>
  <c r="EL84" i="1"/>
  <c r="N414" i="1"/>
  <c r="F415" i="1"/>
  <c r="EK206" i="1"/>
  <c r="W158" i="3"/>
  <c r="HU159" i="1"/>
  <c r="GH38" i="1"/>
  <c r="FQ39" i="1"/>
  <c r="AD98" i="1"/>
  <c r="U99" i="1"/>
  <c r="AD233" i="1"/>
  <c r="U234" i="1"/>
  <c r="N190" i="1"/>
  <c r="M191" i="1"/>
  <c r="HN23" i="1"/>
  <c r="GP23" i="1"/>
  <c r="HF23" i="1"/>
  <c r="GO24" i="1"/>
  <c r="HE462" i="1"/>
  <c r="HF370" i="1"/>
  <c r="GW371" i="1"/>
  <c r="V432" i="1"/>
  <c r="M433" i="1"/>
  <c r="BQ251" i="1"/>
  <c r="CH250" i="1"/>
  <c r="FA265" i="1"/>
  <c r="FB265" i="1" s="1"/>
  <c r="FJ264" i="1"/>
  <c r="CX113" i="1"/>
  <c r="BJ443" i="1"/>
  <c r="AK444" i="1"/>
  <c r="AT443" i="1"/>
  <c r="AL443" i="1"/>
  <c r="AD23" i="1"/>
  <c r="U24" i="1"/>
  <c r="V23" i="1"/>
  <c r="DF145" i="1"/>
  <c r="CX145" i="1"/>
  <c r="CW146" i="1"/>
  <c r="DN145" i="1"/>
  <c r="AS150" i="1"/>
  <c r="EL39" i="1"/>
  <c r="EC40" i="1"/>
  <c r="AK341" i="1"/>
  <c r="CG220" i="1"/>
  <c r="CP219" i="1"/>
  <c r="HM296" i="1"/>
  <c r="GH143" i="1"/>
  <c r="FR143" i="1"/>
  <c r="FQ144" i="1"/>
  <c r="CX384" i="1"/>
  <c r="FQ535" i="1"/>
  <c r="FR535" i="1" s="1"/>
  <c r="GH534" i="1"/>
  <c r="N248" i="1"/>
  <c r="F249" i="1"/>
  <c r="EK370" i="1"/>
  <c r="ET369" i="1"/>
  <c r="CH174" i="1"/>
  <c r="BY175" i="1"/>
  <c r="FZ248" i="1"/>
  <c r="FQ249" i="1"/>
  <c r="CX38" i="1"/>
  <c r="CO39" i="1"/>
  <c r="CP38" i="1"/>
  <c r="AC505" i="1"/>
  <c r="AT504" i="1"/>
  <c r="AL504" i="1"/>
  <c r="GO384" i="1"/>
  <c r="HN383" i="1"/>
  <c r="BJ191" i="1"/>
  <c r="AK192" i="1"/>
  <c r="AL563" i="1"/>
  <c r="AC564" i="1"/>
  <c r="BB563" i="1"/>
  <c r="EC25" i="1"/>
  <c r="EL24" i="1"/>
  <c r="FA296" i="1"/>
  <c r="FB296" i="1" s="1"/>
  <c r="ES266" i="1"/>
  <c r="DU446" i="1"/>
  <c r="EL445" i="1"/>
  <c r="CP83" i="1"/>
  <c r="CG84" i="1"/>
  <c r="CH83" i="1"/>
  <c r="ES189" i="1"/>
  <c r="FB188" i="1"/>
  <c r="ET188" i="1"/>
  <c r="CH263" i="1"/>
  <c r="BQ264" i="1"/>
  <c r="BJ128" i="1"/>
  <c r="AS129" i="1"/>
  <c r="EK115" i="1"/>
  <c r="ET114" i="1"/>
  <c r="DF518" i="1"/>
  <c r="CW519" i="1"/>
  <c r="DN518" i="1"/>
  <c r="DE176" i="1"/>
  <c r="BB533" i="1"/>
  <c r="BZ564" i="1"/>
  <c r="BI565" i="1"/>
  <c r="FI57" i="1"/>
  <c r="HM220" i="1"/>
  <c r="O219" i="3"/>
  <c r="AC39" i="1"/>
  <c r="AL38" i="1"/>
  <c r="BB38" i="1"/>
  <c r="CG564" i="1"/>
  <c r="CH563" i="1"/>
  <c r="CP563" i="1"/>
  <c r="AC220" i="1"/>
  <c r="BB219" i="1"/>
  <c r="AD219" i="1"/>
  <c r="BA295" i="1"/>
  <c r="BR294" i="1"/>
  <c r="DF324" i="1"/>
  <c r="CW325" i="1"/>
  <c r="DV324" i="1"/>
  <c r="BY519" i="1"/>
  <c r="BZ518" i="1"/>
  <c r="ES342" i="1"/>
  <c r="V174" i="1"/>
  <c r="M175" i="1"/>
  <c r="CH504" i="1"/>
  <c r="BQ505" i="1"/>
  <c r="BZ504" i="1"/>
  <c r="EC538" i="1"/>
  <c r="FJ114" i="1"/>
  <c r="FI115" i="1"/>
  <c r="FZ114" i="1"/>
  <c r="CO222" i="1"/>
  <c r="F193" i="1"/>
  <c r="V369" i="1"/>
  <c r="M370" i="1"/>
  <c r="FB278" i="1"/>
  <c r="FJ278" i="1"/>
  <c r="ES279" i="1"/>
  <c r="DN83" i="1"/>
  <c r="DF83" i="1"/>
  <c r="DE84" i="1"/>
  <c r="CH519" i="1"/>
  <c r="BY99" i="1"/>
  <c r="DV98" i="1"/>
  <c r="HM538" i="1"/>
  <c r="M234" i="1"/>
  <c r="V233" i="1"/>
  <c r="BJ413" i="1"/>
  <c r="U145" i="1"/>
  <c r="V144" i="1"/>
  <c r="AD144" i="1"/>
  <c r="HM326" i="1"/>
  <c r="CP399" i="1"/>
  <c r="CW284" i="1"/>
  <c r="FY294" i="1"/>
  <c r="GP293" i="1"/>
  <c r="BQ402" i="1"/>
  <c r="BZ401" i="1"/>
  <c r="AD400" i="1"/>
  <c r="U401" i="1"/>
  <c r="BA399" i="1"/>
  <c r="BR398" i="1"/>
  <c r="HN310" i="1"/>
  <c r="M219" i="1"/>
  <c r="V218" i="1"/>
  <c r="DE73" i="1"/>
  <c r="FR24" i="1"/>
  <c r="FA25" i="1"/>
  <c r="BY580" i="1"/>
  <c r="CH579" i="1"/>
  <c r="BB428" i="1"/>
  <c r="BA429" i="1"/>
  <c r="BR428" i="1"/>
  <c r="FI101" i="1"/>
  <c r="BQ459" i="1"/>
  <c r="CH458" i="1"/>
  <c r="BB413" i="1"/>
  <c r="AC414" i="1"/>
  <c r="AL413" i="1"/>
  <c r="BQ26" i="1"/>
  <c r="FR188" i="1"/>
  <c r="HE339" i="1"/>
  <c r="HN338" i="1"/>
  <c r="N68" i="1"/>
  <c r="M69" i="1"/>
  <c r="V68" i="1"/>
  <c r="F298" i="1"/>
  <c r="HU84" i="1"/>
  <c r="W83" i="3"/>
  <c r="HF311" i="1"/>
  <c r="HN311" i="1"/>
  <c r="GO312" i="1"/>
  <c r="FY86" i="1"/>
  <c r="GP85" i="1"/>
  <c r="FZ85" i="1"/>
  <c r="HM206" i="1"/>
  <c r="FB53" i="1"/>
  <c r="EK54" i="1"/>
  <c r="N173" i="1"/>
  <c r="F174" i="1"/>
  <c r="CX356" i="1"/>
  <c r="CO357" i="1"/>
  <c r="BB23" i="1"/>
  <c r="AC24" i="1"/>
  <c r="AL23" i="1"/>
  <c r="DE190" i="1"/>
  <c r="DN189" i="1"/>
  <c r="DV189" i="1"/>
  <c r="AS190" i="1"/>
  <c r="AT189" i="1"/>
  <c r="FI220" i="1"/>
  <c r="FR219" i="1"/>
  <c r="GH219" i="1"/>
  <c r="DU205" i="1"/>
  <c r="ED204" i="1"/>
  <c r="AK296" i="1"/>
  <c r="AT295" i="1"/>
  <c r="BJ279" i="1"/>
  <c r="AS280" i="1"/>
  <c r="CO416" i="1"/>
  <c r="GO583" i="1"/>
  <c r="F118" i="1"/>
  <c r="DU480" i="1"/>
  <c r="AC357" i="1"/>
  <c r="EL174" i="1"/>
  <c r="EC175" i="1"/>
  <c r="ED174" i="1"/>
  <c r="U39" i="1"/>
  <c r="AD38" i="1"/>
  <c r="F444" i="1"/>
  <c r="N443" i="1"/>
  <c r="BQ220" i="1"/>
  <c r="CH219" i="1"/>
  <c r="AK354" i="1"/>
  <c r="AT353" i="1"/>
  <c r="BB353" i="1"/>
  <c r="AT383" i="1"/>
  <c r="BJ383" i="1"/>
  <c r="AL383" i="1"/>
  <c r="AK384" i="1"/>
  <c r="U504" i="1"/>
  <c r="V504" i="1" s="1"/>
  <c r="AD503" i="1"/>
  <c r="V503" i="1"/>
  <c r="AL459" i="1"/>
  <c r="BB459" i="1"/>
  <c r="AC460" i="1"/>
  <c r="BB218" i="1"/>
  <c r="BY69" i="1"/>
  <c r="CH68" i="1"/>
  <c r="AK460" i="1"/>
  <c r="BJ459" i="1"/>
  <c r="AT459" i="1"/>
  <c r="ET459" i="1"/>
  <c r="EC460" i="1"/>
  <c r="F342" i="1"/>
  <c r="N341" i="1"/>
  <c r="BR173" i="1"/>
  <c r="BB173" i="1"/>
  <c r="BA174" i="1"/>
  <c r="BJ173" i="1"/>
  <c r="GH205" i="1"/>
  <c r="FI206" i="1"/>
  <c r="HN55" i="1"/>
  <c r="GO56" i="1"/>
  <c r="ET563" i="1"/>
  <c r="EK564" i="1"/>
  <c r="DV10" i="1"/>
  <c r="DU11" i="1"/>
  <c r="BZ477" i="1"/>
  <c r="BI478" i="1"/>
  <c r="CH520" i="1"/>
  <c r="BQ521" i="1"/>
  <c r="GO268" i="1"/>
  <c r="FY460" i="1"/>
  <c r="GP459" i="1"/>
  <c r="BQ355" i="1"/>
  <c r="BZ354" i="1"/>
  <c r="BJ550" i="1"/>
  <c r="AS551" i="1"/>
  <c r="BA333" i="1"/>
  <c r="GP311" i="1"/>
  <c r="FY312" i="1"/>
  <c r="FZ311" i="1"/>
  <c r="AT413" i="1"/>
  <c r="CG401" i="1"/>
  <c r="W323" i="3"/>
  <c r="HU324" i="1"/>
  <c r="ED23" i="1"/>
  <c r="DU24" i="1"/>
  <c r="HF338" i="1"/>
  <c r="GW459" i="1"/>
  <c r="GX458" i="1"/>
  <c r="BA264" i="1"/>
  <c r="BR263" i="1"/>
  <c r="BB263" i="1"/>
  <c r="BY41" i="1"/>
  <c r="CH40" i="1"/>
  <c r="F534" i="1"/>
  <c r="N533" i="1"/>
  <c r="DE415" i="1"/>
  <c r="DN414" i="1"/>
  <c r="BA160" i="1"/>
  <c r="BR159" i="1"/>
  <c r="ED69" i="1"/>
  <c r="DM70" i="1"/>
  <c r="DN70" i="1" s="1"/>
  <c r="U564" i="1"/>
  <c r="AD563" i="1"/>
  <c r="U264" i="1"/>
  <c r="AD263" i="1"/>
  <c r="AD175" i="1"/>
  <c r="AC176" i="1"/>
  <c r="AL175" i="1"/>
  <c r="DM13" i="1"/>
  <c r="BJ368" i="1"/>
  <c r="AS369" i="1"/>
  <c r="BR278" i="1"/>
  <c r="GG160" i="1"/>
  <c r="GP159" i="1"/>
  <c r="BZ549" i="1"/>
  <c r="BR549" i="1"/>
  <c r="BQ550" i="1"/>
  <c r="HN219" i="1"/>
  <c r="GX219" i="1"/>
  <c r="GO220" i="1"/>
  <c r="EC369" i="1"/>
  <c r="EL368" i="1"/>
  <c r="DE236" i="1"/>
  <c r="EK241" i="1"/>
  <c r="GX550" i="1"/>
  <c r="HM415" i="1"/>
  <c r="HN415" i="1" s="1"/>
  <c r="GG475" i="1"/>
  <c r="GP474" i="1"/>
  <c r="CG432" i="1"/>
  <c r="CP431" i="1"/>
  <c r="DE42" i="1"/>
  <c r="FY39" i="1"/>
  <c r="GP38" i="1"/>
  <c r="GH278" i="1"/>
  <c r="FQ279" i="1"/>
  <c r="FR279" i="1" s="1"/>
  <c r="GG279" i="1"/>
  <c r="GX278" i="1"/>
  <c r="DE581" i="1"/>
  <c r="ED580" i="1"/>
  <c r="BI13" i="1"/>
  <c r="AS58" i="1"/>
  <c r="N279" i="1"/>
  <c r="F280" i="1"/>
  <c r="FB43" i="1"/>
  <c r="ES44" i="1"/>
  <c r="EL279" i="1"/>
  <c r="BB193" i="3" l="1"/>
  <c r="BB311" i="3"/>
  <c r="BK310" i="3"/>
  <c r="AT505" i="3"/>
  <c r="BC504" i="3"/>
  <c r="BB460" i="3"/>
  <c r="BK459" i="3"/>
  <c r="BC459" i="3"/>
  <c r="O384" i="3"/>
  <c r="N385" i="3"/>
  <c r="AU504" i="3"/>
  <c r="AM504" i="3"/>
  <c r="AL505" i="3"/>
  <c r="AE280" i="3"/>
  <c r="N281" i="3"/>
  <c r="N419" i="3"/>
  <c r="O418" i="3"/>
  <c r="G444" i="3"/>
  <c r="F445" i="3"/>
  <c r="N506" i="3"/>
  <c r="O505" i="3"/>
  <c r="BJ56" i="3"/>
  <c r="BS55" i="3"/>
  <c r="AD326" i="3"/>
  <c r="AM325" i="3"/>
  <c r="BS400" i="3"/>
  <c r="BJ401" i="3"/>
  <c r="AD446" i="3"/>
  <c r="AT386" i="3"/>
  <c r="BC385" i="3"/>
  <c r="BR310" i="3"/>
  <c r="BS309" i="3"/>
  <c r="AD341" i="3"/>
  <c r="BK130" i="3"/>
  <c r="BB131" i="3"/>
  <c r="BC130" i="3"/>
  <c r="AM534" i="3"/>
  <c r="AD535" i="3"/>
  <c r="BK205" i="3"/>
  <c r="BB206" i="3"/>
  <c r="BC205" i="3"/>
  <c r="BC369" i="3"/>
  <c r="AT370" i="3"/>
  <c r="AU369" i="3"/>
  <c r="AE549" i="3"/>
  <c r="N550" i="3"/>
  <c r="O549" i="3"/>
  <c r="W549" i="3"/>
  <c r="AU460" i="3"/>
  <c r="AL461" i="3"/>
  <c r="AD491" i="3"/>
  <c r="AM490" i="3"/>
  <c r="AD145" i="3"/>
  <c r="AM144" i="3"/>
  <c r="AE144" i="3"/>
  <c r="BB46" i="3"/>
  <c r="V40" i="3"/>
  <c r="W39" i="3"/>
  <c r="BC55" i="3"/>
  <c r="AT56" i="3"/>
  <c r="AU55" i="3"/>
  <c r="F10" i="3"/>
  <c r="G9" i="3"/>
  <c r="AU400" i="3"/>
  <c r="AL401" i="3"/>
  <c r="AT479" i="3"/>
  <c r="AD401" i="3"/>
  <c r="AM400" i="3"/>
  <c r="AL12" i="3"/>
  <c r="F313" i="3"/>
  <c r="G312" i="3"/>
  <c r="G84" i="3"/>
  <c r="F85" i="3"/>
  <c r="BC9" i="3"/>
  <c r="AT10" i="3"/>
  <c r="AU9" i="3"/>
  <c r="AM175" i="3"/>
  <c r="AD176" i="3"/>
  <c r="N431" i="3"/>
  <c r="AE430" i="3"/>
  <c r="W430" i="3"/>
  <c r="O430" i="3"/>
  <c r="AT208" i="3"/>
  <c r="AL550" i="3"/>
  <c r="AU549" i="3"/>
  <c r="N565" i="3"/>
  <c r="AE564" i="3"/>
  <c r="N460" i="3"/>
  <c r="O459" i="3"/>
  <c r="BS579" i="3"/>
  <c r="BJ580" i="3"/>
  <c r="AM310" i="3"/>
  <c r="AD311" i="3"/>
  <c r="BS564" i="3"/>
  <c r="BJ565" i="3"/>
  <c r="BS85" i="3"/>
  <c r="BK85" i="3"/>
  <c r="BJ86" i="3"/>
  <c r="AD74" i="3"/>
  <c r="AL520" i="3"/>
  <c r="AM520" i="3" s="1"/>
  <c r="AU519" i="3"/>
  <c r="G325" i="3"/>
  <c r="F326" i="3"/>
  <c r="AE265" i="3"/>
  <c r="V266" i="3"/>
  <c r="BR460" i="3"/>
  <c r="BS459" i="3"/>
  <c r="BB176" i="3"/>
  <c r="BK175" i="3"/>
  <c r="BS490" i="3"/>
  <c r="BJ491" i="3"/>
  <c r="O564" i="3"/>
  <c r="W491" i="3"/>
  <c r="V492" i="3"/>
  <c r="AD56" i="3"/>
  <c r="AM55" i="3"/>
  <c r="AL178" i="3"/>
  <c r="AD580" i="3"/>
  <c r="AM579" i="3"/>
  <c r="AL417" i="3"/>
  <c r="V147" i="3"/>
  <c r="N536" i="3"/>
  <c r="O535" i="3"/>
  <c r="BJ237" i="3"/>
  <c r="AU430" i="3"/>
  <c r="AL431" i="3"/>
  <c r="G249" i="3"/>
  <c r="F250" i="3"/>
  <c r="BK549" i="3"/>
  <c r="BJ550" i="3"/>
  <c r="BS549" i="3"/>
  <c r="F475" i="3"/>
  <c r="G474" i="3"/>
  <c r="F434" i="3"/>
  <c r="G433" i="3"/>
  <c r="AE160" i="3"/>
  <c r="N161" i="3"/>
  <c r="AT70" i="3"/>
  <c r="BC69" i="3"/>
  <c r="AT87" i="3"/>
  <c r="BC86" i="3"/>
  <c r="AT402" i="3"/>
  <c r="BC401" i="3"/>
  <c r="BC100" i="3"/>
  <c r="BB101" i="3"/>
  <c r="BB370" i="3"/>
  <c r="BK369" i="3"/>
  <c r="AL445" i="3"/>
  <c r="AU444" i="3"/>
  <c r="BK504" i="3"/>
  <c r="BB505" i="3"/>
  <c r="F190" i="3"/>
  <c r="G189" i="3"/>
  <c r="AD235" i="3"/>
  <c r="AM234" i="3"/>
  <c r="AE234" i="3"/>
  <c r="F266" i="3"/>
  <c r="W265" i="3"/>
  <c r="G265" i="3"/>
  <c r="F295" i="3"/>
  <c r="G294" i="3"/>
  <c r="BB265" i="3"/>
  <c r="BK264" i="3"/>
  <c r="AD10" i="3"/>
  <c r="AM9" i="3"/>
  <c r="AT520" i="3"/>
  <c r="BC519" i="3"/>
  <c r="BR101" i="3"/>
  <c r="BS100" i="3"/>
  <c r="BS209" i="3"/>
  <c r="BJ210" i="3"/>
  <c r="G129" i="3"/>
  <c r="F130" i="3"/>
  <c r="N101" i="3"/>
  <c r="O100" i="3"/>
  <c r="W369" i="3"/>
  <c r="V370" i="3"/>
  <c r="AL235" i="3"/>
  <c r="AU234" i="3"/>
  <c r="BB490" i="3"/>
  <c r="BK489" i="3"/>
  <c r="BJ70" i="3"/>
  <c r="BS69" i="3"/>
  <c r="BS174" i="3"/>
  <c r="BJ175" i="3"/>
  <c r="AU489" i="3"/>
  <c r="AL490" i="3"/>
  <c r="BK414" i="3"/>
  <c r="BB415" i="3"/>
  <c r="BS324" i="3"/>
  <c r="BJ325" i="3"/>
  <c r="BK324" i="3"/>
  <c r="V445" i="3"/>
  <c r="W444" i="3"/>
  <c r="AL146" i="3"/>
  <c r="AU145" i="3"/>
  <c r="AU190" i="3"/>
  <c r="AL191" i="3"/>
  <c r="BK24" i="3"/>
  <c r="BB25" i="3"/>
  <c r="BC24" i="3"/>
  <c r="BJ41" i="3"/>
  <c r="BS40" i="3"/>
  <c r="BK40" i="3"/>
  <c r="BJ251" i="3"/>
  <c r="BS250" i="3"/>
  <c r="F401" i="3"/>
  <c r="G400" i="3"/>
  <c r="AT551" i="3"/>
  <c r="BC550" i="3"/>
  <c r="BJ297" i="3"/>
  <c r="BS296" i="3"/>
  <c r="AU264" i="3"/>
  <c r="AL265" i="3"/>
  <c r="W579" i="3"/>
  <c r="BK339" i="3"/>
  <c r="BB340" i="3"/>
  <c r="G369" i="3"/>
  <c r="F370" i="3"/>
  <c r="N208" i="3"/>
  <c r="O207" i="3"/>
  <c r="AU355" i="3"/>
  <c r="AL356" i="3"/>
  <c r="AD568" i="3"/>
  <c r="N490" i="3"/>
  <c r="AE489" i="3"/>
  <c r="O489" i="3"/>
  <c r="AT536" i="3"/>
  <c r="BC535" i="3"/>
  <c r="G355" i="3"/>
  <c r="F356" i="3"/>
  <c r="G39" i="3"/>
  <c r="F40" i="3"/>
  <c r="N85" i="3"/>
  <c r="AE84" i="3"/>
  <c r="AT580" i="3"/>
  <c r="BC579" i="3"/>
  <c r="AU579" i="3"/>
  <c r="F492" i="3"/>
  <c r="G491" i="3"/>
  <c r="AD205" i="3"/>
  <c r="AM204" i="3"/>
  <c r="G219" i="3"/>
  <c r="F220" i="3"/>
  <c r="BB386" i="3"/>
  <c r="AE294" i="3"/>
  <c r="N295" i="3"/>
  <c r="O294" i="3"/>
  <c r="BS281" i="3"/>
  <c r="BJ282" i="3"/>
  <c r="BK282" i="3" s="1"/>
  <c r="F281" i="3"/>
  <c r="G280" i="3"/>
  <c r="F205" i="3"/>
  <c r="W204" i="3"/>
  <c r="G204" i="3"/>
  <c r="AM39" i="3"/>
  <c r="AD40" i="3"/>
  <c r="AT40" i="3"/>
  <c r="BC39" i="3"/>
  <c r="AD266" i="3"/>
  <c r="AM265" i="3"/>
  <c r="F415" i="3"/>
  <c r="W414" i="3"/>
  <c r="BB298" i="3"/>
  <c r="BK297" i="3"/>
  <c r="BK296" i="3"/>
  <c r="W475" i="3"/>
  <c r="N476" i="3"/>
  <c r="BC294" i="3"/>
  <c r="AT295" i="3"/>
  <c r="AE72" i="3"/>
  <c r="N73" i="3"/>
  <c r="BC264" i="3"/>
  <c r="G25" i="3"/>
  <c r="F26" i="3"/>
  <c r="BJ415" i="3"/>
  <c r="BS414" i="3"/>
  <c r="AM100" i="3"/>
  <c r="AL101" i="3"/>
  <c r="V205" i="3"/>
  <c r="AE204" i="3"/>
  <c r="BB71" i="3"/>
  <c r="BK70" i="3"/>
  <c r="AL476" i="3"/>
  <c r="AU475" i="3"/>
  <c r="AL86" i="3"/>
  <c r="AU85" i="3"/>
  <c r="AM219" i="3"/>
  <c r="AD220" i="3"/>
  <c r="BJ149" i="3"/>
  <c r="BS148" i="3"/>
  <c r="N221" i="3"/>
  <c r="AE220" i="3"/>
  <c r="W99" i="3"/>
  <c r="V100" i="3"/>
  <c r="AT116" i="3"/>
  <c r="AU116" i="3" s="1"/>
  <c r="BC115" i="3"/>
  <c r="AL205" i="3"/>
  <c r="AU204" i="3"/>
  <c r="AD508" i="3"/>
  <c r="BK100" i="3"/>
  <c r="BJ101" i="3"/>
  <c r="O280" i="3"/>
  <c r="BB237" i="3"/>
  <c r="BK236" i="3"/>
  <c r="F161" i="3"/>
  <c r="G160" i="3"/>
  <c r="G114" i="3"/>
  <c r="F115" i="3"/>
  <c r="BB402" i="3"/>
  <c r="O234" i="3"/>
  <c r="N235" i="3"/>
  <c r="AD521" i="3"/>
  <c r="AE24" i="3"/>
  <c r="N25" i="3"/>
  <c r="BS384" i="3"/>
  <c r="BJ385" i="3"/>
  <c r="AD192" i="3"/>
  <c r="AL117" i="3"/>
  <c r="AM474" i="3"/>
  <c r="AD475" i="3"/>
  <c r="AE475" i="3" s="1"/>
  <c r="AL25" i="3"/>
  <c r="AU24" i="3"/>
  <c r="F509" i="3"/>
  <c r="BB476" i="3"/>
  <c r="BK475" i="3"/>
  <c r="BC475" i="3"/>
  <c r="AU115" i="3"/>
  <c r="BJ190" i="3"/>
  <c r="BS189" i="3"/>
  <c r="BK189" i="3"/>
  <c r="AT222" i="3"/>
  <c r="AT100" i="3"/>
  <c r="AU99" i="3"/>
  <c r="BK564" i="3"/>
  <c r="BB565" i="3"/>
  <c r="AE579" i="3"/>
  <c r="W234" i="3"/>
  <c r="F235" i="3"/>
  <c r="G234" i="3"/>
  <c r="G174" i="3"/>
  <c r="F175" i="3"/>
  <c r="BJ476" i="3"/>
  <c r="BS475" i="3"/>
  <c r="AD356" i="3"/>
  <c r="AE355" i="3"/>
  <c r="AM355" i="3"/>
  <c r="V250" i="3"/>
  <c r="W249" i="3"/>
  <c r="AD415" i="3"/>
  <c r="AM414" i="3"/>
  <c r="AE414" i="3"/>
  <c r="BJ370" i="3"/>
  <c r="BS369" i="3"/>
  <c r="AT235" i="3"/>
  <c r="BC234" i="3"/>
  <c r="BC174" i="3"/>
  <c r="AT175" i="3"/>
  <c r="AU174" i="3"/>
  <c r="AE474" i="3"/>
  <c r="BJ524" i="3"/>
  <c r="AL311" i="3"/>
  <c r="AU310" i="3"/>
  <c r="AD87" i="3"/>
  <c r="AL286" i="3"/>
  <c r="G99" i="3"/>
  <c r="F100" i="3"/>
  <c r="AU339" i="3"/>
  <c r="AL340" i="3"/>
  <c r="BB328" i="3"/>
  <c r="AM384" i="3"/>
  <c r="AD385" i="3"/>
  <c r="BB538" i="3"/>
  <c r="BB145" i="3"/>
  <c r="BK144" i="3"/>
  <c r="BC564" i="3"/>
  <c r="AE341" i="3"/>
  <c r="V342" i="3"/>
  <c r="BJ355" i="3"/>
  <c r="BS354" i="3"/>
  <c r="BK354" i="3"/>
  <c r="AL583" i="3"/>
  <c r="BK116" i="3"/>
  <c r="BB117" i="3"/>
  <c r="AT133" i="3"/>
  <c r="AD26" i="3"/>
  <c r="AT29" i="3"/>
  <c r="N250" i="3"/>
  <c r="AE249" i="3"/>
  <c r="G519" i="3"/>
  <c r="W519" i="3"/>
  <c r="F520" i="3"/>
  <c r="O519" i="3"/>
  <c r="BC191" i="3"/>
  <c r="AT192" i="3"/>
  <c r="AL296" i="3"/>
  <c r="AU295" i="3"/>
  <c r="AL535" i="3"/>
  <c r="AU534" i="3"/>
  <c r="AM162" i="3"/>
  <c r="AD163" i="3"/>
  <c r="BC445" i="3"/>
  <c r="AT446" i="3"/>
  <c r="N445" i="3"/>
  <c r="AE444" i="3"/>
  <c r="O444" i="3"/>
  <c r="AD282" i="3"/>
  <c r="AM281" i="3"/>
  <c r="V11" i="3"/>
  <c r="W10" i="3"/>
  <c r="BK444" i="3"/>
  <c r="BB445" i="3"/>
  <c r="BS519" i="3"/>
  <c r="BR520" i="3"/>
  <c r="BB554" i="3"/>
  <c r="F568" i="3"/>
  <c r="G567" i="3"/>
  <c r="AU129" i="3"/>
  <c r="AL130" i="3"/>
  <c r="F385" i="3"/>
  <c r="W384" i="3"/>
  <c r="G384" i="3"/>
  <c r="BJ265" i="3"/>
  <c r="BS264" i="3"/>
  <c r="BR235" i="3"/>
  <c r="BS234" i="3"/>
  <c r="AD551" i="3"/>
  <c r="AM550" i="3"/>
  <c r="AL326" i="3"/>
  <c r="AU325" i="3"/>
  <c r="AL373" i="3"/>
  <c r="N581" i="3"/>
  <c r="W580" i="3"/>
  <c r="AE580" i="3"/>
  <c r="AM549" i="3"/>
  <c r="BS506" i="3"/>
  <c r="BJ507" i="3"/>
  <c r="BB283" i="3"/>
  <c r="BJ160" i="3"/>
  <c r="BS159" i="3"/>
  <c r="BK521" i="3"/>
  <c r="BB522" i="3"/>
  <c r="BC144" i="3"/>
  <c r="AT145" i="3"/>
  <c r="AT463" i="3"/>
  <c r="BK281" i="3"/>
  <c r="AT266" i="3"/>
  <c r="BK69" i="3"/>
  <c r="G580" i="3"/>
  <c r="F581" i="3"/>
  <c r="AM294" i="3"/>
  <c r="AD295" i="3"/>
  <c r="O580" i="3"/>
  <c r="BB11" i="3"/>
  <c r="BK10" i="3"/>
  <c r="F57" i="3"/>
  <c r="G56" i="3"/>
  <c r="BK579" i="3"/>
  <c r="BB580" i="3"/>
  <c r="O341" i="3"/>
  <c r="W341" i="3"/>
  <c r="F342" i="3"/>
  <c r="AT326" i="3"/>
  <c r="BC325" i="3"/>
  <c r="AT340" i="3"/>
  <c r="BC339" i="3"/>
  <c r="BC279" i="3"/>
  <c r="AT280" i="3"/>
  <c r="AU279" i="3"/>
  <c r="V70" i="3"/>
  <c r="W69" i="3"/>
  <c r="AT566" i="3"/>
  <c r="BC565" i="3"/>
  <c r="AE340" i="3"/>
  <c r="BC249" i="3"/>
  <c r="AT250" i="3"/>
  <c r="AL163" i="3"/>
  <c r="AU162" i="3"/>
  <c r="AL58" i="3"/>
  <c r="BJ220" i="3"/>
  <c r="BS219" i="3"/>
  <c r="BJ312" i="3"/>
  <c r="BJ447" i="3"/>
  <c r="BS446" i="3"/>
  <c r="O340" i="3"/>
  <c r="AE9" i="3"/>
  <c r="BS339" i="3"/>
  <c r="BJ340" i="3"/>
  <c r="O400" i="3"/>
  <c r="N401" i="3"/>
  <c r="AE400" i="3"/>
  <c r="W400" i="3"/>
  <c r="O266" i="3"/>
  <c r="N267" i="3"/>
  <c r="AE130" i="3"/>
  <c r="N131" i="3"/>
  <c r="O131" i="3" s="1"/>
  <c r="AD115" i="3"/>
  <c r="AM114" i="3"/>
  <c r="V461" i="3"/>
  <c r="W460" i="3"/>
  <c r="N360" i="3"/>
  <c r="V355" i="3"/>
  <c r="W354" i="3"/>
  <c r="BS115" i="3"/>
  <c r="BJ116" i="3"/>
  <c r="V239" i="3"/>
  <c r="AM370" i="3"/>
  <c r="AD371" i="3"/>
  <c r="AE370" i="3"/>
  <c r="AL70" i="3"/>
  <c r="AU69" i="3"/>
  <c r="AM69" i="3"/>
  <c r="BJ430" i="3"/>
  <c r="BS429" i="3"/>
  <c r="BK429" i="3"/>
  <c r="AE175" i="3"/>
  <c r="N176" i="3"/>
  <c r="O175" i="3"/>
  <c r="AL251" i="3"/>
  <c r="AU250" i="3"/>
  <c r="AL40" i="3"/>
  <c r="AU39" i="3"/>
  <c r="AM431" i="3"/>
  <c r="AD432" i="3"/>
  <c r="AU221" i="3"/>
  <c r="AL222" i="3"/>
  <c r="N310" i="3"/>
  <c r="AE309" i="3"/>
  <c r="O309" i="3"/>
  <c r="AE191" i="3"/>
  <c r="N192" i="3"/>
  <c r="AT356" i="3"/>
  <c r="BC355" i="3"/>
  <c r="BC489" i="3"/>
  <c r="F464" i="3"/>
  <c r="AE505" i="3"/>
  <c r="V506" i="3"/>
  <c r="W505" i="3"/>
  <c r="AT491" i="3"/>
  <c r="V385" i="3"/>
  <c r="AE384" i="3"/>
  <c r="G414" i="3"/>
  <c r="BS535" i="3"/>
  <c r="BJ536" i="3"/>
  <c r="BK535" i="3"/>
  <c r="BB358" i="3"/>
  <c r="BJ462" i="3"/>
  <c r="AL567" i="3"/>
  <c r="AU566" i="3"/>
  <c r="N373" i="3"/>
  <c r="BB220" i="3"/>
  <c r="BK219" i="3"/>
  <c r="BC219" i="3"/>
  <c r="BB89" i="3"/>
  <c r="AM566" i="3"/>
  <c r="N116" i="3"/>
  <c r="AE115" i="3"/>
  <c r="BB432" i="3"/>
  <c r="AT163" i="3"/>
  <c r="BB161" i="3"/>
  <c r="BC160" i="3"/>
  <c r="BC414" i="3"/>
  <c r="AT415" i="3"/>
  <c r="AU414" i="3"/>
  <c r="F146" i="3"/>
  <c r="W145" i="3"/>
  <c r="G145" i="3"/>
  <c r="AM459" i="3"/>
  <c r="AD460" i="3"/>
  <c r="AE460" i="3" s="1"/>
  <c r="AU385" i="3"/>
  <c r="AL386" i="3"/>
  <c r="G534" i="3"/>
  <c r="F535" i="3"/>
  <c r="W534" i="3"/>
  <c r="F550" i="3"/>
  <c r="G549" i="3"/>
  <c r="V535" i="3"/>
  <c r="AE534" i="3"/>
  <c r="O10" i="3"/>
  <c r="N11" i="3"/>
  <c r="AM129" i="3"/>
  <c r="AD130" i="3"/>
  <c r="F72" i="3"/>
  <c r="G71" i="3"/>
  <c r="AE219" i="3"/>
  <c r="BK249" i="3"/>
  <c r="BB250" i="3"/>
  <c r="V130" i="3"/>
  <c r="W129" i="3"/>
  <c r="AE99" i="3"/>
  <c r="AD100" i="3"/>
  <c r="BS130" i="3"/>
  <c r="BJ131" i="3"/>
  <c r="BB57" i="3"/>
  <c r="AT432" i="3"/>
  <c r="BC431" i="3"/>
  <c r="AE114" i="3"/>
  <c r="V418" i="3"/>
  <c r="AE519" i="3"/>
  <c r="V520" i="3"/>
  <c r="N325" i="3"/>
  <c r="AE324" i="3"/>
  <c r="O324" i="3"/>
  <c r="W565" i="3"/>
  <c r="V566" i="3"/>
  <c r="BJ11" i="3"/>
  <c r="BS10" i="3"/>
  <c r="BC310" i="3"/>
  <c r="AT311" i="3"/>
  <c r="AD251" i="3"/>
  <c r="AM250" i="3"/>
  <c r="N147" i="3"/>
  <c r="O146" i="3"/>
  <c r="N40" i="3"/>
  <c r="AE39" i="3"/>
  <c r="BJ26" i="3"/>
  <c r="BS25" i="3"/>
  <c r="N57" i="3"/>
  <c r="O56" i="3"/>
  <c r="BY25" i="1"/>
  <c r="CH24" i="1"/>
  <c r="BZ24" i="1"/>
  <c r="CG283" i="1"/>
  <c r="CH283" i="1" s="1"/>
  <c r="BI491" i="1"/>
  <c r="BZ490" i="1"/>
  <c r="FY325" i="1"/>
  <c r="GP324" i="1"/>
  <c r="FZ324" i="1"/>
  <c r="EL71" i="1"/>
  <c r="DU72" i="1"/>
  <c r="DV71" i="1"/>
  <c r="BI146" i="1"/>
  <c r="BR145" i="1"/>
  <c r="BJ145" i="1"/>
  <c r="FJ131" i="1"/>
  <c r="ES132" i="1"/>
  <c r="ET370" i="1"/>
  <c r="EK371" i="1"/>
  <c r="HM238" i="1"/>
  <c r="ES552" i="1"/>
  <c r="FJ551" i="1"/>
  <c r="DU56" i="1"/>
  <c r="FR386" i="1"/>
  <c r="ES387" i="1"/>
  <c r="FJ386" i="1"/>
  <c r="ET386" i="1"/>
  <c r="DN84" i="1"/>
  <c r="DE85" i="1"/>
  <c r="DF84" i="1"/>
  <c r="AK313" i="1"/>
  <c r="AL312" i="1"/>
  <c r="AT160" i="1"/>
  <c r="AK161" i="1"/>
  <c r="BJ160" i="1"/>
  <c r="CO135" i="1"/>
  <c r="CO551" i="1"/>
  <c r="CP550" i="1"/>
  <c r="CX550" i="1"/>
  <c r="EL580" i="1"/>
  <c r="EC581" i="1"/>
  <c r="DM370" i="1"/>
  <c r="DV369" i="1"/>
  <c r="CX370" i="1"/>
  <c r="CO371" i="1"/>
  <c r="CP370" i="1"/>
  <c r="CG11" i="1"/>
  <c r="CP10" i="1"/>
  <c r="N26" i="1"/>
  <c r="M27" i="1"/>
  <c r="FJ460" i="1"/>
  <c r="FR460" i="1"/>
  <c r="FA461" i="1"/>
  <c r="U265" i="1"/>
  <c r="AD264" i="1"/>
  <c r="ES73" i="1"/>
  <c r="FY87" i="1"/>
  <c r="FI386" i="1"/>
  <c r="FB433" i="1"/>
  <c r="FJ433" i="1"/>
  <c r="ES434" i="1"/>
  <c r="HN446" i="1"/>
  <c r="GO447" i="1"/>
  <c r="HF446" i="1"/>
  <c r="BB354" i="1"/>
  <c r="AK355" i="1"/>
  <c r="AT354" i="1"/>
  <c r="AL354" i="1"/>
  <c r="AS191" i="1"/>
  <c r="AT190" i="1"/>
  <c r="HM327" i="1"/>
  <c r="V175" i="1"/>
  <c r="M176" i="1"/>
  <c r="CW520" i="1"/>
  <c r="DF519" i="1"/>
  <c r="DN519" i="1"/>
  <c r="HM85" i="1"/>
  <c r="O84" i="3"/>
  <c r="GG176" i="1"/>
  <c r="GX175" i="1"/>
  <c r="GO161" i="1"/>
  <c r="GX160" i="1"/>
  <c r="HN160" i="1"/>
  <c r="FA115" i="1"/>
  <c r="FR114" i="1"/>
  <c r="FB114" i="1"/>
  <c r="ES177" i="1"/>
  <c r="FB176" i="1"/>
  <c r="FJ176" i="1"/>
  <c r="CH99" i="1"/>
  <c r="AK100" i="1"/>
  <c r="AT99" i="1"/>
  <c r="F311" i="1"/>
  <c r="N310" i="1"/>
  <c r="BZ190" i="1"/>
  <c r="BQ191" i="1"/>
  <c r="CH190" i="1"/>
  <c r="BR190" i="1"/>
  <c r="AC267" i="1"/>
  <c r="AL266" i="1"/>
  <c r="AS72" i="1"/>
  <c r="FI580" i="1"/>
  <c r="FJ580" i="1" s="1"/>
  <c r="FR579" i="1"/>
  <c r="FZ579" i="1"/>
  <c r="ET324" i="1"/>
  <c r="EK325" i="1"/>
  <c r="U437" i="1"/>
  <c r="DF339" i="1"/>
  <c r="CW340" i="1"/>
  <c r="GO86" i="1"/>
  <c r="HF85" i="1"/>
  <c r="HN85" i="1"/>
  <c r="DV549" i="1"/>
  <c r="DM550" i="1"/>
  <c r="DN549" i="1"/>
  <c r="CW40" i="1"/>
  <c r="DV39" i="1"/>
  <c r="DF39" i="1"/>
  <c r="DM523" i="1"/>
  <c r="CH161" i="1"/>
  <c r="BQ162" i="1"/>
  <c r="HF191" i="1"/>
  <c r="GW192" i="1"/>
  <c r="HM526" i="1"/>
  <c r="AD10" i="1"/>
  <c r="U11" i="1"/>
  <c r="DU508" i="1"/>
  <c r="GP145" i="1"/>
  <c r="FY146" i="1"/>
  <c r="FZ145" i="1"/>
  <c r="CG266" i="1"/>
  <c r="CP265" i="1"/>
  <c r="CW565" i="1"/>
  <c r="DF564" i="1"/>
  <c r="CX564" i="1"/>
  <c r="BZ550" i="1"/>
  <c r="BQ551" i="1"/>
  <c r="BR550" i="1"/>
  <c r="BA447" i="1"/>
  <c r="ET295" i="1"/>
  <c r="EK296" i="1"/>
  <c r="HM554" i="1"/>
  <c r="HN553" i="1"/>
  <c r="DE102" i="1"/>
  <c r="BA104" i="1"/>
  <c r="CG491" i="1"/>
  <c r="CH490" i="1"/>
  <c r="BA356" i="1"/>
  <c r="BR355" i="1"/>
  <c r="GX251" i="1"/>
  <c r="GO252" i="1"/>
  <c r="AS59" i="1"/>
  <c r="GH206" i="1"/>
  <c r="FI207" i="1"/>
  <c r="FZ206" i="1"/>
  <c r="AD24" i="1"/>
  <c r="U25" i="1"/>
  <c r="V24" i="1"/>
  <c r="F385" i="1"/>
  <c r="N384" i="1"/>
  <c r="ET519" i="1"/>
  <c r="EC520" i="1"/>
  <c r="EL519" i="1"/>
  <c r="GP100" i="1"/>
  <c r="FY101" i="1"/>
  <c r="FZ101" i="1" s="1"/>
  <c r="ES312" i="1"/>
  <c r="FJ311" i="1"/>
  <c r="ET311" i="1"/>
  <c r="GP115" i="1"/>
  <c r="FY116" i="1"/>
  <c r="ET431" i="1"/>
  <c r="EK432" i="1"/>
  <c r="FI179" i="1"/>
  <c r="FZ178" i="1"/>
  <c r="BJ505" i="1"/>
  <c r="AS506" i="1"/>
  <c r="GG70" i="1"/>
  <c r="HF69" i="1"/>
  <c r="ES250" i="1"/>
  <c r="FB249" i="1"/>
  <c r="DM160" i="1"/>
  <c r="DN159" i="1"/>
  <c r="N444" i="1"/>
  <c r="F445" i="1"/>
  <c r="EK207" i="1"/>
  <c r="F580" i="1"/>
  <c r="N579" i="1"/>
  <c r="BJ265" i="1"/>
  <c r="AK266" i="1"/>
  <c r="AT265" i="1"/>
  <c r="FI134" i="1"/>
  <c r="FA45" i="1"/>
  <c r="BZ132" i="1"/>
  <c r="BQ133" i="1"/>
  <c r="HF250" i="1"/>
  <c r="GW251" i="1"/>
  <c r="FZ249" i="1"/>
  <c r="FQ250" i="1"/>
  <c r="V129" i="1"/>
  <c r="M130" i="1"/>
  <c r="N129" i="1"/>
  <c r="EC432" i="1"/>
  <c r="EL431" i="1"/>
  <c r="U521" i="1"/>
  <c r="AD520" i="1"/>
  <c r="GG535" i="1"/>
  <c r="GH535" i="1" s="1"/>
  <c r="GX534" i="1"/>
  <c r="GW102" i="1"/>
  <c r="GX101" i="1"/>
  <c r="GX296" i="1"/>
  <c r="GG297" i="1"/>
  <c r="CG297" i="1"/>
  <c r="CO86" i="1"/>
  <c r="CX85" i="1"/>
  <c r="HN294" i="1"/>
  <c r="GO295" i="1"/>
  <c r="HF294" i="1"/>
  <c r="CO340" i="1"/>
  <c r="CX339" i="1"/>
  <c r="CP339" i="1"/>
  <c r="EL356" i="1"/>
  <c r="EC357" i="1"/>
  <c r="U477" i="1"/>
  <c r="CH431" i="1"/>
  <c r="BY432" i="1"/>
  <c r="BZ431" i="1"/>
  <c r="AT86" i="1"/>
  <c r="AK87" i="1"/>
  <c r="BJ86" i="1"/>
  <c r="CG25" i="1"/>
  <c r="CP24" i="1"/>
  <c r="BA250" i="1"/>
  <c r="BR249" i="1"/>
  <c r="GW221" i="1"/>
  <c r="HF220" i="1"/>
  <c r="DM580" i="1"/>
  <c r="DV579" i="1"/>
  <c r="DN579" i="1"/>
  <c r="GH475" i="1"/>
  <c r="FR475" i="1"/>
  <c r="FI476" i="1"/>
  <c r="FR401" i="1"/>
  <c r="FZ401" i="1"/>
  <c r="FI402" i="1"/>
  <c r="FA418" i="1"/>
  <c r="GG161" i="1"/>
  <c r="GP160" i="1"/>
  <c r="U40" i="1"/>
  <c r="AD39" i="1"/>
  <c r="FZ100" i="1"/>
  <c r="M235" i="1"/>
  <c r="V234" i="1"/>
  <c r="BQ265" i="1"/>
  <c r="CH264" i="1"/>
  <c r="AK506" i="1"/>
  <c r="BB505" i="1"/>
  <c r="AC556" i="1"/>
  <c r="U160" i="1"/>
  <c r="V160" i="1" s="1"/>
  <c r="AD159" i="1"/>
  <c r="EL324" i="1"/>
  <c r="DM148" i="1"/>
  <c r="HM132" i="1"/>
  <c r="ED145" i="1"/>
  <c r="DU146" i="1"/>
  <c r="DV145" i="1"/>
  <c r="GO523" i="1"/>
  <c r="GX522" i="1"/>
  <c r="N204" i="1"/>
  <c r="F205" i="1"/>
  <c r="AK44" i="1"/>
  <c r="BJ43" i="1"/>
  <c r="M152" i="1"/>
  <c r="FB159" i="1"/>
  <c r="ES160" i="1"/>
  <c r="GW235" i="1"/>
  <c r="HF234" i="1"/>
  <c r="HM160" i="1"/>
  <c r="O159" i="3"/>
  <c r="HF433" i="1"/>
  <c r="GW434" i="1"/>
  <c r="FJ219" i="1"/>
  <c r="FA220" i="1"/>
  <c r="CP385" i="1"/>
  <c r="CG386" i="1"/>
  <c r="GG31" i="1"/>
  <c r="BB145" i="1"/>
  <c r="AK146" i="1"/>
  <c r="EK405" i="1"/>
  <c r="AK220" i="1"/>
  <c r="BJ219" i="1"/>
  <c r="AT219" i="1"/>
  <c r="HU297" i="1"/>
  <c r="W296" i="3"/>
  <c r="ES190" i="1"/>
  <c r="ET189" i="1"/>
  <c r="FB189" i="1"/>
  <c r="GH264" i="1"/>
  <c r="FQ265" i="1"/>
  <c r="FR264" i="1"/>
  <c r="AT280" i="1"/>
  <c r="AK281" i="1"/>
  <c r="BB280" i="1"/>
  <c r="ES462" i="1"/>
  <c r="F343" i="1"/>
  <c r="N342" i="1"/>
  <c r="DU42" i="1"/>
  <c r="GG385" i="1"/>
  <c r="GP384" i="1"/>
  <c r="HF384" i="1"/>
  <c r="DE55" i="1"/>
  <c r="DV54" i="1"/>
  <c r="DF54" i="1"/>
  <c r="AD384" i="1"/>
  <c r="U385" i="1"/>
  <c r="FQ92" i="1"/>
  <c r="AC70" i="1"/>
  <c r="AL69" i="1"/>
  <c r="AT69" i="1"/>
  <c r="HM207" i="1"/>
  <c r="HM115" i="1"/>
  <c r="O114" i="3"/>
  <c r="HN114" i="1"/>
  <c r="AC340" i="1"/>
  <c r="AL339" i="1"/>
  <c r="BB339" i="1"/>
  <c r="ES491" i="1"/>
  <c r="EC284" i="1"/>
  <c r="BY207" i="1"/>
  <c r="CO537" i="1"/>
  <c r="EL146" i="1"/>
  <c r="ET146" i="1"/>
  <c r="EC147" i="1"/>
  <c r="CO389" i="1"/>
  <c r="BY371" i="1"/>
  <c r="CH370" i="1"/>
  <c r="FY554" i="1"/>
  <c r="GH553" i="1"/>
  <c r="GP553" i="1"/>
  <c r="DE25" i="1"/>
  <c r="DN24" i="1"/>
  <c r="F160" i="1"/>
  <c r="N159" i="1"/>
  <c r="FJ566" i="1"/>
  <c r="FR566" i="1"/>
  <c r="FA567" i="1"/>
  <c r="CX489" i="1"/>
  <c r="CO490" i="1"/>
  <c r="CP490" i="1" s="1"/>
  <c r="DN505" i="1"/>
  <c r="DF505" i="1"/>
  <c r="CW506" i="1"/>
  <c r="CX505" i="1"/>
  <c r="BQ27" i="1"/>
  <c r="N430" i="1"/>
  <c r="F431" i="1"/>
  <c r="CX205" i="1"/>
  <c r="CO206" i="1"/>
  <c r="BA371" i="1"/>
  <c r="BR370" i="1"/>
  <c r="CW100" i="1"/>
  <c r="ET99" i="1"/>
  <c r="CX99" i="1"/>
  <c r="CH445" i="1"/>
  <c r="BZ445" i="1"/>
  <c r="BQ446" i="1"/>
  <c r="BY314" i="1"/>
  <c r="N280" i="1"/>
  <c r="F281" i="1"/>
  <c r="GW460" i="1"/>
  <c r="GX459" i="1"/>
  <c r="HN56" i="1"/>
  <c r="GO57" i="1"/>
  <c r="AC506" i="1"/>
  <c r="AT505" i="1"/>
  <c r="AL505" i="1"/>
  <c r="W159" i="3"/>
  <c r="HU160" i="1"/>
  <c r="DE371" i="1"/>
  <c r="ED370" i="1"/>
  <c r="CX580" i="1"/>
  <c r="CO581" i="1"/>
  <c r="FY431" i="1"/>
  <c r="GH430" i="1"/>
  <c r="GP430" i="1"/>
  <c r="FZ430" i="1"/>
  <c r="FA131" i="1"/>
  <c r="FR130" i="1"/>
  <c r="CP99" i="1"/>
  <c r="BB99" i="1"/>
  <c r="AS100" i="1"/>
  <c r="M580" i="1"/>
  <c r="V579" i="1"/>
  <c r="FY178" i="1"/>
  <c r="BQ221" i="1"/>
  <c r="CH220" i="1"/>
  <c r="AC415" i="1"/>
  <c r="BB414" i="1"/>
  <c r="AL414" i="1"/>
  <c r="ES343" i="1"/>
  <c r="FB342" i="1"/>
  <c r="FI341" i="1"/>
  <c r="FJ341" i="1" s="1"/>
  <c r="FR340" i="1"/>
  <c r="CW270" i="1"/>
  <c r="DN369" i="1"/>
  <c r="EL388" i="1"/>
  <c r="EC389" i="1"/>
  <c r="ED388" i="1"/>
  <c r="CW10" i="1"/>
  <c r="DN9" i="1"/>
  <c r="DF9" i="1"/>
  <c r="DV474" i="1"/>
  <c r="DN474" i="1"/>
  <c r="DE475" i="1"/>
  <c r="DF474" i="1"/>
  <c r="CO176" i="1"/>
  <c r="AS311" i="1"/>
  <c r="BJ310" i="1"/>
  <c r="AT310" i="1"/>
  <c r="CG190" i="1"/>
  <c r="CP189" i="1"/>
  <c r="BQ418" i="1"/>
  <c r="CW315" i="1"/>
  <c r="CG55" i="1"/>
  <c r="CP54" i="1"/>
  <c r="CH54" i="1"/>
  <c r="EL312" i="1"/>
  <c r="EC313" i="1"/>
  <c r="F492" i="1"/>
  <c r="DF24" i="1"/>
  <c r="DV24" i="1"/>
  <c r="CW25" i="1"/>
  <c r="HM148" i="1"/>
  <c r="CG42" i="1"/>
  <c r="ED24" i="1"/>
  <c r="DU25" i="1"/>
  <c r="DE191" i="1"/>
  <c r="DN190" i="1"/>
  <c r="DV190" i="1"/>
  <c r="AD145" i="1"/>
  <c r="V145" i="1"/>
  <c r="U146" i="1"/>
  <c r="EK116" i="1"/>
  <c r="ET115" i="1"/>
  <c r="CX39" i="1"/>
  <c r="CO40" i="1"/>
  <c r="CP39" i="1"/>
  <c r="FQ26" i="1"/>
  <c r="GH25" i="1"/>
  <c r="FZ489" i="1"/>
  <c r="FI490" i="1"/>
  <c r="GH489" i="1"/>
  <c r="FZ384" i="1"/>
  <c r="FA385" i="1"/>
  <c r="FB384" i="1"/>
  <c r="BR445" i="1"/>
  <c r="HE535" i="1"/>
  <c r="HN534" i="1"/>
  <c r="HF534" i="1"/>
  <c r="GG85" i="1"/>
  <c r="GX84" i="1"/>
  <c r="GH84" i="1"/>
  <c r="CO568" i="1"/>
  <c r="BA460" i="1"/>
  <c r="BB460" i="1" s="1"/>
  <c r="BR459" i="1"/>
  <c r="GW552" i="1"/>
  <c r="HF551" i="1"/>
  <c r="GX551" i="1"/>
  <c r="W309" i="3"/>
  <c r="HU310" i="1"/>
  <c r="ES565" i="1"/>
  <c r="FB564" i="1"/>
  <c r="V489" i="1"/>
  <c r="M490" i="1"/>
  <c r="N489" i="1"/>
  <c r="U535" i="1"/>
  <c r="AD534" i="1"/>
  <c r="DF219" i="1"/>
  <c r="CX219" i="1"/>
  <c r="CW220" i="1"/>
  <c r="HU254" i="1"/>
  <c r="BI250" i="1"/>
  <c r="BZ249" i="1"/>
  <c r="AT39" i="1"/>
  <c r="AS40" i="1"/>
  <c r="DU224" i="1"/>
  <c r="FZ205" i="1"/>
  <c r="AS130" i="1"/>
  <c r="BJ129" i="1"/>
  <c r="AT129" i="1"/>
  <c r="DV490" i="1"/>
  <c r="DE491" i="1"/>
  <c r="DN490" i="1"/>
  <c r="U223" i="1"/>
  <c r="FA176" i="1"/>
  <c r="N519" i="1"/>
  <c r="F520" i="1"/>
  <c r="HF204" i="1"/>
  <c r="GX204" i="1"/>
  <c r="GW205" i="1"/>
  <c r="CO116" i="1"/>
  <c r="CO194" i="1"/>
  <c r="M161" i="1"/>
  <c r="CO252" i="1"/>
  <c r="CP251" i="1"/>
  <c r="GO191" i="1"/>
  <c r="GX190" i="1"/>
  <c r="HN190" i="1"/>
  <c r="EC130" i="1"/>
  <c r="EL129" i="1"/>
  <c r="M506" i="1"/>
  <c r="V505" i="1"/>
  <c r="GO417" i="1"/>
  <c r="HN416" i="1"/>
  <c r="FZ177" i="1"/>
  <c r="FJ324" i="1"/>
  <c r="FB324" i="1"/>
  <c r="ES325" i="1"/>
  <c r="GW404" i="1"/>
  <c r="DN280" i="1"/>
  <c r="ED280" i="1"/>
  <c r="DF280" i="1"/>
  <c r="DE281" i="1"/>
  <c r="GG251" i="1"/>
  <c r="GP250" i="1"/>
  <c r="BI14" i="1"/>
  <c r="HU325" i="1"/>
  <c r="W324" i="3"/>
  <c r="AC25" i="1"/>
  <c r="BB24" i="1"/>
  <c r="AL24" i="1"/>
  <c r="CH459" i="1"/>
  <c r="BQ460" i="1"/>
  <c r="BY520" i="1"/>
  <c r="BZ519" i="1"/>
  <c r="N415" i="1"/>
  <c r="F416" i="1"/>
  <c r="F357" i="1"/>
  <c r="N356" i="1"/>
  <c r="DM40" i="1"/>
  <c r="DN39" i="1"/>
  <c r="HM566" i="1"/>
  <c r="ES239" i="1"/>
  <c r="ET238" i="1"/>
  <c r="EL325" i="1"/>
  <c r="EC326" i="1"/>
  <c r="GO41" i="1"/>
  <c r="HF40" i="1"/>
  <c r="HN40" i="1"/>
  <c r="FY566" i="1"/>
  <c r="FZ565" i="1"/>
  <c r="CX312" i="1"/>
  <c r="CO313" i="1"/>
  <c r="BA175" i="1"/>
  <c r="BR174" i="1"/>
  <c r="BJ174" i="1"/>
  <c r="BB174" i="1"/>
  <c r="CO358" i="1"/>
  <c r="FI102" i="1"/>
  <c r="DF325" i="1"/>
  <c r="CW326" i="1"/>
  <c r="DV325" i="1"/>
  <c r="BY176" i="1"/>
  <c r="BZ175" i="1"/>
  <c r="AK445" i="1"/>
  <c r="BJ444" i="1"/>
  <c r="AT444" i="1"/>
  <c r="CW357" i="1"/>
  <c r="CX357" i="1" s="1"/>
  <c r="DF356" i="1"/>
  <c r="F551" i="1"/>
  <c r="N550" i="1"/>
  <c r="AD280" i="1"/>
  <c r="U281" i="1"/>
  <c r="V281" i="1" s="1"/>
  <c r="GP339" i="1"/>
  <c r="FY340" i="1"/>
  <c r="FZ340" i="1" s="1"/>
  <c r="HE400" i="1"/>
  <c r="HF399" i="1"/>
  <c r="FR370" i="1"/>
  <c r="FI371" i="1"/>
  <c r="FZ370" i="1"/>
  <c r="FJ370" i="1"/>
  <c r="M550" i="1"/>
  <c r="V549" i="1"/>
  <c r="DU566" i="1"/>
  <c r="EL565" i="1"/>
  <c r="ED565" i="1"/>
  <c r="DN99" i="1"/>
  <c r="BQ100" i="1"/>
  <c r="BR99" i="1"/>
  <c r="GO512" i="1"/>
  <c r="EK40" i="1"/>
  <c r="ET39" i="1"/>
  <c r="FA550" i="1"/>
  <c r="FB549" i="1"/>
  <c r="BQ117" i="1"/>
  <c r="BZ116" i="1"/>
  <c r="BR116" i="1"/>
  <c r="BZ204" i="1"/>
  <c r="BQ205" i="1"/>
  <c r="EK28" i="1"/>
  <c r="EL205" i="1"/>
  <c r="EC206" i="1"/>
  <c r="HM477" i="1"/>
  <c r="FB219" i="1"/>
  <c r="ES220" i="1"/>
  <c r="ET219" i="1"/>
  <c r="CO445" i="1"/>
  <c r="CP444" i="1"/>
  <c r="CX444" i="1"/>
  <c r="O371" i="3"/>
  <c r="HM372" i="1"/>
  <c r="FQ118" i="1"/>
  <c r="BJ474" i="1"/>
  <c r="AT474" i="1"/>
  <c r="AK475" i="1"/>
  <c r="BZ159" i="1"/>
  <c r="BI160" i="1"/>
  <c r="EC160" i="1"/>
  <c r="EL159" i="1"/>
  <c r="ET159" i="1"/>
  <c r="ED159" i="1"/>
  <c r="CH282" i="1"/>
  <c r="V414" i="1"/>
  <c r="M415" i="1"/>
  <c r="EL294" i="1"/>
  <c r="EC295" i="1"/>
  <c r="ED294" i="1"/>
  <c r="AL431" i="1"/>
  <c r="AD431" i="1"/>
  <c r="AC432" i="1"/>
  <c r="F175" i="1"/>
  <c r="N174" i="1"/>
  <c r="FY313" i="1"/>
  <c r="GP312" i="1"/>
  <c r="FZ312" i="1"/>
  <c r="ET460" i="1"/>
  <c r="EC461" i="1"/>
  <c r="FI316" i="1"/>
  <c r="AL191" i="1"/>
  <c r="AC192" i="1"/>
  <c r="BB191" i="1"/>
  <c r="GW523" i="1"/>
  <c r="HF522" i="1"/>
  <c r="HN522" i="1"/>
  <c r="DE43" i="1"/>
  <c r="AK133" i="1"/>
  <c r="BB132" i="1"/>
  <c r="GO25" i="1"/>
  <c r="HF24" i="1"/>
  <c r="HN24" i="1"/>
  <c r="GP24" i="1"/>
  <c r="EC445" i="1"/>
  <c r="ET444" i="1"/>
  <c r="ED444" i="1"/>
  <c r="CG162" i="1"/>
  <c r="ES375" i="1"/>
  <c r="FB374" i="1"/>
  <c r="F325" i="1"/>
  <c r="N324" i="1"/>
  <c r="AS580" i="1"/>
  <c r="BJ579" i="1"/>
  <c r="FA209" i="1"/>
  <c r="FR208" i="1"/>
  <c r="DU191" i="1"/>
  <c r="ED190" i="1"/>
  <c r="FR159" i="1"/>
  <c r="GH159" i="1"/>
  <c r="FI160" i="1"/>
  <c r="HM282" i="1"/>
  <c r="HN281" i="1"/>
  <c r="CH384" i="1"/>
  <c r="BY385" i="1"/>
  <c r="BZ384" i="1"/>
  <c r="M250" i="1"/>
  <c r="V249" i="1"/>
  <c r="FY371" i="1"/>
  <c r="GP370" i="1"/>
  <c r="GH370" i="1"/>
  <c r="HU281" i="1"/>
  <c r="W280" i="3"/>
  <c r="N100" i="1"/>
  <c r="M101" i="1"/>
  <c r="N234" i="1"/>
  <c r="F235" i="1"/>
  <c r="DN535" i="1"/>
  <c r="DE536" i="1"/>
  <c r="DV535" i="1"/>
  <c r="DF459" i="1"/>
  <c r="CW460" i="1"/>
  <c r="HU27" i="1"/>
  <c r="W26" i="3"/>
  <c r="CW115" i="1"/>
  <c r="CX115" i="1" s="1"/>
  <c r="DF114" i="1"/>
  <c r="EK317" i="1"/>
  <c r="HM61" i="1"/>
  <c r="BA48" i="1"/>
  <c r="DE553" i="1"/>
  <c r="ED552" i="1"/>
  <c r="HF117" i="1"/>
  <c r="GO118" i="1"/>
  <c r="HM250" i="1"/>
  <c r="O249" i="3"/>
  <c r="HN249" i="1"/>
  <c r="BY236" i="1"/>
  <c r="CH235" i="1"/>
  <c r="U71" i="1"/>
  <c r="AD115" i="1"/>
  <c r="U116" i="1"/>
  <c r="DM14" i="1"/>
  <c r="GG58" i="1"/>
  <c r="EK71" i="1"/>
  <c r="FB70" i="1"/>
  <c r="ES267" i="1"/>
  <c r="FB266" i="1"/>
  <c r="V459" i="1"/>
  <c r="M460" i="1"/>
  <c r="CG506" i="1"/>
  <c r="CP505" i="1"/>
  <c r="DV399" i="1"/>
  <c r="DM400" i="1"/>
  <c r="BQ237" i="1"/>
  <c r="HN145" i="1"/>
  <c r="GW146" i="1"/>
  <c r="HF145" i="1"/>
  <c r="BZ84" i="1"/>
  <c r="BQ85" i="1"/>
  <c r="ES477" i="1"/>
  <c r="AD489" i="1"/>
  <c r="U490" i="1"/>
  <c r="GO71" i="1"/>
  <c r="HN70" i="1"/>
  <c r="GH250" i="1"/>
  <c r="FI251" i="1"/>
  <c r="FR250" i="1"/>
  <c r="FJ250" i="1"/>
  <c r="BB71" i="1"/>
  <c r="AK72" i="1"/>
  <c r="DF160" i="1"/>
  <c r="CW161" i="1"/>
  <c r="AS522" i="1"/>
  <c r="BJ521" i="1"/>
  <c r="GG208" i="1"/>
  <c r="AC446" i="1"/>
  <c r="AL445" i="1"/>
  <c r="BB445" i="1"/>
  <c r="DU392" i="1"/>
  <c r="HM341" i="1"/>
  <c r="G340" i="3"/>
  <c r="AD339" i="1"/>
  <c r="V339" i="1"/>
  <c r="U340" i="1"/>
  <c r="BB54" i="1"/>
  <c r="AK55" i="1"/>
  <c r="GG45" i="1"/>
  <c r="GX44" i="1"/>
  <c r="HM539" i="1"/>
  <c r="BY284" i="1"/>
  <c r="GX54" i="1"/>
  <c r="FY55" i="1"/>
  <c r="GH54" i="1"/>
  <c r="FB54" i="1"/>
  <c r="EK55" i="1"/>
  <c r="EL55" i="1" s="1"/>
  <c r="DU481" i="1"/>
  <c r="HM179" i="1"/>
  <c r="AS552" i="1"/>
  <c r="BJ551" i="1"/>
  <c r="EK281" i="1"/>
  <c r="ET280" i="1"/>
  <c r="EL280" i="1"/>
  <c r="U402" i="1"/>
  <c r="AD401" i="1"/>
  <c r="V401" i="1"/>
  <c r="EL25" i="1"/>
  <c r="EC26" i="1"/>
  <c r="CP220" i="1"/>
  <c r="CG221" i="1"/>
  <c r="CH355" i="1"/>
  <c r="BY356" i="1"/>
  <c r="AL115" i="1"/>
  <c r="AC116" i="1"/>
  <c r="DU251" i="1"/>
  <c r="FA508" i="1"/>
  <c r="AC280" i="1"/>
  <c r="AL279" i="1"/>
  <c r="GP581" i="1"/>
  <c r="FY582" i="1"/>
  <c r="GH581" i="1"/>
  <c r="FR84" i="1"/>
  <c r="FA85" i="1"/>
  <c r="FB85" i="1" s="1"/>
  <c r="ED536" i="1"/>
  <c r="EL536" i="1"/>
  <c r="DU537" i="1"/>
  <c r="DF71" i="1"/>
  <c r="DN71" i="1"/>
  <c r="CW72" i="1"/>
  <c r="N9" i="1"/>
  <c r="V9" i="1"/>
  <c r="M10" i="1"/>
  <c r="V324" i="1"/>
  <c r="M325" i="1"/>
  <c r="DE297" i="1"/>
  <c r="GO345" i="1"/>
  <c r="FQ71" i="1"/>
  <c r="GP70" i="1"/>
  <c r="BR534" i="1"/>
  <c r="BA535" i="1"/>
  <c r="BB534" i="1"/>
  <c r="AK205" i="1"/>
  <c r="BJ204" i="1"/>
  <c r="AT204" i="1"/>
  <c r="AD550" i="1"/>
  <c r="U551" i="1"/>
  <c r="BI220" i="1"/>
  <c r="BZ219" i="1"/>
  <c r="DM312" i="1"/>
  <c r="DV311" i="1"/>
  <c r="ED116" i="1"/>
  <c r="DE117" i="1"/>
  <c r="BB115" i="1"/>
  <c r="AK116" i="1"/>
  <c r="AT115" i="1"/>
  <c r="HN265" i="1"/>
  <c r="HE266" i="1"/>
  <c r="HF265" i="1"/>
  <c r="GG105" i="1"/>
  <c r="DV250" i="1"/>
  <c r="U85" i="1"/>
  <c r="AD84" i="1"/>
  <c r="V84" i="1"/>
  <c r="GO556" i="1"/>
  <c r="BJ369" i="1"/>
  <c r="AS370" i="1"/>
  <c r="CH414" i="1"/>
  <c r="BY415" i="1"/>
  <c r="BZ414" i="1"/>
  <c r="M220" i="1"/>
  <c r="V219" i="1"/>
  <c r="CX478" i="1"/>
  <c r="CO479" i="1"/>
  <c r="AL205" i="1"/>
  <c r="AC206" i="1"/>
  <c r="CW551" i="1"/>
  <c r="DF550" i="1"/>
  <c r="BZ370" i="1"/>
  <c r="BQ371" i="1"/>
  <c r="AC538" i="1"/>
  <c r="ES508" i="1"/>
  <c r="FB507" i="1"/>
  <c r="GO432" i="1"/>
  <c r="HN431" i="1"/>
  <c r="GX431" i="1"/>
  <c r="FB444" i="1"/>
  <c r="ES445" i="1"/>
  <c r="DV265" i="1"/>
  <c r="DF265" i="1"/>
  <c r="DN265" i="1"/>
  <c r="DE266" i="1"/>
  <c r="N370" i="1"/>
  <c r="F371" i="1"/>
  <c r="BA417" i="1"/>
  <c r="BR416" i="1"/>
  <c r="AC476" i="1"/>
  <c r="BB475" i="1"/>
  <c r="AL475" i="1"/>
  <c r="F475" i="1"/>
  <c r="N474" i="1"/>
  <c r="FJ475" i="1"/>
  <c r="FA476" i="1"/>
  <c r="FB476" i="1" s="1"/>
  <c r="AC492" i="1"/>
  <c r="BB491" i="1"/>
  <c r="AL491" i="1"/>
  <c r="FR551" i="1"/>
  <c r="FI552" i="1"/>
  <c r="FZ551" i="1"/>
  <c r="DU521" i="1"/>
  <c r="ED520" i="1"/>
  <c r="DV520" i="1"/>
  <c r="EC491" i="1"/>
  <c r="ET490" i="1"/>
  <c r="BA119" i="1"/>
  <c r="N87" i="1"/>
  <c r="M88" i="1"/>
  <c r="CW250" i="1"/>
  <c r="DF249" i="1"/>
  <c r="CX249" i="1"/>
  <c r="DE252" i="1"/>
  <c r="DN251" i="1"/>
  <c r="BY88" i="1"/>
  <c r="U131" i="1"/>
  <c r="AD130" i="1"/>
  <c r="FQ327" i="1"/>
  <c r="BY62" i="1"/>
  <c r="F119" i="1"/>
  <c r="AC374" i="1"/>
  <c r="AD373" i="1"/>
  <c r="CO460" i="1"/>
  <c r="CX459" i="1"/>
  <c r="CP459" i="1"/>
  <c r="CH69" i="1"/>
  <c r="BY70" i="1"/>
  <c r="BZ69" i="1"/>
  <c r="FI536" i="1"/>
  <c r="FJ536" i="1" s="1"/>
  <c r="FZ535" i="1"/>
  <c r="GO235" i="1"/>
  <c r="GP235" i="1" s="1"/>
  <c r="HN234" i="1"/>
  <c r="GX234" i="1"/>
  <c r="CW205" i="1"/>
  <c r="DF204" i="1"/>
  <c r="DV204" i="1"/>
  <c r="BB296" i="1"/>
  <c r="AT296" i="1"/>
  <c r="AK297" i="1"/>
  <c r="GG341" i="1"/>
  <c r="GX340" i="1"/>
  <c r="GH340" i="1"/>
  <c r="BZ328" i="1"/>
  <c r="BR328" i="1"/>
  <c r="BQ329" i="1"/>
  <c r="FQ160" i="1"/>
  <c r="FZ159" i="1"/>
  <c r="BR579" i="1"/>
  <c r="BA580" i="1"/>
  <c r="EL249" i="1"/>
  <c r="EC250" i="1"/>
  <c r="ET249" i="1"/>
  <c r="CG462" i="1"/>
  <c r="CO327" i="1"/>
  <c r="BI521" i="1"/>
  <c r="BR520" i="1"/>
  <c r="DV162" i="1"/>
  <c r="DE163" i="1"/>
  <c r="CW479" i="1"/>
  <c r="EC58" i="1"/>
  <c r="F566" i="1"/>
  <c r="N565" i="1"/>
  <c r="U252" i="1"/>
  <c r="HM14" i="1"/>
  <c r="CW133" i="1"/>
  <c r="CX132" i="1"/>
  <c r="CH401" i="1"/>
  <c r="BY402" i="1"/>
  <c r="GO132" i="1"/>
  <c r="HF131" i="1"/>
  <c r="HN131" i="1"/>
  <c r="AT521" i="1"/>
  <c r="AC522" i="1"/>
  <c r="EK176" i="1"/>
  <c r="ET175" i="1"/>
  <c r="CG402" i="1"/>
  <c r="CP401" i="1"/>
  <c r="F506" i="1"/>
  <c r="N505" i="1"/>
  <c r="HF12" i="1"/>
  <c r="GG13" i="1"/>
  <c r="CH580" i="1"/>
  <c r="BY581" i="1"/>
  <c r="BZ580" i="1"/>
  <c r="FQ345" i="1"/>
  <c r="AD295" i="1"/>
  <c r="U296" i="1"/>
  <c r="CO150" i="1"/>
  <c r="GW25" i="1"/>
  <c r="GX24" i="1"/>
  <c r="AK535" i="1"/>
  <c r="AT534" i="1"/>
  <c r="BJ534" i="1"/>
  <c r="AL534" i="1"/>
  <c r="M344" i="1"/>
  <c r="AC250" i="1"/>
  <c r="BB249" i="1"/>
  <c r="AD249" i="1"/>
  <c r="AL249" i="1"/>
  <c r="AC132" i="1"/>
  <c r="AL131" i="1"/>
  <c r="GO475" i="1"/>
  <c r="GX474" i="1"/>
  <c r="HN474" i="1"/>
  <c r="HU133" i="1"/>
  <c r="GG222" i="1"/>
  <c r="DF189" i="1"/>
  <c r="CW190" i="1"/>
  <c r="CX189" i="1"/>
  <c r="DU269" i="1"/>
  <c r="CX235" i="1"/>
  <c r="CO236" i="1"/>
  <c r="CP235" i="1"/>
  <c r="BA556" i="1"/>
  <c r="CX281" i="1"/>
  <c r="CO282" i="1"/>
  <c r="CP282" i="1" s="1"/>
  <c r="FR506" i="1"/>
  <c r="FI507" i="1"/>
  <c r="FJ507" i="1" s="1"/>
  <c r="CO521" i="1"/>
  <c r="BA281" i="1"/>
  <c r="BR280" i="1"/>
  <c r="CO71" i="1"/>
  <c r="CX70" i="1"/>
  <c r="FI11" i="1"/>
  <c r="FR10" i="1"/>
  <c r="EC176" i="1"/>
  <c r="EL175" i="1"/>
  <c r="DN310" i="1"/>
  <c r="ED310" i="1"/>
  <c r="DE311" i="1"/>
  <c r="DF310" i="1"/>
  <c r="BY296" i="1"/>
  <c r="CH295" i="1"/>
  <c r="BZ295" i="1"/>
  <c r="DN204" i="1"/>
  <c r="DE205" i="1"/>
  <c r="DU419" i="1"/>
  <c r="FA161" i="1"/>
  <c r="FJ160" i="1"/>
  <c r="BA342" i="1"/>
  <c r="BR341" i="1"/>
  <c r="ET400" i="1"/>
  <c r="FB400" i="1"/>
  <c r="FJ400" i="1"/>
  <c r="ES401" i="1"/>
  <c r="CG357" i="1"/>
  <c r="CP356" i="1"/>
  <c r="CG448" i="1"/>
  <c r="DE357" i="1"/>
  <c r="ED356" i="1"/>
  <c r="FR25" i="1"/>
  <c r="FA26" i="1"/>
  <c r="GO401" i="1"/>
  <c r="GX400" i="1"/>
  <c r="HN400" i="1"/>
  <c r="GP400" i="1"/>
  <c r="DV414" i="1"/>
  <c r="CW415" i="1"/>
  <c r="DF414" i="1"/>
  <c r="CX414" i="1"/>
  <c r="BQ72" i="1"/>
  <c r="BZ536" i="1"/>
  <c r="BI537" i="1"/>
  <c r="DF174" i="1"/>
  <c r="CW175" i="1"/>
  <c r="CX175" i="1" s="1"/>
  <c r="GH520" i="1"/>
  <c r="FY521" i="1"/>
  <c r="GP520" i="1"/>
  <c r="EC477" i="1"/>
  <c r="ET476" i="1"/>
  <c r="ED476" i="1"/>
  <c r="EL476" i="1"/>
  <c r="W174" i="3"/>
  <c r="HU175" i="1"/>
  <c r="AS356" i="1"/>
  <c r="BJ355" i="1"/>
  <c r="CP70" i="1"/>
  <c r="CG71" i="1"/>
  <c r="GO537" i="1"/>
  <c r="GP536" i="1"/>
  <c r="HF312" i="1"/>
  <c r="GO313" i="1"/>
  <c r="BJ490" i="1"/>
  <c r="AT490" i="1"/>
  <c r="AK491" i="1"/>
  <c r="DE327" i="1"/>
  <c r="DN326" i="1"/>
  <c r="HM312" i="1"/>
  <c r="BI460" i="1"/>
  <c r="BZ459" i="1"/>
  <c r="CO417" i="1"/>
  <c r="HM297" i="1"/>
  <c r="AT550" i="1"/>
  <c r="BB550" i="1"/>
  <c r="AK551" i="1"/>
  <c r="AL550" i="1"/>
  <c r="BA161" i="1"/>
  <c r="BR160" i="1"/>
  <c r="HM221" i="1"/>
  <c r="O220" i="3"/>
  <c r="DN415" i="1"/>
  <c r="DE416" i="1"/>
  <c r="AK342" i="1"/>
  <c r="BZ478" i="1"/>
  <c r="BI479" i="1"/>
  <c r="GX564" i="1"/>
  <c r="GP564" i="1"/>
  <c r="GH564" i="1"/>
  <c r="GG565" i="1"/>
  <c r="GP416" i="1"/>
  <c r="GG417" i="1"/>
  <c r="HF416" i="1"/>
  <c r="O581" i="3"/>
  <c r="HM582" i="1"/>
  <c r="HN581" i="1"/>
  <c r="HM461" i="1"/>
  <c r="G460" i="3"/>
  <c r="HN460" i="1"/>
  <c r="U181" i="1"/>
  <c r="V519" i="1"/>
  <c r="M520" i="1"/>
  <c r="GO325" i="1"/>
  <c r="HF324" i="1"/>
  <c r="HN324" i="1"/>
  <c r="CO56" i="1"/>
  <c r="CX55" i="1"/>
  <c r="ES298" i="1"/>
  <c r="GO284" i="1"/>
  <c r="HF283" i="1"/>
  <c r="CP147" i="1"/>
  <c r="CG148" i="1"/>
  <c r="CG521" i="1"/>
  <c r="CH521" i="1" s="1"/>
  <c r="CP520" i="1"/>
  <c r="HM269" i="1"/>
  <c r="FI148" i="1"/>
  <c r="FI434" i="1"/>
  <c r="CH534" i="1"/>
  <c r="BQ535" i="1"/>
  <c r="CX519" i="1"/>
  <c r="AD445" i="1"/>
  <c r="U446" i="1"/>
  <c r="AS401" i="1"/>
  <c r="BJ400" i="1"/>
  <c r="AT324" i="1"/>
  <c r="BJ324" i="1"/>
  <c r="AK325" i="1"/>
  <c r="BZ309" i="1"/>
  <c r="BQ310" i="1"/>
  <c r="BR309" i="1"/>
  <c r="HF460" i="1"/>
  <c r="GO461" i="1"/>
  <c r="DE385" i="1"/>
  <c r="DF385" i="1" s="1"/>
  <c r="DN384" i="1"/>
  <c r="GX145" i="1"/>
  <c r="GO146" i="1"/>
  <c r="AC582" i="1"/>
  <c r="ED581" i="1"/>
  <c r="DE582" i="1"/>
  <c r="BI55" i="1"/>
  <c r="BR54" i="1"/>
  <c r="BJ54" i="1"/>
  <c r="ED325" i="1"/>
  <c r="DU326" i="1"/>
  <c r="FR69" i="1"/>
  <c r="FI70" i="1"/>
  <c r="FJ69" i="1"/>
  <c r="FR99" i="1"/>
  <c r="FA100" i="1"/>
  <c r="FB99" i="1"/>
  <c r="FY357" i="1"/>
  <c r="FZ357" i="1" s="1"/>
  <c r="GP356" i="1"/>
  <c r="GH356" i="1"/>
  <c r="CO508" i="1"/>
  <c r="BZ279" i="1"/>
  <c r="BQ280" i="1"/>
  <c r="CG581" i="1"/>
  <c r="CP580" i="1"/>
  <c r="CW536" i="1"/>
  <c r="CX536" i="1" s="1"/>
  <c r="DF535" i="1"/>
  <c r="BA312" i="1"/>
  <c r="BA334" i="1"/>
  <c r="BR132" i="1"/>
  <c r="BA133" i="1"/>
  <c r="EC417" i="1"/>
  <c r="FB416" i="1"/>
  <c r="EL416" i="1"/>
  <c r="ED416" i="1"/>
  <c r="M476" i="1"/>
  <c r="V475" i="1"/>
  <c r="BQ57" i="1"/>
  <c r="BZ56" i="1"/>
  <c r="FI327" i="1"/>
  <c r="FR144" i="1"/>
  <c r="GH144" i="1"/>
  <c r="FQ145" i="1"/>
  <c r="DF490" i="1"/>
  <c r="CW491" i="1"/>
  <c r="HM493" i="1"/>
  <c r="BB519" i="1"/>
  <c r="AK520" i="1"/>
  <c r="AL519" i="1"/>
  <c r="F267" i="1"/>
  <c r="DV340" i="1"/>
  <c r="DE341" i="1"/>
  <c r="DN340" i="1"/>
  <c r="BQ570" i="1"/>
  <c r="FY70" i="1"/>
  <c r="GX69" i="1"/>
  <c r="GH69" i="1"/>
  <c r="M536" i="1"/>
  <c r="V535" i="1"/>
  <c r="BQ178" i="1"/>
  <c r="U326" i="1"/>
  <c r="AD325" i="1"/>
  <c r="AD189" i="1"/>
  <c r="U190" i="1"/>
  <c r="V189" i="1"/>
  <c r="FI445" i="1"/>
  <c r="GH444" i="1"/>
  <c r="FZ444" i="1"/>
  <c r="BB39" i="1"/>
  <c r="AC40" i="1"/>
  <c r="AL39" i="1"/>
  <c r="GP54" i="1"/>
  <c r="FZ54" i="1"/>
  <c r="FQ55" i="1"/>
  <c r="FR54" i="1"/>
  <c r="W84" i="3"/>
  <c r="HU85" i="1"/>
  <c r="AC402" i="1"/>
  <c r="AL401" i="1"/>
  <c r="ED54" i="1"/>
  <c r="DM55" i="1"/>
  <c r="DN54" i="1"/>
  <c r="M117" i="1"/>
  <c r="V116" i="1"/>
  <c r="N116" i="1"/>
  <c r="AT579" i="1"/>
  <c r="AK580" i="1"/>
  <c r="BB579" i="1"/>
  <c r="AL579" i="1"/>
  <c r="BY121" i="1"/>
  <c r="ES119" i="1"/>
  <c r="DM355" i="1"/>
  <c r="DV354" i="1"/>
  <c r="DN354" i="1"/>
  <c r="V355" i="1"/>
  <c r="M356" i="1"/>
  <c r="GW130" i="1"/>
  <c r="GX129" i="1"/>
  <c r="M447" i="1"/>
  <c r="V446" i="1"/>
  <c r="HM71" i="1"/>
  <c r="O70" i="3"/>
  <c r="EL340" i="1"/>
  <c r="GP131" i="1"/>
  <c r="FY132" i="1"/>
  <c r="FZ131" i="1"/>
  <c r="FY265" i="1"/>
  <c r="GP264" i="1"/>
  <c r="FZ264" i="1"/>
  <c r="AK177" i="1"/>
  <c r="AT176" i="1"/>
  <c r="FB521" i="1"/>
  <c r="ES522" i="1"/>
  <c r="O39" i="3"/>
  <c r="HM40" i="1"/>
  <c r="BR492" i="1"/>
  <c r="BA493" i="1"/>
  <c r="GG401" i="1"/>
  <c r="GH400" i="1"/>
  <c r="U377" i="1"/>
  <c r="ES206" i="1"/>
  <c r="FJ205" i="1"/>
  <c r="FB205" i="1"/>
  <c r="GG463" i="1"/>
  <c r="GH462" i="1"/>
  <c r="CH341" i="1"/>
  <c r="BQ342" i="1"/>
  <c r="GW506" i="1"/>
  <c r="GX505" i="1"/>
  <c r="HN505" i="1"/>
  <c r="HF505" i="1"/>
  <c r="CG555" i="1"/>
  <c r="GG311" i="1"/>
  <c r="GX310" i="1"/>
  <c r="GH310" i="1"/>
  <c r="BB429" i="1"/>
  <c r="BR429" i="1"/>
  <c r="BA430" i="1"/>
  <c r="HU42" i="1"/>
  <c r="CG342" i="1"/>
  <c r="GG236" i="1"/>
  <c r="FR357" i="1"/>
  <c r="FI358" i="1"/>
  <c r="ES25" i="1"/>
  <c r="FB24" i="1"/>
  <c r="FJ24" i="1"/>
  <c r="ET24" i="1"/>
  <c r="AC238" i="1"/>
  <c r="DV130" i="1"/>
  <c r="DM131" i="1"/>
  <c r="BA296" i="1"/>
  <c r="BR295" i="1"/>
  <c r="GH174" i="1"/>
  <c r="FQ175" i="1"/>
  <c r="AT564" i="1"/>
  <c r="AK565" i="1"/>
  <c r="BJ564" i="1"/>
  <c r="CG254" i="1"/>
  <c r="AC358" i="1"/>
  <c r="F250" i="1"/>
  <c r="N249" i="1"/>
  <c r="BR384" i="1"/>
  <c r="BA385" i="1"/>
  <c r="BB384" i="1"/>
  <c r="W189" i="3"/>
  <c r="HU190" i="1"/>
  <c r="HE56" i="1"/>
  <c r="HF55" i="1"/>
  <c r="CW402" i="1"/>
  <c r="U61" i="1"/>
  <c r="N400" i="1"/>
  <c r="F401" i="1"/>
  <c r="DU237" i="1"/>
  <c r="AD176" i="1"/>
  <c r="AC177" i="1"/>
  <c r="AL176" i="1"/>
  <c r="ES581" i="1"/>
  <c r="FB580" i="1"/>
  <c r="CW57" i="1"/>
  <c r="V384" i="1"/>
  <c r="N58" i="1"/>
  <c r="M59" i="1"/>
  <c r="V58" i="1"/>
  <c r="CW87" i="1"/>
  <c r="BI340" i="1"/>
  <c r="BZ339" i="1"/>
  <c r="BJ339" i="1"/>
  <c r="FJ101" i="1"/>
  <c r="ES102" i="1"/>
  <c r="V385" i="1"/>
  <c r="M386" i="1"/>
  <c r="FB279" i="1"/>
  <c r="FJ279" i="1"/>
  <c r="ES280" i="1"/>
  <c r="EL264" i="1"/>
  <c r="EC265" i="1"/>
  <c r="ET264" i="1"/>
  <c r="ED264" i="1"/>
  <c r="FY541" i="1"/>
  <c r="DF579" i="1"/>
  <c r="CW580" i="1"/>
  <c r="AK235" i="1"/>
  <c r="AT234" i="1"/>
  <c r="AL234" i="1"/>
  <c r="BJ234" i="1"/>
  <c r="V310" i="1"/>
  <c r="M311" i="1"/>
  <c r="EL505" i="1"/>
  <c r="EC506" i="1"/>
  <c r="ET505" i="1"/>
  <c r="ED505" i="1"/>
  <c r="GO584" i="1"/>
  <c r="AK416" i="1"/>
  <c r="AT415" i="1"/>
  <c r="BJ415" i="1"/>
  <c r="BA205" i="1"/>
  <c r="BB205" i="1" s="1"/>
  <c r="BR204" i="1"/>
  <c r="U461" i="1"/>
  <c r="AD460" i="1"/>
  <c r="BR24" i="1"/>
  <c r="BA25" i="1"/>
  <c r="FA445" i="1"/>
  <c r="FJ444" i="1"/>
  <c r="FR444" i="1"/>
  <c r="EC101" i="1"/>
  <c r="ED100" i="1"/>
  <c r="HE463" i="1"/>
  <c r="DM430" i="1"/>
  <c r="DV429" i="1"/>
  <c r="M566" i="1"/>
  <c r="BQ387" i="1"/>
  <c r="AS281" i="1"/>
  <c r="BJ280" i="1"/>
  <c r="HM416" i="1"/>
  <c r="CO223" i="1"/>
  <c r="U505" i="1"/>
  <c r="AD504" i="1"/>
  <c r="BJ384" i="1"/>
  <c r="AK385" i="1"/>
  <c r="AT384" i="1"/>
  <c r="AL384" i="1"/>
  <c r="EC222" i="1"/>
  <c r="EL221" i="1"/>
  <c r="ED221" i="1"/>
  <c r="EL341" i="1"/>
  <c r="ET341" i="1"/>
  <c r="EC342" i="1"/>
  <c r="DV295" i="1"/>
  <c r="DM296" i="1"/>
  <c r="FJ146" i="1"/>
  <c r="FA147" i="1"/>
  <c r="BB11" i="1"/>
  <c r="AK12" i="1"/>
  <c r="FQ468" i="1"/>
  <c r="ES415" i="1"/>
  <c r="FR414" i="1"/>
  <c r="FJ414" i="1"/>
  <c r="ET414" i="1"/>
  <c r="G507" i="3"/>
  <c r="HM508" i="1"/>
  <c r="ES537" i="1"/>
  <c r="FB536" i="1"/>
  <c r="ET536" i="1"/>
  <c r="CH550" i="1"/>
  <c r="BY551" i="1"/>
  <c r="EL85" i="1"/>
  <c r="EC86" i="1"/>
  <c r="FA281" i="1"/>
  <c r="FI283" i="1"/>
  <c r="CG116" i="1"/>
  <c r="CH115" i="1"/>
  <c r="CP115" i="1"/>
  <c r="FA195" i="1"/>
  <c r="CH475" i="1"/>
  <c r="BQ476" i="1"/>
  <c r="AC315" i="1"/>
  <c r="CG476" i="1"/>
  <c r="CP475" i="1"/>
  <c r="GH279" i="1"/>
  <c r="FQ280" i="1"/>
  <c r="CP84" i="1"/>
  <c r="CG85" i="1"/>
  <c r="CH84" i="1"/>
  <c r="HF565" i="1"/>
  <c r="GO566" i="1"/>
  <c r="HN565" i="1"/>
  <c r="CO10" i="1"/>
  <c r="CX9" i="1"/>
  <c r="CG103" i="1"/>
  <c r="CG417" i="1"/>
  <c r="CP416" i="1"/>
  <c r="CX400" i="1"/>
  <c r="CO401" i="1"/>
  <c r="BB220" i="1"/>
  <c r="AC221" i="1"/>
  <c r="AD220" i="1"/>
  <c r="CW431" i="1"/>
  <c r="DF430" i="1"/>
  <c r="V433" i="1"/>
  <c r="M434" i="1"/>
  <c r="CW445" i="1"/>
  <c r="DF444" i="1"/>
  <c r="CG175" i="1"/>
  <c r="CP174" i="1"/>
  <c r="DU340" i="1"/>
  <c r="ED339" i="1"/>
  <c r="FA523" i="1"/>
  <c r="AT460" i="1"/>
  <c r="BJ460" i="1"/>
  <c r="AK461" i="1"/>
  <c r="GW372" i="1"/>
  <c r="HF371" i="1"/>
  <c r="BJ114" i="1"/>
  <c r="AS115" i="1"/>
  <c r="GH384" i="1"/>
  <c r="HM25" i="1"/>
  <c r="O24" i="3"/>
  <c r="DM115" i="1"/>
  <c r="DV114" i="1"/>
  <c r="DN114" i="1"/>
  <c r="U565" i="1"/>
  <c r="V565" i="1" s="1"/>
  <c r="AD564" i="1"/>
  <c r="BB369" i="1"/>
  <c r="AL369" i="1"/>
  <c r="AT369" i="1"/>
  <c r="AK370" i="1"/>
  <c r="FI42" i="1"/>
  <c r="FJ41" i="1"/>
  <c r="DE431" i="1"/>
  <c r="ED430" i="1"/>
  <c r="CO432" i="1"/>
  <c r="CP432" i="1" s="1"/>
  <c r="CX431" i="1"/>
  <c r="U580" i="1"/>
  <c r="AD579" i="1"/>
  <c r="FZ475" i="1"/>
  <c r="FQ476" i="1"/>
  <c r="BQ11" i="1"/>
  <c r="BR10" i="1"/>
  <c r="ET10" i="1"/>
  <c r="EC11" i="1"/>
  <c r="ED10" i="1"/>
  <c r="BQ522" i="1"/>
  <c r="M192" i="1"/>
  <c r="N191" i="1"/>
  <c r="BI566" i="1"/>
  <c r="BZ565" i="1"/>
  <c r="EK242" i="1"/>
  <c r="M70" i="1"/>
  <c r="N69" i="1"/>
  <c r="V69" i="1"/>
  <c r="BJ192" i="1"/>
  <c r="AK193" i="1"/>
  <c r="HM191" i="1"/>
  <c r="O190" i="3"/>
  <c r="U235" i="1"/>
  <c r="AD234" i="1"/>
  <c r="BQ146" i="1"/>
  <c r="BZ145" i="1"/>
  <c r="CH145" i="1"/>
  <c r="DN460" i="1"/>
  <c r="DV460" i="1"/>
  <c r="DE461" i="1"/>
  <c r="HM435" i="1"/>
  <c r="EL234" i="1"/>
  <c r="EC235" i="1"/>
  <c r="ED234" i="1"/>
  <c r="M205" i="1"/>
  <c r="V204" i="1"/>
  <c r="EC72" i="1"/>
  <c r="ET71" i="1"/>
  <c r="FB9" i="1"/>
  <c r="EK10" i="1"/>
  <c r="EL9" i="1"/>
  <c r="DV99" i="1"/>
  <c r="BY100" i="1"/>
  <c r="BR69" i="1"/>
  <c r="BI70" i="1"/>
  <c r="BJ69" i="1"/>
  <c r="M265" i="1"/>
  <c r="V264" i="1"/>
  <c r="N264" i="1"/>
  <c r="FY10" i="1"/>
  <c r="FZ10" i="1" s="1"/>
  <c r="GH9" i="1"/>
  <c r="GX9" i="1"/>
  <c r="AT249" i="1"/>
  <c r="AK250" i="1"/>
  <c r="BJ249" i="1"/>
  <c r="GO207" i="1"/>
  <c r="GP207" i="1" s="1"/>
  <c r="HN206" i="1"/>
  <c r="BQ437" i="1"/>
  <c r="BB85" i="1"/>
  <c r="AL85" i="1"/>
  <c r="AC86" i="1"/>
  <c r="GG133" i="1"/>
  <c r="N39" i="1"/>
  <c r="V39" i="1"/>
  <c r="M40" i="1"/>
  <c r="HU57" i="1"/>
  <c r="W56" i="3"/>
  <c r="DU447" i="1"/>
  <c r="EL446" i="1"/>
  <c r="HF159" i="1"/>
  <c r="GW160" i="1"/>
  <c r="CP9" i="1"/>
  <c r="BQ40" i="1"/>
  <c r="BZ39" i="1"/>
  <c r="BR39" i="1"/>
  <c r="HM447" i="1"/>
  <c r="HF476" i="1"/>
  <c r="GW477" i="1"/>
  <c r="FI569" i="1"/>
  <c r="CW371" i="1"/>
  <c r="DF370" i="1"/>
  <c r="ET550" i="1"/>
  <c r="EK551" i="1"/>
  <c r="M371" i="1"/>
  <c r="V370" i="1"/>
  <c r="FR309" i="1"/>
  <c r="FA310" i="1"/>
  <c r="FB309" i="1"/>
  <c r="BQ493" i="1"/>
  <c r="GP446" i="1"/>
  <c r="GX446" i="1"/>
  <c r="GG447" i="1"/>
  <c r="CG433" i="1"/>
  <c r="AC387" i="1"/>
  <c r="HF175" i="1"/>
  <c r="GO176" i="1"/>
  <c r="HN175" i="1"/>
  <c r="GP175" i="1"/>
  <c r="BA193" i="1"/>
  <c r="FY461" i="1"/>
  <c r="GP460" i="1"/>
  <c r="FI296" i="1"/>
  <c r="FJ295" i="1"/>
  <c r="BA400" i="1"/>
  <c r="BR399" i="1"/>
  <c r="BB399" i="1"/>
  <c r="F299" i="1"/>
  <c r="FI58" i="1"/>
  <c r="BB295" i="1"/>
  <c r="FI116" i="1"/>
  <c r="FZ115" i="1"/>
  <c r="FJ115" i="1"/>
  <c r="EC194" i="1"/>
  <c r="GO11" i="1"/>
  <c r="HN10" i="1"/>
  <c r="FI267" i="1"/>
  <c r="DE237" i="1"/>
  <c r="FY295" i="1"/>
  <c r="GP294" i="1"/>
  <c r="GW582" i="1"/>
  <c r="HF581" i="1"/>
  <c r="GX581" i="1"/>
  <c r="DU12" i="1"/>
  <c r="DV11" i="1"/>
  <c r="CW285" i="1"/>
  <c r="FQ314" i="1"/>
  <c r="BY10" i="1"/>
  <c r="CH9" i="1"/>
  <c r="CX160" i="1"/>
  <c r="CO161" i="1"/>
  <c r="CP161" i="1" s="1"/>
  <c r="HF100" i="1"/>
  <c r="GO101" i="1"/>
  <c r="ED175" i="1"/>
  <c r="AS151" i="1"/>
  <c r="ES147" i="1"/>
  <c r="FB146" i="1"/>
  <c r="FJ10" i="1"/>
  <c r="ES11" i="1"/>
  <c r="GO358" i="1"/>
  <c r="HN357" i="1"/>
  <c r="GX357" i="1"/>
  <c r="CO26" i="1"/>
  <c r="AK433" i="1"/>
  <c r="GO490" i="1"/>
  <c r="HF489" i="1"/>
  <c r="HN489" i="1"/>
  <c r="AD205" i="1"/>
  <c r="HM100" i="1"/>
  <c r="HN99" i="1"/>
  <c r="ES55" i="1"/>
  <c r="FJ54" i="1"/>
  <c r="ET54" i="1"/>
  <c r="N146" i="1"/>
  <c r="F147" i="1"/>
  <c r="FI461" i="1"/>
  <c r="FZ460" i="1"/>
  <c r="FR220" i="1"/>
  <c r="FI221" i="1"/>
  <c r="GH220" i="1"/>
  <c r="BZ505" i="1"/>
  <c r="BQ506" i="1"/>
  <c r="CH505" i="1"/>
  <c r="ED176" i="1"/>
  <c r="DE177" i="1"/>
  <c r="DN176" i="1"/>
  <c r="GO385" i="1"/>
  <c r="HN384" i="1"/>
  <c r="HU221" i="1"/>
  <c r="W220" i="3"/>
  <c r="EC552" i="1"/>
  <c r="EL551" i="1"/>
  <c r="CP535" i="1"/>
  <c r="CG536" i="1"/>
  <c r="BI102" i="1"/>
  <c r="DF101" i="1"/>
  <c r="BJ101" i="1"/>
  <c r="CH132" i="1"/>
  <c r="BY133" i="1"/>
  <c r="DN130" i="1"/>
  <c r="ED130" i="1"/>
  <c r="DE131" i="1"/>
  <c r="DF130" i="1"/>
  <c r="BB160" i="1"/>
  <c r="AL160" i="1"/>
  <c r="AC161" i="1"/>
  <c r="GX389" i="1"/>
  <c r="FY390" i="1"/>
  <c r="CX24" i="1"/>
  <c r="GX159" i="1"/>
  <c r="DV505" i="1"/>
  <c r="DM506" i="1"/>
  <c r="GP10" i="1"/>
  <c r="FQ11" i="1"/>
  <c r="FY505" i="1"/>
  <c r="GP504" i="1"/>
  <c r="GH504" i="1"/>
  <c r="FZ504" i="1"/>
  <c r="AT144" i="1"/>
  <c r="AC145" i="1"/>
  <c r="AL144" i="1"/>
  <c r="FY406" i="1"/>
  <c r="FY415" i="1"/>
  <c r="GX414" i="1"/>
  <c r="FZ414" i="1"/>
  <c r="AL265" i="1"/>
  <c r="U207" i="1"/>
  <c r="CO296" i="1"/>
  <c r="CP296" i="1" s="1"/>
  <c r="CX295" i="1"/>
  <c r="CP310" i="1"/>
  <c r="CH310" i="1"/>
  <c r="CG311" i="1"/>
  <c r="EC117" i="1"/>
  <c r="EL116" i="1"/>
  <c r="FR489" i="1"/>
  <c r="FJ489" i="1"/>
  <c r="FA490" i="1"/>
  <c r="AL294" i="1"/>
  <c r="AC295" i="1"/>
  <c r="FQ430" i="1"/>
  <c r="FR429" i="1"/>
  <c r="AD414" i="1"/>
  <c r="U415" i="1"/>
  <c r="FZ86" i="1"/>
  <c r="GH415" i="1"/>
  <c r="FI416" i="1"/>
  <c r="GH294" i="1"/>
  <c r="FQ295" i="1"/>
  <c r="FR294" i="1"/>
  <c r="FA537" i="1"/>
  <c r="FR536" i="1"/>
  <c r="GW358" i="1"/>
  <c r="HF357" i="1"/>
  <c r="GG491" i="1"/>
  <c r="GX490" i="1"/>
  <c r="GP490" i="1"/>
  <c r="ES86" i="1"/>
  <c r="FJ85" i="1"/>
  <c r="DV565" i="1"/>
  <c r="DE566" i="1"/>
  <c r="DN565" i="1"/>
  <c r="BB325" i="1"/>
  <c r="AC326" i="1"/>
  <c r="AL325" i="1"/>
  <c r="DU85" i="1"/>
  <c r="DV84" i="1"/>
  <c r="ED84" i="1"/>
  <c r="GG280" i="1"/>
  <c r="GX279" i="1"/>
  <c r="FJ265" i="1"/>
  <c r="FA266" i="1"/>
  <c r="BQ583" i="1"/>
  <c r="CG376" i="1"/>
  <c r="DE400" i="1"/>
  <c r="DN399" i="1"/>
  <c r="ED399" i="1"/>
  <c r="DF399" i="1"/>
  <c r="EL54" i="1"/>
  <c r="CG326" i="1"/>
  <c r="CP325" i="1"/>
  <c r="CH325" i="1"/>
  <c r="FI520" i="1"/>
  <c r="FR519" i="1"/>
  <c r="FZ519" i="1"/>
  <c r="FJ519" i="1"/>
  <c r="AT24" i="1"/>
  <c r="AK25" i="1"/>
  <c r="BJ24" i="1"/>
  <c r="BA235" i="1"/>
  <c r="BR234" i="1"/>
  <c r="BB234" i="1"/>
  <c r="CX264" i="1"/>
  <c r="CO265" i="1"/>
  <c r="BQ252" i="1"/>
  <c r="CH251" i="1"/>
  <c r="F133" i="1"/>
  <c r="FQ536" i="1"/>
  <c r="FA342" i="1"/>
  <c r="AS430" i="1"/>
  <c r="AT429" i="1"/>
  <c r="BJ429" i="1"/>
  <c r="FI26" i="1"/>
  <c r="FZ25" i="1"/>
  <c r="FY40" i="1"/>
  <c r="GP39" i="1"/>
  <c r="FZ39" i="1"/>
  <c r="FJ355" i="1"/>
  <c r="ES356" i="1"/>
  <c r="FB355" i="1"/>
  <c r="ET355" i="1"/>
  <c r="DU461" i="1"/>
  <c r="EL460" i="1"/>
  <c r="ED460" i="1"/>
  <c r="BJ11" i="1"/>
  <c r="AS12" i="1"/>
  <c r="DE74" i="1"/>
  <c r="DM176" i="1"/>
  <c r="DV175" i="1"/>
  <c r="GH190" i="1"/>
  <c r="FR190" i="1"/>
  <c r="FI191" i="1"/>
  <c r="FJ190" i="1"/>
  <c r="EK358" i="1"/>
  <c r="BA86" i="1"/>
  <c r="BR85" i="1"/>
  <c r="CP564" i="1"/>
  <c r="CG565" i="1"/>
  <c r="CH564" i="1"/>
  <c r="GP280" i="1"/>
  <c r="FY281" i="1"/>
  <c r="FZ280" i="1"/>
  <c r="GX371" i="1"/>
  <c r="FA253" i="1"/>
  <c r="BZ355" i="1"/>
  <c r="BQ356" i="1"/>
  <c r="EK190" i="1"/>
  <c r="EL189" i="1"/>
  <c r="EL490" i="1"/>
  <c r="ED490" i="1"/>
  <c r="DU491" i="1"/>
  <c r="BI505" i="1"/>
  <c r="BR504" i="1"/>
  <c r="GG116" i="1"/>
  <c r="GX115" i="1"/>
  <c r="GH115" i="1"/>
  <c r="DM71" i="1"/>
  <c r="ED70" i="1"/>
  <c r="F460" i="1"/>
  <c r="N459" i="1"/>
  <c r="DN445" i="1"/>
  <c r="DE446" i="1"/>
  <c r="DV445" i="1"/>
  <c r="HN372" i="1"/>
  <c r="GO373" i="1"/>
  <c r="GH100" i="1"/>
  <c r="FQ101" i="1"/>
  <c r="HM405" i="1"/>
  <c r="DE14" i="1"/>
  <c r="AL460" i="1"/>
  <c r="AC461" i="1"/>
  <c r="FA297" i="1"/>
  <c r="FB297" i="1" s="1"/>
  <c r="GG476" i="1"/>
  <c r="F194" i="1"/>
  <c r="M282" i="1"/>
  <c r="GO269" i="1"/>
  <c r="BB564" i="1"/>
  <c r="AL564" i="1"/>
  <c r="AC565" i="1"/>
  <c r="BQ403" i="1"/>
  <c r="AT401" i="1"/>
  <c r="AK402" i="1"/>
  <c r="F535" i="1"/>
  <c r="N534" i="1"/>
  <c r="EC41" i="1"/>
  <c r="ED41" i="1" s="1"/>
  <c r="EL40" i="1"/>
  <c r="V115" i="1"/>
  <c r="AS297" i="1"/>
  <c r="BJ296" i="1"/>
  <c r="DU206" i="1"/>
  <c r="ED205" i="1"/>
  <c r="EC539" i="1"/>
  <c r="BY42" i="1"/>
  <c r="CH41" i="1"/>
  <c r="CW237" i="1"/>
  <c r="DF236" i="1"/>
  <c r="DV236" i="1"/>
  <c r="BZ99" i="1"/>
  <c r="AC100" i="1"/>
  <c r="AL99" i="1"/>
  <c r="CW386" i="1"/>
  <c r="DV385" i="1"/>
  <c r="CX385" i="1"/>
  <c r="BA565" i="1"/>
  <c r="BR564" i="1"/>
  <c r="HU116" i="1"/>
  <c r="W115" i="3"/>
  <c r="DN219" i="1"/>
  <c r="DE220" i="1"/>
  <c r="DV219" i="1"/>
  <c r="AL54" i="1"/>
  <c r="AC55" i="1"/>
  <c r="AD54" i="1"/>
  <c r="AT54" i="1"/>
  <c r="HN339" i="1"/>
  <c r="HE340" i="1"/>
  <c r="HF339" i="1"/>
  <c r="U100" i="1"/>
  <c r="AD99" i="1"/>
  <c r="DV279" i="1"/>
  <c r="DU280" i="1"/>
  <c r="EL550" i="1"/>
  <c r="U311" i="1"/>
  <c r="AD310" i="1"/>
  <c r="AD356" i="1"/>
  <c r="U357" i="1"/>
  <c r="O358" i="3"/>
  <c r="HM359" i="1"/>
  <c r="FQ190" i="1"/>
  <c r="FZ189" i="1"/>
  <c r="FY27" i="1"/>
  <c r="EK132" i="1"/>
  <c r="ET131" i="1"/>
  <c r="HU14" i="1"/>
  <c r="V294" i="1"/>
  <c r="M295" i="1"/>
  <c r="N294" i="1"/>
  <c r="EK86" i="1"/>
  <c r="ET85" i="1"/>
  <c r="EL369" i="1"/>
  <c r="EC370" i="1"/>
  <c r="ES45" i="1"/>
  <c r="FB44" i="1"/>
  <c r="GX220" i="1"/>
  <c r="HN220" i="1"/>
  <c r="GO221" i="1"/>
  <c r="BA265" i="1"/>
  <c r="BR264" i="1"/>
  <c r="BB264" i="1"/>
  <c r="ET564" i="1"/>
  <c r="EK565" i="1"/>
  <c r="CW147" i="1"/>
  <c r="DF146" i="1"/>
  <c r="DN146" i="1"/>
  <c r="CX146" i="1"/>
  <c r="FQ40" i="1"/>
  <c r="GH39" i="1"/>
  <c r="FR39" i="1"/>
  <c r="FQ220" i="1"/>
  <c r="FZ219" i="1"/>
  <c r="CG205" i="1"/>
  <c r="CP204" i="1"/>
  <c r="CH204" i="1"/>
  <c r="CW296" i="1"/>
  <c r="DF295" i="1"/>
  <c r="GP191" i="1"/>
  <c r="GG192" i="1"/>
  <c r="DU164" i="1"/>
  <c r="FI235" i="1"/>
  <c r="FJ234" i="1"/>
  <c r="GH234" i="1"/>
  <c r="FZ234" i="1"/>
  <c r="CO100" i="1"/>
  <c r="EL99" i="1"/>
  <c r="EK581" i="1"/>
  <c r="ET580" i="1"/>
  <c r="AS340" i="1"/>
  <c r="AT339" i="1"/>
  <c r="EC402" i="1"/>
  <c r="EL401" i="1"/>
  <c r="AC11" i="1"/>
  <c r="AL10" i="1"/>
  <c r="AT10" i="1"/>
  <c r="FA326" i="1"/>
  <c r="FR325" i="1"/>
  <c r="FZ9" i="1"/>
  <c r="CP132" i="1"/>
  <c r="CG133" i="1"/>
  <c r="BR474" i="1"/>
  <c r="BA475" i="1"/>
  <c r="FR235" i="1"/>
  <c r="FA236" i="1"/>
  <c r="FB235" i="1"/>
  <c r="HU72" i="1"/>
  <c r="BA220" i="1"/>
  <c r="BR219" i="1"/>
  <c r="HM388" i="1"/>
  <c r="F220" i="1"/>
  <c r="N219" i="1"/>
  <c r="CG238" i="1"/>
  <c r="FI88" i="1"/>
  <c r="FZ87" i="1"/>
  <c r="GH129" i="1"/>
  <c r="FQ130" i="1"/>
  <c r="GG326" i="1"/>
  <c r="GH326" i="1" s="1"/>
  <c r="GX325" i="1"/>
  <c r="FJ535" i="1"/>
  <c r="BI266" i="1"/>
  <c r="BZ265" i="1"/>
  <c r="HN84" i="1"/>
  <c r="DM235" i="1"/>
  <c r="DN234" i="1"/>
  <c r="AL147" i="3" l="1"/>
  <c r="F58" i="3"/>
  <c r="G57" i="3"/>
  <c r="BJ27" i="3"/>
  <c r="BS26" i="3"/>
  <c r="BB433" i="3"/>
  <c r="V356" i="3"/>
  <c r="W355" i="3"/>
  <c r="BB555" i="3"/>
  <c r="AM26" i="3"/>
  <c r="AD27" i="3"/>
  <c r="BK237" i="3"/>
  <c r="BB238" i="3"/>
  <c r="BB491" i="3"/>
  <c r="BK490" i="3"/>
  <c r="AU445" i="3"/>
  <c r="AL446" i="3"/>
  <c r="AM446" i="3" s="1"/>
  <c r="AT57" i="3"/>
  <c r="BC56" i="3"/>
  <c r="AU56" i="3"/>
  <c r="AT357" i="3"/>
  <c r="BC356" i="3"/>
  <c r="BC145" i="3"/>
  <c r="AT146" i="3"/>
  <c r="BJ191" i="3"/>
  <c r="BS190" i="3"/>
  <c r="BK190" i="3"/>
  <c r="N74" i="3"/>
  <c r="AE73" i="3"/>
  <c r="BS297" i="3"/>
  <c r="BJ298" i="3"/>
  <c r="AD581" i="3"/>
  <c r="AM580" i="3"/>
  <c r="N461" i="3"/>
  <c r="O460" i="3"/>
  <c r="AT387" i="3"/>
  <c r="BC386" i="3"/>
  <c r="AD433" i="3"/>
  <c r="BJ492" i="3"/>
  <c r="BS491" i="3"/>
  <c r="AT341" i="3"/>
  <c r="BC340" i="3"/>
  <c r="BB299" i="3"/>
  <c r="BK298" i="3"/>
  <c r="W566" i="3"/>
  <c r="V567" i="3"/>
  <c r="AM415" i="3"/>
  <c r="AD416" i="3"/>
  <c r="AE415" i="3"/>
  <c r="N162" i="3"/>
  <c r="AE161" i="3"/>
  <c r="AD267" i="3"/>
  <c r="BR461" i="3"/>
  <c r="BS460" i="3"/>
  <c r="W550" i="3"/>
  <c r="O550" i="3"/>
  <c r="AE550" i="3"/>
  <c r="N551" i="3"/>
  <c r="N177" i="3"/>
  <c r="AE176" i="3"/>
  <c r="O176" i="3"/>
  <c r="AD357" i="3"/>
  <c r="AM356" i="3"/>
  <c r="AE356" i="3"/>
  <c r="AM10" i="3"/>
  <c r="AD11" i="3"/>
  <c r="BK265" i="3"/>
  <c r="BB266" i="3"/>
  <c r="AL87" i="3"/>
  <c r="AU86" i="3"/>
  <c r="AE40" i="3"/>
  <c r="N41" i="3"/>
  <c r="AE116" i="3"/>
  <c r="N117" i="3"/>
  <c r="AE192" i="3"/>
  <c r="N193" i="3"/>
  <c r="BS520" i="3"/>
  <c r="BR521" i="3"/>
  <c r="AT134" i="3"/>
  <c r="BJ102" i="3"/>
  <c r="BK101" i="3"/>
  <c r="AD206" i="3"/>
  <c r="AM205" i="3"/>
  <c r="AL236" i="3"/>
  <c r="AU235" i="3"/>
  <c r="BK370" i="3"/>
  <c r="BB371" i="3"/>
  <c r="AL179" i="3"/>
  <c r="AM445" i="3"/>
  <c r="G72" i="3"/>
  <c r="F73" i="3"/>
  <c r="N361" i="3"/>
  <c r="BC566" i="3"/>
  <c r="AT567" i="3"/>
  <c r="AU567" i="3" s="1"/>
  <c r="BK522" i="3"/>
  <c r="BB523" i="3"/>
  <c r="BB118" i="3"/>
  <c r="BC175" i="3"/>
  <c r="AT176" i="3"/>
  <c r="AU175" i="3"/>
  <c r="BC295" i="3"/>
  <c r="AT296" i="3"/>
  <c r="AT552" i="3"/>
  <c r="BC551" i="3"/>
  <c r="V371" i="3"/>
  <c r="W370" i="3"/>
  <c r="BB102" i="3"/>
  <c r="BC101" i="3"/>
  <c r="N566" i="3"/>
  <c r="O566" i="3" s="1"/>
  <c r="AE565" i="3"/>
  <c r="V41" i="3"/>
  <c r="W40" i="3"/>
  <c r="AD447" i="3"/>
  <c r="N148" i="3"/>
  <c r="O147" i="3"/>
  <c r="AM130" i="3"/>
  <c r="AD131" i="3"/>
  <c r="BB90" i="3"/>
  <c r="BB446" i="3"/>
  <c r="BK445" i="3"/>
  <c r="F493" i="3"/>
  <c r="G492" i="3"/>
  <c r="BB47" i="3"/>
  <c r="BS401" i="3"/>
  <c r="BJ402" i="3"/>
  <c r="V71" i="3"/>
  <c r="W70" i="3"/>
  <c r="AL584" i="3"/>
  <c r="BK476" i="3"/>
  <c r="BC476" i="3"/>
  <c r="BB477" i="3"/>
  <c r="AD509" i="3"/>
  <c r="N477" i="3"/>
  <c r="O477" i="3" s="1"/>
  <c r="AE476" i="3"/>
  <c r="W476" i="3"/>
  <c r="F402" i="3"/>
  <c r="G401" i="3"/>
  <c r="AD57" i="3"/>
  <c r="AM56" i="3"/>
  <c r="AL551" i="3"/>
  <c r="AU550" i="3"/>
  <c r="AM251" i="3"/>
  <c r="AD252" i="3"/>
  <c r="AE11" i="3"/>
  <c r="N12" i="3"/>
  <c r="O11" i="3"/>
  <c r="N311" i="3"/>
  <c r="AE310" i="3"/>
  <c r="O310" i="3"/>
  <c r="V462" i="3"/>
  <c r="AE461" i="3"/>
  <c r="W461" i="3"/>
  <c r="BJ161" i="3"/>
  <c r="BK161" i="3" s="1"/>
  <c r="BS160" i="3"/>
  <c r="BC235" i="3"/>
  <c r="AT236" i="3"/>
  <c r="O101" i="3"/>
  <c r="N102" i="3"/>
  <c r="BC402" i="3"/>
  <c r="AT403" i="3"/>
  <c r="W492" i="3"/>
  <c r="V493" i="3"/>
  <c r="AT209" i="3"/>
  <c r="AT312" i="3"/>
  <c r="BC311" i="3"/>
  <c r="AE10" i="3"/>
  <c r="AU222" i="3"/>
  <c r="AL223" i="3"/>
  <c r="BC280" i="3"/>
  <c r="AT281" i="3"/>
  <c r="AU280" i="3"/>
  <c r="BB284" i="3"/>
  <c r="BK283" i="3"/>
  <c r="V12" i="3"/>
  <c r="W11" i="3"/>
  <c r="AL206" i="3"/>
  <c r="AU205" i="3"/>
  <c r="BC580" i="3"/>
  <c r="AT581" i="3"/>
  <c r="AU580" i="3"/>
  <c r="BS251" i="3"/>
  <c r="BJ252" i="3"/>
  <c r="F131" i="3"/>
  <c r="G130" i="3"/>
  <c r="AD327" i="3"/>
  <c r="AM326" i="3"/>
  <c r="BB221" i="3"/>
  <c r="BK220" i="3"/>
  <c r="BC220" i="3"/>
  <c r="AM115" i="3"/>
  <c r="AD116" i="3"/>
  <c r="BS370" i="3"/>
  <c r="BJ371" i="3"/>
  <c r="F510" i="3"/>
  <c r="AT88" i="3"/>
  <c r="BC87" i="3"/>
  <c r="AM145" i="3"/>
  <c r="AD146" i="3"/>
  <c r="AE145" i="3"/>
  <c r="AM282" i="3"/>
  <c r="AD283" i="3"/>
  <c r="BJ57" i="3"/>
  <c r="BS56" i="3"/>
  <c r="V536" i="3"/>
  <c r="AE535" i="3"/>
  <c r="AE342" i="3"/>
  <c r="V343" i="3"/>
  <c r="N268" i="3"/>
  <c r="O267" i="3"/>
  <c r="N507" i="3"/>
  <c r="O506" i="3"/>
  <c r="G550" i="3"/>
  <c r="F551" i="3"/>
  <c r="V251" i="3"/>
  <c r="W250" i="3"/>
  <c r="AT521" i="3"/>
  <c r="BC520" i="3"/>
  <c r="AL374" i="3"/>
  <c r="N420" i="3"/>
  <c r="O419" i="3"/>
  <c r="AL387" i="3"/>
  <c r="AU386" i="3"/>
  <c r="BC40" i="3"/>
  <c r="AT41" i="3"/>
  <c r="G475" i="3"/>
  <c r="F476" i="3"/>
  <c r="AM385" i="3"/>
  <c r="AD386" i="3"/>
  <c r="G326" i="3"/>
  <c r="F327" i="3"/>
  <c r="BJ551" i="3"/>
  <c r="BS550" i="3"/>
  <c r="BK550" i="3"/>
  <c r="V419" i="3"/>
  <c r="G250" i="3"/>
  <c r="F251" i="3"/>
  <c r="BJ508" i="3"/>
  <c r="BS507" i="3"/>
  <c r="N86" i="3"/>
  <c r="AE85" i="3"/>
  <c r="BJ12" i="3"/>
  <c r="BS11" i="3"/>
  <c r="G40" i="3"/>
  <c r="F41" i="3"/>
  <c r="N374" i="3"/>
  <c r="AD476" i="3"/>
  <c r="AM475" i="3"/>
  <c r="W431" i="3"/>
  <c r="AE431" i="3"/>
  <c r="N432" i="3"/>
  <c r="O431" i="3"/>
  <c r="AE445" i="3"/>
  <c r="N446" i="3"/>
  <c r="O445" i="3"/>
  <c r="F357" i="3"/>
  <c r="G356" i="3"/>
  <c r="AD177" i="3"/>
  <c r="AM176" i="3"/>
  <c r="W535" i="3"/>
  <c r="F536" i="3"/>
  <c r="G535" i="3"/>
  <c r="BB146" i="3"/>
  <c r="BK145" i="3"/>
  <c r="BB539" i="3"/>
  <c r="N282" i="3"/>
  <c r="AE281" i="3"/>
  <c r="BJ477" i="3"/>
  <c r="BS476" i="3"/>
  <c r="AE490" i="3"/>
  <c r="N491" i="3"/>
  <c r="O490" i="3"/>
  <c r="BC370" i="3"/>
  <c r="AT371" i="3"/>
  <c r="AU370" i="3"/>
  <c r="G175" i="3"/>
  <c r="F176" i="3"/>
  <c r="G295" i="3"/>
  <c r="F296" i="3"/>
  <c r="BK11" i="3"/>
  <c r="BB12" i="3"/>
  <c r="AL341" i="3"/>
  <c r="AU340" i="3"/>
  <c r="AD522" i="3"/>
  <c r="AM521" i="3"/>
  <c r="F206" i="3"/>
  <c r="W205" i="3"/>
  <c r="G205" i="3"/>
  <c r="BS325" i="3"/>
  <c r="BJ326" i="3"/>
  <c r="BK325" i="3"/>
  <c r="AD75" i="3"/>
  <c r="AL71" i="3"/>
  <c r="AM70" i="3"/>
  <c r="AU70" i="3"/>
  <c r="AM535" i="3"/>
  <c r="AD536" i="3"/>
  <c r="N132" i="3"/>
  <c r="BS210" i="3"/>
  <c r="BJ211" i="3"/>
  <c r="V101" i="3"/>
  <c r="W100" i="3"/>
  <c r="AT327" i="3"/>
  <c r="BC326" i="3"/>
  <c r="W415" i="3"/>
  <c r="F416" i="3"/>
  <c r="G445" i="3"/>
  <c r="F446" i="3"/>
  <c r="AL568" i="3"/>
  <c r="AM568" i="3" s="1"/>
  <c r="AT447" i="3"/>
  <c r="BC446" i="3"/>
  <c r="N222" i="3"/>
  <c r="AE221" i="3"/>
  <c r="BJ463" i="3"/>
  <c r="AU117" i="3"/>
  <c r="AL118" i="3"/>
  <c r="BJ150" i="3"/>
  <c r="BS149" i="3"/>
  <c r="AT11" i="3"/>
  <c r="BC10" i="3"/>
  <c r="AU10" i="3"/>
  <c r="BJ341" i="3"/>
  <c r="BS340" i="3"/>
  <c r="BJ386" i="3"/>
  <c r="BS385" i="3"/>
  <c r="AM460" i="3"/>
  <c r="AD461" i="3"/>
  <c r="AL536" i="3"/>
  <c r="AU535" i="3"/>
  <c r="AL506" i="3"/>
  <c r="AU505" i="3"/>
  <c r="AM505" i="3"/>
  <c r="BS536" i="3"/>
  <c r="BJ537" i="3"/>
  <c r="BK536" i="3"/>
  <c r="BS430" i="3"/>
  <c r="BJ431" i="3"/>
  <c r="BK430" i="3"/>
  <c r="AL297" i="3"/>
  <c r="AT193" i="3"/>
  <c r="BC192" i="3"/>
  <c r="AU476" i="3"/>
  <c r="AL477" i="3"/>
  <c r="AU356" i="3"/>
  <c r="AL357" i="3"/>
  <c r="O281" i="3"/>
  <c r="BC432" i="3"/>
  <c r="AT433" i="3"/>
  <c r="W146" i="3"/>
  <c r="F147" i="3"/>
  <c r="G146" i="3"/>
  <c r="BS447" i="3"/>
  <c r="BJ448" i="3"/>
  <c r="BR236" i="3"/>
  <c r="BS235" i="3"/>
  <c r="F236" i="3"/>
  <c r="W235" i="3"/>
  <c r="G235" i="3"/>
  <c r="AL432" i="3"/>
  <c r="AM432" i="3" s="1"/>
  <c r="AU431" i="3"/>
  <c r="AL13" i="3"/>
  <c r="BB58" i="3"/>
  <c r="BK57" i="3"/>
  <c r="V386" i="3"/>
  <c r="AE385" i="3"/>
  <c r="AD296" i="3"/>
  <c r="AM295" i="3"/>
  <c r="G100" i="3"/>
  <c r="F101" i="3"/>
  <c r="O235" i="3"/>
  <c r="N236" i="3"/>
  <c r="BK71" i="3"/>
  <c r="BB72" i="3"/>
  <c r="G281" i="3"/>
  <c r="F282" i="3"/>
  <c r="BK415" i="3"/>
  <c r="BB416" i="3"/>
  <c r="G266" i="3"/>
  <c r="W266" i="3"/>
  <c r="F267" i="3"/>
  <c r="BJ87" i="3"/>
  <c r="BS86" i="3"/>
  <c r="BK86" i="3"/>
  <c r="O565" i="3"/>
  <c r="BK56" i="3"/>
  <c r="BC415" i="3"/>
  <c r="AT416" i="3"/>
  <c r="AU415" i="3"/>
  <c r="BC490" i="3"/>
  <c r="BJ313" i="3"/>
  <c r="BJ266" i="3"/>
  <c r="BS265" i="3"/>
  <c r="G520" i="3"/>
  <c r="W520" i="3"/>
  <c r="F521" i="3"/>
  <c r="O520" i="3"/>
  <c r="BJ283" i="3"/>
  <c r="BS282" i="3"/>
  <c r="O208" i="3"/>
  <c r="N209" i="3"/>
  <c r="BJ238" i="3"/>
  <c r="AD402" i="3"/>
  <c r="AM401" i="3"/>
  <c r="BJ132" i="3"/>
  <c r="BS131" i="3"/>
  <c r="BC491" i="3"/>
  <c r="AT492" i="3"/>
  <c r="AD372" i="3"/>
  <c r="AM371" i="3"/>
  <c r="AE371" i="3"/>
  <c r="F582" i="3"/>
  <c r="G581" i="3"/>
  <c r="BB566" i="3"/>
  <c r="BK565" i="3"/>
  <c r="BK401" i="3"/>
  <c r="V206" i="3"/>
  <c r="AE205" i="3"/>
  <c r="G370" i="3"/>
  <c r="F371" i="3"/>
  <c r="AL491" i="3"/>
  <c r="AM491" i="3" s="1"/>
  <c r="AU490" i="3"/>
  <c r="AT480" i="3"/>
  <c r="BK460" i="3"/>
  <c r="BB461" i="3"/>
  <c r="BC460" i="3"/>
  <c r="G415" i="3"/>
  <c r="O476" i="3"/>
  <c r="BJ221" i="3"/>
  <c r="BS220" i="3"/>
  <c r="AL287" i="3"/>
  <c r="BK402" i="3"/>
  <c r="BB403" i="3"/>
  <c r="AM101" i="3"/>
  <c r="AL102" i="3"/>
  <c r="AD236" i="3"/>
  <c r="AE235" i="3"/>
  <c r="AM235" i="3"/>
  <c r="BS565" i="3"/>
  <c r="BJ566" i="3"/>
  <c r="BB132" i="3"/>
  <c r="BK131" i="3"/>
  <c r="BC131" i="3"/>
  <c r="AD101" i="3"/>
  <c r="AE100" i="3"/>
  <c r="BK160" i="3"/>
  <c r="V507" i="3"/>
  <c r="AE506" i="3"/>
  <c r="W506" i="3"/>
  <c r="V240" i="3"/>
  <c r="AL59" i="3"/>
  <c r="W385" i="3"/>
  <c r="F386" i="3"/>
  <c r="G385" i="3"/>
  <c r="AD88" i="3"/>
  <c r="G115" i="3"/>
  <c r="F116" i="3"/>
  <c r="AE295" i="3"/>
  <c r="N296" i="3"/>
  <c r="O295" i="3"/>
  <c r="BK340" i="3"/>
  <c r="BB341" i="3"/>
  <c r="BJ176" i="3"/>
  <c r="BS175" i="3"/>
  <c r="N537" i="3"/>
  <c r="O536" i="3"/>
  <c r="AU401" i="3"/>
  <c r="AL402" i="3"/>
  <c r="BC505" i="3"/>
  <c r="AT506" i="3"/>
  <c r="BB162" i="3"/>
  <c r="BC161" i="3"/>
  <c r="BC265" i="3"/>
  <c r="AU130" i="3"/>
  <c r="AL131" i="3"/>
  <c r="AE250" i="3"/>
  <c r="N251" i="3"/>
  <c r="AM86" i="3"/>
  <c r="AU100" i="3"/>
  <c r="AT101" i="3"/>
  <c r="F191" i="3"/>
  <c r="G190" i="3"/>
  <c r="V148" i="3"/>
  <c r="AD312" i="3"/>
  <c r="AM311" i="3"/>
  <c r="AD342" i="3"/>
  <c r="AE56" i="3"/>
  <c r="BS116" i="3"/>
  <c r="BJ117" i="3"/>
  <c r="AT267" i="3"/>
  <c r="BC266" i="3"/>
  <c r="AT223" i="3"/>
  <c r="BJ416" i="3"/>
  <c r="BS415" i="3"/>
  <c r="BK385" i="3"/>
  <c r="BK505" i="3"/>
  <c r="BB506" i="3"/>
  <c r="AM340" i="3"/>
  <c r="BB312" i="3"/>
  <c r="BK311" i="3"/>
  <c r="BS355" i="3"/>
  <c r="BJ356" i="3"/>
  <c r="BK355" i="3"/>
  <c r="BJ42" i="3"/>
  <c r="BS41" i="3"/>
  <c r="BK41" i="3"/>
  <c r="BC70" i="3"/>
  <c r="AT71" i="3"/>
  <c r="AU461" i="3"/>
  <c r="AL462" i="3"/>
  <c r="BR102" i="3"/>
  <c r="BS101" i="3"/>
  <c r="F435" i="3"/>
  <c r="G434" i="3"/>
  <c r="N326" i="3"/>
  <c r="AE325" i="3"/>
  <c r="O325" i="3"/>
  <c r="AD164" i="3"/>
  <c r="AM163" i="3"/>
  <c r="BC536" i="3"/>
  <c r="AT537" i="3"/>
  <c r="V267" i="3"/>
  <c r="AE266" i="3"/>
  <c r="V521" i="3"/>
  <c r="AE520" i="3"/>
  <c r="BK580" i="3"/>
  <c r="BB581" i="3"/>
  <c r="AD193" i="3"/>
  <c r="AM192" i="3"/>
  <c r="BB329" i="3"/>
  <c r="AM567" i="3"/>
  <c r="AD569" i="3"/>
  <c r="G313" i="3"/>
  <c r="F314" i="3"/>
  <c r="N386" i="3"/>
  <c r="O385" i="3"/>
  <c r="N58" i="3"/>
  <c r="O57" i="3"/>
  <c r="V131" i="3"/>
  <c r="W130" i="3"/>
  <c r="AT164" i="3"/>
  <c r="F465" i="3"/>
  <c r="AU163" i="3"/>
  <c r="AL164" i="3"/>
  <c r="AT30" i="3"/>
  <c r="AL312" i="3"/>
  <c r="AU311" i="3"/>
  <c r="F162" i="3"/>
  <c r="G161" i="3"/>
  <c r="G26" i="3"/>
  <c r="F27" i="3"/>
  <c r="BB387" i="3"/>
  <c r="BK386" i="3"/>
  <c r="AU265" i="3"/>
  <c r="AL266" i="3"/>
  <c r="BS70" i="3"/>
  <c r="BJ71" i="3"/>
  <c r="BJ581" i="3"/>
  <c r="BS580" i="3"/>
  <c r="G10" i="3"/>
  <c r="F11" i="3"/>
  <c r="AT117" i="3"/>
  <c r="BC116" i="3"/>
  <c r="AU25" i="3"/>
  <c r="AL26" i="3"/>
  <c r="AD492" i="3"/>
  <c r="AU40" i="3"/>
  <c r="AL41" i="3"/>
  <c r="BB26" i="3"/>
  <c r="BK25" i="3"/>
  <c r="BC25" i="3"/>
  <c r="BB177" i="3"/>
  <c r="F343" i="3"/>
  <c r="W342" i="3"/>
  <c r="O342" i="3"/>
  <c r="AL252" i="3"/>
  <c r="W581" i="3"/>
  <c r="AE581" i="3"/>
  <c r="N582" i="3"/>
  <c r="O582" i="3" s="1"/>
  <c r="AU191" i="3"/>
  <c r="AL192" i="3"/>
  <c r="N402" i="3"/>
  <c r="AE401" i="3"/>
  <c r="O401" i="3"/>
  <c r="W401" i="3"/>
  <c r="AM191" i="3"/>
  <c r="BB359" i="3"/>
  <c r="AD221" i="3"/>
  <c r="AM220" i="3"/>
  <c r="AD41" i="3"/>
  <c r="AM40" i="3"/>
  <c r="F86" i="3"/>
  <c r="G85" i="3"/>
  <c r="AL327" i="3"/>
  <c r="AU326" i="3"/>
  <c r="N26" i="3"/>
  <c r="AE25" i="3"/>
  <c r="V446" i="3"/>
  <c r="W445" i="3"/>
  <c r="AD552" i="3"/>
  <c r="AU520" i="3"/>
  <c r="AL521" i="3"/>
  <c r="BB207" i="3"/>
  <c r="BK206" i="3"/>
  <c r="BC206" i="3"/>
  <c r="BK250" i="3"/>
  <c r="BB251" i="3"/>
  <c r="BC250" i="3"/>
  <c r="AT251" i="3"/>
  <c r="AU251" i="3" s="1"/>
  <c r="AT464" i="3"/>
  <c r="F569" i="3"/>
  <c r="G568" i="3"/>
  <c r="AM25" i="3"/>
  <c r="BJ525" i="3"/>
  <c r="G220" i="3"/>
  <c r="F221" i="3"/>
  <c r="AL418" i="3"/>
  <c r="BR311" i="3"/>
  <c r="BS310" i="3"/>
  <c r="BB194" i="3"/>
  <c r="DF445" i="1"/>
  <c r="CW446" i="1"/>
  <c r="FY41" i="1"/>
  <c r="GP40" i="1"/>
  <c r="FZ40" i="1"/>
  <c r="BR265" i="1"/>
  <c r="BA266" i="1"/>
  <c r="BB265" i="1"/>
  <c r="GG281" i="1"/>
  <c r="GX280" i="1"/>
  <c r="HE57" i="1"/>
  <c r="HF56" i="1"/>
  <c r="FJ401" i="1"/>
  <c r="ES402" i="1"/>
  <c r="ET401" i="1"/>
  <c r="FB401" i="1"/>
  <c r="CP506" i="1"/>
  <c r="CG507" i="1"/>
  <c r="AS341" i="1"/>
  <c r="AT340" i="1"/>
  <c r="F134" i="1"/>
  <c r="CH146" i="1"/>
  <c r="BQ147" i="1"/>
  <c r="BZ146" i="1"/>
  <c r="W190" i="3"/>
  <c r="HU191" i="1"/>
  <c r="ES523" i="1"/>
  <c r="FB522" i="1"/>
  <c r="BA313" i="1"/>
  <c r="CO151" i="1"/>
  <c r="DV491" i="1"/>
  <c r="DE492" i="1"/>
  <c r="DN491" i="1"/>
  <c r="CO552" i="1"/>
  <c r="CX551" i="1"/>
  <c r="CP551" i="1"/>
  <c r="V434" i="1"/>
  <c r="M435" i="1"/>
  <c r="ES299" i="1"/>
  <c r="FY314" i="1"/>
  <c r="GP313" i="1"/>
  <c r="FZ313" i="1"/>
  <c r="DF25" i="1"/>
  <c r="DV25" i="1"/>
  <c r="CW26" i="1"/>
  <c r="F148" i="1"/>
  <c r="N147" i="1"/>
  <c r="M118" i="1"/>
  <c r="V117" i="1"/>
  <c r="N117" i="1"/>
  <c r="AD296" i="1"/>
  <c r="U297" i="1"/>
  <c r="HN447" i="1"/>
  <c r="GO448" i="1"/>
  <c r="HF447" i="1"/>
  <c r="FQ315" i="1"/>
  <c r="CG117" i="1"/>
  <c r="CP116" i="1"/>
  <c r="CH116" i="1"/>
  <c r="EL477" i="1"/>
  <c r="EC478" i="1"/>
  <c r="ET477" i="1"/>
  <c r="ED477" i="1"/>
  <c r="EK282" i="1"/>
  <c r="EL281" i="1"/>
  <c r="CW271" i="1"/>
  <c r="F312" i="1"/>
  <c r="N311" i="1"/>
  <c r="DM149" i="1"/>
  <c r="HU73" i="1"/>
  <c r="HU15" i="1"/>
  <c r="GG492" i="1"/>
  <c r="GX491" i="1"/>
  <c r="FY296" i="1"/>
  <c r="GP295" i="1"/>
  <c r="FR100" i="1"/>
  <c r="FA101" i="1"/>
  <c r="FB100" i="1"/>
  <c r="HM462" i="1"/>
  <c r="G461" i="3"/>
  <c r="HN461" i="1"/>
  <c r="CH296" i="1"/>
  <c r="BZ296" i="1"/>
  <c r="BY297" i="1"/>
  <c r="CX460" i="1"/>
  <c r="CO461" i="1"/>
  <c r="CP460" i="1"/>
  <c r="CW552" i="1"/>
  <c r="DF551" i="1"/>
  <c r="BQ419" i="1"/>
  <c r="BZ446" i="1"/>
  <c r="BQ447" i="1"/>
  <c r="CH446" i="1"/>
  <c r="CH265" i="1"/>
  <c r="BQ266" i="1"/>
  <c r="DU492" i="1"/>
  <c r="EL491" i="1"/>
  <c r="ED491" i="1"/>
  <c r="DU462" i="1"/>
  <c r="EL461" i="1"/>
  <c r="ED461" i="1"/>
  <c r="BI103" i="1"/>
  <c r="DF102" i="1"/>
  <c r="BJ102" i="1"/>
  <c r="AK434" i="1"/>
  <c r="CG104" i="1"/>
  <c r="FB537" i="1"/>
  <c r="ES538" i="1"/>
  <c r="ET537" i="1"/>
  <c r="CW58" i="1"/>
  <c r="HF506" i="1"/>
  <c r="GX506" i="1"/>
  <c r="GW507" i="1"/>
  <c r="HN506" i="1"/>
  <c r="M448" i="1"/>
  <c r="CH535" i="1"/>
  <c r="BQ536" i="1"/>
  <c r="CG403" i="1"/>
  <c r="AC207" i="1"/>
  <c r="FY583" i="1"/>
  <c r="GP582" i="1"/>
  <c r="GH582" i="1"/>
  <c r="DF326" i="1"/>
  <c r="CW327" i="1"/>
  <c r="DV326" i="1"/>
  <c r="FY179" i="1"/>
  <c r="CO390" i="1"/>
  <c r="EL357" i="1"/>
  <c r="EC358" i="1"/>
  <c r="BA448" i="1"/>
  <c r="BR447" i="1"/>
  <c r="U266" i="1"/>
  <c r="AD265" i="1"/>
  <c r="FY407" i="1"/>
  <c r="EK11" i="1"/>
  <c r="FB10" i="1"/>
  <c r="EL10" i="1"/>
  <c r="G508" i="3"/>
  <c r="HM509" i="1"/>
  <c r="ED311" i="1"/>
  <c r="DE312" i="1"/>
  <c r="DN311" i="1"/>
  <c r="DF311" i="1"/>
  <c r="AD374" i="1"/>
  <c r="AC375" i="1"/>
  <c r="BZ220" i="1"/>
  <c r="BI221" i="1"/>
  <c r="BY285" i="1"/>
  <c r="GO72" i="1"/>
  <c r="HN71" i="1"/>
  <c r="HN25" i="1"/>
  <c r="HF25" i="1"/>
  <c r="GO26" i="1"/>
  <c r="GP25" i="1"/>
  <c r="CO253" i="1"/>
  <c r="CP252" i="1"/>
  <c r="GH26" i="1"/>
  <c r="FQ27" i="1"/>
  <c r="M236" i="1"/>
  <c r="V235" i="1"/>
  <c r="FA46" i="1"/>
  <c r="HF86" i="1"/>
  <c r="GO87" i="1"/>
  <c r="GO162" i="1"/>
  <c r="FA462" i="1"/>
  <c r="FR461" i="1"/>
  <c r="FJ461" i="1"/>
  <c r="FA237" i="1"/>
  <c r="FR236" i="1"/>
  <c r="FB236" i="1"/>
  <c r="FI268" i="1"/>
  <c r="DU448" i="1"/>
  <c r="EL447" i="1"/>
  <c r="M193" i="1"/>
  <c r="N192" i="1"/>
  <c r="CX10" i="1"/>
  <c r="CO11" i="1"/>
  <c r="BA297" i="1"/>
  <c r="BR296" i="1"/>
  <c r="GW131" i="1"/>
  <c r="GX130" i="1"/>
  <c r="FI71" i="1"/>
  <c r="FR70" i="1"/>
  <c r="FJ70" i="1"/>
  <c r="EK177" i="1"/>
  <c r="ET176" i="1"/>
  <c r="BB492" i="1"/>
  <c r="AC493" i="1"/>
  <c r="GO513" i="1"/>
  <c r="CG191" i="1"/>
  <c r="CP190" i="1"/>
  <c r="DU43" i="1"/>
  <c r="DF340" i="1"/>
  <c r="CW341" i="1"/>
  <c r="CG327" i="1"/>
  <c r="CP326" i="1"/>
  <c r="CH326" i="1"/>
  <c r="CX25" i="1"/>
  <c r="CG434" i="1"/>
  <c r="DM132" i="1"/>
  <c r="DV131" i="1"/>
  <c r="V356" i="1"/>
  <c r="M357" i="1"/>
  <c r="FI328" i="1"/>
  <c r="BJ491" i="1"/>
  <c r="AT491" i="1"/>
  <c r="AK492" i="1"/>
  <c r="AC523" i="1"/>
  <c r="AT522" i="1"/>
  <c r="CO480" i="1"/>
  <c r="CX479" i="1"/>
  <c r="AC281" i="1"/>
  <c r="AL280" i="1"/>
  <c r="BI161" i="1"/>
  <c r="BZ160" i="1"/>
  <c r="M162" i="1"/>
  <c r="M581" i="1"/>
  <c r="V580" i="1"/>
  <c r="DU57" i="1"/>
  <c r="FQ221" i="1"/>
  <c r="FZ220" i="1"/>
  <c r="GG477" i="1"/>
  <c r="ED326" i="1"/>
  <c r="DU327" i="1"/>
  <c r="V250" i="1"/>
  <c r="M251" i="1"/>
  <c r="BB133" i="1"/>
  <c r="AK134" i="1"/>
  <c r="DN100" i="1"/>
  <c r="BQ101" i="1"/>
  <c r="BR100" i="1"/>
  <c r="CO195" i="1"/>
  <c r="ET100" i="1"/>
  <c r="CW101" i="1"/>
  <c r="CX100" i="1"/>
  <c r="GW236" i="1"/>
  <c r="HF235" i="1"/>
  <c r="CO341" i="1"/>
  <c r="CX340" i="1"/>
  <c r="CP340" i="1"/>
  <c r="M28" i="1"/>
  <c r="N27" i="1"/>
  <c r="AC146" i="1"/>
  <c r="AT145" i="1"/>
  <c r="AL145" i="1"/>
  <c r="CW581" i="1"/>
  <c r="DF580" i="1"/>
  <c r="AL177" i="1"/>
  <c r="AC178" i="1"/>
  <c r="AD177" i="1"/>
  <c r="AC239" i="1"/>
  <c r="GG464" i="1"/>
  <c r="GH463" i="1"/>
  <c r="FI446" i="1"/>
  <c r="FZ445" i="1"/>
  <c r="GH445" i="1"/>
  <c r="FI149" i="1"/>
  <c r="EL176" i="1"/>
  <c r="EC177" i="1"/>
  <c r="AC133" i="1"/>
  <c r="AL132" i="1"/>
  <c r="ES478" i="1"/>
  <c r="FB477" i="1"/>
  <c r="GO119" i="1"/>
  <c r="HF118" i="1"/>
  <c r="DE44" i="1"/>
  <c r="BJ475" i="1"/>
  <c r="AT475" i="1"/>
  <c r="AK476" i="1"/>
  <c r="AL476" i="1" s="1"/>
  <c r="CO359" i="1"/>
  <c r="AC26" i="1"/>
  <c r="BB25" i="1"/>
  <c r="AL25" i="1"/>
  <c r="AS312" i="1"/>
  <c r="BJ311" i="1"/>
  <c r="AT311" i="1"/>
  <c r="CO538" i="1"/>
  <c r="FB461" i="1"/>
  <c r="FB160" i="1"/>
  <c r="ES161" i="1"/>
  <c r="AK267" i="1"/>
  <c r="BJ266" i="1"/>
  <c r="AT266" i="1"/>
  <c r="F386" i="1"/>
  <c r="N385" i="1"/>
  <c r="U438" i="1"/>
  <c r="O85" i="3"/>
  <c r="HM86" i="1"/>
  <c r="FQ41" i="1"/>
  <c r="GH40" i="1"/>
  <c r="FR40" i="1"/>
  <c r="DU393" i="1"/>
  <c r="HE401" i="1"/>
  <c r="HF400" i="1"/>
  <c r="CG43" i="1"/>
  <c r="GW103" i="1"/>
  <c r="GX102" i="1"/>
  <c r="FA491" i="1"/>
  <c r="FJ490" i="1"/>
  <c r="FR490" i="1"/>
  <c r="GX70" i="1"/>
  <c r="FY71" i="1"/>
  <c r="GH70" i="1"/>
  <c r="M326" i="1"/>
  <c r="V325" i="1"/>
  <c r="HU161" i="1"/>
  <c r="W160" i="3"/>
  <c r="BZ191" i="1"/>
  <c r="CH191" i="1"/>
  <c r="BQ192" i="1"/>
  <c r="BR191" i="1"/>
  <c r="ET581" i="1"/>
  <c r="EK582" i="1"/>
  <c r="CH10" i="1"/>
  <c r="BY11" i="1"/>
  <c r="O132" i="3"/>
  <c r="HM133" i="1"/>
  <c r="HF192" i="1"/>
  <c r="GW193" i="1"/>
  <c r="BB161" i="1"/>
  <c r="AC162" i="1"/>
  <c r="AL161" i="1"/>
  <c r="DF536" i="1"/>
  <c r="CW537" i="1"/>
  <c r="CX537" i="1" s="1"/>
  <c r="N88" i="1"/>
  <c r="M89" i="1"/>
  <c r="CO266" i="1"/>
  <c r="CX265" i="1"/>
  <c r="HM192" i="1"/>
  <c r="O191" i="3"/>
  <c r="GX85" i="1"/>
  <c r="GG86" i="1"/>
  <c r="GH85" i="1"/>
  <c r="BR250" i="1"/>
  <c r="BA251" i="1"/>
  <c r="DF296" i="1"/>
  <c r="CW297" i="1"/>
  <c r="BR505" i="1"/>
  <c r="BI506" i="1"/>
  <c r="BI567" i="1"/>
  <c r="BZ566" i="1"/>
  <c r="V311" i="1"/>
  <c r="M312" i="1"/>
  <c r="FQ176" i="1"/>
  <c r="GH175" i="1"/>
  <c r="HM313" i="1"/>
  <c r="HU134" i="1"/>
  <c r="DM313" i="1"/>
  <c r="DV312" i="1"/>
  <c r="FY56" i="1"/>
  <c r="GH55" i="1"/>
  <c r="GX55" i="1"/>
  <c r="W281" i="3"/>
  <c r="HU282" i="1"/>
  <c r="BQ222" i="1"/>
  <c r="CH221" i="1"/>
  <c r="GW435" i="1"/>
  <c r="HF434" i="1"/>
  <c r="U478" i="1"/>
  <c r="FY102" i="1"/>
  <c r="GP101" i="1"/>
  <c r="M283" i="1"/>
  <c r="FZ520" i="1"/>
  <c r="FI521" i="1"/>
  <c r="FR520" i="1"/>
  <c r="FJ520" i="1"/>
  <c r="GX415" i="1"/>
  <c r="FY416" i="1"/>
  <c r="FZ415" i="1"/>
  <c r="DE238" i="1"/>
  <c r="DM116" i="1"/>
  <c r="DV115" i="1"/>
  <c r="DN115" i="1"/>
  <c r="GH145" i="1"/>
  <c r="FQ146" i="1"/>
  <c r="FR145" i="1"/>
  <c r="CG463" i="1"/>
  <c r="CH236" i="1"/>
  <c r="BY237" i="1"/>
  <c r="BZ237" i="1" s="1"/>
  <c r="EK41" i="1"/>
  <c r="ET40" i="1"/>
  <c r="BY521" i="1"/>
  <c r="BZ520" i="1"/>
  <c r="CW221" i="1"/>
  <c r="DF220" i="1"/>
  <c r="CX220" i="1"/>
  <c r="GG386" i="1"/>
  <c r="HF385" i="1"/>
  <c r="GP385" i="1"/>
  <c r="EK133" i="1"/>
  <c r="ET132" i="1"/>
  <c r="GW359" i="1"/>
  <c r="HF358" i="1"/>
  <c r="CP536" i="1"/>
  <c r="CG537" i="1"/>
  <c r="AS282" i="1"/>
  <c r="BJ281" i="1"/>
  <c r="CH342" i="1"/>
  <c r="BQ343" i="1"/>
  <c r="AC41" i="1"/>
  <c r="BB40" i="1"/>
  <c r="AL40" i="1"/>
  <c r="HM583" i="1"/>
  <c r="HN582" i="1"/>
  <c r="DF415" i="1"/>
  <c r="DV415" i="1"/>
  <c r="CW416" i="1"/>
  <c r="CX415" i="1"/>
  <c r="CH460" i="1"/>
  <c r="BQ461" i="1"/>
  <c r="EC148" i="1"/>
  <c r="EL147" i="1"/>
  <c r="ET147" i="1"/>
  <c r="BR446" i="1"/>
  <c r="ES388" i="1"/>
  <c r="FR387" i="1"/>
  <c r="ET387" i="1"/>
  <c r="CP205" i="1"/>
  <c r="CG206" i="1"/>
  <c r="CH205" i="1"/>
  <c r="CW387" i="1"/>
  <c r="DV386" i="1"/>
  <c r="CX386" i="1"/>
  <c r="CO27" i="1"/>
  <c r="CX26" i="1"/>
  <c r="AC388" i="1"/>
  <c r="HM26" i="1"/>
  <c r="O25" i="3"/>
  <c r="DN327" i="1"/>
  <c r="DE328" i="1"/>
  <c r="ET250" i="1"/>
  <c r="EL250" i="1"/>
  <c r="EC251" i="1"/>
  <c r="ED251" i="1" s="1"/>
  <c r="AD551" i="1"/>
  <c r="U552" i="1"/>
  <c r="U491" i="1"/>
  <c r="AD490" i="1"/>
  <c r="GP371" i="1"/>
  <c r="FY372" i="1"/>
  <c r="GH371" i="1"/>
  <c r="ET160" i="1"/>
  <c r="EL160" i="1"/>
  <c r="EC161" i="1"/>
  <c r="ED160" i="1"/>
  <c r="FI103" i="1"/>
  <c r="HM161" i="1"/>
  <c r="O160" i="3"/>
  <c r="EC521" i="1"/>
  <c r="EL520" i="1"/>
  <c r="ET520" i="1"/>
  <c r="FY28" i="1"/>
  <c r="F195" i="1"/>
  <c r="ES357" i="1"/>
  <c r="FB356" i="1"/>
  <c r="FJ356" i="1"/>
  <c r="ET356" i="1"/>
  <c r="FJ537" i="1"/>
  <c r="FR537" i="1"/>
  <c r="FA538" i="1"/>
  <c r="BQ388" i="1"/>
  <c r="ES582" i="1"/>
  <c r="FJ581" i="1"/>
  <c r="FB581" i="1"/>
  <c r="GO476" i="1"/>
  <c r="GP476" i="1" s="1"/>
  <c r="GX475" i="1"/>
  <c r="HN475" i="1"/>
  <c r="FJ476" i="1"/>
  <c r="FA477" i="1"/>
  <c r="HM540" i="1"/>
  <c r="O250" i="3"/>
  <c r="HM251" i="1"/>
  <c r="HN250" i="1"/>
  <c r="CX40" i="1"/>
  <c r="CO41" i="1"/>
  <c r="CP40" i="1"/>
  <c r="FI135" i="1"/>
  <c r="BR551" i="1"/>
  <c r="BZ551" i="1"/>
  <c r="BQ552" i="1"/>
  <c r="GX176" i="1"/>
  <c r="GG177" i="1"/>
  <c r="BR475" i="1"/>
  <c r="BA476" i="1"/>
  <c r="BZ100" i="1"/>
  <c r="AC101" i="1"/>
  <c r="AL100" i="1"/>
  <c r="EK191" i="1"/>
  <c r="EL190" i="1"/>
  <c r="EC553" i="1"/>
  <c r="HU58" i="1"/>
  <c r="W57" i="3"/>
  <c r="EC73" i="1"/>
  <c r="ET72" i="1"/>
  <c r="AS116" i="1"/>
  <c r="BJ115" i="1"/>
  <c r="HF566" i="1"/>
  <c r="GO567" i="1"/>
  <c r="HN566" i="1"/>
  <c r="M567" i="1"/>
  <c r="AK236" i="1"/>
  <c r="BJ235" i="1"/>
  <c r="AT235" i="1"/>
  <c r="AL235" i="1"/>
  <c r="FI435" i="1"/>
  <c r="GG418" i="1"/>
  <c r="GP417" i="1"/>
  <c r="HF417" i="1"/>
  <c r="BA581" i="1"/>
  <c r="BR580" i="1"/>
  <c r="F120" i="1"/>
  <c r="FJ508" i="1"/>
  <c r="FA509" i="1"/>
  <c r="AD535" i="1"/>
  <c r="U536" i="1"/>
  <c r="AS101" i="1"/>
  <c r="CP100" i="1"/>
  <c r="BB100" i="1"/>
  <c r="F344" i="1"/>
  <c r="N343" i="1"/>
  <c r="AD40" i="1"/>
  <c r="U41" i="1"/>
  <c r="FQ191" i="1"/>
  <c r="FZ190" i="1"/>
  <c r="GP475" i="1"/>
  <c r="BQ357" i="1"/>
  <c r="BZ356" i="1"/>
  <c r="GX447" i="1"/>
  <c r="GG448" i="1"/>
  <c r="GP447" i="1"/>
  <c r="V40" i="1"/>
  <c r="M41" i="1"/>
  <c r="N40" i="1"/>
  <c r="BQ523" i="1"/>
  <c r="CP133" i="1"/>
  <c r="CG134" i="1"/>
  <c r="HM360" i="1"/>
  <c r="O359" i="3"/>
  <c r="GH295" i="1"/>
  <c r="FQ296" i="1"/>
  <c r="FR295" i="1"/>
  <c r="HU222" i="1"/>
  <c r="W221" i="3"/>
  <c r="GO359" i="1"/>
  <c r="HN358" i="1"/>
  <c r="GX358" i="1"/>
  <c r="GO12" i="1"/>
  <c r="HN11" i="1"/>
  <c r="V205" i="1"/>
  <c r="M206" i="1"/>
  <c r="FJ415" i="1"/>
  <c r="ES416" i="1"/>
  <c r="FR415" i="1"/>
  <c r="ET415" i="1"/>
  <c r="BZ57" i="1"/>
  <c r="BQ58" i="1"/>
  <c r="GX565" i="1"/>
  <c r="GH565" i="1"/>
  <c r="GP565" i="1"/>
  <c r="GG566" i="1"/>
  <c r="HN312" i="1"/>
  <c r="HN401" i="1"/>
  <c r="GO402" i="1"/>
  <c r="GX401" i="1"/>
  <c r="GP401" i="1"/>
  <c r="BY63" i="1"/>
  <c r="N475" i="1"/>
  <c r="F476" i="1"/>
  <c r="M221" i="1"/>
  <c r="V220" i="1"/>
  <c r="AT205" i="1"/>
  <c r="BJ205" i="1"/>
  <c r="AK206" i="1"/>
  <c r="AL206" i="1" s="1"/>
  <c r="ED250" i="1"/>
  <c r="GX45" i="1"/>
  <c r="GG46" i="1"/>
  <c r="BZ85" i="1"/>
  <c r="BQ86" i="1"/>
  <c r="BR86" i="1" s="1"/>
  <c r="BY386" i="1"/>
  <c r="CH385" i="1"/>
  <c r="BZ385" i="1"/>
  <c r="M491" i="1"/>
  <c r="V490" i="1"/>
  <c r="N490" i="1"/>
  <c r="EK117" i="1"/>
  <c r="ET116" i="1"/>
  <c r="BR371" i="1"/>
  <c r="BA372" i="1"/>
  <c r="BY208" i="1"/>
  <c r="FB462" i="1"/>
  <c r="ES463" i="1"/>
  <c r="GG162" i="1"/>
  <c r="GP161" i="1"/>
  <c r="HN295" i="1"/>
  <c r="HF295" i="1"/>
  <c r="GO296" i="1"/>
  <c r="ET325" i="1"/>
  <c r="EK326" i="1"/>
  <c r="FQ469" i="1"/>
  <c r="EC12" i="1"/>
  <c r="ET11" i="1"/>
  <c r="ED11" i="1"/>
  <c r="HF372" i="1"/>
  <c r="GW373" i="1"/>
  <c r="CH85" i="1"/>
  <c r="CP85" i="1"/>
  <c r="CG86" i="1"/>
  <c r="DM431" i="1"/>
  <c r="DV430" i="1"/>
  <c r="FY542" i="1"/>
  <c r="DM356" i="1"/>
  <c r="DV355" i="1"/>
  <c r="DN355" i="1"/>
  <c r="U191" i="1"/>
  <c r="AD190" i="1"/>
  <c r="V190" i="1"/>
  <c r="GO314" i="1"/>
  <c r="HF313" i="1"/>
  <c r="FR26" i="1"/>
  <c r="FA27" i="1"/>
  <c r="FR11" i="1"/>
  <c r="FI12" i="1"/>
  <c r="FQ161" i="1"/>
  <c r="FZ160" i="1"/>
  <c r="DU252" i="1"/>
  <c r="BB55" i="1"/>
  <c r="AK56" i="1"/>
  <c r="W325" i="3"/>
  <c r="HU326" i="1"/>
  <c r="CO117" i="1"/>
  <c r="CX116" i="1"/>
  <c r="AD146" i="1"/>
  <c r="U147" i="1"/>
  <c r="V146" i="1"/>
  <c r="CO177" i="1"/>
  <c r="CX176" i="1"/>
  <c r="CX206" i="1"/>
  <c r="CO207" i="1"/>
  <c r="U26" i="1"/>
  <c r="AD25" i="1"/>
  <c r="V25" i="1"/>
  <c r="DF565" i="1"/>
  <c r="CW566" i="1"/>
  <c r="CX565" i="1"/>
  <c r="FJ552" i="1"/>
  <c r="ES553" i="1"/>
  <c r="U358" i="1"/>
  <c r="AD357" i="1"/>
  <c r="DV237" i="1"/>
  <c r="DF237" i="1"/>
  <c r="CW238" i="1"/>
  <c r="FA254" i="1"/>
  <c r="DE401" i="1"/>
  <c r="DN400" i="1"/>
  <c r="ED400" i="1"/>
  <c r="DF400" i="1"/>
  <c r="GH416" i="1"/>
  <c r="FI417" i="1"/>
  <c r="GO386" i="1"/>
  <c r="HN385" i="1"/>
  <c r="EC195" i="1"/>
  <c r="BQ494" i="1"/>
  <c r="GG134" i="1"/>
  <c r="EL235" i="1"/>
  <c r="EC236" i="1"/>
  <c r="ED235" i="1"/>
  <c r="AK462" i="1"/>
  <c r="BJ461" i="1"/>
  <c r="AT461" i="1"/>
  <c r="DU238" i="1"/>
  <c r="FB206" i="1"/>
  <c r="ES207" i="1"/>
  <c r="FJ206" i="1"/>
  <c r="M477" i="1"/>
  <c r="V476" i="1"/>
  <c r="BR55" i="1"/>
  <c r="BI56" i="1"/>
  <c r="BJ55" i="1"/>
  <c r="HM270" i="1"/>
  <c r="HN132" i="1"/>
  <c r="HF132" i="1"/>
  <c r="GO133" i="1"/>
  <c r="BQ330" i="1"/>
  <c r="BR329" i="1"/>
  <c r="BZ329" i="1"/>
  <c r="FQ328" i="1"/>
  <c r="GH327" i="1"/>
  <c r="BY416" i="1"/>
  <c r="CH415" i="1"/>
  <c r="BZ415" i="1"/>
  <c r="BA536" i="1"/>
  <c r="BR535" i="1"/>
  <c r="BB535" i="1"/>
  <c r="AL116" i="1"/>
  <c r="AC117" i="1"/>
  <c r="ED566" i="1"/>
  <c r="DU567" i="1"/>
  <c r="HF205" i="1"/>
  <c r="GW206" i="1"/>
  <c r="GX205" i="1"/>
  <c r="FR131" i="1"/>
  <c r="FA132" i="1"/>
  <c r="BB281" i="1"/>
  <c r="AK282" i="1"/>
  <c r="AT281" i="1"/>
  <c r="M153" i="1"/>
  <c r="FA419" i="1"/>
  <c r="F581" i="1"/>
  <c r="N580" i="1"/>
  <c r="CW521" i="1"/>
  <c r="DN520" i="1"/>
  <c r="DF520" i="1"/>
  <c r="CG12" i="1"/>
  <c r="CP11" i="1"/>
  <c r="HM239" i="1"/>
  <c r="BB461" i="1"/>
  <c r="AL461" i="1"/>
  <c r="AC462" i="1"/>
  <c r="FI27" i="1"/>
  <c r="FZ26" i="1"/>
  <c r="CG377" i="1"/>
  <c r="GH280" i="1"/>
  <c r="FQ281" i="1"/>
  <c r="FR281" i="1" s="1"/>
  <c r="BB12" i="1"/>
  <c r="AK13" i="1"/>
  <c r="HE464" i="1"/>
  <c r="N401" i="1"/>
  <c r="F402" i="1"/>
  <c r="CX71" i="1"/>
  <c r="CO72" i="1"/>
  <c r="AC251" i="1"/>
  <c r="BB250" i="1"/>
  <c r="AL250" i="1"/>
  <c r="AD250" i="1"/>
  <c r="BY403" i="1"/>
  <c r="CH402" i="1"/>
  <c r="AC477" i="1"/>
  <c r="AD340" i="1"/>
  <c r="U341" i="1"/>
  <c r="V340" i="1"/>
  <c r="HF146" i="1"/>
  <c r="HN146" i="1"/>
  <c r="GW147" i="1"/>
  <c r="DE554" i="1"/>
  <c r="GW524" i="1"/>
  <c r="HN523" i="1"/>
  <c r="HF523" i="1"/>
  <c r="FQ119" i="1"/>
  <c r="BA176" i="1"/>
  <c r="BR175" i="1"/>
  <c r="BJ175" i="1"/>
  <c r="BB175" i="1"/>
  <c r="BI15" i="1"/>
  <c r="ES566" i="1"/>
  <c r="FB565" i="1"/>
  <c r="DN475" i="1"/>
  <c r="DV475" i="1"/>
  <c r="DE476" i="1"/>
  <c r="DF475" i="1"/>
  <c r="F432" i="1"/>
  <c r="N431" i="1"/>
  <c r="EC285" i="1"/>
  <c r="FR402" i="1"/>
  <c r="FZ402" i="1"/>
  <c r="FI403" i="1"/>
  <c r="CX86" i="1"/>
  <c r="CO87" i="1"/>
  <c r="ET206" i="1"/>
  <c r="CG267" i="1"/>
  <c r="CP266" i="1"/>
  <c r="M177" i="1"/>
  <c r="V176" i="1"/>
  <c r="FR326" i="1"/>
  <c r="FA327" i="1"/>
  <c r="CH42" i="1"/>
  <c r="BY43" i="1"/>
  <c r="GH505" i="1"/>
  <c r="GP505" i="1"/>
  <c r="FY506" i="1"/>
  <c r="FZ505" i="1"/>
  <c r="DE178" i="1"/>
  <c r="FB147" i="1"/>
  <c r="ES148" i="1"/>
  <c r="AC87" i="1"/>
  <c r="BB86" i="1"/>
  <c r="AL86" i="1"/>
  <c r="BZ10" i="1"/>
  <c r="U378" i="1"/>
  <c r="ES120" i="1"/>
  <c r="U327" i="1"/>
  <c r="AD326" i="1"/>
  <c r="DE583" i="1"/>
  <c r="BI480" i="1"/>
  <c r="BZ479" i="1"/>
  <c r="AD131" i="1"/>
  <c r="U132" i="1"/>
  <c r="BJ370" i="1"/>
  <c r="AS371" i="1"/>
  <c r="CH356" i="1"/>
  <c r="BY357" i="1"/>
  <c r="HM283" i="1"/>
  <c r="HN282" i="1"/>
  <c r="O372" i="3"/>
  <c r="HM373" i="1"/>
  <c r="V550" i="1"/>
  <c r="M551" i="1"/>
  <c r="N551" i="1" s="1"/>
  <c r="CX313" i="1"/>
  <c r="CO314" i="1"/>
  <c r="W310" i="3"/>
  <c r="HU311" i="1"/>
  <c r="FB490" i="1"/>
  <c r="CG298" i="1"/>
  <c r="EK208" i="1"/>
  <c r="ET207" i="1"/>
  <c r="FZ207" i="1"/>
  <c r="GH207" i="1"/>
  <c r="FI208" i="1"/>
  <c r="FZ580" i="1"/>
  <c r="FI581" i="1"/>
  <c r="FR580" i="1"/>
  <c r="CX371" i="1"/>
  <c r="CP371" i="1"/>
  <c r="CO372" i="1"/>
  <c r="EK372" i="1"/>
  <c r="ET371" i="1"/>
  <c r="DN147" i="1"/>
  <c r="DF147" i="1"/>
  <c r="CW148" i="1"/>
  <c r="CX147" i="1"/>
  <c r="U312" i="1"/>
  <c r="AD311" i="1"/>
  <c r="FY282" i="1"/>
  <c r="GP281" i="1"/>
  <c r="FZ281" i="1"/>
  <c r="AD415" i="1"/>
  <c r="U416" i="1"/>
  <c r="FQ12" i="1"/>
  <c r="GP11" i="1"/>
  <c r="FA311" i="1"/>
  <c r="FR310" i="1"/>
  <c r="FB310" i="1"/>
  <c r="HM436" i="1"/>
  <c r="BQ12" i="1"/>
  <c r="BR11" i="1"/>
  <c r="FA148" i="1"/>
  <c r="FJ147" i="1"/>
  <c r="EC102" i="1"/>
  <c r="ED101" i="1"/>
  <c r="EC266" i="1"/>
  <c r="EL265" i="1"/>
  <c r="ET265" i="1"/>
  <c r="ED265" i="1"/>
  <c r="U62" i="1"/>
  <c r="FB25" i="1"/>
  <c r="FJ25" i="1"/>
  <c r="ES26" i="1"/>
  <c r="ET25" i="1"/>
  <c r="BY122" i="1"/>
  <c r="CP521" i="1"/>
  <c r="CG522" i="1"/>
  <c r="GO538" i="1"/>
  <c r="GP537" i="1"/>
  <c r="DE358" i="1"/>
  <c r="ED357" i="1"/>
  <c r="BA282" i="1"/>
  <c r="BR281" i="1"/>
  <c r="M345" i="1"/>
  <c r="BY89" i="1"/>
  <c r="BR417" i="1"/>
  <c r="BA418" i="1"/>
  <c r="FZ70" i="1"/>
  <c r="BQ238" i="1"/>
  <c r="BA49" i="1"/>
  <c r="GH160" i="1"/>
  <c r="FI161" i="1"/>
  <c r="FR160" i="1"/>
  <c r="AL192" i="1"/>
  <c r="AC193" i="1"/>
  <c r="BB192" i="1"/>
  <c r="GG252" i="1"/>
  <c r="GP251" i="1"/>
  <c r="N520" i="1"/>
  <c r="F521" i="1"/>
  <c r="BQ28" i="1"/>
  <c r="ES492" i="1"/>
  <c r="FB491" i="1"/>
  <c r="FQ266" i="1"/>
  <c r="GH265" i="1"/>
  <c r="FR265" i="1"/>
  <c r="BJ44" i="1"/>
  <c r="AK45" i="1"/>
  <c r="F446" i="1"/>
  <c r="N445" i="1"/>
  <c r="FY147" i="1"/>
  <c r="GP146" i="1"/>
  <c r="FZ146" i="1"/>
  <c r="AS73" i="1"/>
  <c r="DM236" i="1"/>
  <c r="DN235" i="1"/>
  <c r="EK566" i="1"/>
  <c r="ET565" i="1"/>
  <c r="EC540" i="1"/>
  <c r="DE15" i="1"/>
  <c r="AS431" i="1"/>
  <c r="BJ430" i="1"/>
  <c r="AT430" i="1"/>
  <c r="BQ584" i="1"/>
  <c r="AS152" i="1"/>
  <c r="FI117" i="1"/>
  <c r="FZ116" i="1"/>
  <c r="FJ116" i="1"/>
  <c r="DE462" i="1"/>
  <c r="DV461" i="1"/>
  <c r="DN461" i="1"/>
  <c r="FZ476" i="1"/>
  <c r="FQ477" i="1"/>
  <c r="FA524" i="1"/>
  <c r="CG477" i="1"/>
  <c r="CP476" i="1"/>
  <c r="GG402" i="1"/>
  <c r="GH401" i="1"/>
  <c r="BQ179" i="1"/>
  <c r="EL417" i="1"/>
  <c r="EC418" i="1"/>
  <c r="FB417" i="1"/>
  <c r="ED417" i="1"/>
  <c r="AC583" i="1"/>
  <c r="CG149" i="1"/>
  <c r="CP148" i="1"/>
  <c r="AK343" i="1"/>
  <c r="CG72" i="1"/>
  <c r="CP71" i="1"/>
  <c r="CX521" i="1"/>
  <c r="CO522" i="1"/>
  <c r="F372" i="1"/>
  <c r="N371" i="1"/>
  <c r="FZ71" i="1"/>
  <c r="FQ72" i="1"/>
  <c r="GP71" i="1"/>
  <c r="CG222" i="1"/>
  <c r="CP221" i="1"/>
  <c r="BZ236" i="1"/>
  <c r="HM62" i="1"/>
  <c r="ED281" i="1"/>
  <c r="DN281" i="1"/>
  <c r="DE282" i="1"/>
  <c r="DF281" i="1"/>
  <c r="DE192" i="1"/>
  <c r="DV191" i="1"/>
  <c r="DN191" i="1"/>
  <c r="GP431" i="1"/>
  <c r="FY432" i="1"/>
  <c r="GH431" i="1"/>
  <c r="FZ431" i="1"/>
  <c r="F206" i="1"/>
  <c r="N205" i="1"/>
  <c r="GH476" i="1"/>
  <c r="FI477" i="1"/>
  <c r="FR476" i="1"/>
  <c r="GG298" i="1"/>
  <c r="GX297" i="1"/>
  <c r="AS60" i="1"/>
  <c r="HM328" i="1"/>
  <c r="FB132" i="1"/>
  <c r="FJ132" i="1"/>
  <c r="ES133" i="1"/>
  <c r="AL11" i="1"/>
  <c r="AT11" i="1"/>
  <c r="AC12" i="1"/>
  <c r="DV280" i="1"/>
  <c r="DU281" i="1"/>
  <c r="FA267" i="1"/>
  <c r="FB267" i="1" s="1"/>
  <c r="FJ266" i="1"/>
  <c r="BQ507" i="1"/>
  <c r="BZ506" i="1"/>
  <c r="CH506" i="1"/>
  <c r="DM297" i="1"/>
  <c r="DV296" i="1"/>
  <c r="FB280" i="1"/>
  <c r="ES281" i="1"/>
  <c r="FJ280" i="1"/>
  <c r="CW403" i="1"/>
  <c r="FR358" i="1"/>
  <c r="FI359" i="1"/>
  <c r="BR493" i="1"/>
  <c r="BA494" i="1"/>
  <c r="BA134" i="1"/>
  <c r="BR133" i="1"/>
  <c r="CG449" i="1"/>
  <c r="CX520" i="1"/>
  <c r="CW134" i="1"/>
  <c r="CX133" i="1"/>
  <c r="GO557" i="1"/>
  <c r="GO346" i="1"/>
  <c r="HM342" i="1"/>
  <c r="G341" i="3"/>
  <c r="DV400" i="1"/>
  <c r="DM401" i="1"/>
  <c r="FI372" i="1"/>
  <c r="FR371" i="1"/>
  <c r="FJ371" i="1"/>
  <c r="FZ371" i="1"/>
  <c r="FY567" i="1"/>
  <c r="FZ566" i="1"/>
  <c r="FR175" i="1"/>
  <c r="DU26" i="1"/>
  <c r="ED25" i="1"/>
  <c r="CX581" i="1"/>
  <c r="CO582" i="1"/>
  <c r="DV370" i="1"/>
  <c r="DM371" i="1"/>
  <c r="ED206" i="1"/>
  <c r="DU207" i="1"/>
  <c r="HM406" i="1"/>
  <c r="CG566" i="1"/>
  <c r="CH565" i="1"/>
  <c r="CP565" i="1"/>
  <c r="FJ342" i="1"/>
  <c r="FA343" i="1"/>
  <c r="FQ431" i="1"/>
  <c r="FR430" i="1"/>
  <c r="DM507" i="1"/>
  <c r="DV506" i="1"/>
  <c r="HF101" i="1"/>
  <c r="GO102" i="1"/>
  <c r="M372" i="1"/>
  <c r="V371" i="1"/>
  <c r="BQ438" i="1"/>
  <c r="ED340" i="1"/>
  <c r="DU341" i="1"/>
  <c r="AC316" i="1"/>
  <c r="FR445" i="1"/>
  <c r="FA446" i="1"/>
  <c r="FJ445" i="1"/>
  <c r="M537" i="1"/>
  <c r="GO147" i="1"/>
  <c r="GX146" i="1"/>
  <c r="FI508" i="1"/>
  <c r="FR507" i="1"/>
  <c r="HM15" i="1"/>
  <c r="GG342" i="1"/>
  <c r="GX341" i="1"/>
  <c r="GH341" i="1"/>
  <c r="DV251" i="1"/>
  <c r="DE267" i="1"/>
  <c r="DV266" i="1"/>
  <c r="DN266" i="1"/>
  <c r="DF266" i="1"/>
  <c r="EC27" i="1"/>
  <c r="EL26" i="1"/>
  <c r="EK318" i="1"/>
  <c r="FI317" i="1"/>
  <c r="CX445" i="1"/>
  <c r="CO446" i="1"/>
  <c r="CP445" i="1"/>
  <c r="FA177" i="1"/>
  <c r="GW553" i="1"/>
  <c r="HF552" i="1"/>
  <c r="GX552" i="1"/>
  <c r="DN10" i="1"/>
  <c r="CW11" i="1"/>
  <c r="DF10" i="1"/>
  <c r="DN506" i="1"/>
  <c r="CW507" i="1"/>
  <c r="DF506" i="1"/>
  <c r="CX506" i="1"/>
  <c r="AC341" i="1"/>
  <c r="BB340" i="1"/>
  <c r="AL340" i="1"/>
  <c r="DM161" i="1"/>
  <c r="DN160" i="1"/>
  <c r="DU509" i="1"/>
  <c r="AS192" i="1"/>
  <c r="AT191" i="1"/>
  <c r="EL581" i="1"/>
  <c r="EC582" i="1"/>
  <c r="FB131" i="1"/>
  <c r="BI267" i="1"/>
  <c r="BZ266" i="1"/>
  <c r="EL402" i="1"/>
  <c r="EC403" i="1"/>
  <c r="FQ102" i="1"/>
  <c r="GH101" i="1"/>
  <c r="FQ537" i="1"/>
  <c r="AL295" i="1"/>
  <c r="AC296" i="1"/>
  <c r="FI59" i="1"/>
  <c r="ET551" i="1"/>
  <c r="EK552" i="1"/>
  <c r="EL552" i="1" s="1"/>
  <c r="AD580" i="1"/>
  <c r="U581" i="1"/>
  <c r="BQ477" i="1"/>
  <c r="CH476" i="1"/>
  <c r="EL342" i="1"/>
  <c r="EC343" i="1"/>
  <c r="ET342" i="1"/>
  <c r="BR25" i="1"/>
  <c r="BA26" i="1"/>
  <c r="HM41" i="1"/>
  <c r="O40" i="3"/>
  <c r="BB580" i="1"/>
  <c r="AK581" i="1"/>
  <c r="AT580" i="1"/>
  <c r="AL580" i="1"/>
  <c r="BA335" i="1"/>
  <c r="HF284" i="1"/>
  <c r="GO285" i="1"/>
  <c r="DE417" i="1"/>
  <c r="DN416" i="1"/>
  <c r="AS357" i="1"/>
  <c r="BJ356" i="1"/>
  <c r="CG358" i="1"/>
  <c r="CP357" i="1"/>
  <c r="BJ535" i="1"/>
  <c r="AK536" i="1"/>
  <c r="AT535" i="1"/>
  <c r="AL535" i="1"/>
  <c r="BB297" i="1"/>
  <c r="AK298" i="1"/>
  <c r="AT297" i="1"/>
  <c r="DE253" i="1"/>
  <c r="DN252" i="1"/>
  <c r="DV252" i="1"/>
  <c r="DN296" i="1"/>
  <c r="DU192" i="1"/>
  <c r="ED191" i="1"/>
  <c r="EC462" i="1"/>
  <c r="ET461" i="1"/>
  <c r="DN370" i="1"/>
  <c r="ES191" i="1"/>
  <c r="FB190" i="1"/>
  <c r="ET190" i="1"/>
  <c r="GO524" i="1"/>
  <c r="GX523" i="1"/>
  <c r="GO253" i="1"/>
  <c r="GX252" i="1"/>
  <c r="U12" i="1"/>
  <c r="AD11" i="1"/>
  <c r="AC268" i="1"/>
  <c r="BR146" i="1"/>
  <c r="BI147" i="1"/>
  <c r="BJ146" i="1"/>
  <c r="ES103" i="1"/>
  <c r="FJ102" i="1"/>
  <c r="AD461" i="1"/>
  <c r="U462" i="1"/>
  <c r="DU86" i="1"/>
  <c r="ED85" i="1"/>
  <c r="DV85" i="1"/>
  <c r="U522" i="1"/>
  <c r="AD521" i="1"/>
  <c r="FI89" i="1"/>
  <c r="BJ193" i="1"/>
  <c r="AK194" i="1"/>
  <c r="FI43" i="1"/>
  <c r="FJ42" i="1"/>
  <c r="AK417" i="1"/>
  <c r="BJ416" i="1"/>
  <c r="AT416" i="1"/>
  <c r="N250" i="1"/>
  <c r="F251" i="1"/>
  <c r="F268" i="1"/>
  <c r="BZ280" i="1"/>
  <c r="BQ281" i="1"/>
  <c r="GP521" i="1"/>
  <c r="GH521" i="1"/>
  <c r="FY522" i="1"/>
  <c r="FA162" i="1"/>
  <c r="FQ346" i="1"/>
  <c r="CW480" i="1"/>
  <c r="GO236" i="1"/>
  <c r="GX235" i="1"/>
  <c r="HN235" i="1"/>
  <c r="DN72" i="1"/>
  <c r="DF72" i="1"/>
  <c r="CW73" i="1"/>
  <c r="AS553" i="1"/>
  <c r="BJ552" i="1"/>
  <c r="BJ522" i="1"/>
  <c r="AS523" i="1"/>
  <c r="GG59" i="1"/>
  <c r="DN536" i="1"/>
  <c r="DE537" i="1"/>
  <c r="DV536" i="1"/>
  <c r="HM567" i="1"/>
  <c r="GO418" i="1"/>
  <c r="HN417" i="1"/>
  <c r="F493" i="1"/>
  <c r="HN57" i="1"/>
  <c r="GO58" i="1"/>
  <c r="N160" i="1"/>
  <c r="F161" i="1"/>
  <c r="FQ93" i="1"/>
  <c r="BB146" i="1"/>
  <c r="AK147" i="1"/>
  <c r="CG26" i="1"/>
  <c r="CP25" i="1"/>
  <c r="ET432" i="1"/>
  <c r="EK433" i="1"/>
  <c r="CH100" i="1"/>
  <c r="AK101" i="1"/>
  <c r="AT100" i="1"/>
  <c r="FY326" i="1"/>
  <c r="GP325" i="1"/>
  <c r="FZ325" i="1"/>
  <c r="GX372" i="1"/>
  <c r="F567" i="1"/>
  <c r="N566" i="1"/>
  <c r="CO101" i="1"/>
  <c r="EL100" i="1"/>
  <c r="AL55" i="1"/>
  <c r="AT55" i="1"/>
  <c r="AC56" i="1"/>
  <c r="AD55" i="1"/>
  <c r="FI180" i="1"/>
  <c r="AT385" i="1"/>
  <c r="AK386" i="1"/>
  <c r="BJ385" i="1"/>
  <c r="AL385" i="1"/>
  <c r="AK326" i="1"/>
  <c r="BJ325" i="1"/>
  <c r="AT325" i="1"/>
  <c r="HF325" i="1"/>
  <c r="GO326" i="1"/>
  <c r="HN325" i="1"/>
  <c r="DU270" i="1"/>
  <c r="DV163" i="1"/>
  <c r="DE164" i="1"/>
  <c r="FB508" i="1"/>
  <c r="ES509" i="1"/>
  <c r="CW162" i="1"/>
  <c r="DF161" i="1"/>
  <c r="FB375" i="1"/>
  <c r="ES376" i="1"/>
  <c r="BQ206" i="1"/>
  <c r="BZ205" i="1"/>
  <c r="CW358" i="1"/>
  <c r="DF357" i="1"/>
  <c r="DU225" i="1"/>
  <c r="HE536" i="1"/>
  <c r="HN535" i="1"/>
  <c r="HF535" i="1"/>
  <c r="EC314" i="1"/>
  <c r="EL313" i="1"/>
  <c r="FR341" i="1"/>
  <c r="FI342" i="1"/>
  <c r="V130" i="1"/>
  <c r="M131" i="1"/>
  <c r="N130" i="1"/>
  <c r="BA105" i="1"/>
  <c r="DM524" i="1"/>
  <c r="GG536" i="1"/>
  <c r="GX535" i="1"/>
  <c r="EK359" i="1"/>
  <c r="F326" i="1"/>
  <c r="N325" i="1"/>
  <c r="EL432" i="1"/>
  <c r="EC433" i="1"/>
  <c r="FI537" i="1"/>
  <c r="FZ536" i="1"/>
  <c r="AC539" i="1"/>
  <c r="AT116" i="1"/>
  <c r="BB116" i="1"/>
  <c r="AK117" i="1"/>
  <c r="HM180" i="1"/>
  <c r="N235" i="1"/>
  <c r="F236" i="1"/>
  <c r="M507" i="1"/>
  <c r="V506" i="1"/>
  <c r="DE26" i="1"/>
  <c r="DN25" i="1"/>
  <c r="AD385" i="1"/>
  <c r="U386" i="1"/>
  <c r="GG32" i="1"/>
  <c r="U161" i="1"/>
  <c r="AD160" i="1"/>
  <c r="BJ87" i="1"/>
  <c r="AK88" i="1"/>
  <c r="AT87" i="1"/>
  <c r="FY117" i="1"/>
  <c r="GP116" i="1"/>
  <c r="DE103" i="1"/>
  <c r="GH386" i="1"/>
  <c r="FI387" i="1"/>
  <c r="BI492" i="1"/>
  <c r="BZ491" i="1"/>
  <c r="F300" i="1"/>
  <c r="CP175" i="1"/>
  <c r="CG176" i="1"/>
  <c r="V386" i="1"/>
  <c r="M387" i="1"/>
  <c r="ES221" i="1"/>
  <c r="FB220" i="1"/>
  <c r="ET220" i="1"/>
  <c r="U224" i="1"/>
  <c r="GX221" i="1"/>
  <c r="HN221" i="1"/>
  <c r="GO222" i="1"/>
  <c r="GW26" i="1"/>
  <c r="GX25" i="1"/>
  <c r="AT355" i="1"/>
  <c r="BB355" i="1"/>
  <c r="AK356" i="1"/>
  <c r="AL355" i="1"/>
  <c r="CW372" i="1"/>
  <c r="DF371" i="1"/>
  <c r="U403" i="1"/>
  <c r="AD402" i="1"/>
  <c r="V402" i="1"/>
  <c r="HM478" i="1"/>
  <c r="HM527" i="1"/>
  <c r="FQ131" i="1"/>
  <c r="GH130" i="1"/>
  <c r="U236" i="1"/>
  <c r="AD235" i="1"/>
  <c r="HF461" i="1"/>
  <c r="GO462" i="1"/>
  <c r="U282" i="1"/>
  <c r="AD281" i="1"/>
  <c r="AS507" i="1"/>
  <c r="BJ506" i="1"/>
  <c r="HU43" i="1"/>
  <c r="GG106" i="1"/>
  <c r="GW478" i="1"/>
  <c r="HF477" i="1"/>
  <c r="FI284" i="1"/>
  <c r="CG582" i="1"/>
  <c r="CP581" i="1"/>
  <c r="HN266" i="1"/>
  <c r="HE267" i="1"/>
  <c r="HF266" i="1"/>
  <c r="AL432" i="1"/>
  <c r="AD432" i="1"/>
  <c r="AC433" i="1"/>
  <c r="FB434" i="1"/>
  <c r="FJ434" i="1"/>
  <c r="ES435" i="1"/>
  <c r="FZ295" i="1"/>
  <c r="DN566" i="1"/>
  <c r="DV566" i="1"/>
  <c r="DE567" i="1"/>
  <c r="AK371" i="1"/>
  <c r="AT370" i="1"/>
  <c r="BB370" i="1"/>
  <c r="AL370" i="1"/>
  <c r="AC359" i="1"/>
  <c r="FZ235" i="1"/>
  <c r="FI236" i="1"/>
  <c r="FJ235" i="1"/>
  <c r="GH235" i="1"/>
  <c r="BR235" i="1"/>
  <c r="BA236" i="1"/>
  <c r="BB235" i="1"/>
  <c r="FY462" i="1"/>
  <c r="GP461" i="1"/>
  <c r="AC403" i="1"/>
  <c r="AL402" i="1"/>
  <c r="AK521" i="1"/>
  <c r="BB520" i="1"/>
  <c r="AL520" i="1"/>
  <c r="DM41" i="1"/>
  <c r="DN40" i="1"/>
  <c r="AS41" i="1"/>
  <c r="AT40" i="1"/>
  <c r="ES344" i="1"/>
  <c r="GW461" i="1"/>
  <c r="GX460" i="1"/>
  <c r="AC557" i="1"/>
  <c r="FZ250" i="1"/>
  <c r="FQ251" i="1"/>
  <c r="GH385" i="1"/>
  <c r="CG284" i="1"/>
  <c r="CP283" i="1"/>
  <c r="GG71" i="1"/>
  <c r="HF70" i="1"/>
  <c r="BB446" i="1"/>
  <c r="AC447" i="1"/>
  <c r="AL446" i="1"/>
  <c r="DU73" i="1"/>
  <c r="DV72" i="1"/>
  <c r="FI570" i="1"/>
  <c r="BA206" i="1"/>
  <c r="BR205" i="1"/>
  <c r="AK178" i="1"/>
  <c r="AT177" i="1"/>
  <c r="BA557" i="1"/>
  <c r="EC59" i="1"/>
  <c r="N10" i="1"/>
  <c r="M11" i="1"/>
  <c r="V10" i="1"/>
  <c r="CW461" i="1"/>
  <c r="DF460" i="1"/>
  <c r="EC207" i="1"/>
  <c r="EL206" i="1"/>
  <c r="AK221" i="1"/>
  <c r="AT220" i="1"/>
  <c r="BJ220" i="1"/>
  <c r="CO57" i="1"/>
  <c r="CX56" i="1"/>
  <c r="AK403" i="1"/>
  <c r="AT402" i="1"/>
  <c r="CG312" i="1"/>
  <c r="CP311" i="1"/>
  <c r="CH311" i="1"/>
  <c r="FI297" i="1"/>
  <c r="FJ296" i="1"/>
  <c r="BI341" i="1"/>
  <c r="BZ340" i="1"/>
  <c r="BJ340" i="1"/>
  <c r="DM56" i="1"/>
  <c r="ED55" i="1"/>
  <c r="DN55" i="1"/>
  <c r="AT551" i="1"/>
  <c r="AK552" i="1"/>
  <c r="AL551" i="1"/>
  <c r="BB551" i="1"/>
  <c r="GX432" i="1"/>
  <c r="GO433" i="1"/>
  <c r="HN432" i="1"/>
  <c r="F552" i="1"/>
  <c r="AL506" i="1"/>
  <c r="AC507" i="1"/>
  <c r="AT506" i="1"/>
  <c r="EK406" i="1"/>
  <c r="CG239" i="1"/>
  <c r="DE132" i="1"/>
  <c r="DN131" i="1"/>
  <c r="DF131" i="1"/>
  <c r="AL221" i="1"/>
  <c r="BB221" i="1"/>
  <c r="AC222" i="1"/>
  <c r="AD221" i="1"/>
  <c r="GO585" i="1"/>
  <c r="DN220" i="1"/>
  <c r="DE221" i="1"/>
  <c r="DV220" i="1"/>
  <c r="HM448" i="1"/>
  <c r="DF175" i="1"/>
  <c r="CW176" i="1"/>
  <c r="CH581" i="1"/>
  <c r="BY582" i="1"/>
  <c r="BZ581" i="1"/>
  <c r="DM72" i="1"/>
  <c r="ED71" i="1"/>
  <c r="AL220" i="1"/>
  <c r="FY133" i="1"/>
  <c r="GP132" i="1"/>
  <c r="FZ132" i="1"/>
  <c r="DU420" i="1"/>
  <c r="AK314" i="1"/>
  <c r="AL313" i="1"/>
  <c r="DU165" i="1"/>
  <c r="AL565" i="1"/>
  <c r="AC566" i="1"/>
  <c r="BB565" i="1"/>
  <c r="DE75" i="1"/>
  <c r="AK26" i="1"/>
  <c r="BJ25" i="1"/>
  <c r="AT25" i="1"/>
  <c r="U208" i="1"/>
  <c r="AD207" i="1"/>
  <c r="BY134" i="1"/>
  <c r="CH133" i="1"/>
  <c r="M71" i="1"/>
  <c r="N70" i="1"/>
  <c r="V70" i="1"/>
  <c r="CO402" i="1"/>
  <c r="CP402" i="1" s="1"/>
  <c r="CX401" i="1"/>
  <c r="U506" i="1"/>
  <c r="AD505" i="1"/>
  <c r="M60" i="1"/>
  <c r="N59" i="1"/>
  <c r="V59" i="1"/>
  <c r="CG255" i="1"/>
  <c r="CG556" i="1"/>
  <c r="U182" i="1"/>
  <c r="BZ537" i="1"/>
  <c r="BI538" i="1"/>
  <c r="DE206" i="1"/>
  <c r="DN205" i="1"/>
  <c r="CW191" i="1"/>
  <c r="DF190" i="1"/>
  <c r="CX190" i="1"/>
  <c r="GG14" i="1"/>
  <c r="HF13" i="1"/>
  <c r="CH70" i="1"/>
  <c r="BY71" i="1"/>
  <c r="BZ70" i="1"/>
  <c r="DE118" i="1"/>
  <c r="ED117" i="1"/>
  <c r="DU482" i="1"/>
  <c r="AD116" i="1"/>
  <c r="U117" i="1"/>
  <c r="M102" i="1"/>
  <c r="N101" i="1"/>
  <c r="BJ445" i="1"/>
  <c r="AT445" i="1"/>
  <c r="AK446" i="1"/>
  <c r="EC131" i="1"/>
  <c r="ED131" i="1" s="1"/>
  <c r="EL130" i="1"/>
  <c r="FA386" i="1"/>
  <c r="FZ385" i="1"/>
  <c r="FB385" i="1"/>
  <c r="F282" i="1"/>
  <c r="N281" i="1"/>
  <c r="CG387" i="1"/>
  <c r="CP386" i="1"/>
  <c r="DV40" i="1"/>
  <c r="CW41" i="1"/>
  <c r="DF40" i="1"/>
  <c r="FJ177" i="1"/>
  <c r="FB177" i="1"/>
  <c r="ES178" i="1"/>
  <c r="GP87" i="1"/>
  <c r="FY88" i="1"/>
  <c r="BB312" i="1"/>
  <c r="BQ571" i="1"/>
  <c r="CO569" i="1"/>
  <c r="HM208" i="1"/>
  <c r="BA357" i="1"/>
  <c r="BR356" i="1"/>
  <c r="EL41" i="1"/>
  <c r="EC42" i="1"/>
  <c r="ED42" i="1" s="1"/>
  <c r="BJ250" i="1"/>
  <c r="AT250" i="1"/>
  <c r="AK251" i="1"/>
  <c r="HF221" i="1"/>
  <c r="GW222" i="1"/>
  <c r="BA401" i="1"/>
  <c r="BR400" i="1"/>
  <c r="BB400" i="1"/>
  <c r="ES268" i="1"/>
  <c r="N535" i="1"/>
  <c r="F536" i="1"/>
  <c r="FI192" i="1"/>
  <c r="GH191" i="1"/>
  <c r="FR191" i="1"/>
  <c r="FJ191" i="1"/>
  <c r="AC327" i="1"/>
  <c r="BB326" i="1"/>
  <c r="AL326" i="1"/>
  <c r="EL222" i="1"/>
  <c r="EC223" i="1"/>
  <c r="ED222" i="1"/>
  <c r="BQ311" i="1"/>
  <c r="BZ310" i="1"/>
  <c r="BR310" i="1"/>
  <c r="CX236" i="1"/>
  <c r="CO237" i="1"/>
  <c r="CP236" i="1"/>
  <c r="BA120" i="1"/>
  <c r="EK29" i="1"/>
  <c r="AC71" i="1"/>
  <c r="AT70" i="1"/>
  <c r="AL70" i="1"/>
  <c r="GX10" i="1"/>
  <c r="FY11" i="1"/>
  <c r="GH10" i="1"/>
  <c r="FJ55" i="1"/>
  <c r="ES56" i="1"/>
  <c r="ET55" i="1"/>
  <c r="CW88" i="1"/>
  <c r="DU13" i="1"/>
  <c r="DV12" i="1"/>
  <c r="FR280" i="1"/>
  <c r="CO509" i="1"/>
  <c r="V520" i="1"/>
  <c r="M521" i="1"/>
  <c r="HM298" i="1"/>
  <c r="N220" i="1"/>
  <c r="F221" i="1"/>
  <c r="EK87" i="1"/>
  <c r="ET86" i="1"/>
  <c r="BZ402" i="1"/>
  <c r="CO297" i="1"/>
  <c r="CP297" i="1" s="1"/>
  <c r="CX296" i="1"/>
  <c r="HM101" i="1"/>
  <c r="HN100" i="1"/>
  <c r="BA194" i="1"/>
  <c r="V265" i="1"/>
  <c r="M266" i="1"/>
  <c r="N265" i="1"/>
  <c r="EL86" i="1"/>
  <c r="EC87" i="1"/>
  <c r="GG312" i="1"/>
  <c r="GX311" i="1"/>
  <c r="GH311" i="1"/>
  <c r="HU86" i="1"/>
  <c r="W85" i="3"/>
  <c r="DU538" i="1"/>
  <c r="EL537" i="1"/>
  <c r="ED537" i="1"/>
  <c r="AK73" i="1"/>
  <c r="BB72" i="1"/>
  <c r="DM15" i="1"/>
  <c r="CP162" i="1"/>
  <c r="CG163" i="1"/>
  <c r="EC296" i="1"/>
  <c r="EL295" i="1"/>
  <c r="ED295" i="1"/>
  <c r="HM389" i="1"/>
  <c r="GG193" i="1"/>
  <c r="M296" i="1"/>
  <c r="V295" i="1"/>
  <c r="N295" i="1"/>
  <c r="HU117" i="1"/>
  <c r="W116" i="3"/>
  <c r="AS13" i="1"/>
  <c r="BJ12" i="1"/>
  <c r="ES87" i="1"/>
  <c r="FJ86" i="1"/>
  <c r="AD206" i="1"/>
  <c r="BQ41" i="1"/>
  <c r="BR40" i="1"/>
  <c r="BZ40" i="1"/>
  <c r="BI71" i="1"/>
  <c r="BR70" i="1"/>
  <c r="BJ70" i="1"/>
  <c r="CH551" i="1"/>
  <c r="BY552" i="1"/>
  <c r="AS402" i="1"/>
  <c r="BJ401" i="1"/>
  <c r="CO418" i="1"/>
  <c r="BI522" i="1"/>
  <c r="BR521" i="1"/>
  <c r="DU522" i="1"/>
  <c r="ED521" i="1"/>
  <c r="DV521" i="1"/>
  <c r="BQ372" i="1"/>
  <c r="BZ371" i="1"/>
  <c r="EK56" i="1"/>
  <c r="FB55" i="1"/>
  <c r="V415" i="1"/>
  <c r="M416" i="1"/>
  <c r="BQ118" i="1"/>
  <c r="BZ117" i="1"/>
  <c r="BR117" i="1"/>
  <c r="F358" i="1"/>
  <c r="CH55" i="1"/>
  <c r="CP55" i="1"/>
  <c r="CG56" i="1"/>
  <c r="GP554" i="1"/>
  <c r="FY555" i="1"/>
  <c r="GH554" i="1"/>
  <c r="CH432" i="1"/>
  <c r="BY433" i="1"/>
  <c r="BZ432" i="1"/>
  <c r="HF251" i="1"/>
  <c r="GW252" i="1"/>
  <c r="HM555" i="1"/>
  <c r="HN554" i="1"/>
  <c r="GP86" i="1"/>
  <c r="ES446" i="1"/>
  <c r="FB445" i="1"/>
  <c r="FB325" i="1"/>
  <c r="ES326" i="1"/>
  <c r="FJ325" i="1"/>
  <c r="FI462" i="1"/>
  <c r="FZ461" i="1"/>
  <c r="ED431" i="1"/>
  <c r="DE432" i="1"/>
  <c r="HU28" i="1"/>
  <c r="W27" i="3"/>
  <c r="FA568" i="1"/>
  <c r="FJ567" i="1"/>
  <c r="FR567" i="1"/>
  <c r="BA386" i="1"/>
  <c r="BR385" i="1"/>
  <c r="BB385" i="1"/>
  <c r="BA162" i="1"/>
  <c r="BR161" i="1"/>
  <c r="EL117" i="1"/>
  <c r="EC118" i="1"/>
  <c r="BR430" i="1"/>
  <c r="BA431" i="1"/>
  <c r="BB430" i="1"/>
  <c r="GG209" i="1"/>
  <c r="CW432" i="1"/>
  <c r="CX432" i="1" s="1"/>
  <c r="DF431" i="1"/>
  <c r="BJ130" i="1"/>
  <c r="AS131" i="1"/>
  <c r="AT130" i="1"/>
  <c r="AT161" i="1"/>
  <c r="AK162" i="1"/>
  <c r="BJ161" i="1"/>
  <c r="EC371" i="1"/>
  <c r="EL370" i="1"/>
  <c r="FY266" i="1"/>
  <c r="GP265" i="1"/>
  <c r="FZ265" i="1"/>
  <c r="BQ404" i="1"/>
  <c r="EC446" i="1"/>
  <c r="ET445" i="1"/>
  <c r="ED445" i="1"/>
  <c r="BZ250" i="1"/>
  <c r="BI251" i="1"/>
  <c r="AC416" i="1"/>
  <c r="AL415" i="1"/>
  <c r="BB415" i="1"/>
  <c r="DV55" i="1"/>
  <c r="DE56" i="1"/>
  <c r="DF55" i="1"/>
  <c r="FJ220" i="1"/>
  <c r="FA221" i="1"/>
  <c r="BB506" i="1"/>
  <c r="AK507" i="1"/>
  <c r="DM551" i="1"/>
  <c r="DV550" i="1"/>
  <c r="DN550" i="1"/>
  <c r="ES74" i="1"/>
  <c r="FA298" i="1"/>
  <c r="FJ11" i="1"/>
  <c r="ES12" i="1"/>
  <c r="AD100" i="1"/>
  <c r="U101" i="1"/>
  <c r="AS298" i="1"/>
  <c r="BJ297" i="1"/>
  <c r="FI222" i="1"/>
  <c r="GH221" i="1"/>
  <c r="FR221" i="1"/>
  <c r="CO162" i="1"/>
  <c r="CX161" i="1"/>
  <c r="GP236" i="1"/>
  <c r="GG237" i="1"/>
  <c r="HU176" i="1"/>
  <c r="W175" i="3"/>
  <c r="DE298" i="1"/>
  <c r="DN297" i="1"/>
  <c r="HF41" i="1"/>
  <c r="GO42" i="1"/>
  <c r="HN41" i="1"/>
  <c r="BR460" i="1"/>
  <c r="BA461" i="1"/>
  <c r="EL389" i="1"/>
  <c r="EC390" i="1"/>
  <c r="ED389" i="1"/>
  <c r="ES251" i="1"/>
  <c r="FB250" i="1"/>
  <c r="HN373" i="1"/>
  <c r="GX373" i="1"/>
  <c r="GO374" i="1"/>
  <c r="BA87" i="1"/>
  <c r="GO208" i="1"/>
  <c r="HN207" i="1"/>
  <c r="CO433" i="1"/>
  <c r="FA196" i="1"/>
  <c r="CG343" i="1"/>
  <c r="DN385" i="1"/>
  <c r="DE386" i="1"/>
  <c r="DF386" i="1" s="1"/>
  <c r="CX282" i="1"/>
  <c r="CO283" i="1"/>
  <c r="U253" i="1"/>
  <c r="AD85" i="1"/>
  <c r="U86" i="1"/>
  <c r="V85" i="1"/>
  <c r="V460" i="1"/>
  <c r="M461" i="1"/>
  <c r="CW116" i="1"/>
  <c r="DF115" i="1"/>
  <c r="FR209" i="1"/>
  <c r="FA210" i="1"/>
  <c r="FY341" i="1"/>
  <c r="FZ341" i="1" s="1"/>
  <c r="GP340" i="1"/>
  <c r="EC327" i="1"/>
  <c r="EL326" i="1"/>
  <c r="GW405" i="1"/>
  <c r="HM149" i="1"/>
  <c r="DN371" i="1"/>
  <c r="DE372" i="1"/>
  <c r="CX490" i="1"/>
  <c r="CO491" i="1"/>
  <c r="O115" i="3"/>
  <c r="HM116" i="1"/>
  <c r="HN115" i="1"/>
  <c r="HU298" i="1"/>
  <c r="W297" i="3"/>
  <c r="ED146" i="1"/>
  <c r="DU147" i="1"/>
  <c r="DV146" i="1"/>
  <c r="DV580" i="1"/>
  <c r="DM581" i="1"/>
  <c r="DN580" i="1"/>
  <c r="GG327" i="1"/>
  <c r="GX326" i="1"/>
  <c r="HE341" i="1"/>
  <c r="HN340" i="1"/>
  <c r="HF340" i="1"/>
  <c r="FY391" i="1"/>
  <c r="GX390" i="1"/>
  <c r="HM222" i="1"/>
  <c r="O221" i="3"/>
  <c r="CW251" i="1"/>
  <c r="DF250" i="1"/>
  <c r="CX250" i="1"/>
  <c r="AS581" i="1"/>
  <c r="BJ580" i="1"/>
  <c r="CO136" i="1"/>
  <c r="CH252" i="1"/>
  <c r="BQ253" i="1"/>
  <c r="DN430" i="1"/>
  <c r="CW206" i="1"/>
  <c r="DV205" i="1"/>
  <c r="DF205" i="1"/>
  <c r="ES240" i="1"/>
  <c r="ET239" i="1"/>
  <c r="CG492" i="1"/>
  <c r="CH491" i="1"/>
  <c r="DE447" i="1"/>
  <c r="DV446" i="1"/>
  <c r="DN446" i="1"/>
  <c r="DE342" i="1"/>
  <c r="DV341" i="1"/>
  <c r="DN341" i="1"/>
  <c r="BR342" i="1"/>
  <c r="BA343" i="1"/>
  <c r="F176" i="1"/>
  <c r="N175" i="1"/>
  <c r="CH162" i="1"/>
  <c r="BQ163" i="1"/>
  <c r="FB45" i="1"/>
  <c r="ES46" i="1"/>
  <c r="FB71" i="1"/>
  <c r="EK72" i="1"/>
  <c r="CW286" i="1"/>
  <c r="F461" i="1"/>
  <c r="N460" i="1"/>
  <c r="FA282" i="1"/>
  <c r="DV176" i="1"/>
  <c r="DM177" i="1"/>
  <c r="EC492" i="1"/>
  <c r="ET491" i="1"/>
  <c r="GG117" i="1"/>
  <c r="GX116" i="1"/>
  <c r="GH116" i="1"/>
  <c r="GW583" i="1"/>
  <c r="HF582" i="1"/>
  <c r="GX582" i="1"/>
  <c r="EK243" i="1"/>
  <c r="AD565" i="1"/>
  <c r="U566" i="1"/>
  <c r="CO224" i="1"/>
  <c r="ET506" i="1"/>
  <c r="EC507" i="1"/>
  <c r="EL506" i="1"/>
  <c r="ED506" i="1"/>
  <c r="BJ565" i="1"/>
  <c r="AK566" i="1"/>
  <c r="AT565" i="1"/>
  <c r="FQ56" i="1"/>
  <c r="GP55" i="1"/>
  <c r="FZ55" i="1"/>
  <c r="FR55" i="1"/>
  <c r="HM494" i="1"/>
  <c r="GP357" i="1"/>
  <c r="FY358" i="1"/>
  <c r="GH357" i="1"/>
  <c r="AD446" i="1"/>
  <c r="U447" i="1"/>
  <c r="GP222" i="1"/>
  <c r="GG223" i="1"/>
  <c r="CO328" i="1"/>
  <c r="FA86" i="1"/>
  <c r="FB86" i="1" s="1"/>
  <c r="FR85" i="1"/>
  <c r="AD70" i="1"/>
  <c r="V100" i="1"/>
  <c r="BY177" i="1"/>
  <c r="BZ176" i="1"/>
  <c r="F417" i="1"/>
  <c r="N416" i="1"/>
  <c r="DN85" i="1"/>
  <c r="DE86" i="1"/>
  <c r="DF85" i="1"/>
  <c r="BR220" i="1"/>
  <c r="BA221" i="1"/>
  <c r="BR565" i="1"/>
  <c r="BA566" i="1"/>
  <c r="GO270" i="1"/>
  <c r="HF490" i="1"/>
  <c r="HN490" i="1"/>
  <c r="GO491" i="1"/>
  <c r="HN176" i="1"/>
  <c r="GO177" i="1"/>
  <c r="HF176" i="1"/>
  <c r="GP176" i="1"/>
  <c r="HF160" i="1"/>
  <c r="GW161" i="1"/>
  <c r="DV100" i="1"/>
  <c r="BY101" i="1"/>
  <c r="CG418" i="1"/>
  <c r="CP417" i="1"/>
  <c r="G416" i="3"/>
  <c r="HM417" i="1"/>
  <c r="O71" i="3"/>
  <c r="HM72" i="1"/>
  <c r="CW492" i="1"/>
  <c r="DF491" i="1"/>
  <c r="BZ460" i="1"/>
  <c r="BI461" i="1"/>
  <c r="BQ73" i="1"/>
  <c r="GP221" i="1"/>
  <c r="N506" i="1"/>
  <c r="F507" i="1"/>
  <c r="CX326" i="1"/>
  <c r="FZ552" i="1"/>
  <c r="FR552" i="1"/>
  <c r="FI553" i="1"/>
  <c r="FR251" i="1"/>
  <c r="GH251" i="1"/>
  <c r="FI252" i="1"/>
  <c r="FJ251" i="1"/>
  <c r="U72" i="1"/>
  <c r="AD71" i="1"/>
  <c r="FA551" i="1"/>
  <c r="FB550" i="1"/>
  <c r="CH175" i="1"/>
  <c r="GX191" i="1"/>
  <c r="GO192" i="1"/>
  <c r="HN191" i="1"/>
  <c r="HU255" i="1"/>
  <c r="FZ490" i="1"/>
  <c r="FI491" i="1"/>
  <c r="GH490" i="1"/>
  <c r="CW316" i="1"/>
  <c r="BY315" i="1"/>
  <c r="CH371" i="1"/>
  <c r="BY372" i="1"/>
  <c r="AD476" i="1"/>
  <c r="BQ134" i="1"/>
  <c r="BZ133" i="1"/>
  <c r="FJ312" i="1"/>
  <c r="ES313" i="1"/>
  <c r="ET312" i="1"/>
  <c r="EK297" i="1"/>
  <c r="ET296" i="1"/>
  <c r="FB115" i="1"/>
  <c r="FR115" i="1"/>
  <c r="FA116" i="1"/>
  <c r="CH25" i="1"/>
  <c r="BY26" i="1"/>
  <c r="BZ25" i="1"/>
  <c r="AL267" i="3" l="1"/>
  <c r="AM267" i="3" s="1"/>
  <c r="AU266" i="3"/>
  <c r="BK506" i="3"/>
  <c r="BB507" i="3"/>
  <c r="AM177" i="3"/>
  <c r="AD178" i="3"/>
  <c r="BC88" i="3"/>
  <c r="AT89" i="3"/>
  <c r="BC312" i="3"/>
  <c r="AT313" i="3"/>
  <c r="G86" i="3"/>
  <c r="F87" i="3"/>
  <c r="N252" i="3"/>
  <c r="AE251" i="3"/>
  <c r="AM536" i="3"/>
  <c r="AD537" i="3"/>
  <c r="N283" i="3"/>
  <c r="AE282" i="3"/>
  <c r="F252" i="3"/>
  <c r="G251" i="3"/>
  <c r="AU206" i="3"/>
  <c r="AL207" i="3"/>
  <c r="N13" i="3"/>
  <c r="O12" i="3"/>
  <c r="AD132" i="3"/>
  <c r="AM131" i="3"/>
  <c r="N178" i="3"/>
  <c r="AE177" i="3"/>
  <c r="O177" i="3"/>
  <c r="O386" i="3"/>
  <c r="N387" i="3"/>
  <c r="AT417" i="3"/>
  <c r="BC416" i="3"/>
  <c r="AU416" i="3"/>
  <c r="W236" i="3"/>
  <c r="F237" i="3"/>
  <c r="G236" i="3"/>
  <c r="N552" i="3"/>
  <c r="W551" i="3"/>
  <c r="AE551" i="3"/>
  <c r="O551" i="3"/>
  <c r="N75" i="3"/>
  <c r="AE74" i="3"/>
  <c r="BR312" i="3"/>
  <c r="BS311" i="3"/>
  <c r="AM41" i="3"/>
  <c r="AD42" i="3"/>
  <c r="BC117" i="3"/>
  <c r="AT118" i="3"/>
  <c r="G314" i="3"/>
  <c r="F315" i="3"/>
  <c r="BJ43" i="3"/>
  <c r="BS42" i="3"/>
  <c r="BK42" i="3"/>
  <c r="AL132" i="3"/>
  <c r="AU131" i="3"/>
  <c r="AE507" i="3"/>
  <c r="V508" i="3"/>
  <c r="W507" i="3"/>
  <c r="V207" i="3"/>
  <c r="AE206" i="3"/>
  <c r="BS386" i="3"/>
  <c r="BJ387" i="3"/>
  <c r="BB540" i="3"/>
  <c r="V420" i="3"/>
  <c r="V537" i="3"/>
  <c r="AE536" i="3"/>
  <c r="V13" i="3"/>
  <c r="W12" i="3"/>
  <c r="AM252" i="3"/>
  <c r="AD253" i="3"/>
  <c r="AL180" i="3"/>
  <c r="F12" i="3"/>
  <c r="G11" i="3"/>
  <c r="BR237" i="3"/>
  <c r="BS236" i="3"/>
  <c r="O148" i="3"/>
  <c r="N149" i="3"/>
  <c r="BK371" i="3"/>
  <c r="BB372" i="3"/>
  <c r="AL419" i="3"/>
  <c r="AD222" i="3"/>
  <c r="AM221" i="3"/>
  <c r="AD570" i="3"/>
  <c r="BJ357" i="3"/>
  <c r="BS356" i="3"/>
  <c r="BK356" i="3"/>
  <c r="BJ449" i="3"/>
  <c r="BS448" i="3"/>
  <c r="BS341" i="3"/>
  <c r="BJ342" i="3"/>
  <c r="AL72" i="3"/>
  <c r="AU71" i="3"/>
  <c r="AM71" i="3"/>
  <c r="BB147" i="3"/>
  <c r="BK146" i="3"/>
  <c r="BJ58" i="3"/>
  <c r="BS57" i="3"/>
  <c r="BB285" i="3"/>
  <c r="AD448" i="3"/>
  <c r="BS191" i="3"/>
  <c r="BJ192" i="3"/>
  <c r="BK191" i="3"/>
  <c r="G221" i="3"/>
  <c r="F222" i="3"/>
  <c r="BB360" i="3"/>
  <c r="AE101" i="3"/>
  <c r="AD102" i="3"/>
  <c r="BK566" i="3"/>
  <c r="BB567" i="3"/>
  <c r="AD284" i="3"/>
  <c r="AM283" i="3"/>
  <c r="AL552" i="3"/>
  <c r="AM552" i="3" s="1"/>
  <c r="AU551" i="3"/>
  <c r="AT147" i="3"/>
  <c r="BC146" i="3"/>
  <c r="BJ582" i="3"/>
  <c r="BS581" i="3"/>
  <c r="AD76" i="3"/>
  <c r="W536" i="3"/>
  <c r="F537" i="3"/>
  <c r="G536" i="3"/>
  <c r="BJ552" i="3"/>
  <c r="BS551" i="3"/>
  <c r="BK551" i="3"/>
  <c r="AT282" i="3"/>
  <c r="BC281" i="3"/>
  <c r="AU281" i="3"/>
  <c r="AL237" i="3"/>
  <c r="AU236" i="3"/>
  <c r="BR462" i="3"/>
  <c r="BS461" i="3"/>
  <c r="BJ72" i="3"/>
  <c r="BS71" i="3"/>
  <c r="BB313" i="3"/>
  <c r="BK312" i="3"/>
  <c r="BK162" i="3"/>
  <c r="BB163" i="3"/>
  <c r="BC162" i="3"/>
  <c r="G582" i="3"/>
  <c r="F583" i="3"/>
  <c r="BS87" i="3"/>
  <c r="BJ88" i="3"/>
  <c r="BK87" i="3"/>
  <c r="W147" i="3"/>
  <c r="F148" i="3"/>
  <c r="G147" i="3"/>
  <c r="AT12" i="3"/>
  <c r="BC11" i="3"/>
  <c r="AU11" i="3"/>
  <c r="F328" i="3"/>
  <c r="G327" i="3"/>
  <c r="AM57" i="3"/>
  <c r="AD58" i="3"/>
  <c r="V42" i="3"/>
  <c r="W41" i="3"/>
  <c r="AD268" i="3"/>
  <c r="BJ526" i="3"/>
  <c r="BB330" i="3"/>
  <c r="BC506" i="3"/>
  <c r="AT507" i="3"/>
  <c r="BB133" i="3"/>
  <c r="BK132" i="3"/>
  <c r="BC132" i="3"/>
  <c r="F268" i="3"/>
  <c r="W267" i="3"/>
  <c r="G267" i="3"/>
  <c r="BS326" i="3"/>
  <c r="BJ327" i="3"/>
  <c r="BK326" i="3"/>
  <c r="AD147" i="3"/>
  <c r="AM146" i="3"/>
  <c r="AE146" i="3"/>
  <c r="AL224" i="3"/>
  <c r="AU223" i="3"/>
  <c r="AD207" i="3"/>
  <c r="AM206" i="3"/>
  <c r="AM266" i="3"/>
  <c r="BC357" i="3"/>
  <c r="AT358" i="3"/>
  <c r="AL403" i="3"/>
  <c r="AU402" i="3"/>
  <c r="W402" i="3"/>
  <c r="N403" i="3"/>
  <c r="AE402" i="3"/>
  <c r="O402" i="3"/>
  <c r="AU357" i="3"/>
  <c r="AL358" i="3"/>
  <c r="AD510" i="3"/>
  <c r="N194" i="3"/>
  <c r="AE193" i="3"/>
  <c r="BC537" i="3"/>
  <c r="AT538" i="3"/>
  <c r="AT268" i="3"/>
  <c r="BJ239" i="3"/>
  <c r="N237" i="3"/>
  <c r="O236" i="3"/>
  <c r="AT194" i="3"/>
  <c r="BC193" i="3"/>
  <c r="BC447" i="3"/>
  <c r="AT448" i="3"/>
  <c r="BB13" i="3"/>
  <c r="BK12" i="3"/>
  <c r="AD117" i="3"/>
  <c r="AM116" i="3"/>
  <c r="AT404" i="3"/>
  <c r="BC403" i="3"/>
  <c r="N118" i="3"/>
  <c r="BB300" i="3"/>
  <c r="AT434" i="3"/>
  <c r="BC433" i="3"/>
  <c r="G402" i="3"/>
  <c r="F403" i="3"/>
  <c r="AD194" i="3"/>
  <c r="BK102" i="3"/>
  <c r="BJ103" i="3"/>
  <c r="G569" i="3"/>
  <c r="F570" i="3"/>
  <c r="AT58" i="3"/>
  <c r="BC57" i="3"/>
  <c r="AU57" i="3"/>
  <c r="F207" i="3"/>
  <c r="W206" i="3"/>
  <c r="G206" i="3"/>
  <c r="AT135" i="3"/>
  <c r="AE446" i="3"/>
  <c r="N447" i="3"/>
  <c r="O446" i="3"/>
  <c r="V372" i="3"/>
  <c r="W371" i="3"/>
  <c r="N583" i="3"/>
  <c r="W582" i="3"/>
  <c r="AE582" i="3"/>
  <c r="AL478" i="3"/>
  <c r="AU477" i="3"/>
  <c r="BJ567" i="3"/>
  <c r="BS566" i="3"/>
  <c r="AM386" i="3"/>
  <c r="AD387" i="3"/>
  <c r="AM372" i="3"/>
  <c r="AD373" i="3"/>
  <c r="AE372" i="3"/>
  <c r="BC102" i="3"/>
  <c r="BB103" i="3"/>
  <c r="BJ464" i="3"/>
  <c r="AM416" i="3"/>
  <c r="AD417" i="3"/>
  <c r="AE416" i="3"/>
  <c r="AT465" i="3"/>
  <c r="N538" i="3"/>
  <c r="O537" i="3"/>
  <c r="AE521" i="3"/>
  <c r="V522" i="3"/>
  <c r="AM102" i="3"/>
  <c r="AL103" i="3"/>
  <c r="W567" i="3"/>
  <c r="V568" i="3"/>
  <c r="AT224" i="3"/>
  <c r="BS176" i="3"/>
  <c r="BJ177" i="3"/>
  <c r="BK72" i="3"/>
  <c r="BB73" i="3"/>
  <c r="N223" i="3"/>
  <c r="AE222" i="3"/>
  <c r="BS371" i="3"/>
  <c r="BJ372" i="3"/>
  <c r="W493" i="3"/>
  <c r="V494" i="3"/>
  <c r="BB478" i="3"/>
  <c r="BK477" i="3"/>
  <c r="BC477" i="3"/>
  <c r="AT553" i="3"/>
  <c r="BC552" i="3"/>
  <c r="BK491" i="3"/>
  <c r="BB492" i="3"/>
  <c r="BK251" i="3"/>
  <c r="BB252" i="3"/>
  <c r="G162" i="3"/>
  <c r="F163" i="3"/>
  <c r="V268" i="3"/>
  <c r="AE267" i="3"/>
  <c r="BB342" i="3"/>
  <c r="BK341" i="3"/>
  <c r="BB404" i="3"/>
  <c r="AM402" i="3"/>
  <c r="AD403" i="3"/>
  <c r="AU341" i="3"/>
  <c r="AL342" i="3"/>
  <c r="AE432" i="3"/>
  <c r="N433" i="3"/>
  <c r="W432" i="3"/>
  <c r="O432" i="3"/>
  <c r="AU387" i="3"/>
  <c r="AL388" i="3"/>
  <c r="AT297" i="3"/>
  <c r="BC296" i="3"/>
  <c r="BB239" i="3"/>
  <c r="BK238" i="3"/>
  <c r="AL253" i="3"/>
  <c r="AL313" i="3"/>
  <c r="AU312" i="3"/>
  <c r="BJ118" i="3"/>
  <c r="BS117" i="3"/>
  <c r="AL298" i="3"/>
  <c r="O420" i="3"/>
  <c r="N421" i="3"/>
  <c r="AL585" i="3"/>
  <c r="AD28" i="3"/>
  <c r="AM27" i="3"/>
  <c r="AT31" i="3"/>
  <c r="N297" i="3"/>
  <c r="AE296" i="3"/>
  <c r="O296" i="3"/>
  <c r="AL288" i="3"/>
  <c r="N210" i="3"/>
  <c r="O209" i="3"/>
  <c r="G101" i="3"/>
  <c r="F102" i="3"/>
  <c r="AU296" i="3"/>
  <c r="AL569" i="3"/>
  <c r="AM569" i="3" s="1"/>
  <c r="F297" i="3"/>
  <c r="G296" i="3"/>
  <c r="O102" i="3"/>
  <c r="N103" i="3"/>
  <c r="AT177" i="3"/>
  <c r="BC176" i="3"/>
  <c r="AU176" i="3"/>
  <c r="N42" i="3"/>
  <c r="AE41" i="3"/>
  <c r="AT342" i="3"/>
  <c r="BC341" i="3"/>
  <c r="BK207" i="3"/>
  <c r="BB208" i="3"/>
  <c r="BC207" i="3"/>
  <c r="AD165" i="3"/>
  <c r="AM164" i="3"/>
  <c r="G446" i="3"/>
  <c r="F447" i="3"/>
  <c r="AD477" i="3"/>
  <c r="AE477" i="3" s="1"/>
  <c r="AM476" i="3"/>
  <c r="AL375" i="3"/>
  <c r="AL522" i="3"/>
  <c r="AU521" i="3"/>
  <c r="O343" i="3"/>
  <c r="F344" i="3"/>
  <c r="W343" i="3"/>
  <c r="AL165" i="3"/>
  <c r="AU164" i="3"/>
  <c r="AM342" i="3"/>
  <c r="AD343" i="3"/>
  <c r="G116" i="3"/>
  <c r="F117" i="3"/>
  <c r="BJ222" i="3"/>
  <c r="BS221" i="3"/>
  <c r="BS431" i="3"/>
  <c r="BJ432" i="3"/>
  <c r="BK431" i="3"/>
  <c r="F177" i="3"/>
  <c r="G176" i="3"/>
  <c r="BB222" i="3"/>
  <c r="BK221" i="3"/>
  <c r="BC221" i="3"/>
  <c r="AT237" i="3"/>
  <c r="BC236" i="3"/>
  <c r="V72" i="3"/>
  <c r="W71" i="3"/>
  <c r="BK117" i="3"/>
  <c r="BJ493" i="3"/>
  <c r="BS492" i="3"/>
  <c r="BB556" i="3"/>
  <c r="BK176" i="3"/>
  <c r="AM341" i="3"/>
  <c r="BJ284" i="3"/>
  <c r="BK284" i="3" s="1"/>
  <c r="BS283" i="3"/>
  <c r="AM296" i="3"/>
  <c r="AD297" i="3"/>
  <c r="F417" i="3"/>
  <c r="G417" i="3" s="1"/>
  <c r="W416" i="3"/>
  <c r="N375" i="3"/>
  <c r="BC521" i="3"/>
  <c r="AT522" i="3"/>
  <c r="BJ403" i="3"/>
  <c r="BS402" i="3"/>
  <c r="BB119" i="3"/>
  <c r="AU87" i="3"/>
  <c r="AL88" i="3"/>
  <c r="AD434" i="3"/>
  <c r="O282" i="3"/>
  <c r="AM551" i="3"/>
  <c r="BB178" i="3"/>
  <c r="AE326" i="3"/>
  <c r="N327" i="3"/>
  <c r="O326" i="3"/>
  <c r="AM87" i="3"/>
  <c r="AM327" i="3"/>
  <c r="AD328" i="3"/>
  <c r="BB524" i="3"/>
  <c r="BK523" i="3"/>
  <c r="BK266" i="3"/>
  <c r="BB267" i="3"/>
  <c r="BC267" i="3" s="1"/>
  <c r="V357" i="3"/>
  <c r="W356" i="3"/>
  <c r="F552" i="3"/>
  <c r="G551" i="3"/>
  <c r="BB48" i="3"/>
  <c r="BC567" i="3"/>
  <c r="AT568" i="3"/>
  <c r="V447" i="3"/>
  <c r="W446" i="3"/>
  <c r="BK26" i="3"/>
  <c r="BB27" i="3"/>
  <c r="BC26" i="3"/>
  <c r="AT165" i="3"/>
  <c r="W386" i="3"/>
  <c r="F387" i="3"/>
  <c r="G386" i="3"/>
  <c r="BB59" i="3"/>
  <c r="BK58" i="3"/>
  <c r="BJ253" i="3"/>
  <c r="BS252" i="3"/>
  <c r="AU101" i="3"/>
  <c r="AT102" i="3"/>
  <c r="BJ314" i="3"/>
  <c r="AE86" i="3"/>
  <c r="N87" i="3"/>
  <c r="AT582" i="3"/>
  <c r="BC581" i="3"/>
  <c r="AU581" i="3"/>
  <c r="BB447" i="3"/>
  <c r="BK446" i="3"/>
  <c r="AD358" i="3"/>
  <c r="AM357" i="3"/>
  <c r="AE357" i="3"/>
  <c r="AM581" i="3"/>
  <c r="AD582" i="3"/>
  <c r="G58" i="3"/>
  <c r="F59" i="3"/>
  <c r="AE162" i="3"/>
  <c r="N163" i="3"/>
  <c r="BK581" i="3"/>
  <c r="BB582" i="3"/>
  <c r="AT493" i="3"/>
  <c r="G357" i="3"/>
  <c r="F358" i="3"/>
  <c r="BB388" i="3"/>
  <c r="W477" i="3"/>
  <c r="N478" i="3"/>
  <c r="F28" i="3"/>
  <c r="G27" i="3"/>
  <c r="BC251" i="3"/>
  <c r="AT252" i="3"/>
  <c r="AU252" i="3" s="1"/>
  <c r="AD553" i="3"/>
  <c r="F466" i="3"/>
  <c r="AM88" i="3"/>
  <c r="AD89" i="3"/>
  <c r="O521" i="3"/>
  <c r="F522" i="3"/>
  <c r="W521" i="3"/>
  <c r="G521" i="3"/>
  <c r="BS537" i="3"/>
  <c r="BJ538" i="3"/>
  <c r="BK537" i="3"/>
  <c r="BC371" i="3"/>
  <c r="AT372" i="3"/>
  <c r="AU371" i="3"/>
  <c r="V252" i="3"/>
  <c r="W251" i="3"/>
  <c r="BJ162" i="3"/>
  <c r="BS161" i="3"/>
  <c r="F436" i="3"/>
  <c r="G435" i="3"/>
  <c r="V149" i="3"/>
  <c r="BK461" i="3"/>
  <c r="BB462" i="3"/>
  <c r="BC461" i="3"/>
  <c r="BC327" i="3"/>
  <c r="AT328" i="3"/>
  <c r="F132" i="3"/>
  <c r="G131" i="3"/>
  <c r="BC387" i="3"/>
  <c r="AT388" i="3"/>
  <c r="BJ151" i="3"/>
  <c r="BS150" i="3"/>
  <c r="N567" i="3"/>
  <c r="AE566" i="3"/>
  <c r="AL119" i="3"/>
  <c r="AU118" i="3"/>
  <c r="BB417" i="3"/>
  <c r="BK416" i="3"/>
  <c r="G476" i="3"/>
  <c r="F477" i="3"/>
  <c r="AL193" i="3"/>
  <c r="AM193" i="3" s="1"/>
  <c r="AU192" i="3"/>
  <c r="AU446" i="3"/>
  <c r="AL447" i="3"/>
  <c r="AM447" i="3" s="1"/>
  <c r="BJ417" i="3"/>
  <c r="BS416" i="3"/>
  <c r="AM236" i="3"/>
  <c r="AD237" i="3"/>
  <c r="AE236" i="3"/>
  <c r="F283" i="3"/>
  <c r="G282" i="3"/>
  <c r="BC41" i="3"/>
  <c r="AT42" i="3"/>
  <c r="AT210" i="3"/>
  <c r="BR522" i="3"/>
  <c r="BS521" i="3"/>
  <c r="BJ133" i="3"/>
  <c r="BS132" i="3"/>
  <c r="AD523" i="3"/>
  <c r="F511" i="3"/>
  <c r="AD313" i="3"/>
  <c r="AM312" i="3"/>
  <c r="AE386" i="3"/>
  <c r="V387" i="3"/>
  <c r="G41" i="3"/>
  <c r="F42" i="3"/>
  <c r="BB434" i="3"/>
  <c r="AD12" i="3"/>
  <c r="AM11" i="3"/>
  <c r="AU41" i="3"/>
  <c r="AL42" i="3"/>
  <c r="BS102" i="3"/>
  <c r="BR103" i="3"/>
  <c r="W101" i="3"/>
  <c r="V102" i="3"/>
  <c r="AE491" i="3"/>
  <c r="N492" i="3"/>
  <c r="O491" i="3"/>
  <c r="BJ13" i="3"/>
  <c r="BS12" i="3"/>
  <c r="V463" i="3"/>
  <c r="W462" i="3"/>
  <c r="G493" i="3"/>
  <c r="F494" i="3"/>
  <c r="N462" i="3"/>
  <c r="O461" i="3"/>
  <c r="BJ28" i="3"/>
  <c r="BS27" i="3"/>
  <c r="N27" i="3"/>
  <c r="AE26" i="3"/>
  <c r="V132" i="3"/>
  <c r="W131" i="3"/>
  <c r="AL463" i="3"/>
  <c r="AU462" i="3"/>
  <c r="G191" i="3"/>
  <c r="F192" i="3"/>
  <c r="AL60" i="3"/>
  <c r="AT481" i="3"/>
  <c r="BJ267" i="3"/>
  <c r="BS266" i="3"/>
  <c r="AL14" i="3"/>
  <c r="AU506" i="3"/>
  <c r="AL507" i="3"/>
  <c r="AM506" i="3"/>
  <c r="BJ212" i="3"/>
  <c r="BS211" i="3"/>
  <c r="N508" i="3"/>
  <c r="O507" i="3"/>
  <c r="N362" i="3"/>
  <c r="AL328" i="3"/>
  <c r="AU327" i="3"/>
  <c r="AD493" i="3"/>
  <c r="AE57" i="3"/>
  <c r="AT72" i="3"/>
  <c r="BC71" i="3"/>
  <c r="V241" i="3"/>
  <c r="AU491" i="3"/>
  <c r="AL492" i="3"/>
  <c r="AL433" i="3"/>
  <c r="AM433" i="3" s="1"/>
  <c r="AU432" i="3"/>
  <c r="AL537" i="3"/>
  <c r="AU536" i="3"/>
  <c r="AE131" i="3"/>
  <c r="BS477" i="3"/>
  <c r="BJ478" i="3"/>
  <c r="N269" i="3"/>
  <c r="O268" i="3"/>
  <c r="N312" i="3"/>
  <c r="AE311" i="3"/>
  <c r="O311" i="3"/>
  <c r="BB91" i="3"/>
  <c r="F74" i="3"/>
  <c r="G73" i="3"/>
  <c r="BJ299" i="3"/>
  <c r="BS298" i="3"/>
  <c r="AU146" i="3"/>
  <c r="BB195" i="3"/>
  <c r="AL27" i="3"/>
  <c r="AU26" i="3"/>
  <c r="AE58" i="3"/>
  <c r="N59" i="3"/>
  <c r="O58" i="3"/>
  <c r="G371" i="3"/>
  <c r="F372" i="3"/>
  <c r="AD462" i="3"/>
  <c r="AM461" i="3"/>
  <c r="N133" i="3"/>
  <c r="O133" i="3" s="1"/>
  <c r="BJ509" i="3"/>
  <c r="BS508" i="3"/>
  <c r="V344" i="3"/>
  <c r="AL148" i="3"/>
  <c r="FA420" i="1"/>
  <c r="HF478" i="1"/>
  <c r="GW479" i="1"/>
  <c r="BY404" i="1"/>
  <c r="CH403" i="1"/>
  <c r="BZ403" i="1"/>
  <c r="HM495" i="1"/>
  <c r="AK299" i="1"/>
  <c r="AT298" i="1"/>
  <c r="FI571" i="1"/>
  <c r="F568" i="1"/>
  <c r="N567" i="1"/>
  <c r="DM117" i="1"/>
  <c r="DV116" i="1"/>
  <c r="DN116" i="1"/>
  <c r="FQ73" i="1"/>
  <c r="FZ72" i="1"/>
  <c r="GP72" i="1"/>
  <c r="GO492" i="1"/>
  <c r="HN491" i="1"/>
  <c r="HF491" i="1"/>
  <c r="HU44" i="1"/>
  <c r="BZ567" i="1"/>
  <c r="BI568" i="1"/>
  <c r="FY297" i="1"/>
  <c r="GP296" i="1"/>
  <c r="GO271" i="1"/>
  <c r="ET177" i="1"/>
  <c r="EK178" i="1"/>
  <c r="BA567" i="1"/>
  <c r="BR566" i="1"/>
  <c r="AS61" i="1"/>
  <c r="GO360" i="1"/>
  <c r="GX359" i="1"/>
  <c r="HN359" i="1"/>
  <c r="ES403" i="1"/>
  <c r="FJ402" i="1"/>
  <c r="FB402" i="1"/>
  <c r="ET402" i="1"/>
  <c r="CO570" i="1"/>
  <c r="CW135" i="1"/>
  <c r="CX134" i="1"/>
  <c r="FY180" i="1"/>
  <c r="BQ572" i="1"/>
  <c r="BI268" i="1"/>
  <c r="BZ267" i="1"/>
  <c r="GG194" i="1"/>
  <c r="CW317" i="1"/>
  <c r="ES241" i="1"/>
  <c r="ET240" i="1"/>
  <c r="HM117" i="1"/>
  <c r="O116" i="3"/>
  <c r="HN116" i="1"/>
  <c r="AS299" i="1"/>
  <c r="BJ298" i="1"/>
  <c r="EL371" i="1"/>
  <c r="EC372" i="1"/>
  <c r="CO419" i="1"/>
  <c r="GH192" i="1"/>
  <c r="FR192" i="1"/>
  <c r="FI193" i="1"/>
  <c r="FJ192" i="1"/>
  <c r="BJ386" i="1"/>
  <c r="AK387" i="1"/>
  <c r="AT386" i="1"/>
  <c r="AL386" i="1"/>
  <c r="O41" i="3"/>
  <c r="HM42" i="1"/>
  <c r="HM284" i="1"/>
  <c r="HN283" i="1"/>
  <c r="ED554" i="1"/>
  <c r="DE555" i="1"/>
  <c r="FQ42" i="1"/>
  <c r="GH41" i="1"/>
  <c r="FR41" i="1"/>
  <c r="EC178" i="1"/>
  <c r="EL177" i="1"/>
  <c r="ED177" i="1"/>
  <c r="CO434" i="1"/>
  <c r="CP433" i="1"/>
  <c r="AD101" i="1"/>
  <c r="U102" i="1"/>
  <c r="V101" i="1"/>
  <c r="FB446" i="1"/>
  <c r="ES447" i="1"/>
  <c r="AK74" i="1"/>
  <c r="BB73" i="1"/>
  <c r="DU14" i="1"/>
  <c r="DV13" i="1"/>
  <c r="FI343" i="1"/>
  <c r="FR342" i="1"/>
  <c r="FZ342" i="1"/>
  <c r="GO419" i="1"/>
  <c r="AK418" i="1"/>
  <c r="BJ417" i="1"/>
  <c r="AT417" i="1"/>
  <c r="BA27" i="1"/>
  <c r="BR26" i="1"/>
  <c r="AL341" i="1"/>
  <c r="AC342" i="1"/>
  <c r="BB341" i="1"/>
  <c r="ED26" i="1"/>
  <c r="DU27" i="1"/>
  <c r="GP282" i="1"/>
  <c r="FY283" i="1"/>
  <c r="FZ282" i="1"/>
  <c r="M178" i="1"/>
  <c r="V177" i="1"/>
  <c r="HN147" i="1"/>
  <c r="GW148" i="1"/>
  <c r="HF147" i="1"/>
  <c r="HM87" i="1"/>
  <c r="O86" i="3"/>
  <c r="HN86" i="1"/>
  <c r="BQ102" i="1"/>
  <c r="DN101" i="1"/>
  <c r="BR101" i="1"/>
  <c r="BA314" i="1"/>
  <c r="BB313" i="1"/>
  <c r="EC493" i="1"/>
  <c r="ET492" i="1"/>
  <c r="CX491" i="1"/>
  <c r="CO492" i="1"/>
  <c r="AK163" i="1"/>
  <c r="AT162" i="1"/>
  <c r="FZ180" i="1"/>
  <c r="FI181" i="1"/>
  <c r="EC463" i="1"/>
  <c r="ET462" i="1"/>
  <c r="CP522" i="1"/>
  <c r="CG523" i="1"/>
  <c r="BY358" i="1"/>
  <c r="CH357" i="1"/>
  <c r="FQ162" i="1"/>
  <c r="FZ161" i="1"/>
  <c r="HF193" i="1"/>
  <c r="GW194" i="1"/>
  <c r="DM178" i="1"/>
  <c r="DV177" i="1"/>
  <c r="DN177" i="1"/>
  <c r="DV206" i="1"/>
  <c r="CW207" i="1"/>
  <c r="DF206" i="1"/>
  <c r="ES13" i="1"/>
  <c r="FJ12" i="1"/>
  <c r="AS403" i="1"/>
  <c r="BJ402" i="1"/>
  <c r="CG256" i="1"/>
  <c r="FZ179" i="1"/>
  <c r="O567" i="3"/>
  <c r="HM568" i="1"/>
  <c r="FI44" i="1"/>
  <c r="FJ43" i="1"/>
  <c r="M538" i="1"/>
  <c r="AD312" i="1"/>
  <c r="U313" i="1"/>
  <c r="CG268" i="1"/>
  <c r="CP267" i="1"/>
  <c r="DN401" i="1"/>
  <c r="DE402" i="1"/>
  <c r="ED401" i="1"/>
  <c r="DF401" i="1"/>
  <c r="DM314" i="1"/>
  <c r="DV313" i="1"/>
  <c r="FI150" i="1"/>
  <c r="AK135" i="1"/>
  <c r="BB134" i="1"/>
  <c r="CP117" i="1"/>
  <c r="CG118" i="1"/>
  <c r="CH117" i="1"/>
  <c r="U448" i="1"/>
  <c r="AD447" i="1"/>
  <c r="V447" i="1"/>
  <c r="DE373" i="1"/>
  <c r="DN372" i="1"/>
  <c r="ED372" i="1"/>
  <c r="GO209" i="1"/>
  <c r="HN208" i="1"/>
  <c r="GP208" i="1"/>
  <c r="CH552" i="1"/>
  <c r="BY553" i="1"/>
  <c r="DU539" i="1"/>
  <c r="EL538" i="1"/>
  <c r="ED538" i="1"/>
  <c r="ED192" i="1"/>
  <c r="DU193" i="1"/>
  <c r="EL343" i="1"/>
  <c r="EC344" i="1"/>
  <c r="ET343" i="1"/>
  <c r="BY123" i="1"/>
  <c r="AS372" i="1"/>
  <c r="BJ371" i="1"/>
  <c r="HM271" i="1"/>
  <c r="FA255" i="1"/>
  <c r="HU135" i="1"/>
  <c r="HM134" i="1"/>
  <c r="U439" i="1"/>
  <c r="CH297" i="1"/>
  <c r="BY298" i="1"/>
  <c r="BZ297" i="1"/>
  <c r="FQ316" i="1"/>
  <c r="ES524" i="1"/>
  <c r="FB523" i="1"/>
  <c r="BY102" i="1"/>
  <c r="DV101" i="1"/>
  <c r="CH253" i="1"/>
  <c r="BQ254" i="1"/>
  <c r="BJ131" i="1"/>
  <c r="AS132" i="1"/>
  <c r="AT131" i="1"/>
  <c r="HM556" i="1"/>
  <c r="HN555" i="1"/>
  <c r="FA387" i="1"/>
  <c r="FZ386" i="1"/>
  <c r="FB386" i="1"/>
  <c r="DN26" i="1"/>
  <c r="DE27" i="1"/>
  <c r="EL314" i="1"/>
  <c r="EC315" i="1"/>
  <c r="AC57" i="1"/>
  <c r="AT56" i="1"/>
  <c r="AD56" i="1"/>
  <c r="AL56" i="1"/>
  <c r="DN537" i="1"/>
  <c r="DV537" i="1"/>
  <c r="DE538" i="1"/>
  <c r="BJ194" i="1"/>
  <c r="AK195" i="1"/>
  <c r="FR446" i="1"/>
  <c r="FA447" i="1"/>
  <c r="FJ446" i="1"/>
  <c r="DF148" i="1"/>
  <c r="DN148" i="1"/>
  <c r="CW149" i="1"/>
  <c r="CX148" i="1"/>
  <c r="CW417" i="1"/>
  <c r="DF416" i="1"/>
  <c r="DV416" i="1"/>
  <c r="CX416" i="1"/>
  <c r="CG464" i="1"/>
  <c r="CW59" i="1"/>
  <c r="HU192" i="1"/>
  <c r="W191" i="3"/>
  <c r="FA283" i="1"/>
  <c r="FR282" i="1"/>
  <c r="ED371" i="1"/>
  <c r="BA88" i="1"/>
  <c r="FA299" i="1"/>
  <c r="FB298" i="1"/>
  <c r="HF252" i="1"/>
  <c r="GW253" i="1"/>
  <c r="BA402" i="1"/>
  <c r="BR401" i="1"/>
  <c r="BB401" i="1"/>
  <c r="FI285" i="1"/>
  <c r="GW27" i="1"/>
  <c r="GX26" i="1"/>
  <c r="AD132" i="1"/>
  <c r="U133" i="1"/>
  <c r="F582" i="1"/>
  <c r="N581" i="1"/>
  <c r="U492" i="1"/>
  <c r="AD491" i="1"/>
  <c r="HM314" i="1"/>
  <c r="HN314" i="1" s="1"/>
  <c r="HN313" i="1"/>
  <c r="BY12" i="1"/>
  <c r="CH11" i="1"/>
  <c r="BZ11" i="1"/>
  <c r="F387" i="1"/>
  <c r="N386" i="1"/>
  <c r="GO193" i="1"/>
  <c r="GX192" i="1"/>
  <c r="HN192" i="1"/>
  <c r="GP192" i="1"/>
  <c r="GW162" i="1"/>
  <c r="HF161" i="1"/>
  <c r="GX161" i="1"/>
  <c r="GH358" i="1"/>
  <c r="FY359" i="1"/>
  <c r="GP358" i="1"/>
  <c r="FZ358" i="1"/>
  <c r="CO137" i="1"/>
  <c r="GX374" i="1"/>
  <c r="GO375" i="1"/>
  <c r="ES75" i="1"/>
  <c r="AK179" i="1"/>
  <c r="AT178" i="1"/>
  <c r="AC404" i="1"/>
  <c r="AL403" i="1"/>
  <c r="GX222" i="1"/>
  <c r="HN222" i="1"/>
  <c r="GO223" i="1"/>
  <c r="M508" i="1"/>
  <c r="CW12" i="1"/>
  <c r="DF11" i="1"/>
  <c r="DN11" i="1"/>
  <c r="ES493" i="1"/>
  <c r="FB492" i="1"/>
  <c r="ES27" i="1"/>
  <c r="FB26" i="1"/>
  <c r="FJ26" i="1"/>
  <c r="ET26" i="1"/>
  <c r="AC478" i="1"/>
  <c r="AD477" i="1"/>
  <c r="U553" i="1"/>
  <c r="AD552" i="1"/>
  <c r="GH146" i="1"/>
  <c r="FQ147" i="1"/>
  <c r="FR146" i="1"/>
  <c r="CP327" i="1"/>
  <c r="CG328" i="1"/>
  <c r="CH327" i="1"/>
  <c r="HN448" i="1"/>
  <c r="GO449" i="1"/>
  <c r="HF448" i="1"/>
  <c r="EL87" i="1"/>
  <c r="EC88" i="1"/>
  <c r="M237" i="1"/>
  <c r="V236" i="1"/>
  <c r="U283" i="1"/>
  <c r="V282" i="1"/>
  <c r="ET297" i="1"/>
  <c r="EK298" i="1"/>
  <c r="CP206" i="1"/>
  <c r="CG207" i="1"/>
  <c r="CH206" i="1"/>
  <c r="BQ267" i="1"/>
  <c r="CH266" i="1"/>
  <c r="FB538" i="1"/>
  <c r="ES539" i="1"/>
  <c r="ET538" i="1"/>
  <c r="GX11" i="1"/>
  <c r="GH11" i="1"/>
  <c r="FY12" i="1"/>
  <c r="FZ11" i="1"/>
  <c r="HN476" i="1"/>
  <c r="GX476" i="1"/>
  <c r="GO477" i="1"/>
  <c r="GP477" i="1" s="1"/>
  <c r="AT267" i="1"/>
  <c r="AK268" i="1"/>
  <c r="AL268" i="1" s="1"/>
  <c r="BJ267" i="1"/>
  <c r="AL267" i="1"/>
  <c r="GG478" i="1"/>
  <c r="AS582" i="1"/>
  <c r="BJ581" i="1"/>
  <c r="CO373" i="1"/>
  <c r="CX372" i="1"/>
  <c r="CP372" i="1"/>
  <c r="ET73" i="1"/>
  <c r="EC74" i="1"/>
  <c r="EK73" i="1"/>
  <c r="FB72" i="1"/>
  <c r="HM449" i="1"/>
  <c r="U225" i="1"/>
  <c r="FZ117" i="1"/>
  <c r="FI118" i="1"/>
  <c r="FJ117" i="1"/>
  <c r="BQ193" i="1"/>
  <c r="BZ192" i="1"/>
  <c r="BR192" i="1"/>
  <c r="AD266" i="1"/>
  <c r="U267" i="1"/>
  <c r="DE329" i="1"/>
  <c r="DN328" i="1"/>
  <c r="FB46" i="1"/>
  <c r="ES47" i="1"/>
  <c r="BI342" i="1"/>
  <c r="BZ341" i="1"/>
  <c r="BJ341" i="1"/>
  <c r="ED86" i="1"/>
  <c r="DU87" i="1"/>
  <c r="DV86" i="1"/>
  <c r="GG253" i="1"/>
  <c r="GP252" i="1"/>
  <c r="AC42" i="1"/>
  <c r="AL41" i="1"/>
  <c r="BB41" i="1"/>
  <c r="FZ296" i="1"/>
  <c r="CH386" i="1"/>
  <c r="BY387" i="1"/>
  <c r="BZ386" i="1"/>
  <c r="HM27" i="1"/>
  <c r="O26" i="3"/>
  <c r="GO586" i="1"/>
  <c r="CP101" i="1"/>
  <c r="AS102" i="1"/>
  <c r="BB101" i="1"/>
  <c r="DV56" i="1"/>
  <c r="DE57" i="1"/>
  <c r="DF56" i="1"/>
  <c r="DE119" i="1"/>
  <c r="ED118" i="1"/>
  <c r="CG177" i="1"/>
  <c r="CP176" i="1"/>
  <c r="CH176" i="1"/>
  <c r="AD26" i="1"/>
  <c r="U27" i="1"/>
  <c r="V26" i="1"/>
  <c r="AC389" i="1"/>
  <c r="F301" i="1"/>
  <c r="FJ148" i="1"/>
  <c r="FA149" i="1"/>
  <c r="AK27" i="1"/>
  <c r="BJ26" i="1"/>
  <c r="AT26" i="1"/>
  <c r="DE16" i="1"/>
  <c r="AC282" i="1"/>
  <c r="AL281" i="1"/>
  <c r="FR71" i="1"/>
  <c r="FI72" i="1"/>
  <c r="FJ71" i="1"/>
  <c r="AT403" i="1"/>
  <c r="AK404" i="1"/>
  <c r="HF373" i="1"/>
  <c r="GW374" i="1"/>
  <c r="GW132" i="1"/>
  <c r="GX131" i="1"/>
  <c r="HU177" i="1"/>
  <c r="W176" i="3"/>
  <c r="EL582" i="1"/>
  <c r="EC583" i="1"/>
  <c r="ED583" i="1" s="1"/>
  <c r="ED582" i="1"/>
  <c r="V147" i="1"/>
  <c r="U148" i="1"/>
  <c r="DM150" i="1"/>
  <c r="BA537" i="1"/>
  <c r="BR536" i="1"/>
  <c r="BB536" i="1"/>
  <c r="HM299" i="1"/>
  <c r="DE133" i="1"/>
  <c r="DN132" i="1"/>
  <c r="ED132" i="1"/>
  <c r="DF132" i="1"/>
  <c r="DE104" i="1"/>
  <c r="GX253" i="1"/>
  <c r="GO254" i="1"/>
  <c r="BA495" i="1"/>
  <c r="BR494" i="1"/>
  <c r="BQ373" i="1"/>
  <c r="BZ372" i="1"/>
  <c r="CW192" i="1"/>
  <c r="DF191" i="1"/>
  <c r="CX191" i="1"/>
  <c r="DU166" i="1"/>
  <c r="AC558" i="1"/>
  <c r="AS193" i="1"/>
  <c r="AT192" i="1"/>
  <c r="ED207" i="1"/>
  <c r="DU208" i="1"/>
  <c r="AS74" i="1"/>
  <c r="FI28" i="1"/>
  <c r="FZ27" i="1"/>
  <c r="EC196" i="1"/>
  <c r="CO118" i="1"/>
  <c r="CX117" i="1"/>
  <c r="ET521" i="1"/>
  <c r="EL521" i="1"/>
  <c r="EC522" i="1"/>
  <c r="GW237" i="1"/>
  <c r="HF236" i="1"/>
  <c r="AT492" i="1"/>
  <c r="AK493" i="1"/>
  <c r="BJ492" i="1"/>
  <c r="AL492" i="1"/>
  <c r="HM150" i="1"/>
  <c r="F237" i="1"/>
  <c r="N236" i="1"/>
  <c r="EK583" i="1"/>
  <c r="ET582" i="1"/>
  <c r="FY408" i="1"/>
  <c r="GP462" i="1"/>
  <c r="FY463" i="1"/>
  <c r="EL251" i="1"/>
  <c r="ET251" i="1"/>
  <c r="EC252" i="1"/>
  <c r="ED252" i="1" s="1"/>
  <c r="U298" i="1"/>
  <c r="EK553" i="1"/>
  <c r="ET552" i="1"/>
  <c r="FA47" i="1"/>
  <c r="ES252" i="1"/>
  <c r="FB251" i="1"/>
  <c r="EC328" i="1"/>
  <c r="EL327" i="1"/>
  <c r="AS153" i="1"/>
  <c r="FB582" i="1"/>
  <c r="FJ582" i="1"/>
  <c r="ES583" i="1"/>
  <c r="AD72" i="1"/>
  <c r="U73" i="1"/>
  <c r="F345" i="1"/>
  <c r="N344" i="1"/>
  <c r="M119" i="1"/>
  <c r="N118" i="1"/>
  <c r="FY342" i="1"/>
  <c r="GP341" i="1"/>
  <c r="BQ585" i="1"/>
  <c r="CH343" i="1"/>
  <c r="BQ344" i="1"/>
  <c r="AK435" i="1"/>
  <c r="AS508" i="1"/>
  <c r="F373" i="1"/>
  <c r="N372" i="1"/>
  <c r="GX416" i="1"/>
  <c r="FY417" i="1"/>
  <c r="FZ416" i="1"/>
  <c r="HM329" i="1"/>
  <c r="AL447" i="1"/>
  <c r="BB447" i="1"/>
  <c r="AC448" i="1"/>
  <c r="DF162" i="1"/>
  <c r="CW163" i="1"/>
  <c r="DU568" i="1"/>
  <c r="EL567" i="1"/>
  <c r="ED567" i="1"/>
  <c r="AC102" i="1"/>
  <c r="AL101" i="1"/>
  <c r="BZ101" i="1"/>
  <c r="V461" i="1"/>
  <c r="M462" i="1"/>
  <c r="ES510" i="1"/>
  <c r="FB509" i="1"/>
  <c r="FY72" i="1"/>
  <c r="GH71" i="1"/>
  <c r="GX71" i="1"/>
  <c r="CG450" i="1"/>
  <c r="BQ13" i="1"/>
  <c r="BR12" i="1"/>
  <c r="BJ206" i="1"/>
  <c r="AK207" i="1"/>
  <c r="AT206" i="1"/>
  <c r="ET87" i="1"/>
  <c r="EK88" i="1"/>
  <c r="F121" i="1"/>
  <c r="CO225" i="1"/>
  <c r="DN267" i="1"/>
  <c r="DE268" i="1"/>
  <c r="DV267" i="1"/>
  <c r="DF267" i="1"/>
  <c r="DV387" i="1"/>
  <c r="CW388" i="1"/>
  <c r="DF387" i="1"/>
  <c r="CX387" i="1"/>
  <c r="HM390" i="1"/>
  <c r="AC567" i="1"/>
  <c r="BB566" i="1"/>
  <c r="AL566" i="1"/>
  <c r="BR134" i="1"/>
  <c r="BA135" i="1"/>
  <c r="CG378" i="1"/>
  <c r="BQ495" i="1"/>
  <c r="AC524" i="1"/>
  <c r="AT523" i="1"/>
  <c r="BR297" i="1"/>
  <c r="BA298" i="1"/>
  <c r="DU493" i="1"/>
  <c r="ED492" i="1"/>
  <c r="EL492" i="1"/>
  <c r="DE433" i="1"/>
  <c r="ED432" i="1"/>
  <c r="FB178" i="1"/>
  <c r="FJ178" i="1"/>
  <c r="ES179" i="1"/>
  <c r="CX11" i="1"/>
  <c r="CO12" i="1"/>
  <c r="CP12" i="1" s="1"/>
  <c r="BQ74" i="1"/>
  <c r="BZ134" i="1"/>
  <c r="BQ135" i="1"/>
  <c r="ED147" i="1"/>
  <c r="DU148" i="1"/>
  <c r="DV147" i="1"/>
  <c r="BQ405" i="1"/>
  <c r="BZ404" i="1"/>
  <c r="EL296" i="1"/>
  <c r="EC297" i="1"/>
  <c r="ED296" i="1"/>
  <c r="M522" i="1"/>
  <c r="V521" i="1"/>
  <c r="AT221" i="1"/>
  <c r="BJ221" i="1"/>
  <c r="AK222" i="1"/>
  <c r="GX342" i="1"/>
  <c r="GG343" i="1"/>
  <c r="GH342" i="1"/>
  <c r="AC463" i="1"/>
  <c r="AL462" i="1"/>
  <c r="CH416" i="1"/>
  <c r="BY417" i="1"/>
  <c r="BZ416" i="1"/>
  <c r="HF119" i="1"/>
  <c r="GO120" i="1"/>
  <c r="AC208" i="1"/>
  <c r="AD208" i="1" s="1"/>
  <c r="AL207" i="1"/>
  <c r="BZ147" i="1"/>
  <c r="BQ148" i="1"/>
  <c r="CH147" i="1"/>
  <c r="BR206" i="1"/>
  <c r="BA207" i="1"/>
  <c r="CO102" i="1"/>
  <c r="EL101" i="1"/>
  <c r="EK373" i="1"/>
  <c r="ET372" i="1"/>
  <c r="DM57" i="1"/>
  <c r="ED56" i="1"/>
  <c r="DN56" i="1"/>
  <c r="HF177" i="1"/>
  <c r="GO178" i="1"/>
  <c r="HN177" i="1"/>
  <c r="GP177" i="1"/>
  <c r="BZ41" i="1"/>
  <c r="BR41" i="1"/>
  <c r="BQ42" i="1"/>
  <c r="AT117" i="1"/>
  <c r="AK118" i="1"/>
  <c r="BB117" i="1"/>
  <c r="M492" i="1"/>
  <c r="V491" i="1"/>
  <c r="N491" i="1"/>
  <c r="DE239" i="1"/>
  <c r="EC119" i="1"/>
  <c r="EL118" i="1"/>
  <c r="ES134" i="1"/>
  <c r="FJ133" i="1"/>
  <c r="FB133" i="1"/>
  <c r="CG57" i="1"/>
  <c r="CP56" i="1"/>
  <c r="CH56" i="1"/>
  <c r="BZ206" i="1"/>
  <c r="BQ207" i="1"/>
  <c r="BI507" i="1"/>
  <c r="BR506" i="1"/>
  <c r="FQ28" i="1"/>
  <c r="GH27" i="1"/>
  <c r="AT566" i="1"/>
  <c r="AK567" i="1"/>
  <c r="BJ566" i="1"/>
  <c r="FI298" i="1"/>
  <c r="FJ297" i="1"/>
  <c r="AC540" i="1"/>
  <c r="CO523" i="1"/>
  <c r="CX522" i="1"/>
  <c r="AS313" i="1"/>
  <c r="BJ312" i="1"/>
  <c r="AT312" i="1"/>
  <c r="AC360" i="1"/>
  <c r="AT462" i="1"/>
  <c r="AK463" i="1"/>
  <c r="FI554" i="1"/>
  <c r="FR553" i="1"/>
  <c r="FZ553" i="1"/>
  <c r="FR161" i="1"/>
  <c r="FI162" i="1"/>
  <c r="GH161" i="1"/>
  <c r="FJ161" i="1"/>
  <c r="GG47" i="1"/>
  <c r="GX46" i="1"/>
  <c r="EL27" i="1"/>
  <c r="EC28" i="1"/>
  <c r="BY72" i="1"/>
  <c r="CH71" i="1"/>
  <c r="BZ71" i="1"/>
  <c r="AC118" i="1"/>
  <c r="AL117" i="1"/>
  <c r="BR476" i="1"/>
  <c r="BA477" i="1"/>
  <c r="BB476" i="1"/>
  <c r="GO27" i="1"/>
  <c r="HN26" i="1"/>
  <c r="HF26" i="1"/>
  <c r="GP26" i="1"/>
  <c r="GX298" i="1"/>
  <c r="GG299" i="1"/>
  <c r="FQ282" i="1"/>
  <c r="GH281" i="1"/>
  <c r="FQ297" i="1"/>
  <c r="GH296" i="1"/>
  <c r="FR296" i="1"/>
  <c r="CO481" i="1"/>
  <c r="CX480" i="1"/>
  <c r="ET133" i="1"/>
  <c r="EK134" i="1"/>
  <c r="BJ176" i="1"/>
  <c r="BA177" i="1"/>
  <c r="BR176" i="1"/>
  <c r="BB176" i="1"/>
  <c r="CO342" i="1"/>
  <c r="CX341" i="1"/>
  <c r="CP341" i="1"/>
  <c r="DM237" i="1"/>
  <c r="DN236" i="1"/>
  <c r="GH506" i="1"/>
  <c r="GP506" i="1"/>
  <c r="FY507" i="1"/>
  <c r="FZ506" i="1"/>
  <c r="F418" i="1"/>
  <c r="FI463" i="1"/>
  <c r="FZ462" i="1"/>
  <c r="CG164" i="1"/>
  <c r="CP163" i="1"/>
  <c r="AL327" i="1"/>
  <c r="AC328" i="1"/>
  <c r="BB327" i="1"/>
  <c r="DN206" i="1"/>
  <c r="DE207" i="1"/>
  <c r="F269" i="1"/>
  <c r="GO525" i="1"/>
  <c r="GX524" i="1"/>
  <c r="DU510" i="1"/>
  <c r="HM16" i="1"/>
  <c r="EL418" i="1"/>
  <c r="EC419" i="1"/>
  <c r="FB418" i="1"/>
  <c r="ED418" i="1"/>
  <c r="CH43" i="1"/>
  <c r="BY44" i="1"/>
  <c r="BY64" i="1"/>
  <c r="CH522" i="1"/>
  <c r="FI136" i="1"/>
  <c r="CW102" i="1"/>
  <c r="ET101" i="1"/>
  <c r="CX101" i="1"/>
  <c r="M194" i="1"/>
  <c r="N193" i="1"/>
  <c r="BB206" i="1"/>
  <c r="CW433" i="1"/>
  <c r="DF432" i="1"/>
  <c r="HE537" i="1"/>
  <c r="HN536" i="1"/>
  <c r="HF536" i="1"/>
  <c r="GP209" i="1"/>
  <c r="GG210" i="1"/>
  <c r="BQ29" i="1"/>
  <c r="CW287" i="1"/>
  <c r="EC286" i="1"/>
  <c r="U42" i="1"/>
  <c r="AD41" i="1"/>
  <c r="AC240" i="1"/>
  <c r="GG107" i="1"/>
  <c r="F135" i="1"/>
  <c r="M207" i="1"/>
  <c r="V206" i="1"/>
  <c r="DF251" i="1"/>
  <c r="CW252" i="1"/>
  <c r="CX251" i="1"/>
  <c r="DN221" i="1"/>
  <c r="DV221" i="1"/>
  <c r="DE222" i="1"/>
  <c r="ES222" i="1"/>
  <c r="FB221" i="1"/>
  <c r="ET221" i="1"/>
  <c r="DM357" i="1"/>
  <c r="DV356" i="1"/>
  <c r="DN356" i="1"/>
  <c r="DU74" i="1"/>
  <c r="DV73" i="1"/>
  <c r="ES121" i="1"/>
  <c r="CH163" i="1"/>
  <c r="BQ164" i="1"/>
  <c r="HM209" i="1"/>
  <c r="AT101" i="1"/>
  <c r="CH101" i="1"/>
  <c r="AK102" i="1"/>
  <c r="AD536" i="1"/>
  <c r="U537" i="1"/>
  <c r="V536" i="1"/>
  <c r="HF462" i="1"/>
  <c r="GO463" i="1"/>
  <c r="DM432" i="1"/>
  <c r="DV431" i="1"/>
  <c r="DN431" i="1"/>
  <c r="CP72" i="1"/>
  <c r="CG73" i="1"/>
  <c r="FA510" i="1"/>
  <c r="HN341" i="1"/>
  <c r="HE342" i="1"/>
  <c r="HF341" i="1"/>
  <c r="GG72" i="1"/>
  <c r="HF71" i="1"/>
  <c r="HU223" i="1"/>
  <c r="W222" i="3"/>
  <c r="BQ312" i="1"/>
  <c r="BZ311" i="1"/>
  <c r="BR311" i="1"/>
  <c r="GG135" i="1"/>
  <c r="GX86" i="1"/>
  <c r="GG87" i="1"/>
  <c r="GH86" i="1"/>
  <c r="ES300" i="1"/>
  <c r="FB299" i="1"/>
  <c r="GP88" i="1"/>
  <c r="FY89" i="1"/>
  <c r="FZ88" i="1"/>
  <c r="F327" i="1"/>
  <c r="N326" i="1"/>
  <c r="FR477" i="1"/>
  <c r="FI478" i="1"/>
  <c r="GH477" i="1"/>
  <c r="FY103" i="1"/>
  <c r="FZ103" i="1" s="1"/>
  <c r="GP102" i="1"/>
  <c r="FZ102" i="1"/>
  <c r="HM528" i="1"/>
  <c r="HM407" i="1"/>
  <c r="FQ120" i="1"/>
  <c r="GW584" i="1"/>
  <c r="HF583" i="1"/>
  <c r="GX583" i="1"/>
  <c r="CP491" i="1"/>
  <c r="DU523" i="1"/>
  <c r="DV522" i="1"/>
  <c r="CW42" i="1"/>
  <c r="DV41" i="1"/>
  <c r="DF41" i="1"/>
  <c r="BZ538" i="1"/>
  <c r="BI539" i="1"/>
  <c r="EL207" i="1"/>
  <c r="EC208" i="1"/>
  <c r="F252" i="1"/>
  <c r="N251" i="1"/>
  <c r="AT581" i="1"/>
  <c r="AK582" i="1"/>
  <c r="BB581" i="1"/>
  <c r="AL581" i="1"/>
  <c r="GP432" i="1"/>
  <c r="FY433" i="1"/>
  <c r="GH432" i="1"/>
  <c r="FZ432" i="1"/>
  <c r="HN524" i="1"/>
  <c r="GW525" i="1"/>
  <c r="HF524" i="1"/>
  <c r="FQ329" i="1"/>
  <c r="GH328" i="1"/>
  <c r="FI436" i="1"/>
  <c r="DU394" i="1"/>
  <c r="ES479" i="1"/>
  <c r="FB478" i="1"/>
  <c r="FI329" i="1"/>
  <c r="AC376" i="1"/>
  <c r="AD375" i="1"/>
  <c r="GG60" i="1"/>
  <c r="GG313" i="1"/>
  <c r="GX312" i="1"/>
  <c r="GH312" i="1"/>
  <c r="DU226" i="1"/>
  <c r="BI481" i="1"/>
  <c r="BZ480" i="1"/>
  <c r="GH176" i="1"/>
  <c r="FQ177" i="1"/>
  <c r="FR176" i="1"/>
  <c r="GW406" i="1"/>
  <c r="FJ416" i="1"/>
  <c r="FR416" i="1"/>
  <c r="ES417" i="1"/>
  <c r="ET416" i="1"/>
  <c r="M313" i="1"/>
  <c r="V312" i="1"/>
  <c r="HM181" i="1"/>
  <c r="FA102" i="1"/>
  <c r="FR101" i="1"/>
  <c r="FB101" i="1"/>
  <c r="W58" i="3"/>
  <c r="HU59" i="1"/>
  <c r="FQ57" i="1"/>
  <c r="FZ56" i="1"/>
  <c r="GP56" i="1"/>
  <c r="FR56" i="1"/>
  <c r="GO558" i="1"/>
  <c r="EC554" i="1"/>
  <c r="EL553" i="1"/>
  <c r="EC359" i="1"/>
  <c r="EL358" i="1"/>
  <c r="BY135" i="1"/>
  <c r="CH134" i="1"/>
  <c r="AL193" i="1"/>
  <c r="AC194" i="1"/>
  <c r="BB193" i="1"/>
  <c r="GO13" i="1"/>
  <c r="HN12" i="1"/>
  <c r="GP491" i="1"/>
  <c r="DV507" i="1"/>
  <c r="DM508" i="1"/>
  <c r="EK192" i="1"/>
  <c r="EL191" i="1"/>
  <c r="U209" i="1"/>
  <c r="CO391" i="1"/>
  <c r="GO43" i="1"/>
  <c r="HF42" i="1"/>
  <c r="FQ432" i="1"/>
  <c r="FR431" i="1"/>
  <c r="CO254" i="1"/>
  <c r="CP253" i="1"/>
  <c r="CG313" i="1"/>
  <c r="CP312" i="1"/>
  <c r="CH312" i="1"/>
  <c r="EC237" i="1"/>
  <c r="EL236" i="1"/>
  <c r="ED236" i="1"/>
  <c r="AL222" i="1"/>
  <c r="AC223" i="1"/>
  <c r="BB222" i="1"/>
  <c r="AD222" i="1"/>
  <c r="CO178" i="1"/>
  <c r="CX177" i="1"/>
  <c r="M284" i="1"/>
  <c r="V283" i="1"/>
  <c r="DE76" i="1"/>
  <c r="AK344" i="1"/>
  <c r="F222" i="1"/>
  <c r="N221" i="1"/>
  <c r="U13" i="1"/>
  <c r="AD12" i="1"/>
  <c r="U567" i="1"/>
  <c r="AD566" i="1"/>
  <c r="V566" i="1"/>
  <c r="EL223" i="1"/>
  <c r="EC224" i="1"/>
  <c r="ED223" i="1"/>
  <c r="BQ524" i="1"/>
  <c r="F462" i="1"/>
  <c r="N461" i="1"/>
  <c r="DN462" i="1"/>
  <c r="DV462" i="1"/>
  <c r="DE463" i="1"/>
  <c r="AS524" i="1"/>
  <c r="BJ523" i="1"/>
  <c r="HM463" i="1"/>
  <c r="G462" i="3"/>
  <c r="HN462" i="1"/>
  <c r="F522" i="1"/>
  <c r="N521" i="1"/>
  <c r="HM584" i="1"/>
  <c r="HN583" i="1"/>
  <c r="FA552" i="1"/>
  <c r="FB551" i="1"/>
  <c r="BR236" i="1"/>
  <c r="BA237" i="1"/>
  <c r="BB236" i="1"/>
  <c r="U63" i="1"/>
  <c r="CG105" i="1"/>
  <c r="FY556" i="1"/>
  <c r="GH555" i="1"/>
  <c r="GP555" i="1"/>
  <c r="CW359" i="1"/>
  <c r="DF358" i="1"/>
  <c r="CX358" i="1"/>
  <c r="BA449" i="1"/>
  <c r="BR448" i="1"/>
  <c r="EL72" i="1"/>
  <c r="BQ389" i="1"/>
  <c r="FR252" i="1"/>
  <c r="GH252" i="1"/>
  <c r="FI253" i="1"/>
  <c r="FJ252" i="1"/>
  <c r="DU483" i="1"/>
  <c r="FI237" i="1"/>
  <c r="FZ236" i="1"/>
  <c r="GH236" i="1"/>
  <c r="FJ236" i="1"/>
  <c r="M388" i="1"/>
  <c r="FY543" i="1"/>
  <c r="FA539" i="1"/>
  <c r="FJ538" i="1"/>
  <c r="CH26" i="1"/>
  <c r="BY27" i="1"/>
  <c r="BZ26" i="1"/>
  <c r="U379" i="1"/>
  <c r="BQ87" i="1"/>
  <c r="BZ86" i="1"/>
  <c r="FR116" i="1"/>
  <c r="FA117" i="1"/>
  <c r="FB116" i="1"/>
  <c r="AS432" i="1"/>
  <c r="BJ431" i="1"/>
  <c r="AT431" i="1"/>
  <c r="CX207" i="1"/>
  <c r="CO208" i="1"/>
  <c r="FA344" i="1"/>
  <c r="FB344" i="1" s="1"/>
  <c r="FJ343" i="1"/>
  <c r="FB343" i="1"/>
  <c r="CG87" i="1"/>
  <c r="CP86" i="1"/>
  <c r="CH86" i="1"/>
  <c r="ES358" i="1"/>
  <c r="FB357" i="1"/>
  <c r="FJ357" i="1"/>
  <c r="ET357" i="1"/>
  <c r="GP314" i="1"/>
  <c r="FY315" i="1"/>
  <c r="FZ314" i="1"/>
  <c r="GG15" i="1"/>
  <c r="HF14" i="1"/>
  <c r="CG567" i="1"/>
  <c r="CH566" i="1"/>
  <c r="CP566" i="1"/>
  <c r="BR418" i="1"/>
  <c r="BA419" i="1"/>
  <c r="FB56" i="1"/>
  <c r="EK57" i="1"/>
  <c r="EL56" i="1"/>
  <c r="GH222" i="1"/>
  <c r="FI223" i="1"/>
  <c r="FY267" i="1"/>
  <c r="GP266" i="1"/>
  <c r="FZ266" i="1"/>
  <c r="FB326" i="1"/>
  <c r="ES327" i="1"/>
  <c r="FJ326" i="1"/>
  <c r="CO510" i="1"/>
  <c r="AL507" i="1"/>
  <c r="AC508" i="1"/>
  <c r="AT507" i="1"/>
  <c r="F494" i="1"/>
  <c r="DM162" i="1"/>
  <c r="DN161" i="1"/>
  <c r="BQ180" i="1"/>
  <c r="FR327" i="1"/>
  <c r="FA328" i="1"/>
  <c r="HN296" i="1"/>
  <c r="GO297" i="1"/>
  <c r="HF296" i="1"/>
  <c r="FA197" i="1"/>
  <c r="BI523" i="1"/>
  <c r="BR522" i="1"/>
  <c r="DM16" i="1"/>
  <c r="DU421" i="1"/>
  <c r="FB191" i="1"/>
  <c r="ES192" i="1"/>
  <c r="ET191" i="1"/>
  <c r="FB281" i="1"/>
  <c r="FJ281" i="1"/>
  <c r="ES282" i="1"/>
  <c r="ET281" i="1"/>
  <c r="ED553" i="1"/>
  <c r="HM240" i="1"/>
  <c r="AC134" i="1"/>
  <c r="AL133" i="1"/>
  <c r="CO196" i="1"/>
  <c r="V357" i="1"/>
  <c r="M358" i="1"/>
  <c r="N357" i="1"/>
  <c r="FI269" i="1"/>
  <c r="DV371" i="1"/>
  <c r="DM372" i="1"/>
  <c r="FI360" i="1"/>
  <c r="FZ359" i="1"/>
  <c r="FR359" i="1"/>
  <c r="CP149" i="1"/>
  <c r="CG150" i="1"/>
  <c r="EC541" i="1"/>
  <c r="CO88" i="1"/>
  <c r="CX87" i="1"/>
  <c r="CG13" i="1"/>
  <c r="GO387" i="1"/>
  <c r="HN386" i="1"/>
  <c r="W326" i="3"/>
  <c r="HU327" i="1"/>
  <c r="ET12" i="1"/>
  <c r="EC13" i="1"/>
  <c r="ED12" i="1"/>
  <c r="GX177" i="1"/>
  <c r="GG178" i="1"/>
  <c r="BJ282" i="1"/>
  <c r="AS283" i="1"/>
  <c r="ES162" i="1"/>
  <c r="FB161" i="1"/>
  <c r="FI447" i="1"/>
  <c r="FZ446" i="1"/>
  <c r="GH446" i="1"/>
  <c r="CW328" i="1"/>
  <c r="DV327" i="1"/>
  <c r="DF327" i="1"/>
  <c r="DF103" i="1"/>
  <c r="BI104" i="1"/>
  <c r="BJ103" i="1"/>
  <c r="GX492" i="1"/>
  <c r="GG493" i="1"/>
  <c r="F149" i="1"/>
  <c r="N148" i="1"/>
  <c r="AS342" i="1"/>
  <c r="AT341" i="1"/>
  <c r="BA222" i="1"/>
  <c r="BR221" i="1"/>
  <c r="HM223" i="1"/>
  <c r="O222" i="3"/>
  <c r="FR210" i="1"/>
  <c r="FA211" i="1"/>
  <c r="EC391" i="1"/>
  <c r="EL390" i="1"/>
  <c r="ED390" i="1"/>
  <c r="DV551" i="1"/>
  <c r="DM552" i="1"/>
  <c r="DN551" i="1"/>
  <c r="N536" i="1"/>
  <c r="F537" i="1"/>
  <c r="CG388" i="1"/>
  <c r="CP387" i="1"/>
  <c r="BB314" i="1"/>
  <c r="AK315" i="1"/>
  <c r="AL314" i="1"/>
  <c r="FB376" i="1"/>
  <c r="ES377" i="1"/>
  <c r="FI509" i="1"/>
  <c r="FR508" i="1"/>
  <c r="EL266" i="1"/>
  <c r="ET266" i="1"/>
  <c r="EC267" i="1"/>
  <c r="ED266" i="1"/>
  <c r="DE584" i="1"/>
  <c r="U342" i="1"/>
  <c r="AD341" i="1"/>
  <c r="V341" i="1"/>
  <c r="FI418" i="1"/>
  <c r="GH417" i="1"/>
  <c r="V221" i="1"/>
  <c r="M222" i="1"/>
  <c r="BR581" i="1"/>
  <c r="BA582" i="1"/>
  <c r="F196" i="1"/>
  <c r="CO28" i="1"/>
  <c r="CX27" i="1"/>
  <c r="CG538" i="1"/>
  <c r="CP537" i="1"/>
  <c r="CW298" i="1"/>
  <c r="DF297" i="1"/>
  <c r="HU162" i="1"/>
  <c r="W161" i="3"/>
  <c r="DM133" i="1"/>
  <c r="DV132" i="1"/>
  <c r="HN72" i="1"/>
  <c r="GO73" i="1"/>
  <c r="DV26" i="1"/>
  <c r="CW27" i="1"/>
  <c r="DF26" i="1"/>
  <c r="CP507" i="1"/>
  <c r="CG508" i="1"/>
  <c r="ES314" i="1"/>
  <c r="ET313" i="1"/>
  <c r="FJ313" i="1"/>
  <c r="AK508" i="1"/>
  <c r="BB507" i="1"/>
  <c r="BY434" i="1"/>
  <c r="CH433" i="1"/>
  <c r="BZ433" i="1"/>
  <c r="BI72" i="1"/>
  <c r="BR71" i="1"/>
  <c r="BJ71" i="1"/>
  <c r="HU87" i="1"/>
  <c r="W86" i="3"/>
  <c r="CW89" i="1"/>
  <c r="CO58" i="1"/>
  <c r="CX57" i="1"/>
  <c r="CG285" i="1"/>
  <c r="U237" i="1"/>
  <c r="AD236" i="1"/>
  <c r="FI538" i="1"/>
  <c r="FZ537" i="1"/>
  <c r="BJ553" i="1"/>
  <c r="AS554" i="1"/>
  <c r="FI90" i="1"/>
  <c r="CW508" i="1"/>
  <c r="DF507" i="1"/>
  <c r="DN507" i="1"/>
  <c r="CX507" i="1"/>
  <c r="CO583" i="1"/>
  <c r="N206" i="1"/>
  <c r="F207" i="1"/>
  <c r="AC584" i="1"/>
  <c r="BA50" i="1"/>
  <c r="FI582" i="1"/>
  <c r="FR581" i="1"/>
  <c r="FZ581" i="1"/>
  <c r="FI404" i="1"/>
  <c r="FR403" i="1"/>
  <c r="FZ403" i="1"/>
  <c r="BZ330" i="1"/>
  <c r="BQ331" i="1"/>
  <c r="BR330" i="1"/>
  <c r="AK57" i="1"/>
  <c r="BB56" i="1"/>
  <c r="FQ470" i="1"/>
  <c r="N476" i="1"/>
  <c r="F477" i="1"/>
  <c r="HM361" i="1"/>
  <c r="O360" i="3"/>
  <c r="BQ553" i="1"/>
  <c r="BR552" i="1"/>
  <c r="BZ552" i="1"/>
  <c r="FZ521" i="1"/>
  <c r="FR521" i="1"/>
  <c r="FI522" i="1"/>
  <c r="FJ521" i="1"/>
  <c r="GG465" i="1"/>
  <c r="GH464" i="1"/>
  <c r="V251" i="1"/>
  <c r="M252" i="1"/>
  <c r="EL448" i="1"/>
  <c r="DU449" i="1"/>
  <c r="CH284" i="1"/>
  <c r="HU16" i="1"/>
  <c r="F508" i="1"/>
  <c r="N507" i="1"/>
  <c r="ET507" i="1"/>
  <c r="EC508" i="1"/>
  <c r="EL507" i="1"/>
  <c r="ED507" i="1"/>
  <c r="F177" i="1"/>
  <c r="N176" i="1"/>
  <c r="GX391" i="1"/>
  <c r="FY392" i="1"/>
  <c r="BA432" i="1"/>
  <c r="BR431" i="1"/>
  <c r="BB431" i="1"/>
  <c r="ES269" i="1"/>
  <c r="N282" i="1"/>
  <c r="F283" i="1"/>
  <c r="U183" i="1"/>
  <c r="CG240" i="1"/>
  <c r="AK372" i="1"/>
  <c r="BB371" i="1"/>
  <c r="AT371" i="1"/>
  <c r="AL371" i="1"/>
  <c r="BI493" i="1"/>
  <c r="BZ492" i="1"/>
  <c r="EC434" i="1"/>
  <c r="EL433" i="1"/>
  <c r="CW74" i="1"/>
  <c r="DF73" i="1"/>
  <c r="BQ478" i="1"/>
  <c r="CH477" i="1"/>
  <c r="GX147" i="1"/>
  <c r="GO148" i="1"/>
  <c r="CW404" i="1"/>
  <c r="ET566" i="1"/>
  <c r="EK567" i="1"/>
  <c r="EC103" i="1"/>
  <c r="ED102" i="1"/>
  <c r="U328" i="1"/>
  <c r="AD327" i="1"/>
  <c r="DF521" i="1"/>
  <c r="DN521" i="1"/>
  <c r="CW522" i="1"/>
  <c r="HN133" i="1"/>
  <c r="GO134" i="1"/>
  <c r="HF133" i="1"/>
  <c r="ET326" i="1"/>
  <c r="EK327" i="1"/>
  <c r="CG135" i="1"/>
  <c r="CP134" i="1"/>
  <c r="FY29" i="1"/>
  <c r="BA252" i="1"/>
  <c r="BR251" i="1"/>
  <c r="M327" i="1"/>
  <c r="V326" i="1"/>
  <c r="CO539" i="1"/>
  <c r="CX538" i="1"/>
  <c r="CP434" i="1"/>
  <c r="CG435" i="1"/>
  <c r="BY286" i="1"/>
  <c r="CH285" i="1"/>
  <c r="DU463" i="1"/>
  <c r="EL462" i="1"/>
  <c r="ED462" i="1"/>
  <c r="HU74" i="1"/>
  <c r="DE87" i="1"/>
  <c r="DN86" i="1"/>
  <c r="DF86" i="1"/>
  <c r="BR343" i="1"/>
  <c r="BA344" i="1"/>
  <c r="DF116" i="1"/>
  <c r="CW117" i="1"/>
  <c r="BA462" i="1"/>
  <c r="BB462" i="1" s="1"/>
  <c r="BR461" i="1"/>
  <c r="FJ221" i="1"/>
  <c r="FA222" i="1"/>
  <c r="ES57" i="1"/>
  <c r="FJ56" i="1"/>
  <c r="ET56" i="1"/>
  <c r="CG557" i="1"/>
  <c r="EK407" i="1"/>
  <c r="FQ252" i="1"/>
  <c r="FZ251" i="1"/>
  <c r="DN567" i="1"/>
  <c r="DV567" i="1"/>
  <c r="DE568" i="1"/>
  <c r="FQ132" i="1"/>
  <c r="FR132" i="1" s="1"/>
  <c r="GH131" i="1"/>
  <c r="FI388" i="1"/>
  <c r="GH387" i="1"/>
  <c r="FY327" i="1"/>
  <c r="GP326" i="1"/>
  <c r="FZ326" i="1"/>
  <c r="AD522" i="1"/>
  <c r="U523" i="1"/>
  <c r="DN253" i="1"/>
  <c r="DE254" i="1"/>
  <c r="U582" i="1"/>
  <c r="AD581" i="1"/>
  <c r="BQ239" i="1"/>
  <c r="BZ238" i="1"/>
  <c r="FZ208" i="1"/>
  <c r="FI209" i="1"/>
  <c r="GH208" i="1"/>
  <c r="DU253" i="1"/>
  <c r="GG419" i="1"/>
  <c r="HF418" i="1"/>
  <c r="GP418" i="1"/>
  <c r="GW360" i="1"/>
  <c r="HF359" i="1"/>
  <c r="ED327" i="1"/>
  <c r="DU328" i="1"/>
  <c r="BZ221" i="1"/>
  <c r="BI222" i="1"/>
  <c r="FY584" i="1"/>
  <c r="GH583" i="1"/>
  <c r="GP583" i="1"/>
  <c r="CH372" i="1"/>
  <c r="BY373" i="1"/>
  <c r="BI462" i="1"/>
  <c r="BZ461" i="1"/>
  <c r="DV342" i="1"/>
  <c r="DE343" i="1"/>
  <c r="DN342" i="1"/>
  <c r="GX327" i="1"/>
  <c r="GG328" i="1"/>
  <c r="U87" i="1"/>
  <c r="AD86" i="1"/>
  <c r="V86" i="1"/>
  <c r="BA163" i="1"/>
  <c r="BR162" i="1"/>
  <c r="GW223" i="1"/>
  <c r="HF222" i="1"/>
  <c r="EL131" i="1"/>
  <c r="EC132" i="1"/>
  <c r="FJ435" i="1"/>
  <c r="ES436" i="1"/>
  <c r="FB435" i="1"/>
  <c r="HM479" i="1"/>
  <c r="EK360" i="1"/>
  <c r="DV164" i="1"/>
  <c r="DE165" i="1"/>
  <c r="EK434" i="1"/>
  <c r="ET433" i="1"/>
  <c r="HN236" i="1"/>
  <c r="GX236" i="1"/>
  <c r="GO237" i="1"/>
  <c r="GP237" i="1" s="1"/>
  <c r="AD462" i="1"/>
  <c r="U463" i="1"/>
  <c r="FY568" i="1"/>
  <c r="FZ567" i="1"/>
  <c r="EK209" i="1"/>
  <c r="ET208" i="1"/>
  <c r="F433" i="1"/>
  <c r="N432" i="1"/>
  <c r="FR12" i="1"/>
  <c r="FI13" i="1"/>
  <c r="GO403" i="1"/>
  <c r="GX402" i="1"/>
  <c r="HN402" i="1"/>
  <c r="GP402" i="1"/>
  <c r="CX41" i="1"/>
  <c r="CO42" i="1"/>
  <c r="CP41" i="1"/>
  <c r="HM162" i="1"/>
  <c r="HN162" i="1" s="1"/>
  <c r="O161" i="3"/>
  <c r="U479" i="1"/>
  <c r="AD478" i="1"/>
  <c r="AC179" i="1"/>
  <c r="AL178" i="1"/>
  <c r="AD178" i="1"/>
  <c r="DF341" i="1"/>
  <c r="CW342" i="1"/>
  <c r="CP403" i="1"/>
  <c r="CG404" i="1"/>
  <c r="N312" i="1"/>
  <c r="F313" i="1"/>
  <c r="HE58" i="1"/>
  <c r="HF57" i="1"/>
  <c r="CH177" i="1"/>
  <c r="BY178" i="1"/>
  <c r="BZ177" i="1"/>
  <c r="ES88" i="1"/>
  <c r="FJ87" i="1"/>
  <c r="FB87" i="1"/>
  <c r="V266" i="1"/>
  <c r="M267" i="1"/>
  <c r="N266" i="1"/>
  <c r="AK447" i="1"/>
  <c r="BJ446" i="1"/>
  <c r="AT446" i="1"/>
  <c r="GP133" i="1"/>
  <c r="FY134" i="1"/>
  <c r="FZ133" i="1"/>
  <c r="CW462" i="1"/>
  <c r="DF461" i="1"/>
  <c r="GW462" i="1"/>
  <c r="GX461" i="1"/>
  <c r="FY118" i="1"/>
  <c r="GP117" i="1"/>
  <c r="CW481" i="1"/>
  <c r="FI60" i="1"/>
  <c r="GW554" i="1"/>
  <c r="HF553" i="1"/>
  <c r="GX553" i="1"/>
  <c r="DM298" i="1"/>
  <c r="DV297" i="1"/>
  <c r="DV192" i="1"/>
  <c r="DE193" i="1"/>
  <c r="DN192" i="1"/>
  <c r="BY90" i="1"/>
  <c r="HM437" i="1"/>
  <c r="M154" i="1"/>
  <c r="BR56" i="1"/>
  <c r="BI57" i="1"/>
  <c r="BJ56" i="1"/>
  <c r="DF238" i="1"/>
  <c r="DV238" i="1"/>
  <c r="CW239" i="1"/>
  <c r="GP162" i="1"/>
  <c r="GG163" i="1"/>
  <c r="M42" i="1"/>
  <c r="N41" i="1"/>
  <c r="V41" i="1"/>
  <c r="HF386" i="1"/>
  <c r="GG387" i="1"/>
  <c r="GP386" i="1"/>
  <c r="O192" i="3"/>
  <c r="HM193" i="1"/>
  <c r="FA492" i="1"/>
  <c r="FR491" i="1"/>
  <c r="FJ491" i="1"/>
  <c r="FZ221" i="1"/>
  <c r="FQ222" i="1"/>
  <c r="FR222" i="1" s="1"/>
  <c r="FA238" i="1"/>
  <c r="FR237" i="1"/>
  <c r="FB237" i="1"/>
  <c r="CW272" i="1"/>
  <c r="EK244" i="1"/>
  <c r="DV581" i="1"/>
  <c r="DM582" i="1"/>
  <c r="DN581" i="1"/>
  <c r="AK252" i="1"/>
  <c r="AT251" i="1"/>
  <c r="BJ251" i="1"/>
  <c r="N60" i="1"/>
  <c r="V60" i="1"/>
  <c r="M61" i="1"/>
  <c r="F553" i="1"/>
  <c r="N552" i="1"/>
  <c r="GG537" i="1"/>
  <c r="GX536" i="1"/>
  <c r="BJ536" i="1"/>
  <c r="AT536" i="1"/>
  <c r="AK537" i="1"/>
  <c r="AL536" i="1"/>
  <c r="AL296" i="1"/>
  <c r="AC297" i="1"/>
  <c r="FA178" i="1"/>
  <c r="AC317" i="1"/>
  <c r="GG403" i="1"/>
  <c r="GH402" i="1"/>
  <c r="FY148" i="1"/>
  <c r="GP147" i="1"/>
  <c r="FZ147" i="1"/>
  <c r="M346" i="1"/>
  <c r="CG299" i="1"/>
  <c r="CP298" i="1"/>
  <c r="DE477" i="1"/>
  <c r="DV476" i="1"/>
  <c r="DN476" i="1"/>
  <c r="DF476" i="1"/>
  <c r="FA28" i="1"/>
  <c r="FR27" i="1"/>
  <c r="ES464" i="1"/>
  <c r="FI104" i="1"/>
  <c r="AC27" i="1"/>
  <c r="AL26" i="1"/>
  <c r="BB26" i="1"/>
  <c r="DU58" i="1"/>
  <c r="EL57" i="1"/>
  <c r="BQ537" i="1"/>
  <c r="CH536" i="1"/>
  <c r="CH447" i="1"/>
  <c r="BQ448" i="1"/>
  <c r="BZ447" i="1"/>
  <c r="V435" i="1"/>
  <c r="M436" i="1"/>
  <c r="GG282" i="1"/>
  <c r="GX281" i="1"/>
  <c r="BY316" i="1"/>
  <c r="CW493" i="1"/>
  <c r="DF492" i="1"/>
  <c r="DE448" i="1"/>
  <c r="DN447" i="1"/>
  <c r="DV447" i="1"/>
  <c r="U254" i="1"/>
  <c r="DN298" i="1"/>
  <c r="DE299" i="1"/>
  <c r="AC417" i="1"/>
  <c r="BB416" i="1"/>
  <c r="AL416" i="1"/>
  <c r="BR386" i="1"/>
  <c r="BA387" i="1"/>
  <c r="BB386" i="1"/>
  <c r="F359" i="1"/>
  <c r="AS14" i="1"/>
  <c r="BJ13" i="1"/>
  <c r="BA195" i="1"/>
  <c r="AL71" i="1"/>
  <c r="AC72" i="1"/>
  <c r="AT71" i="1"/>
  <c r="N11" i="1"/>
  <c r="M12" i="1"/>
  <c r="V11" i="1"/>
  <c r="ES345" i="1"/>
  <c r="AC434" i="1"/>
  <c r="AD433" i="1"/>
  <c r="AL433" i="1"/>
  <c r="U404" i="1"/>
  <c r="AD403" i="1"/>
  <c r="V403" i="1"/>
  <c r="AK89" i="1"/>
  <c r="AT88" i="1"/>
  <c r="BJ88" i="1"/>
  <c r="DM525" i="1"/>
  <c r="CP26" i="1"/>
  <c r="CG27" i="1"/>
  <c r="ES104" i="1"/>
  <c r="FJ103" i="1"/>
  <c r="DU342" i="1"/>
  <c r="ED341" i="1"/>
  <c r="DN282" i="1"/>
  <c r="ED282" i="1"/>
  <c r="DE283" i="1"/>
  <c r="DF282" i="1"/>
  <c r="AC252" i="1"/>
  <c r="BB251" i="1"/>
  <c r="AL251" i="1"/>
  <c r="AD251" i="1"/>
  <c r="BB282" i="1"/>
  <c r="AT282" i="1"/>
  <c r="AK283" i="1"/>
  <c r="GX566" i="1"/>
  <c r="GP566" i="1"/>
  <c r="GG567" i="1"/>
  <c r="GH566" i="1"/>
  <c r="AT236" i="1"/>
  <c r="AK237" i="1"/>
  <c r="BJ236" i="1"/>
  <c r="AL236" i="1"/>
  <c r="O251" i="3"/>
  <c r="HM252" i="1"/>
  <c r="HN251" i="1"/>
  <c r="ES389" i="1"/>
  <c r="FR388" i="1"/>
  <c r="FJ388" i="1"/>
  <c r="ET388" i="1"/>
  <c r="HF435" i="1"/>
  <c r="GW436" i="1"/>
  <c r="CO267" i="1"/>
  <c r="CX266" i="1"/>
  <c r="CO360" i="1"/>
  <c r="CX359" i="1"/>
  <c r="DF581" i="1"/>
  <c r="CW582" i="1"/>
  <c r="CX582" i="1" s="1"/>
  <c r="DU44" i="1"/>
  <c r="ED312" i="1"/>
  <c r="DE313" i="1"/>
  <c r="DN312" i="1"/>
  <c r="DF312" i="1"/>
  <c r="HM73" i="1"/>
  <c r="O72" i="3"/>
  <c r="CX283" i="1"/>
  <c r="CO284" i="1"/>
  <c r="BZ251" i="1"/>
  <c r="BI252" i="1"/>
  <c r="EK30" i="1"/>
  <c r="AD506" i="1"/>
  <c r="U507" i="1"/>
  <c r="ED72" i="1"/>
  <c r="DM73" i="1"/>
  <c r="HN433" i="1"/>
  <c r="GO434" i="1"/>
  <c r="GX433" i="1"/>
  <c r="DU271" i="1"/>
  <c r="BB147" i="1"/>
  <c r="AK148" i="1"/>
  <c r="FQ347" i="1"/>
  <c r="GH536" i="1"/>
  <c r="FI373" i="1"/>
  <c r="FR372" i="1"/>
  <c r="FZ372" i="1"/>
  <c r="FJ372" i="1"/>
  <c r="CH507" i="1"/>
  <c r="BQ508" i="1"/>
  <c r="BZ507" i="1"/>
  <c r="CP477" i="1"/>
  <c r="CG478" i="1"/>
  <c r="N446" i="1"/>
  <c r="F447" i="1"/>
  <c r="W311" i="3"/>
  <c r="HU312" i="1"/>
  <c r="CO73" i="1"/>
  <c r="CX72" i="1"/>
  <c r="M478" i="1"/>
  <c r="V477" i="1"/>
  <c r="BY209" i="1"/>
  <c r="GP448" i="1"/>
  <c r="GX448" i="1"/>
  <c r="GG449" i="1"/>
  <c r="M568" i="1"/>
  <c r="V567" i="1"/>
  <c r="EL161" i="1"/>
  <c r="EC162" i="1"/>
  <c r="ET161" i="1"/>
  <c r="ED161" i="1"/>
  <c r="FJ387" i="1"/>
  <c r="CW222" i="1"/>
  <c r="DF221" i="1"/>
  <c r="CX221" i="1"/>
  <c r="GW104" i="1"/>
  <c r="GX103" i="1"/>
  <c r="FA463" i="1"/>
  <c r="FR462" i="1"/>
  <c r="FJ462" i="1"/>
  <c r="BQ420" i="1"/>
  <c r="EK283" i="1"/>
  <c r="EL282" i="1"/>
  <c r="BR266" i="1"/>
  <c r="BA267" i="1"/>
  <c r="BB266" i="1"/>
  <c r="W117" i="3"/>
  <c r="HU118" i="1"/>
  <c r="EC43" i="1"/>
  <c r="ED43" i="1" s="1"/>
  <c r="EL42" i="1"/>
  <c r="EC60" i="1"/>
  <c r="AS42" i="1"/>
  <c r="AT41" i="1"/>
  <c r="CW373" i="1"/>
  <c r="DF372" i="1"/>
  <c r="BI148" i="1"/>
  <c r="BR147" i="1"/>
  <c r="BJ147" i="1"/>
  <c r="CP358" i="1"/>
  <c r="CG359" i="1"/>
  <c r="FQ538" i="1"/>
  <c r="FR538" i="1" s="1"/>
  <c r="CX446" i="1"/>
  <c r="CO447" i="1"/>
  <c r="CP446" i="1"/>
  <c r="DV401" i="1"/>
  <c r="DM402" i="1"/>
  <c r="FA525" i="1"/>
  <c r="BR282" i="1"/>
  <c r="BA283" i="1"/>
  <c r="FA312" i="1"/>
  <c r="FR311" i="1"/>
  <c r="FB311" i="1"/>
  <c r="AC88" i="1"/>
  <c r="BB87" i="1"/>
  <c r="AL87" i="1"/>
  <c r="FA133" i="1"/>
  <c r="AD358" i="1"/>
  <c r="U359" i="1"/>
  <c r="HM541" i="1"/>
  <c r="BQ223" i="1"/>
  <c r="CH222" i="1"/>
  <c r="N89" i="1"/>
  <c r="M90" i="1"/>
  <c r="AT476" i="1"/>
  <c r="AK477" i="1"/>
  <c r="BJ476" i="1"/>
  <c r="V581" i="1"/>
  <c r="M582" i="1"/>
  <c r="CG192" i="1"/>
  <c r="CP191" i="1"/>
  <c r="HM510" i="1"/>
  <c r="G509" i="3"/>
  <c r="M449" i="1"/>
  <c r="BA121" i="1"/>
  <c r="V102" i="1"/>
  <c r="N102" i="1"/>
  <c r="M103" i="1"/>
  <c r="CO403" i="1"/>
  <c r="CX402" i="1"/>
  <c r="CH582" i="1"/>
  <c r="BY583" i="1"/>
  <c r="BZ582" i="1"/>
  <c r="U162" i="1"/>
  <c r="AD161" i="1"/>
  <c r="GO327" i="1"/>
  <c r="HF326" i="1"/>
  <c r="HN326" i="1"/>
  <c r="FA163" i="1"/>
  <c r="FJ162" i="1"/>
  <c r="BQ439" i="1"/>
  <c r="FJ267" i="1"/>
  <c r="FA268" i="1"/>
  <c r="HM63" i="1"/>
  <c r="AK46" i="1"/>
  <c r="BJ45" i="1"/>
  <c r="CX314" i="1"/>
  <c r="CO315" i="1"/>
  <c r="FB148" i="1"/>
  <c r="ES149" i="1"/>
  <c r="ES567" i="1"/>
  <c r="FB566" i="1"/>
  <c r="F403" i="1"/>
  <c r="N402" i="1"/>
  <c r="FB207" i="1"/>
  <c r="ES208" i="1"/>
  <c r="FJ207" i="1"/>
  <c r="FJ553" i="1"/>
  <c r="ES554" i="1"/>
  <c r="GO315" i="1"/>
  <c r="HF314" i="1"/>
  <c r="BA373" i="1"/>
  <c r="BR372" i="1"/>
  <c r="BY522" i="1"/>
  <c r="BZ521" i="1"/>
  <c r="W282" i="3"/>
  <c r="HU283" i="1"/>
  <c r="CG44" i="1"/>
  <c r="AC147" i="1"/>
  <c r="AL146" i="1"/>
  <c r="AT146" i="1"/>
  <c r="M163" i="1"/>
  <c r="GO163" i="1"/>
  <c r="CO553" i="1"/>
  <c r="CX552" i="1"/>
  <c r="CP552" i="1"/>
  <c r="AT356" i="1"/>
  <c r="AK357" i="1"/>
  <c r="BB356" i="1"/>
  <c r="AL356" i="1"/>
  <c r="BA106" i="1"/>
  <c r="FQ94" i="1"/>
  <c r="FY523" i="1"/>
  <c r="GP522" i="1"/>
  <c r="GH522" i="1"/>
  <c r="FQ103" i="1"/>
  <c r="GH102" i="1"/>
  <c r="FQ478" i="1"/>
  <c r="FZ477" i="1"/>
  <c r="GP12" i="1"/>
  <c r="FZ12" i="1"/>
  <c r="FQ13" i="1"/>
  <c r="BI16" i="1"/>
  <c r="BQ59" i="1"/>
  <c r="BZ58" i="1"/>
  <c r="BQ358" i="1"/>
  <c r="BZ357" i="1"/>
  <c r="GO568" i="1"/>
  <c r="HF567" i="1"/>
  <c r="HN567" i="1"/>
  <c r="FJ477" i="1"/>
  <c r="FA478" i="1"/>
  <c r="CW538" i="1"/>
  <c r="DF537" i="1"/>
  <c r="V161" i="1"/>
  <c r="GO514" i="1"/>
  <c r="HN161" i="1"/>
  <c r="GX507" i="1"/>
  <c r="HF507" i="1"/>
  <c r="HN507" i="1"/>
  <c r="GW508" i="1"/>
  <c r="CW553" i="1"/>
  <c r="DF552" i="1"/>
  <c r="FA87" i="1"/>
  <c r="FR86" i="1"/>
  <c r="DN386" i="1"/>
  <c r="DE387" i="1"/>
  <c r="HM102" i="1"/>
  <c r="HN101" i="1"/>
  <c r="HU299" i="1"/>
  <c r="W298" i="3"/>
  <c r="DV281" i="1"/>
  <c r="DU282" i="1"/>
  <c r="GH372" i="1"/>
  <c r="FY373" i="1"/>
  <c r="GP372" i="1"/>
  <c r="EC149" i="1"/>
  <c r="EL148" i="1"/>
  <c r="ET148" i="1"/>
  <c r="EK42" i="1"/>
  <c r="ET41" i="1"/>
  <c r="HE402" i="1"/>
  <c r="HF401" i="1"/>
  <c r="DV492" i="1"/>
  <c r="DE493" i="1"/>
  <c r="DN492" i="1"/>
  <c r="FY42" i="1"/>
  <c r="GP41" i="1"/>
  <c r="FZ41" i="1"/>
  <c r="HM418" i="1"/>
  <c r="HN418" i="1" s="1"/>
  <c r="CP492" i="1"/>
  <c r="CG493" i="1"/>
  <c r="CH492" i="1"/>
  <c r="GG238" i="1"/>
  <c r="FR568" i="1"/>
  <c r="FA569" i="1"/>
  <c r="FJ568" i="1"/>
  <c r="BZ118" i="1"/>
  <c r="BQ119" i="1"/>
  <c r="BR118" i="1"/>
  <c r="FZ491" i="1"/>
  <c r="GH491" i="1"/>
  <c r="FI492" i="1"/>
  <c r="CX328" i="1"/>
  <c r="CO329" i="1"/>
  <c r="V416" i="1"/>
  <c r="M417" i="1"/>
  <c r="U118" i="1"/>
  <c r="AD117" i="1"/>
  <c r="DM42" i="1"/>
  <c r="DN41" i="1"/>
  <c r="HN267" i="1"/>
  <c r="HE268" i="1"/>
  <c r="HF267" i="1"/>
  <c r="BJ357" i="1"/>
  <c r="AS358" i="1"/>
  <c r="CX327" i="1"/>
  <c r="GG118" i="1"/>
  <c r="GX117" i="1"/>
  <c r="GH117" i="1"/>
  <c r="EC447" i="1"/>
  <c r="ET446" i="1"/>
  <c r="ED446" i="1"/>
  <c r="W28" i="3"/>
  <c r="HU29" i="1"/>
  <c r="M297" i="1"/>
  <c r="V296" i="1"/>
  <c r="N296" i="1"/>
  <c r="CO298" i="1"/>
  <c r="CX297" i="1"/>
  <c r="BA358" i="1"/>
  <c r="BR357" i="1"/>
  <c r="CW177" i="1"/>
  <c r="DF176" i="1"/>
  <c r="AK553" i="1"/>
  <c r="BB552" i="1"/>
  <c r="AL552" i="1"/>
  <c r="AT552" i="1"/>
  <c r="BA558" i="1"/>
  <c r="GG33" i="1"/>
  <c r="N161" i="1"/>
  <c r="F162" i="1"/>
  <c r="EC404" i="1"/>
  <c r="EL403" i="1"/>
  <c r="FI318" i="1"/>
  <c r="V372" i="1"/>
  <c r="M373" i="1"/>
  <c r="G342" i="3"/>
  <c r="HM343" i="1"/>
  <c r="DE359" i="1"/>
  <c r="ED358" i="1"/>
  <c r="M552" i="1"/>
  <c r="V551" i="1"/>
  <c r="HF206" i="1"/>
  <c r="GW207" i="1"/>
  <c r="GX206" i="1"/>
  <c r="EL478" i="1"/>
  <c r="ET478" i="1"/>
  <c r="EC479" i="1"/>
  <c r="ED478" i="1"/>
  <c r="HU256" i="1"/>
  <c r="CP418" i="1"/>
  <c r="CG419" i="1"/>
  <c r="GP223" i="1"/>
  <c r="GG224" i="1"/>
  <c r="CG344" i="1"/>
  <c r="CO163" i="1"/>
  <c r="CX162" i="1"/>
  <c r="CO238" i="1"/>
  <c r="CX237" i="1"/>
  <c r="CP237" i="1"/>
  <c r="M72" i="1"/>
  <c r="N71" i="1"/>
  <c r="V71" i="1"/>
  <c r="U387" i="1"/>
  <c r="AD386" i="1"/>
  <c r="V131" i="1"/>
  <c r="M132" i="1"/>
  <c r="N131" i="1"/>
  <c r="AC269" i="1"/>
  <c r="DN417" i="1"/>
  <c r="DE418" i="1"/>
  <c r="GO103" i="1"/>
  <c r="HF102" i="1"/>
  <c r="GO347" i="1"/>
  <c r="AD416" i="1"/>
  <c r="U417" i="1"/>
  <c r="DE179" i="1"/>
  <c r="DN178" i="1"/>
  <c r="ED178" i="1"/>
  <c r="HE465" i="1"/>
  <c r="DU239" i="1"/>
  <c r="AD191" i="1"/>
  <c r="U192" i="1"/>
  <c r="V191" i="1"/>
  <c r="EK118" i="1"/>
  <c r="ET117" i="1"/>
  <c r="BQ462" i="1"/>
  <c r="CH461" i="1"/>
  <c r="BY238" i="1"/>
  <c r="CH237" i="1"/>
  <c r="DE45" i="1"/>
  <c r="N28" i="1"/>
  <c r="M29" i="1"/>
  <c r="BI162" i="1"/>
  <c r="BJ162" i="1" s="1"/>
  <c r="BZ161" i="1"/>
  <c r="BB493" i="1"/>
  <c r="AC494" i="1"/>
  <c r="HN87" i="1"/>
  <c r="GO88" i="1"/>
  <c r="HF87" i="1"/>
  <c r="FB11" i="1"/>
  <c r="EK12" i="1"/>
  <c r="EL11" i="1"/>
  <c r="CO462" i="1"/>
  <c r="CX461" i="1"/>
  <c r="CP461" i="1"/>
  <c r="DF446" i="1"/>
  <c r="CW447" i="1"/>
  <c r="BB521" i="1"/>
  <c r="AK522" i="1"/>
  <c r="AL521" i="1"/>
  <c r="CP582" i="1"/>
  <c r="CG583" i="1"/>
  <c r="AK327" i="1"/>
  <c r="AT326" i="1"/>
  <c r="BJ326" i="1"/>
  <c r="GO59" i="1"/>
  <c r="HN58" i="1"/>
  <c r="BQ282" i="1"/>
  <c r="BZ281" i="1"/>
  <c r="HF285" i="1"/>
  <c r="GO286" i="1"/>
  <c r="EK319" i="1"/>
  <c r="AT12" i="1"/>
  <c r="AC13" i="1"/>
  <c r="AL12" i="1"/>
  <c r="CP222" i="1"/>
  <c r="CG223" i="1"/>
  <c r="FQ267" i="1"/>
  <c r="GH266" i="1"/>
  <c r="FR266" i="1"/>
  <c r="GO539" i="1"/>
  <c r="GP538" i="1"/>
  <c r="HM374" i="1"/>
  <c r="O373" i="3"/>
  <c r="BB13" i="1"/>
  <c r="AK14" i="1"/>
  <c r="EL566" i="1"/>
  <c r="DF566" i="1"/>
  <c r="CW567" i="1"/>
  <c r="CX566" i="1"/>
  <c r="FQ192" i="1"/>
  <c r="FZ191" i="1"/>
  <c r="BJ116" i="1"/>
  <c r="AS117" i="1"/>
  <c r="FY57" i="1"/>
  <c r="GX56" i="1"/>
  <c r="GH56" i="1"/>
  <c r="AL162" i="1"/>
  <c r="AC163" i="1"/>
  <c r="BB162" i="1"/>
  <c r="CO152" i="1"/>
  <c r="BS222" i="3" l="1"/>
  <c r="BJ223" i="3"/>
  <c r="N119" i="3"/>
  <c r="AE163" i="3"/>
  <c r="N164" i="3"/>
  <c r="N224" i="3"/>
  <c r="BJ450" i="3"/>
  <c r="BS449" i="3"/>
  <c r="AT373" i="3"/>
  <c r="BC372" i="3"/>
  <c r="AU372" i="3"/>
  <c r="BB74" i="3"/>
  <c r="BK73" i="3"/>
  <c r="O269" i="3"/>
  <c r="N270" i="3"/>
  <c r="AM117" i="3"/>
  <c r="AD118" i="3"/>
  <c r="AE118" i="3" s="1"/>
  <c r="BC147" i="3"/>
  <c r="AT148" i="3"/>
  <c r="AU148" i="3" s="1"/>
  <c r="AE508" i="3"/>
  <c r="V509" i="3"/>
  <c r="W508" i="3"/>
  <c r="AM12" i="3"/>
  <c r="AD13" i="3"/>
  <c r="BK13" i="3"/>
  <c r="BB14" i="3"/>
  <c r="AM570" i="3"/>
  <c r="AD571" i="3"/>
  <c r="AL61" i="3"/>
  <c r="BB435" i="3"/>
  <c r="O210" i="3"/>
  <c r="N211" i="3"/>
  <c r="AU132" i="3"/>
  <c r="AL133" i="3"/>
  <c r="BB568" i="3"/>
  <c r="BK567" i="3"/>
  <c r="V358" i="3"/>
  <c r="W357" i="3"/>
  <c r="AU492" i="3"/>
  <c r="AL493" i="3"/>
  <c r="AM493" i="3" s="1"/>
  <c r="AE297" i="3"/>
  <c r="N298" i="3"/>
  <c r="O297" i="3"/>
  <c r="AT119" i="3"/>
  <c r="BC118" i="3"/>
  <c r="F467" i="3"/>
  <c r="BK342" i="3"/>
  <c r="BB343" i="3"/>
  <c r="F223" i="3"/>
  <c r="G222" i="3"/>
  <c r="BS151" i="3"/>
  <c r="BJ152" i="3"/>
  <c r="F448" i="3"/>
  <c r="G447" i="3"/>
  <c r="AM42" i="3"/>
  <c r="AD43" i="3"/>
  <c r="V269" i="3"/>
  <c r="AE268" i="3"/>
  <c r="AD524" i="3"/>
  <c r="N253" i="3"/>
  <c r="AE252" i="3"/>
  <c r="G132" i="3"/>
  <c r="F133" i="3"/>
  <c r="V73" i="3"/>
  <c r="W72" i="3"/>
  <c r="BB253" i="3"/>
  <c r="BK252" i="3"/>
  <c r="BB209" i="3"/>
  <c r="BK208" i="3"/>
  <c r="BC208" i="3"/>
  <c r="AL329" i="3"/>
  <c r="AU328" i="3"/>
  <c r="W478" i="3"/>
  <c r="N479" i="3"/>
  <c r="BJ465" i="3"/>
  <c r="BJ527" i="3"/>
  <c r="O478" i="3"/>
  <c r="BC342" i="3"/>
  <c r="AT343" i="3"/>
  <c r="BJ59" i="3"/>
  <c r="BS58" i="3"/>
  <c r="BS299" i="3"/>
  <c r="BJ300" i="3"/>
  <c r="N509" i="3"/>
  <c r="O508" i="3"/>
  <c r="BJ14" i="3"/>
  <c r="BS13" i="3"/>
  <c r="V150" i="3"/>
  <c r="F359" i="3"/>
  <c r="G358" i="3"/>
  <c r="AU88" i="3"/>
  <c r="AL89" i="3"/>
  <c r="G177" i="3"/>
  <c r="F178" i="3"/>
  <c r="AU313" i="3"/>
  <c r="AL314" i="3"/>
  <c r="AM373" i="3"/>
  <c r="AD374" i="3"/>
  <c r="AE373" i="3"/>
  <c r="W403" i="3"/>
  <c r="N404" i="3"/>
  <c r="AE403" i="3"/>
  <c r="O403" i="3"/>
  <c r="V43" i="3"/>
  <c r="W42" i="3"/>
  <c r="BJ553" i="3"/>
  <c r="BS552" i="3"/>
  <c r="BK552" i="3"/>
  <c r="BB148" i="3"/>
  <c r="BK147" i="3"/>
  <c r="V538" i="3"/>
  <c r="AE537" i="3"/>
  <c r="W237" i="3"/>
  <c r="F238" i="3"/>
  <c r="G237" i="3"/>
  <c r="BJ388" i="3"/>
  <c r="BS387" i="3"/>
  <c r="BR104" i="3"/>
  <c r="BS103" i="3"/>
  <c r="AT298" i="3"/>
  <c r="BC297" i="3"/>
  <c r="AL15" i="3"/>
  <c r="AL479" i="3"/>
  <c r="AU478" i="3"/>
  <c r="AU42" i="3"/>
  <c r="AL43" i="3"/>
  <c r="BC568" i="3"/>
  <c r="AT569" i="3"/>
  <c r="AU569" i="3" s="1"/>
  <c r="AU568" i="3"/>
  <c r="AD208" i="3"/>
  <c r="AM207" i="3"/>
  <c r="N179" i="3"/>
  <c r="AE178" i="3"/>
  <c r="O178" i="3"/>
  <c r="BJ178" i="3"/>
  <c r="BS177" i="3"/>
  <c r="AU224" i="3"/>
  <c r="AL225" i="3"/>
  <c r="AT482" i="3"/>
  <c r="AL149" i="3"/>
  <c r="V373" i="3"/>
  <c r="W372" i="3"/>
  <c r="BJ89" i="3"/>
  <c r="BS88" i="3"/>
  <c r="BK88" i="3"/>
  <c r="F553" i="3"/>
  <c r="G552" i="3"/>
  <c r="AL343" i="3"/>
  <c r="AU342" i="3"/>
  <c r="G42" i="3"/>
  <c r="F43" i="3"/>
  <c r="V569" i="3"/>
  <c r="W568" i="3"/>
  <c r="AM222" i="3"/>
  <c r="AD223" i="3"/>
  <c r="AE223" i="3" s="1"/>
  <c r="BK417" i="3"/>
  <c r="BB418" i="3"/>
  <c r="AD404" i="3"/>
  <c r="AM403" i="3"/>
  <c r="AL208" i="3"/>
  <c r="AU207" i="3"/>
  <c r="BS509" i="3"/>
  <c r="BJ510" i="3"/>
  <c r="V388" i="3"/>
  <c r="AE387" i="3"/>
  <c r="BB448" i="3"/>
  <c r="BK447" i="3"/>
  <c r="AU522" i="3"/>
  <c r="AL523" i="3"/>
  <c r="AL420" i="3"/>
  <c r="G315" i="3"/>
  <c r="F316" i="3"/>
  <c r="AM313" i="3"/>
  <c r="AD314" i="3"/>
  <c r="BB557" i="3"/>
  <c r="N150" i="3"/>
  <c r="O149" i="3"/>
  <c r="F208" i="3"/>
  <c r="W207" i="3"/>
  <c r="G207" i="3"/>
  <c r="AD29" i="3"/>
  <c r="AM522" i="3"/>
  <c r="AT59" i="3"/>
  <c r="BC58" i="3"/>
  <c r="AU58" i="3"/>
  <c r="BC507" i="3"/>
  <c r="AT508" i="3"/>
  <c r="BS192" i="3"/>
  <c r="BJ193" i="3"/>
  <c r="BK192" i="3"/>
  <c r="N60" i="3"/>
  <c r="AE59" i="3"/>
  <c r="O59" i="3"/>
  <c r="AU102" i="3"/>
  <c r="AT103" i="3"/>
  <c r="G570" i="3"/>
  <c r="F571" i="3"/>
  <c r="BR313" i="3"/>
  <c r="BS312" i="3"/>
  <c r="AD494" i="3"/>
  <c r="AE194" i="3"/>
  <c r="N195" i="3"/>
  <c r="G28" i="3"/>
  <c r="F29" i="3"/>
  <c r="AL181" i="3"/>
  <c r="BJ254" i="3"/>
  <c r="BS253" i="3"/>
  <c r="AU297" i="3"/>
  <c r="BB493" i="3"/>
  <c r="BK492" i="3"/>
  <c r="AD254" i="3"/>
  <c r="AM253" i="3"/>
  <c r="BR523" i="3"/>
  <c r="BS522" i="3"/>
  <c r="BB286" i="3"/>
  <c r="V464" i="3"/>
  <c r="W463" i="3"/>
  <c r="AT283" i="3"/>
  <c r="BC282" i="3"/>
  <c r="AU282" i="3"/>
  <c r="AT211" i="3"/>
  <c r="BK222" i="3"/>
  <c r="BB223" i="3"/>
  <c r="BC222" i="3"/>
  <c r="F404" i="3"/>
  <c r="G403" i="3"/>
  <c r="N553" i="3"/>
  <c r="AE552" i="3"/>
  <c r="W552" i="3"/>
  <c r="O552" i="3"/>
  <c r="BC42" i="3"/>
  <c r="AT43" i="3"/>
  <c r="F388" i="3"/>
  <c r="W387" i="3"/>
  <c r="G387" i="3"/>
  <c r="AE42" i="3"/>
  <c r="N43" i="3"/>
  <c r="AL254" i="3"/>
  <c r="BB479" i="3"/>
  <c r="BK478" i="3"/>
  <c r="BC478" i="3"/>
  <c r="BC434" i="3"/>
  <c r="AT435" i="3"/>
  <c r="AD59" i="3"/>
  <c r="AM58" i="3"/>
  <c r="V421" i="3"/>
  <c r="BB508" i="3"/>
  <c r="BK507" i="3"/>
  <c r="O387" i="3"/>
  <c r="N388" i="3"/>
  <c r="V253" i="3"/>
  <c r="W252" i="3"/>
  <c r="AT523" i="3"/>
  <c r="BC522" i="3"/>
  <c r="BS417" i="3"/>
  <c r="BJ418" i="3"/>
  <c r="AU388" i="3"/>
  <c r="AL389" i="3"/>
  <c r="F60" i="3"/>
  <c r="G59" i="3"/>
  <c r="AD344" i="3"/>
  <c r="AM343" i="3"/>
  <c r="AD583" i="3"/>
  <c r="AM582" i="3"/>
  <c r="W583" i="3"/>
  <c r="N584" i="3"/>
  <c r="AU147" i="3"/>
  <c r="AD133" i="3"/>
  <c r="AM132" i="3"/>
  <c r="AT449" i="3"/>
  <c r="AT225" i="3"/>
  <c r="AE13" i="3"/>
  <c r="N14" i="3"/>
  <c r="O13" i="3"/>
  <c r="AU537" i="3"/>
  <c r="AL538" i="3"/>
  <c r="AM358" i="3"/>
  <c r="AD359" i="3"/>
  <c r="AE358" i="3"/>
  <c r="AL289" i="3"/>
  <c r="G583" i="3"/>
  <c r="F584" i="3"/>
  <c r="O522" i="3"/>
  <c r="G522" i="3"/>
  <c r="F523" i="3"/>
  <c r="W522" i="3"/>
  <c r="BC194" i="3"/>
  <c r="AT195" i="3"/>
  <c r="AU463" i="3"/>
  <c r="AL464" i="3"/>
  <c r="AM89" i="3"/>
  <c r="AD90" i="3"/>
  <c r="BK372" i="3"/>
  <c r="BB373" i="3"/>
  <c r="AL376" i="3"/>
  <c r="V523" i="3"/>
  <c r="AE522" i="3"/>
  <c r="AE567" i="3"/>
  <c r="N568" i="3"/>
  <c r="BJ240" i="3"/>
  <c r="AM462" i="3"/>
  <c r="AD463" i="3"/>
  <c r="AE463" i="3" s="1"/>
  <c r="AE87" i="3"/>
  <c r="N88" i="3"/>
  <c r="G372" i="3"/>
  <c r="F373" i="3"/>
  <c r="AT269" i="3"/>
  <c r="BC388" i="3"/>
  <c r="AT389" i="3"/>
  <c r="BJ494" i="3"/>
  <c r="BS493" i="3"/>
  <c r="BC538" i="3"/>
  <c r="AT539" i="3"/>
  <c r="BJ29" i="3"/>
  <c r="BS28" i="3"/>
  <c r="BJ315" i="3"/>
  <c r="F164" i="3"/>
  <c r="G163" i="3"/>
  <c r="AM492" i="3"/>
  <c r="AE327" i="3"/>
  <c r="N328" i="3"/>
  <c r="O327" i="3"/>
  <c r="AL586" i="3"/>
  <c r="G12" i="3"/>
  <c r="F13" i="3"/>
  <c r="O421" i="3"/>
  <c r="N422" i="3"/>
  <c r="AD418" i="3"/>
  <c r="AM417" i="3"/>
  <c r="AE417" i="3"/>
  <c r="F495" i="3"/>
  <c r="G494" i="3"/>
  <c r="BB179" i="3"/>
  <c r="BJ104" i="3"/>
  <c r="BK103" i="3"/>
  <c r="AE75" i="3"/>
  <c r="N76" i="3"/>
  <c r="BK177" i="3"/>
  <c r="AL299" i="3"/>
  <c r="AU298" i="3"/>
  <c r="N363" i="3"/>
  <c r="BB60" i="3"/>
  <c r="BK59" i="3"/>
  <c r="AD195" i="3"/>
  <c r="BC89" i="3"/>
  <c r="AT90" i="3"/>
  <c r="AE462" i="3"/>
  <c r="AM434" i="3"/>
  <c r="AD435" i="3"/>
  <c r="AT554" i="3"/>
  <c r="BC553" i="3"/>
  <c r="V14" i="3"/>
  <c r="W13" i="3"/>
  <c r="BB389" i="3"/>
  <c r="G74" i="3"/>
  <c r="F75" i="3"/>
  <c r="BS212" i="3"/>
  <c r="BJ213" i="3"/>
  <c r="N493" i="3"/>
  <c r="AE492" i="3"/>
  <c r="O492" i="3"/>
  <c r="F284" i="3"/>
  <c r="G283" i="3"/>
  <c r="G436" i="3"/>
  <c r="F437" i="3"/>
  <c r="BC492" i="3"/>
  <c r="AT166" i="3"/>
  <c r="BK119" i="3"/>
  <c r="BB120" i="3"/>
  <c r="BS432" i="3"/>
  <c r="BJ433" i="3"/>
  <c r="BK432" i="3"/>
  <c r="BC177" i="3"/>
  <c r="AT178" i="3"/>
  <c r="AU177" i="3"/>
  <c r="W494" i="3"/>
  <c r="V495" i="3"/>
  <c r="AM387" i="3"/>
  <c r="AD388" i="3"/>
  <c r="BK299" i="3"/>
  <c r="F538" i="3"/>
  <c r="W537" i="3"/>
  <c r="G537" i="3"/>
  <c r="BJ404" i="3"/>
  <c r="BS403" i="3"/>
  <c r="BJ568" i="3"/>
  <c r="BS567" i="3"/>
  <c r="AD77" i="3"/>
  <c r="F118" i="3"/>
  <c r="G117" i="3"/>
  <c r="N313" i="3"/>
  <c r="AE312" i="3"/>
  <c r="O312" i="3"/>
  <c r="AT405" i="3"/>
  <c r="BC404" i="3"/>
  <c r="BJ583" i="3"/>
  <c r="BS582" i="3"/>
  <c r="AU447" i="3"/>
  <c r="AL448" i="3"/>
  <c r="AM448" i="3" s="1"/>
  <c r="V208" i="3"/>
  <c r="AE207" i="3"/>
  <c r="F149" i="3"/>
  <c r="W148" i="3"/>
  <c r="G148" i="3"/>
  <c r="BJ479" i="3"/>
  <c r="BS478" i="3"/>
  <c r="G102" i="3"/>
  <c r="F103" i="3"/>
  <c r="AL194" i="3"/>
  <c r="AU193" i="3"/>
  <c r="BB49" i="3"/>
  <c r="AL166" i="3"/>
  <c r="AU165" i="3"/>
  <c r="F418" i="3"/>
  <c r="W417" i="3"/>
  <c r="W344" i="3"/>
  <c r="F345" i="3"/>
  <c r="O344" i="3"/>
  <c r="AD285" i="3"/>
  <c r="AM284" i="3"/>
  <c r="G192" i="3"/>
  <c r="F193" i="3"/>
  <c r="N448" i="3"/>
  <c r="AE447" i="3"/>
  <c r="O447" i="3"/>
  <c r="BJ328" i="3"/>
  <c r="BS327" i="3"/>
  <c r="BK327" i="3"/>
  <c r="BB268" i="3"/>
  <c r="BK267" i="3"/>
  <c r="AM103" i="3"/>
  <c r="AL104" i="3"/>
  <c r="AD103" i="3"/>
  <c r="AE102" i="3"/>
  <c r="AE133" i="3"/>
  <c r="N134" i="3"/>
  <c r="BK403" i="3"/>
  <c r="O237" i="3"/>
  <c r="N238" i="3"/>
  <c r="BK163" i="3"/>
  <c r="BB164" i="3"/>
  <c r="BC163" i="3"/>
  <c r="BB405" i="3"/>
  <c r="F253" i="3"/>
  <c r="G252" i="3"/>
  <c r="V133" i="3"/>
  <c r="W132" i="3"/>
  <c r="BC582" i="3"/>
  <c r="AT583" i="3"/>
  <c r="AU582" i="3"/>
  <c r="AT32" i="3"/>
  <c r="F269" i="3"/>
  <c r="W268" i="3"/>
  <c r="G268" i="3"/>
  <c r="BB361" i="3"/>
  <c r="AD478" i="3"/>
  <c r="AM477" i="3"/>
  <c r="N284" i="3"/>
  <c r="AE283" i="3"/>
  <c r="AE27" i="3"/>
  <c r="N28" i="3"/>
  <c r="N539" i="3"/>
  <c r="O538" i="3"/>
  <c r="AD538" i="3"/>
  <c r="AM537" i="3"/>
  <c r="BC72" i="3"/>
  <c r="AT73" i="3"/>
  <c r="F512" i="3"/>
  <c r="AD554" i="3"/>
  <c r="BK133" i="3"/>
  <c r="BB134" i="3"/>
  <c r="BC133" i="3"/>
  <c r="BR238" i="3"/>
  <c r="BS237" i="3"/>
  <c r="AT253" i="3"/>
  <c r="BC252" i="3"/>
  <c r="AT466" i="3"/>
  <c r="O583" i="3"/>
  <c r="AD166" i="3"/>
  <c r="AM165" i="3"/>
  <c r="BR463" i="3"/>
  <c r="BS462" i="3"/>
  <c r="N463" i="3"/>
  <c r="O462" i="3"/>
  <c r="G87" i="3"/>
  <c r="F88" i="3"/>
  <c r="BJ134" i="3"/>
  <c r="BS133" i="3"/>
  <c r="AT329" i="3"/>
  <c r="BC328" i="3"/>
  <c r="BB331" i="3"/>
  <c r="AU237" i="3"/>
  <c r="AL238" i="3"/>
  <c r="AD449" i="3"/>
  <c r="AL28" i="3"/>
  <c r="AU27" i="3"/>
  <c r="AT238" i="3"/>
  <c r="BC237" i="3"/>
  <c r="AD511" i="3"/>
  <c r="AT314" i="3"/>
  <c r="BC313" i="3"/>
  <c r="AL359" i="3"/>
  <c r="AU358" i="3"/>
  <c r="BB196" i="3"/>
  <c r="BB463" i="3"/>
  <c r="BK462" i="3"/>
  <c r="BC462" i="3"/>
  <c r="BB104" i="3"/>
  <c r="BC103" i="3"/>
  <c r="AD269" i="3"/>
  <c r="AM268" i="3"/>
  <c r="BK387" i="3"/>
  <c r="BJ119" i="3"/>
  <c r="BS118" i="3"/>
  <c r="AD179" i="3"/>
  <c r="AM178" i="3"/>
  <c r="O283" i="3"/>
  <c r="BC493" i="3"/>
  <c r="AT494" i="3"/>
  <c r="BK118" i="3"/>
  <c r="N104" i="3"/>
  <c r="O103" i="3"/>
  <c r="BB301" i="3"/>
  <c r="BK300" i="3"/>
  <c r="AU403" i="3"/>
  <c r="AL404" i="3"/>
  <c r="AL73" i="3"/>
  <c r="AU72" i="3"/>
  <c r="AM72" i="3"/>
  <c r="F298" i="3"/>
  <c r="G297" i="3"/>
  <c r="W447" i="3"/>
  <c r="V448" i="3"/>
  <c r="AL570" i="3"/>
  <c r="BC12" i="3"/>
  <c r="AT13" i="3"/>
  <c r="AU12" i="3"/>
  <c r="N376" i="3"/>
  <c r="BS267" i="3"/>
  <c r="BJ268" i="3"/>
  <c r="BJ358" i="3"/>
  <c r="BS357" i="3"/>
  <c r="BK357" i="3"/>
  <c r="BJ539" i="3"/>
  <c r="BS538" i="3"/>
  <c r="BK538" i="3"/>
  <c r="N434" i="3"/>
  <c r="W433" i="3"/>
  <c r="AE433" i="3"/>
  <c r="O433" i="3"/>
  <c r="AL553" i="3"/>
  <c r="AU552" i="3"/>
  <c r="F478" i="3"/>
  <c r="G477" i="3"/>
  <c r="AE343" i="3"/>
  <c r="AD298" i="3"/>
  <c r="AM297" i="3"/>
  <c r="AM147" i="3"/>
  <c r="AD148" i="3"/>
  <c r="AE147" i="3"/>
  <c r="V345" i="3"/>
  <c r="AE12" i="3"/>
  <c r="AL434" i="3"/>
  <c r="AU433" i="3"/>
  <c r="BS284" i="3"/>
  <c r="BJ285" i="3"/>
  <c r="BJ44" i="3"/>
  <c r="BS43" i="3"/>
  <c r="BK43" i="3"/>
  <c r="AL120" i="3"/>
  <c r="AU119" i="3"/>
  <c r="AT136" i="3"/>
  <c r="AE132" i="3"/>
  <c r="V242" i="3"/>
  <c r="BK524" i="3"/>
  <c r="BB525" i="3"/>
  <c r="AM328" i="3"/>
  <c r="AD329" i="3"/>
  <c r="BB314" i="3"/>
  <c r="BK313" i="3"/>
  <c r="BJ73" i="3"/>
  <c r="BS72" i="3"/>
  <c r="BB92" i="3"/>
  <c r="AU507" i="3"/>
  <c r="AL508" i="3"/>
  <c r="AM507" i="3"/>
  <c r="V103" i="3"/>
  <c r="W102" i="3"/>
  <c r="AM237" i="3"/>
  <c r="AD238" i="3"/>
  <c r="AE237" i="3"/>
  <c r="BJ163" i="3"/>
  <c r="BS162" i="3"/>
  <c r="BK582" i="3"/>
  <c r="BB583" i="3"/>
  <c r="BK27" i="3"/>
  <c r="BB28" i="3"/>
  <c r="BC27" i="3"/>
  <c r="BB240" i="3"/>
  <c r="BK239" i="3"/>
  <c r="BS372" i="3"/>
  <c r="BJ373" i="3"/>
  <c r="AE117" i="3"/>
  <c r="BC358" i="3"/>
  <c r="AT359" i="3"/>
  <c r="G328" i="3"/>
  <c r="F329" i="3"/>
  <c r="BS342" i="3"/>
  <c r="BJ343" i="3"/>
  <c r="BB541" i="3"/>
  <c r="AT418" i="3"/>
  <c r="BC417" i="3"/>
  <c r="AU417" i="3"/>
  <c r="AU267" i="3"/>
  <c r="AL268" i="3"/>
  <c r="CW90" i="1"/>
  <c r="F136" i="1"/>
  <c r="ED73" i="1"/>
  <c r="DM74" i="1"/>
  <c r="DN73" i="1"/>
  <c r="DM433" i="1"/>
  <c r="DV432" i="1"/>
  <c r="DN432" i="1"/>
  <c r="N387" i="1"/>
  <c r="F388" i="1"/>
  <c r="M569" i="1"/>
  <c r="EC509" i="1"/>
  <c r="ET508" i="1"/>
  <c r="EL508" i="1"/>
  <c r="ED508" i="1"/>
  <c r="FI238" i="1"/>
  <c r="GH237" i="1"/>
  <c r="FZ237" i="1"/>
  <c r="FJ237" i="1"/>
  <c r="GO464" i="1"/>
  <c r="HF463" i="1"/>
  <c r="GG108" i="1"/>
  <c r="GP449" i="1"/>
  <c r="GX449" i="1"/>
  <c r="GG450" i="1"/>
  <c r="BZ102" i="1"/>
  <c r="AC103" i="1"/>
  <c r="AL102" i="1"/>
  <c r="FB27" i="1"/>
  <c r="ES28" i="1"/>
  <c r="FJ27" i="1"/>
  <c r="ET27" i="1"/>
  <c r="BI149" i="1"/>
  <c r="BR148" i="1"/>
  <c r="BJ148" i="1"/>
  <c r="CW405" i="1"/>
  <c r="BJ477" i="1"/>
  <c r="AK478" i="1"/>
  <c r="AT477" i="1"/>
  <c r="AL477" i="1"/>
  <c r="HU75" i="1"/>
  <c r="BQ181" i="1"/>
  <c r="GH478" i="1"/>
  <c r="FR478" i="1"/>
  <c r="FI479" i="1"/>
  <c r="AD537" i="1"/>
  <c r="U538" i="1"/>
  <c r="V538" i="1" s="1"/>
  <c r="V537" i="1"/>
  <c r="ES494" i="1"/>
  <c r="CW374" i="1"/>
  <c r="DF373" i="1"/>
  <c r="GX148" i="1"/>
  <c r="GO149" i="1"/>
  <c r="ES359" i="1"/>
  <c r="FJ358" i="1"/>
  <c r="FB358" i="1"/>
  <c r="ET358" i="1"/>
  <c r="HM391" i="1"/>
  <c r="ED568" i="1"/>
  <c r="DU569" i="1"/>
  <c r="ES242" i="1"/>
  <c r="ET241" i="1"/>
  <c r="N90" i="1"/>
  <c r="M91" i="1"/>
  <c r="DM163" i="1"/>
  <c r="DN162" i="1"/>
  <c r="FY434" i="1"/>
  <c r="GH433" i="1"/>
  <c r="GP433" i="1"/>
  <c r="FZ433" i="1"/>
  <c r="CH267" i="1"/>
  <c r="BQ268" i="1"/>
  <c r="HM64" i="1"/>
  <c r="EL463" i="1"/>
  <c r="ED463" i="1"/>
  <c r="DU464" i="1"/>
  <c r="F328" i="1"/>
  <c r="N327" i="1"/>
  <c r="FZ118" i="1"/>
  <c r="FI119" i="1"/>
  <c r="FJ118" i="1"/>
  <c r="CW318" i="1"/>
  <c r="FJ268" i="1"/>
  <c r="FA269" i="1"/>
  <c r="FB268" i="1"/>
  <c r="F495" i="1"/>
  <c r="CG208" i="1"/>
  <c r="CP207" i="1"/>
  <c r="CH207" i="1"/>
  <c r="EL178" i="1"/>
  <c r="EC179" i="1"/>
  <c r="GG195" i="1"/>
  <c r="M164" i="1"/>
  <c r="V163" i="1"/>
  <c r="DN343" i="1"/>
  <c r="DE344" i="1"/>
  <c r="DV343" i="1"/>
  <c r="GP327" i="1"/>
  <c r="FY328" i="1"/>
  <c r="FZ327" i="1"/>
  <c r="CW389" i="1"/>
  <c r="DF388" i="1"/>
  <c r="DV388" i="1"/>
  <c r="CX388" i="1"/>
  <c r="U226" i="1"/>
  <c r="BQ440" i="1"/>
  <c r="M359" i="1"/>
  <c r="V358" i="1"/>
  <c r="N358" i="1"/>
  <c r="HM253" i="1"/>
  <c r="O252" i="3"/>
  <c r="HN252" i="1"/>
  <c r="GP283" i="1"/>
  <c r="FY284" i="1"/>
  <c r="FZ283" i="1"/>
  <c r="AL147" i="1"/>
  <c r="AT147" i="1"/>
  <c r="AC148" i="1"/>
  <c r="AD147" i="1"/>
  <c r="FQ178" i="1"/>
  <c r="GH177" i="1"/>
  <c r="FR177" i="1"/>
  <c r="AK523" i="1"/>
  <c r="BB522" i="1"/>
  <c r="AL522" i="1"/>
  <c r="HN193" i="1"/>
  <c r="GO194" i="1"/>
  <c r="GX193" i="1"/>
  <c r="GP193" i="1"/>
  <c r="ES584" i="1"/>
  <c r="FB583" i="1"/>
  <c r="FJ583" i="1"/>
  <c r="HU193" i="1"/>
  <c r="W192" i="3"/>
  <c r="U74" i="1"/>
  <c r="CW60" i="1"/>
  <c r="AK15" i="1"/>
  <c r="BB14" i="1"/>
  <c r="ES89" i="1"/>
  <c r="FJ88" i="1"/>
  <c r="GW407" i="1"/>
  <c r="BQ136" i="1"/>
  <c r="BZ135" i="1"/>
  <c r="HM438" i="1"/>
  <c r="AD463" i="1"/>
  <c r="U464" i="1"/>
  <c r="CO103" i="1"/>
  <c r="EL102" i="1"/>
  <c r="FQ163" i="1"/>
  <c r="FZ162" i="1"/>
  <c r="DV582" i="1"/>
  <c r="DM583" i="1"/>
  <c r="DN582" i="1"/>
  <c r="BY91" i="1"/>
  <c r="GH447" i="1"/>
  <c r="FI448" i="1"/>
  <c r="FZ447" i="1"/>
  <c r="BR507" i="1"/>
  <c r="BI508" i="1"/>
  <c r="BJ507" i="1"/>
  <c r="BR207" i="1"/>
  <c r="BA208" i="1"/>
  <c r="BB207" i="1"/>
  <c r="FR72" i="1"/>
  <c r="FI73" i="1"/>
  <c r="FJ72" i="1"/>
  <c r="FI151" i="1"/>
  <c r="BZ358" i="1"/>
  <c r="BQ359" i="1"/>
  <c r="BQ208" i="1"/>
  <c r="BZ207" i="1"/>
  <c r="BY359" i="1"/>
  <c r="CH358" i="1"/>
  <c r="AD118" i="1"/>
  <c r="U119" i="1"/>
  <c r="V118" i="1"/>
  <c r="EC150" i="1"/>
  <c r="EL149" i="1"/>
  <c r="ET149" i="1"/>
  <c r="ES163" i="1"/>
  <c r="FB162" i="1"/>
  <c r="GO14" i="1"/>
  <c r="HN13" i="1"/>
  <c r="DM315" i="1"/>
  <c r="DV314" i="1"/>
  <c r="BA559" i="1"/>
  <c r="V417" i="1"/>
  <c r="M418" i="1"/>
  <c r="N417" i="1"/>
  <c r="BZ59" i="1"/>
  <c r="BQ60" i="1"/>
  <c r="EK245" i="1"/>
  <c r="CG389" i="1"/>
  <c r="CP388" i="1"/>
  <c r="BA496" i="1"/>
  <c r="BR495" i="1"/>
  <c r="GH373" i="1"/>
  <c r="FY374" i="1"/>
  <c r="GP373" i="1"/>
  <c r="DV477" i="1"/>
  <c r="DN477" i="1"/>
  <c r="DE478" i="1"/>
  <c r="DF477" i="1"/>
  <c r="F538" i="1"/>
  <c r="N537" i="1"/>
  <c r="AC195" i="1"/>
  <c r="AL194" i="1"/>
  <c r="BB194" i="1"/>
  <c r="EL28" i="1"/>
  <c r="EC29" i="1"/>
  <c r="GO255" i="1"/>
  <c r="GX254" i="1"/>
  <c r="CX329" i="1"/>
  <c r="CO330" i="1"/>
  <c r="BI17" i="1"/>
  <c r="DE300" i="1"/>
  <c r="DM238" i="1"/>
  <c r="DN237" i="1"/>
  <c r="BJ372" i="1"/>
  <c r="AS373" i="1"/>
  <c r="AK494" i="1"/>
  <c r="AT493" i="1"/>
  <c r="BJ493" i="1"/>
  <c r="AL493" i="1"/>
  <c r="HE466" i="1"/>
  <c r="AK90" i="1"/>
  <c r="AT89" i="1"/>
  <c r="BJ89" i="1"/>
  <c r="HN434" i="1"/>
  <c r="GO435" i="1"/>
  <c r="GX434" i="1"/>
  <c r="BZ568" i="1"/>
  <c r="BI569" i="1"/>
  <c r="CO29" i="1"/>
  <c r="CX28" i="1"/>
  <c r="FR389" i="1"/>
  <c r="FJ389" i="1"/>
  <c r="ES390" i="1"/>
  <c r="ET389" i="1"/>
  <c r="F346" i="1"/>
  <c r="N345" i="1"/>
  <c r="BY179" i="1"/>
  <c r="CH178" i="1"/>
  <c r="BZ178" i="1"/>
  <c r="CG345" i="1"/>
  <c r="DU283" i="1"/>
  <c r="DV282" i="1"/>
  <c r="CG300" i="1"/>
  <c r="GG225" i="1"/>
  <c r="GP224" i="1"/>
  <c r="AK554" i="1"/>
  <c r="BB553" i="1"/>
  <c r="AT553" i="1"/>
  <c r="AL553" i="1"/>
  <c r="GH492" i="1"/>
  <c r="FZ492" i="1"/>
  <c r="FI493" i="1"/>
  <c r="M285" i="1"/>
  <c r="GG48" i="1"/>
  <c r="GX47" i="1"/>
  <c r="BY124" i="1"/>
  <c r="BY45" i="1"/>
  <c r="CH44" i="1"/>
  <c r="FA284" i="1"/>
  <c r="FR283" i="1"/>
  <c r="DF567" i="1"/>
  <c r="CW568" i="1"/>
  <c r="CX567" i="1"/>
  <c r="BZ331" i="1"/>
  <c r="BQ332" i="1"/>
  <c r="BR331" i="1"/>
  <c r="N522" i="1"/>
  <c r="F523" i="1"/>
  <c r="V207" i="1"/>
  <c r="M208" i="1"/>
  <c r="EC163" i="1"/>
  <c r="EL162" i="1"/>
  <c r="ET162" i="1"/>
  <c r="ED162" i="1"/>
  <c r="GP297" i="1"/>
  <c r="FY298" i="1"/>
  <c r="FZ297" i="1"/>
  <c r="FQ43" i="1"/>
  <c r="GH42" i="1"/>
  <c r="FR42" i="1"/>
  <c r="CG45" i="1"/>
  <c r="FA388" i="1"/>
  <c r="FZ387" i="1"/>
  <c r="FB387" i="1"/>
  <c r="DU272" i="1"/>
  <c r="DF447" i="1"/>
  <c r="CW448" i="1"/>
  <c r="EK210" i="1"/>
  <c r="ET209" i="1"/>
  <c r="DU149" i="1"/>
  <c r="ED148" i="1"/>
  <c r="DV148" i="1"/>
  <c r="GO587" i="1"/>
  <c r="M155" i="1"/>
  <c r="BI463" i="1"/>
  <c r="BZ462" i="1"/>
  <c r="BJ462" i="1"/>
  <c r="FY569" i="1"/>
  <c r="FZ568" i="1"/>
  <c r="CO197" i="1"/>
  <c r="DU28" i="1"/>
  <c r="ED27" i="1"/>
  <c r="U255" i="1"/>
  <c r="CP538" i="1"/>
  <c r="CG539" i="1"/>
  <c r="CO343" i="1"/>
  <c r="CX342" i="1"/>
  <c r="CP342" i="1"/>
  <c r="DU240" i="1"/>
  <c r="CP419" i="1"/>
  <c r="CG420" i="1"/>
  <c r="DM526" i="1"/>
  <c r="CX58" i="1"/>
  <c r="CO59" i="1"/>
  <c r="CO179" i="1"/>
  <c r="CX178" i="1"/>
  <c r="BY65" i="1"/>
  <c r="EL344" i="1"/>
  <c r="ET344" i="1"/>
  <c r="EC345" i="1"/>
  <c r="BY374" i="1"/>
  <c r="CH373" i="1"/>
  <c r="BY287" i="1"/>
  <c r="AS284" i="1"/>
  <c r="BJ283" i="1"/>
  <c r="CH135" i="1"/>
  <c r="BY136" i="1"/>
  <c r="ET298" i="1"/>
  <c r="EK299" i="1"/>
  <c r="HM557" i="1"/>
  <c r="HN556" i="1"/>
  <c r="CG524" i="1"/>
  <c r="CP523" i="1"/>
  <c r="AS43" i="1"/>
  <c r="AT42" i="1"/>
  <c r="AC135" i="1"/>
  <c r="AL134" i="1"/>
  <c r="FR162" i="1"/>
  <c r="GH162" i="1"/>
  <c r="FI163" i="1"/>
  <c r="BY13" i="1"/>
  <c r="BZ13" i="1" s="1"/>
  <c r="CH12" i="1"/>
  <c r="HU257" i="1"/>
  <c r="DU227" i="1"/>
  <c r="BZ268" i="1"/>
  <c r="BI269" i="1"/>
  <c r="N313" i="1"/>
  <c r="F314" i="1"/>
  <c r="DN268" i="1"/>
  <c r="DE269" i="1"/>
  <c r="DV268" i="1"/>
  <c r="DF268" i="1"/>
  <c r="U284" i="1"/>
  <c r="EC464" i="1"/>
  <c r="ET463" i="1"/>
  <c r="GO540" i="1"/>
  <c r="GP539" i="1"/>
  <c r="BY523" i="1"/>
  <c r="BZ522" i="1"/>
  <c r="BJ237" i="1"/>
  <c r="AT237" i="1"/>
  <c r="AK238" i="1"/>
  <c r="AL237" i="1"/>
  <c r="BI73" i="1"/>
  <c r="BR72" i="1"/>
  <c r="BJ72" i="1"/>
  <c r="CO511" i="1"/>
  <c r="EC555" i="1"/>
  <c r="EL554" i="1"/>
  <c r="EK135" i="1"/>
  <c r="ET134" i="1"/>
  <c r="AC435" i="1"/>
  <c r="AL434" i="1"/>
  <c r="AD434" i="1"/>
  <c r="BY317" i="1"/>
  <c r="BI223" i="1"/>
  <c r="BZ222" i="1"/>
  <c r="EL434" i="1"/>
  <c r="EC435" i="1"/>
  <c r="ET13" i="1"/>
  <c r="EC14" i="1"/>
  <c r="ED13" i="1"/>
  <c r="CO209" i="1"/>
  <c r="EL237" i="1"/>
  <c r="EC238" i="1"/>
  <c r="ED237" i="1"/>
  <c r="GG314" i="1"/>
  <c r="GX313" i="1"/>
  <c r="GH313" i="1"/>
  <c r="ES301" i="1"/>
  <c r="HM210" i="1"/>
  <c r="EC287" i="1"/>
  <c r="HM17" i="1"/>
  <c r="FI555" i="1"/>
  <c r="FR554" i="1"/>
  <c r="FZ554" i="1"/>
  <c r="GO121" i="1"/>
  <c r="HF120" i="1"/>
  <c r="CX118" i="1"/>
  <c r="CO119" i="1"/>
  <c r="DN133" i="1"/>
  <c r="ED133" i="1"/>
  <c r="DE134" i="1"/>
  <c r="DF133" i="1"/>
  <c r="AK28" i="1"/>
  <c r="BJ27" i="1"/>
  <c r="AT27" i="1"/>
  <c r="CH254" i="1"/>
  <c r="BQ255" i="1"/>
  <c r="EL539" i="1"/>
  <c r="ED539" i="1"/>
  <c r="DU540" i="1"/>
  <c r="HM285" i="1"/>
  <c r="HN284" i="1"/>
  <c r="FY181" i="1"/>
  <c r="GO348" i="1"/>
  <c r="CO299" i="1"/>
  <c r="CP299" i="1" s="1"/>
  <c r="CX298" i="1"/>
  <c r="DN387" i="1"/>
  <c r="DE388" i="1"/>
  <c r="BR373" i="1"/>
  <c r="BA374" i="1"/>
  <c r="FA134" i="1"/>
  <c r="FB134" i="1" s="1"/>
  <c r="FR133" i="1"/>
  <c r="HU119" i="1"/>
  <c r="W118" i="3"/>
  <c r="M479" i="1"/>
  <c r="V478" i="1"/>
  <c r="BI253" i="1"/>
  <c r="BZ252" i="1"/>
  <c r="ES346" i="1"/>
  <c r="FB345" i="1"/>
  <c r="GG404" i="1"/>
  <c r="GH403" i="1"/>
  <c r="V327" i="1"/>
  <c r="M328" i="1"/>
  <c r="EL391" i="1"/>
  <c r="EC392" i="1"/>
  <c r="ED391" i="1"/>
  <c r="FB282" i="1"/>
  <c r="FJ282" i="1"/>
  <c r="ES283" i="1"/>
  <c r="ES328" i="1"/>
  <c r="FB327" i="1"/>
  <c r="FJ327" i="1"/>
  <c r="BQ390" i="1"/>
  <c r="GO559" i="1"/>
  <c r="GG61" i="1"/>
  <c r="BI540" i="1"/>
  <c r="BZ539" i="1"/>
  <c r="BQ165" i="1"/>
  <c r="CH164" i="1"/>
  <c r="EL119" i="1"/>
  <c r="EC120" i="1"/>
  <c r="CO226" i="1"/>
  <c r="HM330" i="1"/>
  <c r="FB252" i="1"/>
  <c r="ES253" i="1"/>
  <c r="FA150" i="1"/>
  <c r="FJ149" i="1"/>
  <c r="V237" i="1"/>
  <c r="M238" i="1"/>
  <c r="U493" i="1"/>
  <c r="AD492" i="1"/>
  <c r="CW418" i="1"/>
  <c r="DF417" i="1"/>
  <c r="DV417" i="1"/>
  <c r="CX417" i="1"/>
  <c r="CH553" i="1"/>
  <c r="BY554" i="1"/>
  <c r="HM43" i="1"/>
  <c r="HN43" i="1" s="1"/>
  <c r="O42" i="3"/>
  <c r="FQ74" i="1"/>
  <c r="GP73" i="1"/>
  <c r="GH267" i="1"/>
  <c r="FQ268" i="1"/>
  <c r="FR267" i="1"/>
  <c r="HF88" i="1"/>
  <c r="GO89" i="1"/>
  <c r="GP89" i="1" s="1"/>
  <c r="HN88" i="1"/>
  <c r="FR569" i="1"/>
  <c r="FA570" i="1"/>
  <c r="FJ569" i="1"/>
  <c r="FQ104" i="1"/>
  <c r="GH103" i="1"/>
  <c r="AD162" i="1"/>
  <c r="U163" i="1"/>
  <c r="GX567" i="1"/>
  <c r="GP567" i="1"/>
  <c r="GG568" i="1"/>
  <c r="GH567" i="1"/>
  <c r="GG283" i="1"/>
  <c r="GX282" i="1"/>
  <c r="GW555" i="1"/>
  <c r="HF554" i="1"/>
  <c r="GX554" i="1"/>
  <c r="CW343" i="1"/>
  <c r="DF342" i="1"/>
  <c r="DV165" i="1"/>
  <c r="DE166" i="1"/>
  <c r="ED328" i="1"/>
  <c r="DU329" i="1"/>
  <c r="FZ252" i="1"/>
  <c r="FQ253" i="1"/>
  <c r="FR253" i="1" s="1"/>
  <c r="BI494" i="1"/>
  <c r="BZ493" i="1"/>
  <c r="M253" i="1"/>
  <c r="V252" i="1"/>
  <c r="AC585" i="1"/>
  <c r="BY435" i="1"/>
  <c r="CH434" i="1"/>
  <c r="BZ434" i="1"/>
  <c r="FI419" i="1"/>
  <c r="GH418" i="1"/>
  <c r="FR211" i="1"/>
  <c r="FA212" i="1"/>
  <c r="W327" i="3"/>
  <c r="HU328" i="1"/>
  <c r="N462" i="1"/>
  <c r="F463" i="1"/>
  <c r="GX87" i="1"/>
  <c r="GH87" i="1"/>
  <c r="GG88" i="1"/>
  <c r="CW288" i="1"/>
  <c r="DU511" i="1"/>
  <c r="CO482" i="1"/>
  <c r="CX481" i="1"/>
  <c r="AT463" i="1"/>
  <c r="BJ463" i="1"/>
  <c r="AK464" i="1"/>
  <c r="HM300" i="1"/>
  <c r="AC43" i="1"/>
  <c r="AL42" i="1"/>
  <c r="BB42" i="1"/>
  <c r="EC89" i="1"/>
  <c r="EL88" i="1"/>
  <c r="AC405" i="1"/>
  <c r="AL404" i="1"/>
  <c r="M539" i="1"/>
  <c r="AT163" i="1"/>
  <c r="AK164" i="1"/>
  <c r="AT418" i="1"/>
  <c r="AK419" i="1"/>
  <c r="BJ418" i="1"/>
  <c r="CP223" i="1"/>
  <c r="CG224" i="1"/>
  <c r="HF103" i="1"/>
  <c r="GO104" i="1"/>
  <c r="GW208" i="1"/>
  <c r="HF207" i="1"/>
  <c r="GX207" i="1"/>
  <c r="GO316" i="1"/>
  <c r="HF315" i="1"/>
  <c r="HN315" i="1"/>
  <c r="CX73" i="1"/>
  <c r="CO74" i="1"/>
  <c r="CO285" i="1"/>
  <c r="CX284" i="1"/>
  <c r="M437" i="1"/>
  <c r="V436" i="1"/>
  <c r="AC318" i="1"/>
  <c r="FI61" i="1"/>
  <c r="EK408" i="1"/>
  <c r="BR252" i="1"/>
  <c r="BA253" i="1"/>
  <c r="CH523" i="1"/>
  <c r="CP313" i="1"/>
  <c r="CG314" i="1"/>
  <c r="CH313" i="1"/>
  <c r="DE240" i="1"/>
  <c r="F122" i="1"/>
  <c r="GX417" i="1"/>
  <c r="FY418" i="1"/>
  <c r="FZ417" i="1"/>
  <c r="FA48" i="1"/>
  <c r="EC197" i="1"/>
  <c r="F302" i="1"/>
  <c r="CO374" i="1"/>
  <c r="CX373" i="1"/>
  <c r="CP373" i="1"/>
  <c r="F583" i="1"/>
  <c r="N582" i="1"/>
  <c r="DN149" i="1"/>
  <c r="CW150" i="1"/>
  <c r="DF149" i="1"/>
  <c r="CX149" i="1"/>
  <c r="BY103" i="1"/>
  <c r="DV102" i="1"/>
  <c r="HN419" i="1"/>
  <c r="GO420" i="1"/>
  <c r="CW136" i="1"/>
  <c r="CX135" i="1"/>
  <c r="AL494" i="1"/>
  <c r="AC495" i="1"/>
  <c r="BB494" i="1"/>
  <c r="DE419" i="1"/>
  <c r="DN418" i="1"/>
  <c r="V297" i="1"/>
  <c r="M298" i="1"/>
  <c r="N297" i="1"/>
  <c r="FA88" i="1"/>
  <c r="FR87" i="1"/>
  <c r="BY584" i="1"/>
  <c r="CH583" i="1"/>
  <c r="BZ583" i="1"/>
  <c r="BA268" i="1"/>
  <c r="BR267" i="1"/>
  <c r="BB267" i="1"/>
  <c r="HU313" i="1"/>
  <c r="W312" i="3"/>
  <c r="N12" i="1"/>
  <c r="V12" i="1"/>
  <c r="M13" i="1"/>
  <c r="FA179" i="1"/>
  <c r="FB179" i="1" s="1"/>
  <c r="FR178" i="1"/>
  <c r="FA493" i="1"/>
  <c r="FB493" i="1" s="1"/>
  <c r="FR492" i="1"/>
  <c r="FJ492" i="1"/>
  <c r="F208" i="1"/>
  <c r="N207" i="1"/>
  <c r="BB508" i="1"/>
  <c r="AK509" i="1"/>
  <c r="AS433" i="1"/>
  <c r="BJ432" i="1"/>
  <c r="AT432" i="1"/>
  <c r="BA450" i="1"/>
  <c r="AC377" i="1"/>
  <c r="AD376" i="1"/>
  <c r="GG136" i="1"/>
  <c r="GX525" i="1"/>
  <c r="GO526" i="1"/>
  <c r="CH417" i="1"/>
  <c r="BY418" i="1"/>
  <c r="BZ417" i="1"/>
  <c r="DE434" i="1"/>
  <c r="ED433" i="1"/>
  <c r="EK89" i="1"/>
  <c r="ET88" i="1"/>
  <c r="GG254" i="1"/>
  <c r="GP253" i="1"/>
  <c r="AD133" i="1"/>
  <c r="U134" i="1"/>
  <c r="CO493" i="1"/>
  <c r="CP493" i="1" s="1"/>
  <c r="CX492" i="1"/>
  <c r="DM118" i="1"/>
  <c r="DV117" i="1"/>
  <c r="DN117" i="1"/>
  <c r="HU30" i="1"/>
  <c r="W29" i="3"/>
  <c r="GP238" i="1"/>
  <c r="GG239" i="1"/>
  <c r="GH523" i="1"/>
  <c r="GP523" i="1"/>
  <c r="FY524" i="1"/>
  <c r="AC89" i="1"/>
  <c r="BB88" i="1"/>
  <c r="AL88" i="1"/>
  <c r="AK284" i="1"/>
  <c r="BB283" i="1"/>
  <c r="AT283" i="1"/>
  <c r="O193" i="3"/>
  <c r="HM194" i="1"/>
  <c r="CW482" i="1"/>
  <c r="EK361" i="1"/>
  <c r="GW361" i="1"/>
  <c r="HF360" i="1"/>
  <c r="FY30" i="1"/>
  <c r="U343" i="1"/>
  <c r="AD342" i="1"/>
  <c r="V342" i="1"/>
  <c r="HM224" i="1"/>
  <c r="O223" i="3"/>
  <c r="HN387" i="1"/>
  <c r="GO388" i="1"/>
  <c r="ES193" i="1"/>
  <c r="FB192" i="1"/>
  <c r="ET192" i="1"/>
  <c r="FY268" i="1"/>
  <c r="GP267" i="1"/>
  <c r="FZ267" i="1"/>
  <c r="BQ525" i="1"/>
  <c r="CH524" i="1"/>
  <c r="CW43" i="1"/>
  <c r="DV42" i="1"/>
  <c r="DF42" i="1"/>
  <c r="ES122" i="1"/>
  <c r="BQ30" i="1"/>
  <c r="FQ298" i="1"/>
  <c r="GH297" i="1"/>
  <c r="FR297" i="1"/>
  <c r="AC361" i="1"/>
  <c r="ET553" i="1"/>
  <c r="EK554" i="1"/>
  <c r="FI29" i="1"/>
  <c r="FZ28" i="1"/>
  <c r="BA538" i="1"/>
  <c r="BR537" i="1"/>
  <c r="BB537" i="1"/>
  <c r="AS583" i="1"/>
  <c r="BJ582" i="1"/>
  <c r="HN449" i="1"/>
  <c r="HF449" i="1"/>
  <c r="GO450" i="1"/>
  <c r="AK180" i="1"/>
  <c r="AT179" i="1"/>
  <c r="FB524" i="1"/>
  <c r="ES525" i="1"/>
  <c r="FI45" i="1"/>
  <c r="FJ44" i="1"/>
  <c r="BJ387" i="1"/>
  <c r="AK388" i="1"/>
  <c r="AT387" i="1"/>
  <c r="AL387" i="1"/>
  <c r="CO571" i="1"/>
  <c r="AT13" i="1"/>
  <c r="AC14" i="1"/>
  <c r="AL13" i="1"/>
  <c r="M553" i="1"/>
  <c r="V552" i="1"/>
  <c r="CW554" i="1"/>
  <c r="DF553" i="1"/>
  <c r="ES555" i="1"/>
  <c r="FJ554" i="1"/>
  <c r="F448" i="1"/>
  <c r="N447" i="1"/>
  <c r="O73" i="3"/>
  <c r="HM74" i="1"/>
  <c r="BZ448" i="1"/>
  <c r="CH448" i="1"/>
  <c r="BQ449" i="1"/>
  <c r="BR449" i="1" s="1"/>
  <c r="AC298" i="1"/>
  <c r="AD298" i="1" s="1"/>
  <c r="AL297" i="1"/>
  <c r="AC180" i="1"/>
  <c r="AL179" i="1"/>
  <c r="AD179" i="1"/>
  <c r="CG558" i="1"/>
  <c r="BB372" i="1"/>
  <c r="AK373" i="1"/>
  <c r="AT372" i="1"/>
  <c r="AL372" i="1"/>
  <c r="GG466" i="1"/>
  <c r="GH465" i="1"/>
  <c r="CX583" i="1"/>
  <c r="CO584" i="1"/>
  <c r="CG14" i="1"/>
  <c r="GH223" i="1"/>
  <c r="FI224" i="1"/>
  <c r="FR117" i="1"/>
  <c r="FA118" i="1"/>
  <c r="FB117" i="1"/>
  <c r="CO255" i="1"/>
  <c r="CP254" i="1"/>
  <c r="GP57" i="1"/>
  <c r="FQ58" i="1"/>
  <c r="FZ57" i="1"/>
  <c r="FR57" i="1"/>
  <c r="GP210" i="1"/>
  <c r="GG211" i="1"/>
  <c r="F270" i="1"/>
  <c r="V492" i="1"/>
  <c r="M493" i="1"/>
  <c r="N492" i="1"/>
  <c r="F374" i="1"/>
  <c r="N373" i="1"/>
  <c r="U299" i="1"/>
  <c r="DM151" i="1"/>
  <c r="DU88" i="1"/>
  <c r="ED87" i="1"/>
  <c r="DV87" i="1"/>
  <c r="GG479" i="1"/>
  <c r="O568" i="3"/>
  <c r="HM569" i="1"/>
  <c r="F569" i="1"/>
  <c r="N568" i="1"/>
  <c r="CG494" i="1"/>
  <c r="CH493" i="1"/>
  <c r="GW509" i="1"/>
  <c r="GX508" i="1"/>
  <c r="HN508" i="1"/>
  <c r="HF508" i="1"/>
  <c r="FQ95" i="1"/>
  <c r="CO404" i="1"/>
  <c r="CP404" i="1" s="1"/>
  <c r="CX403" i="1"/>
  <c r="ET282" i="1"/>
  <c r="AT72" i="1"/>
  <c r="AL72" i="1"/>
  <c r="AC73" i="1"/>
  <c r="HM480" i="1"/>
  <c r="CP135" i="1"/>
  <c r="CG136" i="1"/>
  <c r="ES315" i="1"/>
  <c r="FJ314" i="1"/>
  <c r="ET314" i="1"/>
  <c r="BA223" i="1"/>
  <c r="BR222" i="1"/>
  <c r="CW360" i="1"/>
  <c r="DF359" i="1"/>
  <c r="EL224" i="1"/>
  <c r="EC225" i="1"/>
  <c r="ED224" i="1"/>
  <c r="FI330" i="1"/>
  <c r="DU524" i="1"/>
  <c r="DV523" i="1"/>
  <c r="DU75" i="1"/>
  <c r="EL74" i="1"/>
  <c r="DV74" i="1"/>
  <c r="DN207" i="1"/>
  <c r="DE208" i="1"/>
  <c r="GH282" i="1"/>
  <c r="FQ283" i="1"/>
  <c r="EL493" i="1"/>
  <c r="ED493" i="1"/>
  <c r="DU494" i="1"/>
  <c r="AT207" i="1"/>
  <c r="AK208" i="1"/>
  <c r="BJ207" i="1"/>
  <c r="AD297" i="1"/>
  <c r="AS75" i="1"/>
  <c r="AC390" i="1"/>
  <c r="ES76" i="1"/>
  <c r="GW28" i="1"/>
  <c r="GX27" i="1"/>
  <c r="FJ447" i="1"/>
  <c r="FA448" i="1"/>
  <c r="FR447" i="1"/>
  <c r="FQ317" i="1"/>
  <c r="GO210" i="1"/>
  <c r="HN209" i="1"/>
  <c r="EC494" i="1"/>
  <c r="ET493" i="1"/>
  <c r="FR343" i="1"/>
  <c r="FZ343" i="1"/>
  <c r="FI344" i="1"/>
  <c r="CW178" i="1"/>
  <c r="DF177" i="1"/>
  <c r="EC420" i="1"/>
  <c r="FB419" i="1"/>
  <c r="EL419" i="1"/>
  <c r="ED419" i="1"/>
  <c r="EK13" i="1"/>
  <c r="FB12" i="1"/>
  <c r="EL12" i="1"/>
  <c r="ES180" i="1"/>
  <c r="FJ179" i="1"/>
  <c r="M30" i="1"/>
  <c r="N29" i="1"/>
  <c r="CW164" i="1"/>
  <c r="DF163" i="1"/>
  <c r="HU45" i="1"/>
  <c r="O374" i="3"/>
  <c r="HM375" i="1"/>
  <c r="BQ224" i="1"/>
  <c r="CH223" i="1"/>
  <c r="DE194" i="1"/>
  <c r="DV193" i="1"/>
  <c r="DN193" i="1"/>
  <c r="HU88" i="1"/>
  <c r="W87" i="3"/>
  <c r="AC509" i="1"/>
  <c r="AT508" i="1"/>
  <c r="AL508" i="1"/>
  <c r="CP57" i="1"/>
  <c r="CG58" i="1"/>
  <c r="CH57" i="1"/>
  <c r="EL522" i="1"/>
  <c r="ET522" i="1"/>
  <c r="EC523" i="1"/>
  <c r="ED523" i="1" s="1"/>
  <c r="ED193" i="1"/>
  <c r="DU194" i="1"/>
  <c r="AD404" i="1"/>
  <c r="U405" i="1"/>
  <c r="V404" i="1"/>
  <c r="AS525" i="1"/>
  <c r="W299" i="3"/>
  <c r="HU300" i="1"/>
  <c r="DV568" i="1"/>
  <c r="DE569" i="1"/>
  <c r="DN568" i="1"/>
  <c r="N252" i="1"/>
  <c r="F253" i="1"/>
  <c r="EK74" i="1"/>
  <c r="FB73" i="1"/>
  <c r="CG269" i="1"/>
  <c r="CP268" i="1"/>
  <c r="AD359" i="1"/>
  <c r="U360" i="1"/>
  <c r="EL208" i="1"/>
  <c r="EC209" i="1"/>
  <c r="BQ573" i="1"/>
  <c r="FQ479" i="1"/>
  <c r="FZ478" i="1"/>
  <c r="EK31" i="1"/>
  <c r="FQ223" i="1"/>
  <c r="FR223" i="1" s="1"/>
  <c r="FZ222" i="1"/>
  <c r="ED359" i="1"/>
  <c r="DE360" i="1"/>
  <c r="FA313" i="1"/>
  <c r="FR312" i="1"/>
  <c r="FB312" i="1"/>
  <c r="FQ433" i="1"/>
  <c r="FR432" i="1"/>
  <c r="BA284" i="1"/>
  <c r="AK436" i="1"/>
  <c r="U28" i="1"/>
  <c r="AD27" i="1"/>
  <c r="V27" i="1"/>
  <c r="FI286" i="1"/>
  <c r="CH298" i="1"/>
  <c r="BY299" i="1"/>
  <c r="BZ298" i="1"/>
  <c r="CG257" i="1"/>
  <c r="GO287" i="1"/>
  <c r="HF286" i="1"/>
  <c r="FA223" i="1"/>
  <c r="FJ222" i="1"/>
  <c r="HE538" i="1"/>
  <c r="HN537" i="1"/>
  <c r="HF537" i="1"/>
  <c r="FA526" i="1"/>
  <c r="GO135" i="1"/>
  <c r="HN134" i="1"/>
  <c r="HF134" i="1"/>
  <c r="EC542" i="1"/>
  <c r="M374" i="1"/>
  <c r="V373" i="1"/>
  <c r="BB74" i="1"/>
  <c r="AK75" i="1"/>
  <c r="FI389" i="1"/>
  <c r="GH388" i="1"/>
  <c r="F197" i="1"/>
  <c r="HM464" i="1"/>
  <c r="G463" i="3"/>
  <c r="HN463" i="1"/>
  <c r="AC241" i="1"/>
  <c r="BQ75" i="1"/>
  <c r="DE105" i="1"/>
  <c r="HN237" i="1"/>
  <c r="GX237" i="1"/>
  <c r="GO238" i="1"/>
  <c r="FZ404" i="1"/>
  <c r="FI405" i="1"/>
  <c r="FR404" i="1"/>
  <c r="CP87" i="1"/>
  <c r="CG88" i="1"/>
  <c r="CH87" i="1"/>
  <c r="AK103" i="1"/>
  <c r="AT102" i="1"/>
  <c r="CH102" i="1"/>
  <c r="U508" i="1"/>
  <c r="AD507" i="1"/>
  <c r="HE59" i="1"/>
  <c r="HF58" i="1"/>
  <c r="GH253" i="1"/>
  <c r="FI254" i="1"/>
  <c r="FJ253" i="1"/>
  <c r="AC449" i="1"/>
  <c r="BB448" i="1"/>
  <c r="V507" i="1"/>
  <c r="CW494" i="1"/>
  <c r="DF493" i="1"/>
  <c r="DE464" i="1"/>
  <c r="DN463" i="1"/>
  <c r="DV463" i="1"/>
  <c r="BY210" i="1"/>
  <c r="FR238" i="1"/>
  <c r="FA239" i="1"/>
  <c r="FB238" i="1"/>
  <c r="M223" i="1"/>
  <c r="V222" i="1"/>
  <c r="FJ134" i="1"/>
  <c r="ES135" i="1"/>
  <c r="FZ181" i="1"/>
  <c r="FI182" i="1"/>
  <c r="GO328" i="1"/>
  <c r="HN327" i="1"/>
  <c r="HF327" i="1"/>
  <c r="EK435" i="1"/>
  <c r="ET434" i="1"/>
  <c r="AC270" i="1"/>
  <c r="ED522" i="1"/>
  <c r="AS314" i="1"/>
  <c r="BJ313" i="1"/>
  <c r="AT313" i="1"/>
  <c r="ET252" i="1"/>
  <c r="EL252" i="1"/>
  <c r="EC253" i="1"/>
  <c r="CO89" i="1"/>
  <c r="CX88" i="1"/>
  <c r="HM344" i="1"/>
  <c r="G343" i="3"/>
  <c r="DN313" i="1"/>
  <c r="DE314" i="1"/>
  <c r="ED313" i="1"/>
  <c r="DF313" i="1"/>
  <c r="DU254" i="1"/>
  <c r="ED253" i="1"/>
  <c r="HN42" i="1"/>
  <c r="W223" i="3"/>
  <c r="HU224" i="1"/>
  <c r="CX523" i="1"/>
  <c r="CO524" i="1"/>
  <c r="BZ12" i="1"/>
  <c r="FJ403" i="1"/>
  <c r="FB403" i="1"/>
  <c r="ES404" i="1"/>
  <c r="ET403" i="1"/>
  <c r="DU59" i="1"/>
  <c r="EL58" i="1"/>
  <c r="EL132" i="1"/>
  <c r="EC133" i="1"/>
  <c r="CG106" i="1"/>
  <c r="BQ14" i="1"/>
  <c r="BR13" i="1"/>
  <c r="AS194" i="1"/>
  <c r="AT193" i="1"/>
  <c r="FQ148" i="1"/>
  <c r="GH147" i="1"/>
  <c r="FR147" i="1"/>
  <c r="GX118" i="1"/>
  <c r="GG119" i="1"/>
  <c r="GH118" i="1"/>
  <c r="N403" i="1"/>
  <c r="F404" i="1"/>
  <c r="AS15" i="1"/>
  <c r="BJ14" i="1"/>
  <c r="N42" i="1"/>
  <c r="V42" i="1"/>
  <c r="M43" i="1"/>
  <c r="DF27" i="1"/>
  <c r="CW28" i="1"/>
  <c r="DV27" i="1"/>
  <c r="BA420" i="1"/>
  <c r="BR419" i="1"/>
  <c r="U568" i="1"/>
  <c r="AD567" i="1"/>
  <c r="DU395" i="1"/>
  <c r="AT222" i="1"/>
  <c r="AK223" i="1"/>
  <c r="BJ222" i="1"/>
  <c r="BQ345" i="1"/>
  <c r="CH344" i="1"/>
  <c r="GO478" i="1"/>
  <c r="HN477" i="1"/>
  <c r="GX477" i="1"/>
  <c r="BR402" i="1"/>
  <c r="BA403" i="1"/>
  <c r="BB402" i="1"/>
  <c r="U440" i="1"/>
  <c r="AS404" i="1"/>
  <c r="BJ403" i="1"/>
  <c r="DE46" i="1"/>
  <c r="AK358" i="1"/>
  <c r="BB357" i="1"/>
  <c r="AT357" i="1"/>
  <c r="AL357" i="1"/>
  <c r="DM403" i="1"/>
  <c r="DV402" i="1"/>
  <c r="CW523" i="1"/>
  <c r="DF522" i="1"/>
  <c r="DN522" i="1"/>
  <c r="BQ554" i="1"/>
  <c r="BZ553" i="1"/>
  <c r="BR553" i="1"/>
  <c r="FQ121" i="1"/>
  <c r="CP164" i="1"/>
  <c r="CG165" i="1"/>
  <c r="CG451" i="1"/>
  <c r="AC559" i="1"/>
  <c r="CP177" i="1"/>
  <c r="CG178" i="1"/>
  <c r="GW254" i="1"/>
  <c r="HF253" i="1"/>
  <c r="AD448" i="1"/>
  <c r="U449" i="1"/>
  <c r="DN102" i="1"/>
  <c r="BQ103" i="1"/>
  <c r="BR102" i="1"/>
  <c r="FB447" i="1"/>
  <c r="ES448" i="1"/>
  <c r="EC373" i="1"/>
  <c r="EL372" i="1"/>
  <c r="GX360" i="1"/>
  <c r="GO361" i="1"/>
  <c r="HN360" i="1"/>
  <c r="BQ283" i="1"/>
  <c r="BR283" i="1" s="1"/>
  <c r="BZ282" i="1"/>
  <c r="AS359" i="1"/>
  <c r="BJ358" i="1"/>
  <c r="FB567" i="1"/>
  <c r="ES568" i="1"/>
  <c r="AC28" i="1"/>
  <c r="AL27" i="1"/>
  <c r="BB27" i="1"/>
  <c r="CW118" i="1"/>
  <c r="DF117" i="1"/>
  <c r="HN73" i="1"/>
  <c r="GO74" i="1"/>
  <c r="U210" i="1"/>
  <c r="ES223" i="1"/>
  <c r="FB222" i="1"/>
  <c r="ET222" i="1"/>
  <c r="AD553" i="1"/>
  <c r="U554" i="1"/>
  <c r="ES14" i="1"/>
  <c r="FJ13" i="1"/>
  <c r="AS62" i="1"/>
  <c r="CH238" i="1"/>
  <c r="BY239" i="1"/>
  <c r="ES150" i="1"/>
  <c r="FB149" i="1"/>
  <c r="F554" i="1"/>
  <c r="N553" i="1"/>
  <c r="DF239" i="1"/>
  <c r="CW240" i="1"/>
  <c r="DV239" i="1"/>
  <c r="BQ240" i="1"/>
  <c r="BZ239" i="1"/>
  <c r="HM362" i="1"/>
  <c r="O361" i="3"/>
  <c r="FR509" i="1"/>
  <c r="FI510" i="1"/>
  <c r="FJ510" i="1" s="1"/>
  <c r="FA198" i="1"/>
  <c r="DE223" i="1"/>
  <c r="DN222" i="1"/>
  <c r="DV222" i="1"/>
  <c r="M195" i="1"/>
  <c r="N194" i="1"/>
  <c r="FZ463" i="1"/>
  <c r="FI464" i="1"/>
  <c r="BA478" i="1"/>
  <c r="BR477" i="1"/>
  <c r="FI299" i="1"/>
  <c r="FJ298" i="1"/>
  <c r="HN178" i="1"/>
  <c r="GO179" i="1"/>
  <c r="HF178" i="1"/>
  <c r="GP178" i="1"/>
  <c r="CG379" i="1"/>
  <c r="BQ586" i="1"/>
  <c r="DU167" i="1"/>
  <c r="W177" i="3"/>
  <c r="HU178" i="1"/>
  <c r="ED119" i="1"/>
  <c r="DE120" i="1"/>
  <c r="DN329" i="1"/>
  <c r="DE330" i="1"/>
  <c r="FY360" i="1"/>
  <c r="GH359" i="1"/>
  <c r="GP359" i="1"/>
  <c r="CG119" i="1"/>
  <c r="CP118" i="1"/>
  <c r="CH118" i="1"/>
  <c r="GH57" i="1"/>
  <c r="GX57" i="1"/>
  <c r="FY58" i="1"/>
  <c r="HN59" i="1"/>
  <c r="GO60" i="1"/>
  <c r="M73" i="1"/>
  <c r="N72" i="1"/>
  <c r="V72" i="1"/>
  <c r="CW539" i="1"/>
  <c r="DF538" i="1"/>
  <c r="HM511" i="1"/>
  <c r="G510" i="3"/>
  <c r="CO448" i="1"/>
  <c r="CX447" i="1"/>
  <c r="CP447" i="1"/>
  <c r="GW105" i="1"/>
  <c r="GX104" i="1"/>
  <c r="FZ373" i="1"/>
  <c r="FI374" i="1"/>
  <c r="FR373" i="1"/>
  <c r="FJ373" i="1"/>
  <c r="BA388" i="1"/>
  <c r="BR387" i="1"/>
  <c r="BB387" i="1"/>
  <c r="FI105" i="1"/>
  <c r="FZ104" i="1"/>
  <c r="M62" i="1"/>
  <c r="V61" i="1"/>
  <c r="N61" i="1"/>
  <c r="BR163" i="1"/>
  <c r="BA164" i="1"/>
  <c r="BA345" i="1"/>
  <c r="BR344" i="1"/>
  <c r="F478" i="1"/>
  <c r="N477" i="1"/>
  <c r="FB377" i="1"/>
  <c r="ES378" i="1"/>
  <c r="FI361" i="1"/>
  <c r="FR360" i="1"/>
  <c r="CG568" i="1"/>
  <c r="CP567" i="1"/>
  <c r="CH567" i="1"/>
  <c r="BR237" i="1"/>
  <c r="BA238" i="1"/>
  <c r="BB237" i="1"/>
  <c r="F223" i="1"/>
  <c r="N222" i="1"/>
  <c r="M314" i="1"/>
  <c r="V313" i="1"/>
  <c r="HM408" i="1"/>
  <c r="FA511" i="1"/>
  <c r="M523" i="1"/>
  <c r="V522" i="1"/>
  <c r="GH72" i="1"/>
  <c r="FY73" i="1"/>
  <c r="GX72" i="1"/>
  <c r="U268" i="1"/>
  <c r="AD267" i="1"/>
  <c r="FY13" i="1"/>
  <c r="GX12" i="1"/>
  <c r="GH12" i="1"/>
  <c r="FA300" i="1"/>
  <c r="HU136" i="1"/>
  <c r="DF207" i="1"/>
  <c r="CW208" i="1"/>
  <c r="DV207" i="1"/>
  <c r="O87" i="3"/>
  <c r="HM88" i="1"/>
  <c r="U103" i="1"/>
  <c r="AD102" i="1"/>
  <c r="AS300" i="1"/>
  <c r="BJ299" i="1"/>
  <c r="AS118" i="1"/>
  <c r="AT118" i="1" s="1"/>
  <c r="BJ117" i="1"/>
  <c r="BQ463" i="1"/>
  <c r="CH462" i="1"/>
  <c r="EL404" i="1"/>
  <c r="EC405" i="1"/>
  <c r="HE269" i="1"/>
  <c r="HN268" i="1"/>
  <c r="HF268" i="1"/>
  <c r="FA479" i="1"/>
  <c r="FJ478" i="1"/>
  <c r="CX553" i="1"/>
  <c r="CO554" i="1"/>
  <c r="CP553" i="1"/>
  <c r="CO316" i="1"/>
  <c r="CX315" i="1"/>
  <c r="CO361" i="1"/>
  <c r="ED342" i="1"/>
  <c r="DU343" i="1"/>
  <c r="ES465" i="1"/>
  <c r="FB464" i="1"/>
  <c r="GO404" i="1"/>
  <c r="HN403" i="1"/>
  <c r="GX403" i="1"/>
  <c r="GP403" i="1"/>
  <c r="U583" i="1"/>
  <c r="AD582" i="1"/>
  <c r="U329" i="1"/>
  <c r="AD328" i="1"/>
  <c r="BA433" i="1"/>
  <c r="BR432" i="1"/>
  <c r="BB432" i="1"/>
  <c r="FI539" i="1"/>
  <c r="FJ539" i="1" s="1"/>
  <c r="FZ538" i="1"/>
  <c r="DM134" i="1"/>
  <c r="DV133" i="1"/>
  <c r="DF104" i="1"/>
  <c r="BI105" i="1"/>
  <c r="BJ104" i="1"/>
  <c r="DM373" i="1"/>
  <c r="DN373" i="1" s="1"/>
  <c r="DV372" i="1"/>
  <c r="HF297" i="1"/>
  <c r="GO298" i="1"/>
  <c r="HN297" i="1"/>
  <c r="FA540" i="1"/>
  <c r="EK193" i="1"/>
  <c r="EL192" i="1"/>
  <c r="FQ330" i="1"/>
  <c r="FJ509" i="1"/>
  <c r="F419" i="1"/>
  <c r="BA136" i="1"/>
  <c r="BR135" i="1"/>
  <c r="FY343" i="1"/>
  <c r="GP342" i="1"/>
  <c r="EK584" i="1"/>
  <c r="ET583" i="1"/>
  <c r="GW133" i="1"/>
  <c r="GX132" i="1"/>
  <c r="AC479" i="1"/>
  <c r="BB478" i="1"/>
  <c r="BR567" i="1"/>
  <c r="BA568" i="1"/>
  <c r="CH404" i="1"/>
  <c r="BY405" i="1"/>
  <c r="BZ405" i="1" s="1"/>
  <c r="AC283" i="1"/>
  <c r="AD283" i="1" s="1"/>
  <c r="AL282" i="1"/>
  <c r="HU284" i="1"/>
  <c r="W283" i="3"/>
  <c r="CG436" i="1"/>
  <c r="CP435" i="1"/>
  <c r="FY90" i="1"/>
  <c r="M509" i="1"/>
  <c r="CO463" i="1"/>
  <c r="CX462" i="1"/>
  <c r="CP462" i="1"/>
  <c r="FA164" i="1"/>
  <c r="U418" i="1"/>
  <c r="AD417" i="1"/>
  <c r="HM315" i="1"/>
  <c r="AS133" i="1"/>
  <c r="BJ132" i="1"/>
  <c r="AT132" i="1"/>
  <c r="FR582" i="1"/>
  <c r="FI583" i="1"/>
  <c r="FZ582" i="1"/>
  <c r="HM103" i="1"/>
  <c r="HN102" i="1"/>
  <c r="EC44" i="1"/>
  <c r="EL43" i="1"/>
  <c r="BA107" i="1"/>
  <c r="U480" i="1"/>
  <c r="AD479" i="1"/>
  <c r="FI523" i="1"/>
  <c r="FZ522" i="1"/>
  <c r="FR522" i="1"/>
  <c r="FJ522" i="1"/>
  <c r="W59" i="3"/>
  <c r="HU60" i="1"/>
  <c r="EL73" i="1"/>
  <c r="AK119" i="1"/>
  <c r="BB118" i="1"/>
  <c r="AS509" i="1"/>
  <c r="BJ508" i="1"/>
  <c r="BA196" i="1"/>
  <c r="DU422" i="1"/>
  <c r="GO376" i="1"/>
  <c r="HN375" i="1"/>
  <c r="AL252" i="1"/>
  <c r="BB252" i="1"/>
  <c r="AC253" i="1"/>
  <c r="AD252" i="1"/>
  <c r="F284" i="1"/>
  <c r="N283" i="1"/>
  <c r="N149" i="1"/>
  <c r="F150" i="1"/>
  <c r="AC525" i="1"/>
  <c r="AT524" i="1"/>
  <c r="FY464" i="1"/>
  <c r="GP463" i="1"/>
  <c r="CO420" i="1"/>
  <c r="FI210" i="1"/>
  <c r="FZ209" i="1"/>
  <c r="GH209" i="1"/>
  <c r="GG494" i="1"/>
  <c r="GX493" i="1"/>
  <c r="GG73" i="1"/>
  <c r="HF72" i="1"/>
  <c r="GP42" i="1"/>
  <c r="FY43" i="1"/>
  <c r="FZ42" i="1"/>
  <c r="DU484" i="1"/>
  <c r="DE403" i="1"/>
  <c r="DN402" i="1"/>
  <c r="ED402" i="1"/>
  <c r="DF402" i="1"/>
  <c r="FZ13" i="1"/>
  <c r="GP13" i="1"/>
  <c r="FQ14" i="1"/>
  <c r="M347" i="1"/>
  <c r="BR582" i="1"/>
  <c r="BA583" i="1"/>
  <c r="AS154" i="1"/>
  <c r="DE17" i="1"/>
  <c r="ET479" i="1"/>
  <c r="EC480" i="1"/>
  <c r="EL479" i="1"/>
  <c r="ED479" i="1"/>
  <c r="DM299" i="1"/>
  <c r="DN299" i="1" s="1"/>
  <c r="DV298" i="1"/>
  <c r="EC75" i="1"/>
  <c r="ET74" i="1"/>
  <c r="BA28" i="1"/>
  <c r="BR27" i="1"/>
  <c r="CG405" i="1"/>
  <c r="BI163" i="1"/>
  <c r="BZ162" i="1"/>
  <c r="CG479" i="1"/>
  <c r="CP478" i="1"/>
  <c r="GG388" i="1"/>
  <c r="GP387" i="1"/>
  <c r="HF387" i="1"/>
  <c r="ET327" i="1"/>
  <c r="EK328" i="1"/>
  <c r="EL328" i="1" s="1"/>
  <c r="BZ312" i="1"/>
  <c r="BQ313" i="1"/>
  <c r="BR312" i="1"/>
  <c r="AL463" i="1"/>
  <c r="AC464" i="1"/>
  <c r="U149" i="1"/>
  <c r="AD148" i="1"/>
  <c r="V148" i="1"/>
  <c r="HN374" i="1"/>
  <c r="CO153" i="1"/>
  <c r="EC448" i="1"/>
  <c r="ET447" i="1"/>
  <c r="ED447" i="1"/>
  <c r="FJ208" i="1"/>
  <c r="FB208" i="1"/>
  <c r="ES209" i="1"/>
  <c r="AS343" i="1"/>
  <c r="AT342" i="1"/>
  <c r="M133" i="1"/>
  <c r="V132" i="1"/>
  <c r="N132" i="1"/>
  <c r="U184" i="1"/>
  <c r="BZ42" i="1"/>
  <c r="BQ43" i="1"/>
  <c r="BR42" i="1"/>
  <c r="DU15" i="1"/>
  <c r="DV14" i="1"/>
  <c r="DF508" i="1"/>
  <c r="CW509" i="1"/>
  <c r="DN508" i="1"/>
  <c r="CX508" i="1"/>
  <c r="U380" i="1"/>
  <c r="ES48" i="1"/>
  <c r="FB47" i="1"/>
  <c r="CO43" i="1"/>
  <c r="CX42" i="1"/>
  <c r="CP42" i="1"/>
  <c r="AC541" i="1"/>
  <c r="CW273" i="1"/>
  <c r="CH478" i="1"/>
  <c r="BQ479" i="1"/>
  <c r="BZ481" i="1"/>
  <c r="BI482" i="1"/>
  <c r="CH148" i="1"/>
  <c r="BQ149" i="1"/>
  <c r="BZ148" i="1"/>
  <c r="GW238" i="1"/>
  <c r="HF237" i="1"/>
  <c r="CW13" i="1"/>
  <c r="DF12" i="1"/>
  <c r="DN12" i="1"/>
  <c r="HU17" i="1"/>
  <c r="AC224" i="1"/>
  <c r="AL223" i="1"/>
  <c r="AD223" i="1"/>
  <c r="BA178" i="1"/>
  <c r="BR177" i="1"/>
  <c r="BJ177" i="1"/>
  <c r="BB177" i="1"/>
  <c r="CX12" i="1"/>
  <c r="CO13" i="1"/>
  <c r="CG465" i="1"/>
  <c r="EC61" i="1"/>
  <c r="GO493" i="1"/>
  <c r="HF492" i="1"/>
  <c r="HN492" i="1"/>
  <c r="BA359" i="1"/>
  <c r="BR358" i="1"/>
  <c r="GP148" i="1"/>
  <c r="FY149" i="1"/>
  <c r="FZ148" i="1"/>
  <c r="FY585" i="1"/>
  <c r="GH584" i="1"/>
  <c r="GP584" i="1"/>
  <c r="DU450" i="1"/>
  <c r="EL449" i="1"/>
  <c r="AC209" i="1"/>
  <c r="AD209" i="1" s="1"/>
  <c r="EC329" i="1"/>
  <c r="AD282" i="1"/>
  <c r="U314" i="1"/>
  <c r="AD313" i="1"/>
  <c r="N103" i="1"/>
  <c r="V103" i="1"/>
  <c r="M104" i="1"/>
  <c r="GP419" i="1"/>
  <c r="HF419" i="1"/>
  <c r="GG420" i="1"/>
  <c r="CG241" i="1"/>
  <c r="DE585" i="1"/>
  <c r="ED584" i="1"/>
  <c r="BR298" i="1"/>
  <c r="BA299" i="1"/>
  <c r="BB299" i="1" s="1"/>
  <c r="ED208" i="1"/>
  <c r="DU209" i="1"/>
  <c r="CG329" i="1"/>
  <c r="CP328" i="1"/>
  <c r="CH328" i="1"/>
  <c r="GH193" i="1"/>
  <c r="FI194" i="1"/>
  <c r="FJ193" i="1"/>
  <c r="EK320" i="1"/>
  <c r="AT537" i="1"/>
  <c r="AK538" i="1"/>
  <c r="BJ537" i="1"/>
  <c r="AL537" i="1"/>
  <c r="ES58" i="1"/>
  <c r="FJ57" i="1"/>
  <c r="ET57" i="1"/>
  <c r="BZ87" i="1"/>
  <c r="BQ88" i="1"/>
  <c r="GW463" i="1"/>
  <c r="GX462" i="1"/>
  <c r="GP556" i="1"/>
  <c r="FY557" i="1"/>
  <c r="GH556" i="1"/>
  <c r="AK269" i="1"/>
  <c r="AL269" i="1" s="1"/>
  <c r="AT268" i="1"/>
  <c r="BJ268" i="1"/>
  <c r="BB298" i="1"/>
  <c r="BQ509" i="1"/>
  <c r="BZ508" i="1"/>
  <c r="CH508" i="1"/>
  <c r="GO44" i="1"/>
  <c r="HF43" i="1"/>
  <c r="DM358" i="1"/>
  <c r="DV357" i="1"/>
  <c r="DN357" i="1"/>
  <c r="AC164" i="1"/>
  <c r="BB163" i="1"/>
  <c r="AL163" i="1"/>
  <c r="BA122" i="1"/>
  <c r="DU45" i="1"/>
  <c r="CW463" i="1"/>
  <c r="DF462" i="1"/>
  <c r="FZ89" i="1"/>
  <c r="CG151" i="1"/>
  <c r="CP150" i="1"/>
  <c r="FA103" i="1"/>
  <c r="FR102" i="1"/>
  <c r="FB102" i="1"/>
  <c r="GW585" i="1"/>
  <c r="HF584" i="1"/>
  <c r="GX584" i="1"/>
  <c r="DF433" i="1"/>
  <c r="CW434" i="1"/>
  <c r="EL583" i="1"/>
  <c r="EC584" i="1"/>
  <c r="CO138" i="1"/>
  <c r="DE539" i="1"/>
  <c r="DN538" i="1"/>
  <c r="DV538" i="1"/>
  <c r="AT299" i="1"/>
  <c r="AK300" i="1"/>
  <c r="U388" i="1"/>
  <c r="AD387" i="1"/>
  <c r="GO515" i="1"/>
  <c r="M450" i="1"/>
  <c r="FR463" i="1"/>
  <c r="FA464" i="1"/>
  <c r="FJ463" i="1"/>
  <c r="DE284" i="1"/>
  <c r="ED283" i="1"/>
  <c r="DN283" i="1"/>
  <c r="DF283" i="1"/>
  <c r="GX537" i="1"/>
  <c r="GG538" i="1"/>
  <c r="GP163" i="1"/>
  <c r="GG164" i="1"/>
  <c r="BR462" i="1"/>
  <c r="BA463" i="1"/>
  <c r="FI91" i="1"/>
  <c r="FZ90" i="1"/>
  <c r="GP492" i="1"/>
  <c r="BR523" i="1"/>
  <c r="BI524" i="1"/>
  <c r="BJ524" i="1" s="1"/>
  <c r="CH27" i="1"/>
  <c r="BY28" i="1"/>
  <c r="BZ27" i="1"/>
  <c r="U64" i="1"/>
  <c r="CO392" i="1"/>
  <c r="GO28" i="1"/>
  <c r="HN27" i="1"/>
  <c r="HF27" i="1"/>
  <c r="GP27" i="1"/>
  <c r="FY409" i="1"/>
  <c r="FI319" i="1"/>
  <c r="V448" i="1"/>
  <c r="DF582" i="1"/>
  <c r="CW583" i="1"/>
  <c r="F360" i="1"/>
  <c r="GP134" i="1"/>
  <c r="FY135" i="1"/>
  <c r="FZ134" i="1"/>
  <c r="GW224" i="1"/>
  <c r="HF223" i="1"/>
  <c r="ES270" i="1"/>
  <c r="FB269" i="1"/>
  <c r="AS555" i="1"/>
  <c r="BJ554" i="1"/>
  <c r="U14" i="1"/>
  <c r="AD13" i="1"/>
  <c r="HM182" i="1"/>
  <c r="FI437" i="1"/>
  <c r="HE343" i="1"/>
  <c r="HN342" i="1"/>
  <c r="HF342" i="1"/>
  <c r="BQ496" i="1"/>
  <c r="O134" i="3"/>
  <c r="HM135" i="1"/>
  <c r="HM496" i="1"/>
  <c r="DE494" i="1"/>
  <c r="DV493" i="1"/>
  <c r="DN493" i="1"/>
  <c r="F163" i="1"/>
  <c r="N162" i="1"/>
  <c r="HE403" i="1"/>
  <c r="HF402" i="1"/>
  <c r="GO164" i="1"/>
  <c r="HN163" i="1"/>
  <c r="CG193" i="1"/>
  <c r="CP192" i="1"/>
  <c r="FQ539" i="1"/>
  <c r="FR539" i="1" s="1"/>
  <c r="GH538" i="1"/>
  <c r="FB463" i="1"/>
  <c r="AK448" i="1"/>
  <c r="AL448" i="1" s="1"/>
  <c r="AT447" i="1"/>
  <c r="BJ447" i="1"/>
  <c r="FR13" i="1"/>
  <c r="FI14" i="1"/>
  <c r="DV253" i="1"/>
  <c r="FY393" i="1"/>
  <c r="GX392" i="1"/>
  <c r="GG16" i="1"/>
  <c r="HF15" i="1"/>
  <c r="FY544" i="1"/>
  <c r="DM509" i="1"/>
  <c r="DV508" i="1"/>
  <c r="FJ417" i="1"/>
  <c r="FR417" i="1"/>
  <c r="ES418" i="1"/>
  <c r="ET417" i="1"/>
  <c r="HM529" i="1"/>
  <c r="CG74" i="1"/>
  <c r="CP73" i="1"/>
  <c r="AL118" i="1"/>
  <c r="AC119" i="1"/>
  <c r="AT567" i="1"/>
  <c r="AK568" i="1"/>
  <c r="BJ567" i="1"/>
  <c r="EC298" i="1"/>
  <c r="EL297" i="1"/>
  <c r="ED297" i="1"/>
  <c r="ES511" i="1"/>
  <c r="FB510" i="1"/>
  <c r="HF374" i="1"/>
  <c r="GW375" i="1"/>
  <c r="DE58" i="1"/>
  <c r="DV57" i="1"/>
  <c r="DF57" i="1"/>
  <c r="BB477" i="1"/>
  <c r="BR87" i="1"/>
  <c r="AT57" i="1"/>
  <c r="AL57" i="1"/>
  <c r="AC58" i="1"/>
  <c r="AD57" i="1"/>
  <c r="FA256" i="1"/>
  <c r="AK136" i="1"/>
  <c r="BB135" i="1"/>
  <c r="GW149" i="1"/>
  <c r="HN148" i="1"/>
  <c r="HF148" i="1"/>
  <c r="EK179" i="1"/>
  <c r="ET178" i="1"/>
  <c r="HF479" i="1"/>
  <c r="GW480" i="1"/>
  <c r="AK328" i="1"/>
  <c r="AT327" i="1"/>
  <c r="BJ327" i="1"/>
  <c r="EK119" i="1"/>
  <c r="ET118" i="1"/>
  <c r="CO239" i="1"/>
  <c r="CX238" i="1"/>
  <c r="CP238" i="1"/>
  <c r="M583" i="1"/>
  <c r="V582" i="1"/>
  <c r="GH537" i="1"/>
  <c r="CW223" i="1"/>
  <c r="DF222" i="1"/>
  <c r="CX222" i="1"/>
  <c r="FQ348" i="1"/>
  <c r="CX267" i="1"/>
  <c r="CO268" i="1"/>
  <c r="ES105" i="1"/>
  <c r="FJ104" i="1"/>
  <c r="BI58" i="1"/>
  <c r="BR57" i="1"/>
  <c r="BJ57" i="1"/>
  <c r="AD87" i="1"/>
  <c r="U88" i="1"/>
  <c r="V87" i="1"/>
  <c r="DN254" i="1"/>
  <c r="DE255" i="1"/>
  <c r="EC104" i="1"/>
  <c r="ED103" i="1"/>
  <c r="AD237" i="1"/>
  <c r="U238" i="1"/>
  <c r="HU163" i="1"/>
  <c r="W162" i="3"/>
  <c r="FR328" i="1"/>
  <c r="FA329" i="1"/>
  <c r="FA553" i="1"/>
  <c r="FB552" i="1"/>
  <c r="AK345" i="1"/>
  <c r="HN525" i="1"/>
  <c r="HF525" i="1"/>
  <c r="GW526" i="1"/>
  <c r="CW253" i="1"/>
  <c r="DF252" i="1"/>
  <c r="CX252" i="1"/>
  <c r="CW103" i="1"/>
  <c r="ET102" i="1"/>
  <c r="CX102" i="1"/>
  <c r="FY508" i="1"/>
  <c r="GH507" i="1"/>
  <c r="GP507" i="1"/>
  <c r="FZ507" i="1"/>
  <c r="DM58" i="1"/>
  <c r="ED57" i="1"/>
  <c r="DN57" i="1"/>
  <c r="V462" i="1"/>
  <c r="M463" i="1"/>
  <c r="N237" i="1"/>
  <c r="F238" i="1"/>
  <c r="DF192" i="1"/>
  <c r="CW193" i="1"/>
  <c r="CX192" i="1"/>
  <c r="CH192" i="1"/>
  <c r="HF162" i="1"/>
  <c r="GW163" i="1"/>
  <c r="BA89" i="1"/>
  <c r="BR88" i="1"/>
  <c r="EL315" i="1"/>
  <c r="EC316" i="1"/>
  <c r="CX434" i="1"/>
  <c r="CO435" i="1"/>
  <c r="HM118" i="1"/>
  <c r="O117" i="3"/>
  <c r="HN117" i="1"/>
  <c r="FQ193" i="1"/>
  <c r="FR193" i="1" s="1"/>
  <c r="FZ192" i="1"/>
  <c r="CG584" i="1"/>
  <c r="CP583" i="1"/>
  <c r="GG34" i="1"/>
  <c r="DM43" i="1"/>
  <c r="DN42" i="1"/>
  <c r="EK43" i="1"/>
  <c r="ET42" i="1"/>
  <c r="GX162" i="1"/>
  <c r="CP359" i="1"/>
  <c r="CG360" i="1"/>
  <c r="AK149" i="1"/>
  <c r="BB148" i="1"/>
  <c r="HF436" i="1"/>
  <c r="GW437" i="1"/>
  <c r="CG28" i="1"/>
  <c r="CP27" i="1"/>
  <c r="AC418" i="1"/>
  <c r="AL417" i="1"/>
  <c r="BB417" i="1"/>
  <c r="FR28" i="1"/>
  <c r="FA29" i="1"/>
  <c r="V267" i="1"/>
  <c r="M268" i="1"/>
  <c r="N267" i="1"/>
  <c r="GX328" i="1"/>
  <c r="GG329" i="1"/>
  <c r="GH329" i="1" s="1"/>
  <c r="DE88" i="1"/>
  <c r="DN87" i="1"/>
  <c r="DF87" i="1"/>
  <c r="ET567" i="1"/>
  <c r="EK568" i="1"/>
  <c r="CP284" i="1"/>
  <c r="AK316" i="1"/>
  <c r="AL315" i="1"/>
  <c r="FY316" i="1"/>
  <c r="GP315" i="1"/>
  <c r="FZ315" i="1"/>
  <c r="V387" i="1"/>
  <c r="DE77" i="1"/>
  <c r="M120" i="1"/>
  <c r="N119" i="1"/>
  <c r="ES540" i="1"/>
  <c r="FB539" i="1"/>
  <c r="ET539" i="1"/>
  <c r="HM272" i="1"/>
  <c r="DM179" i="1"/>
  <c r="DV178" i="1"/>
  <c r="CX433" i="1"/>
  <c r="GO272" i="1"/>
  <c r="F509" i="1"/>
  <c r="N508" i="1"/>
  <c r="BB582" i="1"/>
  <c r="AK583" i="1"/>
  <c r="AT582" i="1"/>
  <c r="AL582" i="1"/>
  <c r="O27" i="3"/>
  <c r="HM28" i="1"/>
  <c r="DE556" i="1"/>
  <c r="DE449" i="1"/>
  <c r="DN448" i="1"/>
  <c r="DV448" i="1"/>
  <c r="DV552" i="1"/>
  <c r="DM553" i="1"/>
  <c r="DN552" i="1"/>
  <c r="HM450" i="1"/>
  <c r="BB342" i="1"/>
  <c r="AL342" i="1"/>
  <c r="AC343" i="1"/>
  <c r="DE180" i="1"/>
  <c r="FQ133" i="1"/>
  <c r="GH132" i="1"/>
  <c r="GG179" i="1"/>
  <c r="GX178" i="1"/>
  <c r="EC360" i="1"/>
  <c r="EL359" i="1"/>
  <c r="CH387" i="1"/>
  <c r="BY388" i="1"/>
  <c r="BZ387" i="1"/>
  <c r="HM542" i="1"/>
  <c r="CW75" i="1"/>
  <c r="DF74" i="1"/>
  <c r="DN74" i="1"/>
  <c r="HM241" i="1"/>
  <c r="GO224" i="1"/>
  <c r="GX223" i="1"/>
  <c r="HN223" i="1"/>
  <c r="BZ119" i="1"/>
  <c r="BQ120" i="1"/>
  <c r="BR119" i="1"/>
  <c r="CX539" i="1"/>
  <c r="CO540" i="1"/>
  <c r="FA345" i="1"/>
  <c r="AD42" i="1"/>
  <c r="U43" i="1"/>
  <c r="EK284" i="1"/>
  <c r="ET283" i="1"/>
  <c r="EL283" i="1"/>
  <c r="GP118" i="1"/>
  <c r="FY119" i="1"/>
  <c r="GG300" i="1"/>
  <c r="GX299" i="1"/>
  <c r="FI572" i="1"/>
  <c r="HM419" i="1"/>
  <c r="G418" i="3"/>
  <c r="BQ538" i="1"/>
  <c r="CH537" i="1"/>
  <c r="FJ436" i="1"/>
  <c r="FB436" i="1"/>
  <c r="ES437" i="1"/>
  <c r="CG509" i="1"/>
  <c r="CP508" i="1"/>
  <c r="FB479" i="1"/>
  <c r="ES480" i="1"/>
  <c r="BQ421" i="1"/>
  <c r="HM163" i="1"/>
  <c r="O162" i="3"/>
  <c r="EL267" i="1"/>
  <c r="EC268" i="1"/>
  <c r="ET267" i="1"/>
  <c r="ED267" i="1"/>
  <c r="EK58" i="1"/>
  <c r="FB57" i="1"/>
  <c r="BB328" i="1"/>
  <c r="AC329" i="1"/>
  <c r="GG344" i="1"/>
  <c r="GX343" i="1"/>
  <c r="GH343" i="1"/>
  <c r="BI343" i="1"/>
  <c r="BZ342" i="1"/>
  <c r="BJ342" i="1"/>
  <c r="AK196" i="1"/>
  <c r="BJ195" i="1"/>
  <c r="DE374" i="1"/>
  <c r="ED373" i="1"/>
  <c r="BA315" i="1"/>
  <c r="BB315" i="1" s="1"/>
  <c r="DM17" i="1"/>
  <c r="U193" i="1"/>
  <c r="AD192" i="1"/>
  <c r="V192" i="1"/>
  <c r="CO164" i="1"/>
  <c r="CX163" i="1"/>
  <c r="GO569" i="1"/>
  <c r="HF568" i="1"/>
  <c r="HN568" i="1"/>
  <c r="V162" i="1"/>
  <c r="BJ46" i="1"/>
  <c r="AK47" i="1"/>
  <c r="AK253" i="1"/>
  <c r="BJ252" i="1"/>
  <c r="AT252" i="1"/>
  <c r="N433" i="1"/>
  <c r="F434" i="1"/>
  <c r="U524" i="1"/>
  <c r="AD523" i="1"/>
  <c r="F178" i="1"/>
  <c r="N177" i="1"/>
  <c r="AK58" i="1"/>
  <c r="BB57" i="1"/>
  <c r="CG286" i="1"/>
  <c r="CH286" i="1" s="1"/>
  <c r="CP285" i="1"/>
  <c r="DF298" i="1"/>
  <c r="CW299" i="1"/>
  <c r="CW329" i="1"/>
  <c r="DV328" i="1"/>
  <c r="DF328" i="1"/>
  <c r="FI270" i="1"/>
  <c r="M389" i="1"/>
  <c r="HM585" i="1"/>
  <c r="O584" i="3"/>
  <c r="HN584" i="1"/>
  <c r="FY104" i="1"/>
  <c r="GP103" i="1"/>
  <c r="FI137" i="1"/>
  <c r="CH72" i="1"/>
  <c r="BY73" i="1"/>
  <c r="BZ72" i="1"/>
  <c r="GH28" i="1"/>
  <c r="FQ29" i="1"/>
  <c r="EK374" i="1"/>
  <c r="ET373" i="1"/>
  <c r="BQ406" i="1"/>
  <c r="AL567" i="1"/>
  <c r="BB567" i="1"/>
  <c r="AC568" i="1"/>
  <c r="HM151" i="1"/>
  <c r="BQ374" i="1"/>
  <c r="BZ373" i="1"/>
  <c r="AK405" i="1"/>
  <c r="AT404" i="1"/>
  <c r="AS103" i="1"/>
  <c r="CP102" i="1"/>
  <c r="BB102" i="1"/>
  <c r="CH193" i="1"/>
  <c r="BZ193" i="1"/>
  <c r="BQ194" i="1"/>
  <c r="BR193" i="1"/>
  <c r="DE28" i="1"/>
  <c r="DN27" i="1"/>
  <c r="GW195" i="1"/>
  <c r="HF194" i="1"/>
  <c r="V178" i="1"/>
  <c r="M179" i="1"/>
  <c r="FA421" i="1"/>
  <c r="AL524" i="3" l="1"/>
  <c r="AU523" i="3"/>
  <c r="N285" i="3"/>
  <c r="AE284" i="3"/>
  <c r="BJ359" i="3"/>
  <c r="BS358" i="3"/>
  <c r="BK358" i="3"/>
  <c r="AD479" i="3"/>
  <c r="AM478" i="3"/>
  <c r="AT390" i="3"/>
  <c r="BC389" i="3"/>
  <c r="BJ466" i="3"/>
  <c r="V254" i="3"/>
  <c r="W253" i="3"/>
  <c r="V44" i="3"/>
  <c r="W43" i="3"/>
  <c r="N271" i="3"/>
  <c r="O270" i="3"/>
  <c r="BR464" i="3"/>
  <c r="BS463" i="3"/>
  <c r="AE179" i="3"/>
  <c r="N180" i="3"/>
  <c r="O179" i="3"/>
  <c r="BB93" i="3"/>
  <c r="AL29" i="3"/>
  <c r="AU28" i="3"/>
  <c r="AL195" i="3"/>
  <c r="AU194" i="3"/>
  <c r="N329" i="3"/>
  <c r="AE328" i="3"/>
  <c r="O328" i="3"/>
  <c r="BJ255" i="3"/>
  <c r="BS254" i="3"/>
  <c r="BS104" i="3"/>
  <c r="BR105" i="3"/>
  <c r="AM523" i="3"/>
  <c r="F479" i="3"/>
  <c r="G478" i="3"/>
  <c r="F513" i="3"/>
  <c r="O238" i="3"/>
  <c r="N239" i="3"/>
  <c r="F104" i="3"/>
  <c r="G103" i="3"/>
  <c r="V496" i="3"/>
  <c r="W495" i="3"/>
  <c r="AM90" i="3"/>
  <c r="AD91" i="3"/>
  <c r="AL182" i="3"/>
  <c r="O150" i="3"/>
  <c r="N151" i="3"/>
  <c r="F554" i="3"/>
  <c r="G553" i="3"/>
  <c r="BS14" i="3"/>
  <c r="BJ15" i="3"/>
  <c r="AL62" i="3"/>
  <c r="BC418" i="3"/>
  <c r="AT419" i="3"/>
  <c r="AU418" i="3"/>
  <c r="BS73" i="3"/>
  <c r="BJ74" i="3"/>
  <c r="BB302" i="3"/>
  <c r="AD450" i="3"/>
  <c r="BC73" i="3"/>
  <c r="AT74" i="3"/>
  <c r="BC90" i="3"/>
  <c r="AT91" i="3"/>
  <c r="AM583" i="3"/>
  <c r="AD584" i="3"/>
  <c r="F389" i="3"/>
  <c r="W388" i="3"/>
  <c r="G388" i="3"/>
  <c r="BB558" i="3"/>
  <c r="BJ389" i="3"/>
  <c r="BK389" i="3" s="1"/>
  <c r="BS388" i="3"/>
  <c r="AE269" i="3"/>
  <c r="V270" i="3"/>
  <c r="AD572" i="3"/>
  <c r="AM571" i="3"/>
  <c r="AL554" i="3"/>
  <c r="AU553" i="3"/>
  <c r="AU238" i="3"/>
  <c r="AL239" i="3"/>
  <c r="AL465" i="3"/>
  <c r="AU464" i="3"/>
  <c r="BC43" i="3"/>
  <c r="AT44" i="3"/>
  <c r="F30" i="3"/>
  <c r="G29" i="3"/>
  <c r="N510" i="3"/>
  <c r="O509" i="3"/>
  <c r="AD44" i="3"/>
  <c r="AM43" i="3"/>
  <c r="BB542" i="3"/>
  <c r="BK314" i="3"/>
  <c r="BB315" i="3"/>
  <c r="N105" i="3"/>
  <c r="O104" i="3"/>
  <c r="AE134" i="3"/>
  <c r="N135" i="3"/>
  <c r="O135" i="3" s="1"/>
  <c r="BJ480" i="3"/>
  <c r="BS479" i="3"/>
  <c r="AT179" i="3"/>
  <c r="BC178" i="3"/>
  <c r="AU178" i="3"/>
  <c r="AM195" i="3"/>
  <c r="AD196" i="3"/>
  <c r="G164" i="3"/>
  <c r="F165" i="3"/>
  <c r="AM344" i="3"/>
  <c r="AD345" i="3"/>
  <c r="AD315" i="3"/>
  <c r="AM314" i="3"/>
  <c r="BJ90" i="3"/>
  <c r="BS89" i="3"/>
  <c r="BK89" i="3"/>
  <c r="W238" i="3"/>
  <c r="F239" i="3"/>
  <c r="G238" i="3"/>
  <c r="BJ301" i="3"/>
  <c r="BK301" i="3" s="1"/>
  <c r="BS300" i="3"/>
  <c r="BK14" i="3"/>
  <c r="BB15" i="3"/>
  <c r="BJ344" i="3"/>
  <c r="BS343" i="3"/>
  <c r="AD330" i="3"/>
  <c r="AM329" i="3"/>
  <c r="BB332" i="3"/>
  <c r="AM538" i="3"/>
  <c r="AD539" i="3"/>
  <c r="AM194" i="3"/>
  <c r="BC195" i="3"/>
  <c r="AT196" i="3"/>
  <c r="AE195" i="3"/>
  <c r="N196" i="3"/>
  <c r="AT495" i="3"/>
  <c r="BC494" i="3"/>
  <c r="BJ316" i="3"/>
  <c r="F61" i="3"/>
  <c r="G60" i="3"/>
  <c r="F317" i="3"/>
  <c r="G316" i="3"/>
  <c r="V374" i="3"/>
  <c r="W373" i="3"/>
  <c r="F449" i="3"/>
  <c r="G448" i="3"/>
  <c r="AD14" i="3"/>
  <c r="AM13" i="3"/>
  <c r="F330" i="3"/>
  <c r="G329" i="3"/>
  <c r="BB526" i="3"/>
  <c r="BK525" i="3"/>
  <c r="W434" i="3"/>
  <c r="N435" i="3"/>
  <c r="AE434" i="3"/>
  <c r="O434" i="3"/>
  <c r="O539" i="3"/>
  <c r="N540" i="3"/>
  <c r="AE103" i="3"/>
  <c r="AD104" i="3"/>
  <c r="W149" i="3"/>
  <c r="F150" i="3"/>
  <c r="G149" i="3"/>
  <c r="BS433" i="3"/>
  <c r="BJ434" i="3"/>
  <c r="BK433" i="3"/>
  <c r="BB61" i="3"/>
  <c r="BK60" i="3"/>
  <c r="AL390" i="3"/>
  <c r="AU389" i="3"/>
  <c r="V539" i="3"/>
  <c r="AE538" i="3"/>
  <c r="BJ60" i="3"/>
  <c r="BS59" i="3"/>
  <c r="BS152" i="3"/>
  <c r="BJ153" i="3"/>
  <c r="AT330" i="3"/>
  <c r="BC329" i="3"/>
  <c r="N29" i="3"/>
  <c r="AE28" i="3"/>
  <c r="AM104" i="3"/>
  <c r="AL105" i="3"/>
  <c r="BJ30" i="3"/>
  <c r="BS29" i="3"/>
  <c r="O523" i="3"/>
  <c r="F524" i="3"/>
  <c r="W523" i="3"/>
  <c r="G523" i="3"/>
  <c r="W553" i="3"/>
  <c r="N554" i="3"/>
  <c r="AE553" i="3"/>
  <c r="O553" i="3"/>
  <c r="AD495" i="3"/>
  <c r="AM494" i="3"/>
  <c r="AL150" i="3"/>
  <c r="BC343" i="3"/>
  <c r="AT344" i="3"/>
  <c r="BC359" i="3"/>
  <c r="AT360" i="3"/>
  <c r="AE208" i="3"/>
  <c r="V209" i="3"/>
  <c r="BS539" i="3"/>
  <c r="BJ540" i="3"/>
  <c r="BK539" i="3"/>
  <c r="AU448" i="3"/>
  <c r="AL449" i="3"/>
  <c r="G404" i="3"/>
  <c r="F405" i="3"/>
  <c r="AT483" i="3"/>
  <c r="BB344" i="3"/>
  <c r="BK343" i="3"/>
  <c r="BS494" i="3"/>
  <c r="BJ495" i="3"/>
  <c r="BJ528" i="3"/>
  <c r="BJ329" i="3"/>
  <c r="BS328" i="3"/>
  <c r="BK328" i="3"/>
  <c r="BJ179" i="3"/>
  <c r="BS178" i="3"/>
  <c r="AM359" i="3"/>
  <c r="AD360" i="3"/>
  <c r="AE359" i="3"/>
  <c r="AT120" i="3"/>
  <c r="BC119" i="3"/>
  <c r="BC104" i="3"/>
  <c r="BB105" i="3"/>
  <c r="G284" i="3"/>
  <c r="F285" i="3"/>
  <c r="BJ45" i="3"/>
  <c r="BS44" i="3"/>
  <c r="BK44" i="3"/>
  <c r="AD167" i="3"/>
  <c r="AM166" i="3"/>
  <c r="AT284" i="3"/>
  <c r="BC283" i="3"/>
  <c r="AU283" i="3"/>
  <c r="BK583" i="3"/>
  <c r="BB584" i="3"/>
  <c r="AL209" i="3"/>
  <c r="AU208" i="3"/>
  <c r="AT467" i="3"/>
  <c r="N494" i="3"/>
  <c r="AE493" i="3"/>
  <c r="O493" i="3"/>
  <c r="V465" i="3"/>
  <c r="W464" i="3"/>
  <c r="AD286" i="3"/>
  <c r="AM285" i="3"/>
  <c r="AT374" i="3"/>
  <c r="BC373" i="3"/>
  <c r="AU373" i="3"/>
  <c r="BS163" i="3"/>
  <c r="BJ164" i="3"/>
  <c r="BK164" i="3" s="1"/>
  <c r="AD78" i="3"/>
  <c r="AM59" i="3"/>
  <c r="AD60" i="3"/>
  <c r="AE60" i="3" s="1"/>
  <c r="BK418" i="3"/>
  <c r="BB419" i="3"/>
  <c r="AU314" i="3"/>
  <c r="AL315" i="3"/>
  <c r="BB210" i="3"/>
  <c r="BK209" i="3"/>
  <c r="BC209" i="3"/>
  <c r="AL571" i="3"/>
  <c r="G75" i="3"/>
  <c r="F76" i="3"/>
  <c r="V359" i="3"/>
  <c r="W358" i="3"/>
  <c r="AL360" i="3"/>
  <c r="AU359" i="3"/>
  <c r="AE344" i="3"/>
  <c r="V134" i="3"/>
  <c r="W133" i="3"/>
  <c r="BK388" i="3"/>
  <c r="BC59" i="3"/>
  <c r="AT60" i="3"/>
  <c r="AU59" i="3"/>
  <c r="W418" i="3"/>
  <c r="F419" i="3"/>
  <c r="AT450" i="3"/>
  <c r="BC449" i="3"/>
  <c r="AL480" i="3"/>
  <c r="AU479" i="3"/>
  <c r="AL90" i="3"/>
  <c r="AU89" i="3"/>
  <c r="AU133" i="3"/>
  <c r="AL134" i="3"/>
  <c r="W103" i="3"/>
  <c r="V104" i="3"/>
  <c r="AD512" i="3"/>
  <c r="BK405" i="3"/>
  <c r="BB406" i="3"/>
  <c r="AL167" i="3"/>
  <c r="AU166" i="3"/>
  <c r="V15" i="3"/>
  <c r="W14" i="3"/>
  <c r="V524" i="3"/>
  <c r="AE523" i="3"/>
  <c r="AM133" i="3"/>
  <c r="AD134" i="3"/>
  <c r="AU254" i="3"/>
  <c r="AL255" i="3"/>
  <c r="AM28" i="3"/>
  <c r="F44" i="3"/>
  <c r="G43" i="3"/>
  <c r="AL16" i="3"/>
  <c r="O211" i="3"/>
  <c r="N212" i="3"/>
  <c r="N120" i="3"/>
  <c r="AE119" i="3"/>
  <c r="N364" i="3"/>
  <c r="BB149" i="3"/>
  <c r="BK148" i="3"/>
  <c r="V243" i="3"/>
  <c r="G223" i="3"/>
  <c r="F224" i="3"/>
  <c r="BK268" i="3"/>
  <c r="BB269" i="3"/>
  <c r="F585" i="3"/>
  <c r="G584" i="3"/>
  <c r="G571" i="3"/>
  <c r="F572" i="3"/>
  <c r="AL226" i="3"/>
  <c r="AU225" i="3"/>
  <c r="BJ120" i="3"/>
  <c r="BS119" i="3"/>
  <c r="BJ584" i="3"/>
  <c r="BS583" i="3"/>
  <c r="AL290" i="3"/>
  <c r="BB449" i="3"/>
  <c r="BK448" i="3"/>
  <c r="BS268" i="3"/>
  <c r="BJ269" i="3"/>
  <c r="N77" i="3"/>
  <c r="AE76" i="3"/>
  <c r="AL121" i="3"/>
  <c r="BB362" i="3"/>
  <c r="AT406" i="3"/>
  <c r="BC405" i="3"/>
  <c r="AT270" i="3"/>
  <c r="AE388" i="3"/>
  <c r="V389" i="3"/>
  <c r="AE478" i="3"/>
  <c r="N377" i="3"/>
  <c r="BB29" i="3"/>
  <c r="BK28" i="3"/>
  <c r="BC28" i="3"/>
  <c r="BJ105" i="3"/>
  <c r="BK104" i="3"/>
  <c r="N61" i="3"/>
  <c r="O60" i="3"/>
  <c r="W404" i="3"/>
  <c r="N405" i="3"/>
  <c r="AE404" i="3"/>
  <c r="O404" i="3"/>
  <c r="G193" i="3"/>
  <c r="F194" i="3"/>
  <c r="BB180" i="3"/>
  <c r="AE298" i="3"/>
  <c r="N299" i="3"/>
  <c r="O298" i="3"/>
  <c r="BS285" i="3"/>
  <c r="BJ286" i="3"/>
  <c r="AT14" i="3"/>
  <c r="BC13" i="3"/>
  <c r="AU13" i="3"/>
  <c r="AT33" i="3"/>
  <c r="V422" i="3"/>
  <c r="BS213" i="3"/>
  <c r="BJ214" i="3"/>
  <c r="G495" i="3"/>
  <c r="F496" i="3"/>
  <c r="AE14" i="3"/>
  <c r="N15" i="3"/>
  <c r="O14" i="3"/>
  <c r="AD405" i="3"/>
  <c r="AM404" i="3"/>
  <c r="AT570" i="3"/>
  <c r="AL435" i="3"/>
  <c r="AU434" i="3"/>
  <c r="AT254" i="3"/>
  <c r="BC253" i="3"/>
  <c r="O345" i="3"/>
  <c r="F346" i="3"/>
  <c r="W345" i="3"/>
  <c r="BJ241" i="3"/>
  <c r="AT436" i="3"/>
  <c r="BC435" i="3"/>
  <c r="AL44" i="3"/>
  <c r="AU43" i="3"/>
  <c r="AE345" i="3"/>
  <c r="V346" i="3"/>
  <c r="BJ569" i="3"/>
  <c r="BS568" i="3"/>
  <c r="BR239" i="3"/>
  <c r="BS238" i="3"/>
  <c r="N569" i="3"/>
  <c r="AE568" i="3"/>
  <c r="BR524" i="3"/>
  <c r="BS523" i="3"/>
  <c r="BK568" i="3"/>
  <c r="BB569" i="3"/>
  <c r="BC569" i="3" s="1"/>
  <c r="BC314" i="3"/>
  <c r="AT315" i="3"/>
  <c r="BS404" i="3"/>
  <c r="BJ405" i="3"/>
  <c r="N165" i="3"/>
  <c r="AE164" i="3"/>
  <c r="AM148" i="3"/>
  <c r="AD149" i="3"/>
  <c r="AE148" i="3"/>
  <c r="G298" i="3"/>
  <c r="F299" i="3"/>
  <c r="BK134" i="3"/>
  <c r="BB135" i="3"/>
  <c r="BC134" i="3"/>
  <c r="G253" i="3"/>
  <c r="F254" i="3"/>
  <c r="F14" i="3"/>
  <c r="G13" i="3"/>
  <c r="BK479" i="3"/>
  <c r="BB480" i="3"/>
  <c r="BC479" i="3"/>
  <c r="AD255" i="3"/>
  <c r="AM254" i="3"/>
  <c r="AD30" i="3"/>
  <c r="AM29" i="3"/>
  <c r="W569" i="3"/>
  <c r="V570" i="3"/>
  <c r="F134" i="3"/>
  <c r="G133" i="3"/>
  <c r="AL509" i="3"/>
  <c r="AU508" i="3"/>
  <c r="AM508" i="3"/>
  <c r="AM553" i="3"/>
  <c r="BK404" i="3"/>
  <c r="F539" i="3"/>
  <c r="W538" i="3"/>
  <c r="G538" i="3"/>
  <c r="AL587" i="3"/>
  <c r="AL377" i="3"/>
  <c r="AU253" i="3"/>
  <c r="BK493" i="3"/>
  <c r="BB494" i="3"/>
  <c r="F360" i="3"/>
  <c r="G359" i="3"/>
  <c r="BC539" i="3"/>
  <c r="AT540" i="3"/>
  <c r="BJ135" i="3"/>
  <c r="BS134" i="3"/>
  <c r="F89" i="3"/>
  <c r="G88" i="3"/>
  <c r="BJ374" i="3"/>
  <c r="BS373" i="3"/>
  <c r="AT167" i="3"/>
  <c r="AT524" i="3"/>
  <c r="BC523" i="3"/>
  <c r="F468" i="3"/>
  <c r="BK240" i="3"/>
  <c r="BB241" i="3"/>
  <c r="O388" i="3"/>
  <c r="N389" i="3"/>
  <c r="AE479" i="3"/>
  <c r="N480" i="3"/>
  <c r="W479" i="3"/>
  <c r="G373" i="3"/>
  <c r="F374" i="3"/>
  <c r="F270" i="3"/>
  <c r="W269" i="3"/>
  <c r="G269" i="3"/>
  <c r="AU538" i="3"/>
  <c r="AL539" i="3"/>
  <c r="BK178" i="3"/>
  <c r="AM374" i="3"/>
  <c r="AD375" i="3"/>
  <c r="AE374" i="3"/>
  <c r="BB121" i="3"/>
  <c r="BS418" i="3"/>
  <c r="BJ419" i="3"/>
  <c r="AL421" i="3"/>
  <c r="V510" i="3"/>
  <c r="AE509" i="3"/>
  <c r="W509" i="3"/>
  <c r="AD180" i="3"/>
  <c r="AM179" i="3"/>
  <c r="BR314" i="3"/>
  <c r="BS313" i="3"/>
  <c r="BC148" i="3"/>
  <c r="AT149" i="3"/>
  <c r="AU149" i="3" s="1"/>
  <c r="AT137" i="3"/>
  <c r="AU299" i="3"/>
  <c r="AL300" i="3"/>
  <c r="BB224" i="3"/>
  <c r="BK223" i="3"/>
  <c r="BC223" i="3"/>
  <c r="BJ554" i="3"/>
  <c r="BS553" i="3"/>
  <c r="BK553" i="3"/>
  <c r="AU103" i="3"/>
  <c r="AT104" i="3"/>
  <c r="AM118" i="3"/>
  <c r="AD119" i="3"/>
  <c r="N464" i="3"/>
  <c r="O463" i="3"/>
  <c r="F438" i="3"/>
  <c r="G437" i="3"/>
  <c r="AT212" i="3"/>
  <c r="AD270" i="3"/>
  <c r="BC268" i="3"/>
  <c r="BJ511" i="3"/>
  <c r="BS510" i="3"/>
  <c r="N449" i="3"/>
  <c r="AE448" i="3"/>
  <c r="O448" i="3"/>
  <c r="N314" i="3"/>
  <c r="AE313" i="3"/>
  <c r="O313" i="3"/>
  <c r="BK508" i="3"/>
  <c r="BB509" i="3"/>
  <c r="BB75" i="3"/>
  <c r="BK74" i="3"/>
  <c r="N89" i="3"/>
  <c r="AE88" i="3"/>
  <c r="BS193" i="3"/>
  <c r="BJ194" i="3"/>
  <c r="BK193" i="3"/>
  <c r="AM208" i="3"/>
  <c r="AD209" i="3"/>
  <c r="AL330" i="3"/>
  <c r="AU329" i="3"/>
  <c r="O284" i="3"/>
  <c r="BK463" i="3"/>
  <c r="BB464" i="3"/>
  <c r="BC463" i="3"/>
  <c r="G118" i="3"/>
  <c r="F119" i="3"/>
  <c r="AU493" i="3"/>
  <c r="AL494" i="3"/>
  <c r="AM463" i="3"/>
  <c r="AD464" i="3"/>
  <c r="AE464" i="3" s="1"/>
  <c r="AT509" i="3"/>
  <c r="BC508" i="3"/>
  <c r="BB197" i="3"/>
  <c r="AT584" i="3"/>
  <c r="BC583" i="3"/>
  <c r="AU583" i="3"/>
  <c r="BB287" i="3"/>
  <c r="BK286" i="3"/>
  <c r="BK285" i="3"/>
  <c r="BJ451" i="3"/>
  <c r="BS450" i="3"/>
  <c r="AD239" i="3"/>
  <c r="AM238" i="3"/>
  <c r="AE238" i="3"/>
  <c r="V449" i="3"/>
  <c r="W448" i="3"/>
  <c r="AM418" i="3"/>
  <c r="AD419" i="3"/>
  <c r="AE418" i="3"/>
  <c r="AT226" i="3"/>
  <c r="AD224" i="3"/>
  <c r="AM223" i="3"/>
  <c r="F179" i="3"/>
  <c r="G178" i="3"/>
  <c r="BB254" i="3"/>
  <c r="BK253" i="3"/>
  <c r="O479" i="3"/>
  <c r="N423" i="3"/>
  <c r="O422" i="3"/>
  <c r="BC448" i="3"/>
  <c r="N225" i="3"/>
  <c r="BB390" i="3"/>
  <c r="V74" i="3"/>
  <c r="W73" i="3"/>
  <c r="AL269" i="3"/>
  <c r="AU268" i="3"/>
  <c r="AM298" i="3"/>
  <c r="AD299" i="3"/>
  <c r="AU73" i="3"/>
  <c r="AL74" i="3"/>
  <c r="AM73" i="3"/>
  <c r="BC238" i="3"/>
  <c r="AT239" i="3"/>
  <c r="AD555" i="3"/>
  <c r="AM554" i="3"/>
  <c r="BB50" i="3"/>
  <c r="AT555" i="3"/>
  <c r="BC554" i="3"/>
  <c r="AE583" i="3"/>
  <c r="N44" i="3"/>
  <c r="AE43" i="3"/>
  <c r="BC298" i="3"/>
  <c r="AT299" i="3"/>
  <c r="N254" i="3"/>
  <c r="AE253" i="3"/>
  <c r="BB436" i="3"/>
  <c r="BJ224" i="3"/>
  <c r="BS223" i="3"/>
  <c r="AL405" i="3"/>
  <c r="AU404" i="3"/>
  <c r="BB165" i="3"/>
  <c r="BC164" i="3"/>
  <c r="AD389" i="3"/>
  <c r="AM388" i="3"/>
  <c r="AM435" i="3"/>
  <c r="AD436" i="3"/>
  <c r="BB374" i="3"/>
  <c r="BK373" i="3"/>
  <c r="AE584" i="3"/>
  <c r="W584" i="3"/>
  <c r="N585" i="3"/>
  <c r="O585" i="3" s="1"/>
  <c r="W208" i="3"/>
  <c r="F209" i="3"/>
  <c r="G208" i="3"/>
  <c r="AU343" i="3"/>
  <c r="AL344" i="3"/>
  <c r="V151" i="3"/>
  <c r="AM524" i="3"/>
  <c r="AD525" i="3"/>
  <c r="DF75" i="1"/>
  <c r="CW76" i="1"/>
  <c r="CP584" i="1"/>
  <c r="CG585" i="1"/>
  <c r="FI438" i="1"/>
  <c r="CW274" i="1"/>
  <c r="FI46" i="1"/>
  <c r="FJ45" i="1"/>
  <c r="BJ164" i="1"/>
  <c r="AT164" i="1"/>
  <c r="AK165" i="1"/>
  <c r="HM65" i="1"/>
  <c r="HM29" i="1"/>
  <c r="O28" i="3"/>
  <c r="CW390" i="1"/>
  <c r="DF389" i="1"/>
  <c r="DV389" i="1"/>
  <c r="CX389" i="1"/>
  <c r="CG510" i="1"/>
  <c r="CP509" i="1"/>
  <c r="FA199" i="1"/>
  <c r="U509" i="1"/>
  <c r="AD508" i="1"/>
  <c r="AK209" i="1"/>
  <c r="AT208" i="1"/>
  <c r="BJ208" i="1"/>
  <c r="HM481" i="1"/>
  <c r="O480" i="3"/>
  <c r="V493" i="1"/>
  <c r="M494" i="1"/>
  <c r="N493" i="1"/>
  <c r="CG559" i="1"/>
  <c r="ES526" i="1"/>
  <c r="FB525" i="1"/>
  <c r="V539" i="1"/>
  <c r="M540" i="1"/>
  <c r="AS104" i="1"/>
  <c r="CP103" i="1"/>
  <c r="BB103" i="1"/>
  <c r="FB437" i="1"/>
  <c r="ES438" i="1"/>
  <c r="FJ437" i="1"/>
  <c r="HN526" i="1"/>
  <c r="HF526" i="1"/>
  <c r="GW527" i="1"/>
  <c r="FR14" i="1"/>
  <c r="FI15" i="1"/>
  <c r="HF493" i="1"/>
  <c r="GO494" i="1"/>
  <c r="HN493" i="1"/>
  <c r="ET480" i="1"/>
  <c r="EL480" i="1"/>
  <c r="EC481" i="1"/>
  <c r="ED480" i="1"/>
  <c r="HU285" i="1"/>
  <c r="W284" i="3"/>
  <c r="FI106" i="1"/>
  <c r="DE331" i="1"/>
  <c r="DN330" i="1"/>
  <c r="ES405" i="1"/>
  <c r="FJ404" i="1"/>
  <c r="FB404" i="1"/>
  <c r="ET404" i="1"/>
  <c r="FR313" i="1"/>
  <c r="FA314" i="1"/>
  <c r="FB313" i="1"/>
  <c r="DU195" i="1"/>
  <c r="ED194" i="1"/>
  <c r="FB13" i="1"/>
  <c r="EK14" i="1"/>
  <c r="EL13" i="1"/>
  <c r="AC74" i="1"/>
  <c r="AT73" i="1"/>
  <c r="AL73" i="1"/>
  <c r="GG240" i="1"/>
  <c r="GP239" i="1"/>
  <c r="AS434" i="1"/>
  <c r="BJ433" i="1"/>
  <c r="AT433" i="1"/>
  <c r="CH435" i="1"/>
  <c r="BY436" i="1"/>
  <c r="BZ435" i="1"/>
  <c r="CH165" i="1"/>
  <c r="BQ166" i="1"/>
  <c r="DU228" i="1"/>
  <c r="F347" i="1"/>
  <c r="N346" i="1"/>
  <c r="FR479" i="1"/>
  <c r="GH479" i="1"/>
  <c r="FI480" i="1"/>
  <c r="HM119" i="1"/>
  <c r="O118" i="3"/>
  <c r="HN118" i="1"/>
  <c r="DE586" i="1"/>
  <c r="ED585" i="1"/>
  <c r="AC406" i="1"/>
  <c r="AL405" i="1"/>
  <c r="ES391" i="1"/>
  <c r="FR390" i="1"/>
  <c r="ET390" i="1"/>
  <c r="HF375" i="1"/>
  <c r="GW376" i="1"/>
  <c r="CG466" i="1"/>
  <c r="HM363" i="1"/>
  <c r="O362" i="3"/>
  <c r="CG89" i="1"/>
  <c r="CP88" i="1"/>
  <c r="CH88" i="1"/>
  <c r="EL420" i="1"/>
  <c r="FB420" i="1"/>
  <c r="EC421" i="1"/>
  <c r="ED420" i="1"/>
  <c r="EK409" i="1"/>
  <c r="EC556" i="1"/>
  <c r="CH388" i="1"/>
  <c r="BY389" i="1"/>
  <c r="BZ388" i="1"/>
  <c r="BJ555" i="1"/>
  <c r="AS556" i="1"/>
  <c r="BA108" i="1"/>
  <c r="ES194" i="1"/>
  <c r="FB193" i="1"/>
  <c r="ET193" i="1"/>
  <c r="DN208" i="1"/>
  <c r="DE209" i="1"/>
  <c r="CG421" i="1"/>
  <c r="CP420" i="1"/>
  <c r="AK524" i="1"/>
  <c r="BB523" i="1"/>
  <c r="AL523" i="1"/>
  <c r="DM135" i="1"/>
  <c r="DV134" i="1"/>
  <c r="AC196" i="1"/>
  <c r="AL195" i="1"/>
  <c r="BB195" i="1"/>
  <c r="BB568" i="1"/>
  <c r="AC569" i="1"/>
  <c r="AL568" i="1"/>
  <c r="CO541" i="1"/>
  <c r="DM59" i="1"/>
  <c r="ED58" i="1"/>
  <c r="DN58" i="1"/>
  <c r="U89" i="1"/>
  <c r="AD88" i="1"/>
  <c r="V88" i="1"/>
  <c r="M451" i="1"/>
  <c r="DU451" i="1"/>
  <c r="EL450" i="1"/>
  <c r="HF238" i="1"/>
  <c r="GW239" i="1"/>
  <c r="BI164" i="1"/>
  <c r="BZ163" i="1"/>
  <c r="FA165" i="1"/>
  <c r="FJ164" i="1"/>
  <c r="HU137" i="1"/>
  <c r="HN60" i="1"/>
  <c r="GO61" i="1"/>
  <c r="BR478" i="1"/>
  <c r="BA479" i="1"/>
  <c r="GW255" i="1"/>
  <c r="HF254" i="1"/>
  <c r="AS195" i="1"/>
  <c r="AT194" i="1"/>
  <c r="HM465" i="1"/>
  <c r="G464" i="3"/>
  <c r="HN464" i="1"/>
  <c r="HU46" i="1"/>
  <c r="GW29" i="1"/>
  <c r="GX28" i="1"/>
  <c r="DF360" i="1"/>
  <c r="CW361" i="1"/>
  <c r="HM195" i="1"/>
  <c r="O194" i="3"/>
  <c r="GO527" i="1"/>
  <c r="GX526" i="1"/>
  <c r="FA49" i="1"/>
  <c r="GO105" i="1"/>
  <c r="HF104" i="1"/>
  <c r="V328" i="1"/>
  <c r="M329" i="1"/>
  <c r="U285" i="1"/>
  <c r="BJ373" i="1"/>
  <c r="AS374" i="1"/>
  <c r="FI74" i="1"/>
  <c r="FR73" i="1"/>
  <c r="FJ73" i="1"/>
  <c r="BB15" i="1"/>
  <c r="AK16" i="1"/>
  <c r="AC104" i="1"/>
  <c r="BZ103" i="1"/>
  <c r="AL103" i="1"/>
  <c r="ET268" i="1"/>
  <c r="EL268" i="1"/>
  <c r="EC269" i="1"/>
  <c r="ED268" i="1"/>
  <c r="DV553" i="1"/>
  <c r="DM554" i="1"/>
  <c r="DN553" i="1"/>
  <c r="HM136" i="1"/>
  <c r="FI195" i="1"/>
  <c r="GH194" i="1"/>
  <c r="FJ194" i="1"/>
  <c r="CG406" i="1"/>
  <c r="AS510" i="1"/>
  <c r="BJ509" i="1"/>
  <c r="ES466" i="1"/>
  <c r="FI465" i="1"/>
  <c r="FZ464" i="1"/>
  <c r="CG179" i="1"/>
  <c r="CP178" i="1"/>
  <c r="BB449" i="1"/>
  <c r="AC450" i="1"/>
  <c r="AD28" i="1"/>
  <c r="U29" i="1"/>
  <c r="V28" i="1"/>
  <c r="ES77" i="1"/>
  <c r="BQ31" i="1"/>
  <c r="FA89" i="1"/>
  <c r="FR88" i="1"/>
  <c r="F464" i="1"/>
  <c r="N463" i="1"/>
  <c r="GG569" i="1"/>
  <c r="GX568" i="1"/>
  <c r="GP568" i="1"/>
  <c r="GH568" i="1"/>
  <c r="FJ150" i="1"/>
  <c r="FA151" i="1"/>
  <c r="EC15" i="1"/>
  <c r="ET14" i="1"/>
  <c r="ED14" i="1"/>
  <c r="BJ284" i="1"/>
  <c r="AS285" i="1"/>
  <c r="FY570" i="1"/>
  <c r="FZ569" i="1"/>
  <c r="ET163" i="1"/>
  <c r="EL163" i="1"/>
  <c r="EC164" i="1"/>
  <c r="ED163" i="1"/>
  <c r="M360" i="1"/>
  <c r="V359" i="1"/>
  <c r="FZ119" i="1"/>
  <c r="FI120" i="1"/>
  <c r="FJ119" i="1"/>
  <c r="FB359" i="1"/>
  <c r="FJ359" i="1"/>
  <c r="ES360" i="1"/>
  <c r="ET359" i="1"/>
  <c r="GW196" i="1"/>
  <c r="HF195" i="1"/>
  <c r="FY105" i="1"/>
  <c r="FZ105" i="1" s="1"/>
  <c r="GP104" i="1"/>
  <c r="EK44" i="1"/>
  <c r="ET43" i="1"/>
  <c r="AK137" i="1"/>
  <c r="BB136" i="1"/>
  <c r="BB164" i="1"/>
  <c r="AC165" i="1"/>
  <c r="AL164" i="1"/>
  <c r="CH149" i="1"/>
  <c r="BZ149" i="1"/>
  <c r="BQ150" i="1"/>
  <c r="HF73" i="1"/>
  <c r="GG74" i="1"/>
  <c r="FQ331" i="1"/>
  <c r="DU344" i="1"/>
  <c r="ED343" i="1"/>
  <c r="FA301" i="1"/>
  <c r="F479" i="1"/>
  <c r="N478" i="1"/>
  <c r="FY59" i="1"/>
  <c r="GH58" i="1"/>
  <c r="GX58" i="1"/>
  <c r="HN478" i="1"/>
  <c r="GX478" i="1"/>
  <c r="GO479" i="1"/>
  <c r="F198" i="1"/>
  <c r="DN569" i="1"/>
  <c r="DV569" i="1"/>
  <c r="DE570" i="1"/>
  <c r="CW165" i="1"/>
  <c r="DF164" i="1"/>
  <c r="BA224" i="1"/>
  <c r="BR223" i="1"/>
  <c r="DU89" i="1"/>
  <c r="ED88" i="1"/>
  <c r="DV88" i="1"/>
  <c r="CO572" i="1"/>
  <c r="ES123" i="1"/>
  <c r="GX418" i="1"/>
  <c r="FY419" i="1"/>
  <c r="FZ418" i="1"/>
  <c r="CP224" i="1"/>
  <c r="CG225" i="1"/>
  <c r="FB253" i="1"/>
  <c r="ES254" i="1"/>
  <c r="BJ28" i="1"/>
  <c r="AT28" i="1"/>
  <c r="AK29" i="1"/>
  <c r="M209" i="1"/>
  <c r="V208" i="1"/>
  <c r="CG301" i="1"/>
  <c r="CP300" i="1"/>
  <c r="BQ61" i="1"/>
  <c r="BZ60" i="1"/>
  <c r="CW61" i="1"/>
  <c r="GO150" i="1"/>
  <c r="GX149" i="1"/>
  <c r="GG451" i="1"/>
  <c r="GX450" i="1"/>
  <c r="GP450" i="1"/>
  <c r="BZ120" i="1"/>
  <c r="BQ121" i="1"/>
  <c r="BR120" i="1"/>
  <c r="FY317" i="1"/>
  <c r="GP316" i="1"/>
  <c r="FZ316" i="1"/>
  <c r="FA257" i="1"/>
  <c r="DM510" i="1"/>
  <c r="DV509" i="1"/>
  <c r="BQ497" i="1"/>
  <c r="FY586" i="1"/>
  <c r="GH585" i="1"/>
  <c r="GP585" i="1"/>
  <c r="V133" i="1"/>
  <c r="M134" i="1"/>
  <c r="N133" i="1"/>
  <c r="GP493" i="1"/>
  <c r="AK120" i="1"/>
  <c r="AT119" i="1"/>
  <c r="BB119" i="1"/>
  <c r="CX463" i="1"/>
  <c r="CO464" i="1"/>
  <c r="CP463" i="1"/>
  <c r="ES224" i="1"/>
  <c r="FB223" i="1"/>
  <c r="ET223" i="1"/>
  <c r="BQ15" i="1"/>
  <c r="BR14" i="1"/>
  <c r="AS315" i="1"/>
  <c r="BJ314" i="1"/>
  <c r="AT314" i="1"/>
  <c r="AK437" i="1"/>
  <c r="AC391" i="1"/>
  <c r="GG467" i="1"/>
  <c r="GH466" i="1"/>
  <c r="GG137" i="1"/>
  <c r="V298" i="1"/>
  <c r="M299" i="1"/>
  <c r="N298" i="1"/>
  <c r="W328" i="3"/>
  <c r="HU329" i="1"/>
  <c r="GG405" i="1"/>
  <c r="GH404" i="1"/>
  <c r="EC436" i="1"/>
  <c r="EL435" i="1"/>
  <c r="BY288" i="1"/>
  <c r="DM239" i="1"/>
  <c r="DN238" i="1"/>
  <c r="BA209" i="1"/>
  <c r="BR208" i="1"/>
  <c r="DN28" i="1"/>
  <c r="DE29" i="1"/>
  <c r="HF569" i="1"/>
  <c r="GO570" i="1"/>
  <c r="HN569" i="1"/>
  <c r="HM164" i="1"/>
  <c r="O163" i="3"/>
  <c r="DM44" i="1"/>
  <c r="DN43" i="1"/>
  <c r="GP508" i="1"/>
  <c r="GH508" i="1"/>
  <c r="FY509" i="1"/>
  <c r="FZ508" i="1"/>
  <c r="BR58" i="1"/>
  <c r="BI59" i="1"/>
  <c r="BJ58" i="1"/>
  <c r="U389" i="1"/>
  <c r="AD388" i="1"/>
  <c r="BZ482" i="1"/>
  <c r="BI483" i="1"/>
  <c r="BR28" i="1"/>
  <c r="BA29" i="1"/>
  <c r="V508" i="1"/>
  <c r="EK194" i="1"/>
  <c r="EL193" i="1"/>
  <c r="CX360" i="1"/>
  <c r="BA346" i="1"/>
  <c r="BR345" i="1"/>
  <c r="AD210" i="1"/>
  <c r="U211" i="1"/>
  <c r="AC560" i="1"/>
  <c r="CH345" i="1"/>
  <c r="BQ346" i="1"/>
  <c r="GH254" i="1"/>
  <c r="FI255" i="1"/>
  <c r="FJ254" i="1"/>
  <c r="GH389" i="1"/>
  <c r="FI390" i="1"/>
  <c r="FJ390" i="1" s="1"/>
  <c r="W300" i="3"/>
  <c r="HU301" i="1"/>
  <c r="M31" i="1"/>
  <c r="N30" i="1"/>
  <c r="DM152" i="1"/>
  <c r="AT284" i="1"/>
  <c r="AK285" i="1"/>
  <c r="BB284" i="1"/>
  <c r="U164" i="1"/>
  <c r="AD163" i="1"/>
  <c r="DN134" i="1"/>
  <c r="DE135" i="1"/>
  <c r="ED134" i="1"/>
  <c r="DF134" i="1"/>
  <c r="DN269" i="1"/>
  <c r="DE270" i="1"/>
  <c r="DV269" i="1"/>
  <c r="DF269" i="1"/>
  <c r="BI464" i="1"/>
  <c r="BZ463" i="1"/>
  <c r="F524" i="1"/>
  <c r="N523" i="1"/>
  <c r="DV283" i="1"/>
  <c r="DU284" i="1"/>
  <c r="AD73" i="1"/>
  <c r="U227" i="1"/>
  <c r="F329" i="1"/>
  <c r="N328" i="1"/>
  <c r="HM586" i="1"/>
  <c r="HN585" i="1"/>
  <c r="DN449" i="1"/>
  <c r="DE450" i="1"/>
  <c r="DV449" i="1"/>
  <c r="GG35" i="1"/>
  <c r="FY545" i="1"/>
  <c r="HF28" i="1"/>
  <c r="HN28" i="1"/>
  <c r="GO29" i="1"/>
  <c r="GP28" i="1"/>
  <c r="BB300" i="1"/>
  <c r="AT300" i="1"/>
  <c r="AK301" i="1"/>
  <c r="DM359" i="1"/>
  <c r="DV358" i="1"/>
  <c r="DN358" i="1"/>
  <c r="GP149" i="1"/>
  <c r="FY150" i="1"/>
  <c r="FZ149" i="1"/>
  <c r="AS344" i="1"/>
  <c r="AT343" i="1"/>
  <c r="GX494" i="1"/>
  <c r="GG495" i="1"/>
  <c r="M510" i="1"/>
  <c r="CX361" i="1"/>
  <c r="CO362" i="1"/>
  <c r="GX13" i="1"/>
  <c r="FY14" i="1"/>
  <c r="FZ14" i="1" s="1"/>
  <c r="GH13" i="1"/>
  <c r="BA165" i="1"/>
  <c r="BR164" i="1"/>
  <c r="M196" i="1"/>
  <c r="N195" i="1"/>
  <c r="CG107" i="1"/>
  <c r="AK76" i="1"/>
  <c r="BB75" i="1"/>
  <c r="ES316" i="1"/>
  <c r="FJ315" i="1"/>
  <c r="ET315" i="1"/>
  <c r="AK389" i="1"/>
  <c r="AT388" i="1"/>
  <c r="BJ388" i="1"/>
  <c r="AL388" i="1"/>
  <c r="AC378" i="1"/>
  <c r="AD377" i="1"/>
  <c r="F123" i="1"/>
  <c r="AT419" i="1"/>
  <c r="BJ419" i="1"/>
  <c r="AK420" i="1"/>
  <c r="FA213" i="1"/>
  <c r="FR212" i="1"/>
  <c r="HM331" i="1"/>
  <c r="ES347" i="1"/>
  <c r="CH374" i="1"/>
  <c r="BY375" i="1"/>
  <c r="CG346" i="1"/>
  <c r="DE301" i="1"/>
  <c r="M419" i="1"/>
  <c r="V418" i="1"/>
  <c r="AD74" i="1"/>
  <c r="U75" i="1"/>
  <c r="DU465" i="1"/>
  <c r="EL464" i="1"/>
  <c r="ED464" i="1"/>
  <c r="DF374" i="1"/>
  <c r="CW375" i="1"/>
  <c r="GG109" i="1"/>
  <c r="BZ194" i="1"/>
  <c r="CH194" i="1"/>
  <c r="BQ195" i="1"/>
  <c r="BR194" i="1"/>
  <c r="M390" i="1"/>
  <c r="CX164" i="1"/>
  <c r="CO165" i="1"/>
  <c r="BQ422" i="1"/>
  <c r="AK317" i="1"/>
  <c r="BB316" i="1"/>
  <c r="AL316" i="1"/>
  <c r="ES106" i="1"/>
  <c r="FJ105" i="1"/>
  <c r="AL58" i="1"/>
  <c r="AC59" i="1"/>
  <c r="AT58" i="1"/>
  <c r="AD58" i="1"/>
  <c r="CP329" i="1"/>
  <c r="CG330" i="1"/>
  <c r="CH329" i="1"/>
  <c r="BQ480" i="1"/>
  <c r="CH479" i="1"/>
  <c r="ES210" i="1"/>
  <c r="FJ209" i="1"/>
  <c r="FB209" i="1"/>
  <c r="ET75" i="1"/>
  <c r="EC76" i="1"/>
  <c r="HU61" i="1"/>
  <c r="W60" i="3"/>
  <c r="FY91" i="1"/>
  <c r="FZ91" i="1" s="1"/>
  <c r="GP90" i="1"/>
  <c r="FA541" i="1"/>
  <c r="HN74" i="1"/>
  <c r="GO75" i="1"/>
  <c r="CG452" i="1"/>
  <c r="AK224" i="1"/>
  <c r="AT223" i="1"/>
  <c r="BJ223" i="1"/>
  <c r="EC134" i="1"/>
  <c r="EL133" i="1"/>
  <c r="BA285" i="1"/>
  <c r="AS76" i="1"/>
  <c r="U300" i="1"/>
  <c r="BB373" i="1"/>
  <c r="AT373" i="1"/>
  <c r="AK374" i="1"/>
  <c r="AL373" i="1"/>
  <c r="DN419" i="1"/>
  <c r="DE420" i="1"/>
  <c r="BI224" i="1"/>
  <c r="BZ223" i="1"/>
  <c r="F315" i="1"/>
  <c r="N314" i="1"/>
  <c r="EL345" i="1"/>
  <c r="EC346" i="1"/>
  <c r="ET345" i="1"/>
  <c r="BI509" i="1"/>
  <c r="BR508" i="1"/>
  <c r="ES495" i="1"/>
  <c r="V388" i="1"/>
  <c r="ES481" i="1"/>
  <c r="GX224" i="1"/>
  <c r="GO225" i="1"/>
  <c r="HN224" i="1"/>
  <c r="ED555" i="1"/>
  <c r="ET103" i="1"/>
  <c r="CW104" i="1"/>
  <c r="CX103" i="1"/>
  <c r="CX268" i="1"/>
  <c r="CO269" i="1"/>
  <c r="GG17" i="1"/>
  <c r="HF16" i="1"/>
  <c r="HE344" i="1"/>
  <c r="HN343" i="1"/>
  <c r="HF343" i="1"/>
  <c r="CO393" i="1"/>
  <c r="ED209" i="1"/>
  <c r="DU210" i="1"/>
  <c r="CX316" i="1"/>
  <c r="CO317" i="1"/>
  <c r="U269" i="1"/>
  <c r="AD268" i="1"/>
  <c r="CP119" i="1"/>
  <c r="CG120" i="1"/>
  <c r="CH119" i="1"/>
  <c r="CG166" i="1"/>
  <c r="AC271" i="1"/>
  <c r="AS526" i="1"/>
  <c r="BJ525" i="1"/>
  <c r="CP136" i="1"/>
  <c r="CG137" i="1"/>
  <c r="CW44" i="1"/>
  <c r="DV43" i="1"/>
  <c r="DF43" i="1"/>
  <c r="AC90" i="1"/>
  <c r="AL89" i="1"/>
  <c r="BB89" i="1"/>
  <c r="DE241" i="1"/>
  <c r="BJ163" i="1"/>
  <c r="FQ105" i="1"/>
  <c r="GH104" i="1"/>
  <c r="CO227" i="1"/>
  <c r="BI254" i="1"/>
  <c r="BZ253" i="1"/>
  <c r="CO120" i="1"/>
  <c r="BY318" i="1"/>
  <c r="W193" i="3"/>
  <c r="HU194" i="1"/>
  <c r="HF464" i="1"/>
  <c r="GO465" i="1"/>
  <c r="HM183" i="1"/>
  <c r="CO139" i="1"/>
  <c r="FY394" i="1"/>
  <c r="GX393" i="1"/>
  <c r="FY74" i="1"/>
  <c r="GX73" i="1"/>
  <c r="GH73" i="1"/>
  <c r="U406" i="1"/>
  <c r="AD405" i="1"/>
  <c r="V405" i="1"/>
  <c r="DM18" i="1"/>
  <c r="CH509" i="1"/>
  <c r="BZ509" i="1"/>
  <c r="BQ510" i="1"/>
  <c r="EC449" i="1"/>
  <c r="ET448" i="1"/>
  <c r="ED448" i="1"/>
  <c r="FI524" i="1"/>
  <c r="FZ523" i="1"/>
  <c r="FR523" i="1"/>
  <c r="FJ523" i="1"/>
  <c r="W119" i="3"/>
  <c r="HU120" i="1"/>
  <c r="AC436" i="1"/>
  <c r="AL435" i="1"/>
  <c r="AD435" i="1"/>
  <c r="DF568" i="1"/>
  <c r="CW569" i="1"/>
  <c r="CX568" i="1"/>
  <c r="GP328" i="1"/>
  <c r="FY329" i="1"/>
  <c r="FZ328" i="1"/>
  <c r="BI570" i="1"/>
  <c r="BZ569" i="1"/>
  <c r="FI573" i="1"/>
  <c r="F539" i="1"/>
  <c r="N538" i="1"/>
  <c r="AC510" i="1"/>
  <c r="AT509" i="1"/>
  <c r="AL509" i="1"/>
  <c r="AT238" i="1"/>
  <c r="AK239" i="1"/>
  <c r="BJ238" i="1"/>
  <c r="AL238" i="1"/>
  <c r="CX448" i="1"/>
  <c r="CO449" i="1"/>
  <c r="CP448" i="1"/>
  <c r="FB150" i="1"/>
  <c r="ES151" i="1"/>
  <c r="ES449" i="1"/>
  <c r="FB448" i="1"/>
  <c r="DE315" i="1"/>
  <c r="ED314" i="1"/>
  <c r="DN314" i="1"/>
  <c r="DF314" i="1"/>
  <c r="BY211" i="1"/>
  <c r="DE106" i="1"/>
  <c r="FR118" i="1"/>
  <c r="FA119" i="1"/>
  <c r="FB118" i="1"/>
  <c r="FI30" i="1"/>
  <c r="FZ29" i="1"/>
  <c r="CO75" i="1"/>
  <c r="CX74" i="1"/>
  <c r="FB283" i="1"/>
  <c r="ES284" i="1"/>
  <c r="ET284" i="1" s="1"/>
  <c r="FJ283" i="1"/>
  <c r="CG525" i="1"/>
  <c r="CP524" i="1"/>
  <c r="CP539" i="1"/>
  <c r="CG540" i="1"/>
  <c r="BQ209" i="1"/>
  <c r="BZ208" i="1"/>
  <c r="CG209" i="1"/>
  <c r="CP208" i="1"/>
  <c r="CH208" i="1"/>
  <c r="ES243" i="1"/>
  <c r="ET242" i="1"/>
  <c r="DM300" i="1"/>
  <c r="DN300" i="1" s="1"/>
  <c r="DV299" i="1"/>
  <c r="DE224" i="1"/>
  <c r="DN223" i="1"/>
  <c r="DV223" i="1"/>
  <c r="FB180" i="1"/>
  <c r="FJ180" i="1"/>
  <c r="ES181" i="1"/>
  <c r="AC496" i="1"/>
  <c r="BB495" i="1"/>
  <c r="GH419" i="1"/>
  <c r="FI420" i="1"/>
  <c r="BZ269" i="1"/>
  <c r="BI270" i="1"/>
  <c r="BZ332" i="1"/>
  <c r="BQ333" i="1"/>
  <c r="BR332" i="1"/>
  <c r="HM242" i="1"/>
  <c r="ET568" i="1"/>
  <c r="EK569" i="1"/>
  <c r="HF298" i="1"/>
  <c r="HN298" i="1"/>
  <c r="GO299" i="1"/>
  <c r="CO555" i="1"/>
  <c r="CX554" i="1"/>
  <c r="CP554" i="1"/>
  <c r="M63" i="1"/>
  <c r="N62" i="1"/>
  <c r="V62" i="1"/>
  <c r="CW119" i="1"/>
  <c r="DF118" i="1"/>
  <c r="FQ122" i="1"/>
  <c r="DU60" i="1"/>
  <c r="EL59" i="1"/>
  <c r="EK436" i="1"/>
  <c r="ET435" i="1"/>
  <c r="EC543" i="1"/>
  <c r="BQ526" i="1"/>
  <c r="CP314" i="1"/>
  <c r="CG315" i="1"/>
  <c r="CH314" i="1"/>
  <c r="FJ570" i="1"/>
  <c r="FR570" i="1"/>
  <c r="FA571" i="1"/>
  <c r="M480" i="1"/>
  <c r="V479" i="1"/>
  <c r="GO588" i="1"/>
  <c r="FQ194" i="1"/>
  <c r="FZ193" i="1"/>
  <c r="GO122" i="1"/>
  <c r="HF121" i="1"/>
  <c r="DM316" i="1"/>
  <c r="DV315" i="1"/>
  <c r="ES585" i="1"/>
  <c r="FJ584" i="1"/>
  <c r="FB584" i="1"/>
  <c r="CH268" i="1"/>
  <c r="BQ269" i="1"/>
  <c r="FI271" i="1"/>
  <c r="BY29" i="1"/>
  <c r="CH28" i="1"/>
  <c r="BZ28" i="1"/>
  <c r="AC29" i="1"/>
  <c r="AL28" i="1"/>
  <c r="BB28" i="1"/>
  <c r="FI239" i="1"/>
  <c r="FZ238" i="1"/>
  <c r="GH238" i="1"/>
  <c r="FJ238" i="1"/>
  <c r="HM543" i="1"/>
  <c r="BI525" i="1"/>
  <c r="BR524" i="1"/>
  <c r="EC62" i="1"/>
  <c r="U481" i="1"/>
  <c r="BZ554" i="1"/>
  <c r="BQ555" i="1"/>
  <c r="BR554" i="1"/>
  <c r="AT103" i="1"/>
  <c r="CH103" i="1"/>
  <c r="AK104" i="1"/>
  <c r="GO256" i="1"/>
  <c r="GX255" i="1"/>
  <c r="GX329" i="1"/>
  <c r="GG330" i="1"/>
  <c r="CX43" i="1"/>
  <c r="CO44" i="1"/>
  <c r="CP43" i="1"/>
  <c r="HM409" i="1"/>
  <c r="HN450" i="1"/>
  <c r="GO451" i="1"/>
  <c r="HF450" i="1"/>
  <c r="EL89" i="1"/>
  <c r="EC90" i="1"/>
  <c r="DN374" i="1"/>
  <c r="ED374" i="1"/>
  <c r="DE375" i="1"/>
  <c r="GP420" i="1"/>
  <c r="HF420" i="1"/>
  <c r="GG421" i="1"/>
  <c r="CW524" i="1"/>
  <c r="DF523" i="1"/>
  <c r="DN523" i="1"/>
  <c r="ES512" i="1"/>
  <c r="FB511" i="1"/>
  <c r="BA584" i="1"/>
  <c r="BR583" i="1"/>
  <c r="FQ540" i="1"/>
  <c r="GH539" i="1"/>
  <c r="BQ284" i="1"/>
  <c r="BZ283" i="1"/>
  <c r="GP74" i="1"/>
  <c r="FZ74" i="1"/>
  <c r="FQ75" i="1"/>
  <c r="FA30" i="1"/>
  <c r="FR29" i="1"/>
  <c r="AC465" i="1"/>
  <c r="AL464" i="1"/>
  <c r="BB464" i="1"/>
  <c r="M224" i="1"/>
  <c r="V223" i="1"/>
  <c r="DN150" i="1"/>
  <c r="DF150" i="1"/>
  <c r="CW151" i="1"/>
  <c r="CX150" i="1"/>
  <c r="CX299" i="1"/>
  <c r="CO300" i="1"/>
  <c r="CO104" i="1"/>
  <c r="EL103" i="1"/>
  <c r="AK59" i="1"/>
  <c r="BB58" i="1"/>
  <c r="CG194" i="1"/>
  <c r="CP193" i="1"/>
  <c r="GO362" i="1"/>
  <c r="GX361" i="1"/>
  <c r="HN361" i="1"/>
  <c r="AK479" i="1"/>
  <c r="BJ478" i="1"/>
  <c r="AT478" i="1"/>
  <c r="DM180" i="1"/>
  <c r="DV179" i="1"/>
  <c r="AS119" i="1"/>
  <c r="BJ118" i="1"/>
  <c r="FY136" i="1"/>
  <c r="GP135" i="1"/>
  <c r="FZ135" i="1"/>
  <c r="HF509" i="1"/>
  <c r="GW510" i="1"/>
  <c r="GX509" i="1"/>
  <c r="HN509" i="1"/>
  <c r="CH554" i="1"/>
  <c r="BY555" i="1"/>
  <c r="CG46" i="1"/>
  <c r="AD314" i="1"/>
  <c r="U315" i="1"/>
  <c r="BA434" i="1"/>
  <c r="BR433" i="1"/>
  <c r="BB433" i="1"/>
  <c r="HE404" i="1"/>
  <c r="HF403" i="1"/>
  <c r="GX376" i="1"/>
  <c r="GO377" i="1"/>
  <c r="EK585" i="1"/>
  <c r="ET584" i="1"/>
  <c r="U330" i="1"/>
  <c r="AD329" i="1"/>
  <c r="U104" i="1"/>
  <c r="AD103" i="1"/>
  <c r="CH239" i="1"/>
  <c r="BY240" i="1"/>
  <c r="BZ240" i="1" s="1"/>
  <c r="CG258" i="1"/>
  <c r="AD360" i="1"/>
  <c r="U361" i="1"/>
  <c r="HN210" i="1"/>
  <c r="GO211" i="1"/>
  <c r="CP494" i="1"/>
  <c r="CG495" i="1"/>
  <c r="CH494" i="1"/>
  <c r="ES556" i="1"/>
  <c r="FJ555" i="1"/>
  <c r="ET554" i="1"/>
  <c r="EK555" i="1"/>
  <c r="FY31" i="1"/>
  <c r="ET89" i="1"/>
  <c r="EK90" i="1"/>
  <c r="HU314" i="1"/>
  <c r="W313" i="3"/>
  <c r="CX374" i="1"/>
  <c r="CO375" i="1"/>
  <c r="CP374" i="1"/>
  <c r="CO483" i="1"/>
  <c r="CX482" i="1"/>
  <c r="O285" i="3"/>
  <c r="HM286" i="1"/>
  <c r="HN285" i="1"/>
  <c r="BJ90" i="1"/>
  <c r="AT90" i="1"/>
  <c r="AK91" i="1"/>
  <c r="BZ136" i="1"/>
  <c r="BQ137" i="1"/>
  <c r="DU570" i="1"/>
  <c r="ED569" i="1"/>
  <c r="EL569" i="1"/>
  <c r="DM75" i="1"/>
  <c r="ED74" i="1"/>
  <c r="F375" i="1"/>
  <c r="N374" i="1"/>
  <c r="BA300" i="1"/>
  <c r="BR299" i="1"/>
  <c r="AD538" i="1"/>
  <c r="U539" i="1"/>
  <c r="CW254" i="1"/>
  <c r="DF253" i="1"/>
  <c r="CX253" i="1"/>
  <c r="DV539" i="1"/>
  <c r="DE540" i="1"/>
  <c r="DN539" i="1"/>
  <c r="CO421" i="1"/>
  <c r="M524" i="1"/>
  <c r="V523" i="1"/>
  <c r="AC586" i="1"/>
  <c r="CW224" i="1"/>
  <c r="DF223" i="1"/>
  <c r="CX223" i="1"/>
  <c r="FY269" i="1"/>
  <c r="GP268" i="1"/>
  <c r="FZ268" i="1"/>
  <c r="FA512" i="1"/>
  <c r="BQ182" i="1"/>
  <c r="CG242" i="1"/>
  <c r="FJ135" i="1"/>
  <c r="ES136" i="1"/>
  <c r="M254" i="1"/>
  <c r="V253" i="1"/>
  <c r="BY14" i="1"/>
  <c r="BZ14" i="1" s="1"/>
  <c r="CH13" i="1"/>
  <c r="DF448" i="1"/>
  <c r="CW449" i="1"/>
  <c r="EL316" i="1"/>
  <c r="EC317" i="1"/>
  <c r="HU76" i="1"/>
  <c r="HM420" i="1"/>
  <c r="U150" i="1"/>
  <c r="V149" i="1"/>
  <c r="BQ241" i="1"/>
  <c r="W224" i="3"/>
  <c r="HU225" i="1"/>
  <c r="CW179" i="1"/>
  <c r="DF178" i="1"/>
  <c r="DM119" i="1"/>
  <c r="DV118" i="1"/>
  <c r="DN118" i="1"/>
  <c r="GO560" i="1"/>
  <c r="FQ164" i="1"/>
  <c r="FZ163" i="1"/>
  <c r="CG287" i="1"/>
  <c r="CP286" i="1"/>
  <c r="ES271" i="1"/>
  <c r="EK32" i="1"/>
  <c r="BA90" i="1"/>
  <c r="M348" i="1"/>
  <c r="HM211" i="1"/>
  <c r="GW464" i="1"/>
  <c r="GX463" i="1"/>
  <c r="F224" i="1"/>
  <c r="N223" i="1"/>
  <c r="FZ479" i="1"/>
  <c r="FQ480" i="1"/>
  <c r="GG49" i="1"/>
  <c r="GX48" i="1"/>
  <c r="AD464" i="1"/>
  <c r="U465" i="1"/>
  <c r="BZ88" i="1"/>
  <c r="BQ89" i="1"/>
  <c r="ED254" i="1"/>
  <c r="DU255" i="1"/>
  <c r="FA104" i="1"/>
  <c r="FR103" i="1"/>
  <c r="FB103" i="1"/>
  <c r="BQ314" i="1"/>
  <c r="BZ313" i="1"/>
  <c r="BR313" i="1"/>
  <c r="ET494" i="1"/>
  <c r="EC495" i="1"/>
  <c r="N448" i="1"/>
  <c r="F449" i="1"/>
  <c r="F584" i="1"/>
  <c r="N583" i="1"/>
  <c r="V284" i="1"/>
  <c r="AL148" i="1"/>
  <c r="AT148" i="1"/>
  <c r="AC149" i="1"/>
  <c r="AD149" i="1" s="1"/>
  <c r="FQ134" i="1"/>
  <c r="GH133" i="1"/>
  <c r="CG380" i="1"/>
  <c r="HU89" i="1"/>
  <c r="W88" i="3"/>
  <c r="DM434" i="1"/>
  <c r="DV433" i="1"/>
  <c r="AK329" i="1"/>
  <c r="BJ328" i="1"/>
  <c r="AT328" i="1"/>
  <c r="EC330" i="1"/>
  <c r="EL329" i="1"/>
  <c r="AS134" i="1"/>
  <c r="BJ133" i="1"/>
  <c r="AT133" i="1"/>
  <c r="GO180" i="1"/>
  <c r="HN179" i="1"/>
  <c r="HF179" i="1"/>
  <c r="GP179" i="1"/>
  <c r="AS405" i="1"/>
  <c r="AT405" i="1" s="1"/>
  <c r="BJ404" i="1"/>
  <c r="GX119" i="1"/>
  <c r="GG120" i="1"/>
  <c r="GH119" i="1"/>
  <c r="BQ76" i="1"/>
  <c r="DV194" i="1"/>
  <c r="DN194" i="1"/>
  <c r="DE195" i="1"/>
  <c r="FI331" i="1"/>
  <c r="FI225" i="1"/>
  <c r="GH224" i="1"/>
  <c r="FR224" i="1"/>
  <c r="F303" i="1"/>
  <c r="DU512" i="1"/>
  <c r="DF343" i="1"/>
  <c r="CW344" i="1"/>
  <c r="GG315" i="1"/>
  <c r="GX314" i="1"/>
  <c r="GH314" i="1"/>
  <c r="BY524" i="1"/>
  <c r="BZ523" i="1"/>
  <c r="FQ44" i="1"/>
  <c r="GH43" i="1"/>
  <c r="FR43" i="1"/>
  <c r="FY375" i="1"/>
  <c r="GH374" i="1"/>
  <c r="GP374" i="1"/>
  <c r="BZ359" i="1"/>
  <c r="BQ360" i="1"/>
  <c r="GW408" i="1"/>
  <c r="GP284" i="1"/>
  <c r="FY285" i="1"/>
  <c r="FZ284" i="1"/>
  <c r="F496" i="1"/>
  <c r="EL568" i="1"/>
  <c r="BI150" i="1"/>
  <c r="BR149" i="1"/>
  <c r="BJ149" i="1"/>
  <c r="U194" i="1"/>
  <c r="AD193" i="1"/>
  <c r="V193" i="1"/>
  <c r="AD568" i="1"/>
  <c r="U569" i="1"/>
  <c r="ED149" i="1"/>
  <c r="DU150" i="1"/>
  <c r="DV149" i="1"/>
  <c r="AL283" i="1"/>
  <c r="AC284" i="1"/>
  <c r="HN135" i="1"/>
  <c r="GO136" i="1"/>
  <c r="HF135" i="1"/>
  <c r="BI106" i="1"/>
  <c r="DF105" i="1"/>
  <c r="BJ105" i="1"/>
  <c r="GG62" i="1"/>
  <c r="FA285" i="1"/>
  <c r="FR284" i="1"/>
  <c r="EC30" i="1"/>
  <c r="EL29" i="1"/>
  <c r="BQ539" i="1"/>
  <c r="CH538" i="1"/>
  <c r="AT269" i="1"/>
  <c r="AK270" i="1"/>
  <c r="BJ269" i="1"/>
  <c r="HE270" i="1"/>
  <c r="HN269" i="1"/>
  <c r="HF269" i="1"/>
  <c r="FQ284" i="1"/>
  <c r="GH283" i="1"/>
  <c r="EL509" i="1"/>
  <c r="EC510" i="1"/>
  <c r="ET509" i="1"/>
  <c r="ED509" i="1"/>
  <c r="HM152" i="1"/>
  <c r="GO273" i="1"/>
  <c r="FI92" i="1"/>
  <c r="FI375" i="1"/>
  <c r="FZ374" i="1"/>
  <c r="FR374" i="1"/>
  <c r="FJ374" i="1"/>
  <c r="CG59" i="1"/>
  <c r="CP58" i="1"/>
  <c r="CH58" i="1"/>
  <c r="EC288" i="1"/>
  <c r="CX29" i="1"/>
  <c r="CO30" i="1"/>
  <c r="EC151" i="1"/>
  <c r="ET150" i="1"/>
  <c r="EL150" i="1"/>
  <c r="FR344" i="1"/>
  <c r="FI345" i="1"/>
  <c r="M570" i="1"/>
  <c r="V569" i="1"/>
  <c r="EC361" i="1"/>
  <c r="EL360" i="1"/>
  <c r="BQ464" i="1"/>
  <c r="CH463" i="1"/>
  <c r="CO494" i="1"/>
  <c r="CX493" i="1"/>
  <c r="FZ73" i="1"/>
  <c r="GG196" i="1"/>
  <c r="GW225" i="1"/>
  <c r="HF224" i="1"/>
  <c r="AL479" i="1"/>
  <c r="AC480" i="1"/>
  <c r="AD480" i="1" s="1"/>
  <c r="BB479" i="1"/>
  <c r="GO239" i="1"/>
  <c r="HN238" i="1"/>
  <c r="GX238" i="1"/>
  <c r="AL135" i="1"/>
  <c r="AC136" i="1"/>
  <c r="EL179" i="1"/>
  <c r="EC180" i="1"/>
  <c r="BQ574" i="1"/>
  <c r="M438" i="1"/>
  <c r="V437" i="1"/>
  <c r="FA389" i="1"/>
  <c r="FZ388" i="1"/>
  <c r="FB388" i="1"/>
  <c r="GO436" i="1"/>
  <c r="HN435" i="1"/>
  <c r="GX435" i="1"/>
  <c r="HU164" i="1"/>
  <c r="W163" i="3"/>
  <c r="FY120" i="1"/>
  <c r="GP119" i="1"/>
  <c r="AD238" i="1"/>
  <c r="U239" i="1"/>
  <c r="BB223" i="1"/>
  <c r="F405" i="1"/>
  <c r="N404" i="1"/>
  <c r="ED524" i="1"/>
  <c r="DU525" i="1"/>
  <c r="DV524" i="1"/>
  <c r="GP254" i="1"/>
  <c r="GG255" i="1"/>
  <c r="FB300" i="1"/>
  <c r="AD524" i="1"/>
  <c r="U525" i="1"/>
  <c r="CW194" i="1"/>
  <c r="DF193" i="1"/>
  <c r="CX193" i="1"/>
  <c r="N359" i="1"/>
  <c r="DN179" i="1"/>
  <c r="AC225" i="1"/>
  <c r="AD224" i="1"/>
  <c r="FQ30" i="1"/>
  <c r="GH29" i="1"/>
  <c r="AL328" i="1"/>
  <c r="HF437" i="1"/>
  <c r="GW438" i="1"/>
  <c r="DN464" i="1"/>
  <c r="DE465" i="1"/>
  <c r="DV464" i="1"/>
  <c r="BY300" i="1"/>
  <c r="CH299" i="1"/>
  <c r="BZ299" i="1"/>
  <c r="FQ318" i="1"/>
  <c r="F570" i="1"/>
  <c r="N569" i="1"/>
  <c r="DF554" i="1"/>
  <c r="CW555" i="1"/>
  <c r="GW362" i="1"/>
  <c r="HF361" i="1"/>
  <c r="DN434" i="1"/>
  <c r="DE435" i="1"/>
  <c r="ED434" i="1"/>
  <c r="DV418" i="1"/>
  <c r="DF418" i="1"/>
  <c r="CW419" i="1"/>
  <c r="CX418" i="1"/>
  <c r="DU541" i="1"/>
  <c r="ED540" i="1"/>
  <c r="EL540" i="1"/>
  <c r="HM558" i="1"/>
  <c r="HN557" i="1"/>
  <c r="U256" i="1"/>
  <c r="HE467" i="1"/>
  <c r="F137" i="1"/>
  <c r="BA360" i="1"/>
  <c r="BR359" i="1"/>
  <c r="FQ434" i="1"/>
  <c r="FR433" i="1"/>
  <c r="BA451" i="1"/>
  <c r="BA560" i="1"/>
  <c r="CH179" i="1"/>
  <c r="BY180" i="1"/>
  <c r="BZ179" i="1"/>
  <c r="HF328" i="1"/>
  <c r="GO329" i="1"/>
  <c r="HN328" i="1"/>
  <c r="DU495" i="1"/>
  <c r="EL494" i="1"/>
  <c r="ED494" i="1"/>
  <c r="AK510" i="1"/>
  <c r="BB509" i="1"/>
  <c r="GO15" i="1"/>
  <c r="HN14" i="1"/>
  <c r="EL523" i="1"/>
  <c r="EC524" i="1"/>
  <c r="ET523" i="1"/>
  <c r="GO421" i="1"/>
  <c r="CX59" i="1"/>
  <c r="CO60" i="1"/>
  <c r="HN194" i="1"/>
  <c r="GX194" i="1"/>
  <c r="GO195" i="1"/>
  <c r="GP195" i="1" s="1"/>
  <c r="DE18" i="1"/>
  <c r="ED120" i="1"/>
  <c r="DE121" i="1"/>
  <c r="FA527" i="1"/>
  <c r="BR374" i="1"/>
  <c r="BA375" i="1"/>
  <c r="DV344" i="1"/>
  <c r="DN344" i="1"/>
  <c r="DE345" i="1"/>
  <c r="CW435" i="1"/>
  <c r="DF434" i="1"/>
  <c r="N208" i="1"/>
  <c r="F209" i="1"/>
  <c r="HM18" i="1"/>
  <c r="M584" i="1"/>
  <c r="V583" i="1"/>
  <c r="N150" i="1"/>
  <c r="F151" i="1"/>
  <c r="W178" i="3"/>
  <c r="HU179" i="1"/>
  <c r="BY104" i="1"/>
  <c r="DV103" i="1"/>
  <c r="FR163" i="1"/>
  <c r="FI164" i="1"/>
  <c r="GH163" i="1"/>
  <c r="HN388" i="1"/>
  <c r="GO389" i="1"/>
  <c r="DM164" i="1"/>
  <c r="DN163" i="1"/>
  <c r="M315" i="1"/>
  <c r="V314" i="1"/>
  <c r="FI406" i="1"/>
  <c r="FZ405" i="1"/>
  <c r="FR405" i="1"/>
  <c r="AC44" i="1"/>
  <c r="AL43" i="1"/>
  <c r="BB43" i="1"/>
  <c r="GP194" i="1"/>
  <c r="CO240" i="1"/>
  <c r="CX239" i="1"/>
  <c r="CP239" i="1"/>
  <c r="N388" i="1"/>
  <c r="F389" i="1"/>
  <c r="HM104" i="1"/>
  <c r="HN103" i="1"/>
  <c r="U135" i="1"/>
  <c r="AD134" i="1"/>
  <c r="DU330" i="1"/>
  <c r="ED329" i="1"/>
  <c r="FQ179" i="1"/>
  <c r="FR179" i="1" s="1"/>
  <c r="GH178" i="1"/>
  <c r="ET119" i="1"/>
  <c r="EK120" i="1"/>
  <c r="DU76" i="1"/>
  <c r="DV75" i="1"/>
  <c r="HM44" i="1"/>
  <c r="O43" i="3"/>
  <c r="BI344" i="1"/>
  <c r="BZ343" i="1"/>
  <c r="BJ343" i="1"/>
  <c r="HN164" i="1"/>
  <c r="GO165" i="1"/>
  <c r="BA239" i="1"/>
  <c r="BR238" i="1"/>
  <c r="BB238" i="1"/>
  <c r="N554" i="1"/>
  <c r="F555" i="1"/>
  <c r="AS16" i="1"/>
  <c r="BJ15" i="1"/>
  <c r="CO256" i="1"/>
  <c r="CP255" i="1"/>
  <c r="DE479" i="1"/>
  <c r="DV478" i="1"/>
  <c r="DN478" i="1"/>
  <c r="DF478" i="1"/>
  <c r="CH359" i="1"/>
  <c r="BY360" i="1"/>
  <c r="BJ300" i="1"/>
  <c r="AS301" i="1"/>
  <c r="CG29" i="1"/>
  <c r="CP28" i="1"/>
  <c r="DE181" i="1"/>
  <c r="CW584" i="1"/>
  <c r="DF583" i="1"/>
  <c r="DU16" i="1"/>
  <c r="DV15" i="1"/>
  <c r="HM512" i="1"/>
  <c r="G511" i="3"/>
  <c r="FA270" i="1"/>
  <c r="FJ269" i="1"/>
  <c r="HF44" i="1"/>
  <c r="GO45" i="1"/>
  <c r="HN44" i="1"/>
  <c r="V374" i="1"/>
  <c r="M375" i="1"/>
  <c r="BI18" i="1"/>
  <c r="U65" i="1"/>
  <c r="CX330" i="1"/>
  <c r="CO331" i="1"/>
  <c r="AC542" i="1"/>
  <c r="FA480" i="1"/>
  <c r="FB480" i="1" s="1"/>
  <c r="FJ479" i="1"/>
  <c r="HF89" i="1"/>
  <c r="GO90" i="1"/>
  <c r="HN89" i="1"/>
  <c r="BA316" i="1"/>
  <c r="DV58" i="1"/>
  <c r="DE59" i="1"/>
  <c r="DF58" i="1"/>
  <c r="CO154" i="1"/>
  <c r="ED360" i="1"/>
  <c r="DE361" i="1"/>
  <c r="EK136" i="1"/>
  <c r="ET135" i="1"/>
  <c r="U15" i="1"/>
  <c r="AD14" i="1"/>
  <c r="BR420" i="1"/>
  <c r="BA421" i="1"/>
  <c r="AK181" i="1"/>
  <c r="AT180" i="1"/>
  <c r="FZ555" i="1"/>
  <c r="FI556" i="1"/>
  <c r="FR555" i="1"/>
  <c r="EK211" i="1"/>
  <c r="ET210" i="1"/>
  <c r="ES164" i="1"/>
  <c r="FB163" i="1"/>
  <c r="AK346" i="1"/>
  <c r="AL298" i="1"/>
  <c r="AC299" i="1"/>
  <c r="AD299" i="1" s="1"/>
  <c r="EL405" i="1"/>
  <c r="EC406" i="1"/>
  <c r="CW29" i="1"/>
  <c r="DV28" i="1"/>
  <c r="DF28" i="1"/>
  <c r="FZ223" i="1"/>
  <c r="FQ224" i="1"/>
  <c r="BZ449" i="1"/>
  <c r="CH449" i="1"/>
  <c r="BQ450" i="1"/>
  <c r="BR450" i="1" s="1"/>
  <c r="CO512" i="1"/>
  <c r="FI62" i="1"/>
  <c r="DM404" i="1"/>
  <c r="DV403" i="1"/>
  <c r="HE539" i="1"/>
  <c r="HN538" i="1"/>
  <c r="HF538" i="1"/>
  <c r="FZ58" i="1"/>
  <c r="FQ59" i="1"/>
  <c r="GP58" i="1"/>
  <c r="FR58" i="1"/>
  <c r="AC319" i="1"/>
  <c r="AK197" i="1"/>
  <c r="BJ196" i="1"/>
  <c r="M105" i="1"/>
  <c r="V104" i="1"/>
  <c r="N104" i="1"/>
  <c r="AS584" i="1"/>
  <c r="BJ583" i="1"/>
  <c r="U120" i="1"/>
  <c r="AD119" i="1"/>
  <c r="GO349" i="1"/>
  <c r="DU241" i="1"/>
  <c r="FQ15" i="1"/>
  <c r="GP14" i="1"/>
  <c r="GW106" i="1"/>
  <c r="GX105" i="1"/>
  <c r="FA240" i="1"/>
  <c r="FR239" i="1"/>
  <c r="FB239" i="1"/>
  <c r="M286" i="1"/>
  <c r="V285" i="1"/>
  <c r="HM273" i="1"/>
  <c r="GG539" i="1"/>
  <c r="GX538" i="1"/>
  <c r="FZ583" i="1"/>
  <c r="FR583" i="1"/>
  <c r="FI584" i="1"/>
  <c r="BB358" i="1"/>
  <c r="AT358" i="1"/>
  <c r="AK359" i="1"/>
  <c r="AL358" i="1"/>
  <c r="DE167" i="1"/>
  <c r="DV166" i="1"/>
  <c r="CW406" i="1"/>
  <c r="EL209" i="1"/>
  <c r="EC210" i="1"/>
  <c r="U344" i="1"/>
  <c r="AD343" i="1"/>
  <c r="V343" i="1"/>
  <c r="FY182" i="1"/>
  <c r="AC120" i="1"/>
  <c r="AL119" i="1"/>
  <c r="F435" i="1"/>
  <c r="N434" i="1"/>
  <c r="ES59" i="1"/>
  <c r="FJ58" i="1"/>
  <c r="ET58" i="1"/>
  <c r="F239" i="1"/>
  <c r="N238" i="1"/>
  <c r="CG569" i="1"/>
  <c r="CP568" i="1"/>
  <c r="CH568" i="1"/>
  <c r="CP74" i="1"/>
  <c r="CG75" i="1"/>
  <c r="DE557" i="1"/>
  <c r="ED556" i="1"/>
  <c r="GP464" i="1"/>
  <c r="FY465" i="1"/>
  <c r="FI511" i="1"/>
  <c r="FJ511" i="1" s="1"/>
  <c r="FR510" i="1"/>
  <c r="BA254" i="1"/>
  <c r="BR253" i="1"/>
  <c r="CO180" i="1"/>
  <c r="BY92" i="1"/>
  <c r="DN88" i="1"/>
  <c r="DE89" i="1"/>
  <c r="DF88" i="1"/>
  <c r="ES569" i="1"/>
  <c r="FB568" i="1"/>
  <c r="F271" i="1"/>
  <c r="BI541" i="1"/>
  <c r="BZ540" i="1"/>
  <c r="DF329" i="1"/>
  <c r="DV329" i="1"/>
  <c r="CW330" i="1"/>
  <c r="BY406" i="1"/>
  <c r="CH405" i="1"/>
  <c r="HU31" i="1"/>
  <c r="W30" i="3"/>
  <c r="CO525" i="1"/>
  <c r="CX524" i="1"/>
  <c r="FQ269" i="1"/>
  <c r="GH268" i="1"/>
  <c r="FR268" i="1"/>
  <c r="GP434" i="1"/>
  <c r="GH434" i="1"/>
  <c r="FY435" i="1"/>
  <c r="FZ434" i="1"/>
  <c r="F510" i="1"/>
  <c r="N509" i="1"/>
  <c r="CX13" i="1"/>
  <c r="CO14" i="1"/>
  <c r="BR568" i="1"/>
  <c r="BA569" i="1"/>
  <c r="AS360" i="1"/>
  <c r="BJ359" i="1"/>
  <c r="DM527" i="1"/>
  <c r="BI495" i="1"/>
  <c r="BZ494" i="1"/>
  <c r="V568" i="1"/>
  <c r="FA554" i="1"/>
  <c r="FB553" i="1"/>
  <c r="BR463" i="1"/>
  <c r="BA464" i="1"/>
  <c r="BB463" i="1"/>
  <c r="EC45" i="1"/>
  <c r="DU168" i="1"/>
  <c r="N43" i="1"/>
  <c r="V43" i="1"/>
  <c r="M44" i="1"/>
  <c r="FA494" i="1"/>
  <c r="FJ493" i="1"/>
  <c r="FR493" i="1"/>
  <c r="FQ254" i="1"/>
  <c r="FZ253" i="1"/>
  <c r="BY125" i="1"/>
  <c r="HF585" i="1"/>
  <c r="GW586" i="1"/>
  <c r="GX585" i="1"/>
  <c r="BQ391" i="1"/>
  <c r="EC299" i="1"/>
  <c r="EL298" i="1"/>
  <c r="ED298" i="1"/>
  <c r="FI540" i="1"/>
  <c r="FZ539" i="1"/>
  <c r="FA180" i="1"/>
  <c r="BR73" i="1"/>
  <c r="BI74" i="1"/>
  <c r="BJ73" i="1"/>
  <c r="AL253" i="1"/>
  <c r="AC254" i="1"/>
  <c r="BB253" i="1"/>
  <c r="AD253" i="1"/>
  <c r="N13" i="1"/>
  <c r="V13" i="1"/>
  <c r="M14" i="1"/>
  <c r="F179" i="1"/>
  <c r="N178" i="1"/>
  <c r="BA539" i="1"/>
  <c r="BR538" i="1"/>
  <c r="BB538" i="1"/>
  <c r="AS44" i="1"/>
  <c r="AT43" i="1"/>
  <c r="HM439" i="1"/>
  <c r="AL418" i="1"/>
  <c r="BB418" i="1"/>
  <c r="AC419" i="1"/>
  <c r="DF509" i="1"/>
  <c r="DN509" i="1"/>
  <c r="CW510" i="1"/>
  <c r="CX509" i="1"/>
  <c r="EC374" i="1"/>
  <c r="EL373" i="1"/>
  <c r="CG152" i="1"/>
  <c r="CP151" i="1"/>
  <c r="EK329" i="1"/>
  <c r="ET328" i="1"/>
  <c r="GG345" i="1"/>
  <c r="GX344" i="1"/>
  <c r="GH344" i="1"/>
  <c r="HM89" i="1"/>
  <c r="O88" i="3"/>
  <c r="EK285" i="1"/>
  <c r="EL284" i="1"/>
  <c r="FZ210" i="1"/>
  <c r="FI211" i="1"/>
  <c r="GH210" i="1"/>
  <c r="HE60" i="1"/>
  <c r="HF59" i="1"/>
  <c r="GP524" i="1"/>
  <c r="FY525" i="1"/>
  <c r="GH524" i="1"/>
  <c r="EC121" i="1"/>
  <c r="EL120" i="1"/>
  <c r="CG437" i="1"/>
  <c r="CP436" i="1"/>
  <c r="FI449" i="1"/>
  <c r="FZ448" i="1"/>
  <c r="GH448" i="1"/>
  <c r="FQ349" i="1"/>
  <c r="GH360" i="1"/>
  <c r="FY361" i="1"/>
  <c r="GP360" i="1"/>
  <c r="DM374" i="1"/>
  <c r="DV373" i="1"/>
  <c r="CW137" i="1"/>
  <c r="CX136" i="1"/>
  <c r="HU258" i="1"/>
  <c r="BB583" i="1"/>
  <c r="AT583" i="1"/>
  <c r="AK584" i="1"/>
  <c r="AL583" i="1"/>
  <c r="EC585" i="1"/>
  <c r="EL584" i="1"/>
  <c r="FZ182" i="1"/>
  <c r="FI183" i="1"/>
  <c r="AL180" i="1"/>
  <c r="AC181" i="1"/>
  <c r="AD180" i="1"/>
  <c r="FR134" i="1"/>
  <c r="FA135" i="1"/>
  <c r="AK406" i="1"/>
  <c r="CO436" i="1"/>
  <c r="CX435" i="1"/>
  <c r="AT525" i="1"/>
  <c r="AC526" i="1"/>
  <c r="BR388" i="1"/>
  <c r="BA389" i="1"/>
  <c r="BB388" i="1"/>
  <c r="GG212" i="1"/>
  <c r="DM584" i="1"/>
  <c r="DV583" i="1"/>
  <c r="DN583" i="1"/>
  <c r="DF299" i="1"/>
  <c r="CW300" i="1"/>
  <c r="AT448" i="1"/>
  <c r="AK449" i="1"/>
  <c r="AL449" i="1" s="1"/>
  <c r="BJ448" i="1"/>
  <c r="BQ375" i="1"/>
  <c r="BZ374" i="1"/>
  <c r="AS155" i="1"/>
  <c r="CO405" i="1"/>
  <c r="CX404" i="1"/>
  <c r="DN388" i="1"/>
  <c r="DE389" i="1"/>
  <c r="CH45" i="1"/>
  <c r="BY46" i="1"/>
  <c r="V268" i="1"/>
  <c r="M269" i="1"/>
  <c r="N268" i="1"/>
  <c r="GP557" i="1"/>
  <c r="GH557" i="1"/>
  <c r="FY558" i="1"/>
  <c r="M165" i="1"/>
  <c r="FB48" i="1"/>
  <c r="ES49" i="1"/>
  <c r="DU273" i="1"/>
  <c r="FR329" i="1"/>
  <c r="FA330" i="1"/>
  <c r="F285" i="1"/>
  <c r="N284" i="1"/>
  <c r="CW241" i="1"/>
  <c r="DF240" i="1"/>
  <c r="DV240" i="1"/>
  <c r="O74" i="3"/>
  <c r="HM75" i="1"/>
  <c r="HM301" i="1"/>
  <c r="M92" i="1"/>
  <c r="N91" i="1"/>
  <c r="GW164" i="1"/>
  <c r="HF163" i="1"/>
  <c r="GG165" i="1"/>
  <c r="GP164" i="1"/>
  <c r="BQ587" i="1"/>
  <c r="FJ223" i="1"/>
  <c r="FA224" i="1"/>
  <c r="O224" i="3"/>
  <c r="HM225" i="1"/>
  <c r="GX179" i="1"/>
  <c r="GG180" i="1"/>
  <c r="BJ178" i="1"/>
  <c r="BA179" i="1"/>
  <c r="BR178" i="1"/>
  <c r="BB178" i="1"/>
  <c r="AL478" i="1"/>
  <c r="AK465" i="1"/>
  <c r="AT464" i="1"/>
  <c r="GX300" i="1"/>
  <c r="GG301" i="1"/>
  <c r="AK569" i="1"/>
  <c r="AT568" i="1"/>
  <c r="BJ568" i="1"/>
  <c r="GO288" i="1"/>
  <c r="HF287" i="1"/>
  <c r="ES302" i="1"/>
  <c r="FB301" i="1"/>
  <c r="BZ406" i="1"/>
  <c r="BQ407" i="1"/>
  <c r="GX163" i="1"/>
  <c r="GW134" i="1"/>
  <c r="GX133" i="1"/>
  <c r="DE47" i="1"/>
  <c r="CX285" i="1"/>
  <c r="CO286" i="1"/>
  <c r="ES329" i="1"/>
  <c r="FB328" i="1"/>
  <c r="FJ328" i="1"/>
  <c r="CO344" i="1"/>
  <c r="CX343" i="1"/>
  <c r="CP343" i="1"/>
  <c r="FI494" i="1"/>
  <c r="GH493" i="1"/>
  <c r="FZ493" i="1"/>
  <c r="ED179" i="1"/>
  <c r="ET374" i="1"/>
  <c r="EK375" i="1"/>
  <c r="HF480" i="1"/>
  <c r="GW481" i="1"/>
  <c r="F361" i="1"/>
  <c r="N360" i="1"/>
  <c r="FB540" i="1"/>
  <c r="ES541" i="1"/>
  <c r="ET540" i="1"/>
  <c r="GX375" i="1"/>
  <c r="AL329" i="1"/>
  <c r="BB329" i="1"/>
  <c r="AC330" i="1"/>
  <c r="BB343" i="1"/>
  <c r="AL343" i="1"/>
  <c r="AC344" i="1"/>
  <c r="EC105" i="1"/>
  <c r="ED104" i="1"/>
  <c r="N163" i="1"/>
  <c r="F164" i="1"/>
  <c r="DE285" i="1"/>
  <c r="ED284" i="1"/>
  <c r="DN284" i="1"/>
  <c r="DF284" i="1"/>
  <c r="DF463" i="1"/>
  <c r="CW464" i="1"/>
  <c r="BB209" i="1"/>
  <c r="AC210" i="1"/>
  <c r="AL209" i="1"/>
  <c r="HU18" i="1"/>
  <c r="DE404" i="1"/>
  <c r="ED403" i="1"/>
  <c r="DN403" i="1"/>
  <c r="DF403" i="1"/>
  <c r="GP343" i="1"/>
  <c r="FY344" i="1"/>
  <c r="FZ344" i="1" s="1"/>
  <c r="AD583" i="1"/>
  <c r="U584" i="1"/>
  <c r="AS63" i="1"/>
  <c r="BQ104" i="1"/>
  <c r="DN103" i="1"/>
  <c r="BR103" i="1"/>
  <c r="HM345" i="1"/>
  <c r="G344" i="3"/>
  <c r="U44" i="1"/>
  <c r="AD43" i="1"/>
  <c r="V120" i="1"/>
  <c r="M121" i="1"/>
  <c r="N120" i="1"/>
  <c r="V463" i="1"/>
  <c r="M464" i="1"/>
  <c r="DV254" i="1"/>
  <c r="ET179" i="1"/>
  <c r="EK180" i="1"/>
  <c r="DU46" i="1"/>
  <c r="BJ538" i="1"/>
  <c r="AK539" i="1"/>
  <c r="AT538" i="1"/>
  <c r="AL538" i="1"/>
  <c r="BB208" i="1"/>
  <c r="GG389" i="1"/>
  <c r="HF388" i="1"/>
  <c r="GP388" i="1"/>
  <c r="DU423" i="1"/>
  <c r="HM316" i="1"/>
  <c r="FZ360" i="1"/>
  <c r="CW540" i="1"/>
  <c r="DF539" i="1"/>
  <c r="CP269" i="1"/>
  <c r="CG270" i="1"/>
  <c r="BQ225" i="1"/>
  <c r="CH224" i="1"/>
  <c r="HM570" i="1"/>
  <c r="AC362" i="1"/>
  <c r="DN433" i="1"/>
  <c r="BA269" i="1"/>
  <c r="BR268" i="1"/>
  <c r="BB268" i="1"/>
  <c r="HF316" i="1"/>
  <c r="GO317" i="1"/>
  <c r="EL238" i="1"/>
  <c r="EC239" i="1"/>
  <c r="ED238" i="1"/>
  <c r="GO541" i="1"/>
  <c r="GP540" i="1"/>
  <c r="ET299" i="1"/>
  <c r="EK300" i="1"/>
  <c r="GP298" i="1"/>
  <c r="FY299" i="1"/>
  <c r="FZ299" i="1" s="1"/>
  <c r="BY74" i="1"/>
  <c r="CH73" i="1"/>
  <c r="BZ73" i="1"/>
  <c r="BJ253" i="1"/>
  <c r="AK254" i="1"/>
  <c r="AT253" i="1"/>
  <c r="V119" i="1"/>
  <c r="AK150" i="1"/>
  <c r="BB149" i="1"/>
  <c r="DE256" i="1"/>
  <c r="DV255" i="1"/>
  <c r="DN255" i="1"/>
  <c r="HM530" i="1"/>
  <c r="FI320" i="1"/>
  <c r="FR464" i="1"/>
  <c r="FA465" i="1"/>
  <c r="FJ464" i="1"/>
  <c r="ED44" i="1"/>
  <c r="AL208" i="1"/>
  <c r="BQ44" i="1"/>
  <c r="BZ43" i="1"/>
  <c r="BR43" i="1"/>
  <c r="DU485" i="1"/>
  <c r="BA137" i="1"/>
  <c r="BR136" i="1"/>
  <c r="DF208" i="1"/>
  <c r="CW209" i="1"/>
  <c r="CX209" i="1" s="1"/>
  <c r="DV208" i="1"/>
  <c r="FR361" i="1"/>
  <c r="FI362" i="1"/>
  <c r="FZ361" i="1"/>
  <c r="FI300" i="1"/>
  <c r="FJ299" i="1"/>
  <c r="U450" i="1"/>
  <c r="AD449" i="1"/>
  <c r="CX89" i="1"/>
  <c r="CO90" i="1"/>
  <c r="AC242" i="1"/>
  <c r="FI287" i="1"/>
  <c r="HM376" i="1"/>
  <c r="O375" i="3"/>
  <c r="FR448" i="1"/>
  <c r="FA449" i="1"/>
  <c r="FJ448" i="1"/>
  <c r="EL225" i="1"/>
  <c r="EC226" i="1"/>
  <c r="ED225" i="1"/>
  <c r="CP13" i="1"/>
  <c r="M554" i="1"/>
  <c r="V553" i="1"/>
  <c r="EK362" i="1"/>
  <c r="EC198" i="1"/>
  <c r="CW289" i="1"/>
  <c r="GW556" i="1"/>
  <c r="HF555" i="1"/>
  <c r="GX555" i="1"/>
  <c r="AD493" i="1"/>
  <c r="U494" i="1"/>
  <c r="EC393" i="1"/>
  <c r="EL392" i="1"/>
  <c r="ED392" i="1"/>
  <c r="DU29" i="1"/>
  <c r="ED28" i="1"/>
  <c r="AT554" i="1"/>
  <c r="AK555" i="1"/>
  <c r="BB554" i="1"/>
  <c r="AL554" i="1"/>
  <c r="BA497" i="1"/>
  <c r="BR496" i="1"/>
  <c r="FI152" i="1"/>
  <c r="FB88" i="1"/>
  <c r="HM392" i="1"/>
  <c r="FJ28" i="1"/>
  <c r="ES29" i="1"/>
  <c r="FB28" i="1"/>
  <c r="ET28" i="1"/>
  <c r="CW91" i="1"/>
  <c r="FA422" i="1"/>
  <c r="BJ47" i="1"/>
  <c r="AK48" i="1"/>
  <c r="EK59" i="1"/>
  <c r="FB58" i="1"/>
  <c r="FJ344" i="1"/>
  <c r="HM451" i="1"/>
  <c r="CG361" i="1"/>
  <c r="CP360" i="1"/>
  <c r="DE495" i="1"/>
  <c r="DV494" i="1"/>
  <c r="DN494" i="1"/>
  <c r="DN13" i="1"/>
  <c r="CW14" i="1"/>
  <c r="DF13" i="1"/>
  <c r="CG480" i="1"/>
  <c r="CP479" i="1"/>
  <c r="BA197" i="1"/>
  <c r="AD418" i="1"/>
  <c r="U419" i="1"/>
  <c r="N418" i="1"/>
  <c r="FB378" i="1"/>
  <c r="ES379" i="1"/>
  <c r="FZ298" i="1"/>
  <c r="ES15" i="1"/>
  <c r="FJ14" i="1"/>
  <c r="BR403" i="1"/>
  <c r="BA404" i="1"/>
  <c r="BB403" i="1"/>
  <c r="FQ149" i="1"/>
  <c r="GH148" i="1"/>
  <c r="FR148" i="1"/>
  <c r="EL253" i="1"/>
  <c r="EC254" i="1"/>
  <c r="ET253" i="1"/>
  <c r="CW495" i="1"/>
  <c r="DF494" i="1"/>
  <c r="EK75" i="1"/>
  <c r="FB74" i="1"/>
  <c r="GP478" i="1"/>
  <c r="CG15" i="1"/>
  <c r="CP14" i="1"/>
  <c r="BY419" i="1"/>
  <c r="CH418" i="1"/>
  <c r="BZ418" i="1"/>
  <c r="GX88" i="1"/>
  <c r="GG89" i="1"/>
  <c r="GH88" i="1"/>
  <c r="V238" i="1"/>
  <c r="M239" i="1"/>
  <c r="BQ256" i="1"/>
  <c r="CH255" i="1"/>
  <c r="CO210" i="1"/>
  <c r="BY137" i="1"/>
  <c r="CH136" i="1"/>
  <c r="FJ89" i="1"/>
  <c r="ES90" i="1"/>
  <c r="HM254" i="1"/>
  <c r="O253" i="3"/>
  <c r="HN253" i="1"/>
  <c r="M180" i="1"/>
  <c r="V179" i="1"/>
  <c r="FI138" i="1"/>
  <c r="FA346" i="1"/>
  <c r="FJ345" i="1"/>
  <c r="DE78" i="1"/>
  <c r="HN149" i="1"/>
  <c r="HF149" i="1"/>
  <c r="GW150" i="1"/>
  <c r="ES419" i="1"/>
  <c r="FR418" i="1"/>
  <c r="FJ418" i="1"/>
  <c r="ET418" i="1"/>
  <c r="HM497" i="1"/>
  <c r="FY410" i="1"/>
  <c r="V449" i="1"/>
  <c r="BA123" i="1"/>
  <c r="U185" i="1"/>
  <c r="GP43" i="1"/>
  <c r="FY44" i="1"/>
  <c r="FZ43" i="1"/>
  <c r="FJ163" i="1"/>
  <c r="F420" i="1"/>
  <c r="GO405" i="1"/>
  <c r="HN404" i="1"/>
  <c r="GX404" i="1"/>
  <c r="GP404" i="1"/>
  <c r="M74" i="1"/>
  <c r="V73" i="1"/>
  <c r="N73" i="1"/>
  <c r="U555" i="1"/>
  <c r="AD554" i="1"/>
  <c r="F254" i="1"/>
  <c r="N253" i="1"/>
  <c r="GG480" i="1"/>
  <c r="GP479" i="1"/>
  <c r="CO585" i="1"/>
  <c r="CX584" i="1"/>
  <c r="AT14" i="1"/>
  <c r="AL14" i="1"/>
  <c r="AC15" i="1"/>
  <c r="FQ299" i="1"/>
  <c r="GH298" i="1"/>
  <c r="FR298" i="1"/>
  <c r="CW483" i="1"/>
  <c r="CH584" i="1"/>
  <c r="BY585" i="1"/>
  <c r="BZ584" i="1"/>
  <c r="GW209" i="1"/>
  <c r="HF208" i="1"/>
  <c r="GX208" i="1"/>
  <c r="GG284" i="1"/>
  <c r="GX283" i="1"/>
  <c r="CX208" i="1"/>
  <c r="EC465" i="1"/>
  <c r="ET464" i="1"/>
  <c r="CO198" i="1"/>
  <c r="GG226" i="1"/>
  <c r="GP225" i="1"/>
  <c r="BJ494" i="1"/>
  <c r="AT494" i="1"/>
  <c r="AK495" i="1"/>
  <c r="CG390" i="1"/>
  <c r="CP389" i="1"/>
  <c r="CW319" i="1"/>
  <c r="N390" i="3" l="1"/>
  <c r="O389" i="3"/>
  <c r="BB76" i="3"/>
  <c r="AL316" i="3"/>
  <c r="AU315" i="3"/>
  <c r="AE209" i="3"/>
  <c r="V210" i="3"/>
  <c r="BJ317" i="3"/>
  <c r="BK241" i="3"/>
  <c r="BB242" i="3"/>
  <c r="AU390" i="3"/>
  <c r="AL391" i="3"/>
  <c r="BR465" i="3"/>
  <c r="BS464" i="3"/>
  <c r="AD300" i="3"/>
  <c r="AM299" i="3"/>
  <c r="W104" i="3"/>
  <c r="V105" i="3"/>
  <c r="BK419" i="3"/>
  <c r="BB420" i="3"/>
  <c r="N272" i="3"/>
  <c r="O271" i="3"/>
  <c r="BB288" i="3"/>
  <c r="BK287" i="3"/>
  <c r="F135" i="3"/>
  <c r="G134" i="3"/>
  <c r="BB559" i="3"/>
  <c r="BR315" i="3"/>
  <c r="BS314" i="3"/>
  <c r="AT197" i="3"/>
  <c r="BC196" i="3"/>
  <c r="AD526" i="3"/>
  <c r="N45" i="3"/>
  <c r="AE44" i="3"/>
  <c r="AM224" i="3"/>
  <c r="AD225" i="3"/>
  <c r="AU539" i="3"/>
  <c r="AL540" i="3"/>
  <c r="F300" i="3"/>
  <c r="G299" i="3"/>
  <c r="AT468" i="3"/>
  <c r="G330" i="3"/>
  <c r="F331" i="3"/>
  <c r="F31" i="3"/>
  <c r="G30" i="3"/>
  <c r="AT105" i="3"/>
  <c r="AU104" i="3"/>
  <c r="AT255" i="3"/>
  <c r="BC254" i="3"/>
  <c r="W405" i="3"/>
  <c r="N406" i="3"/>
  <c r="AE405" i="3"/>
  <c r="O405" i="3"/>
  <c r="AD135" i="3"/>
  <c r="AM134" i="3"/>
  <c r="AU360" i="3"/>
  <c r="AL361" i="3"/>
  <c r="BB345" i="3"/>
  <c r="BK344" i="3"/>
  <c r="W239" i="3"/>
  <c r="F240" i="3"/>
  <c r="G239" i="3"/>
  <c r="BC44" i="3"/>
  <c r="AT45" i="3"/>
  <c r="BC419" i="3"/>
  <c r="AT420" i="3"/>
  <c r="AU419" i="3"/>
  <c r="N330" i="3"/>
  <c r="AE329" i="3"/>
  <c r="O329" i="3"/>
  <c r="V152" i="3"/>
  <c r="AT227" i="3"/>
  <c r="AU330" i="3"/>
  <c r="AL331" i="3"/>
  <c r="BJ585" i="3"/>
  <c r="BS584" i="3"/>
  <c r="N30" i="3"/>
  <c r="AE29" i="3"/>
  <c r="AD15" i="3"/>
  <c r="AM14" i="3"/>
  <c r="AT556" i="3"/>
  <c r="BC555" i="3"/>
  <c r="AM209" i="3"/>
  <c r="AD210" i="3"/>
  <c r="AL378" i="3"/>
  <c r="AM149" i="3"/>
  <c r="AD150" i="3"/>
  <c r="AE149" i="3"/>
  <c r="AU435" i="3"/>
  <c r="AL436" i="3"/>
  <c r="V360" i="3"/>
  <c r="W359" i="3"/>
  <c r="AL210" i="3"/>
  <c r="AU209" i="3"/>
  <c r="AT484" i="3"/>
  <c r="AU195" i="3"/>
  <c r="AL196" i="3"/>
  <c r="AL345" i="3"/>
  <c r="AU344" i="3"/>
  <c r="AM419" i="3"/>
  <c r="AD420" i="3"/>
  <c r="AE419" i="3"/>
  <c r="F271" i="3"/>
  <c r="W270" i="3"/>
  <c r="G270" i="3"/>
  <c r="AT571" i="3"/>
  <c r="AU571" i="3" s="1"/>
  <c r="BC570" i="3"/>
  <c r="BJ121" i="3"/>
  <c r="BS120" i="3"/>
  <c r="V525" i="3"/>
  <c r="AE524" i="3"/>
  <c r="G76" i="3"/>
  <c r="F77" i="3"/>
  <c r="BK584" i="3"/>
  <c r="BB585" i="3"/>
  <c r="G405" i="3"/>
  <c r="F406" i="3"/>
  <c r="BC330" i="3"/>
  <c r="AT331" i="3"/>
  <c r="G449" i="3"/>
  <c r="F450" i="3"/>
  <c r="AL466" i="3"/>
  <c r="AU465" i="3"/>
  <c r="AL63" i="3"/>
  <c r="BS554" i="3"/>
  <c r="BJ555" i="3"/>
  <c r="BK554" i="3"/>
  <c r="G374" i="3"/>
  <c r="F375" i="3"/>
  <c r="AL588" i="3"/>
  <c r="AE61" i="3"/>
  <c r="N62" i="3"/>
  <c r="O61" i="3"/>
  <c r="BJ154" i="3"/>
  <c r="BS153" i="3"/>
  <c r="BS90" i="3"/>
  <c r="BJ91" i="3"/>
  <c r="BK90" i="3"/>
  <c r="AL240" i="3"/>
  <c r="AU239" i="3"/>
  <c r="BJ16" i="3"/>
  <c r="BS15" i="3"/>
  <c r="AU29" i="3"/>
  <c r="AL30" i="3"/>
  <c r="BS194" i="3"/>
  <c r="BJ195" i="3"/>
  <c r="BK194" i="3"/>
  <c r="AE165" i="3"/>
  <c r="N166" i="3"/>
  <c r="AL227" i="3"/>
  <c r="AU226" i="3"/>
  <c r="V16" i="3"/>
  <c r="W15" i="3"/>
  <c r="AU570" i="3"/>
  <c r="AU449" i="3"/>
  <c r="AL450" i="3"/>
  <c r="V375" i="3"/>
  <c r="W374" i="3"/>
  <c r="W209" i="3"/>
  <c r="F210" i="3"/>
  <c r="G209" i="3"/>
  <c r="AM555" i="3"/>
  <c r="AD556" i="3"/>
  <c r="V450" i="3"/>
  <c r="W449" i="3"/>
  <c r="BJ406" i="3"/>
  <c r="BS405" i="3"/>
  <c r="AD406" i="3"/>
  <c r="AM405" i="3"/>
  <c r="BK105" i="3"/>
  <c r="BJ106" i="3"/>
  <c r="F573" i="3"/>
  <c r="G572" i="3"/>
  <c r="AL572" i="3"/>
  <c r="AM315" i="3"/>
  <c r="AD316" i="3"/>
  <c r="BB94" i="3"/>
  <c r="AT240" i="3"/>
  <c r="BC239" i="3"/>
  <c r="BK224" i="3"/>
  <c r="BB225" i="3"/>
  <c r="BC224" i="3"/>
  <c r="W480" i="3"/>
  <c r="AE480" i="3"/>
  <c r="N481" i="3"/>
  <c r="W539" i="3"/>
  <c r="F540" i="3"/>
  <c r="G539" i="3"/>
  <c r="AL168" i="3"/>
  <c r="AU167" i="3"/>
  <c r="AT285" i="3"/>
  <c r="BC284" i="3"/>
  <c r="AU284" i="3"/>
  <c r="BJ61" i="3"/>
  <c r="BK61" i="3" s="1"/>
  <c r="BS60" i="3"/>
  <c r="F318" i="3"/>
  <c r="G317" i="3"/>
  <c r="AM345" i="3"/>
  <c r="AD346" i="3"/>
  <c r="AU554" i="3"/>
  <c r="AL555" i="3"/>
  <c r="G554" i="3"/>
  <c r="F555" i="3"/>
  <c r="N90" i="3"/>
  <c r="AE89" i="3"/>
  <c r="N16" i="3"/>
  <c r="AE15" i="3"/>
  <c r="O15" i="3"/>
  <c r="BB407" i="3"/>
  <c r="G585" i="3"/>
  <c r="F586" i="3"/>
  <c r="V540" i="3"/>
  <c r="AE539" i="3"/>
  <c r="AL75" i="3"/>
  <c r="AU74" i="3"/>
  <c r="AM74" i="3"/>
  <c r="F497" i="3"/>
  <c r="G496" i="3"/>
  <c r="BJ452" i="3"/>
  <c r="BS451" i="3"/>
  <c r="G224" i="3"/>
  <c r="F225" i="3"/>
  <c r="AD92" i="3"/>
  <c r="AM91" i="3"/>
  <c r="AD437" i="3"/>
  <c r="AM436" i="3"/>
  <c r="BR525" i="3"/>
  <c r="BS524" i="3"/>
  <c r="BB62" i="3"/>
  <c r="AM60" i="3"/>
  <c r="AD61" i="3"/>
  <c r="AU269" i="3"/>
  <c r="AL270" i="3"/>
  <c r="V571" i="3"/>
  <c r="W570" i="3"/>
  <c r="AD390" i="3"/>
  <c r="AM389" i="3"/>
  <c r="BC584" i="3"/>
  <c r="AT585" i="3"/>
  <c r="AU584" i="3"/>
  <c r="AM180" i="3"/>
  <c r="AD181" i="3"/>
  <c r="BR240" i="3"/>
  <c r="BS239" i="3"/>
  <c r="BB150" i="3"/>
  <c r="BK149" i="3"/>
  <c r="BS480" i="3"/>
  <c r="BJ481" i="3"/>
  <c r="BB166" i="3"/>
  <c r="BC165" i="3"/>
  <c r="BJ467" i="3"/>
  <c r="BC406" i="3"/>
  <c r="AT407" i="3"/>
  <c r="BJ512" i="3"/>
  <c r="BS511" i="3"/>
  <c r="BC14" i="3"/>
  <c r="AT15" i="3"/>
  <c r="AU14" i="3"/>
  <c r="AU405" i="3"/>
  <c r="AL406" i="3"/>
  <c r="BC509" i="3"/>
  <c r="AT510" i="3"/>
  <c r="BS374" i="3"/>
  <c r="BJ375" i="3"/>
  <c r="BS286" i="3"/>
  <c r="BJ287" i="3"/>
  <c r="BB333" i="3"/>
  <c r="AT391" i="3"/>
  <c r="BC390" i="3"/>
  <c r="AD271" i="3"/>
  <c r="AL422" i="3"/>
  <c r="BB481" i="3"/>
  <c r="BK480" i="3"/>
  <c r="BC480" i="3"/>
  <c r="N121" i="3"/>
  <c r="W419" i="3"/>
  <c r="F420" i="3"/>
  <c r="N541" i="3"/>
  <c r="O540" i="3"/>
  <c r="AM269" i="3"/>
  <c r="F90" i="3"/>
  <c r="G89" i="3"/>
  <c r="N213" i="3"/>
  <c r="O212" i="3"/>
  <c r="BS179" i="3"/>
  <c r="BJ180" i="3"/>
  <c r="BC74" i="3"/>
  <c r="AT75" i="3"/>
  <c r="BB437" i="3"/>
  <c r="AL495" i="3"/>
  <c r="AU494" i="3"/>
  <c r="N300" i="3"/>
  <c r="AE299" i="3"/>
  <c r="O299" i="3"/>
  <c r="AD331" i="3"/>
  <c r="AM330" i="3"/>
  <c r="BS135" i="3"/>
  <c r="BJ136" i="3"/>
  <c r="AT437" i="3"/>
  <c r="BC436" i="3"/>
  <c r="AE77" i="3"/>
  <c r="N78" i="3"/>
  <c r="AT61" i="3"/>
  <c r="BC60" i="3"/>
  <c r="AU60" i="3"/>
  <c r="AM449" i="3"/>
  <c r="F120" i="3"/>
  <c r="G119" i="3"/>
  <c r="BB122" i="3"/>
  <c r="BK121" i="3"/>
  <c r="BC540" i="3"/>
  <c r="AT541" i="3"/>
  <c r="G254" i="3"/>
  <c r="F255" i="3"/>
  <c r="BJ242" i="3"/>
  <c r="BK179" i="3"/>
  <c r="BS269" i="3"/>
  <c r="BJ270" i="3"/>
  <c r="AL17" i="3"/>
  <c r="BJ330" i="3"/>
  <c r="BS329" i="3"/>
  <c r="BK329" i="3"/>
  <c r="W524" i="3"/>
  <c r="F525" i="3"/>
  <c r="O524" i="3"/>
  <c r="G524" i="3"/>
  <c r="N436" i="3"/>
  <c r="AE435" i="3"/>
  <c r="W435" i="3"/>
  <c r="O435" i="3"/>
  <c r="BJ345" i="3"/>
  <c r="BS344" i="3"/>
  <c r="AM450" i="3"/>
  <c r="AD451" i="3"/>
  <c r="BJ360" i="3"/>
  <c r="BS359" i="3"/>
  <c r="BK359" i="3"/>
  <c r="N255" i="3"/>
  <c r="AE254" i="3"/>
  <c r="BB255" i="3"/>
  <c r="BK254" i="3"/>
  <c r="F439" i="3"/>
  <c r="G438" i="3"/>
  <c r="BB181" i="3"/>
  <c r="V466" i="3"/>
  <c r="W465" i="3"/>
  <c r="BJ529" i="3"/>
  <c r="BB16" i="3"/>
  <c r="BK15" i="3"/>
  <c r="AD45" i="3"/>
  <c r="AM44" i="3"/>
  <c r="BB303" i="3"/>
  <c r="AL301" i="3"/>
  <c r="AE180" i="3"/>
  <c r="N181" i="3"/>
  <c r="O180" i="3"/>
  <c r="BB30" i="3"/>
  <c r="BK29" i="3"/>
  <c r="BC29" i="3"/>
  <c r="BK210" i="3"/>
  <c r="BB211" i="3"/>
  <c r="BC210" i="3"/>
  <c r="F62" i="3"/>
  <c r="G61" i="3"/>
  <c r="BB270" i="3"/>
  <c r="BK269" i="3"/>
  <c r="AM196" i="3"/>
  <c r="AD197" i="3"/>
  <c r="AL510" i="3"/>
  <c r="AU509" i="3"/>
  <c r="AM509" i="3"/>
  <c r="G285" i="3"/>
  <c r="F286" i="3"/>
  <c r="AT496" i="3"/>
  <c r="AE314" i="3"/>
  <c r="N315" i="3"/>
  <c r="O314" i="3"/>
  <c r="AE569" i="3"/>
  <c r="N570" i="3"/>
  <c r="V423" i="3"/>
  <c r="BB106" i="3"/>
  <c r="BC105" i="3"/>
  <c r="BJ435" i="3"/>
  <c r="BS434" i="3"/>
  <c r="BK434" i="3"/>
  <c r="AT180" i="3"/>
  <c r="BC179" i="3"/>
  <c r="AU179" i="3"/>
  <c r="AD79" i="3"/>
  <c r="AT34" i="3"/>
  <c r="G104" i="3"/>
  <c r="F105" i="3"/>
  <c r="BB198" i="3"/>
  <c r="BC120" i="3"/>
  <c r="AT121" i="3"/>
  <c r="O239" i="3"/>
  <c r="N240" i="3"/>
  <c r="BJ570" i="3"/>
  <c r="BS569" i="3"/>
  <c r="AL481" i="3"/>
  <c r="AU480" i="3"/>
  <c r="AE225" i="3"/>
  <c r="N226" i="3"/>
  <c r="AE510" i="3"/>
  <c r="V511" i="3"/>
  <c r="W510" i="3"/>
  <c r="AD256" i="3"/>
  <c r="AM255" i="3"/>
  <c r="BB363" i="3"/>
  <c r="N365" i="3"/>
  <c r="AM360" i="3"/>
  <c r="AD361" i="3"/>
  <c r="AE360" i="3"/>
  <c r="AE104" i="3"/>
  <c r="AD105" i="3"/>
  <c r="AE224" i="3"/>
  <c r="AT451" i="3"/>
  <c r="O105" i="3"/>
  <c r="N106" i="3"/>
  <c r="F514" i="3"/>
  <c r="AM464" i="3"/>
  <c r="AD465" i="3"/>
  <c r="AE465" i="3" s="1"/>
  <c r="AU120" i="3"/>
  <c r="AT375" i="3"/>
  <c r="BC374" i="3"/>
  <c r="AU374" i="3"/>
  <c r="W554" i="3"/>
  <c r="AE554" i="3"/>
  <c r="N555" i="3"/>
  <c r="O554" i="3"/>
  <c r="BB316" i="3"/>
  <c r="BK315" i="3"/>
  <c r="BJ420" i="3"/>
  <c r="BS419" i="3"/>
  <c r="AL45" i="3"/>
  <c r="AU44" i="3"/>
  <c r="AL122" i="3"/>
  <c r="AD480" i="3"/>
  <c r="AM479" i="3"/>
  <c r="O423" i="3"/>
  <c r="N424" i="3"/>
  <c r="AT213" i="3"/>
  <c r="AD287" i="3"/>
  <c r="AM286" i="3"/>
  <c r="F480" i="3"/>
  <c r="G479" i="3"/>
  <c r="G419" i="3"/>
  <c r="BK120" i="3"/>
  <c r="F15" i="3"/>
  <c r="G14" i="3"/>
  <c r="BB543" i="3"/>
  <c r="BS105" i="3"/>
  <c r="BR106" i="3"/>
  <c r="BC299" i="3"/>
  <c r="AT300" i="3"/>
  <c r="AD376" i="3"/>
  <c r="AM375" i="3"/>
  <c r="AE375" i="3"/>
  <c r="F195" i="3"/>
  <c r="G194" i="3"/>
  <c r="G44" i="3"/>
  <c r="F45" i="3"/>
  <c r="AE285" i="3"/>
  <c r="N286" i="3"/>
  <c r="AT316" i="3"/>
  <c r="BC315" i="3"/>
  <c r="BJ541" i="3"/>
  <c r="BS540" i="3"/>
  <c r="BK540" i="3"/>
  <c r="AD573" i="3"/>
  <c r="BB570" i="3"/>
  <c r="BK569" i="3"/>
  <c r="BK509" i="3"/>
  <c r="BB510" i="3"/>
  <c r="AL183" i="3"/>
  <c r="BJ215" i="3"/>
  <c r="BS215" i="3" s="1"/>
  <c r="BS214" i="3"/>
  <c r="BJ46" i="3"/>
  <c r="BS45" i="3"/>
  <c r="BK45" i="3"/>
  <c r="F469" i="3"/>
  <c r="AL135" i="3"/>
  <c r="AU134" i="3"/>
  <c r="AT345" i="3"/>
  <c r="BC344" i="3"/>
  <c r="V45" i="3"/>
  <c r="W44" i="3"/>
  <c r="BC269" i="3"/>
  <c r="AL151" i="3"/>
  <c r="AT525" i="3"/>
  <c r="BC524" i="3"/>
  <c r="AL91" i="3"/>
  <c r="AU90" i="3"/>
  <c r="V255" i="3"/>
  <c r="W254" i="3"/>
  <c r="BB391" i="3"/>
  <c r="AD31" i="3"/>
  <c r="BS164" i="3"/>
  <c r="BJ165" i="3"/>
  <c r="BK165" i="3" s="1"/>
  <c r="F151" i="3"/>
  <c r="W150" i="3"/>
  <c r="G150" i="3"/>
  <c r="N136" i="3"/>
  <c r="O136" i="3" s="1"/>
  <c r="AD496" i="3"/>
  <c r="AM539" i="3"/>
  <c r="AD540" i="3"/>
  <c r="AD585" i="3"/>
  <c r="AM584" i="3"/>
  <c r="V347" i="3"/>
  <c r="AE346" i="3"/>
  <c r="AT92" i="3"/>
  <c r="BC91" i="3"/>
  <c r="BJ225" i="3"/>
  <c r="BS224" i="3"/>
  <c r="G179" i="3"/>
  <c r="F180" i="3"/>
  <c r="BB465" i="3"/>
  <c r="BK464" i="3"/>
  <c r="BC464" i="3"/>
  <c r="N465" i="3"/>
  <c r="O464" i="3"/>
  <c r="F361" i="3"/>
  <c r="G360" i="3"/>
  <c r="BB136" i="3"/>
  <c r="BK135" i="3"/>
  <c r="BC135" i="3"/>
  <c r="O346" i="3"/>
  <c r="F347" i="3"/>
  <c r="W346" i="3"/>
  <c r="BB450" i="3"/>
  <c r="BK449" i="3"/>
  <c r="V135" i="3"/>
  <c r="W134" i="3"/>
  <c r="BJ496" i="3"/>
  <c r="BS495" i="3"/>
  <c r="BS30" i="3"/>
  <c r="BJ31" i="3"/>
  <c r="BB527" i="3"/>
  <c r="BK526" i="3"/>
  <c r="N511" i="3"/>
  <c r="O510" i="3"/>
  <c r="BS74" i="3"/>
  <c r="BJ75" i="3"/>
  <c r="BJ256" i="3"/>
  <c r="BS255" i="3"/>
  <c r="W585" i="3"/>
  <c r="AE585" i="3"/>
  <c r="N586" i="3"/>
  <c r="O586" i="3" s="1"/>
  <c r="N152" i="3"/>
  <c r="O151" i="3"/>
  <c r="AM239" i="3"/>
  <c r="AD240" i="3"/>
  <c r="AE239" i="3"/>
  <c r="AM167" i="3"/>
  <c r="AD168" i="3"/>
  <c r="F166" i="3"/>
  <c r="G165" i="3"/>
  <c r="AD513" i="3"/>
  <c r="V271" i="3"/>
  <c r="AE270" i="3"/>
  <c r="AT138" i="3"/>
  <c r="N378" i="3"/>
  <c r="BB375" i="3"/>
  <c r="BK374" i="3"/>
  <c r="AT150" i="3"/>
  <c r="BC149" i="3"/>
  <c r="BC360" i="3"/>
  <c r="AT361" i="3"/>
  <c r="BS389" i="3"/>
  <c r="BJ390" i="3"/>
  <c r="V390" i="3"/>
  <c r="AE389" i="3"/>
  <c r="AE196" i="3"/>
  <c r="N197" i="3"/>
  <c r="V244" i="3"/>
  <c r="W496" i="3"/>
  <c r="V497" i="3"/>
  <c r="V75" i="3"/>
  <c r="W74" i="3"/>
  <c r="AT271" i="3"/>
  <c r="O569" i="3"/>
  <c r="N450" i="3"/>
  <c r="AE449" i="3"/>
  <c r="O449" i="3"/>
  <c r="W389" i="3"/>
  <c r="F390" i="3"/>
  <c r="G389" i="3"/>
  <c r="AT168" i="3"/>
  <c r="AM119" i="3"/>
  <c r="AD120" i="3"/>
  <c r="AE120" i="3" s="1"/>
  <c r="BB495" i="3"/>
  <c r="BC495" i="3" s="1"/>
  <c r="BK494" i="3"/>
  <c r="AL256" i="3"/>
  <c r="AU255" i="3"/>
  <c r="N495" i="3"/>
  <c r="AE494" i="3"/>
  <c r="O494" i="3"/>
  <c r="AL106" i="3"/>
  <c r="AM105" i="3"/>
  <c r="BJ302" i="3"/>
  <c r="BS301" i="3"/>
  <c r="AU524" i="3"/>
  <c r="AL525" i="3"/>
  <c r="AD509" i="1"/>
  <c r="U510" i="1"/>
  <c r="FA200" i="1"/>
  <c r="CP510" i="1"/>
  <c r="CG511" i="1"/>
  <c r="HM498" i="1"/>
  <c r="BA255" i="1"/>
  <c r="BR254" i="1"/>
  <c r="DM240" i="1"/>
  <c r="DN239" i="1"/>
  <c r="EK45" i="1"/>
  <c r="ET44" i="1"/>
  <c r="BJ584" i="1"/>
  <c r="AS585" i="1"/>
  <c r="EC289" i="1"/>
  <c r="GG331" i="1"/>
  <c r="GX330" i="1"/>
  <c r="CO287" i="1"/>
  <c r="CP287" i="1" s="1"/>
  <c r="CX286" i="1"/>
  <c r="GO212" i="1"/>
  <c r="HN211" i="1"/>
  <c r="W194" i="3"/>
  <c r="HU195" i="1"/>
  <c r="BY289" i="1"/>
  <c r="CH288" i="1"/>
  <c r="GP435" i="1"/>
  <c r="FY436" i="1"/>
  <c r="GH435" i="1"/>
  <c r="FZ435" i="1"/>
  <c r="GP75" i="1"/>
  <c r="FQ76" i="1"/>
  <c r="BY420" i="1"/>
  <c r="CH419" i="1"/>
  <c r="BZ419" i="1"/>
  <c r="O376" i="3"/>
  <c r="HM377" i="1"/>
  <c r="F165" i="1"/>
  <c r="N164" i="1"/>
  <c r="V269" i="1"/>
  <c r="M270" i="1"/>
  <c r="N269" i="1"/>
  <c r="FY466" i="1"/>
  <c r="GP465" i="1"/>
  <c r="V105" i="1"/>
  <c r="N105" i="1"/>
  <c r="M106" i="1"/>
  <c r="M585" i="1"/>
  <c r="V584" i="1"/>
  <c r="FY376" i="1"/>
  <c r="GP375" i="1"/>
  <c r="GH375" i="1"/>
  <c r="BZ314" i="1"/>
  <c r="BQ315" i="1"/>
  <c r="BR314" i="1"/>
  <c r="GP136" i="1"/>
  <c r="FY137" i="1"/>
  <c r="FZ136" i="1"/>
  <c r="GO257" i="1"/>
  <c r="FQ123" i="1"/>
  <c r="U270" i="1"/>
  <c r="AD269" i="1"/>
  <c r="EC77" i="1"/>
  <c r="ET76" i="1"/>
  <c r="DM360" i="1"/>
  <c r="DV359" i="1"/>
  <c r="DN359" i="1"/>
  <c r="EL436" i="1"/>
  <c r="EC437" i="1"/>
  <c r="BZ61" i="1"/>
  <c r="BQ62" i="1"/>
  <c r="GO480" i="1"/>
  <c r="HN479" i="1"/>
  <c r="GX479" i="1"/>
  <c r="FJ419" i="1"/>
  <c r="ES420" i="1"/>
  <c r="FR419" i="1"/>
  <c r="ET419" i="1"/>
  <c r="AK556" i="1"/>
  <c r="AT555" i="1"/>
  <c r="BB555" i="1"/>
  <c r="AL555" i="1"/>
  <c r="DE48" i="1"/>
  <c r="AK347" i="1"/>
  <c r="AL436" i="1"/>
  <c r="AC437" i="1"/>
  <c r="AD436" i="1"/>
  <c r="F316" i="1"/>
  <c r="N315" i="1"/>
  <c r="AT389" i="1"/>
  <c r="BJ389" i="1"/>
  <c r="AK390" i="1"/>
  <c r="AL389" i="1"/>
  <c r="EK195" i="1"/>
  <c r="EL194" i="1"/>
  <c r="CP390" i="1"/>
  <c r="CG391" i="1"/>
  <c r="GW151" i="1"/>
  <c r="HF150" i="1"/>
  <c r="HN150" i="1"/>
  <c r="CG16" i="1"/>
  <c r="CP15" i="1"/>
  <c r="FR135" i="1"/>
  <c r="FA136" i="1"/>
  <c r="HM19" i="1"/>
  <c r="AD525" i="1"/>
  <c r="U526" i="1"/>
  <c r="DF106" i="1"/>
  <c r="BI107" i="1"/>
  <c r="BJ106" i="1"/>
  <c r="GO181" i="1"/>
  <c r="HN180" i="1"/>
  <c r="HF180" i="1"/>
  <c r="GP180" i="1"/>
  <c r="BQ183" i="1"/>
  <c r="BJ119" i="1"/>
  <c r="AS120" i="1"/>
  <c r="DV224" i="1"/>
  <c r="DN224" i="1"/>
  <c r="DE225" i="1"/>
  <c r="HU121" i="1"/>
  <c r="W120" i="3"/>
  <c r="CX120" i="1"/>
  <c r="CO121" i="1"/>
  <c r="GG406" i="1"/>
  <c r="GH405" i="1"/>
  <c r="AK121" i="1"/>
  <c r="BB120" i="1"/>
  <c r="AT120" i="1"/>
  <c r="CG302" i="1"/>
  <c r="CP301" i="1"/>
  <c r="ES361" i="1"/>
  <c r="FB360" i="1"/>
  <c r="FJ360" i="1"/>
  <c r="ET360" i="1"/>
  <c r="ES78" i="1"/>
  <c r="BB196" i="1"/>
  <c r="AL196" i="1"/>
  <c r="AC197" i="1"/>
  <c r="FI16" i="1"/>
  <c r="FR15" i="1"/>
  <c r="BJ495" i="1"/>
  <c r="AT495" i="1"/>
  <c r="AK496" i="1"/>
  <c r="F255" i="1"/>
  <c r="N254" i="1"/>
  <c r="DN495" i="1"/>
  <c r="DE496" i="1"/>
  <c r="DV495" i="1"/>
  <c r="O570" i="3"/>
  <c r="HM571" i="1"/>
  <c r="EC106" i="1"/>
  <c r="ED105" i="1"/>
  <c r="GW135" i="1"/>
  <c r="GX134" i="1"/>
  <c r="GG166" i="1"/>
  <c r="GP165" i="1"/>
  <c r="GP525" i="1"/>
  <c r="GH525" i="1"/>
  <c r="FY526" i="1"/>
  <c r="ED557" i="1"/>
  <c r="DE558" i="1"/>
  <c r="FI585" i="1"/>
  <c r="FJ585" i="1" s="1"/>
  <c r="FR584" i="1"/>
  <c r="FZ584" i="1"/>
  <c r="AK198" i="1"/>
  <c r="BJ197" i="1"/>
  <c r="FB164" i="1"/>
  <c r="ES165" i="1"/>
  <c r="AC543" i="1"/>
  <c r="HM105" i="1"/>
  <c r="HN104" i="1"/>
  <c r="F210" i="1"/>
  <c r="N209" i="1"/>
  <c r="DU496" i="1"/>
  <c r="ED495" i="1"/>
  <c r="EL495" i="1"/>
  <c r="GX239" i="1"/>
  <c r="HN239" i="1"/>
  <c r="GO240" i="1"/>
  <c r="GP240" i="1" s="1"/>
  <c r="FQ45" i="1"/>
  <c r="GH44" i="1"/>
  <c r="FR44" i="1"/>
  <c r="FR104" i="1"/>
  <c r="FA105" i="1"/>
  <c r="FB104" i="1"/>
  <c r="CG259" i="1"/>
  <c r="BQ285" i="1"/>
  <c r="BZ284" i="1"/>
  <c r="DM317" i="1"/>
  <c r="DV316" i="1"/>
  <c r="DF119" i="1"/>
  <c r="CW120" i="1"/>
  <c r="DE316" i="1"/>
  <c r="ED315" i="1"/>
  <c r="DN315" i="1"/>
  <c r="DF315" i="1"/>
  <c r="CX119" i="1"/>
  <c r="ED210" i="1"/>
  <c r="DU211" i="1"/>
  <c r="BZ224" i="1"/>
  <c r="BI225" i="1"/>
  <c r="DE136" i="1"/>
  <c r="DN135" i="1"/>
  <c r="DF135" i="1"/>
  <c r="BA30" i="1"/>
  <c r="BR29" i="1"/>
  <c r="W329" i="3"/>
  <c r="HU330" i="1"/>
  <c r="AC105" i="1"/>
  <c r="BZ104" i="1"/>
  <c r="AL104" i="1"/>
  <c r="GW256" i="1"/>
  <c r="HF255" i="1"/>
  <c r="HM364" i="1"/>
  <c r="O363" i="3"/>
  <c r="BJ434" i="1"/>
  <c r="AS435" i="1"/>
  <c r="AT434" i="1"/>
  <c r="BQ408" i="1"/>
  <c r="BQ226" i="1"/>
  <c r="CH225" i="1"/>
  <c r="AC182" i="1"/>
  <c r="AL181" i="1"/>
  <c r="AD181" i="1"/>
  <c r="CP75" i="1"/>
  <c r="CG76" i="1"/>
  <c r="FR375" i="1"/>
  <c r="FZ375" i="1"/>
  <c r="FI376" i="1"/>
  <c r="FJ375" i="1"/>
  <c r="DV180" i="1"/>
  <c r="DM181" i="1"/>
  <c r="GH540" i="1"/>
  <c r="FQ541" i="1"/>
  <c r="FB449" i="1"/>
  <c r="ES450" i="1"/>
  <c r="BI255" i="1"/>
  <c r="BZ254" i="1"/>
  <c r="CO394" i="1"/>
  <c r="U76" i="1"/>
  <c r="AD75" i="1"/>
  <c r="FJ316" i="1"/>
  <c r="ES317" i="1"/>
  <c r="ET316" i="1"/>
  <c r="HN29" i="1"/>
  <c r="GO30" i="1"/>
  <c r="HF29" i="1"/>
  <c r="GP29" i="1"/>
  <c r="BZ483" i="1"/>
  <c r="BI484" i="1"/>
  <c r="M135" i="1"/>
  <c r="V134" i="1"/>
  <c r="N134" i="1"/>
  <c r="BJ29" i="1"/>
  <c r="AT29" i="1"/>
  <c r="AK30" i="1"/>
  <c r="GX59" i="1"/>
  <c r="FY60" i="1"/>
  <c r="GH59" i="1"/>
  <c r="DV390" i="1"/>
  <c r="CW391" i="1"/>
  <c r="CX390" i="1"/>
  <c r="HM452" i="1"/>
  <c r="CO91" i="1"/>
  <c r="CX90" i="1"/>
  <c r="CG271" i="1"/>
  <c r="CP270" i="1"/>
  <c r="G345" i="3"/>
  <c r="HM346" i="1"/>
  <c r="HE61" i="1"/>
  <c r="HF60" i="1"/>
  <c r="CO526" i="1"/>
  <c r="CX525" i="1"/>
  <c r="CW436" i="1"/>
  <c r="CX436" i="1" s="1"/>
  <c r="DF435" i="1"/>
  <c r="BQ90" i="1"/>
  <c r="BR90" i="1" s="1"/>
  <c r="BZ89" i="1"/>
  <c r="BZ555" i="1"/>
  <c r="BQ556" i="1"/>
  <c r="BR555" i="1"/>
  <c r="M64" i="1"/>
  <c r="N63" i="1"/>
  <c r="V63" i="1"/>
  <c r="ES244" i="1"/>
  <c r="ET243" i="1"/>
  <c r="FB151" i="1"/>
  <c r="ES152" i="1"/>
  <c r="CH480" i="1"/>
  <c r="BQ481" i="1"/>
  <c r="U165" i="1"/>
  <c r="AD164" i="1"/>
  <c r="M300" i="1"/>
  <c r="V299" i="1"/>
  <c r="N299" i="1"/>
  <c r="FZ120" i="1"/>
  <c r="FI121" i="1"/>
  <c r="FJ120" i="1"/>
  <c r="GO62" i="1"/>
  <c r="HN61" i="1"/>
  <c r="HF376" i="1"/>
  <c r="GW377" i="1"/>
  <c r="GG227" i="1"/>
  <c r="GP226" i="1"/>
  <c r="CW496" i="1"/>
  <c r="DF495" i="1"/>
  <c r="EL393" i="1"/>
  <c r="EC394" i="1"/>
  <c r="ED393" i="1"/>
  <c r="AK151" i="1"/>
  <c r="BB150" i="1"/>
  <c r="AC331" i="1"/>
  <c r="BB330" i="1"/>
  <c r="CO406" i="1"/>
  <c r="CX405" i="1"/>
  <c r="FI184" i="1"/>
  <c r="F180" i="1"/>
  <c r="N179" i="1"/>
  <c r="GG540" i="1"/>
  <c r="GX539" i="1"/>
  <c r="FR556" i="1"/>
  <c r="FI557" i="1"/>
  <c r="FZ556" i="1"/>
  <c r="CO257" i="1"/>
  <c r="CP256" i="1"/>
  <c r="DV345" i="1"/>
  <c r="DN345" i="1"/>
  <c r="DE346" i="1"/>
  <c r="GW363" i="1"/>
  <c r="HF362" i="1"/>
  <c r="FI93" i="1"/>
  <c r="FZ92" i="1"/>
  <c r="AC285" i="1"/>
  <c r="AD285" i="1" s="1"/>
  <c r="AL284" i="1"/>
  <c r="EC331" i="1"/>
  <c r="EL330" i="1"/>
  <c r="DF179" i="1"/>
  <c r="CW180" i="1"/>
  <c r="FY270" i="1"/>
  <c r="GP269" i="1"/>
  <c r="FZ269" i="1"/>
  <c r="U105" i="1"/>
  <c r="AD104" i="1"/>
  <c r="BA585" i="1"/>
  <c r="BR584" i="1"/>
  <c r="GO123" i="1"/>
  <c r="HF122" i="1"/>
  <c r="FI525" i="1"/>
  <c r="FR524" i="1"/>
  <c r="FZ524" i="1"/>
  <c r="FJ524" i="1"/>
  <c r="CO228" i="1"/>
  <c r="AK375" i="1"/>
  <c r="BB374" i="1"/>
  <c r="AT374" i="1"/>
  <c r="AL374" i="1"/>
  <c r="AK77" i="1"/>
  <c r="BB76" i="1"/>
  <c r="F480" i="1"/>
  <c r="N479" i="1"/>
  <c r="AK525" i="1"/>
  <c r="BB524" i="1"/>
  <c r="AL524" i="1"/>
  <c r="HM30" i="1"/>
  <c r="O29" i="3"/>
  <c r="CO199" i="1"/>
  <c r="M75" i="1"/>
  <c r="V74" i="1"/>
  <c r="N74" i="1"/>
  <c r="FJ346" i="1"/>
  <c r="FA347" i="1"/>
  <c r="ES303" i="1"/>
  <c r="N92" i="1"/>
  <c r="M93" i="1"/>
  <c r="FZ211" i="1"/>
  <c r="GH211" i="1"/>
  <c r="FI212" i="1"/>
  <c r="M15" i="1"/>
  <c r="V14" i="1"/>
  <c r="N14" i="1"/>
  <c r="HU32" i="1"/>
  <c r="W31" i="3"/>
  <c r="HM274" i="1"/>
  <c r="FZ59" i="1"/>
  <c r="FQ60" i="1"/>
  <c r="GP59" i="1"/>
  <c r="FR59" i="1"/>
  <c r="CX240" i="1"/>
  <c r="CO241" i="1"/>
  <c r="CP240" i="1"/>
  <c r="BY181" i="1"/>
  <c r="CH180" i="1"/>
  <c r="BZ180" i="1"/>
  <c r="CW556" i="1"/>
  <c r="DF555" i="1"/>
  <c r="DU526" i="1"/>
  <c r="DV525" i="1"/>
  <c r="GO274" i="1"/>
  <c r="GG316" i="1"/>
  <c r="GX315" i="1"/>
  <c r="GH315" i="1"/>
  <c r="U466" i="1"/>
  <c r="AD465" i="1"/>
  <c r="HU226" i="1"/>
  <c r="W225" i="3"/>
  <c r="HM287" i="1"/>
  <c r="O286" i="3"/>
  <c r="HN286" i="1"/>
  <c r="AK480" i="1"/>
  <c r="AL480" i="1" s="1"/>
  <c r="BJ479" i="1"/>
  <c r="AT479" i="1"/>
  <c r="AD481" i="1"/>
  <c r="U482" i="1"/>
  <c r="CP330" i="1"/>
  <c r="CG331" i="1"/>
  <c r="CH330" i="1"/>
  <c r="M420" i="1"/>
  <c r="V419" i="1"/>
  <c r="AT285" i="1"/>
  <c r="AK286" i="1"/>
  <c r="BB285" i="1"/>
  <c r="U390" i="1"/>
  <c r="AD389" i="1"/>
  <c r="GG138" i="1"/>
  <c r="FB254" i="1"/>
  <c r="ES255" i="1"/>
  <c r="BB450" i="1"/>
  <c r="AC451" i="1"/>
  <c r="FR74" i="1"/>
  <c r="FI75" i="1"/>
  <c r="FJ74" i="1"/>
  <c r="HU138" i="1"/>
  <c r="AL74" i="1"/>
  <c r="AT74" i="1"/>
  <c r="AC75" i="1"/>
  <c r="ES439" i="1"/>
  <c r="FJ438" i="1"/>
  <c r="FB438" i="1"/>
  <c r="FI139" i="1"/>
  <c r="EC255" i="1"/>
  <c r="ED255" i="1" s="1"/>
  <c r="EL254" i="1"/>
  <c r="ET254" i="1"/>
  <c r="AD494" i="1"/>
  <c r="U495" i="1"/>
  <c r="U451" i="1"/>
  <c r="AD450" i="1"/>
  <c r="DN104" i="1"/>
  <c r="BQ105" i="1"/>
  <c r="BR104" i="1"/>
  <c r="DU169" i="1"/>
  <c r="CP569" i="1"/>
  <c r="CG570" i="1"/>
  <c r="CH569" i="1"/>
  <c r="BI19" i="1"/>
  <c r="AS17" i="1"/>
  <c r="BJ16" i="1"/>
  <c r="GW226" i="1"/>
  <c r="HF225" i="1"/>
  <c r="AD330" i="1"/>
  <c r="U331" i="1"/>
  <c r="ES513" i="1"/>
  <c r="FB512" i="1"/>
  <c r="FZ194" i="1"/>
  <c r="FQ195" i="1"/>
  <c r="FR195" i="1" s="1"/>
  <c r="CX555" i="1"/>
  <c r="CO556" i="1"/>
  <c r="CP555" i="1"/>
  <c r="CO450" i="1"/>
  <c r="CX449" i="1"/>
  <c r="CP449" i="1"/>
  <c r="FQ106" i="1"/>
  <c r="GH105" i="1"/>
  <c r="HE345" i="1"/>
  <c r="HN344" i="1"/>
  <c r="HF344" i="1"/>
  <c r="DE302" i="1"/>
  <c r="CG108" i="1"/>
  <c r="GP586" i="1"/>
  <c r="GH586" i="1"/>
  <c r="FY587" i="1"/>
  <c r="FA302" i="1"/>
  <c r="V360" i="1"/>
  <c r="M361" i="1"/>
  <c r="AS375" i="1"/>
  <c r="BJ374" i="1"/>
  <c r="CP421" i="1"/>
  <c r="CG422" i="1"/>
  <c r="FB59" i="1"/>
  <c r="EK60" i="1"/>
  <c r="EL60" i="1" s="1"/>
  <c r="AT254" i="1"/>
  <c r="AK255" i="1"/>
  <c r="BJ254" i="1"/>
  <c r="DF540" i="1"/>
  <c r="CW541" i="1"/>
  <c r="AS64" i="1"/>
  <c r="HM302" i="1"/>
  <c r="EL585" i="1"/>
  <c r="EC586" i="1"/>
  <c r="EL45" i="1"/>
  <c r="EC46" i="1"/>
  <c r="BY407" i="1"/>
  <c r="BZ407" i="1" s="1"/>
  <c r="CH406" i="1"/>
  <c r="M376" i="1"/>
  <c r="V375" i="1"/>
  <c r="F556" i="1"/>
  <c r="BA376" i="1"/>
  <c r="BR375" i="1"/>
  <c r="HM153" i="1"/>
  <c r="ED150" i="1"/>
  <c r="DU151" i="1"/>
  <c r="DV150" i="1"/>
  <c r="CW345" i="1"/>
  <c r="DF344" i="1"/>
  <c r="AK330" i="1"/>
  <c r="AL330" i="1" s="1"/>
  <c r="BJ329" i="1"/>
  <c r="AT329" i="1"/>
  <c r="DF224" i="1"/>
  <c r="CW225" i="1"/>
  <c r="CX224" i="1"/>
  <c r="GO589" i="1"/>
  <c r="HN299" i="1"/>
  <c r="HF299" i="1"/>
  <c r="GO300" i="1"/>
  <c r="EC450" i="1"/>
  <c r="ET449" i="1"/>
  <c r="ED449" i="1"/>
  <c r="DM153" i="1"/>
  <c r="BI60" i="1"/>
  <c r="BR59" i="1"/>
  <c r="BJ59" i="1"/>
  <c r="CG226" i="1"/>
  <c r="CP225" i="1"/>
  <c r="DE210" i="1"/>
  <c r="DN209" i="1"/>
  <c r="EK15" i="1"/>
  <c r="FB14" i="1"/>
  <c r="EL14" i="1"/>
  <c r="AK166" i="1"/>
  <c r="AT165" i="1"/>
  <c r="EC466" i="1"/>
  <c r="ET465" i="1"/>
  <c r="BJ48" i="1"/>
  <c r="AK49" i="1"/>
  <c r="HF288" i="1"/>
  <c r="GO289" i="1"/>
  <c r="HM76" i="1"/>
  <c r="O75" i="3"/>
  <c r="EL44" i="1"/>
  <c r="DF330" i="1"/>
  <c r="CW331" i="1"/>
  <c r="CX331" i="1" s="1"/>
  <c r="DV330" i="1"/>
  <c r="F240" i="1"/>
  <c r="N239" i="1"/>
  <c r="M287" i="1"/>
  <c r="AK182" i="1"/>
  <c r="AT181" i="1"/>
  <c r="F571" i="1"/>
  <c r="N570" i="1"/>
  <c r="F406" i="1"/>
  <c r="N405" i="1"/>
  <c r="GG197" i="1"/>
  <c r="GG50" i="1"/>
  <c r="GX50" i="1" s="1"/>
  <c r="GX49" i="1"/>
  <c r="BQ242" i="1"/>
  <c r="CX483" i="1"/>
  <c r="CO484" i="1"/>
  <c r="EK586" i="1"/>
  <c r="ET585" i="1"/>
  <c r="GO363" i="1"/>
  <c r="HN362" i="1"/>
  <c r="GX362" i="1"/>
  <c r="EC63" i="1"/>
  <c r="CG210" i="1"/>
  <c r="CP209" i="1"/>
  <c r="CH209" i="1"/>
  <c r="BZ510" i="1"/>
  <c r="CH510" i="1"/>
  <c r="BQ511" i="1"/>
  <c r="GG18" i="1"/>
  <c r="HF17" i="1"/>
  <c r="U301" i="1"/>
  <c r="M197" i="1"/>
  <c r="N196" i="1"/>
  <c r="GG468" i="1"/>
  <c r="GH467" i="1"/>
  <c r="BQ498" i="1"/>
  <c r="DU345" i="1"/>
  <c r="ED344" i="1"/>
  <c r="CP179" i="1"/>
  <c r="CG180" i="1"/>
  <c r="AD284" i="1"/>
  <c r="FA166" i="1"/>
  <c r="FR391" i="1"/>
  <c r="ES392" i="1"/>
  <c r="FJ391" i="1"/>
  <c r="ET391" i="1"/>
  <c r="GO406" i="1"/>
  <c r="HN405" i="1"/>
  <c r="GX405" i="1"/>
  <c r="GP405" i="1"/>
  <c r="V180" i="1"/>
  <c r="M181" i="1"/>
  <c r="FZ300" i="1"/>
  <c r="FI301" i="1"/>
  <c r="FJ300" i="1"/>
  <c r="HM317" i="1"/>
  <c r="U585" i="1"/>
  <c r="AD584" i="1"/>
  <c r="FB541" i="1"/>
  <c r="ES542" i="1"/>
  <c r="ET541" i="1"/>
  <c r="BQ376" i="1"/>
  <c r="BZ375" i="1"/>
  <c r="AT584" i="1"/>
  <c r="AK585" i="1"/>
  <c r="BB584" i="1"/>
  <c r="AL584" i="1"/>
  <c r="EK286" i="1"/>
  <c r="EL285" i="1"/>
  <c r="HE540" i="1"/>
  <c r="HN539" i="1"/>
  <c r="HF539" i="1"/>
  <c r="BA422" i="1"/>
  <c r="BR421" i="1"/>
  <c r="AC45" i="1"/>
  <c r="AL44" i="1"/>
  <c r="BB44" i="1"/>
  <c r="U570" i="1"/>
  <c r="AD569" i="1"/>
  <c r="DM435" i="1"/>
  <c r="DN435" i="1" s="1"/>
  <c r="DV434" i="1"/>
  <c r="FQ481" i="1"/>
  <c r="FZ480" i="1"/>
  <c r="AC587" i="1"/>
  <c r="HN376" i="1"/>
  <c r="DN524" i="1"/>
  <c r="CW525" i="1"/>
  <c r="DF524" i="1"/>
  <c r="DE242" i="1"/>
  <c r="CX269" i="1"/>
  <c r="CO270" i="1"/>
  <c r="AS77" i="1"/>
  <c r="AT59" i="1"/>
  <c r="AC60" i="1"/>
  <c r="AL59" i="1"/>
  <c r="AD59" i="1"/>
  <c r="GH330" i="1"/>
  <c r="EC165" i="1"/>
  <c r="EL164" i="1"/>
  <c r="ET164" i="1"/>
  <c r="ED164" i="1"/>
  <c r="U286" i="1"/>
  <c r="V286" i="1" s="1"/>
  <c r="CP104" i="1"/>
  <c r="BB104" i="1"/>
  <c r="AS105" i="1"/>
  <c r="N419" i="1"/>
  <c r="FQ150" i="1"/>
  <c r="GH149" i="1"/>
  <c r="FR149" i="1"/>
  <c r="GW557" i="1"/>
  <c r="HF556" i="1"/>
  <c r="GX556" i="1"/>
  <c r="AC255" i="1"/>
  <c r="BB254" i="1"/>
  <c r="AL254" i="1"/>
  <c r="AD254" i="1"/>
  <c r="BA465" i="1"/>
  <c r="BR464" i="1"/>
  <c r="GO46" i="1"/>
  <c r="HF45" i="1"/>
  <c r="FA528" i="1"/>
  <c r="BA452" i="1"/>
  <c r="FQ319" i="1"/>
  <c r="AD239" i="1"/>
  <c r="U240" i="1"/>
  <c r="DU513" i="1"/>
  <c r="CX375" i="1"/>
  <c r="CO376" i="1"/>
  <c r="CP375" i="1"/>
  <c r="GO378" i="1"/>
  <c r="HN377" i="1"/>
  <c r="CP194" i="1"/>
  <c r="CG195" i="1"/>
  <c r="CH195" i="1" s="1"/>
  <c r="GP421" i="1"/>
  <c r="HF421" i="1"/>
  <c r="GG422" i="1"/>
  <c r="BI526" i="1"/>
  <c r="BJ526" i="1" s="1"/>
  <c r="BR525" i="1"/>
  <c r="EK570" i="1"/>
  <c r="ET569" i="1"/>
  <c r="BQ210" i="1"/>
  <c r="BZ209" i="1"/>
  <c r="AT239" i="1"/>
  <c r="AK240" i="1"/>
  <c r="BJ239" i="1"/>
  <c r="AL239" i="1"/>
  <c r="CG347" i="1"/>
  <c r="DE451" i="1"/>
  <c r="DN450" i="1"/>
  <c r="DV450" i="1"/>
  <c r="FY510" i="1"/>
  <c r="GH509" i="1"/>
  <c r="GP509" i="1"/>
  <c r="FZ509" i="1"/>
  <c r="DM511" i="1"/>
  <c r="DV510" i="1"/>
  <c r="GX419" i="1"/>
  <c r="FY420" i="1"/>
  <c r="FZ419" i="1"/>
  <c r="FQ332" i="1"/>
  <c r="FZ465" i="1"/>
  <c r="FI466" i="1"/>
  <c r="M330" i="1"/>
  <c r="V329" i="1"/>
  <c r="BZ164" i="1"/>
  <c r="BI165" i="1"/>
  <c r="AL406" i="1"/>
  <c r="AC407" i="1"/>
  <c r="DU196" i="1"/>
  <c r="ED195" i="1"/>
  <c r="DE257" i="1"/>
  <c r="DN256" i="1"/>
  <c r="GW165" i="1"/>
  <c r="HF164" i="1"/>
  <c r="BA540" i="1"/>
  <c r="BR539" i="1"/>
  <c r="BB539" i="1"/>
  <c r="M45" i="1"/>
  <c r="V44" i="1"/>
  <c r="N44" i="1"/>
  <c r="DF569" i="1"/>
  <c r="CW570" i="1"/>
  <c r="CX569" i="1"/>
  <c r="CO586" i="1"/>
  <c r="GG110" i="1"/>
  <c r="F199" i="1"/>
  <c r="GG481" i="1"/>
  <c r="U136" i="1"/>
  <c r="AD135" i="1"/>
  <c r="CG90" i="1"/>
  <c r="CP89" i="1"/>
  <c r="CH89" i="1"/>
  <c r="BQ138" i="1"/>
  <c r="BZ137" i="1"/>
  <c r="DE480" i="1"/>
  <c r="DV479" i="1"/>
  <c r="DN479" i="1"/>
  <c r="DF479" i="1"/>
  <c r="DU256" i="1"/>
  <c r="FA513" i="1"/>
  <c r="CH240" i="1"/>
  <c r="BY241" i="1"/>
  <c r="DN420" i="1"/>
  <c r="DE421" i="1"/>
  <c r="FB210" i="1"/>
  <c r="ES211" i="1"/>
  <c r="ET211" i="1" s="1"/>
  <c r="FJ210" i="1"/>
  <c r="EL465" i="1"/>
  <c r="DU466" i="1"/>
  <c r="ED465" i="1"/>
  <c r="M210" i="1"/>
  <c r="V209" i="1"/>
  <c r="AK17" i="1"/>
  <c r="BB16" i="1"/>
  <c r="BA480" i="1"/>
  <c r="BR479" i="1"/>
  <c r="DM136" i="1"/>
  <c r="DV135" i="1"/>
  <c r="GW528" i="1"/>
  <c r="HF527" i="1"/>
  <c r="HN527" i="1"/>
  <c r="U556" i="1"/>
  <c r="AD555" i="1"/>
  <c r="DE79" i="1"/>
  <c r="EK76" i="1"/>
  <c r="FB75" i="1"/>
  <c r="CG362" i="1"/>
  <c r="CP361" i="1"/>
  <c r="ES467" i="1"/>
  <c r="ET136" i="1"/>
  <c r="EK137" i="1"/>
  <c r="FY559" i="1"/>
  <c r="GP558" i="1"/>
  <c r="GH558" i="1"/>
  <c r="ES137" i="1"/>
  <c r="FJ136" i="1"/>
  <c r="BI465" i="1"/>
  <c r="BZ464" i="1"/>
  <c r="FB421" i="1"/>
  <c r="EC422" i="1"/>
  <c r="EL421" i="1"/>
  <c r="ED421" i="1"/>
  <c r="FA466" i="1"/>
  <c r="FB466" i="1" s="1"/>
  <c r="FR465" i="1"/>
  <c r="FJ465" i="1"/>
  <c r="AS302" i="1"/>
  <c r="BJ301" i="1"/>
  <c r="FA286" i="1"/>
  <c r="FR285" i="1"/>
  <c r="DE107" i="1"/>
  <c r="AC379" i="1"/>
  <c r="AD378" i="1"/>
  <c r="CW62" i="1"/>
  <c r="BR497" i="1"/>
  <c r="BA498" i="1"/>
  <c r="BY212" i="1"/>
  <c r="DE271" i="1"/>
  <c r="DN270" i="1"/>
  <c r="DV270" i="1"/>
  <c r="DF270" i="1"/>
  <c r="CH436" i="1"/>
  <c r="BY437" i="1"/>
  <c r="BZ436" i="1"/>
  <c r="HM440" i="1"/>
  <c r="AT359" i="1"/>
  <c r="AK360" i="1"/>
  <c r="BB359" i="1"/>
  <c r="AL359" i="1"/>
  <c r="CG243" i="1"/>
  <c r="AD361" i="1"/>
  <c r="U362" i="1"/>
  <c r="CW376" i="1"/>
  <c r="DF375" i="1"/>
  <c r="GO495" i="1"/>
  <c r="GP495" i="1" s="1"/>
  <c r="HN494" i="1"/>
  <c r="HF494" i="1"/>
  <c r="V121" i="1"/>
  <c r="M122" i="1"/>
  <c r="N121" i="1"/>
  <c r="EC122" i="1"/>
  <c r="FQ255" i="1"/>
  <c r="FZ254" i="1"/>
  <c r="CW195" i="1"/>
  <c r="DF194" i="1"/>
  <c r="CX194" i="1"/>
  <c r="CG60" i="1"/>
  <c r="CP59" i="1"/>
  <c r="CH59" i="1"/>
  <c r="DU571" i="1"/>
  <c r="ED570" i="1"/>
  <c r="FB585" i="1"/>
  <c r="ES586" i="1"/>
  <c r="BY319" i="1"/>
  <c r="CO318" i="1"/>
  <c r="CX317" i="1"/>
  <c r="AT301" i="1"/>
  <c r="AK302" i="1"/>
  <c r="BB301" i="1"/>
  <c r="CH46" i="1"/>
  <c r="BY47" i="1"/>
  <c r="AS45" i="1"/>
  <c r="AT44" i="1"/>
  <c r="AT104" i="1"/>
  <c r="CH104" i="1"/>
  <c r="AK105" i="1"/>
  <c r="ED29" i="1"/>
  <c r="DU30" i="1"/>
  <c r="AC243" i="1"/>
  <c r="U45" i="1"/>
  <c r="AD44" i="1"/>
  <c r="AC345" i="1"/>
  <c r="BB344" i="1"/>
  <c r="AL344" i="1"/>
  <c r="DE390" i="1"/>
  <c r="DF390" i="1" s="1"/>
  <c r="DN389" i="1"/>
  <c r="FA495" i="1"/>
  <c r="FR494" i="1"/>
  <c r="FJ494" i="1"/>
  <c r="FQ270" i="1"/>
  <c r="GH269" i="1"/>
  <c r="FR269" i="1"/>
  <c r="AC320" i="1"/>
  <c r="CO332" i="1"/>
  <c r="F390" i="1"/>
  <c r="N389" i="1"/>
  <c r="DE436" i="1"/>
  <c r="ED435" i="1"/>
  <c r="BJ91" i="1"/>
  <c r="AK92" i="1"/>
  <c r="AT91" i="1"/>
  <c r="DM301" i="1"/>
  <c r="DN301" i="1" s="1"/>
  <c r="DV300" i="1"/>
  <c r="EK212" i="1"/>
  <c r="DM120" i="1"/>
  <c r="DV119" i="1"/>
  <c r="DN119" i="1"/>
  <c r="AD29" i="1"/>
  <c r="U30" i="1"/>
  <c r="V29" i="1"/>
  <c r="AK450" i="1"/>
  <c r="BJ449" i="1"/>
  <c r="AT449" i="1"/>
  <c r="U151" i="1"/>
  <c r="AD150" i="1"/>
  <c r="V150" i="1"/>
  <c r="HM544" i="1"/>
  <c r="BR284" i="1"/>
  <c r="CW290" i="1"/>
  <c r="FQ435" i="1"/>
  <c r="FR434" i="1"/>
  <c r="F225" i="1"/>
  <c r="N224" i="1"/>
  <c r="HU259" i="1"/>
  <c r="DE587" i="1"/>
  <c r="ED586" i="1"/>
  <c r="CO513" i="1"/>
  <c r="GW465" i="1"/>
  <c r="GX464" i="1"/>
  <c r="FA181" i="1"/>
  <c r="BZ360" i="1"/>
  <c r="BQ361" i="1"/>
  <c r="HF510" i="1"/>
  <c r="HN510" i="1"/>
  <c r="GW511" i="1"/>
  <c r="GX510" i="1"/>
  <c r="HF465" i="1"/>
  <c r="GO466" i="1"/>
  <c r="CO542" i="1"/>
  <c r="F152" i="1"/>
  <c r="N151" i="1"/>
  <c r="DU542" i="1"/>
  <c r="EL541" i="1"/>
  <c r="ED541" i="1"/>
  <c r="DF14" i="1"/>
  <c r="DN14" i="1"/>
  <c r="CW15" i="1"/>
  <c r="AL136" i="1"/>
  <c r="AC137" i="1"/>
  <c r="AC363" i="1"/>
  <c r="BB510" i="1"/>
  <c r="AK511" i="1"/>
  <c r="AS196" i="1"/>
  <c r="AT195" i="1"/>
  <c r="HN329" i="1"/>
  <c r="GO330" i="1"/>
  <c r="HF329" i="1"/>
  <c r="GG241" i="1"/>
  <c r="GX284" i="1"/>
  <c r="GG285" i="1"/>
  <c r="FR362" i="1"/>
  <c r="FI363" i="1"/>
  <c r="FZ362" i="1"/>
  <c r="FA241" i="1"/>
  <c r="FR240" i="1"/>
  <c r="FB240" i="1"/>
  <c r="CG541" i="1"/>
  <c r="CP540" i="1"/>
  <c r="BA166" i="1"/>
  <c r="BR165" i="1"/>
  <c r="HF239" i="1"/>
  <c r="GW240" i="1"/>
  <c r="FJ571" i="1"/>
  <c r="FR571" i="1"/>
  <c r="FA572" i="1"/>
  <c r="BR74" i="1"/>
  <c r="BI75" i="1"/>
  <c r="BJ74" i="1"/>
  <c r="FI63" i="1"/>
  <c r="U195" i="1"/>
  <c r="AD194" i="1"/>
  <c r="V194" i="1"/>
  <c r="HU315" i="1"/>
  <c r="W314" i="3"/>
  <c r="FY45" i="1"/>
  <c r="GP44" i="1"/>
  <c r="FZ44" i="1"/>
  <c r="BA109" i="1"/>
  <c r="AK318" i="1"/>
  <c r="AL317" i="1"/>
  <c r="FI153" i="1"/>
  <c r="HU47" i="1"/>
  <c r="F511" i="1"/>
  <c r="N510" i="1"/>
  <c r="CO437" i="1"/>
  <c r="DE168" i="1"/>
  <c r="DV167" i="1"/>
  <c r="BJ405" i="1"/>
  <c r="AS406" i="1"/>
  <c r="AT406" i="1" s="1"/>
  <c r="DM76" i="1"/>
  <c r="ED75" i="1"/>
  <c r="ET346" i="1"/>
  <c r="EL346" i="1"/>
  <c r="EC347" i="1"/>
  <c r="HF136" i="1"/>
  <c r="GO137" i="1"/>
  <c r="HN136" i="1"/>
  <c r="BR239" i="1"/>
  <c r="BA240" i="1"/>
  <c r="BB239" i="1"/>
  <c r="HU90" i="1"/>
  <c r="W89" i="3"/>
  <c r="M481" i="1"/>
  <c r="V480" i="1"/>
  <c r="M32" i="1"/>
  <c r="N31" i="1"/>
  <c r="FI47" i="1"/>
  <c r="FJ46" i="1"/>
  <c r="HM255" i="1"/>
  <c r="O254" i="3"/>
  <c r="HN254" i="1"/>
  <c r="GP299" i="1"/>
  <c r="FY300" i="1"/>
  <c r="AK570" i="1"/>
  <c r="BJ569" i="1"/>
  <c r="AT569" i="1"/>
  <c r="U16" i="1"/>
  <c r="AD15" i="1"/>
  <c r="FI407" i="1"/>
  <c r="FR406" i="1"/>
  <c r="FZ406" i="1"/>
  <c r="G420" i="3"/>
  <c r="HM421" i="1"/>
  <c r="BR285" i="1"/>
  <c r="BA286" i="1"/>
  <c r="W301" i="3"/>
  <c r="HU302" i="1"/>
  <c r="ES124" i="1"/>
  <c r="FB465" i="1"/>
  <c r="GO166" i="1"/>
  <c r="HN165" i="1"/>
  <c r="GX165" i="1"/>
  <c r="CH150" i="1"/>
  <c r="BQ151" i="1"/>
  <c r="BZ150" i="1"/>
  <c r="FJ90" i="1"/>
  <c r="ES91" i="1"/>
  <c r="EK301" i="1"/>
  <c r="ET300" i="1"/>
  <c r="GX345" i="1"/>
  <c r="GG346" i="1"/>
  <c r="GH345" i="1"/>
  <c r="EK91" i="1"/>
  <c r="ET90" i="1"/>
  <c r="CG526" i="1"/>
  <c r="CH526" i="1" s="1"/>
  <c r="CP525" i="1"/>
  <c r="HM587" i="1"/>
  <c r="HN586" i="1"/>
  <c r="AS286" i="1"/>
  <c r="BJ285" i="1"/>
  <c r="ES527" i="1"/>
  <c r="FB526" i="1"/>
  <c r="BJ464" i="1"/>
  <c r="G512" i="3"/>
  <c r="HM513" i="1"/>
  <c r="DE19" i="1"/>
  <c r="W164" i="3"/>
  <c r="HU165" i="1"/>
  <c r="DV540" i="1"/>
  <c r="DE541" i="1"/>
  <c r="DN540" i="1"/>
  <c r="CO301" i="1"/>
  <c r="CX300" i="1"/>
  <c r="AD406" i="1"/>
  <c r="U407" i="1"/>
  <c r="V406" i="1"/>
  <c r="FY318" i="1"/>
  <c r="GP317" i="1"/>
  <c r="FZ317" i="1"/>
  <c r="EK363" i="1"/>
  <c r="FZ15" i="1"/>
  <c r="FQ16" i="1"/>
  <c r="GP15" i="1"/>
  <c r="HN195" i="1"/>
  <c r="GX195" i="1"/>
  <c r="GO196" i="1"/>
  <c r="BI151" i="1"/>
  <c r="BR150" i="1"/>
  <c r="BJ150" i="1"/>
  <c r="HM212" i="1"/>
  <c r="CG316" i="1"/>
  <c r="CP315" i="1"/>
  <c r="CH315" i="1"/>
  <c r="ES285" i="1"/>
  <c r="FJ284" i="1"/>
  <c r="FB284" i="1"/>
  <c r="CG138" i="1"/>
  <c r="CP137" i="1"/>
  <c r="F330" i="1"/>
  <c r="N329" i="1"/>
  <c r="HM165" i="1"/>
  <c r="O164" i="3"/>
  <c r="HM120" i="1"/>
  <c r="O119" i="3"/>
  <c r="HN119" i="1"/>
  <c r="CG560" i="1"/>
  <c r="ES380" i="1"/>
  <c r="FB379" i="1"/>
  <c r="GO542" i="1"/>
  <c r="GP541" i="1"/>
  <c r="DN404" i="1"/>
  <c r="ED404" i="1"/>
  <c r="DE405" i="1"/>
  <c r="DF404" i="1"/>
  <c r="DU274" i="1"/>
  <c r="DM528" i="1"/>
  <c r="BZ344" i="1"/>
  <c r="BI345" i="1"/>
  <c r="BJ344" i="1"/>
  <c r="GO390" i="1"/>
  <c r="HN389" i="1"/>
  <c r="F138" i="1"/>
  <c r="HF438" i="1"/>
  <c r="GW439" i="1"/>
  <c r="M571" i="1"/>
  <c r="FI332" i="1"/>
  <c r="AL149" i="1"/>
  <c r="AC150" i="1"/>
  <c r="AT149" i="1"/>
  <c r="FY32" i="1"/>
  <c r="U316" i="1"/>
  <c r="AD315" i="1"/>
  <c r="BJ224" i="1"/>
  <c r="AT224" i="1"/>
  <c r="AK225" i="1"/>
  <c r="AL225" i="1" s="1"/>
  <c r="V509" i="1"/>
  <c r="FI256" i="1"/>
  <c r="FR255" i="1"/>
  <c r="GH255" i="1"/>
  <c r="FJ255" i="1"/>
  <c r="BZ121" i="1"/>
  <c r="BQ122" i="1"/>
  <c r="BR121" i="1"/>
  <c r="AC166" i="1"/>
  <c r="BB165" i="1"/>
  <c r="AL165" i="1"/>
  <c r="GO528" i="1"/>
  <c r="GX527" i="1"/>
  <c r="V450" i="1"/>
  <c r="ES406" i="1"/>
  <c r="FB405" i="1"/>
  <c r="FJ405" i="1"/>
  <c r="ET405" i="1"/>
  <c r="CO211" i="1"/>
  <c r="FJ29" i="1"/>
  <c r="ES30" i="1"/>
  <c r="FB29" i="1"/>
  <c r="ET29" i="1"/>
  <c r="GP211" i="1"/>
  <c r="DM375" i="1"/>
  <c r="DV374" i="1"/>
  <c r="CG153" i="1"/>
  <c r="CP152" i="1"/>
  <c r="FI541" i="1"/>
  <c r="FZ540" i="1"/>
  <c r="DE90" i="1"/>
  <c r="DN89" i="1"/>
  <c r="DF89" i="1"/>
  <c r="CO155" i="1"/>
  <c r="DU17" i="1"/>
  <c r="DV16" i="1"/>
  <c r="HN436" i="1"/>
  <c r="GO437" i="1"/>
  <c r="GX436" i="1"/>
  <c r="FZ345" i="1"/>
  <c r="FI346" i="1"/>
  <c r="FR345" i="1"/>
  <c r="DE196" i="1"/>
  <c r="DN195" i="1"/>
  <c r="DV195" i="1"/>
  <c r="M349" i="1"/>
  <c r="CW450" i="1"/>
  <c r="DF449" i="1"/>
  <c r="EK556" i="1"/>
  <c r="EL556" i="1" s="1"/>
  <c r="ET555" i="1"/>
  <c r="CW152" i="1"/>
  <c r="DF151" i="1"/>
  <c r="DN151" i="1"/>
  <c r="CX151" i="1"/>
  <c r="BI271" i="1"/>
  <c r="BZ270" i="1"/>
  <c r="FY75" i="1"/>
  <c r="GX74" i="1"/>
  <c r="GH74" i="1"/>
  <c r="BQ423" i="1"/>
  <c r="FR213" i="1"/>
  <c r="FA214" i="1"/>
  <c r="M511" i="1"/>
  <c r="V510" i="1"/>
  <c r="U228" i="1"/>
  <c r="HF570" i="1"/>
  <c r="GO571" i="1"/>
  <c r="HN570" i="1"/>
  <c r="ET15" i="1"/>
  <c r="EC16" i="1"/>
  <c r="ED15" i="1"/>
  <c r="CH389" i="1"/>
  <c r="BY390" i="1"/>
  <c r="BZ389" i="1"/>
  <c r="FR480" i="1"/>
  <c r="FI481" i="1"/>
  <c r="GH480" i="1"/>
  <c r="M495" i="1"/>
  <c r="V494" i="1"/>
  <c r="N494" i="1"/>
  <c r="FI439" i="1"/>
  <c r="CW484" i="1"/>
  <c r="M555" i="1"/>
  <c r="N555" i="1" s="1"/>
  <c r="V554" i="1"/>
  <c r="HU19" i="1"/>
  <c r="GP212" i="1"/>
  <c r="GG213" i="1"/>
  <c r="DU242" i="1"/>
  <c r="FQ225" i="1"/>
  <c r="FZ224" i="1"/>
  <c r="HM45" i="1"/>
  <c r="HN45" i="1" s="1"/>
  <c r="O44" i="3"/>
  <c r="CO61" i="1"/>
  <c r="CX60" i="1"/>
  <c r="HE468" i="1"/>
  <c r="AK271" i="1"/>
  <c r="BJ270" i="1"/>
  <c r="AT270" i="1"/>
  <c r="F497" i="1"/>
  <c r="BR89" i="1"/>
  <c r="DF254" i="1"/>
  <c r="CW255" i="1"/>
  <c r="CX254" i="1"/>
  <c r="HF451" i="1"/>
  <c r="GO452" i="1"/>
  <c r="HN451" i="1"/>
  <c r="AC30" i="1"/>
  <c r="BB29" i="1"/>
  <c r="AL29" i="1"/>
  <c r="CH525" i="1"/>
  <c r="CO76" i="1"/>
  <c r="CX75" i="1"/>
  <c r="FI574" i="1"/>
  <c r="AS527" i="1"/>
  <c r="ES482" i="1"/>
  <c r="FB481" i="1"/>
  <c r="CG453" i="1"/>
  <c r="CX165" i="1"/>
  <c r="CO166" i="1"/>
  <c r="CP166" i="1" s="1"/>
  <c r="AT420" i="1"/>
  <c r="AK421" i="1"/>
  <c r="BJ420" i="1"/>
  <c r="GP494" i="1"/>
  <c r="FR254" i="1"/>
  <c r="BJ315" i="1"/>
  <c r="AS316" i="1"/>
  <c r="AT315" i="1"/>
  <c r="DU90" i="1"/>
  <c r="ED89" i="1"/>
  <c r="DV89" i="1"/>
  <c r="FA152" i="1"/>
  <c r="FJ151" i="1"/>
  <c r="FI196" i="1"/>
  <c r="GH195" i="1"/>
  <c r="FJ195" i="1"/>
  <c r="HM196" i="1"/>
  <c r="O195" i="3"/>
  <c r="DE332" i="1"/>
  <c r="DN331" i="1"/>
  <c r="CG586" i="1"/>
  <c r="CP585" i="1"/>
  <c r="BA124" i="1"/>
  <c r="HM393" i="1"/>
  <c r="EC240" i="1"/>
  <c r="EL239" i="1"/>
  <c r="ED239" i="1"/>
  <c r="AK540" i="1"/>
  <c r="BJ539" i="1"/>
  <c r="AT539" i="1"/>
  <c r="AL539" i="1"/>
  <c r="GH494" i="1"/>
  <c r="FI495" i="1"/>
  <c r="FZ494" i="1"/>
  <c r="FB49" i="1"/>
  <c r="ES50" i="1"/>
  <c r="FY362" i="1"/>
  <c r="GH361" i="1"/>
  <c r="GP361" i="1"/>
  <c r="EL374" i="1"/>
  <c r="EC375" i="1"/>
  <c r="AS361" i="1"/>
  <c r="BJ360" i="1"/>
  <c r="BY93" i="1"/>
  <c r="U345" i="1"/>
  <c r="AD344" i="1"/>
  <c r="V344" i="1"/>
  <c r="GO350" i="1"/>
  <c r="CW585" i="1"/>
  <c r="DF584" i="1"/>
  <c r="FI165" i="1"/>
  <c r="FJ165" i="1" s="1"/>
  <c r="FR164" i="1"/>
  <c r="GH164" i="1"/>
  <c r="U257" i="1"/>
  <c r="BA91" i="1"/>
  <c r="U540" i="1"/>
  <c r="AD539" i="1"/>
  <c r="CG47" i="1"/>
  <c r="BQ527" i="1"/>
  <c r="FI421" i="1"/>
  <c r="GH420" i="1"/>
  <c r="GX394" i="1"/>
  <c r="FY395" i="1"/>
  <c r="GX395" i="1" s="1"/>
  <c r="AL270" i="1"/>
  <c r="HN75" i="1"/>
  <c r="GO76" i="1"/>
  <c r="GX495" i="1"/>
  <c r="GG496" i="1"/>
  <c r="DU285" i="1"/>
  <c r="DV284" i="1"/>
  <c r="BQ347" i="1"/>
  <c r="CH346" i="1"/>
  <c r="DE30" i="1"/>
  <c r="DN29" i="1"/>
  <c r="FR194" i="1"/>
  <c r="DF361" i="1"/>
  <c r="CW362" i="1"/>
  <c r="U90" i="1"/>
  <c r="AD89" i="1"/>
  <c r="V89" i="1"/>
  <c r="EL555" i="1"/>
  <c r="HM226" i="1"/>
  <c r="O225" i="3"/>
  <c r="HF586" i="1"/>
  <c r="GW587" i="1"/>
  <c r="GX586" i="1"/>
  <c r="BB225" i="1"/>
  <c r="AC226" i="1"/>
  <c r="AD225" i="1"/>
  <c r="EC496" i="1"/>
  <c r="ET495" i="1"/>
  <c r="FY151" i="1"/>
  <c r="GP150" i="1"/>
  <c r="FZ150" i="1"/>
  <c r="FJ449" i="1"/>
  <c r="FA450" i="1"/>
  <c r="FR449" i="1"/>
  <c r="HN15" i="1"/>
  <c r="GO16" i="1"/>
  <c r="BR346" i="1"/>
  <c r="BA347" i="1"/>
  <c r="BB569" i="1"/>
  <c r="AC570" i="1"/>
  <c r="AL569" i="1"/>
  <c r="DN285" i="1"/>
  <c r="DE286" i="1"/>
  <c r="ED285" i="1"/>
  <c r="DF285" i="1"/>
  <c r="FR511" i="1"/>
  <c r="FI512" i="1"/>
  <c r="FJ512" i="1" s="1"/>
  <c r="FA90" i="1"/>
  <c r="FB90" i="1" s="1"/>
  <c r="FR89" i="1"/>
  <c r="FI288" i="1"/>
  <c r="BQ32" i="1"/>
  <c r="GG256" i="1"/>
  <c r="GP255" i="1"/>
  <c r="FY345" i="1"/>
  <c r="GP344" i="1"/>
  <c r="FJ59" i="1"/>
  <c r="ES60" i="1"/>
  <c r="ET59" i="1"/>
  <c r="ED121" i="1"/>
  <c r="DE122" i="1"/>
  <c r="EL510" i="1"/>
  <c r="EC511" i="1"/>
  <c r="ET510" i="1"/>
  <c r="ED510" i="1"/>
  <c r="M525" i="1"/>
  <c r="V524" i="1"/>
  <c r="DM19" i="1"/>
  <c r="GG75" i="1"/>
  <c r="HF74" i="1"/>
  <c r="ES195" i="1"/>
  <c r="FB194" i="1"/>
  <c r="ET194" i="1"/>
  <c r="DU424" i="1"/>
  <c r="GX164" i="1"/>
  <c r="AC91" i="1"/>
  <c r="AL90" i="1"/>
  <c r="BB90" i="1"/>
  <c r="FA258" i="1"/>
  <c r="GX301" i="1"/>
  <c r="GG302" i="1"/>
  <c r="F436" i="1"/>
  <c r="N435" i="1"/>
  <c r="BQ465" i="1"/>
  <c r="CH464" i="1"/>
  <c r="EC199" i="1"/>
  <c r="M316" i="1"/>
  <c r="V315" i="1"/>
  <c r="AC511" i="1"/>
  <c r="AT510" i="1"/>
  <c r="AL510" i="1"/>
  <c r="FB346" i="1"/>
  <c r="DM45" i="1"/>
  <c r="DN44" i="1"/>
  <c r="BJ510" i="1"/>
  <c r="AS511" i="1"/>
  <c r="ES16" i="1"/>
  <c r="FJ15" i="1"/>
  <c r="FI226" i="1"/>
  <c r="GH225" i="1"/>
  <c r="FR225" i="1"/>
  <c r="CO573" i="1"/>
  <c r="CP406" i="1"/>
  <c r="CG407" i="1"/>
  <c r="EL451" i="1"/>
  <c r="DU452" i="1"/>
  <c r="CW138" i="1"/>
  <c r="CX137" i="1"/>
  <c r="ES570" i="1"/>
  <c r="FB569" i="1"/>
  <c r="BQ451" i="1"/>
  <c r="CH450" i="1"/>
  <c r="BZ450" i="1"/>
  <c r="FQ135" i="1"/>
  <c r="GH134" i="1"/>
  <c r="FZ239" i="1"/>
  <c r="FI240" i="1"/>
  <c r="GH239" i="1"/>
  <c r="FJ239" i="1"/>
  <c r="BY138" i="1"/>
  <c r="CH137" i="1"/>
  <c r="BA138" i="1"/>
  <c r="BR137" i="1"/>
  <c r="DV584" i="1"/>
  <c r="DM585" i="1"/>
  <c r="DN584" i="1"/>
  <c r="DU77" i="1"/>
  <c r="DV76" i="1"/>
  <c r="FI31" i="1"/>
  <c r="FZ30" i="1"/>
  <c r="FB494" i="1"/>
  <c r="V389" i="1"/>
  <c r="GP451" i="1"/>
  <c r="GG452" i="1"/>
  <c r="GX451" i="1"/>
  <c r="BA225" i="1"/>
  <c r="BR224" i="1"/>
  <c r="EC557" i="1"/>
  <c r="FI107" i="1"/>
  <c r="FZ106" i="1"/>
  <c r="HM482" i="1"/>
  <c r="O481" i="3"/>
  <c r="DF76" i="1"/>
  <c r="CW77" i="1"/>
  <c r="GX89" i="1"/>
  <c r="GG90" i="1"/>
  <c r="GH89" i="1"/>
  <c r="CP29" i="1"/>
  <c r="CG30" i="1"/>
  <c r="F376" i="1"/>
  <c r="N375" i="1"/>
  <c r="ES182" i="1"/>
  <c r="FB181" i="1"/>
  <c r="FJ181" i="1"/>
  <c r="ES225" i="1"/>
  <c r="FB224" i="1"/>
  <c r="ET224" i="1"/>
  <c r="FJ329" i="1"/>
  <c r="ES330" i="1"/>
  <c r="FB329" i="1"/>
  <c r="AL299" i="1"/>
  <c r="AC300" i="1"/>
  <c r="V464" i="1"/>
  <c r="M465" i="1"/>
  <c r="FR30" i="1"/>
  <c r="FA31" i="1"/>
  <c r="CX464" i="1"/>
  <c r="CO465" i="1"/>
  <c r="CP464" i="1"/>
  <c r="ET269" i="1"/>
  <c r="EC270" i="1"/>
  <c r="EL269" i="1"/>
  <c r="ED269" i="1"/>
  <c r="CW320" i="1"/>
  <c r="CG438" i="1"/>
  <c r="DU331" i="1"/>
  <c r="ED330" i="1"/>
  <c r="FA481" i="1"/>
  <c r="FJ480" i="1"/>
  <c r="GW197" i="1"/>
  <c r="HF196" i="1"/>
  <c r="BY525" i="1"/>
  <c r="BZ524" i="1"/>
  <c r="BY75" i="1"/>
  <c r="CH74" i="1"/>
  <c r="BZ74" i="1"/>
  <c r="CX494" i="1"/>
  <c r="CO495" i="1"/>
  <c r="CP495" i="1" s="1"/>
  <c r="BY376" i="1"/>
  <c r="CH375" i="1"/>
  <c r="FA423" i="1"/>
  <c r="HM243" i="1"/>
  <c r="ES107" i="1"/>
  <c r="FJ106" i="1"/>
  <c r="FB89" i="1"/>
  <c r="DF300" i="1"/>
  <c r="CW301" i="1"/>
  <c r="HE405" i="1"/>
  <c r="HF404" i="1"/>
  <c r="GH14" i="1"/>
  <c r="GX14" i="1"/>
  <c r="FY15" i="1"/>
  <c r="HF209" i="1"/>
  <c r="GW210" i="1"/>
  <c r="GX209" i="1"/>
  <c r="FQ285" i="1"/>
  <c r="GH284" i="1"/>
  <c r="FA50" i="1"/>
  <c r="AS557" i="1"/>
  <c r="BJ556" i="1"/>
  <c r="AC420" i="1"/>
  <c r="AL419" i="1"/>
  <c r="BB419" i="1"/>
  <c r="BQ167" i="1"/>
  <c r="CH166" i="1"/>
  <c r="FZ449" i="1"/>
  <c r="FI450" i="1"/>
  <c r="GH449" i="1"/>
  <c r="HN90" i="1"/>
  <c r="GO91" i="1"/>
  <c r="GP91" i="1" s="1"/>
  <c r="HF90" i="1"/>
  <c r="CG288" i="1"/>
  <c r="DU61" i="1"/>
  <c r="FY92" i="1"/>
  <c r="CH287" i="1"/>
  <c r="N464" i="1"/>
  <c r="F465" i="1"/>
  <c r="FJ224" i="1"/>
  <c r="FA225" i="1"/>
  <c r="FY106" i="1"/>
  <c r="GP105" i="1"/>
  <c r="BY361" i="1"/>
  <c r="CH360" i="1"/>
  <c r="BQ588" i="1"/>
  <c r="AS135" i="1"/>
  <c r="BJ134" i="1"/>
  <c r="AT134" i="1"/>
  <c r="F421" i="1"/>
  <c r="M541" i="1"/>
  <c r="V540" i="1"/>
  <c r="BR404" i="1"/>
  <c r="BA405" i="1"/>
  <c r="BB404" i="1"/>
  <c r="F362" i="1"/>
  <c r="N361" i="1"/>
  <c r="CO422" i="1"/>
  <c r="FA315" i="1"/>
  <c r="FR314" i="1"/>
  <c r="FB314" i="1"/>
  <c r="CW92" i="1"/>
  <c r="GW482" i="1"/>
  <c r="HF481" i="1"/>
  <c r="FA555" i="1"/>
  <c r="FB554" i="1"/>
  <c r="CH300" i="1"/>
  <c r="BY301" i="1"/>
  <c r="BZ300" i="1"/>
  <c r="DE376" i="1"/>
  <c r="DN375" i="1"/>
  <c r="ED375" i="1"/>
  <c r="ES348" i="1"/>
  <c r="FB347" i="1"/>
  <c r="GO106" i="1"/>
  <c r="HF105" i="1"/>
  <c r="F272" i="1"/>
  <c r="AL465" i="1"/>
  <c r="BB465" i="1"/>
  <c r="AC466" i="1"/>
  <c r="EL481" i="1"/>
  <c r="EC482" i="1"/>
  <c r="ET481" i="1"/>
  <c r="ED481" i="1"/>
  <c r="CP480" i="1"/>
  <c r="CG481" i="1"/>
  <c r="FQ180" i="1"/>
  <c r="GH179" i="1"/>
  <c r="EL180" i="1"/>
  <c r="EC181" i="1"/>
  <c r="BQ270" i="1"/>
  <c r="CH269" i="1"/>
  <c r="CG121" i="1"/>
  <c r="CP120" i="1"/>
  <c r="CH120" i="1"/>
  <c r="BR269" i="1"/>
  <c r="BA270" i="1"/>
  <c r="BB269" i="1"/>
  <c r="GG63" i="1"/>
  <c r="AK407" i="1"/>
  <c r="FQ165" i="1"/>
  <c r="FZ164" i="1"/>
  <c r="HU62" i="1"/>
  <c r="W61" i="3"/>
  <c r="HM466" i="1"/>
  <c r="G465" i="3"/>
  <c r="HN465" i="1"/>
  <c r="DV419" i="1"/>
  <c r="CW420" i="1"/>
  <c r="DF419" i="1"/>
  <c r="CX419" i="1"/>
  <c r="BB480" i="1"/>
  <c r="AC481" i="1"/>
  <c r="CG467" i="1"/>
  <c r="HM90" i="1"/>
  <c r="O89" i="3"/>
  <c r="DV404" i="1"/>
  <c r="DM405" i="1"/>
  <c r="DF241" i="1"/>
  <c r="DV241" i="1"/>
  <c r="CW242" i="1"/>
  <c r="BI542" i="1"/>
  <c r="BZ541" i="1"/>
  <c r="F304" i="1"/>
  <c r="AK60" i="1"/>
  <c r="BB59" i="1"/>
  <c r="ET104" i="1"/>
  <c r="CW105" i="1"/>
  <c r="CX104" i="1"/>
  <c r="AC392" i="1"/>
  <c r="FJ270" i="1"/>
  <c r="FA271" i="1"/>
  <c r="FY121" i="1"/>
  <c r="GP120" i="1"/>
  <c r="FY571" i="1"/>
  <c r="FZ570" i="1"/>
  <c r="DF209" i="1"/>
  <c r="CW210" i="1"/>
  <c r="CX210" i="1" s="1"/>
  <c r="DV209" i="1"/>
  <c r="F286" i="1"/>
  <c r="N285" i="1"/>
  <c r="GW107" i="1"/>
  <c r="GX106" i="1"/>
  <c r="CO105" i="1"/>
  <c r="EL104" i="1"/>
  <c r="EL134" i="1"/>
  <c r="EC135" i="1"/>
  <c r="ED135" i="1" s="1"/>
  <c r="FI391" i="1"/>
  <c r="GH390" i="1"/>
  <c r="CW275" i="1"/>
  <c r="EK376" i="1"/>
  <c r="ET375" i="1"/>
  <c r="FR330" i="1"/>
  <c r="FA331" i="1"/>
  <c r="AC121" i="1"/>
  <c r="AL120" i="1"/>
  <c r="ED361" i="1"/>
  <c r="DE362" i="1"/>
  <c r="BA361" i="1"/>
  <c r="BR360" i="1"/>
  <c r="DN465" i="1"/>
  <c r="DE466" i="1"/>
  <c r="DV465" i="1"/>
  <c r="EL361" i="1"/>
  <c r="EC362" i="1"/>
  <c r="HU77" i="1"/>
  <c r="BZ333" i="1"/>
  <c r="BQ334" i="1"/>
  <c r="BR333" i="1"/>
  <c r="CW45" i="1"/>
  <c r="DF44" i="1"/>
  <c r="DV44" i="1"/>
  <c r="CO363" i="1"/>
  <c r="CH585" i="1"/>
  <c r="BY586" i="1"/>
  <c r="BZ585" i="1"/>
  <c r="GP389" i="1"/>
  <c r="HF389" i="1"/>
  <c r="GG390" i="1"/>
  <c r="EK330" i="1"/>
  <c r="ET329" i="1"/>
  <c r="BI496" i="1"/>
  <c r="BZ495" i="1"/>
  <c r="FY183" i="1"/>
  <c r="DM165" i="1"/>
  <c r="DN164" i="1"/>
  <c r="EC318" i="1"/>
  <c r="EL317" i="1"/>
  <c r="BR434" i="1"/>
  <c r="BA435" i="1"/>
  <c r="BB434" i="1"/>
  <c r="EC91" i="1"/>
  <c r="EL90" i="1"/>
  <c r="F540" i="1"/>
  <c r="N539" i="1"/>
  <c r="GX225" i="1"/>
  <c r="GO226" i="1"/>
  <c r="HN225" i="1"/>
  <c r="HM332" i="1"/>
  <c r="AK438" i="1"/>
  <c r="CP405" i="1"/>
  <c r="M452" i="1"/>
  <c r="BJ465" i="1"/>
  <c r="AT465" i="1"/>
  <c r="AK466" i="1"/>
  <c r="HE271" i="1"/>
  <c r="HN270" i="1"/>
  <c r="HF270" i="1"/>
  <c r="CH256" i="1"/>
  <c r="BQ257" i="1"/>
  <c r="AD419" i="1"/>
  <c r="U420" i="1"/>
  <c r="BB210" i="1"/>
  <c r="AC211" i="1"/>
  <c r="BR179" i="1"/>
  <c r="BA180" i="1"/>
  <c r="BJ179" i="1"/>
  <c r="BB179" i="1"/>
  <c r="BA390" i="1"/>
  <c r="BR389" i="1"/>
  <c r="BB389" i="1"/>
  <c r="EL299" i="1"/>
  <c r="EC300" i="1"/>
  <c r="ED299" i="1"/>
  <c r="BR569" i="1"/>
  <c r="BA570" i="1"/>
  <c r="EL210" i="1"/>
  <c r="EC211" i="1"/>
  <c r="DE60" i="1"/>
  <c r="DV59" i="1"/>
  <c r="DF59" i="1"/>
  <c r="ED180" i="1"/>
  <c r="HN420" i="1"/>
  <c r="FQ31" i="1"/>
  <c r="GH30" i="1"/>
  <c r="FA390" i="1"/>
  <c r="FZ389" i="1"/>
  <c r="FB389" i="1"/>
  <c r="FY286" i="1"/>
  <c r="GP285" i="1"/>
  <c r="FZ285" i="1"/>
  <c r="CH14" i="1"/>
  <c r="BY15" i="1"/>
  <c r="CH555" i="1"/>
  <c r="BY556" i="1"/>
  <c r="HM410" i="1"/>
  <c r="BI571" i="1"/>
  <c r="BZ570" i="1"/>
  <c r="CO140" i="1"/>
  <c r="AL271" i="1"/>
  <c r="AC272" i="1"/>
  <c r="HM137" i="1"/>
  <c r="FQ300" i="1"/>
  <c r="GH299" i="1"/>
  <c r="FR299" i="1"/>
  <c r="V239" i="1"/>
  <c r="M240" i="1"/>
  <c r="EC227" i="1"/>
  <c r="EL226" i="1"/>
  <c r="ED226" i="1"/>
  <c r="BZ44" i="1"/>
  <c r="BQ45" i="1"/>
  <c r="BR44" i="1"/>
  <c r="HF317" i="1"/>
  <c r="GO318" i="1"/>
  <c r="DU47" i="1"/>
  <c r="DF510" i="1"/>
  <c r="CW511" i="1"/>
  <c r="DN510" i="1"/>
  <c r="CX510" i="1"/>
  <c r="BQ392" i="1"/>
  <c r="CX179" i="1"/>
  <c r="DN180" i="1"/>
  <c r="EL75" i="1"/>
  <c r="GO422" i="1"/>
  <c r="HN421" i="1"/>
  <c r="CH539" i="1"/>
  <c r="BQ540" i="1"/>
  <c r="BQ77" i="1"/>
  <c r="F585" i="1"/>
  <c r="N584" i="1"/>
  <c r="EK33" i="1"/>
  <c r="FJ556" i="1"/>
  <c r="ES557" i="1"/>
  <c r="V224" i="1"/>
  <c r="M225" i="1"/>
  <c r="BY30" i="1"/>
  <c r="CH29" i="1"/>
  <c r="BZ29" i="1"/>
  <c r="EC544" i="1"/>
  <c r="FB495" i="1"/>
  <c r="ES496" i="1"/>
  <c r="FR540" i="1"/>
  <c r="M391" i="1"/>
  <c r="BQ16" i="1"/>
  <c r="BZ15" i="1"/>
  <c r="BR15" i="1"/>
  <c r="EK410" i="1"/>
  <c r="F348" i="1"/>
  <c r="N347" i="1"/>
  <c r="AC16" i="1"/>
  <c r="AL15" i="1"/>
  <c r="AT15" i="1"/>
  <c r="BA198" i="1"/>
  <c r="HN316" i="1"/>
  <c r="ED45" i="1"/>
  <c r="DF464" i="1"/>
  <c r="CW465" i="1"/>
  <c r="CO345" i="1"/>
  <c r="CX344" i="1"/>
  <c r="CP344" i="1"/>
  <c r="GX180" i="1"/>
  <c r="GG181" i="1"/>
  <c r="V164" i="1"/>
  <c r="AC527" i="1"/>
  <c r="AT526" i="1"/>
  <c r="FQ350" i="1"/>
  <c r="CO15" i="1"/>
  <c r="CX14" i="1"/>
  <c r="CO181" i="1"/>
  <c r="CX180" i="1"/>
  <c r="CW407" i="1"/>
  <c r="CW30" i="1"/>
  <c r="CX30" i="1" s="1"/>
  <c r="DF29" i="1"/>
  <c r="DV29" i="1"/>
  <c r="BA317" i="1"/>
  <c r="BB317" i="1" s="1"/>
  <c r="DN181" i="1"/>
  <c r="ED181" i="1"/>
  <c r="DE182" i="1"/>
  <c r="EK121" i="1"/>
  <c r="ET120" i="1"/>
  <c r="DV104" i="1"/>
  <c r="BY105" i="1"/>
  <c r="BB224" i="1"/>
  <c r="V438" i="1"/>
  <c r="M439" i="1"/>
  <c r="EL151" i="1"/>
  <c r="EC152" i="1"/>
  <c r="ET151" i="1"/>
  <c r="N449" i="1"/>
  <c r="F450" i="1"/>
  <c r="ES272" i="1"/>
  <c r="V254" i="1"/>
  <c r="M255" i="1"/>
  <c r="BA301" i="1"/>
  <c r="BR300" i="1"/>
  <c r="FI272" i="1"/>
  <c r="BB496" i="1"/>
  <c r="AC497" i="1"/>
  <c r="AL496" i="1"/>
  <c r="FA120" i="1"/>
  <c r="FR119" i="1"/>
  <c r="FB119" i="1"/>
  <c r="GP329" i="1"/>
  <c r="FY330" i="1"/>
  <c r="FZ329" i="1"/>
  <c r="CP165" i="1"/>
  <c r="FJ540" i="1"/>
  <c r="F124" i="1"/>
  <c r="AS345" i="1"/>
  <c r="AT344" i="1"/>
  <c r="F525" i="1"/>
  <c r="N524" i="1"/>
  <c r="BA210" i="1"/>
  <c r="BR209" i="1"/>
  <c r="GO151" i="1"/>
  <c r="GX150" i="1"/>
  <c r="CW166" i="1"/>
  <c r="DF165" i="1"/>
  <c r="BB137" i="1"/>
  <c r="AK138" i="1"/>
  <c r="GW30" i="1"/>
  <c r="GX29" i="1"/>
  <c r="ED59" i="1"/>
  <c r="DM60" i="1"/>
  <c r="DN59" i="1"/>
  <c r="DU229" i="1"/>
  <c r="HU286" i="1"/>
  <c r="W285" i="3"/>
  <c r="DN75" i="1"/>
  <c r="EK181" i="1"/>
  <c r="ET180" i="1"/>
  <c r="V165" i="1"/>
  <c r="M166" i="1"/>
  <c r="U121" i="1"/>
  <c r="AD120" i="1"/>
  <c r="EC407" i="1"/>
  <c r="EL406" i="1"/>
  <c r="HU180" i="1"/>
  <c r="W179" i="3"/>
  <c r="EL524" i="1"/>
  <c r="ET524" i="1"/>
  <c r="EC525" i="1"/>
  <c r="ED525" i="1" s="1"/>
  <c r="HM559" i="1"/>
  <c r="HN558" i="1"/>
  <c r="AL224" i="1"/>
  <c r="BQ575" i="1"/>
  <c r="CO31" i="1"/>
  <c r="EC31" i="1"/>
  <c r="EL30" i="1"/>
  <c r="GW409" i="1"/>
  <c r="GG121" i="1"/>
  <c r="GX120" i="1"/>
  <c r="GH120" i="1"/>
  <c r="FB270" i="1"/>
  <c r="FB135" i="1"/>
  <c r="CG496" i="1"/>
  <c r="CH495" i="1"/>
  <c r="CO45" i="1"/>
  <c r="CX44" i="1"/>
  <c r="CP44" i="1"/>
  <c r="EK437" i="1"/>
  <c r="ET436" i="1"/>
  <c r="AL495" i="1"/>
  <c r="HM184" i="1"/>
  <c r="CG167" i="1"/>
  <c r="BR509" i="1"/>
  <c r="BI510" i="1"/>
  <c r="FA542" i="1"/>
  <c r="FR541" i="1"/>
  <c r="BQ196" i="1"/>
  <c r="BZ195" i="1"/>
  <c r="BR195" i="1"/>
  <c r="U212" i="1"/>
  <c r="DV570" i="1"/>
  <c r="DE571" i="1"/>
  <c r="DN570" i="1"/>
  <c r="GG570" i="1"/>
  <c r="GX569" i="1"/>
  <c r="GP569" i="1"/>
  <c r="GH569" i="1"/>
  <c r="DM555" i="1"/>
  <c r="DV554" i="1"/>
  <c r="DN554" i="1"/>
  <c r="CX540" i="1"/>
  <c r="BJ209" i="1"/>
  <c r="AT209" i="1"/>
  <c r="AK210" i="1"/>
  <c r="AL526" i="3" l="1"/>
  <c r="AM526" i="3" s="1"/>
  <c r="AU525" i="3"/>
  <c r="V245" i="3"/>
  <c r="AL152" i="3"/>
  <c r="AM45" i="3"/>
  <c r="AD46" i="3"/>
  <c r="BJ376" i="3"/>
  <c r="BS375" i="3"/>
  <c r="AD391" i="3"/>
  <c r="AM390" i="3"/>
  <c r="AM316" i="3"/>
  <c r="AD317" i="3"/>
  <c r="AL362" i="3"/>
  <c r="AU361" i="3"/>
  <c r="N198" i="3"/>
  <c r="AE197" i="3"/>
  <c r="G195" i="3"/>
  <c r="F196" i="3"/>
  <c r="BB317" i="3"/>
  <c r="BK316" i="3"/>
  <c r="V512" i="3"/>
  <c r="AE511" i="3"/>
  <c r="W511" i="3"/>
  <c r="BS330" i="3"/>
  <c r="BJ331" i="3"/>
  <c r="BK330" i="3"/>
  <c r="AU495" i="3"/>
  <c r="AL496" i="3"/>
  <c r="N17" i="3"/>
  <c r="AE16" i="3"/>
  <c r="O16" i="3"/>
  <c r="AU30" i="3"/>
  <c r="AL31" i="3"/>
  <c r="AM31" i="3" s="1"/>
  <c r="BK585" i="3"/>
  <c r="BB586" i="3"/>
  <c r="AL379" i="3"/>
  <c r="BR316" i="3"/>
  <c r="BS315" i="3"/>
  <c r="BJ226" i="3"/>
  <c r="BS225" i="3"/>
  <c r="N316" i="3"/>
  <c r="AE315" i="3"/>
  <c r="O315" i="3"/>
  <c r="BB17" i="3"/>
  <c r="BK16" i="3"/>
  <c r="AL18" i="3"/>
  <c r="AT511" i="3"/>
  <c r="BC510" i="3"/>
  <c r="V572" i="3"/>
  <c r="W571" i="3"/>
  <c r="AL573" i="3"/>
  <c r="AD211" i="3"/>
  <c r="AM210" i="3"/>
  <c r="BB560" i="3"/>
  <c r="BS302" i="3"/>
  <c r="BJ303" i="3"/>
  <c r="BS256" i="3"/>
  <c r="BJ257" i="3"/>
  <c r="V46" i="3"/>
  <c r="W45" i="3"/>
  <c r="W555" i="3"/>
  <c r="N556" i="3"/>
  <c r="AE555" i="3"/>
  <c r="O555" i="3"/>
  <c r="N227" i="3"/>
  <c r="BJ530" i="3"/>
  <c r="BB438" i="3"/>
  <c r="AL271" i="3"/>
  <c r="AU270" i="3"/>
  <c r="N91" i="3"/>
  <c r="AE90" i="3"/>
  <c r="F78" i="3"/>
  <c r="G77" i="3"/>
  <c r="AM135" i="3"/>
  <c r="AD136" i="3"/>
  <c r="V391" i="3"/>
  <c r="AE390" i="3"/>
  <c r="BS75" i="3"/>
  <c r="BJ76" i="3"/>
  <c r="BC92" i="3"/>
  <c r="AT93" i="3"/>
  <c r="BS270" i="3"/>
  <c r="BJ271" i="3"/>
  <c r="BC75" i="3"/>
  <c r="AT76" i="3"/>
  <c r="AL407" i="3"/>
  <c r="AU406" i="3"/>
  <c r="F556" i="3"/>
  <c r="G555" i="3"/>
  <c r="BJ17" i="3"/>
  <c r="BS16" i="3"/>
  <c r="AM106" i="3"/>
  <c r="AL107" i="3"/>
  <c r="BS390" i="3"/>
  <c r="BJ391" i="3"/>
  <c r="BC345" i="3"/>
  <c r="AT346" i="3"/>
  <c r="AM376" i="3"/>
  <c r="AD377" i="3"/>
  <c r="AE376" i="3"/>
  <c r="BC496" i="3"/>
  <c r="AT497" i="3"/>
  <c r="AM61" i="3"/>
  <c r="AD62" i="3"/>
  <c r="G573" i="3"/>
  <c r="F574" i="3"/>
  <c r="AT557" i="3"/>
  <c r="BC556" i="3"/>
  <c r="G135" i="3"/>
  <c r="F136" i="3"/>
  <c r="V348" i="3"/>
  <c r="AE347" i="3"/>
  <c r="BC300" i="3"/>
  <c r="AT301" i="3"/>
  <c r="AL482" i="3"/>
  <c r="AU481" i="3"/>
  <c r="F287" i="3"/>
  <c r="G286" i="3"/>
  <c r="V467" i="3"/>
  <c r="W466" i="3"/>
  <c r="BS180" i="3"/>
  <c r="BJ181" i="3"/>
  <c r="AL556" i="3"/>
  <c r="AU555" i="3"/>
  <c r="BK106" i="3"/>
  <c r="BJ107" i="3"/>
  <c r="AU240" i="3"/>
  <c r="AL241" i="3"/>
  <c r="AE525" i="3"/>
  <c r="V526" i="3"/>
  <c r="W406" i="3"/>
  <c r="N407" i="3"/>
  <c r="AE406" i="3"/>
  <c r="O406" i="3"/>
  <c r="AT362" i="3"/>
  <c r="BC361" i="3"/>
  <c r="N512" i="3"/>
  <c r="O511" i="3"/>
  <c r="AU135" i="3"/>
  <c r="AL136" i="3"/>
  <c r="BK62" i="3"/>
  <c r="BB63" i="3"/>
  <c r="AM15" i="3"/>
  <c r="AD16" i="3"/>
  <c r="BB289" i="3"/>
  <c r="BK288" i="3"/>
  <c r="N496" i="3"/>
  <c r="AE495" i="3"/>
  <c r="O495" i="3"/>
  <c r="AM585" i="3"/>
  <c r="AD586" i="3"/>
  <c r="BS106" i="3"/>
  <c r="BR107" i="3"/>
  <c r="BC375" i="3"/>
  <c r="AT376" i="3"/>
  <c r="AU375" i="3"/>
  <c r="BS570" i="3"/>
  <c r="BJ571" i="3"/>
  <c r="BK180" i="3"/>
  <c r="BJ243" i="3"/>
  <c r="AT16" i="3"/>
  <c r="BC15" i="3"/>
  <c r="AU15" i="3"/>
  <c r="AM346" i="3"/>
  <c r="AD347" i="3"/>
  <c r="BS91" i="3"/>
  <c r="BJ92" i="3"/>
  <c r="BK91" i="3"/>
  <c r="BS121" i="3"/>
  <c r="BJ122" i="3"/>
  <c r="AM406" i="3"/>
  <c r="AD407" i="3"/>
  <c r="BS406" i="3"/>
  <c r="BJ407" i="3"/>
  <c r="G31" i="3"/>
  <c r="F32" i="3"/>
  <c r="N379" i="3"/>
  <c r="AE135" i="3"/>
  <c r="V136" i="3"/>
  <c r="W135" i="3"/>
  <c r="N137" i="3"/>
  <c r="AL184" i="3"/>
  <c r="N107" i="3"/>
  <c r="O106" i="3"/>
  <c r="F106" i="3"/>
  <c r="G105" i="3"/>
  <c r="BB271" i="3"/>
  <c r="BK270" i="3"/>
  <c r="N256" i="3"/>
  <c r="AE255" i="3"/>
  <c r="F421" i="3"/>
  <c r="W420" i="3"/>
  <c r="F226" i="3"/>
  <c r="G225" i="3"/>
  <c r="AL589" i="3"/>
  <c r="AD301" i="3"/>
  <c r="AM300" i="3"/>
  <c r="F121" i="3"/>
  <c r="G120" i="3"/>
  <c r="BJ468" i="3"/>
  <c r="BC285" i="3"/>
  <c r="AT286" i="3"/>
  <c r="AU285" i="3"/>
  <c r="AT228" i="3"/>
  <c r="AT469" i="3"/>
  <c r="AD198" i="3"/>
  <c r="AD421" i="3"/>
  <c r="AM420" i="3"/>
  <c r="AE420" i="3"/>
  <c r="AT169" i="3"/>
  <c r="AT139" i="3"/>
  <c r="BB451" i="3"/>
  <c r="BK450" i="3"/>
  <c r="BK510" i="3"/>
  <c r="BB511" i="3"/>
  <c r="F481" i="3"/>
  <c r="G480" i="3"/>
  <c r="AT452" i="3"/>
  <c r="BC451" i="3"/>
  <c r="G62" i="3"/>
  <c r="F63" i="3"/>
  <c r="F211" i="3"/>
  <c r="W210" i="3"/>
  <c r="G210" i="3"/>
  <c r="F376" i="3"/>
  <c r="G375" i="3"/>
  <c r="BR466" i="3"/>
  <c r="BS465" i="3"/>
  <c r="AT408" i="3"/>
  <c r="BC407" i="3"/>
  <c r="F152" i="3"/>
  <c r="W151" i="3"/>
  <c r="G151" i="3"/>
  <c r="BC450" i="3"/>
  <c r="AT35" i="3"/>
  <c r="BJ361" i="3"/>
  <c r="BS360" i="3"/>
  <c r="BK360" i="3"/>
  <c r="N122" i="3"/>
  <c r="BS452" i="3"/>
  <c r="BJ453" i="3"/>
  <c r="AL169" i="3"/>
  <c r="AU168" i="3"/>
  <c r="AL346" i="3"/>
  <c r="AU345" i="3"/>
  <c r="V153" i="3"/>
  <c r="AU391" i="3"/>
  <c r="AL392" i="3"/>
  <c r="BC541" i="3"/>
  <c r="AT542" i="3"/>
  <c r="BB199" i="3"/>
  <c r="W390" i="3"/>
  <c r="F391" i="3"/>
  <c r="G390" i="3"/>
  <c r="AE271" i="3"/>
  <c r="V272" i="3"/>
  <c r="F348" i="3"/>
  <c r="O347" i="3"/>
  <c r="W347" i="3"/>
  <c r="BS165" i="3"/>
  <c r="BJ166" i="3"/>
  <c r="BK166" i="3" s="1"/>
  <c r="AD288" i="3"/>
  <c r="AM287" i="3"/>
  <c r="BK211" i="3"/>
  <c r="BB212" i="3"/>
  <c r="BC211" i="3"/>
  <c r="AD452" i="3"/>
  <c r="BB167" i="3"/>
  <c r="BC166" i="3"/>
  <c r="AU196" i="3"/>
  <c r="AL197" i="3"/>
  <c r="AM556" i="3"/>
  <c r="AD557" i="3"/>
  <c r="AD514" i="3"/>
  <c r="BK570" i="3"/>
  <c r="BB571" i="3"/>
  <c r="AE105" i="3"/>
  <c r="AD106" i="3"/>
  <c r="AD80" i="3"/>
  <c r="AT62" i="3"/>
  <c r="BC61" i="3"/>
  <c r="AU61" i="3"/>
  <c r="BS481" i="3"/>
  <c r="BJ482" i="3"/>
  <c r="F498" i="3"/>
  <c r="G497" i="3"/>
  <c r="F541" i="3"/>
  <c r="W540" i="3"/>
  <c r="G540" i="3"/>
  <c r="V376" i="3"/>
  <c r="W375" i="3"/>
  <c r="BJ556" i="3"/>
  <c r="BS555" i="3"/>
  <c r="BK555" i="3"/>
  <c r="BK242" i="3"/>
  <c r="BB243" i="3"/>
  <c r="BR526" i="3"/>
  <c r="BS525" i="3"/>
  <c r="AM30" i="3"/>
  <c r="AM572" i="3"/>
  <c r="AT214" i="3"/>
  <c r="AE78" i="3"/>
  <c r="N79" i="3"/>
  <c r="BB482" i="3"/>
  <c r="BK481" i="3"/>
  <c r="BC481" i="3"/>
  <c r="AL451" i="3"/>
  <c r="AU450" i="3"/>
  <c r="N331" i="3"/>
  <c r="AE330" i="3"/>
  <c r="O330" i="3"/>
  <c r="F301" i="3"/>
  <c r="G300" i="3"/>
  <c r="BS31" i="3"/>
  <c r="BJ32" i="3"/>
  <c r="BC121" i="3"/>
  <c r="AT122" i="3"/>
  <c r="AU122" i="3" s="1"/>
  <c r="F16" i="3"/>
  <c r="G15" i="3"/>
  <c r="AD93" i="3"/>
  <c r="AD32" i="3"/>
  <c r="AD574" i="3"/>
  <c r="N425" i="3"/>
  <c r="O425" i="3" s="1"/>
  <c r="O424" i="3"/>
  <c r="BJ346" i="3"/>
  <c r="BS345" i="3"/>
  <c r="N482" i="3"/>
  <c r="W481" i="3"/>
  <c r="AE481" i="3"/>
  <c r="AT485" i="3"/>
  <c r="AU540" i="3"/>
  <c r="AL541" i="3"/>
  <c r="BJ318" i="3"/>
  <c r="F470" i="3"/>
  <c r="F440" i="3"/>
  <c r="G440" i="3" s="1"/>
  <c r="G439" i="3"/>
  <c r="BB256" i="3"/>
  <c r="BK255" i="3"/>
  <c r="N451" i="3"/>
  <c r="AE450" i="3"/>
  <c r="O450" i="3"/>
  <c r="G166" i="3"/>
  <c r="F167" i="3"/>
  <c r="BB137" i="3"/>
  <c r="BK136" i="3"/>
  <c r="BC136" i="3"/>
  <c r="BK390" i="3"/>
  <c r="AD362" i="3"/>
  <c r="AM361" i="3"/>
  <c r="AE361" i="3"/>
  <c r="BC180" i="3"/>
  <c r="AT181" i="3"/>
  <c r="AU180" i="3"/>
  <c r="BK30" i="3"/>
  <c r="BB31" i="3"/>
  <c r="BC30" i="3"/>
  <c r="AL423" i="3"/>
  <c r="BB151" i="3"/>
  <c r="BK150" i="3"/>
  <c r="AU75" i="3"/>
  <c r="AL76" i="3"/>
  <c r="AM75" i="3"/>
  <c r="AL64" i="3"/>
  <c r="BC420" i="3"/>
  <c r="AT421" i="3"/>
  <c r="AU420" i="3"/>
  <c r="BS585" i="3"/>
  <c r="BJ586" i="3"/>
  <c r="AU210" i="3"/>
  <c r="AL211" i="3"/>
  <c r="AM225" i="3"/>
  <c r="AD226" i="3"/>
  <c r="V211" i="3"/>
  <c r="AE210" i="3"/>
  <c r="G90" i="3"/>
  <c r="F91" i="3"/>
  <c r="BC270" i="3"/>
  <c r="F362" i="3"/>
  <c r="G361" i="3"/>
  <c r="BS541" i="3"/>
  <c r="BJ542" i="3"/>
  <c r="BK541" i="3"/>
  <c r="AD481" i="3"/>
  <c r="AM480" i="3"/>
  <c r="N182" i="3"/>
  <c r="AE181" i="3"/>
  <c r="O181" i="3"/>
  <c r="BJ137" i="3"/>
  <c r="BS136" i="3"/>
  <c r="AM270" i="3"/>
  <c r="BR241" i="3"/>
  <c r="BS240" i="3"/>
  <c r="V541" i="3"/>
  <c r="AE540" i="3"/>
  <c r="V17" i="3"/>
  <c r="W16" i="3"/>
  <c r="AT46" i="3"/>
  <c r="BC45" i="3"/>
  <c r="O272" i="3"/>
  <c r="N273" i="3"/>
  <c r="AL511" i="3"/>
  <c r="AU510" i="3"/>
  <c r="AM510" i="3"/>
  <c r="AD497" i="3"/>
  <c r="W271" i="3"/>
  <c r="F272" i="3"/>
  <c r="G271" i="3"/>
  <c r="AT272" i="3"/>
  <c r="V256" i="3"/>
  <c r="W255" i="3"/>
  <c r="AL123" i="3"/>
  <c r="BS435" i="3"/>
  <c r="BJ436" i="3"/>
  <c r="BK435" i="3"/>
  <c r="W436" i="3"/>
  <c r="N437" i="3"/>
  <c r="AE436" i="3"/>
  <c r="O436" i="3"/>
  <c r="AD182" i="3"/>
  <c r="AM181" i="3"/>
  <c r="F587" i="3"/>
  <c r="G586" i="3"/>
  <c r="BK225" i="3"/>
  <c r="BB226" i="3"/>
  <c r="BC225" i="3"/>
  <c r="AL467" i="3"/>
  <c r="AU466" i="3"/>
  <c r="V361" i="3"/>
  <c r="W360" i="3"/>
  <c r="BK181" i="3"/>
  <c r="BB182" i="3"/>
  <c r="BS512" i="3"/>
  <c r="BJ513" i="3"/>
  <c r="BB376" i="3"/>
  <c r="BK375" i="3"/>
  <c r="V106" i="3"/>
  <c r="W105" i="3"/>
  <c r="BS61" i="3"/>
  <c r="BJ62" i="3"/>
  <c r="F332" i="3"/>
  <c r="G331" i="3"/>
  <c r="AD272" i="3"/>
  <c r="AM240" i="3"/>
  <c r="AD241" i="3"/>
  <c r="AE240" i="3"/>
  <c r="O465" i="3"/>
  <c r="N466" i="3"/>
  <c r="BC316" i="3"/>
  <c r="AT317" i="3"/>
  <c r="AU121" i="3"/>
  <c r="AU300" i="3"/>
  <c r="AT392" i="3"/>
  <c r="BC391" i="3"/>
  <c r="AL228" i="3"/>
  <c r="AU227" i="3"/>
  <c r="F451" i="3"/>
  <c r="G450" i="3"/>
  <c r="AU436" i="3"/>
  <c r="AL437" i="3"/>
  <c r="AE45" i="3"/>
  <c r="N46" i="3"/>
  <c r="AU316" i="3"/>
  <c r="AL317" i="3"/>
  <c r="BC150" i="3"/>
  <c r="AT151" i="3"/>
  <c r="AU151" i="3" s="1"/>
  <c r="BK420" i="3"/>
  <c r="BB421" i="3"/>
  <c r="BB544" i="3"/>
  <c r="F319" i="3"/>
  <c r="G318" i="3"/>
  <c r="BB496" i="3"/>
  <c r="BK495" i="3"/>
  <c r="F515" i="3"/>
  <c r="AU331" i="3"/>
  <c r="AL332" i="3"/>
  <c r="O541" i="3"/>
  <c r="N542" i="3"/>
  <c r="V76" i="3"/>
  <c r="W75" i="3"/>
  <c r="AU91" i="3"/>
  <c r="AL92" i="3"/>
  <c r="AM92" i="3" s="1"/>
  <c r="N287" i="3"/>
  <c r="AE286" i="3"/>
  <c r="BB107" i="3"/>
  <c r="BC106" i="3"/>
  <c r="AL302" i="3"/>
  <c r="AD332" i="3"/>
  <c r="AM331" i="3"/>
  <c r="BB334" i="3"/>
  <c r="N167" i="3"/>
  <c r="AE166" i="3"/>
  <c r="W240" i="3"/>
  <c r="F241" i="3"/>
  <c r="G240" i="3"/>
  <c r="AD527" i="3"/>
  <c r="BB77" i="3"/>
  <c r="F256" i="3"/>
  <c r="G255" i="3"/>
  <c r="BC255" i="3"/>
  <c r="AT256" i="3"/>
  <c r="AM465" i="3"/>
  <c r="AD466" i="3"/>
  <c r="AT106" i="3"/>
  <c r="AU105" i="3"/>
  <c r="BS496" i="3"/>
  <c r="BJ497" i="3"/>
  <c r="W450" i="3"/>
  <c r="V451" i="3"/>
  <c r="AD169" i="3"/>
  <c r="AM168" i="3"/>
  <c r="W497" i="3"/>
  <c r="V498" i="3"/>
  <c r="AL46" i="3"/>
  <c r="AU45" i="3"/>
  <c r="BB364" i="3"/>
  <c r="BK303" i="3"/>
  <c r="BB304" i="3"/>
  <c r="O525" i="3"/>
  <c r="F526" i="3"/>
  <c r="W525" i="3"/>
  <c r="G525" i="3"/>
  <c r="AT586" i="3"/>
  <c r="BC585" i="3"/>
  <c r="AU585" i="3"/>
  <c r="BB408" i="3"/>
  <c r="AT241" i="3"/>
  <c r="BC240" i="3"/>
  <c r="AT332" i="3"/>
  <c r="BC331" i="3"/>
  <c r="AM525" i="3"/>
  <c r="BK75" i="3"/>
  <c r="BB528" i="3"/>
  <c r="BK527" i="3"/>
  <c r="O240" i="3"/>
  <c r="N241" i="3"/>
  <c r="AL257" i="3"/>
  <c r="AU256" i="3"/>
  <c r="BJ47" i="3"/>
  <c r="BS46" i="3"/>
  <c r="BK46" i="3"/>
  <c r="AD438" i="3"/>
  <c r="AM437" i="3"/>
  <c r="AD121" i="3"/>
  <c r="AM120" i="3"/>
  <c r="BB123" i="3"/>
  <c r="BK122" i="3"/>
  <c r="O152" i="3"/>
  <c r="N153" i="3"/>
  <c r="BB466" i="3"/>
  <c r="BK465" i="3"/>
  <c r="BC465" i="3"/>
  <c r="AT526" i="3"/>
  <c r="BC525" i="3"/>
  <c r="G45" i="3"/>
  <c r="F46" i="3"/>
  <c r="V424" i="3"/>
  <c r="BK302" i="3"/>
  <c r="BS287" i="3"/>
  <c r="BJ288" i="3"/>
  <c r="BK406" i="3"/>
  <c r="AM150" i="3"/>
  <c r="AD151" i="3"/>
  <c r="AE150" i="3"/>
  <c r="AM540" i="3"/>
  <c r="AD541" i="3"/>
  <c r="O213" i="3"/>
  <c r="N214" i="3"/>
  <c r="N31" i="3"/>
  <c r="AE30" i="3"/>
  <c r="BC571" i="3"/>
  <c r="AT572" i="3"/>
  <c r="AM495" i="3"/>
  <c r="BS154" i="3"/>
  <c r="BJ155" i="3"/>
  <c r="BS155" i="3" s="1"/>
  <c r="N63" i="3"/>
  <c r="AE62" i="3"/>
  <c r="O62" i="3"/>
  <c r="BK391" i="3"/>
  <c r="BB392" i="3"/>
  <c r="AT438" i="3"/>
  <c r="BC437" i="3"/>
  <c r="N587" i="3"/>
  <c r="W586" i="3"/>
  <c r="AE586" i="3"/>
  <c r="F181" i="3"/>
  <c r="G180" i="3"/>
  <c r="AU150" i="3"/>
  <c r="BS420" i="3"/>
  <c r="BJ421" i="3"/>
  <c r="AM256" i="3"/>
  <c r="AD257" i="3"/>
  <c r="N571" i="3"/>
  <c r="AE570" i="3"/>
  <c r="AE300" i="3"/>
  <c r="N301" i="3"/>
  <c r="O300" i="3"/>
  <c r="BB95" i="3"/>
  <c r="BS195" i="3"/>
  <c r="BJ196" i="3"/>
  <c r="BK195" i="3"/>
  <c r="G406" i="3"/>
  <c r="F407" i="3"/>
  <c r="BK345" i="3"/>
  <c r="BB346" i="3"/>
  <c r="BC197" i="3"/>
  <c r="AT198" i="3"/>
  <c r="N391" i="3"/>
  <c r="O390" i="3"/>
  <c r="BB286" i="1"/>
  <c r="AT286" i="1"/>
  <c r="AK287" i="1"/>
  <c r="BY182" i="1"/>
  <c r="BZ181" i="1"/>
  <c r="HM31" i="1"/>
  <c r="O30" i="3"/>
  <c r="EC332" i="1"/>
  <c r="ET181" i="1"/>
  <c r="EK182" i="1"/>
  <c r="M288" i="1"/>
  <c r="AK211" i="1"/>
  <c r="AT210" i="1"/>
  <c r="BJ210" i="1"/>
  <c r="AC273" i="1"/>
  <c r="AL272" i="1"/>
  <c r="HM514" i="1"/>
  <c r="G513" i="3"/>
  <c r="GG242" i="1"/>
  <c r="EC123" i="1"/>
  <c r="BQ211" i="1"/>
  <c r="BZ210" i="1"/>
  <c r="U391" i="1"/>
  <c r="AD390" i="1"/>
  <c r="F541" i="1"/>
  <c r="N540" i="1"/>
  <c r="AL300" i="1"/>
  <c r="AC301" i="1"/>
  <c r="BR91" i="1"/>
  <c r="BA92" i="1"/>
  <c r="EL394" i="1"/>
  <c r="EC395" i="1"/>
  <c r="ED394" i="1"/>
  <c r="DE559" i="1"/>
  <c r="FY331" i="1"/>
  <c r="GP330" i="1"/>
  <c r="FZ330" i="1"/>
  <c r="F363" i="1"/>
  <c r="CO62" i="1"/>
  <c r="CX61" i="1"/>
  <c r="N240" i="1"/>
  <c r="F241" i="1"/>
  <c r="FY572" i="1"/>
  <c r="FZ571" i="1"/>
  <c r="BY377" i="1"/>
  <c r="CH376" i="1"/>
  <c r="FI302" i="1"/>
  <c r="FJ301" i="1"/>
  <c r="BZ285" i="1"/>
  <c r="BQ286" i="1"/>
  <c r="DU425" i="1"/>
  <c r="AS46" i="1"/>
  <c r="AT45" i="1"/>
  <c r="GP422" i="1"/>
  <c r="GG423" i="1"/>
  <c r="HF422" i="1"/>
  <c r="FJ271" i="1"/>
  <c r="FA272" i="1"/>
  <c r="U557" i="1"/>
  <c r="AD556" i="1"/>
  <c r="EC290" i="1"/>
  <c r="DU78" i="1"/>
  <c r="EL77" i="1"/>
  <c r="DV77" i="1"/>
  <c r="CG211" i="1"/>
  <c r="CP210" i="1"/>
  <c r="CH210" i="1"/>
  <c r="HF377" i="1"/>
  <c r="GW378" i="1"/>
  <c r="GX378" i="1" s="1"/>
  <c r="HN151" i="1"/>
  <c r="GW152" i="1"/>
  <c r="HF151" i="1"/>
  <c r="EC319" i="1"/>
  <c r="EL318" i="1"/>
  <c r="ES226" i="1"/>
  <c r="FB225" i="1"/>
  <c r="ET225" i="1"/>
  <c r="M331" i="1"/>
  <c r="V330" i="1"/>
  <c r="CP331" i="1"/>
  <c r="CG332" i="1"/>
  <c r="CH331" i="1"/>
  <c r="F422" i="1"/>
  <c r="GP213" i="1"/>
  <c r="GG214" i="1"/>
  <c r="O587" i="3"/>
  <c r="HM588" i="1"/>
  <c r="HN587" i="1"/>
  <c r="HF528" i="1"/>
  <c r="HN528" i="1"/>
  <c r="GW529" i="1"/>
  <c r="HF289" i="1"/>
  <c r="GO290" i="1"/>
  <c r="HE62" i="1"/>
  <c r="HF61" i="1"/>
  <c r="GW257" i="1"/>
  <c r="HF256" i="1"/>
  <c r="V390" i="1"/>
  <c r="EK46" i="1"/>
  <c r="EL46" i="1" s="1"/>
  <c r="ET45" i="1"/>
  <c r="BA211" i="1"/>
  <c r="BR210" i="1"/>
  <c r="V439" i="1"/>
  <c r="M440" i="1"/>
  <c r="V440" i="1" s="1"/>
  <c r="X440" i="1" s="1"/>
  <c r="CW466" i="1"/>
  <c r="DF465" i="1"/>
  <c r="AK439" i="1"/>
  <c r="CX363" i="1"/>
  <c r="CO364" i="1"/>
  <c r="DM406" i="1"/>
  <c r="DV405" i="1"/>
  <c r="GW483" i="1"/>
  <c r="HF482" i="1"/>
  <c r="HE406" i="1"/>
  <c r="HF405" i="1"/>
  <c r="EC497" i="1"/>
  <c r="ET496" i="1"/>
  <c r="FI422" i="1"/>
  <c r="GH421" i="1"/>
  <c r="FB50" i="1"/>
  <c r="DU91" i="1"/>
  <c r="ED90" i="1"/>
  <c r="DV90" i="1"/>
  <c r="CW451" i="1"/>
  <c r="DF450" i="1"/>
  <c r="M572" i="1"/>
  <c r="CO302" i="1"/>
  <c r="CX301" i="1"/>
  <c r="AK451" i="1"/>
  <c r="BJ450" i="1"/>
  <c r="AT450" i="1"/>
  <c r="CG61" i="1"/>
  <c r="CP60" i="1"/>
  <c r="CH60" i="1"/>
  <c r="DE422" i="1"/>
  <c r="DN421" i="1"/>
  <c r="V45" i="1"/>
  <c r="N45" i="1"/>
  <c r="M46" i="1"/>
  <c r="DV451" i="1"/>
  <c r="DE452" i="1"/>
  <c r="DN451" i="1"/>
  <c r="FA529" i="1"/>
  <c r="N406" i="1"/>
  <c r="F407" i="1"/>
  <c r="DE211" i="1"/>
  <c r="DN210" i="1"/>
  <c r="BI20" i="1"/>
  <c r="GX316" i="1"/>
  <c r="GG317" i="1"/>
  <c r="GH316" i="1"/>
  <c r="FI17" i="1"/>
  <c r="FR16" i="1"/>
  <c r="HN181" i="1"/>
  <c r="GO182" i="1"/>
  <c r="HF181" i="1"/>
  <c r="GP181" i="1"/>
  <c r="GP436" i="1"/>
  <c r="GH436" i="1"/>
  <c r="FY437" i="1"/>
  <c r="FZ436" i="1"/>
  <c r="CG168" i="1"/>
  <c r="M241" i="1"/>
  <c r="V240" i="1"/>
  <c r="DE61" i="1"/>
  <c r="DV60" i="1"/>
  <c r="DF60" i="1"/>
  <c r="EL105" i="1"/>
  <c r="CO106" i="1"/>
  <c r="CH270" i="1"/>
  <c r="BQ271" i="1"/>
  <c r="DF301" i="1"/>
  <c r="CW302" i="1"/>
  <c r="FI108" i="1"/>
  <c r="ES571" i="1"/>
  <c r="FB570" i="1"/>
  <c r="GH481" i="1"/>
  <c r="FR481" i="1"/>
  <c r="FI482" i="1"/>
  <c r="M350" i="1"/>
  <c r="GW440" i="1"/>
  <c r="HF440" i="1" s="1"/>
  <c r="HF439" i="1"/>
  <c r="F331" i="1"/>
  <c r="N330" i="1"/>
  <c r="M33" i="1"/>
  <c r="N32" i="1"/>
  <c r="AK319" i="1"/>
  <c r="AL318" i="1"/>
  <c r="FR241" i="1"/>
  <c r="FA242" i="1"/>
  <c r="FB241" i="1"/>
  <c r="HN511" i="1"/>
  <c r="GW512" i="1"/>
  <c r="HF511" i="1"/>
  <c r="GX511" i="1"/>
  <c r="BB345" i="1"/>
  <c r="AL345" i="1"/>
  <c r="AC346" i="1"/>
  <c r="DE272" i="1"/>
  <c r="DN271" i="1"/>
  <c r="DV271" i="1"/>
  <c r="DF271" i="1"/>
  <c r="FY560" i="1"/>
  <c r="GH559" i="1"/>
  <c r="GP559" i="1"/>
  <c r="CG348" i="1"/>
  <c r="AS78" i="1"/>
  <c r="GG469" i="1"/>
  <c r="GH468" i="1"/>
  <c r="GP587" i="1"/>
  <c r="GH587" i="1"/>
  <c r="FY588" i="1"/>
  <c r="AL450" i="1"/>
  <c r="ES304" i="1"/>
  <c r="BR585" i="1"/>
  <c r="BA586" i="1"/>
  <c r="CO407" i="1"/>
  <c r="CX406" i="1"/>
  <c r="ES245" i="1"/>
  <c r="ET244" i="1"/>
  <c r="BJ30" i="1"/>
  <c r="AT30" i="1"/>
  <c r="AK31" i="1"/>
  <c r="ES166" i="1"/>
  <c r="FB165" i="1"/>
  <c r="AC198" i="1"/>
  <c r="AL197" i="1"/>
  <c r="BB197" i="1"/>
  <c r="AK348" i="1"/>
  <c r="FY138" i="1"/>
  <c r="GP137" i="1"/>
  <c r="FZ137" i="1"/>
  <c r="N525" i="1"/>
  <c r="F526" i="1"/>
  <c r="EK34" i="1"/>
  <c r="EC212" i="1"/>
  <c r="EL211" i="1"/>
  <c r="EL181" i="1"/>
  <c r="EC182" i="1"/>
  <c r="CX465" i="1"/>
  <c r="CO466" i="1"/>
  <c r="CP465" i="1"/>
  <c r="EC558" i="1"/>
  <c r="F437" i="1"/>
  <c r="N436" i="1"/>
  <c r="GP345" i="1"/>
  <c r="FY346" i="1"/>
  <c r="AC227" i="1"/>
  <c r="AD226" i="1"/>
  <c r="AS317" i="1"/>
  <c r="BJ316" i="1"/>
  <c r="AT316" i="1"/>
  <c r="DE542" i="1"/>
  <c r="DV541" i="1"/>
  <c r="DN541" i="1"/>
  <c r="AD30" i="1"/>
  <c r="U31" i="1"/>
  <c r="V30" i="1"/>
  <c r="BY213" i="1"/>
  <c r="CH241" i="1"/>
  <c r="BY242" i="1"/>
  <c r="CX270" i="1"/>
  <c r="CO271" i="1"/>
  <c r="BQ377" i="1"/>
  <c r="BZ376" i="1"/>
  <c r="F572" i="1"/>
  <c r="N571" i="1"/>
  <c r="CG227" i="1"/>
  <c r="CP226" i="1"/>
  <c r="BR376" i="1"/>
  <c r="BA377" i="1"/>
  <c r="CP570" i="1"/>
  <c r="CG571" i="1"/>
  <c r="CH570" i="1"/>
  <c r="GO275" i="1"/>
  <c r="FA348" i="1"/>
  <c r="CP76" i="1"/>
  <c r="CG77" i="1"/>
  <c r="HU181" i="1"/>
  <c r="W180" i="3"/>
  <c r="BY106" i="1"/>
  <c r="DV105" i="1"/>
  <c r="HM333" i="1"/>
  <c r="CW46" i="1"/>
  <c r="DF45" i="1"/>
  <c r="DV45" i="1"/>
  <c r="HM91" i="1"/>
  <c r="O90" i="3"/>
  <c r="CW93" i="1"/>
  <c r="FY93" i="1"/>
  <c r="GP92" i="1"/>
  <c r="GG303" i="1"/>
  <c r="GX302" i="1"/>
  <c r="BQ528" i="1"/>
  <c r="F498" i="1"/>
  <c r="CP138" i="1"/>
  <c r="CG139" i="1"/>
  <c r="GO167" i="1"/>
  <c r="GX166" i="1"/>
  <c r="HN166" i="1"/>
  <c r="M482" i="1"/>
  <c r="V481" i="1"/>
  <c r="FI364" i="1"/>
  <c r="FR363" i="1"/>
  <c r="AD45" i="1"/>
  <c r="U46" i="1"/>
  <c r="CW196" i="1"/>
  <c r="DF195" i="1"/>
  <c r="CX195" i="1"/>
  <c r="EK138" i="1"/>
  <c r="ET137" i="1"/>
  <c r="BA541" i="1"/>
  <c r="BR540" i="1"/>
  <c r="BB540" i="1"/>
  <c r="FB255" i="1"/>
  <c r="ES256" i="1"/>
  <c r="AD105" i="1"/>
  <c r="U106" i="1"/>
  <c r="AC332" i="1"/>
  <c r="AL331" i="1"/>
  <c r="BB331" i="1"/>
  <c r="BI108" i="1"/>
  <c r="DF107" i="1"/>
  <c r="BJ107" i="1"/>
  <c r="DE49" i="1"/>
  <c r="CH289" i="1"/>
  <c r="BY290" i="1"/>
  <c r="HM185" i="1"/>
  <c r="AS346" i="1"/>
  <c r="AT345" i="1"/>
  <c r="BA199" i="1"/>
  <c r="F586" i="1"/>
  <c r="N585" i="1"/>
  <c r="BA571" i="1"/>
  <c r="BR570" i="1"/>
  <c r="GW108" i="1"/>
  <c r="GX107" i="1"/>
  <c r="CG468" i="1"/>
  <c r="DU62" i="1"/>
  <c r="FA32" i="1"/>
  <c r="FR31" i="1"/>
  <c r="CW139" i="1"/>
  <c r="CX138" i="1"/>
  <c r="GG257" i="1"/>
  <c r="GP256" i="1"/>
  <c r="FZ495" i="1"/>
  <c r="FI496" i="1"/>
  <c r="GH495" i="1"/>
  <c r="CH390" i="1"/>
  <c r="BY391" i="1"/>
  <c r="BZ390" i="1"/>
  <c r="FB406" i="1"/>
  <c r="FJ406" i="1"/>
  <c r="ES407" i="1"/>
  <c r="ET406" i="1"/>
  <c r="F139" i="1"/>
  <c r="W165" i="3"/>
  <c r="HU166" i="1"/>
  <c r="BA110" i="1"/>
  <c r="BZ361" i="1"/>
  <c r="BQ362" i="1"/>
  <c r="GO47" i="1"/>
  <c r="HF46" i="1"/>
  <c r="FB542" i="1"/>
  <c r="ES543" i="1"/>
  <c r="ET542" i="1"/>
  <c r="M198" i="1"/>
  <c r="N197" i="1"/>
  <c r="F557" i="1"/>
  <c r="DU170" i="1"/>
  <c r="ES79" i="1"/>
  <c r="BQ316" i="1"/>
  <c r="BZ315" i="1"/>
  <c r="BR315" i="1"/>
  <c r="W195" i="3"/>
  <c r="HU196" i="1"/>
  <c r="EC408" i="1"/>
  <c r="EL407" i="1"/>
  <c r="FQ301" i="1"/>
  <c r="GH300" i="1"/>
  <c r="FR300" i="1"/>
  <c r="FQ181" i="1"/>
  <c r="GH180" i="1"/>
  <c r="FJ107" i="1"/>
  <c r="ES108" i="1"/>
  <c r="BA226" i="1"/>
  <c r="BR225" i="1"/>
  <c r="BQ33" i="1"/>
  <c r="CG48" i="1"/>
  <c r="DN196" i="1"/>
  <c r="DV196" i="1"/>
  <c r="DE197" i="1"/>
  <c r="HU91" i="1"/>
  <c r="W90" i="3"/>
  <c r="GX285" i="1"/>
  <c r="GG286" i="1"/>
  <c r="BR498" i="1"/>
  <c r="BA499" i="1"/>
  <c r="FA514" i="1"/>
  <c r="HF165" i="1"/>
  <c r="GW166" i="1"/>
  <c r="AK241" i="1"/>
  <c r="BJ240" i="1"/>
  <c r="AT240" i="1"/>
  <c r="AL240" i="1"/>
  <c r="DE243" i="1"/>
  <c r="AK183" i="1"/>
  <c r="AT182" i="1"/>
  <c r="BR60" i="1"/>
  <c r="BI61" i="1"/>
  <c r="BJ60" i="1"/>
  <c r="CG109" i="1"/>
  <c r="DU527" i="1"/>
  <c r="DV526" i="1"/>
  <c r="M65" i="1"/>
  <c r="N64" i="1"/>
  <c r="V64" i="1"/>
  <c r="ED316" i="1"/>
  <c r="DE317" i="1"/>
  <c r="DN316" i="1"/>
  <c r="DF316" i="1"/>
  <c r="AK199" i="1"/>
  <c r="BJ198" i="1"/>
  <c r="U527" i="1"/>
  <c r="AD526" i="1"/>
  <c r="F125" i="1"/>
  <c r="EK122" i="1"/>
  <c r="ET121" i="1"/>
  <c r="BQ78" i="1"/>
  <c r="HM138" i="1"/>
  <c r="O137" i="3"/>
  <c r="HN226" i="1"/>
  <c r="GX226" i="1"/>
  <c r="GO227" i="1"/>
  <c r="BQ335" i="1"/>
  <c r="BZ334" i="1"/>
  <c r="BR334" i="1"/>
  <c r="N286" i="1"/>
  <c r="F287" i="1"/>
  <c r="AC482" i="1"/>
  <c r="CG482" i="1"/>
  <c r="CP481" i="1"/>
  <c r="FA316" i="1"/>
  <c r="FR315" i="1"/>
  <c r="FB315" i="1"/>
  <c r="DU453" i="1"/>
  <c r="EL452" i="1"/>
  <c r="FA259" i="1"/>
  <c r="HF587" i="1"/>
  <c r="GW588" i="1"/>
  <c r="GX587" i="1"/>
  <c r="AK272" i="1"/>
  <c r="AT271" i="1"/>
  <c r="BJ271" i="1"/>
  <c r="HN390" i="1"/>
  <c r="GO391" i="1"/>
  <c r="FB285" i="1"/>
  <c r="FJ285" i="1"/>
  <c r="ES286" i="1"/>
  <c r="ES125" i="1"/>
  <c r="FA182" i="1"/>
  <c r="FB182" i="1" s="1"/>
  <c r="FR181" i="1"/>
  <c r="DM121" i="1"/>
  <c r="DV120" i="1"/>
  <c r="DN120" i="1"/>
  <c r="AC244" i="1"/>
  <c r="FQ256" i="1"/>
  <c r="FZ255" i="1"/>
  <c r="ES468" i="1"/>
  <c r="DU257" i="1"/>
  <c r="ED256" i="1"/>
  <c r="BA466" i="1"/>
  <c r="BR465" i="1"/>
  <c r="AD300" i="1"/>
  <c r="DM154" i="1"/>
  <c r="M377" i="1"/>
  <c r="V376" i="1"/>
  <c r="GG139" i="1"/>
  <c r="M76" i="1"/>
  <c r="V75" i="1"/>
  <c r="N75" i="1"/>
  <c r="FY271" i="1"/>
  <c r="GP270" i="1"/>
  <c r="FZ270" i="1"/>
  <c r="AK152" i="1"/>
  <c r="BB151" i="1"/>
  <c r="M136" i="1"/>
  <c r="V135" i="1"/>
  <c r="N135" i="1"/>
  <c r="AC183" i="1"/>
  <c r="AL182" i="1"/>
  <c r="AD182" i="1"/>
  <c r="DF120" i="1"/>
  <c r="CW121" i="1"/>
  <c r="ET437" i="1"/>
  <c r="EK438" i="1"/>
  <c r="U122" i="1"/>
  <c r="AD121" i="1"/>
  <c r="DE183" i="1"/>
  <c r="ED182" i="1"/>
  <c r="EL300" i="1"/>
  <c r="EC301" i="1"/>
  <c r="ED300" i="1"/>
  <c r="CO423" i="1"/>
  <c r="CG289" i="1"/>
  <c r="HM244" i="1"/>
  <c r="M466" i="1"/>
  <c r="V465" i="1"/>
  <c r="GP452" i="1"/>
  <c r="GX452" i="1"/>
  <c r="GG453" i="1"/>
  <c r="FI289" i="1"/>
  <c r="U541" i="1"/>
  <c r="AD540" i="1"/>
  <c r="AK422" i="1"/>
  <c r="AT421" i="1"/>
  <c r="BJ421" i="1"/>
  <c r="ET16" i="1"/>
  <c r="EC17" i="1"/>
  <c r="ED16" i="1"/>
  <c r="FR346" i="1"/>
  <c r="FI347" i="1"/>
  <c r="GO529" i="1"/>
  <c r="GX528" i="1"/>
  <c r="DE20" i="1"/>
  <c r="BR240" i="1"/>
  <c r="BA241" i="1"/>
  <c r="BB240" i="1"/>
  <c r="FR180" i="1"/>
  <c r="ED30" i="1"/>
  <c r="DU31" i="1"/>
  <c r="EL121" i="1"/>
  <c r="CW63" i="1"/>
  <c r="DV256" i="1"/>
  <c r="CW526" i="1"/>
  <c r="DF525" i="1"/>
  <c r="DN525" i="1"/>
  <c r="U586" i="1"/>
  <c r="AD585" i="1"/>
  <c r="AD301" i="1"/>
  <c r="U302" i="1"/>
  <c r="DE303" i="1"/>
  <c r="DN302" i="1"/>
  <c r="DF556" i="1"/>
  <c r="CW557" i="1"/>
  <c r="CO200" i="1"/>
  <c r="DF180" i="1"/>
  <c r="CW181" i="1"/>
  <c r="BQ557" i="1"/>
  <c r="BZ556" i="1"/>
  <c r="BR556" i="1"/>
  <c r="BI485" i="1"/>
  <c r="BZ485" i="1" s="1"/>
  <c r="BZ484" i="1"/>
  <c r="HM20" i="1"/>
  <c r="AT556" i="1"/>
  <c r="AK557" i="1"/>
  <c r="BB556" i="1"/>
  <c r="AL556" i="1"/>
  <c r="HN212" i="1"/>
  <c r="GO213" i="1"/>
  <c r="CP407" i="1"/>
  <c r="CG408" i="1"/>
  <c r="GP376" i="1"/>
  <c r="GH376" i="1"/>
  <c r="FY377" i="1"/>
  <c r="EL362" i="1"/>
  <c r="EC363" i="1"/>
  <c r="M586" i="1"/>
  <c r="V585" i="1"/>
  <c r="CO288" i="1"/>
  <c r="CP288" i="1" s="1"/>
  <c r="CX287" i="1"/>
  <c r="BZ90" i="1"/>
  <c r="BQ91" i="1"/>
  <c r="BQ409" i="1"/>
  <c r="FR420" i="1"/>
  <c r="FJ420" i="1"/>
  <c r="ES421" i="1"/>
  <c r="ET420" i="1"/>
  <c r="ES318" i="1"/>
  <c r="FJ317" i="1"/>
  <c r="ET317" i="1"/>
  <c r="DE406" i="1"/>
  <c r="DN405" i="1"/>
  <c r="ED405" i="1"/>
  <c r="DF405" i="1"/>
  <c r="CW586" i="1"/>
  <c r="DF585" i="1"/>
  <c r="HU122" i="1"/>
  <c r="W121" i="3"/>
  <c r="M167" i="1"/>
  <c r="BQ541" i="1"/>
  <c r="CH540" i="1"/>
  <c r="CW211" i="1"/>
  <c r="DV210" i="1"/>
  <c r="DF210" i="1"/>
  <c r="HE469" i="1"/>
  <c r="BZ345" i="1"/>
  <c r="BI346" i="1"/>
  <c r="BJ345" i="1"/>
  <c r="CP362" i="1"/>
  <c r="CG363" i="1"/>
  <c r="HM318" i="1"/>
  <c r="HN318" i="1" s="1"/>
  <c r="CH407" i="1"/>
  <c r="BY408" i="1"/>
  <c r="DN105" i="1"/>
  <c r="BQ106" i="1"/>
  <c r="BR105" i="1"/>
  <c r="HU78" i="1"/>
  <c r="GO92" i="1"/>
  <c r="HN91" i="1"/>
  <c r="HF91" i="1"/>
  <c r="FA424" i="1"/>
  <c r="BB91" i="1"/>
  <c r="AC92" i="1"/>
  <c r="AL91" i="1"/>
  <c r="O226" i="3"/>
  <c r="HM227" i="1"/>
  <c r="AK541" i="1"/>
  <c r="AT540" i="1"/>
  <c r="BJ540" i="1"/>
  <c r="AL540" i="1"/>
  <c r="CG317" i="1"/>
  <c r="CP316" i="1"/>
  <c r="CH316" i="1"/>
  <c r="BA318" i="1"/>
  <c r="BB318" i="1" s="1"/>
  <c r="ET482" i="1"/>
  <c r="EC483" i="1"/>
  <c r="EL482" i="1"/>
  <c r="ED482" i="1"/>
  <c r="CO574" i="1"/>
  <c r="GO572" i="1"/>
  <c r="HF571" i="1"/>
  <c r="HN571" i="1"/>
  <c r="BB166" i="1"/>
  <c r="AC167" i="1"/>
  <c r="AL166" i="1"/>
  <c r="HF137" i="1"/>
  <c r="GO138" i="1"/>
  <c r="HN137" i="1"/>
  <c r="GP45" i="1"/>
  <c r="FY46" i="1"/>
  <c r="FZ45" i="1"/>
  <c r="DM302" i="1"/>
  <c r="DV301" i="1"/>
  <c r="EK77" i="1"/>
  <c r="FB76" i="1"/>
  <c r="DU197" i="1"/>
  <c r="ED196" i="1"/>
  <c r="EK571" i="1"/>
  <c r="ET570" i="1"/>
  <c r="BB255" i="1"/>
  <c r="AL255" i="1"/>
  <c r="AC256" i="1"/>
  <c r="AD255" i="1"/>
  <c r="AC588" i="1"/>
  <c r="BQ512" i="1"/>
  <c r="CH511" i="1"/>
  <c r="BZ511" i="1"/>
  <c r="GO423" i="1"/>
  <c r="DM529" i="1"/>
  <c r="CO514" i="1"/>
  <c r="AC380" i="1"/>
  <c r="AD379" i="1"/>
  <c r="GO31" i="1"/>
  <c r="HF30" i="1"/>
  <c r="HN30" i="1"/>
  <c r="GP30" i="1"/>
  <c r="HM422" i="1"/>
  <c r="GG332" i="1"/>
  <c r="GX331" i="1"/>
  <c r="FY122" i="1"/>
  <c r="GP121" i="1"/>
  <c r="U91" i="1"/>
  <c r="AD90" i="1"/>
  <c r="V90" i="1"/>
  <c r="DU275" i="1"/>
  <c r="BZ165" i="1"/>
  <c r="BI166" i="1"/>
  <c r="CG260" i="1"/>
  <c r="ES483" i="1"/>
  <c r="DE588" i="1"/>
  <c r="GO481" i="1"/>
  <c r="GX480" i="1"/>
  <c r="HN480" i="1"/>
  <c r="BQ168" i="1"/>
  <c r="CH167" i="1"/>
  <c r="FA106" i="1"/>
  <c r="FR105" i="1"/>
  <c r="FB105" i="1"/>
  <c r="W286" i="3"/>
  <c r="HU287" i="1"/>
  <c r="DN286" i="1"/>
  <c r="DE287" i="1"/>
  <c r="ED286" i="1"/>
  <c r="DF286" i="1"/>
  <c r="FQ151" i="1"/>
  <c r="GH150" i="1"/>
  <c r="FR150" i="1"/>
  <c r="EL255" i="1"/>
  <c r="EC256" i="1"/>
  <c r="ET255" i="1"/>
  <c r="GG167" i="1"/>
  <c r="GP166" i="1"/>
  <c r="HU63" i="1"/>
  <c r="W62" i="3"/>
  <c r="EC438" i="1"/>
  <c r="EL437" i="1"/>
  <c r="BY526" i="1"/>
  <c r="BZ525" i="1"/>
  <c r="FI575" i="1"/>
  <c r="N390" i="1"/>
  <c r="F391" i="1"/>
  <c r="HN406" i="1"/>
  <c r="GX406" i="1"/>
  <c r="GO407" i="1"/>
  <c r="GP406" i="1"/>
  <c r="BB77" i="1"/>
  <c r="AK78" i="1"/>
  <c r="CX121" i="1"/>
  <c r="CO122" i="1"/>
  <c r="FY184" i="1"/>
  <c r="GX377" i="1"/>
  <c r="AS136" i="1"/>
  <c r="BJ135" i="1"/>
  <c r="AT135" i="1"/>
  <c r="BQ348" i="1"/>
  <c r="CH347" i="1"/>
  <c r="FQ333" i="1"/>
  <c r="GH332" i="1"/>
  <c r="AL121" i="1"/>
  <c r="AC122" i="1"/>
  <c r="F377" i="1"/>
  <c r="N376" i="1"/>
  <c r="FZ541" i="1"/>
  <c r="FI542" i="1"/>
  <c r="BR480" i="1"/>
  <c r="BA481" i="1"/>
  <c r="BB481" i="1" s="1"/>
  <c r="EL31" i="1"/>
  <c r="EC32" i="1"/>
  <c r="ES349" i="1"/>
  <c r="GO17" i="1"/>
  <c r="HN16" i="1"/>
  <c r="U317" i="1"/>
  <c r="AD316" i="1"/>
  <c r="FY301" i="1"/>
  <c r="FZ301" i="1" s="1"/>
  <c r="GP300" i="1"/>
  <c r="AT360" i="1"/>
  <c r="AK361" i="1"/>
  <c r="BB360" i="1"/>
  <c r="AL360" i="1"/>
  <c r="FB60" i="1"/>
  <c r="EK61" i="1"/>
  <c r="HF318" i="1"/>
  <c r="GO319" i="1"/>
  <c r="BB60" i="1"/>
  <c r="AK61" i="1"/>
  <c r="BQ589" i="1"/>
  <c r="AL30" i="1"/>
  <c r="BB30" i="1"/>
  <c r="AC31" i="1"/>
  <c r="HM213" i="1"/>
  <c r="U452" i="1"/>
  <c r="AD451" i="1"/>
  <c r="BR405" i="1"/>
  <c r="BA406" i="1"/>
  <c r="BB405" i="1"/>
  <c r="U258" i="1"/>
  <c r="CP16" i="1"/>
  <c r="CG17" i="1"/>
  <c r="BA436" i="1"/>
  <c r="BR435" i="1"/>
  <c r="BB435" i="1"/>
  <c r="M182" i="1"/>
  <c r="V181" i="1"/>
  <c r="AK526" i="1"/>
  <c r="BB525" i="1"/>
  <c r="AL525" i="1"/>
  <c r="FR120" i="1"/>
  <c r="FA121" i="1"/>
  <c r="FB120" i="1"/>
  <c r="FQ226" i="1"/>
  <c r="FZ225" i="1"/>
  <c r="AS287" i="1"/>
  <c r="BJ286" i="1"/>
  <c r="BY48" i="1"/>
  <c r="CH47" i="1"/>
  <c r="GG228" i="1"/>
  <c r="GP227" i="1"/>
  <c r="AT121" i="1"/>
  <c r="BB121" i="1"/>
  <c r="AK122" i="1"/>
  <c r="BQ17" i="1"/>
  <c r="BR16" i="1"/>
  <c r="AS528" i="1"/>
  <c r="BZ62" i="1"/>
  <c r="BQ63" i="1"/>
  <c r="AL211" i="1"/>
  <c r="AC212" i="1"/>
  <c r="AD212" i="1" s="1"/>
  <c r="BB211" i="1"/>
  <c r="ES17" i="1"/>
  <c r="FJ16" i="1"/>
  <c r="DU243" i="1"/>
  <c r="HU260" i="1"/>
  <c r="CP90" i="1"/>
  <c r="CG91" i="1"/>
  <c r="CH90" i="1"/>
  <c r="HM77" i="1"/>
  <c r="O76" i="3"/>
  <c r="GP60" i="1"/>
  <c r="FQ61" i="1"/>
  <c r="FZ60" i="1"/>
  <c r="FR60" i="1"/>
  <c r="FI64" i="1"/>
  <c r="V270" i="1"/>
  <c r="M271" i="1"/>
  <c r="N270" i="1"/>
  <c r="DE363" i="1"/>
  <c r="ED362" i="1"/>
  <c r="AC138" i="1"/>
  <c r="AL137" i="1"/>
  <c r="AD136" i="1"/>
  <c r="U137" i="1"/>
  <c r="U483" i="1"/>
  <c r="HM347" i="1"/>
  <c r="G346" i="3"/>
  <c r="DM20" i="1"/>
  <c r="BQ424" i="1"/>
  <c r="GP480" i="1"/>
  <c r="GP16" i="1"/>
  <c r="FQ17" i="1"/>
  <c r="GX363" i="1"/>
  <c r="GO364" i="1"/>
  <c r="HN363" i="1"/>
  <c r="CO395" i="1"/>
  <c r="EC107" i="1"/>
  <c r="ED106" i="1"/>
  <c r="DN332" i="1"/>
  <c r="DE333" i="1"/>
  <c r="FQ436" i="1"/>
  <c r="FR435" i="1"/>
  <c r="F200" i="1"/>
  <c r="O571" i="3"/>
  <c r="HM572" i="1"/>
  <c r="AK571" i="1"/>
  <c r="BJ570" i="1"/>
  <c r="AT570" i="1"/>
  <c r="GW31" i="1"/>
  <c r="GX30" i="1"/>
  <c r="HN317" i="1"/>
  <c r="BY94" i="1"/>
  <c r="EK364" i="1"/>
  <c r="CO485" i="1"/>
  <c r="CX485" i="1" s="1"/>
  <c r="CX484" i="1"/>
  <c r="AC76" i="1"/>
  <c r="AT75" i="1"/>
  <c r="AL75" i="1"/>
  <c r="ET77" i="1"/>
  <c r="EC78" i="1"/>
  <c r="ED331" i="1"/>
  <c r="DU332" i="1"/>
  <c r="EL91" i="1"/>
  <c r="EC92" i="1"/>
  <c r="AL407" i="1"/>
  <c r="AC408" i="1"/>
  <c r="EC451" i="1"/>
  <c r="ET450" i="1"/>
  <c r="ED450" i="1"/>
  <c r="CO496" i="1"/>
  <c r="CX495" i="1"/>
  <c r="CG454" i="1"/>
  <c r="U496" i="1"/>
  <c r="AD495" i="1"/>
  <c r="ET347" i="1"/>
  <c r="EC348" i="1"/>
  <c r="EL347" i="1"/>
  <c r="HF557" i="1"/>
  <c r="GW558" i="1"/>
  <c r="GX557" i="1"/>
  <c r="BR180" i="1"/>
  <c r="BJ180" i="1"/>
  <c r="BA181" i="1"/>
  <c r="BB180" i="1"/>
  <c r="EL76" i="1"/>
  <c r="V420" i="1"/>
  <c r="M421" i="1"/>
  <c r="BQ393" i="1"/>
  <c r="V541" i="1"/>
  <c r="M542" i="1"/>
  <c r="M512" i="1"/>
  <c r="U196" i="1"/>
  <c r="AD195" i="1"/>
  <c r="V195" i="1"/>
  <c r="F481" i="1"/>
  <c r="N480" i="1"/>
  <c r="HM365" i="1"/>
  <c r="O365" i="3" s="1"/>
  <c r="Q365" i="3" s="1"/>
  <c r="O364" i="3"/>
  <c r="BY76" i="1"/>
  <c r="CH75" i="1"/>
  <c r="BZ75" i="1"/>
  <c r="FA215" i="1"/>
  <c r="FR215" i="1" s="1"/>
  <c r="FR214" i="1"/>
  <c r="CH556" i="1"/>
  <c r="BY557" i="1"/>
  <c r="F273" i="1"/>
  <c r="DM586" i="1"/>
  <c r="DV585" i="1"/>
  <c r="DN585" i="1"/>
  <c r="ED76" i="1"/>
  <c r="DM77" i="1"/>
  <c r="FI467" i="1"/>
  <c r="FZ466" i="1"/>
  <c r="GG122" i="1"/>
  <c r="GX121" i="1"/>
  <c r="GH121" i="1"/>
  <c r="BY16" i="1"/>
  <c r="CH15" i="1"/>
  <c r="FQ166" i="1"/>
  <c r="FZ165" i="1"/>
  <c r="FJ182" i="1"/>
  <c r="ES183" i="1"/>
  <c r="BB570" i="1"/>
  <c r="AL570" i="1"/>
  <c r="AC571" i="1"/>
  <c r="AK226" i="1"/>
  <c r="AT225" i="1"/>
  <c r="BJ225" i="1"/>
  <c r="U17" i="1"/>
  <c r="AD16" i="1"/>
  <c r="GH331" i="1"/>
  <c r="FQ46" i="1"/>
  <c r="GH45" i="1"/>
  <c r="FR45" i="1"/>
  <c r="GW410" i="1"/>
  <c r="BA139" i="1"/>
  <c r="BR138" i="1"/>
  <c r="GG482" i="1"/>
  <c r="GP481" i="1"/>
  <c r="DM241" i="1"/>
  <c r="DN240" i="1"/>
  <c r="BQ258" i="1"/>
  <c r="CH257" i="1"/>
  <c r="BA348" i="1"/>
  <c r="BR347" i="1"/>
  <c r="DV168" i="1"/>
  <c r="DE169" i="1"/>
  <c r="BJ255" i="1"/>
  <c r="AK256" i="1"/>
  <c r="AT255" i="1"/>
  <c r="CO258" i="1"/>
  <c r="CP257" i="1"/>
  <c r="HM378" i="1"/>
  <c r="O377" i="3"/>
  <c r="EC545" i="1"/>
  <c r="BI497" i="1"/>
  <c r="BZ496" i="1"/>
  <c r="CG31" i="1"/>
  <c r="CP30" i="1"/>
  <c r="M526" i="1"/>
  <c r="V525" i="1"/>
  <c r="U346" i="1"/>
  <c r="AD345" i="1"/>
  <c r="V345" i="1"/>
  <c r="GH75" i="1"/>
  <c r="GX75" i="1"/>
  <c r="FY76" i="1"/>
  <c r="GX420" i="1"/>
  <c r="FY421" i="1"/>
  <c r="FZ420" i="1"/>
  <c r="AD286" i="1"/>
  <c r="U287" i="1"/>
  <c r="FB439" i="1"/>
  <c r="ES440" i="1"/>
  <c r="FJ439" i="1"/>
  <c r="BZ255" i="1"/>
  <c r="BI256" i="1"/>
  <c r="BA256" i="1"/>
  <c r="BR255" i="1"/>
  <c r="CX31" i="1"/>
  <c r="CO32" i="1"/>
  <c r="V255" i="1"/>
  <c r="M256" i="1"/>
  <c r="GP286" i="1"/>
  <c r="FY287" i="1"/>
  <c r="FZ286" i="1"/>
  <c r="HM197" i="1"/>
  <c r="O196" i="3"/>
  <c r="M556" i="1"/>
  <c r="V555" i="1"/>
  <c r="CG154" i="1"/>
  <c r="CP153" i="1"/>
  <c r="GG347" i="1"/>
  <c r="GX346" i="1"/>
  <c r="GH346" i="1"/>
  <c r="BY320" i="1"/>
  <c r="AK18" i="1"/>
  <c r="BB17" i="1"/>
  <c r="AK331" i="1"/>
  <c r="AT330" i="1"/>
  <c r="BJ330" i="1"/>
  <c r="ES514" i="1"/>
  <c r="FB513" i="1"/>
  <c r="CO92" i="1"/>
  <c r="CX91" i="1"/>
  <c r="ES451" i="1"/>
  <c r="FB450" i="1"/>
  <c r="AK139" i="1"/>
  <c r="BB138" i="1"/>
  <c r="AC528" i="1"/>
  <c r="AT527" i="1"/>
  <c r="ET330" i="1"/>
  <c r="EK331" i="1"/>
  <c r="GH285" i="1"/>
  <c r="FQ286" i="1"/>
  <c r="AL511" i="1"/>
  <c r="AC512" i="1"/>
  <c r="AT511" i="1"/>
  <c r="GX496" i="1"/>
  <c r="GG497" i="1"/>
  <c r="BZ271" i="1"/>
  <c r="BI272" i="1"/>
  <c r="CO438" i="1"/>
  <c r="ES587" i="1"/>
  <c r="FB586" i="1"/>
  <c r="FB422" i="1"/>
  <c r="EC423" i="1"/>
  <c r="EL422" i="1"/>
  <c r="ED422" i="1"/>
  <c r="DU514" i="1"/>
  <c r="FA167" i="1"/>
  <c r="FJ166" i="1"/>
  <c r="ET466" i="1"/>
  <c r="EC467" i="1"/>
  <c r="AD331" i="1"/>
  <c r="U332" i="1"/>
  <c r="N15" i="1"/>
  <c r="V15" i="1"/>
  <c r="M16" i="1"/>
  <c r="CO229" i="1"/>
  <c r="FR557" i="1"/>
  <c r="FI558" i="1"/>
  <c r="FZ557" i="1"/>
  <c r="V300" i="1"/>
  <c r="M301" i="1"/>
  <c r="N300" i="1"/>
  <c r="HM453" i="1"/>
  <c r="BA31" i="1"/>
  <c r="BR30" i="1"/>
  <c r="DN496" i="1"/>
  <c r="DE497" i="1"/>
  <c r="DV496" i="1"/>
  <c r="HM499" i="1"/>
  <c r="FB272" i="1"/>
  <c r="ES273" i="1"/>
  <c r="HN271" i="1"/>
  <c r="HE272" i="1"/>
  <c r="HF271" i="1"/>
  <c r="GG391" i="1"/>
  <c r="HF390" i="1"/>
  <c r="GP390" i="1"/>
  <c r="EK377" i="1"/>
  <c r="ET376" i="1"/>
  <c r="F305" i="1"/>
  <c r="GG64" i="1"/>
  <c r="ED376" i="1"/>
  <c r="DE377" i="1"/>
  <c r="CP437" i="1"/>
  <c r="GG91" i="1"/>
  <c r="GX90" i="1"/>
  <c r="GH90" i="1"/>
  <c r="FI241" i="1"/>
  <c r="FZ240" i="1"/>
  <c r="GH240" i="1"/>
  <c r="FJ240" i="1"/>
  <c r="EL511" i="1"/>
  <c r="EC512" i="1"/>
  <c r="ET511" i="1"/>
  <c r="ED511" i="1"/>
  <c r="CW485" i="1"/>
  <c r="DM376" i="1"/>
  <c r="DN376" i="1" s="1"/>
  <c r="DV375" i="1"/>
  <c r="FY33" i="1"/>
  <c r="GW241" i="1"/>
  <c r="HF240" i="1"/>
  <c r="ED542" i="1"/>
  <c r="DU543" i="1"/>
  <c r="EL542" i="1"/>
  <c r="FQ271" i="1"/>
  <c r="GH270" i="1"/>
  <c r="FR270" i="1"/>
  <c r="M211" i="1"/>
  <c r="V210" i="1"/>
  <c r="CO587" i="1"/>
  <c r="CX586" i="1"/>
  <c r="DV511" i="1"/>
  <c r="DM512" i="1"/>
  <c r="HE541" i="1"/>
  <c r="HN540" i="1"/>
  <c r="HF540" i="1"/>
  <c r="BZ242" i="1"/>
  <c r="BQ243" i="1"/>
  <c r="CW346" i="1"/>
  <c r="DF345" i="1"/>
  <c r="CP422" i="1"/>
  <c r="CG423" i="1"/>
  <c r="O287" i="3"/>
  <c r="HM288" i="1"/>
  <c r="HN287" i="1"/>
  <c r="FI213" i="1"/>
  <c r="FZ212" i="1"/>
  <c r="GH212" i="1"/>
  <c r="FQ542" i="1"/>
  <c r="GH541" i="1"/>
  <c r="ED496" i="1"/>
  <c r="DU497" i="1"/>
  <c r="EL496" i="1"/>
  <c r="BJ120" i="1"/>
  <c r="AS121" i="1"/>
  <c r="F317" i="1"/>
  <c r="N316" i="1"/>
  <c r="AD270" i="1"/>
  <c r="U271" i="1"/>
  <c r="CP511" i="1"/>
  <c r="CG512" i="1"/>
  <c r="FB271" i="1"/>
  <c r="CH30" i="1"/>
  <c r="BY31" i="1"/>
  <c r="BZ30" i="1"/>
  <c r="FA391" i="1"/>
  <c r="FZ390" i="1"/>
  <c r="FB390" i="1"/>
  <c r="AT466" i="1"/>
  <c r="AK467" i="1"/>
  <c r="BJ466" i="1"/>
  <c r="CH361" i="1"/>
  <c r="BY362" i="1"/>
  <c r="HF210" i="1"/>
  <c r="GW211" i="1"/>
  <c r="GX210" i="1"/>
  <c r="CG439" i="1"/>
  <c r="CP438" i="1"/>
  <c r="V316" i="1"/>
  <c r="M317" i="1"/>
  <c r="FJ450" i="1"/>
  <c r="FR450" i="1"/>
  <c r="FA451" i="1"/>
  <c r="GO77" i="1"/>
  <c r="HN76" i="1"/>
  <c r="AS362" i="1"/>
  <c r="BJ361" i="1"/>
  <c r="GP318" i="1"/>
  <c r="FY319" i="1"/>
  <c r="FZ318" i="1"/>
  <c r="EK302" i="1"/>
  <c r="ET301" i="1"/>
  <c r="N511" i="1"/>
  <c r="F512" i="1"/>
  <c r="HM545" i="1"/>
  <c r="CX585" i="1"/>
  <c r="U241" i="1"/>
  <c r="AD240" i="1"/>
  <c r="ET165" i="1"/>
  <c r="EC166" i="1"/>
  <c r="EL165" i="1"/>
  <c r="ED165" i="1"/>
  <c r="CP180" i="1"/>
  <c r="CG181" i="1"/>
  <c r="CH181" i="1" s="1"/>
  <c r="BZ241" i="1"/>
  <c r="BJ165" i="1"/>
  <c r="HU139" i="1"/>
  <c r="AD165" i="1"/>
  <c r="U166" i="1"/>
  <c r="V166" i="1" s="1"/>
  <c r="CH420" i="1"/>
  <c r="BY421" i="1"/>
  <c r="BZ420" i="1"/>
  <c r="BQ197" i="1"/>
  <c r="BZ196" i="1"/>
  <c r="BR196" i="1"/>
  <c r="N450" i="1"/>
  <c r="F451" i="1"/>
  <c r="GX181" i="1"/>
  <c r="GG182" i="1"/>
  <c r="M226" i="1"/>
  <c r="V225" i="1"/>
  <c r="BZ45" i="1"/>
  <c r="BQ46" i="1"/>
  <c r="BR45" i="1"/>
  <c r="BR270" i="1"/>
  <c r="BA271" i="1"/>
  <c r="BB270" i="1"/>
  <c r="BY302" i="1"/>
  <c r="BZ301" i="1"/>
  <c r="CH301" i="1"/>
  <c r="DN76" i="1"/>
  <c r="DE123" i="1"/>
  <c r="ED122" i="1"/>
  <c r="EL375" i="1"/>
  <c r="EC376" i="1"/>
  <c r="GH196" i="1"/>
  <c r="FR196" i="1"/>
  <c r="FI197" i="1"/>
  <c r="FJ196" i="1"/>
  <c r="HF452" i="1"/>
  <c r="HN452" i="1"/>
  <c r="GO453" i="1"/>
  <c r="AC151" i="1"/>
  <c r="AL150" i="1"/>
  <c r="AT150" i="1"/>
  <c r="O255" i="3"/>
  <c r="HM256" i="1"/>
  <c r="HN255" i="1"/>
  <c r="F153" i="1"/>
  <c r="N152" i="1"/>
  <c r="BI466" i="1"/>
  <c r="BZ465" i="1"/>
  <c r="DU467" i="1"/>
  <c r="EL466" i="1"/>
  <c r="ED466" i="1"/>
  <c r="ET285" i="1"/>
  <c r="AT166" i="1"/>
  <c r="AK167" i="1"/>
  <c r="ED151" i="1"/>
  <c r="DU152" i="1"/>
  <c r="DV151" i="1"/>
  <c r="GW227" i="1"/>
  <c r="HF226" i="1"/>
  <c r="W226" i="3"/>
  <c r="HU227" i="1"/>
  <c r="GX540" i="1"/>
  <c r="GG541" i="1"/>
  <c r="BQ482" i="1"/>
  <c r="CH481" i="1"/>
  <c r="DV391" i="1"/>
  <c r="CW392" i="1"/>
  <c r="CX391" i="1"/>
  <c r="DV181" i="1"/>
  <c r="DM182" i="1"/>
  <c r="DN136" i="1"/>
  <c r="DE137" i="1"/>
  <c r="DF136" i="1"/>
  <c r="F211" i="1"/>
  <c r="N210" i="1"/>
  <c r="F256" i="1"/>
  <c r="N255" i="1"/>
  <c r="BQ184" i="1"/>
  <c r="AC438" i="1"/>
  <c r="AL437" i="1"/>
  <c r="AD437" i="1"/>
  <c r="FZ76" i="1"/>
  <c r="FQ77" i="1"/>
  <c r="GP76" i="1"/>
  <c r="W302" i="3"/>
  <c r="HU303" i="1"/>
  <c r="ET212" i="1"/>
  <c r="EK213" i="1"/>
  <c r="DE258" i="1"/>
  <c r="DN257" i="1"/>
  <c r="BQ227" i="1"/>
  <c r="CH226" i="1"/>
  <c r="CO167" i="1"/>
  <c r="CP167" i="1" s="1"/>
  <c r="CX166" i="1"/>
  <c r="GW466" i="1"/>
  <c r="GX465" i="1"/>
  <c r="CH105" i="1"/>
  <c r="AK106" i="1"/>
  <c r="AT105" i="1"/>
  <c r="GG19" i="1"/>
  <c r="HF18" i="1"/>
  <c r="EC47" i="1"/>
  <c r="FA137" i="1"/>
  <c r="CO46" i="1"/>
  <c r="CX45" i="1"/>
  <c r="CP45" i="1"/>
  <c r="N348" i="1"/>
  <c r="F349" i="1"/>
  <c r="FA91" i="1"/>
  <c r="FR90" i="1"/>
  <c r="HN437" i="1"/>
  <c r="GO438" i="1"/>
  <c r="GX437" i="1"/>
  <c r="BA287" i="1"/>
  <c r="HN330" i="1"/>
  <c r="GO331" i="1"/>
  <c r="HF330" i="1"/>
  <c r="M123" i="1"/>
  <c r="N122" i="1"/>
  <c r="CW421" i="1"/>
  <c r="DV420" i="1"/>
  <c r="DF420" i="1"/>
  <c r="CX420" i="1"/>
  <c r="CG497" i="1"/>
  <c r="CH496" i="1"/>
  <c r="FI32" i="1"/>
  <c r="FZ31" i="1"/>
  <c r="DE80" i="1"/>
  <c r="CO242" i="1"/>
  <c r="CX241" i="1"/>
  <c r="CP241" i="1"/>
  <c r="AS436" i="1"/>
  <c r="BJ435" i="1"/>
  <c r="AT435" i="1"/>
  <c r="DV555" i="1"/>
  <c r="DM556" i="1"/>
  <c r="DN555" i="1"/>
  <c r="DF362" i="1"/>
  <c r="CW363" i="1"/>
  <c r="DU18" i="1"/>
  <c r="DV17" i="1"/>
  <c r="DE108" i="1"/>
  <c r="HM303" i="1"/>
  <c r="FI94" i="1"/>
  <c r="FY467" i="1"/>
  <c r="GP466" i="1"/>
  <c r="CW408" i="1"/>
  <c r="ES196" i="1"/>
  <c r="FB195" i="1"/>
  <c r="ET195" i="1"/>
  <c r="CP195" i="1"/>
  <c r="CG196" i="1"/>
  <c r="CX450" i="1"/>
  <c r="CO451" i="1"/>
  <c r="CP450" i="1"/>
  <c r="GG407" i="1"/>
  <c r="GH406" i="1"/>
  <c r="DU230" i="1"/>
  <c r="AS512" i="1"/>
  <c r="U363" i="1"/>
  <c r="AD362" i="1"/>
  <c r="FI273" i="1"/>
  <c r="GG76" i="1"/>
  <c r="HF75" i="1"/>
  <c r="FI140" i="1"/>
  <c r="GO63" i="1"/>
  <c r="HN62" i="1"/>
  <c r="GW136" i="1"/>
  <c r="GX135" i="1"/>
  <c r="DF511" i="1"/>
  <c r="DN511" i="1"/>
  <c r="CW512" i="1"/>
  <c r="CX511" i="1"/>
  <c r="CG527" i="1"/>
  <c r="CH527" i="1" s="1"/>
  <c r="CP526" i="1"/>
  <c r="CW226" i="1"/>
  <c r="DF225" i="1"/>
  <c r="CX225" i="1"/>
  <c r="CO16" i="1"/>
  <c r="CX15" i="1"/>
  <c r="DM46" i="1"/>
  <c r="DN45" i="1"/>
  <c r="BJ49" i="1"/>
  <c r="AK50" i="1"/>
  <c r="ED47" i="1"/>
  <c r="DU48" i="1"/>
  <c r="FJ466" i="1"/>
  <c r="FA467" i="1"/>
  <c r="FB467" i="1" s="1"/>
  <c r="FR466" i="1"/>
  <c r="FR392" i="1"/>
  <c r="ES393" i="1"/>
  <c r="ET392" i="1"/>
  <c r="CG272" i="1"/>
  <c r="DM361" i="1"/>
  <c r="DV360" i="1"/>
  <c r="DN360" i="1"/>
  <c r="FJ481" i="1"/>
  <c r="FA482" i="1"/>
  <c r="CX376" i="1"/>
  <c r="CO377" i="1"/>
  <c r="CP376" i="1"/>
  <c r="ET586" i="1"/>
  <c r="EK587" i="1"/>
  <c r="BJ480" i="1"/>
  <c r="AT480" i="1"/>
  <c r="AK481" i="1"/>
  <c r="U213" i="1"/>
  <c r="FJ541" i="1"/>
  <c r="FQ32" i="1"/>
  <c r="GH31" i="1"/>
  <c r="BI543" i="1"/>
  <c r="BZ542" i="1"/>
  <c r="FY107" i="1"/>
  <c r="GP106" i="1"/>
  <c r="FY16" i="1"/>
  <c r="GH15" i="1"/>
  <c r="GX15" i="1"/>
  <c r="DN77" i="1"/>
  <c r="CW78" i="1"/>
  <c r="DF77" i="1"/>
  <c r="FQ136" i="1"/>
  <c r="FR136" i="1" s="1"/>
  <c r="GH135" i="1"/>
  <c r="FI440" i="1"/>
  <c r="DN152" i="1"/>
  <c r="CW153" i="1"/>
  <c r="DF152" i="1"/>
  <c r="CX152" i="1"/>
  <c r="AD407" i="1"/>
  <c r="U408" i="1"/>
  <c r="V407" i="1"/>
  <c r="FB91" i="1"/>
  <c r="FJ91" i="1"/>
  <c r="ES92" i="1"/>
  <c r="HU48" i="1"/>
  <c r="BR166" i="1"/>
  <c r="BA167" i="1"/>
  <c r="CO543" i="1"/>
  <c r="CX542" i="1"/>
  <c r="FR495" i="1"/>
  <c r="FA496" i="1"/>
  <c r="FJ495" i="1"/>
  <c r="DU572" i="1"/>
  <c r="EL571" i="1"/>
  <c r="ED571" i="1"/>
  <c r="CH437" i="1"/>
  <c r="BY438" i="1"/>
  <c r="BZ437" i="1"/>
  <c r="FB136" i="1"/>
  <c r="CW571" i="1"/>
  <c r="DF570" i="1"/>
  <c r="CX570" i="1"/>
  <c r="EK287" i="1"/>
  <c r="ET286" i="1"/>
  <c r="EL286" i="1"/>
  <c r="BJ375" i="1"/>
  <c r="AS376" i="1"/>
  <c r="M94" i="1"/>
  <c r="N93" i="1"/>
  <c r="FI526" i="1"/>
  <c r="FR525" i="1"/>
  <c r="FZ525" i="1"/>
  <c r="FJ525" i="1"/>
  <c r="AT496" i="1"/>
  <c r="AK497" i="1"/>
  <c r="BJ496" i="1"/>
  <c r="FQ124" i="1"/>
  <c r="FZ75" i="1"/>
  <c r="FR585" i="1"/>
  <c r="FI586" i="1"/>
  <c r="FZ585" i="1"/>
  <c r="DV317" i="1"/>
  <c r="DM318" i="1"/>
  <c r="FI451" i="1"/>
  <c r="FZ450" i="1"/>
  <c r="GH450" i="1"/>
  <c r="FI513" i="1"/>
  <c r="FJ513" i="1" s="1"/>
  <c r="FR512" i="1"/>
  <c r="HM46" i="1"/>
  <c r="HN46" i="1" s="1"/>
  <c r="O45" i="3"/>
  <c r="FB527" i="1"/>
  <c r="ES528" i="1"/>
  <c r="AK93" i="1"/>
  <c r="BJ92" i="1"/>
  <c r="AT92" i="1"/>
  <c r="BR526" i="1"/>
  <c r="BI527" i="1"/>
  <c r="CW332" i="1"/>
  <c r="DV331" i="1"/>
  <c r="DF331" i="1"/>
  <c r="CW437" i="1"/>
  <c r="DF436" i="1"/>
  <c r="FY527" i="1"/>
  <c r="GH526" i="1"/>
  <c r="GP526" i="1"/>
  <c r="FQ107" i="1"/>
  <c r="GH106" i="1"/>
  <c r="CW31" i="1"/>
  <c r="DF30" i="1"/>
  <c r="DV30" i="1"/>
  <c r="FR165" i="1"/>
  <c r="FI166" i="1"/>
  <c r="GH165" i="1"/>
  <c r="BI152" i="1"/>
  <c r="BR151" i="1"/>
  <c r="BJ151" i="1"/>
  <c r="DM436" i="1"/>
  <c r="DN436" i="1" s="1"/>
  <c r="DV435" i="1"/>
  <c r="CO527" i="1"/>
  <c r="CX526" i="1"/>
  <c r="N420" i="1"/>
  <c r="GO197" i="1"/>
  <c r="GP197" i="1" s="1"/>
  <c r="HN196" i="1"/>
  <c r="GX196" i="1"/>
  <c r="CW377" i="1"/>
  <c r="DF376" i="1"/>
  <c r="EC64" i="1"/>
  <c r="AL210" i="1"/>
  <c r="FR407" i="1"/>
  <c r="FZ407" i="1"/>
  <c r="FI408" i="1"/>
  <c r="U571" i="1"/>
  <c r="AD570" i="1"/>
  <c r="DM166" i="1"/>
  <c r="DN165" i="1"/>
  <c r="BJ302" i="1"/>
  <c r="AS303" i="1"/>
  <c r="DF541" i="1"/>
  <c r="CW542" i="1"/>
  <c r="CG587" i="1"/>
  <c r="CP586" i="1"/>
  <c r="GO543" i="1"/>
  <c r="GP542" i="1"/>
  <c r="BR75" i="1"/>
  <c r="BI76" i="1"/>
  <c r="BJ75" i="1"/>
  <c r="DM137" i="1"/>
  <c r="DV136" i="1"/>
  <c r="DE572" i="1"/>
  <c r="DN571" i="1"/>
  <c r="DV571" i="1"/>
  <c r="BJ557" i="1"/>
  <c r="AS558" i="1"/>
  <c r="FQ196" i="1"/>
  <c r="FZ195" i="1"/>
  <c r="N165" i="1"/>
  <c r="F166" i="1"/>
  <c r="AK408" i="1"/>
  <c r="EK92" i="1"/>
  <c r="ET91" i="1"/>
  <c r="CO319" i="1"/>
  <c r="CX318" i="1"/>
  <c r="W32" i="3"/>
  <c r="HU33" i="1"/>
  <c r="AT390" i="1"/>
  <c r="BJ390" i="1"/>
  <c r="AK391" i="1"/>
  <c r="AL390" i="1"/>
  <c r="DU286" i="1"/>
  <c r="DV285" i="1"/>
  <c r="FB380" i="1"/>
  <c r="BR422" i="1"/>
  <c r="BA423" i="1"/>
  <c r="DN225" i="1"/>
  <c r="DE226" i="1"/>
  <c r="DV225" i="1"/>
  <c r="CW167" i="1"/>
  <c r="DF166" i="1"/>
  <c r="V451" i="1"/>
  <c r="BY587" i="1"/>
  <c r="CH586" i="1"/>
  <c r="BZ586" i="1"/>
  <c r="FI392" i="1"/>
  <c r="DF242" i="1"/>
  <c r="DV242" i="1"/>
  <c r="CW243" i="1"/>
  <c r="FJ225" i="1"/>
  <c r="FA226" i="1"/>
  <c r="EC200" i="1"/>
  <c r="FJ152" i="1"/>
  <c r="FA153" i="1"/>
  <c r="FJ30" i="1"/>
  <c r="ES31" i="1"/>
  <c r="FB30" i="1"/>
  <c r="ET30" i="1"/>
  <c r="O120" i="3"/>
  <c r="HM121" i="1"/>
  <c r="HN120" i="1"/>
  <c r="FI48" i="1"/>
  <c r="FJ47" i="1"/>
  <c r="FI154" i="1"/>
  <c r="CX541" i="1"/>
  <c r="U152" i="1"/>
  <c r="V151" i="1"/>
  <c r="EL570" i="1"/>
  <c r="FY511" i="1"/>
  <c r="GH510" i="1"/>
  <c r="GP510" i="1"/>
  <c r="FZ510" i="1"/>
  <c r="FQ320" i="1"/>
  <c r="DU346" i="1"/>
  <c r="DV346" i="1" s="1"/>
  <c r="ED345" i="1"/>
  <c r="GP196" i="1"/>
  <c r="HM154" i="1"/>
  <c r="M362" i="1"/>
  <c r="N362" i="1" s="1"/>
  <c r="V361" i="1"/>
  <c r="FI76" i="1"/>
  <c r="FR75" i="1"/>
  <c r="FJ75" i="1"/>
  <c r="U467" i="1"/>
  <c r="AD466" i="1"/>
  <c r="F181" i="1"/>
  <c r="N180" i="1"/>
  <c r="FB152" i="1"/>
  <c r="ES153" i="1"/>
  <c r="BZ225" i="1"/>
  <c r="BI226" i="1"/>
  <c r="HM106" i="1"/>
  <c r="HN105" i="1"/>
  <c r="GX256" i="1"/>
  <c r="AD510" i="1"/>
  <c r="U511" i="1"/>
  <c r="V511" i="1" s="1"/>
  <c r="AC17" i="1"/>
  <c r="AT16" i="1"/>
  <c r="AL16" i="1"/>
  <c r="FJ361" i="1"/>
  <c r="FB361" i="1"/>
  <c r="ES362" i="1"/>
  <c r="ET361" i="1"/>
  <c r="M107" i="1"/>
  <c r="N106" i="1"/>
  <c r="V106" i="1"/>
  <c r="FB330" i="1"/>
  <c r="ES331" i="1"/>
  <c r="FJ330" i="1"/>
  <c r="EC241" i="1"/>
  <c r="EL240" i="1"/>
  <c r="ED240" i="1"/>
  <c r="W315" i="3"/>
  <c r="HU316" i="1"/>
  <c r="GO301" i="1"/>
  <c r="HF300" i="1"/>
  <c r="HN300" i="1"/>
  <c r="AC286" i="1"/>
  <c r="AL285" i="1"/>
  <c r="AS197" i="1"/>
  <c r="AT196" i="1"/>
  <c r="FQ482" i="1"/>
  <c r="FZ481" i="1"/>
  <c r="G466" i="3"/>
  <c r="HM467" i="1"/>
  <c r="HN466" i="1"/>
  <c r="ED436" i="1"/>
  <c r="DE437" i="1"/>
  <c r="GO590" i="1"/>
  <c r="BJ585" i="1"/>
  <c r="AS586" i="1"/>
  <c r="BB497" i="1"/>
  <c r="AL497" i="1"/>
  <c r="AC498" i="1"/>
  <c r="BA362" i="1"/>
  <c r="BR361" i="1"/>
  <c r="AS65" i="1"/>
  <c r="FI257" i="1"/>
  <c r="GH256" i="1"/>
  <c r="FR256" i="1"/>
  <c r="FJ256" i="1"/>
  <c r="GX570" i="1"/>
  <c r="GG571" i="1"/>
  <c r="GP570" i="1"/>
  <c r="GH570" i="1"/>
  <c r="AC421" i="1"/>
  <c r="BB420" i="1"/>
  <c r="AL420" i="1"/>
  <c r="DE31" i="1"/>
  <c r="DN30" i="1"/>
  <c r="AS407" i="1"/>
  <c r="AT407" i="1" s="1"/>
  <c r="BJ406" i="1"/>
  <c r="BB302" i="1"/>
  <c r="AK303" i="1"/>
  <c r="AT302" i="1"/>
  <c r="CO557" i="1"/>
  <c r="CX556" i="1"/>
  <c r="CP556" i="1"/>
  <c r="AD76" i="1"/>
  <c r="U77" i="1"/>
  <c r="AD420" i="1"/>
  <c r="U421" i="1"/>
  <c r="HU20" i="1"/>
  <c r="F226" i="1"/>
  <c r="N225" i="1"/>
  <c r="DM61" i="1"/>
  <c r="ED60" i="1"/>
  <c r="DN60" i="1"/>
  <c r="GW198" i="1"/>
  <c r="HF197" i="1"/>
  <c r="DF15" i="1"/>
  <c r="DN15" i="1"/>
  <c r="CW16" i="1"/>
  <c r="CG244" i="1"/>
  <c r="GO379" i="1"/>
  <c r="HN378" i="1"/>
  <c r="AC106" i="1"/>
  <c r="AL105" i="1"/>
  <c r="BZ105" i="1"/>
  <c r="HN240" i="1"/>
  <c r="GO241" i="1"/>
  <c r="GP241" i="1" s="1"/>
  <c r="GX240" i="1"/>
  <c r="AD211" i="1"/>
  <c r="BA302" i="1"/>
  <c r="BR301" i="1"/>
  <c r="ED46" i="1"/>
  <c r="FA332" i="1"/>
  <c r="FR331" i="1"/>
  <c r="HF466" i="1"/>
  <c r="GO467" i="1"/>
  <c r="GG198" i="1"/>
  <c r="EK16" i="1"/>
  <c r="FB15" i="1"/>
  <c r="EL15" i="1"/>
  <c r="BJ17" i="1"/>
  <c r="AS18" i="1"/>
  <c r="HF123" i="1"/>
  <c r="GO124" i="1"/>
  <c r="FZ184" i="1"/>
  <c r="FI185" i="1"/>
  <c r="FZ376" i="1"/>
  <c r="FI377" i="1"/>
  <c r="FR376" i="1"/>
  <c r="FJ376" i="1"/>
  <c r="AC544" i="1"/>
  <c r="BR390" i="1"/>
  <c r="BA391" i="1"/>
  <c r="BB390" i="1"/>
  <c r="DV480" i="1"/>
  <c r="DE481" i="1"/>
  <c r="DN480" i="1"/>
  <c r="DF480" i="1"/>
  <c r="HN345" i="1"/>
  <c r="HE346" i="1"/>
  <c r="HF345" i="1"/>
  <c r="CG303" i="1"/>
  <c r="AC467" i="1"/>
  <c r="AL466" i="1"/>
  <c r="BQ123" i="1"/>
  <c r="BZ122" i="1"/>
  <c r="BR122" i="1"/>
  <c r="EC587" i="1"/>
  <c r="ED587" i="1" s="1"/>
  <c r="EL586" i="1"/>
  <c r="CW497" i="1"/>
  <c r="DF496" i="1"/>
  <c r="DV466" i="1"/>
  <c r="DE467" i="1"/>
  <c r="DN466" i="1"/>
  <c r="U229" i="1"/>
  <c r="BQ139" i="1"/>
  <c r="BZ138" i="1"/>
  <c r="BZ571" i="1"/>
  <c r="BI572" i="1"/>
  <c r="FI227" i="1"/>
  <c r="FR226" i="1"/>
  <c r="GH226" i="1"/>
  <c r="HM394" i="1"/>
  <c r="BB511" i="1"/>
  <c r="AK512" i="1"/>
  <c r="GO496" i="1"/>
  <c r="HN495" i="1"/>
  <c r="HF495" i="1"/>
  <c r="BA125" i="1"/>
  <c r="FA287" i="1"/>
  <c r="GW364" i="1"/>
  <c r="HF363" i="1"/>
  <c r="CP391" i="1"/>
  <c r="CG392" i="1"/>
  <c r="M392" i="1"/>
  <c r="V391" i="1"/>
  <c r="AC393" i="1"/>
  <c r="AC364" i="1"/>
  <c r="DE347" i="1"/>
  <c r="DN346" i="1"/>
  <c r="CO182" i="1"/>
  <c r="CX181" i="1"/>
  <c r="AS106" i="1"/>
  <c r="BB105" i="1"/>
  <c r="CP105" i="1"/>
  <c r="HM275" i="1"/>
  <c r="DE91" i="1"/>
  <c r="DN90" i="1"/>
  <c r="DF90" i="1"/>
  <c r="EK196" i="1"/>
  <c r="EL195" i="1"/>
  <c r="FB496" i="1"/>
  <c r="ES497" i="1"/>
  <c r="HF106" i="1"/>
  <c r="GO107" i="1"/>
  <c r="CO333" i="1"/>
  <c r="AC46" i="1"/>
  <c r="AL45" i="1"/>
  <c r="BB45" i="1"/>
  <c r="FI122" i="1"/>
  <c r="FZ121" i="1"/>
  <c r="FJ121" i="1"/>
  <c r="CW106" i="1"/>
  <c r="ET105" i="1"/>
  <c r="CX105" i="1"/>
  <c r="CO77" i="1"/>
  <c r="CX76" i="1"/>
  <c r="FA573" i="1"/>
  <c r="FR572" i="1"/>
  <c r="FJ572" i="1"/>
  <c r="W330" i="3"/>
  <c r="HU331" i="1"/>
  <c r="BY139" i="1"/>
  <c r="CH138" i="1"/>
  <c r="AT375" i="1"/>
  <c r="BB375" i="1"/>
  <c r="AK376" i="1"/>
  <c r="AL375" i="1"/>
  <c r="FA543" i="1"/>
  <c r="FJ542" i="1"/>
  <c r="HM560" i="1"/>
  <c r="HN559" i="1"/>
  <c r="GO152" i="1"/>
  <c r="GX151" i="1"/>
  <c r="ET152" i="1"/>
  <c r="EC153" i="1"/>
  <c r="EL152" i="1"/>
  <c r="ES558" i="1"/>
  <c r="FJ557" i="1"/>
  <c r="V452" i="1"/>
  <c r="M453" i="1"/>
  <c r="EL135" i="1"/>
  <c r="EC136" i="1"/>
  <c r="ED136" i="1" s="1"/>
  <c r="FA556" i="1"/>
  <c r="FB555" i="1"/>
  <c r="FY152" i="1"/>
  <c r="GP151" i="1"/>
  <c r="FZ151" i="1"/>
  <c r="ET556" i="1"/>
  <c r="EK557" i="1"/>
  <c r="FI333" i="1"/>
  <c r="CG542" i="1"/>
  <c r="CP541" i="1"/>
  <c r="DN390" i="1"/>
  <c r="DE391" i="1"/>
  <c r="DF391" i="1" s="1"/>
  <c r="ES138" i="1"/>
  <c r="FJ137" i="1"/>
  <c r="FB137" i="1"/>
  <c r="FJ211" i="1"/>
  <c r="ES212" i="1"/>
  <c r="FB211" i="1"/>
  <c r="BA453" i="1"/>
  <c r="AL60" i="1"/>
  <c r="AT60" i="1"/>
  <c r="AC61" i="1"/>
  <c r="AD60" i="1"/>
  <c r="BR510" i="1"/>
  <c r="BI511" i="1"/>
  <c r="BJ511" i="1" s="1"/>
  <c r="EL525" i="1"/>
  <c r="EC526" i="1"/>
  <c r="ED526" i="1" s="1"/>
  <c r="ET525" i="1"/>
  <c r="CO346" i="1"/>
  <c r="CX345" i="1"/>
  <c r="CP345" i="1"/>
  <c r="EC228" i="1"/>
  <c r="EL227" i="1"/>
  <c r="ED227" i="1"/>
  <c r="CX362" i="1"/>
  <c r="CG122" i="1"/>
  <c r="CP121" i="1"/>
  <c r="CH121" i="1"/>
  <c r="F466" i="1"/>
  <c r="N465" i="1"/>
  <c r="ET270" i="1"/>
  <c r="EL270" i="1"/>
  <c r="EC271" i="1"/>
  <c r="ED270" i="1"/>
  <c r="HM483" i="1"/>
  <c r="CH451" i="1"/>
  <c r="BQ452" i="1"/>
  <c r="BZ451" i="1"/>
  <c r="CH465" i="1"/>
  <c r="BQ466" i="1"/>
  <c r="FJ60" i="1"/>
  <c r="ES61" i="1"/>
  <c r="ET60" i="1"/>
  <c r="GH362" i="1"/>
  <c r="GP362" i="1"/>
  <c r="FY363" i="1"/>
  <c r="CW256" i="1"/>
  <c r="DF255" i="1"/>
  <c r="CX255" i="1"/>
  <c r="M496" i="1"/>
  <c r="V495" i="1"/>
  <c r="N495" i="1"/>
  <c r="CO212" i="1"/>
  <c r="V570" i="1"/>
  <c r="HM166" i="1"/>
  <c r="O165" i="3"/>
  <c r="BQ152" i="1"/>
  <c r="CH151" i="1"/>
  <c r="BZ151" i="1"/>
  <c r="BR451" i="1"/>
  <c r="BB585" i="1"/>
  <c r="AT585" i="1"/>
  <c r="AK586" i="1"/>
  <c r="AL585" i="1"/>
  <c r="BQ499" i="1"/>
  <c r="FA303" i="1"/>
  <c r="FB303" i="1" s="1"/>
  <c r="AL451" i="1"/>
  <c r="AC452" i="1"/>
  <c r="BB451" i="1"/>
  <c r="FB302" i="1"/>
  <c r="FZ183" i="1"/>
  <c r="GH60" i="1"/>
  <c r="GX60" i="1"/>
  <c r="FY61" i="1"/>
  <c r="ED211" i="1"/>
  <c r="DU212" i="1"/>
  <c r="GX257" i="1"/>
  <c r="GO258" i="1"/>
  <c r="AM226" i="3" l="1"/>
  <c r="AD227" i="3"/>
  <c r="N380" i="3"/>
  <c r="AU407" i="3"/>
  <c r="AL408" i="3"/>
  <c r="AE46" i="3"/>
  <c r="N47" i="3"/>
  <c r="AL512" i="3"/>
  <c r="AU511" i="3"/>
  <c r="AM511" i="3"/>
  <c r="BS32" i="3"/>
  <c r="BJ33" i="3"/>
  <c r="F499" i="3"/>
  <c r="G498" i="3"/>
  <c r="W348" i="3"/>
  <c r="O348" i="3"/>
  <c r="F349" i="3"/>
  <c r="BC408" i="3"/>
  <c r="AT409" i="3"/>
  <c r="AT287" i="3"/>
  <c r="BC286" i="3"/>
  <c r="AU286" i="3"/>
  <c r="F33" i="3"/>
  <c r="G32" i="3"/>
  <c r="BK289" i="3"/>
  <c r="BB290" i="3"/>
  <c r="AL483" i="3"/>
  <c r="AU482" i="3"/>
  <c r="AT77" i="3"/>
  <c r="BC76" i="3"/>
  <c r="BJ304" i="3"/>
  <c r="BS303" i="3"/>
  <c r="N18" i="3"/>
  <c r="O17" i="3"/>
  <c r="N392" i="3"/>
  <c r="O391" i="3"/>
  <c r="BB124" i="3"/>
  <c r="BB365" i="3"/>
  <c r="AD333" i="3"/>
  <c r="AM332" i="3"/>
  <c r="O273" i="3"/>
  <c r="N274" i="3"/>
  <c r="AU211" i="3"/>
  <c r="AL212" i="3"/>
  <c r="BS482" i="3"/>
  <c r="BJ483" i="3"/>
  <c r="V273" i="3"/>
  <c r="AE272" i="3"/>
  <c r="AD17" i="3"/>
  <c r="AM16" i="3"/>
  <c r="BC301" i="3"/>
  <c r="AT302" i="3"/>
  <c r="AU496" i="3"/>
  <c r="AL497" i="3"/>
  <c r="BC198" i="3"/>
  <c r="AT199" i="3"/>
  <c r="AE63" i="3"/>
  <c r="N64" i="3"/>
  <c r="O63" i="3"/>
  <c r="AL303" i="3"/>
  <c r="AU437" i="3"/>
  <c r="AL438" i="3"/>
  <c r="V362" i="3"/>
  <c r="W361" i="3"/>
  <c r="AE451" i="3"/>
  <c r="N452" i="3"/>
  <c r="O451" i="3"/>
  <c r="BR467" i="3"/>
  <c r="BS466" i="3"/>
  <c r="BS407" i="3"/>
  <c r="BJ408" i="3"/>
  <c r="BJ272" i="3"/>
  <c r="BS271" i="3"/>
  <c r="AM121" i="3"/>
  <c r="AD122" i="3"/>
  <c r="AU46" i="3"/>
  <c r="AL47" i="3"/>
  <c r="AU301" i="3"/>
  <c r="BJ587" i="3"/>
  <c r="BS586" i="3"/>
  <c r="G301" i="3"/>
  <c r="F302" i="3"/>
  <c r="BJ469" i="3"/>
  <c r="AU451" i="3"/>
  <c r="AL452" i="3"/>
  <c r="BB257" i="3"/>
  <c r="BK256" i="3"/>
  <c r="AE106" i="3"/>
  <c r="AD107" i="3"/>
  <c r="N332" i="3"/>
  <c r="AE331" i="3"/>
  <c r="O331" i="3"/>
  <c r="AT543" i="3"/>
  <c r="BC542" i="3"/>
  <c r="AL468" i="3"/>
  <c r="AU467" i="3"/>
  <c r="F377" i="3"/>
  <c r="G376" i="3"/>
  <c r="F408" i="3"/>
  <c r="G407" i="3"/>
  <c r="BK226" i="3"/>
  <c r="BB227" i="3"/>
  <c r="BC226" i="3"/>
  <c r="AL574" i="3"/>
  <c r="AU573" i="3"/>
  <c r="BS47" i="3"/>
  <c r="BJ48" i="3"/>
  <c r="BK47" i="3"/>
  <c r="V542" i="3"/>
  <c r="AE541" i="3"/>
  <c r="F64" i="3"/>
  <c r="G63" i="3"/>
  <c r="G587" i="3"/>
  <c r="F588" i="3"/>
  <c r="AU257" i="3"/>
  <c r="AL258" i="3"/>
  <c r="O241" i="3"/>
  <c r="N242" i="3"/>
  <c r="AU541" i="3"/>
  <c r="AL542" i="3"/>
  <c r="O542" i="3"/>
  <c r="N543" i="3"/>
  <c r="V154" i="3"/>
  <c r="AD63" i="3"/>
  <c r="AM62" i="3"/>
  <c r="AD515" i="3"/>
  <c r="G78" i="3"/>
  <c r="F79" i="3"/>
  <c r="AT107" i="3"/>
  <c r="AU106" i="3"/>
  <c r="AT215" i="3"/>
  <c r="N199" i="3"/>
  <c r="AE198" i="3"/>
  <c r="AM466" i="3"/>
  <c r="AD467" i="3"/>
  <c r="N257" i="3"/>
  <c r="AE256" i="3"/>
  <c r="BC16" i="3"/>
  <c r="AT17" i="3"/>
  <c r="AU16" i="3"/>
  <c r="N183" i="3"/>
  <c r="AE182" i="3"/>
  <c r="O182" i="3"/>
  <c r="AU197" i="3"/>
  <c r="AL198" i="3"/>
  <c r="AL363" i="3"/>
  <c r="AU362" i="3"/>
  <c r="N572" i="3"/>
  <c r="AE571" i="3"/>
  <c r="BC256" i="3"/>
  <c r="AT257" i="3"/>
  <c r="AM241" i="3"/>
  <c r="AD242" i="3"/>
  <c r="AE241" i="3"/>
  <c r="BS436" i="3"/>
  <c r="BJ437" i="3"/>
  <c r="BK436" i="3"/>
  <c r="N483" i="3"/>
  <c r="W482" i="3"/>
  <c r="AL170" i="3"/>
  <c r="AU170" i="3" s="1"/>
  <c r="AU169" i="3"/>
  <c r="BB452" i="3"/>
  <c r="BK451" i="3"/>
  <c r="BB272" i="3"/>
  <c r="BC272" i="3" s="1"/>
  <c r="BK271" i="3"/>
  <c r="BJ244" i="3"/>
  <c r="AM377" i="3"/>
  <c r="AD378" i="3"/>
  <c r="AE377" i="3"/>
  <c r="AL272" i="3"/>
  <c r="AM272" i="3" s="1"/>
  <c r="AU271" i="3"/>
  <c r="AM317" i="3"/>
  <c r="AD318" i="3"/>
  <c r="AM257" i="3"/>
  <c r="AD258" i="3"/>
  <c r="BS288" i="3"/>
  <c r="BJ289" i="3"/>
  <c r="BC332" i="3"/>
  <c r="AT333" i="3"/>
  <c r="BB32" i="3"/>
  <c r="BK31" i="3"/>
  <c r="BC31" i="3"/>
  <c r="AT140" i="3"/>
  <c r="AU241" i="3"/>
  <c r="AL242" i="3"/>
  <c r="BJ347" i="3"/>
  <c r="BS346" i="3"/>
  <c r="BS571" i="3"/>
  <c r="BJ572" i="3"/>
  <c r="AT347" i="3"/>
  <c r="BC346" i="3"/>
  <c r="BS421" i="3"/>
  <c r="BJ422" i="3"/>
  <c r="AT242" i="3"/>
  <c r="BC241" i="3"/>
  <c r="BB497" i="3"/>
  <c r="BK496" i="3"/>
  <c r="AL124" i="3"/>
  <c r="AU123" i="3"/>
  <c r="AM481" i="3"/>
  <c r="AD482" i="3"/>
  <c r="BR527" i="3"/>
  <c r="BS526" i="3"/>
  <c r="N123" i="3"/>
  <c r="AE122" i="3"/>
  <c r="AT170" i="3"/>
  <c r="AD392" i="3"/>
  <c r="AM391" i="3"/>
  <c r="BK407" i="3"/>
  <c r="BB78" i="3"/>
  <c r="AT182" i="3"/>
  <c r="BC181" i="3"/>
  <c r="AU181" i="3"/>
  <c r="BK243" i="3"/>
  <c r="BB244" i="3"/>
  <c r="AD453" i="3"/>
  <c r="AE121" i="3"/>
  <c r="O107" i="3"/>
  <c r="N108" i="3"/>
  <c r="BJ392" i="3"/>
  <c r="BS391" i="3"/>
  <c r="BJ227" i="3"/>
  <c r="BS226" i="3"/>
  <c r="BC46" i="3"/>
  <c r="AT47" i="3"/>
  <c r="F452" i="3"/>
  <c r="G451" i="3"/>
  <c r="V18" i="3"/>
  <c r="W17" i="3"/>
  <c r="BJ77" i="3"/>
  <c r="BS76" i="3"/>
  <c r="W211" i="3"/>
  <c r="F212" i="3"/>
  <c r="G211" i="3"/>
  <c r="V452" i="3"/>
  <c r="W451" i="3"/>
  <c r="AE512" i="3"/>
  <c r="V513" i="3"/>
  <c r="W512" i="3"/>
  <c r="BC557" i="3"/>
  <c r="AT558" i="3"/>
  <c r="BR242" i="3"/>
  <c r="BS241" i="3"/>
  <c r="AM136" i="3"/>
  <c r="AD137" i="3"/>
  <c r="AD183" i="3"/>
  <c r="AM182" i="3"/>
  <c r="AU76" i="3"/>
  <c r="AL77" i="3"/>
  <c r="AM76" i="3"/>
  <c r="AT512" i="3"/>
  <c r="BC511" i="3"/>
  <c r="BS137" i="3"/>
  <c r="BJ138" i="3"/>
  <c r="G481" i="3"/>
  <c r="F482" i="3"/>
  <c r="AE301" i="3"/>
  <c r="N302" i="3"/>
  <c r="O301" i="3"/>
  <c r="O466" i="3"/>
  <c r="N467" i="3"/>
  <c r="BK151" i="3"/>
  <c r="BB152" i="3"/>
  <c r="AD558" i="3"/>
  <c r="AL19" i="3"/>
  <c r="AD152" i="3"/>
  <c r="AM151" i="3"/>
  <c r="AE151" i="3"/>
  <c r="BJ454" i="3"/>
  <c r="BS453" i="3"/>
  <c r="BB439" i="3"/>
  <c r="AD273" i="3"/>
  <c r="F107" i="3"/>
  <c r="G106" i="3"/>
  <c r="AE316" i="3"/>
  <c r="N317" i="3"/>
  <c r="O316" i="3"/>
  <c r="F257" i="3"/>
  <c r="G256" i="3"/>
  <c r="AM271" i="3"/>
  <c r="BB168" i="3"/>
  <c r="BK167" i="3"/>
  <c r="BC167" i="3"/>
  <c r="BK107" i="3"/>
  <c r="BJ108" i="3"/>
  <c r="V425" i="3"/>
  <c r="BB409" i="3"/>
  <c r="BK408" i="3"/>
  <c r="BK76" i="3"/>
  <c r="G319" i="3"/>
  <c r="F320" i="3"/>
  <c r="G320" i="3" s="1"/>
  <c r="G332" i="3"/>
  <c r="F333" i="3"/>
  <c r="V257" i="3"/>
  <c r="W256" i="3"/>
  <c r="BS542" i="3"/>
  <c r="BJ543" i="3"/>
  <c r="BK542" i="3"/>
  <c r="AM573" i="3"/>
  <c r="AM451" i="3"/>
  <c r="AT377" i="3"/>
  <c r="BC376" i="3"/>
  <c r="AU376" i="3"/>
  <c r="N228" i="3"/>
  <c r="AE227" i="3"/>
  <c r="BJ377" i="3"/>
  <c r="BS376" i="3"/>
  <c r="BK346" i="3"/>
  <c r="BB347" i="3"/>
  <c r="AL229" i="3"/>
  <c r="AU228" i="3"/>
  <c r="BC62" i="3"/>
  <c r="AT63" i="3"/>
  <c r="AU62" i="3"/>
  <c r="N32" i="3"/>
  <c r="AE31" i="3"/>
  <c r="BK317" i="3"/>
  <c r="BB318" i="3"/>
  <c r="BC93" i="3"/>
  <c r="AT94" i="3"/>
  <c r="F137" i="3"/>
  <c r="G136" i="3"/>
  <c r="AM301" i="3"/>
  <c r="AD302" i="3"/>
  <c r="AL590" i="3"/>
  <c r="AL393" i="3"/>
  <c r="AU392" i="3"/>
  <c r="F227" i="3"/>
  <c r="G226" i="3"/>
  <c r="F122" i="3"/>
  <c r="G121" i="3"/>
  <c r="AM211" i="3"/>
  <c r="AD212" i="3"/>
  <c r="AM169" i="3"/>
  <c r="AD170" i="3"/>
  <c r="AL65" i="3"/>
  <c r="BS196" i="3"/>
  <c r="BJ197" i="3"/>
  <c r="BK196" i="3"/>
  <c r="BJ319" i="3"/>
  <c r="N513" i="3"/>
  <c r="O512" i="3"/>
  <c r="O214" i="3"/>
  <c r="N215" i="3"/>
  <c r="O215" i="3" s="1"/>
  <c r="BS497" i="3"/>
  <c r="BJ498" i="3"/>
  <c r="BB572" i="3"/>
  <c r="BK571" i="3"/>
  <c r="V573" i="3"/>
  <c r="W572" i="3"/>
  <c r="BK482" i="3"/>
  <c r="BB483" i="3"/>
  <c r="BC482" i="3"/>
  <c r="AM541" i="3"/>
  <c r="AD542" i="3"/>
  <c r="BC317" i="3"/>
  <c r="AT318" i="3"/>
  <c r="N80" i="3"/>
  <c r="AE80" i="3" s="1"/>
  <c r="AE79" i="3"/>
  <c r="BB529" i="3"/>
  <c r="BK528" i="3"/>
  <c r="AL333" i="3"/>
  <c r="AU332" i="3"/>
  <c r="N438" i="3"/>
  <c r="AE437" i="3"/>
  <c r="W437" i="3"/>
  <c r="O437" i="3"/>
  <c r="BB512" i="3"/>
  <c r="BK511" i="3"/>
  <c r="W407" i="3"/>
  <c r="AE407" i="3"/>
  <c r="N408" i="3"/>
  <c r="O407" i="3"/>
  <c r="AL424" i="3"/>
  <c r="AL347" i="3"/>
  <c r="AM347" i="3" s="1"/>
  <c r="AU346" i="3"/>
  <c r="V527" i="3"/>
  <c r="AE526" i="3"/>
  <c r="BB18" i="3"/>
  <c r="BK17" i="3"/>
  <c r="F47" i="3"/>
  <c r="G46" i="3"/>
  <c r="AD528" i="3"/>
  <c r="BJ63" i="3"/>
  <c r="BS62" i="3"/>
  <c r="BC271" i="3"/>
  <c r="AD575" i="3"/>
  <c r="AL185" i="3"/>
  <c r="AL557" i="3"/>
  <c r="AU556" i="3"/>
  <c r="AL108" i="3"/>
  <c r="AM107" i="3"/>
  <c r="AE226" i="3"/>
  <c r="BR317" i="3"/>
  <c r="BS316" i="3"/>
  <c r="AM46" i="3"/>
  <c r="AD47" i="3"/>
  <c r="O482" i="3"/>
  <c r="G181" i="3"/>
  <c r="F182" i="3"/>
  <c r="BB545" i="3"/>
  <c r="AT273" i="3"/>
  <c r="AD33" i="3"/>
  <c r="BK212" i="3"/>
  <c r="BB213" i="3"/>
  <c r="BC212" i="3"/>
  <c r="BS361" i="3"/>
  <c r="BJ362" i="3"/>
  <c r="BK361" i="3"/>
  <c r="AD422" i="3"/>
  <c r="AM421" i="3"/>
  <c r="AE421" i="3"/>
  <c r="AE136" i="3"/>
  <c r="BS107" i="3"/>
  <c r="BR108" i="3"/>
  <c r="BS181" i="3"/>
  <c r="BJ182" i="3"/>
  <c r="AL380" i="3"/>
  <c r="BC586" i="3"/>
  <c r="AT587" i="3"/>
  <c r="AU586" i="3"/>
  <c r="BK421" i="3"/>
  <c r="BB422" i="3"/>
  <c r="G362" i="3"/>
  <c r="F363" i="3"/>
  <c r="AM362" i="3"/>
  <c r="AD363" i="3"/>
  <c r="AE362" i="3"/>
  <c r="BJ557" i="3"/>
  <c r="BS556" i="3"/>
  <c r="BK556" i="3"/>
  <c r="AM197" i="3"/>
  <c r="N138" i="3"/>
  <c r="AE137" i="3"/>
  <c r="AT527" i="3"/>
  <c r="BC526" i="3"/>
  <c r="F242" i="3"/>
  <c r="W241" i="3"/>
  <c r="G241" i="3"/>
  <c r="V107" i="3"/>
  <c r="W106" i="3"/>
  <c r="F273" i="3"/>
  <c r="W272" i="3"/>
  <c r="G272" i="3"/>
  <c r="AD94" i="3"/>
  <c r="AD199" i="3"/>
  <c r="AD587" i="3"/>
  <c r="AE587" i="3" s="1"/>
  <c r="AM586" i="3"/>
  <c r="BS17" i="3"/>
  <c r="BJ18" i="3"/>
  <c r="N557" i="3"/>
  <c r="W556" i="3"/>
  <c r="AE556" i="3"/>
  <c r="O556" i="3"/>
  <c r="BB587" i="3"/>
  <c r="BK586" i="3"/>
  <c r="AL153" i="3"/>
  <c r="AU152" i="3"/>
  <c r="F392" i="3"/>
  <c r="W391" i="3"/>
  <c r="G391" i="3"/>
  <c r="BB108" i="3"/>
  <c r="BC107" i="3"/>
  <c r="AE287" i="3"/>
  <c r="N288" i="3"/>
  <c r="O288" i="3" s="1"/>
  <c r="G196" i="3"/>
  <c r="F197" i="3"/>
  <c r="W421" i="3"/>
  <c r="F422" i="3"/>
  <c r="AT498" i="3"/>
  <c r="N92" i="3"/>
  <c r="AE91" i="3"/>
  <c r="W587" i="3"/>
  <c r="N588" i="3"/>
  <c r="AT152" i="3"/>
  <c r="BC151" i="3"/>
  <c r="G91" i="3"/>
  <c r="F92" i="3"/>
  <c r="V377" i="3"/>
  <c r="W376" i="3"/>
  <c r="AD289" i="3"/>
  <c r="AM288" i="3"/>
  <c r="V137" i="3"/>
  <c r="W136" i="3"/>
  <c r="AE466" i="3"/>
  <c r="BB183" i="3"/>
  <c r="BK182" i="3"/>
  <c r="BB64" i="3"/>
  <c r="BK63" i="3"/>
  <c r="AE348" i="3"/>
  <c r="V349" i="3"/>
  <c r="BS122" i="3"/>
  <c r="BJ123" i="3"/>
  <c r="AL93" i="3"/>
  <c r="AM93" i="3" s="1"/>
  <c r="AU92" i="3"/>
  <c r="AT393" i="3"/>
  <c r="BC392" i="3"/>
  <c r="V392" i="3"/>
  <c r="AE391" i="3"/>
  <c r="F575" i="3"/>
  <c r="G575" i="3" s="1"/>
  <c r="G574" i="3"/>
  <c r="V77" i="3"/>
  <c r="W76" i="3"/>
  <c r="BC362" i="3"/>
  <c r="AT363" i="3"/>
  <c r="W526" i="3"/>
  <c r="F527" i="3"/>
  <c r="O526" i="3"/>
  <c r="G526" i="3"/>
  <c r="BK376" i="3"/>
  <c r="BB377" i="3"/>
  <c r="AM496" i="3"/>
  <c r="BS166" i="3"/>
  <c r="BJ167" i="3"/>
  <c r="AT470" i="3"/>
  <c r="V468" i="3"/>
  <c r="AE467" i="3"/>
  <c r="W467" i="3"/>
  <c r="F557" i="3"/>
  <c r="G556" i="3"/>
  <c r="AU31" i="3"/>
  <c r="AL32" i="3"/>
  <c r="W498" i="3"/>
  <c r="V499" i="3"/>
  <c r="AD408" i="3"/>
  <c r="AM407" i="3"/>
  <c r="AD439" i="3"/>
  <c r="AM438" i="3"/>
  <c r="AT422" i="3"/>
  <c r="BC421" i="3"/>
  <c r="AU421" i="3"/>
  <c r="AL137" i="3"/>
  <c r="AU136" i="3"/>
  <c r="AT453" i="3"/>
  <c r="G421" i="3"/>
  <c r="BC438" i="3"/>
  <c r="AT439" i="3"/>
  <c r="BK466" i="3"/>
  <c r="BB467" i="3"/>
  <c r="BC466" i="3"/>
  <c r="AE167" i="3"/>
  <c r="N168" i="3"/>
  <c r="BJ514" i="3"/>
  <c r="BS513" i="3"/>
  <c r="AD498" i="3"/>
  <c r="BB138" i="3"/>
  <c r="BK137" i="3"/>
  <c r="BC137" i="3"/>
  <c r="G16" i="3"/>
  <c r="F17" i="3"/>
  <c r="AT229" i="3"/>
  <c r="V47" i="3"/>
  <c r="W46" i="3"/>
  <c r="BS331" i="3"/>
  <c r="BJ332" i="3"/>
  <c r="BK331" i="3"/>
  <c r="AT573" i="3"/>
  <c r="BB200" i="3"/>
  <c r="AU572" i="3"/>
  <c r="BS92" i="3"/>
  <c r="BJ93" i="3"/>
  <c r="BK92" i="3"/>
  <c r="AD348" i="3"/>
  <c r="BB393" i="3"/>
  <c r="N154" i="3"/>
  <c r="O153" i="3"/>
  <c r="BB305" i="3"/>
  <c r="BK304" i="3"/>
  <c r="BB335" i="3"/>
  <c r="AL318" i="3"/>
  <c r="AU317" i="3"/>
  <c r="V212" i="3"/>
  <c r="AE211" i="3"/>
  <c r="F168" i="3"/>
  <c r="G167" i="3"/>
  <c r="AT123" i="3"/>
  <c r="BC122" i="3"/>
  <c r="W541" i="3"/>
  <c r="F542" i="3"/>
  <c r="G541" i="3"/>
  <c r="W152" i="3"/>
  <c r="F153" i="3"/>
  <c r="G152" i="3"/>
  <c r="AE496" i="3"/>
  <c r="N497" i="3"/>
  <c r="O496" i="3"/>
  <c r="F288" i="3"/>
  <c r="G287" i="3"/>
  <c r="BS257" i="3"/>
  <c r="BJ258" i="3"/>
  <c r="AL527" i="3"/>
  <c r="AU526" i="3"/>
  <c r="BR76" i="1"/>
  <c r="BI77" i="1"/>
  <c r="BJ76" i="1"/>
  <c r="F350" i="1"/>
  <c r="N350" i="1" s="1"/>
  <c r="N349" i="1"/>
  <c r="BB256" i="1"/>
  <c r="AL256" i="1"/>
  <c r="AC257" i="1"/>
  <c r="AD256" i="1"/>
  <c r="AT183" i="1"/>
  <c r="AK184" i="1"/>
  <c r="BA392" i="1"/>
  <c r="BR391" i="1"/>
  <c r="BB391" i="1"/>
  <c r="FY17" i="1"/>
  <c r="GH16" i="1"/>
  <c r="GX16" i="1"/>
  <c r="AC32" i="1"/>
  <c r="AL31" i="1"/>
  <c r="BB31" i="1"/>
  <c r="FY272" i="1"/>
  <c r="GP271" i="1"/>
  <c r="FZ271" i="1"/>
  <c r="GG229" i="1"/>
  <c r="GP228" i="1"/>
  <c r="F378" i="1"/>
  <c r="N377" i="1"/>
  <c r="CW212" i="1"/>
  <c r="DF211" i="1"/>
  <c r="DV211" i="1"/>
  <c r="GO392" i="1"/>
  <c r="HN391" i="1"/>
  <c r="HM139" i="1"/>
  <c r="DE244" i="1"/>
  <c r="EC409" i="1"/>
  <c r="EL408" i="1"/>
  <c r="ES408" i="1"/>
  <c r="FJ407" i="1"/>
  <c r="FB407" i="1"/>
  <c r="ET407" i="1"/>
  <c r="HF512" i="1"/>
  <c r="HN512" i="1"/>
  <c r="GW513" i="1"/>
  <c r="GX512" i="1"/>
  <c r="AK440" i="1"/>
  <c r="CG543" i="1"/>
  <c r="CP542" i="1"/>
  <c r="GH227" i="1"/>
  <c r="FR227" i="1"/>
  <c r="FI228" i="1"/>
  <c r="AS198" i="1"/>
  <c r="AT197" i="1"/>
  <c r="FR496" i="1"/>
  <c r="FA497" i="1"/>
  <c r="FJ496" i="1"/>
  <c r="BQ185" i="1"/>
  <c r="DU468" i="1"/>
  <c r="EL467" i="1"/>
  <c r="ED467" i="1"/>
  <c r="F513" i="1"/>
  <c r="N512" i="1"/>
  <c r="CO230" i="1"/>
  <c r="ET331" i="1"/>
  <c r="EK332" i="1"/>
  <c r="GP167" i="1"/>
  <c r="GG168" i="1"/>
  <c r="DF526" i="1"/>
  <c r="DN526" i="1"/>
  <c r="CW527" i="1"/>
  <c r="CX527" i="1" s="1"/>
  <c r="BQ79" i="1"/>
  <c r="W196" i="3"/>
  <c r="HU197" i="1"/>
  <c r="CH290" i="1"/>
  <c r="CJ290" i="1" s="1"/>
  <c r="ET245" i="1"/>
  <c r="DE62" i="1"/>
  <c r="DV61" i="1"/>
  <c r="DF61" i="1"/>
  <c r="BZ286" i="1"/>
  <c r="BQ287" i="1"/>
  <c r="BZ152" i="1"/>
  <c r="BQ153" i="1"/>
  <c r="CH152" i="1"/>
  <c r="BI573" i="1"/>
  <c r="BZ572" i="1"/>
  <c r="GO544" i="1"/>
  <c r="GP543" i="1"/>
  <c r="FR586" i="1"/>
  <c r="FI587" i="1"/>
  <c r="FZ586" i="1"/>
  <c r="AS437" i="1"/>
  <c r="BJ436" i="1"/>
  <c r="AT436" i="1"/>
  <c r="CO47" i="1"/>
  <c r="CX46" i="1"/>
  <c r="CP46" i="1"/>
  <c r="CX587" i="1"/>
  <c r="CO588" i="1"/>
  <c r="M17" i="1"/>
  <c r="N16" i="1"/>
  <c r="V16" i="1"/>
  <c r="GP287" i="1"/>
  <c r="FY288" i="1"/>
  <c r="FZ287" i="1"/>
  <c r="AK227" i="1"/>
  <c r="BJ226" i="1"/>
  <c r="AT226" i="1"/>
  <c r="DN333" i="1"/>
  <c r="DE334" i="1"/>
  <c r="FI65" i="1"/>
  <c r="CH48" i="1"/>
  <c r="BY49" i="1"/>
  <c r="ET571" i="1"/>
  <c r="EK572" i="1"/>
  <c r="BQ542" i="1"/>
  <c r="CH541" i="1"/>
  <c r="CP408" i="1"/>
  <c r="CG409" i="1"/>
  <c r="V466" i="1"/>
  <c r="M467" i="1"/>
  <c r="M77" i="1"/>
  <c r="N76" i="1"/>
  <c r="V76" i="1"/>
  <c r="CG140" i="1"/>
  <c r="CP140" i="1" s="1"/>
  <c r="CR140" i="1" s="1"/>
  <c r="CP139" i="1"/>
  <c r="CG572" i="1"/>
  <c r="CP571" i="1"/>
  <c r="CH571" i="1"/>
  <c r="N437" i="1"/>
  <c r="F438" i="1"/>
  <c r="DN422" i="1"/>
  <c r="DE423" i="1"/>
  <c r="CG123" i="1"/>
  <c r="CP122" i="1"/>
  <c r="CH122" i="1"/>
  <c r="HU332" i="1"/>
  <c r="W331" i="3"/>
  <c r="AC545" i="1"/>
  <c r="GX379" i="1"/>
  <c r="GO380" i="1"/>
  <c r="BB421" i="1"/>
  <c r="AC422" i="1"/>
  <c r="AL421" i="1"/>
  <c r="AC287" i="1"/>
  <c r="AL286" i="1"/>
  <c r="F182" i="1"/>
  <c r="N181" i="1"/>
  <c r="DU287" i="1"/>
  <c r="DV286" i="1"/>
  <c r="BI544" i="1"/>
  <c r="BZ543" i="1"/>
  <c r="BJ50" i="1"/>
  <c r="F257" i="1"/>
  <c r="N256" i="1"/>
  <c r="BI467" i="1"/>
  <c r="BJ467" i="1" s="1"/>
  <c r="BZ466" i="1"/>
  <c r="CG513" i="1"/>
  <c r="CP512" i="1"/>
  <c r="BB571" i="1"/>
  <c r="AL571" i="1"/>
  <c r="AC572" i="1"/>
  <c r="F482" i="1"/>
  <c r="N481" i="1"/>
  <c r="EC452" i="1"/>
  <c r="ET451" i="1"/>
  <c r="ED451" i="1"/>
  <c r="BQ590" i="1"/>
  <c r="EC257" i="1"/>
  <c r="EL256" i="1"/>
  <c r="ET256" i="1"/>
  <c r="AT541" i="1"/>
  <c r="AK542" i="1"/>
  <c r="BJ541" i="1"/>
  <c r="AL541" i="1"/>
  <c r="M168" i="1"/>
  <c r="V167" i="1"/>
  <c r="CW64" i="1"/>
  <c r="DE50" i="1"/>
  <c r="EL558" i="1"/>
  <c r="EC559" i="1"/>
  <c r="CO408" i="1"/>
  <c r="CX407" i="1"/>
  <c r="FR242" i="1"/>
  <c r="FA243" i="1"/>
  <c r="FB242" i="1"/>
  <c r="M242" i="1"/>
  <c r="V241" i="1"/>
  <c r="BZ211" i="1"/>
  <c r="BQ212" i="1"/>
  <c r="HM167" i="1"/>
  <c r="O166" i="3"/>
  <c r="EK558" i="1"/>
  <c r="ET557" i="1"/>
  <c r="CO183" i="1"/>
  <c r="CG588" i="1"/>
  <c r="CP587" i="1"/>
  <c r="CO544" i="1"/>
  <c r="FA138" i="1"/>
  <c r="V226" i="1"/>
  <c r="M227" i="1"/>
  <c r="ET302" i="1"/>
  <c r="EK303" i="1"/>
  <c r="M212" i="1"/>
  <c r="V211" i="1"/>
  <c r="GG65" i="1"/>
  <c r="M257" i="1"/>
  <c r="V256" i="1"/>
  <c r="HM379" i="1"/>
  <c r="HN379" i="1" s="1"/>
  <c r="O378" i="3"/>
  <c r="AC409" i="1"/>
  <c r="AL408" i="1"/>
  <c r="BJ287" i="1"/>
  <c r="AS288" i="1"/>
  <c r="AK62" i="1"/>
  <c r="BB61" i="1"/>
  <c r="FQ334" i="1"/>
  <c r="GH333" i="1"/>
  <c r="AD91" i="1"/>
  <c r="U92" i="1"/>
  <c r="V91" i="1"/>
  <c r="ED197" i="1"/>
  <c r="DU198" i="1"/>
  <c r="O227" i="3"/>
  <c r="HM228" i="1"/>
  <c r="HM245" i="1"/>
  <c r="GG140" i="1"/>
  <c r="AT272" i="1"/>
  <c r="AK273" i="1"/>
  <c r="BJ272" i="1"/>
  <c r="EK123" i="1"/>
  <c r="EL123" i="1" s="1"/>
  <c r="ET122" i="1"/>
  <c r="BJ241" i="1"/>
  <c r="AT241" i="1"/>
  <c r="AK242" i="1"/>
  <c r="AL241" i="1"/>
  <c r="BY392" i="1"/>
  <c r="CH391" i="1"/>
  <c r="BZ391" i="1"/>
  <c r="BR377" i="1"/>
  <c r="BA378" i="1"/>
  <c r="EL557" i="1"/>
  <c r="BA587" i="1"/>
  <c r="BR586" i="1"/>
  <c r="CW467" i="1"/>
  <c r="DF466" i="1"/>
  <c r="FB226" i="1"/>
  <c r="ES227" i="1"/>
  <c r="ET226" i="1"/>
  <c r="FI303" i="1"/>
  <c r="FJ302" i="1"/>
  <c r="EC124" i="1"/>
  <c r="BQ140" i="1"/>
  <c r="BZ140" i="1" s="1"/>
  <c r="BZ139" i="1"/>
  <c r="CG245" i="1"/>
  <c r="AD467" i="1"/>
  <c r="U468" i="1"/>
  <c r="CW543" i="1"/>
  <c r="CX543" i="1" s="1"/>
  <c r="DF542" i="1"/>
  <c r="CW32" i="1"/>
  <c r="DV31" i="1"/>
  <c r="DF31" i="1"/>
  <c r="BR167" i="1"/>
  <c r="BA168" i="1"/>
  <c r="FQ33" i="1"/>
  <c r="GH32" i="1"/>
  <c r="GG408" i="1"/>
  <c r="GH407" i="1"/>
  <c r="CO243" i="1"/>
  <c r="CX242" i="1"/>
  <c r="CP242" i="1"/>
  <c r="F212" i="1"/>
  <c r="N211" i="1"/>
  <c r="F154" i="1"/>
  <c r="N153" i="1"/>
  <c r="GG183" i="1"/>
  <c r="GX182" i="1"/>
  <c r="U272" i="1"/>
  <c r="AD271" i="1"/>
  <c r="AD332" i="1"/>
  <c r="U333" i="1"/>
  <c r="AC529" i="1"/>
  <c r="AT528" i="1"/>
  <c r="EC108" i="1"/>
  <c r="ED107" i="1"/>
  <c r="GP61" i="1"/>
  <c r="FZ61" i="1"/>
  <c r="FQ62" i="1"/>
  <c r="FR61" i="1"/>
  <c r="GO214" i="1"/>
  <c r="GP214" i="1" s="1"/>
  <c r="HN213" i="1"/>
  <c r="GW167" i="1"/>
  <c r="GX167" i="1" s="1"/>
  <c r="HF166" i="1"/>
  <c r="BQ317" i="1"/>
  <c r="BZ316" i="1"/>
  <c r="BR316" i="1"/>
  <c r="F499" i="1"/>
  <c r="CG169" i="1"/>
  <c r="CP168" i="1"/>
  <c r="CG62" i="1"/>
  <c r="CP61" i="1"/>
  <c r="CH61" i="1"/>
  <c r="EL122" i="1"/>
  <c r="M557" i="1"/>
  <c r="V556" i="1"/>
  <c r="DM513" i="1"/>
  <c r="DV512" i="1"/>
  <c r="CX496" i="1"/>
  <c r="CO497" i="1"/>
  <c r="V271" i="1"/>
  <c r="M272" i="1"/>
  <c r="N271" i="1"/>
  <c r="W63" i="3"/>
  <c r="HU64" i="1"/>
  <c r="FI49" i="1"/>
  <c r="FJ48" i="1"/>
  <c r="BZ106" i="1"/>
  <c r="AC107" i="1"/>
  <c r="AL106" i="1"/>
  <c r="GH166" i="1"/>
  <c r="FI167" i="1"/>
  <c r="FJ167" i="1" s="1"/>
  <c r="FR166" i="1"/>
  <c r="GP107" i="1"/>
  <c r="FY108" i="1"/>
  <c r="BZ46" i="1"/>
  <c r="BQ47" i="1"/>
  <c r="BR46" i="1"/>
  <c r="FQ437" i="1"/>
  <c r="FR436" i="1"/>
  <c r="AC123" i="1"/>
  <c r="AL122" i="1"/>
  <c r="HN167" i="1"/>
  <c r="GO168" i="1"/>
  <c r="V331" i="1"/>
  <c r="M332" i="1"/>
  <c r="U392" i="1"/>
  <c r="AD391" i="1"/>
  <c r="FI334" i="1"/>
  <c r="CH139" i="1"/>
  <c r="BY140" i="1"/>
  <c r="CP106" i="1"/>
  <c r="AS107" i="1"/>
  <c r="BB106" i="1"/>
  <c r="HM122" i="1"/>
  <c r="O121" i="3"/>
  <c r="HN121" i="1"/>
  <c r="CO213" i="1"/>
  <c r="DE348" i="1"/>
  <c r="DN347" i="1"/>
  <c r="FI378" i="1"/>
  <c r="FR377" i="1"/>
  <c r="FZ377" i="1"/>
  <c r="FJ377" i="1"/>
  <c r="GP571" i="1"/>
  <c r="GG572" i="1"/>
  <c r="GX571" i="1"/>
  <c r="GH571" i="1"/>
  <c r="HN301" i="1"/>
  <c r="HF301" i="1"/>
  <c r="GO302" i="1"/>
  <c r="FJ31" i="1"/>
  <c r="ES32" i="1"/>
  <c r="FB31" i="1"/>
  <c r="ET31" i="1"/>
  <c r="AK392" i="1"/>
  <c r="BJ391" i="1"/>
  <c r="AT391" i="1"/>
  <c r="AL391" i="1"/>
  <c r="FQ125" i="1"/>
  <c r="DM47" i="1"/>
  <c r="DN46" i="1"/>
  <c r="EC48" i="1"/>
  <c r="GP319" i="1"/>
  <c r="FY320" i="1"/>
  <c r="FZ319" i="1"/>
  <c r="CO33" i="1"/>
  <c r="CX32" i="1"/>
  <c r="FB183" i="1"/>
  <c r="ES184" i="1"/>
  <c r="FJ183" i="1"/>
  <c r="U197" i="1"/>
  <c r="AD196" i="1"/>
  <c r="V196" i="1"/>
  <c r="EC93" i="1"/>
  <c r="EL92" i="1"/>
  <c r="FQ227" i="1"/>
  <c r="FZ226" i="1"/>
  <c r="CH348" i="1"/>
  <c r="BQ349" i="1"/>
  <c r="GP122" i="1"/>
  <c r="FY123" i="1"/>
  <c r="EK78" i="1"/>
  <c r="FB77" i="1"/>
  <c r="W122" i="3"/>
  <c r="HU123" i="1"/>
  <c r="CG290" i="1"/>
  <c r="M378" i="1"/>
  <c r="V377" i="1"/>
  <c r="GW589" i="1"/>
  <c r="HF588" i="1"/>
  <c r="GX588" i="1"/>
  <c r="ES80" i="1"/>
  <c r="CO467" i="1"/>
  <c r="CX466" i="1"/>
  <c r="CP466" i="1"/>
  <c r="EC320" i="1"/>
  <c r="EL320" i="1" s="1"/>
  <c r="EL319" i="1"/>
  <c r="CX211" i="1"/>
  <c r="FR573" i="1"/>
  <c r="FA574" i="1"/>
  <c r="FJ573" i="1"/>
  <c r="U230" i="1"/>
  <c r="CW17" i="1"/>
  <c r="DN16" i="1"/>
  <c r="DF16" i="1"/>
  <c r="HU317" i="1"/>
  <c r="W316" i="3"/>
  <c r="AS304" i="1"/>
  <c r="BJ303" i="1"/>
  <c r="FQ108" i="1"/>
  <c r="GH107" i="1"/>
  <c r="CO452" i="1"/>
  <c r="CX451" i="1"/>
  <c r="CP451" i="1"/>
  <c r="O256" i="3"/>
  <c r="HM257" i="1"/>
  <c r="HN256" i="1"/>
  <c r="N451" i="1"/>
  <c r="F452" i="1"/>
  <c r="FQ272" i="1"/>
  <c r="GH271" i="1"/>
  <c r="FR271" i="1"/>
  <c r="ET467" i="1"/>
  <c r="EC468" i="1"/>
  <c r="CO259" i="1"/>
  <c r="CP258" i="1"/>
  <c r="M513" i="1"/>
  <c r="HF319" i="1"/>
  <c r="GO320" i="1"/>
  <c r="FQ152" i="1"/>
  <c r="GH151" i="1"/>
  <c r="FR151" i="1"/>
  <c r="AC93" i="1"/>
  <c r="BB92" i="1"/>
  <c r="AL92" i="1"/>
  <c r="DU32" i="1"/>
  <c r="ED31" i="1"/>
  <c r="CO424" i="1"/>
  <c r="FA515" i="1"/>
  <c r="FI497" i="1"/>
  <c r="FZ496" i="1"/>
  <c r="GH496" i="1"/>
  <c r="BQ529" i="1"/>
  <c r="CH528" i="1"/>
  <c r="CG228" i="1"/>
  <c r="CP227" i="1"/>
  <c r="ES305" i="1"/>
  <c r="FB304" i="1"/>
  <c r="FY438" i="1"/>
  <c r="GP437" i="1"/>
  <c r="GH437" i="1"/>
  <c r="FZ437" i="1"/>
  <c r="BY378" i="1"/>
  <c r="CH377" i="1"/>
  <c r="GG243" i="1"/>
  <c r="FY153" i="1"/>
  <c r="GP152" i="1"/>
  <c r="FZ152" i="1"/>
  <c r="FZ185" i="1"/>
  <c r="FI77" i="1"/>
  <c r="FR76" i="1"/>
  <c r="FJ76" i="1"/>
  <c r="FA154" i="1"/>
  <c r="FJ153" i="1"/>
  <c r="BJ497" i="1"/>
  <c r="AK498" i="1"/>
  <c r="AT497" i="1"/>
  <c r="HU49" i="1"/>
  <c r="U214" i="1"/>
  <c r="CO17" i="1"/>
  <c r="CX16" i="1"/>
  <c r="HF19" i="1"/>
  <c r="GG20" i="1"/>
  <c r="HF20" i="1" s="1"/>
  <c r="DE138" i="1"/>
  <c r="ED137" i="1"/>
  <c r="DN137" i="1"/>
  <c r="DF137" i="1"/>
  <c r="N317" i="1"/>
  <c r="F318" i="1"/>
  <c r="ET377" i="1"/>
  <c r="EK378" i="1"/>
  <c r="AK140" i="1"/>
  <c r="BB139" i="1"/>
  <c r="DU333" i="1"/>
  <c r="ED332" i="1"/>
  <c r="O77" i="3"/>
  <c r="HM78" i="1"/>
  <c r="FA122" i="1"/>
  <c r="FR121" i="1"/>
  <c r="FB121" i="1"/>
  <c r="GG333" i="1"/>
  <c r="GX332" i="1"/>
  <c r="DM303" i="1"/>
  <c r="DV302" i="1"/>
  <c r="DF586" i="1"/>
  <c r="CW587" i="1"/>
  <c r="DM155" i="1"/>
  <c r="U528" i="1"/>
  <c r="AD527" i="1"/>
  <c r="BI109" i="1"/>
  <c r="DF108" i="1"/>
  <c r="BJ108" i="1"/>
  <c r="EC183" i="1"/>
  <c r="EL182" i="1"/>
  <c r="AK320" i="1"/>
  <c r="AL319" i="1"/>
  <c r="BJ451" i="1"/>
  <c r="AT451" i="1"/>
  <c r="AK452" i="1"/>
  <c r="AL452" i="1" s="1"/>
  <c r="BA212" i="1"/>
  <c r="BR211" i="1"/>
  <c r="HN152" i="1"/>
  <c r="GW153" i="1"/>
  <c r="HF152" i="1"/>
  <c r="AD586" i="1"/>
  <c r="U587" i="1"/>
  <c r="F542" i="1"/>
  <c r="N541" i="1"/>
  <c r="CX77" i="1"/>
  <c r="CO78" i="1"/>
  <c r="FJ92" i="1"/>
  <c r="FB92" i="1"/>
  <c r="ES93" i="1"/>
  <c r="BJ481" i="1"/>
  <c r="AK482" i="1"/>
  <c r="AT481" i="1"/>
  <c r="CG197" i="1"/>
  <c r="CP196" i="1"/>
  <c r="FI33" i="1"/>
  <c r="FZ32" i="1"/>
  <c r="AS363" i="1"/>
  <c r="BJ362" i="1"/>
  <c r="BJ121" i="1"/>
  <c r="AS122" i="1"/>
  <c r="EL543" i="1"/>
  <c r="DU544" i="1"/>
  <c r="ED543" i="1"/>
  <c r="BA257" i="1"/>
  <c r="BR256" i="1"/>
  <c r="AK257" i="1"/>
  <c r="AT256" i="1"/>
  <c r="BJ256" i="1"/>
  <c r="M543" i="1"/>
  <c r="GO365" i="1"/>
  <c r="GX364" i="1"/>
  <c r="HN364" i="1"/>
  <c r="EK62" i="1"/>
  <c r="FB61" i="1"/>
  <c r="AS137" i="1"/>
  <c r="BJ136" i="1"/>
  <c r="AT136" i="1"/>
  <c r="AK558" i="1"/>
  <c r="AT557" i="1"/>
  <c r="BB557" i="1"/>
  <c r="AL557" i="1"/>
  <c r="FA260" i="1"/>
  <c r="BA500" i="1"/>
  <c r="BR499" i="1"/>
  <c r="F573" i="1"/>
  <c r="N572" i="1"/>
  <c r="FY573" i="1"/>
  <c r="FZ572" i="1"/>
  <c r="G514" i="3"/>
  <c r="HM515" i="1"/>
  <c r="G515" i="3" s="1"/>
  <c r="M483" i="1"/>
  <c r="V482" i="1"/>
  <c r="GH286" i="1"/>
  <c r="FQ287" i="1"/>
  <c r="AS513" i="1"/>
  <c r="GP527" i="1"/>
  <c r="GH527" i="1"/>
  <c r="FY528" i="1"/>
  <c r="CH106" i="1"/>
  <c r="AK107" i="1"/>
  <c r="AT106" i="1"/>
  <c r="DV182" i="1"/>
  <c r="DM183" i="1"/>
  <c r="FA168" i="1"/>
  <c r="ES452" i="1"/>
  <c r="FB451" i="1"/>
  <c r="BI257" i="1"/>
  <c r="BZ256" i="1"/>
  <c r="FZ166" i="1"/>
  <c r="FQ167" i="1"/>
  <c r="EC79" i="1"/>
  <c r="ET78" i="1"/>
  <c r="CP91" i="1"/>
  <c r="CG92" i="1"/>
  <c r="CH91" i="1"/>
  <c r="DN287" i="1"/>
  <c r="DE288" i="1"/>
  <c r="ED287" i="1"/>
  <c r="DF287" i="1"/>
  <c r="G422" i="3"/>
  <c r="HM423" i="1"/>
  <c r="HN423" i="1" s="1"/>
  <c r="FY47" i="1"/>
  <c r="GP46" i="1"/>
  <c r="FZ46" i="1"/>
  <c r="FA425" i="1"/>
  <c r="EC302" i="1"/>
  <c r="EL301" i="1"/>
  <c r="ED301" i="1"/>
  <c r="GG258" i="1"/>
  <c r="GP257" i="1"/>
  <c r="GG304" i="1"/>
  <c r="GX303" i="1"/>
  <c r="FY589" i="1"/>
  <c r="GP588" i="1"/>
  <c r="GH588" i="1"/>
  <c r="CO303" i="1"/>
  <c r="CP303" i="1" s="1"/>
  <c r="CX302" i="1"/>
  <c r="EK47" i="1"/>
  <c r="EL47" i="1" s="1"/>
  <c r="ET46" i="1"/>
  <c r="GW379" i="1"/>
  <c r="HF378" i="1"/>
  <c r="F242" i="1"/>
  <c r="N241" i="1"/>
  <c r="FY378" i="1"/>
  <c r="GP377" i="1"/>
  <c r="GH377" i="1"/>
  <c r="GH257" i="1"/>
  <c r="FI258" i="1"/>
  <c r="FJ257" i="1"/>
  <c r="AL151" i="1"/>
  <c r="AC152" i="1"/>
  <c r="AD152" i="1" s="1"/>
  <c r="AT151" i="1"/>
  <c r="BQ198" i="1"/>
  <c r="CH197" i="1"/>
  <c r="BZ197" i="1"/>
  <c r="BR197" i="1"/>
  <c r="GO78" i="1"/>
  <c r="HN77" i="1"/>
  <c r="GG392" i="1"/>
  <c r="HF391" i="1"/>
  <c r="GP391" i="1"/>
  <c r="DU515" i="1"/>
  <c r="DE170" i="1"/>
  <c r="DV169" i="1"/>
  <c r="FZ17" i="1"/>
  <c r="FQ18" i="1"/>
  <c r="GP17" i="1"/>
  <c r="FY185" i="1"/>
  <c r="BR241" i="1"/>
  <c r="BA242" i="1"/>
  <c r="BB241" i="1"/>
  <c r="BA467" i="1"/>
  <c r="BR466" i="1"/>
  <c r="AK200" i="1"/>
  <c r="BJ199" i="1"/>
  <c r="GG287" i="1"/>
  <c r="GX286" i="1"/>
  <c r="N556" i="1"/>
  <c r="AC333" i="1"/>
  <c r="BB332" i="1"/>
  <c r="BQ378" i="1"/>
  <c r="BZ377" i="1"/>
  <c r="EL212" i="1"/>
  <c r="EC213" i="1"/>
  <c r="M34" i="1"/>
  <c r="N33" i="1"/>
  <c r="M573" i="1"/>
  <c r="V572" i="1"/>
  <c r="U572" i="1"/>
  <c r="AD571" i="1"/>
  <c r="EK588" i="1"/>
  <c r="ET587" i="1"/>
  <c r="CG498" i="1"/>
  <c r="CP497" i="1"/>
  <c r="CH497" i="1"/>
  <c r="HF453" i="1"/>
  <c r="HN453" i="1"/>
  <c r="GO454" i="1"/>
  <c r="CH196" i="1"/>
  <c r="FJ451" i="1"/>
  <c r="FA452" i="1"/>
  <c r="FR451" i="1"/>
  <c r="ED497" i="1"/>
  <c r="DU498" i="1"/>
  <c r="EL497" i="1"/>
  <c r="GW242" i="1"/>
  <c r="HF241" i="1"/>
  <c r="CO93" i="1"/>
  <c r="CX92" i="1"/>
  <c r="BY17" i="1"/>
  <c r="BZ17" i="1" s="1"/>
  <c r="CH16" i="1"/>
  <c r="BQ394" i="1"/>
  <c r="BB526" i="1"/>
  <c r="AK527" i="1"/>
  <c r="AL526" i="1"/>
  <c r="HU288" i="1"/>
  <c r="W287" i="3"/>
  <c r="ED406" i="1"/>
  <c r="DE407" i="1"/>
  <c r="DN406" i="1"/>
  <c r="DF406" i="1"/>
  <c r="DN182" i="1"/>
  <c r="DU454" i="1"/>
  <c r="EL453" i="1"/>
  <c r="N557" i="1"/>
  <c r="F558" i="1"/>
  <c r="U107" i="1"/>
  <c r="AD106" i="1"/>
  <c r="FY94" i="1"/>
  <c r="CO272" i="1"/>
  <c r="CX271" i="1"/>
  <c r="EK35" i="1"/>
  <c r="HN182" i="1"/>
  <c r="GO183" i="1"/>
  <c r="HF182" i="1"/>
  <c r="GP182" i="1"/>
  <c r="V571" i="1"/>
  <c r="AL273" i="1"/>
  <c r="AC274" i="1"/>
  <c r="F467" i="1"/>
  <c r="N466" i="1"/>
  <c r="W33" i="3"/>
  <c r="HU34" i="1"/>
  <c r="FA227" i="1"/>
  <c r="FJ226" i="1"/>
  <c r="FZ408" i="1"/>
  <c r="FI409" i="1"/>
  <c r="FR408" i="1"/>
  <c r="FZ526" i="1"/>
  <c r="FI527" i="1"/>
  <c r="FR526" i="1"/>
  <c r="FJ526" i="1"/>
  <c r="AD408" i="1"/>
  <c r="U409" i="1"/>
  <c r="V408" i="1"/>
  <c r="CG528" i="1"/>
  <c r="CP527" i="1"/>
  <c r="FB196" i="1"/>
  <c r="ES197" i="1"/>
  <c r="ET196" i="1"/>
  <c r="GW467" i="1"/>
  <c r="GX466" i="1"/>
  <c r="HE273" i="1"/>
  <c r="HN272" i="1"/>
  <c r="HF272" i="1"/>
  <c r="M422" i="1"/>
  <c r="V421" i="1"/>
  <c r="FZ16" i="1"/>
  <c r="AT361" i="1"/>
  <c r="BB361" i="1"/>
  <c r="AK362" i="1"/>
  <c r="AL361" i="1"/>
  <c r="CO123" i="1"/>
  <c r="HF138" i="1"/>
  <c r="HN138" i="1"/>
  <c r="GO139" i="1"/>
  <c r="GO93" i="1"/>
  <c r="GP93" i="1" s="1"/>
  <c r="HF92" i="1"/>
  <c r="HN92" i="1"/>
  <c r="DU258" i="1"/>
  <c r="CW140" i="1"/>
  <c r="CX139" i="1"/>
  <c r="N331" i="1"/>
  <c r="F332" i="1"/>
  <c r="GW258" i="1"/>
  <c r="HF257" i="1"/>
  <c r="CO63" i="1"/>
  <c r="CX62" i="1"/>
  <c r="EK93" i="1"/>
  <c r="ET92" i="1"/>
  <c r="CW393" i="1"/>
  <c r="DV392" i="1"/>
  <c r="CX392" i="1"/>
  <c r="BY422" i="1"/>
  <c r="CH421" i="1"/>
  <c r="BZ421" i="1"/>
  <c r="FB440" i="1"/>
  <c r="FJ440" i="1"/>
  <c r="AT76" i="1"/>
  <c r="AL76" i="1"/>
  <c r="AC77" i="1"/>
  <c r="DU244" i="1"/>
  <c r="V182" i="1"/>
  <c r="M183" i="1"/>
  <c r="GO32" i="1"/>
  <c r="HN31" i="1"/>
  <c r="HF31" i="1"/>
  <c r="GP31" i="1"/>
  <c r="DE184" i="1"/>
  <c r="DN183" i="1"/>
  <c r="ED183" i="1"/>
  <c r="DN317" i="1"/>
  <c r="DE318" i="1"/>
  <c r="ED317" i="1"/>
  <c r="DF317" i="1"/>
  <c r="HU92" i="1"/>
  <c r="W91" i="3"/>
  <c r="M199" i="1"/>
  <c r="N198" i="1"/>
  <c r="ES257" i="1"/>
  <c r="FB256" i="1"/>
  <c r="CH242" i="1"/>
  <c r="BY243" i="1"/>
  <c r="F527" i="1"/>
  <c r="N526" i="1"/>
  <c r="CW452" i="1"/>
  <c r="DF451" i="1"/>
  <c r="CG212" i="1"/>
  <c r="CP211" i="1"/>
  <c r="CH211" i="1"/>
  <c r="AS347" i="1"/>
  <c r="AT346" i="1"/>
  <c r="DF226" i="1"/>
  <c r="CW227" i="1"/>
  <c r="CX226" i="1"/>
  <c r="DV243" i="1"/>
  <c r="CW244" i="1"/>
  <c r="DF243" i="1"/>
  <c r="DV332" i="1"/>
  <c r="CW333" i="1"/>
  <c r="DF332" i="1"/>
  <c r="CX377" i="1"/>
  <c r="CO378" i="1"/>
  <c r="CP377" i="1"/>
  <c r="CW409" i="1"/>
  <c r="CX167" i="1"/>
  <c r="CO168" i="1"/>
  <c r="M318" i="1"/>
  <c r="V317" i="1"/>
  <c r="FQ543" i="1"/>
  <c r="GH542" i="1"/>
  <c r="FY34" i="1"/>
  <c r="ES274" i="1"/>
  <c r="FB273" i="1"/>
  <c r="EC424" i="1"/>
  <c r="FB423" i="1"/>
  <c r="EL423" i="1"/>
  <c r="ED423" i="1"/>
  <c r="ES515" i="1"/>
  <c r="FB515" i="1" s="1"/>
  <c r="FB514" i="1"/>
  <c r="BR348" i="1"/>
  <c r="BA349" i="1"/>
  <c r="GG123" i="1"/>
  <c r="GX122" i="1"/>
  <c r="GH122" i="1"/>
  <c r="BB78" i="1"/>
  <c r="AK79" i="1"/>
  <c r="HU79" i="1"/>
  <c r="ES469" i="1"/>
  <c r="FA317" i="1"/>
  <c r="FR316" i="1"/>
  <c r="FB316" i="1"/>
  <c r="DE198" i="1"/>
  <c r="DV197" i="1"/>
  <c r="DN197" i="1"/>
  <c r="FR32" i="1"/>
  <c r="FA33" i="1"/>
  <c r="CW94" i="1"/>
  <c r="GG470" i="1"/>
  <c r="GH469" i="1"/>
  <c r="FI18" i="1"/>
  <c r="FR17" i="1"/>
  <c r="HE63" i="1"/>
  <c r="HF62" i="1"/>
  <c r="F364" i="1"/>
  <c r="N363" i="1"/>
  <c r="AT211" i="1"/>
  <c r="BJ211" i="1"/>
  <c r="AK212" i="1"/>
  <c r="AC499" i="1"/>
  <c r="BB498" i="1"/>
  <c r="BR527" i="1"/>
  <c r="BI528" i="1"/>
  <c r="N94" i="1"/>
  <c r="M95" i="1"/>
  <c r="CW513" i="1"/>
  <c r="DF512" i="1"/>
  <c r="DN512" i="1"/>
  <c r="CX512" i="1"/>
  <c r="CW422" i="1"/>
  <c r="DF421" i="1"/>
  <c r="DV421" i="1"/>
  <c r="CX421" i="1"/>
  <c r="FI198" i="1"/>
  <c r="GH197" i="1"/>
  <c r="FJ197" i="1"/>
  <c r="U167" i="1"/>
  <c r="AD166" i="1"/>
  <c r="U288" i="1"/>
  <c r="AD287" i="1"/>
  <c r="BQ425" i="1"/>
  <c r="FR106" i="1"/>
  <c r="FA107" i="1"/>
  <c r="FB106" i="1"/>
  <c r="BB167" i="1"/>
  <c r="AL167" i="1"/>
  <c r="AC168" i="1"/>
  <c r="ES319" i="1"/>
  <c r="FJ318" i="1"/>
  <c r="ET318" i="1"/>
  <c r="GX529" i="1"/>
  <c r="GO530" i="1"/>
  <c r="AD122" i="1"/>
  <c r="U123" i="1"/>
  <c r="EL61" i="1"/>
  <c r="AS79" i="1"/>
  <c r="HF290" i="1"/>
  <c r="M289" i="1"/>
  <c r="FY347" i="1"/>
  <c r="GP346" i="1"/>
  <c r="DN31" i="1"/>
  <c r="DE32" i="1"/>
  <c r="DU49" i="1"/>
  <c r="ED48" i="1"/>
  <c r="CP496" i="1"/>
  <c r="DM377" i="1"/>
  <c r="DV376" i="1"/>
  <c r="CH258" i="1"/>
  <c r="BQ259" i="1"/>
  <c r="FI468" i="1"/>
  <c r="FZ467" i="1"/>
  <c r="BR181" i="1"/>
  <c r="BJ181" i="1"/>
  <c r="BA182" i="1"/>
  <c r="BB181" i="1"/>
  <c r="EK365" i="1"/>
  <c r="ES18" i="1"/>
  <c r="FJ17" i="1"/>
  <c r="BR436" i="1"/>
  <c r="BA437" i="1"/>
  <c r="BB436" i="1"/>
  <c r="GP301" i="1"/>
  <c r="FY302" i="1"/>
  <c r="FZ302" i="1" s="1"/>
  <c r="DN106" i="1"/>
  <c r="BQ107" i="1"/>
  <c r="BR106" i="1"/>
  <c r="BQ558" i="1"/>
  <c r="BZ557" i="1"/>
  <c r="BR557" i="1"/>
  <c r="FI348" i="1"/>
  <c r="FR347" i="1"/>
  <c r="FZ347" i="1"/>
  <c r="EK439" i="1"/>
  <c r="ET438" i="1"/>
  <c r="FQ257" i="1"/>
  <c r="FZ256" i="1"/>
  <c r="CP482" i="1"/>
  <c r="CG483" i="1"/>
  <c r="FB543" i="1"/>
  <c r="ES544" i="1"/>
  <c r="ET543" i="1"/>
  <c r="DU63" i="1"/>
  <c r="EL62" i="1"/>
  <c r="O91" i="3"/>
  <c r="HM92" i="1"/>
  <c r="BY214" i="1"/>
  <c r="GG318" i="1"/>
  <c r="GX317" i="1"/>
  <c r="GH317" i="1"/>
  <c r="ED91" i="1"/>
  <c r="DU92" i="1"/>
  <c r="DV91" i="1"/>
  <c r="DU79" i="1"/>
  <c r="EL78" i="1"/>
  <c r="DV78" i="1"/>
  <c r="V287" i="1"/>
  <c r="BJ407" i="1"/>
  <c r="AS408" i="1"/>
  <c r="F140" i="1"/>
  <c r="DM319" i="1"/>
  <c r="DV318" i="1"/>
  <c r="DE468" i="1"/>
  <c r="DV467" i="1"/>
  <c r="DN467" i="1"/>
  <c r="AC394" i="1"/>
  <c r="BI512" i="1"/>
  <c r="BJ512" i="1" s="1"/>
  <c r="BR511" i="1"/>
  <c r="FB16" i="1"/>
  <c r="EK17" i="1"/>
  <c r="EL16" i="1"/>
  <c r="AK409" i="1"/>
  <c r="AT408" i="1"/>
  <c r="FY468" i="1"/>
  <c r="GP467" i="1"/>
  <c r="BQ228" i="1"/>
  <c r="CH227" i="1"/>
  <c r="FJ61" i="1"/>
  <c r="ES62" i="1"/>
  <c r="ET61" i="1"/>
  <c r="AC47" i="1"/>
  <c r="AL46" i="1"/>
  <c r="BB46" i="1"/>
  <c r="GW365" i="1"/>
  <c r="HF365" i="1" s="1"/>
  <c r="HF364" i="1"/>
  <c r="GG199" i="1"/>
  <c r="GH392" i="1"/>
  <c r="FI393" i="1"/>
  <c r="N166" i="1"/>
  <c r="F167" i="1"/>
  <c r="EC65" i="1"/>
  <c r="DN153" i="1"/>
  <c r="CW154" i="1"/>
  <c r="DF153" i="1"/>
  <c r="CX153" i="1"/>
  <c r="FJ482" i="1"/>
  <c r="FA483" i="1"/>
  <c r="FB483" i="1" s="1"/>
  <c r="FZ93" i="1"/>
  <c r="V122" i="1"/>
  <c r="DV257" i="1"/>
  <c r="GX541" i="1"/>
  <c r="GG542" i="1"/>
  <c r="HU140" i="1"/>
  <c r="CG440" i="1"/>
  <c r="FI214" i="1"/>
  <c r="FZ213" i="1"/>
  <c r="GH213" i="1"/>
  <c r="ES588" i="1"/>
  <c r="FB587" i="1"/>
  <c r="FJ587" i="1"/>
  <c r="AK332" i="1"/>
  <c r="AT331" i="1"/>
  <c r="BJ331" i="1"/>
  <c r="DM78" i="1"/>
  <c r="ED77" i="1"/>
  <c r="CG18" i="1"/>
  <c r="CP17" i="1"/>
  <c r="GO408" i="1"/>
  <c r="HN407" i="1"/>
  <c r="GX407" i="1"/>
  <c r="GP407" i="1"/>
  <c r="CO515" i="1"/>
  <c r="ES422" i="1"/>
  <c r="FR421" i="1"/>
  <c r="FJ421" i="1"/>
  <c r="ET421" i="1"/>
  <c r="CW182" i="1"/>
  <c r="CX182" i="1" s="1"/>
  <c r="DF181" i="1"/>
  <c r="FZ346" i="1"/>
  <c r="AC245" i="1"/>
  <c r="CG469" i="1"/>
  <c r="BA542" i="1"/>
  <c r="BR541" i="1"/>
  <c r="BB541" i="1"/>
  <c r="GP138" i="1"/>
  <c r="FY139" i="1"/>
  <c r="FZ138" i="1"/>
  <c r="CG349" i="1"/>
  <c r="GH482" i="1"/>
  <c r="FR482" i="1"/>
  <c r="FI483" i="1"/>
  <c r="FY332" i="1"/>
  <c r="GP331" i="1"/>
  <c r="FZ331" i="1"/>
  <c r="EK183" i="1"/>
  <c r="ET182" i="1"/>
  <c r="FA349" i="1"/>
  <c r="FB349" i="1" s="1"/>
  <c r="FJ348" i="1"/>
  <c r="DU573" i="1"/>
  <c r="ED572" i="1"/>
  <c r="CG318" i="1"/>
  <c r="CP317" i="1"/>
  <c r="CH317" i="1"/>
  <c r="DE378" i="1"/>
  <c r="ED377" i="1"/>
  <c r="DF437" i="1"/>
  <c r="CW438" i="1"/>
  <c r="CX438" i="1" s="1"/>
  <c r="FJ558" i="1"/>
  <c r="ES559" i="1"/>
  <c r="BQ124" i="1"/>
  <c r="BZ123" i="1"/>
  <c r="BR123" i="1"/>
  <c r="M108" i="1"/>
  <c r="V107" i="1"/>
  <c r="N107" i="1"/>
  <c r="AS377" i="1"/>
  <c r="BJ376" i="1"/>
  <c r="BQ483" i="1"/>
  <c r="CH482" i="1"/>
  <c r="HM500" i="1"/>
  <c r="AD380" i="1"/>
  <c r="AC62" i="1"/>
  <c r="AL61" i="1"/>
  <c r="AT61" i="1"/>
  <c r="AD61" i="1"/>
  <c r="EL153" i="1"/>
  <c r="ET153" i="1"/>
  <c r="EC154" i="1"/>
  <c r="CX332" i="1"/>
  <c r="FR286" i="1"/>
  <c r="BB466" i="1"/>
  <c r="U422" i="1"/>
  <c r="AD421" i="1"/>
  <c r="BJ586" i="1"/>
  <c r="AS587" i="1"/>
  <c r="ES363" i="1"/>
  <c r="FJ362" i="1"/>
  <c r="FB362" i="1"/>
  <c r="ET362" i="1"/>
  <c r="GH391" i="1"/>
  <c r="FI95" i="1"/>
  <c r="FZ94" i="1"/>
  <c r="V123" i="1"/>
  <c r="M124" i="1"/>
  <c r="N123" i="1"/>
  <c r="EC377" i="1"/>
  <c r="EL376" i="1"/>
  <c r="FJ586" i="1"/>
  <c r="GX421" i="1"/>
  <c r="FY422" i="1"/>
  <c r="FZ421" i="1"/>
  <c r="DM242" i="1"/>
  <c r="DN241" i="1"/>
  <c r="BY95" i="1"/>
  <c r="AL212" i="1"/>
  <c r="AC213" i="1"/>
  <c r="AD213" i="1" s="1"/>
  <c r="BB212" i="1"/>
  <c r="AD317" i="1"/>
  <c r="U318" i="1"/>
  <c r="BQ169" i="1"/>
  <c r="CH168" i="1"/>
  <c r="CH408" i="1"/>
  <c r="BY409" i="1"/>
  <c r="DF121" i="1"/>
  <c r="CW122" i="1"/>
  <c r="AL481" i="1"/>
  <c r="N65" i="1"/>
  <c r="V65" i="1"/>
  <c r="CG49" i="1"/>
  <c r="U32" i="1"/>
  <c r="AD31" i="1"/>
  <c r="V31" i="1"/>
  <c r="HF529" i="1"/>
  <c r="GW530" i="1"/>
  <c r="HN529" i="1"/>
  <c r="ED558" i="1"/>
  <c r="DN391" i="1"/>
  <c r="DE392" i="1"/>
  <c r="DF392" i="1" s="1"/>
  <c r="BQ467" i="1"/>
  <c r="CH466" i="1"/>
  <c r="GW137" i="1"/>
  <c r="GX136" i="1"/>
  <c r="HM289" i="1"/>
  <c r="HN288" i="1"/>
  <c r="DN497" i="1"/>
  <c r="DV497" i="1"/>
  <c r="DE498" i="1"/>
  <c r="CX437" i="1"/>
  <c r="G347" i="3"/>
  <c r="HM348" i="1"/>
  <c r="HF572" i="1"/>
  <c r="GO573" i="1"/>
  <c r="HN572" i="1"/>
  <c r="AC483" i="1"/>
  <c r="AL482" i="1"/>
  <c r="BQ34" i="1"/>
  <c r="ET138" i="1"/>
  <c r="EK139" i="1"/>
  <c r="CW47" i="1"/>
  <c r="DF46" i="1"/>
  <c r="DV46" i="1"/>
  <c r="ED559" i="1"/>
  <c r="DE560" i="1"/>
  <c r="EL331" i="1"/>
  <c r="AT376" i="1"/>
  <c r="BB376" i="1"/>
  <c r="AK377" i="1"/>
  <c r="AL376" i="1"/>
  <c r="FR467" i="1"/>
  <c r="FJ467" i="1"/>
  <c r="FA468" i="1"/>
  <c r="ED346" i="1"/>
  <c r="DU347" i="1"/>
  <c r="DV347" i="1" s="1"/>
  <c r="CX333" i="1"/>
  <c r="CO334" i="1"/>
  <c r="FA288" i="1"/>
  <c r="FR287" i="1"/>
  <c r="AL467" i="1"/>
  <c r="AC468" i="1"/>
  <c r="BB467" i="1"/>
  <c r="GO468" i="1"/>
  <c r="HF467" i="1"/>
  <c r="DF377" i="1"/>
  <c r="CW378" i="1"/>
  <c r="BJ93" i="1"/>
  <c r="AT93" i="1"/>
  <c r="AK94" i="1"/>
  <c r="DV258" i="1"/>
  <c r="DN258" i="1"/>
  <c r="DE259" i="1"/>
  <c r="HU228" i="1"/>
  <c r="W227" i="3"/>
  <c r="GW212" i="1"/>
  <c r="HF211" i="1"/>
  <c r="GX211" i="1"/>
  <c r="BB452" i="1"/>
  <c r="AC453" i="1"/>
  <c r="GO108" i="1"/>
  <c r="HF107" i="1"/>
  <c r="CP302" i="1"/>
  <c r="U78" i="1"/>
  <c r="AD77" i="1"/>
  <c r="FY512" i="1"/>
  <c r="GP511" i="1"/>
  <c r="GH511" i="1"/>
  <c r="FZ511" i="1"/>
  <c r="FQ197" i="1"/>
  <c r="FR197" i="1" s="1"/>
  <c r="FZ196" i="1"/>
  <c r="ES529" i="1"/>
  <c r="FB528" i="1"/>
  <c r="EK288" i="1"/>
  <c r="EL287" i="1"/>
  <c r="HM304" i="1"/>
  <c r="HN331" i="1"/>
  <c r="HF331" i="1"/>
  <c r="GO332" i="1"/>
  <c r="EK214" i="1"/>
  <c r="CO439" i="1"/>
  <c r="AK19" i="1"/>
  <c r="BB18" i="1"/>
  <c r="GH76" i="1"/>
  <c r="FY77" i="1"/>
  <c r="GX76" i="1"/>
  <c r="GG483" i="1"/>
  <c r="GW559" i="1"/>
  <c r="HF558" i="1"/>
  <c r="GX558" i="1"/>
  <c r="AD482" i="1"/>
  <c r="BZ63" i="1"/>
  <c r="BQ64" i="1"/>
  <c r="U259" i="1"/>
  <c r="HN17" i="1"/>
  <c r="GO18" i="1"/>
  <c r="F392" i="1"/>
  <c r="N391" i="1"/>
  <c r="DM530" i="1"/>
  <c r="BZ408" i="1"/>
  <c r="EC18" i="1"/>
  <c r="ET17" i="1"/>
  <c r="ED17" i="1"/>
  <c r="F288" i="1"/>
  <c r="N287" i="1"/>
  <c r="DU528" i="1"/>
  <c r="ED527" i="1"/>
  <c r="DV527" i="1"/>
  <c r="GO48" i="1"/>
  <c r="HF47" i="1"/>
  <c r="HM334" i="1"/>
  <c r="AK349" i="1"/>
  <c r="FI423" i="1"/>
  <c r="GH422" i="1"/>
  <c r="AD557" i="1"/>
  <c r="U558" i="1"/>
  <c r="EL332" i="1"/>
  <c r="EC333" i="1"/>
  <c r="GP453" i="1"/>
  <c r="GG454" i="1"/>
  <c r="GX453" i="1"/>
  <c r="FZ482" i="1"/>
  <c r="FQ483" i="1"/>
  <c r="GO64" i="1"/>
  <c r="HN63" i="1"/>
  <c r="EL512" i="1"/>
  <c r="ET512" i="1"/>
  <c r="EC513" i="1"/>
  <c r="ED512" i="1"/>
  <c r="DM587" i="1"/>
  <c r="DV586" i="1"/>
  <c r="DN586" i="1"/>
  <c r="AD483" i="1"/>
  <c r="U484" i="1"/>
  <c r="GX481" i="1"/>
  <c r="GO482" i="1"/>
  <c r="GP482" i="1" s="1"/>
  <c r="HN481" i="1"/>
  <c r="HN422" i="1"/>
  <c r="CO575" i="1"/>
  <c r="HM319" i="1"/>
  <c r="BZ409" i="1"/>
  <c r="BQ410" i="1"/>
  <c r="CW558" i="1"/>
  <c r="DF557" i="1"/>
  <c r="BZ362" i="1"/>
  <c r="BQ363" i="1"/>
  <c r="GW109" i="1"/>
  <c r="GX108" i="1"/>
  <c r="GP560" i="1"/>
  <c r="GR560" i="1" s="1"/>
  <c r="GH560" i="1"/>
  <c r="ES572" i="1"/>
  <c r="FB571" i="1"/>
  <c r="DN211" i="1"/>
  <c r="DE212" i="1"/>
  <c r="FA273" i="1"/>
  <c r="FJ272" i="1"/>
  <c r="AC228" i="1"/>
  <c r="AL227" i="1"/>
  <c r="BB227" i="1"/>
  <c r="AD227" i="1"/>
  <c r="DE109" i="1"/>
  <c r="CH362" i="1"/>
  <c r="BY363" i="1"/>
  <c r="CH452" i="1"/>
  <c r="BQ453" i="1"/>
  <c r="BR453" i="1" s="1"/>
  <c r="BZ452" i="1"/>
  <c r="BR452" i="1"/>
  <c r="ES498" i="1"/>
  <c r="FA333" i="1"/>
  <c r="FR332" i="1"/>
  <c r="GX197" i="1"/>
  <c r="GO198" i="1"/>
  <c r="HN197" i="1"/>
  <c r="CP271" i="1"/>
  <c r="BR286" i="1"/>
  <c r="HU304" i="1"/>
  <c r="W303" i="3"/>
  <c r="GW228" i="1"/>
  <c r="HF227" i="1"/>
  <c r="ED123" i="1"/>
  <c r="DE124" i="1"/>
  <c r="BR31" i="1"/>
  <c r="BA32" i="1"/>
  <c r="BZ272" i="1"/>
  <c r="BI273" i="1"/>
  <c r="BR139" i="1"/>
  <c r="BA140" i="1"/>
  <c r="BR140" i="1" s="1"/>
  <c r="GW32" i="1"/>
  <c r="GX31" i="1"/>
  <c r="U138" i="1"/>
  <c r="AD137" i="1"/>
  <c r="BJ527" i="1"/>
  <c r="BR406" i="1"/>
  <c r="BA407" i="1"/>
  <c r="BB406" i="1"/>
  <c r="ES350" i="1"/>
  <c r="GO424" i="1"/>
  <c r="CP363" i="1"/>
  <c r="CG364" i="1"/>
  <c r="BQ92" i="1"/>
  <c r="BZ91" i="1"/>
  <c r="AC184" i="1"/>
  <c r="AL183" i="1"/>
  <c r="AD183" i="1"/>
  <c r="DM122" i="1"/>
  <c r="DV121" i="1"/>
  <c r="DN121" i="1"/>
  <c r="CG110" i="1"/>
  <c r="BA227" i="1"/>
  <c r="BR226" i="1"/>
  <c r="CW197" i="1"/>
  <c r="DF196" i="1"/>
  <c r="CX196" i="1"/>
  <c r="DN542" i="1"/>
  <c r="DE543" i="1"/>
  <c r="DV542" i="1"/>
  <c r="FZ107" i="1"/>
  <c r="F408" i="1"/>
  <c r="N407" i="1"/>
  <c r="EC498" i="1"/>
  <c r="ET497" i="1"/>
  <c r="HM589" i="1"/>
  <c r="HN588" i="1"/>
  <c r="O31" i="3"/>
  <c r="HM32" i="1"/>
  <c r="FI452" i="1"/>
  <c r="FZ451" i="1"/>
  <c r="GH451" i="1"/>
  <c r="GX91" i="1"/>
  <c r="GG92" i="1"/>
  <c r="GH91" i="1"/>
  <c r="CO365" i="1"/>
  <c r="CX364" i="1"/>
  <c r="BR152" i="1"/>
  <c r="BI153" i="1"/>
  <c r="BJ152" i="1"/>
  <c r="EL228" i="1"/>
  <c r="EC229" i="1"/>
  <c r="ED228" i="1"/>
  <c r="GO125" i="1"/>
  <c r="HF124" i="1"/>
  <c r="V362" i="1"/>
  <c r="M363" i="1"/>
  <c r="GW199" i="1"/>
  <c r="HF198" i="1"/>
  <c r="CO347" i="1"/>
  <c r="CX346" i="1"/>
  <c r="CP346" i="1"/>
  <c r="CX319" i="1"/>
  <c r="CO320" i="1"/>
  <c r="CX320" i="1" s="1"/>
  <c r="EC527" i="1"/>
  <c r="ET526" i="1"/>
  <c r="EL526" i="1"/>
  <c r="CP392" i="1"/>
  <c r="CG393" i="1"/>
  <c r="BA454" i="1"/>
  <c r="HM454" i="1"/>
  <c r="F274" i="1"/>
  <c r="EC349" i="1"/>
  <c r="EL348" i="1"/>
  <c r="ET348" i="1"/>
  <c r="AS529" i="1"/>
  <c r="FB348" i="1"/>
  <c r="ES109" i="1"/>
  <c r="FJ108" i="1"/>
  <c r="BA572" i="1"/>
  <c r="BR571" i="1"/>
  <c r="AD46" i="1"/>
  <c r="U47" i="1"/>
  <c r="BY107" i="1"/>
  <c r="DV106" i="1"/>
  <c r="BB198" i="1"/>
  <c r="AL198" i="1"/>
  <c r="AC199" i="1"/>
  <c r="FI109" i="1"/>
  <c r="FZ108" i="1"/>
  <c r="EL395" i="1"/>
  <c r="ED395" i="1"/>
  <c r="HM395" i="1"/>
  <c r="CP332" i="1"/>
  <c r="CG333" i="1"/>
  <c r="CH332" i="1"/>
  <c r="AC439" i="1"/>
  <c r="AL438" i="1"/>
  <c r="AD438" i="1"/>
  <c r="AD17" i="1"/>
  <c r="U18" i="1"/>
  <c r="BI498" i="1"/>
  <c r="BZ497" i="1"/>
  <c r="DM167" i="1"/>
  <c r="DN166" i="1"/>
  <c r="EL136" i="1"/>
  <c r="EC137" i="1"/>
  <c r="EC242" i="1"/>
  <c r="EL241" i="1"/>
  <c r="ED241" i="1"/>
  <c r="FI123" i="1"/>
  <c r="FZ122" i="1"/>
  <c r="FJ122" i="1"/>
  <c r="CG424" i="1"/>
  <c r="CP423" i="1"/>
  <c r="FJ212" i="1"/>
  <c r="ES213" i="1"/>
  <c r="FB212" i="1"/>
  <c r="DF346" i="1"/>
  <c r="CW347" i="1"/>
  <c r="CW303" i="1"/>
  <c r="DF302" i="1"/>
  <c r="HE407" i="1"/>
  <c r="HF406" i="1"/>
  <c r="GG215" i="1"/>
  <c r="BY183" i="1"/>
  <c r="CH182" i="1"/>
  <c r="BZ182" i="1"/>
  <c r="V46" i="1"/>
  <c r="N46" i="1"/>
  <c r="M47" i="1"/>
  <c r="HM198" i="1"/>
  <c r="O197" i="3"/>
  <c r="AC365" i="1"/>
  <c r="FA557" i="1"/>
  <c r="FB556" i="1"/>
  <c r="CW498" i="1"/>
  <c r="DF497" i="1"/>
  <c r="V453" i="1"/>
  <c r="M454" i="1"/>
  <c r="AS19" i="1"/>
  <c r="BJ18" i="1"/>
  <c r="V392" i="1"/>
  <c r="M393" i="1"/>
  <c r="DM62" i="1"/>
  <c r="ED61" i="1"/>
  <c r="DN61" i="1"/>
  <c r="BY588" i="1"/>
  <c r="CH587" i="1"/>
  <c r="BZ587" i="1"/>
  <c r="DM362" i="1"/>
  <c r="DV361" i="1"/>
  <c r="DN361" i="1"/>
  <c r="U153" i="1"/>
  <c r="V152" i="1"/>
  <c r="FQ137" i="1"/>
  <c r="GH136" i="1"/>
  <c r="BQ500" i="1"/>
  <c r="HF496" i="1"/>
  <c r="GO497" i="1"/>
  <c r="GP497" i="1" s="1"/>
  <c r="HN496" i="1"/>
  <c r="CO558" i="1"/>
  <c r="CX557" i="1"/>
  <c r="CP557" i="1"/>
  <c r="U512" i="1"/>
  <c r="AD511" i="1"/>
  <c r="AD151" i="1"/>
  <c r="CW168" i="1"/>
  <c r="DF167" i="1"/>
  <c r="DU19" i="1"/>
  <c r="DV18" i="1"/>
  <c r="ED152" i="1"/>
  <c r="DU153" i="1"/>
  <c r="DV152" i="1"/>
  <c r="AK468" i="1"/>
  <c r="AT467" i="1"/>
  <c r="GX497" i="1"/>
  <c r="GG498" i="1"/>
  <c r="BY558" i="1"/>
  <c r="CH557" i="1"/>
  <c r="EL32" i="1"/>
  <c r="EC33" i="1"/>
  <c r="ED588" i="1"/>
  <c r="DE589" i="1"/>
  <c r="ET483" i="1"/>
  <c r="EC484" i="1"/>
  <c r="EL483" i="1"/>
  <c r="ED483" i="1"/>
  <c r="AK423" i="1"/>
  <c r="AT422" i="1"/>
  <c r="BJ422" i="1"/>
  <c r="FA183" i="1"/>
  <c r="FR182" i="1"/>
  <c r="HF423" i="1"/>
  <c r="GP423" i="1"/>
  <c r="GG424" i="1"/>
  <c r="HM484" i="1"/>
  <c r="FR542" i="1"/>
  <c r="EK197" i="1"/>
  <c r="EL196" i="1"/>
  <c r="AK513" i="1"/>
  <c r="BB512" i="1"/>
  <c r="BR302" i="1"/>
  <c r="BA303" i="1"/>
  <c r="DN572" i="1"/>
  <c r="DE573" i="1"/>
  <c r="DV572" i="1"/>
  <c r="CO528" i="1"/>
  <c r="DF78" i="1"/>
  <c r="DN78" i="1"/>
  <c r="CW79" i="1"/>
  <c r="FJ392" i="1"/>
  <c r="HF76" i="1"/>
  <c r="GG77" i="1"/>
  <c r="HN438" i="1"/>
  <c r="GO439" i="1"/>
  <c r="GX438" i="1"/>
  <c r="EC167" i="1"/>
  <c r="ET166" i="1"/>
  <c r="EL166" i="1"/>
  <c r="ED166" i="1"/>
  <c r="BQ244" i="1"/>
  <c r="GP496" i="1"/>
  <c r="GG348" i="1"/>
  <c r="GX347" i="1"/>
  <c r="GH347" i="1"/>
  <c r="U347" i="1"/>
  <c r="AD346" i="1"/>
  <c r="V346" i="1"/>
  <c r="AK572" i="1"/>
  <c r="BJ571" i="1"/>
  <c r="AT571" i="1"/>
  <c r="AL138" i="1"/>
  <c r="AC139" i="1"/>
  <c r="BQ18" i="1"/>
  <c r="BR17" i="1"/>
  <c r="AD452" i="1"/>
  <c r="U453" i="1"/>
  <c r="FB482" i="1"/>
  <c r="BQ513" i="1"/>
  <c r="BZ512" i="1"/>
  <c r="CH512" i="1"/>
  <c r="BI347" i="1"/>
  <c r="BZ346" i="1"/>
  <c r="BJ346" i="1"/>
  <c r="CX288" i="1"/>
  <c r="CO289" i="1"/>
  <c r="CP289" i="1" s="1"/>
  <c r="DN303" i="1"/>
  <c r="DE304" i="1"/>
  <c r="M137" i="1"/>
  <c r="V136" i="1"/>
  <c r="N136" i="1"/>
  <c r="BZ335" i="1"/>
  <c r="BR335" i="1"/>
  <c r="BI62" i="1"/>
  <c r="BR61" i="1"/>
  <c r="BJ61" i="1"/>
  <c r="F587" i="1"/>
  <c r="N586" i="1"/>
  <c r="HU182" i="1"/>
  <c r="W181" i="3"/>
  <c r="AS318" i="1"/>
  <c r="BJ317" i="1"/>
  <c r="AT317" i="1"/>
  <c r="ES167" i="1"/>
  <c r="FB166" i="1"/>
  <c r="DN272" i="1"/>
  <c r="DE273" i="1"/>
  <c r="DV272" i="1"/>
  <c r="DF272" i="1"/>
  <c r="FA530" i="1"/>
  <c r="BA93" i="1"/>
  <c r="DV556" i="1"/>
  <c r="DM557" i="1"/>
  <c r="DN556" i="1"/>
  <c r="FZ558" i="1"/>
  <c r="FI559" i="1"/>
  <c r="FR558" i="1"/>
  <c r="AD363" i="1"/>
  <c r="U364" i="1"/>
  <c r="BY77" i="1"/>
  <c r="CH76" i="1"/>
  <c r="BZ76" i="1"/>
  <c r="GO259" i="1"/>
  <c r="GX258" i="1"/>
  <c r="ET106" i="1"/>
  <c r="CW107" i="1"/>
  <c r="CX106" i="1"/>
  <c r="CW257" i="1"/>
  <c r="DF256" i="1"/>
  <c r="CX256" i="1"/>
  <c r="ES332" i="1"/>
  <c r="FB331" i="1"/>
  <c r="FJ331" i="1"/>
  <c r="EC588" i="1"/>
  <c r="EL587" i="1"/>
  <c r="FY62" i="1"/>
  <c r="GX61" i="1"/>
  <c r="GH61" i="1"/>
  <c r="F227" i="1"/>
  <c r="N226" i="1"/>
  <c r="GO153" i="1"/>
  <c r="GX152" i="1"/>
  <c r="BZ16" i="1"/>
  <c r="BA482" i="1"/>
  <c r="BB482" i="1" s="1"/>
  <c r="BR481" i="1"/>
  <c r="BY527" i="1"/>
  <c r="BZ526" i="1"/>
  <c r="ES484" i="1"/>
  <c r="AC589" i="1"/>
  <c r="U303" i="1"/>
  <c r="AD541" i="1"/>
  <c r="U542" i="1"/>
  <c r="GX227" i="1"/>
  <c r="HN227" i="1"/>
  <c r="GO228" i="1"/>
  <c r="FQ182" i="1"/>
  <c r="GH181" i="1"/>
  <c r="HU167" i="1"/>
  <c r="W166" i="3"/>
  <c r="FI365" i="1"/>
  <c r="FZ364" i="1"/>
  <c r="FR364" i="1"/>
  <c r="CP77" i="1"/>
  <c r="CG78" i="1"/>
  <c r="AK32" i="1"/>
  <c r="BJ31" i="1"/>
  <c r="AT31" i="1"/>
  <c r="AL346" i="1"/>
  <c r="BB346" i="1"/>
  <c r="AC347" i="1"/>
  <c r="BQ272" i="1"/>
  <c r="CH271" i="1"/>
  <c r="GW484" i="1"/>
  <c r="HF483" i="1"/>
  <c r="N421" i="1"/>
  <c r="BB287" i="1"/>
  <c r="AT287" i="1"/>
  <c r="AK288" i="1"/>
  <c r="HE542" i="1"/>
  <c r="HN541" i="1"/>
  <c r="HF541" i="1"/>
  <c r="FQ302" i="1"/>
  <c r="GH301" i="1"/>
  <c r="FR301" i="1"/>
  <c r="ES154" i="1"/>
  <c r="FB153" i="1"/>
  <c r="GH363" i="1"/>
  <c r="GP363" i="1"/>
  <c r="FY364" i="1"/>
  <c r="BR362" i="1"/>
  <c r="BA363" i="1"/>
  <c r="CG304" i="1"/>
  <c r="HE347" i="1"/>
  <c r="HN346" i="1"/>
  <c r="HF346" i="1"/>
  <c r="DE438" i="1"/>
  <c r="DN437" i="1"/>
  <c r="ED437" i="1"/>
  <c r="HM47" i="1"/>
  <c r="HN47" i="1" s="1"/>
  <c r="O46" i="3"/>
  <c r="CG273" i="1"/>
  <c r="CP272" i="1"/>
  <c r="BA288" i="1"/>
  <c r="BB303" i="1"/>
  <c r="AK304" i="1"/>
  <c r="AT303" i="1"/>
  <c r="DN226" i="1"/>
  <c r="DV226" i="1"/>
  <c r="DE227" i="1"/>
  <c r="AT586" i="1"/>
  <c r="BB586" i="1"/>
  <c r="AK587" i="1"/>
  <c r="AL586" i="1"/>
  <c r="M527" i="1"/>
  <c r="V526" i="1"/>
  <c r="FZ363" i="1"/>
  <c r="DV452" i="1"/>
  <c r="DN452" i="1"/>
  <c r="DE453" i="1"/>
  <c r="F423" i="1"/>
  <c r="AS47" i="1"/>
  <c r="AT46" i="1"/>
  <c r="AL301" i="1"/>
  <c r="AC302" i="1"/>
  <c r="BZ226" i="1"/>
  <c r="BI227" i="1"/>
  <c r="CG32" i="1"/>
  <c r="CP31" i="1"/>
  <c r="BZ166" i="1"/>
  <c r="BI167" i="1"/>
  <c r="BJ167" i="1" s="1"/>
  <c r="BY32" i="1"/>
  <c r="CH31" i="1"/>
  <c r="BZ31" i="1"/>
  <c r="V496" i="1"/>
  <c r="M497" i="1"/>
  <c r="N496" i="1"/>
  <c r="HM155" i="1"/>
  <c r="ED212" i="1"/>
  <c r="DU213" i="1"/>
  <c r="BJ558" i="1"/>
  <c r="AS559" i="1"/>
  <c r="CP181" i="1"/>
  <c r="CG182" i="1"/>
  <c r="FA304" i="1"/>
  <c r="HN560" i="1"/>
  <c r="AL17" i="1"/>
  <c r="AC18" i="1"/>
  <c r="AT17" i="1"/>
  <c r="DF571" i="1"/>
  <c r="CW572" i="1"/>
  <c r="CX571" i="1"/>
  <c r="FI514" i="1"/>
  <c r="FJ514" i="1" s="1"/>
  <c r="FR513" i="1"/>
  <c r="BY439" i="1"/>
  <c r="CH438" i="1"/>
  <c r="BZ438" i="1"/>
  <c r="ES394" i="1"/>
  <c r="FR393" i="1"/>
  <c r="ET393" i="1"/>
  <c r="DF363" i="1"/>
  <c r="CW364" i="1"/>
  <c r="FQ78" i="1"/>
  <c r="GP77" i="1"/>
  <c r="FZ77" i="1"/>
  <c r="AK168" i="1"/>
  <c r="AT167" i="1"/>
  <c r="BY303" i="1"/>
  <c r="CH302" i="1"/>
  <c r="BZ302" i="1"/>
  <c r="FI242" i="1"/>
  <c r="GH241" i="1"/>
  <c r="FZ241" i="1"/>
  <c r="FJ241" i="1"/>
  <c r="V301" i="1"/>
  <c r="M302" i="1"/>
  <c r="N301" i="1"/>
  <c r="U497" i="1"/>
  <c r="AD496" i="1"/>
  <c r="EL271" i="1"/>
  <c r="EC272" i="1"/>
  <c r="ET271" i="1"/>
  <c r="ED271" i="1"/>
  <c r="FA544" i="1"/>
  <c r="FJ543" i="1"/>
  <c r="FR543" i="1"/>
  <c r="DE482" i="1"/>
  <c r="DV481" i="1"/>
  <c r="DN481" i="1"/>
  <c r="DF481" i="1"/>
  <c r="G467" i="3"/>
  <c r="HM468" i="1"/>
  <c r="HN467" i="1"/>
  <c r="FI155" i="1"/>
  <c r="DM138" i="1"/>
  <c r="DV137" i="1"/>
  <c r="DM437" i="1"/>
  <c r="DV436" i="1"/>
  <c r="CG155" i="1"/>
  <c r="CP155" i="1" s="1"/>
  <c r="CP154" i="1"/>
  <c r="FQ47" i="1"/>
  <c r="GH46" i="1"/>
  <c r="FR46" i="1"/>
  <c r="CG455" i="1"/>
  <c r="O572" i="3"/>
  <c r="HM573" i="1"/>
  <c r="AK123" i="1"/>
  <c r="BB122" i="1"/>
  <c r="HM214" i="1"/>
  <c r="BA319" i="1"/>
  <c r="V586" i="1"/>
  <c r="M587" i="1"/>
  <c r="FI290" i="1"/>
  <c r="AK153" i="1"/>
  <c r="BB152" i="1"/>
  <c r="BA200" i="1"/>
  <c r="AL226" i="1"/>
  <c r="FJ138" i="1"/>
  <c r="ES139" i="1"/>
  <c r="DN91" i="1"/>
  <c r="DE92" i="1"/>
  <c r="DF91" i="1"/>
  <c r="HN241" i="1"/>
  <c r="GO242" i="1"/>
  <c r="GX241" i="1"/>
  <c r="HM107" i="1"/>
  <c r="HN106" i="1"/>
  <c r="BA424" i="1"/>
  <c r="BR423" i="1"/>
  <c r="FI274" i="1"/>
  <c r="FA92" i="1"/>
  <c r="FR91" i="1"/>
  <c r="BJ166" i="1"/>
  <c r="BR271" i="1"/>
  <c r="BA272" i="1"/>
  <c r="BB271" i="1"/>
  <c r="U242" i="1"/>
  <c r="AD241" i="1"/>
  <c r="FA392" i="1"/>
  <c r="FZ391" i="1"/>
  <c r="FB391" i="1"/>
  <c r="AL512" i="1"/>
  <c r="AT512" i="1"/>
  <c r="AC513" i="1"/>
  <c r="DE364" i="1"/>
  <c r="ED363" i="1"/>
  <c r="FZ542" i="1"/>
  <c r="FI543" i="1"/>
  <c r="EL438" i="1"/>
  <c r="EC439" i="1"/>
  <c r="HE470" i="1"/>
  <c r="EC364" i="1"/>
  <c r="EL363" i="1"/>
  <c r="FB286" i="1"/>
  <c r="FJ286" i="1"/>
  <c r="ES287" i="1"/>
  <c r="FJ347" i="1"/>
  <c r="BB226" i="1"/>
  <c r="EL106" i="1"/>
  <c r="CO107" i="1"/>
  <c r="DV406" i="1"/>
  <c r="DM407" i="1"/>
  <c r="W542" i="3" l="1"/>
  <c r="F543" i="3"/>
  <c r="G542" i="3"/>
  <c r="V48" i="3"/>
  <c r="W47" i="3"/>
  <c r="BS123" i="3"/>
  <c r="BJ124" i="3"/>
  <c r="BK124" i="3" s="1"/>
  <c r="BB19" i="3"/>
  <c r="BK18" i="3"/>
  <c r="F138" i="3"/>
  <c r="G137" i="3"/>
  <c r="AD559" i="3"/>
  <c r="F213" i="3"/>
  <c r="W212" i="3"/>
  <c r="G212" i="3"/>
  <c r="AU198" i="3"/>
  <c r="AL199" i="3"/>
  <c r="O242" i="3"/>
  <c r="N243" i="3"/>
  <c r="BC108" i="3"/>
  <c r="BB109" i="3"/>
  <c r="AE138" i="3"/>
  <c r="N139" i="3"/>
  <c r="O139" i="3" s="1"/>
  <c r="AM33" i="3"/>
  <c r="AD34" i="3"/>
  <c r="W573" i="3"/>
  <c r="V574" i="3"/>
  <c r="AT95" i="3"/>
  <c r="BC95" i="3" s="1"/>
  <c r="BC94" i="3"/>
  <c r="BK152" i="3"/>
  <c r="BB153" i="3"/>
  <c r="N124" i="3"/>
  <c r="BK257" i="3"/>
  <c r="BB258" i="3"/>
  <c r="N65" i="3"/>
  <c r="O64" i="3"/>
  <c r="AT78" i="3"/>
  <c r="BC77" i="3"/>
  <c r="AT230" i="3"/>
  <c r="AU32" i="3"/>
  <c r="AL33" i="3"/>
  <c r="V350" i="3"/>
  <c r="AE349" i="3"/>
  <c r="AM32" i="3"/>
  <c r="V528" i="3"/>
  <c r="AE527" i="3"/>
  <c r="BB410" i="3"/>
  <c r="BK409" i="3"/>
  <c r="AM318" i="3"/>
  <c r="AD319" i="3"/>
  <c r="AL259" i="3"/>
  <c r="AU258" i="3"/>
  <c r="AU452" i="3"/>
  <c r="AL453" i="3"/>
  <c r="AM453" i="3" s="1"/>
  <c r="BC123" i="3"/>
  <c r="AT124" i="3"/>
  <c r="F18" i="3"/>
  <c r="G17" i="3"/>
  <c r="BK572" i="3"/>
  <c r="BB573" i="3"/>
  <c r="BB319" i="3"/>
  <c r="BK318" i="3"/>
  <c r="O467" i="3"/>
  <c r="N468" i="3"/>
  <c r="BS77" i="3"/>
  <c r="BJ78" i="3"/>
  <c r="BR528" i="3"/>
  <c r="BS527" i="3"/>
  <c r="BC199" i="3"/>
  <c r="AT200" i="3"/>
  <c r="BC200" i="3" s="1"/>
  <c r="AU483" i="3"/>
  <c r="AL484" i="3"/>
  <c r="F393" i="3"/>
  <c r="W392" i="3"/>
  <c r="G392" i="3"/>
  <c r="AT274" i="3"/>
  <c r="BJ499" i="3"/>
  <c r="BS498" i="3"/>
  <c r="AM482" i="3"/>
  <c r="AD483" i="3"/>
  <c r="AE183" i="3"/>
  <c r="N184" i="3"/>
  <c r="O183" i="3"/>
  <c r="G588" i="3"/>
  <c r="F589" i="3"/>
  <c r="AE32" i="3"/>
  <c r="N33" i="3"/>
  <c r="BC409" i="3"/>
  <c r="AT410" i="3"/>
  <c r="BC410" i="3" s="1"/>
  <c r="BC512" i="3"/>
  <c r="AT513" i="3"/>
  <c r="N303" i="3"/>
  <c r="AE302" i="3"/>
  <c r="O302" i="3"/>
  <c r="BC63" i="3"/>
  <c r="AT64" i="3"/>
  <c r="AU63" i="3"/>
  <c r="AD349" i="3"/>
  <c r="O527" i="3"/>
  <c r="F528" i="3"/>
  <c r="W527" i="3"/>
  <c r="G527" i="3"/>
  <c r="BC152" i="3"/>
  <c r="AT153" i="3"/>
  <c r="AD200" i="3"/>
  <c r="AU557" i="3"/>
  <c r="AL558" i="3"/>
  <c r="AM558" i="3" s="1"/>
  <c r="N439" i="3"/>
  <c r="AE438" i="3"/>
  <c r="W438" i="3"/>
  <c r="O438" i="3"/>
  <c r="AD184" i="3"/>
  <c r="AM183" i="3"/>
  <c r="AD454" i="3"/>
  <c r="W483" i="3"/>
  <c r="N484" i="3"/>
  <c r="AE483" i="3"/>
  <c r="BJ273" i="3"/>
  <c r="BS272" i="3"/>
  <c r="BS33" i="3"/>
  <c r="BJ34" i="3"/>
  <c r="N514" i="3"/>
  <c r="O513" i="3"/>
  <c r="BS167" i="3"/>
  <c r="BJ168" i="3"/>
  <c r="BK168" i="3" s="1"/>
  <c r="BK108" i="3"/>
  <c r="BJ109" i="3"/>
  <c r="BB169" i="3"/>
  <c r="BC168" i="3"/>
  <c r="BB348" i="3"/>
  <c r="BK347" i="3"/>
  <c r="G257" i="3"/>
  <c r="F258" i="3"/>
  <c r="G557" i="3"/>
  <c r="F558" i="3"/>
  <c r="BB184" i="3"/>
  <c r="G64" i="3"/>
  <c r="F65" i="3"/>
  <c r="G65" i="3" s="1"/>
  <c r="BK497" i="3"/>
  <c r="BB498" i="3"/>
  <c r="BC498" i="3" s="1"/>
  <c r="BS587" i="3"/>
  <c r="BJ588" i="3"/>
  <c r="AU229" i="3"/>
  <c r="AL230" i="3"/>
  <c r="AU230" i="3" s="1"/>
  <c r="AT243" i="3"/>
  <c r="BC242" i="3"/>
  <c r="BK422" i="3"/>
  <c r="BB423" i="3"/>
  <c r="F93" i="3"/>
  <c r="G92" i="3"/>
  <c r="BC347" i="3"/>
  <c r="AT348" i="3"/>
  <c r="BC439" i="3"/>
  <c r="AT440" i="3"/>
  <c r="AL498" i="3"/>
  <c r="AU497" i="3"/>
  <c r="BC302" i="3"/>
  <c r="AT303" i="3"/>
  <c r="V469" i="3"/>
  <c r="AE468" i="3"/>
  <c r="W468" i="3"/>
  <c r="BC47" i="3"/>
  <c r="AT48" i="3"/>
  <c r="AU574" i="3"/>
  <c r="AL575" i="3"/>
  <c r="AM452" i="3"/>
  <c r="BS138" i="3"/>
  <c r="BJ139" i="3"/>
  <c r="AU124" i="3"/>
  <c r="AL125" i="3"/>
  <c r="AL425" i="3"/>
  <c r="F183" i="3"/>
  <c r="G182" i="3"/>
  <c r="AT18" i="3"/>
  <c r="BC17" i="3"/>
  <c r="AU17" i="3"/>
  <c r="BJ320" i="3"/>
  <c r="AM289" i="3"/>
  <c r="AD290" i="3"/>
  <c r="AM290" i="3" s="1"/>
  <c r="BS422" i="3"/>
  <c r="BJ423" i="3"/>
  <c r="BS197" i="3"/>
  <c r="BJ198" i="3"/>
  <c r="BK197" i="3"/>
  <c r="W349" i="3"/>
  <c r="F350" i="3"/>
  <c r="O349" i="3"/>
  <c r="BB453" i="3"/>
  <c r="BK452" i="3"/>
  <c r="AL213" i="3"/>
  <c r="AU212" i="3"/>
  <c r="O138" i="3"/>
  <c r="AM198" i="3"/>
  <c r="AM170" i="3"/>
  <c r="N229" i="3"/>
  <c r="AE228" i="3"/>
  <c r="W588" i="3"/>
  <c r="N589" i="3"/>
  <c r="O589" i="3" s="1"/>
  <c r="AE588" i="3"/>
  <c r="AD95" i="3"/>
  <c r="BS182" i="3"/>
  <c r="BJ183" i="3"/>
  <c r="AD213" i="3"/>
  <c r="AM212" i="3"/>
  <c r="G107" i="3"/>
  <c r="F108" i="3"/>
  <c r="BB245" i="3"/>
  <c r="BK244" i="3"/>
  <c r="BS347" i="3"/>
  <c r="BJ348" i="3"/>
  <c r="AE482" i="3"/>
  <c r="AU107" i="3"/>
  <c r="AT108" i="3"/>
  <c r="G408" i="3"/>
  <c r="F409" i="3"/>
  <c r="BJ409" i="3"/>
  <c r="BS408" i="3"/>
  <c r="AL528" i="3"/>
  <c r="AU527" i="3"/>
  <c r="BC452" i="3"/>
  <c r="BC363" i="3"/>
  <c r="AT364" i="3"/>
  <c r="AU333" i="3"/>
  <c r="AL334" i="3"/>
  <c r="BC377" i="3"/>
  <c r="AT378" i="3"/>
  <c r="AU377" i="3"/>
  <c r="AD274" i="3"/>
  <c r="AM273" i="3"/>
  <c r="AD138" i="3"/>
  <c r="AM137" i="3"/>
  <c r="AU242" i="3"/>
  <c r="AL243" i="3"/>
  <c r="F80" i="3"/>
  <c r="G80" i="3" s="1"/>
  <c r="G79" i="3"/>
  <c r="AD334" i="3"/>
  <c r="AM333" i="3"/>
  <c r="O483" i="3"/>
  <c r="BJ259" i="3"/>
  <c r="BS258" i="3"/>
  <c r="BS93" i="3"/>
  <c r="BJ94" i="3"/>
  <c r="BK93" i="3"/>
  <c r="AT454" i="3"/>
  <c r="BR109" i="3"/>
  <c r="BS108" i="3"/>
  <c r="BS437" i="3"/>
  <c r="BJ438" i="3"/>
  <c r="BK437" i="3"/>
  <c r="F378" i="3"/>
  <c r="G377" i="3"/>
  <c r="AM574" i="3"/>
  <c r="BB530" i="3"/>
  <c r="BK530" i="3" s="1"/>
  <c r="BK529" i="3"/>
  <c r="F123" i="3"/>
  <c r="G122" i="3"/>
  <c r="BR468" i="3"/>
  <c r="BS467" i="3"/>
  <c r="AU512" i="3"/>
  <c r="AL513" i="3"/>
  <c r="AM512" i="3"/>
  <c r="AU137" i="3"/>
  <c r="AL138" i="3"/>
  <c r="V78" i="3"/>
  <c r="W77" i="3"/>
  <c r="N93" i="3"/>
  <c r="AE92" i="3"/>
  <c r="F274" i="3"/>
  <c r="W273" i="3"/>
  <c r="G273" i="3"/>
  <c r="BB440" i="3"/>
  <c r="BR243" i="3"/>
  <c r="BS242" i="3"/>
  <c r="BC182" i="3"/>
  <c r="AT183" i="3"/>
  <c r="AU182" i="3"/>
  <c r="AU468" i="3"/>
  <c r="AL469" i="3"/>
  <c r="BK123" i="3"/>
  <c r="N48" i="3"/>
  <c r="AE47" i="3"/>
  <c r="O588" i="3"/>
  <c r="F289" i="3"/>
  <c r="G288" i="3"/>
  <c r="BC497" i="3"/>
  <c r="G227" i="3"/>
  <c r="F228" i="3"/>
  <c r="BJ544" i="3"/>
  <c r="BS543" i="3"/>
  <c r="BK543" i="3"/>
  <c r="AT559" i="3"/>
  <c r="BC558" i="3"/>
  <c r="BK77" i="3"/>
  <c r="AM242" i="3"/>
  <c r="AD243" i="3"/>
  <c r="AE242" i="3"/>
  <c r="N453" i="3"/>
  <c r="AE452" i="3"/>
  <c r="O452" i="3"/>
  <c r="BB125" i="3"/>
  <c r="AT499" i="3"/>
  <c r="V108" i="3"/>
  <c r="W107" i="3"/>
  <c r="BJ64" i="3"/>
  <c r="BS63" i="3"/>
  <c r="AT319" i="3"/>
  <c r="BC318" i="3"/>
  <c r="BS454" i="3"/>
  <c r="BJ455" i="3"/>
  <c r="BS455" i="3" s="1"/>
  <c r="BK78" i="3"/>
  <c r="BB79" i="3"/>
  <c r="AD64" i="3"/>
  <c r="AM63" i="3"/>
  <c r="AT544" i="3"/>
  <c r="BC543" i="3"/>
  <c r="AU408" i="3"/>
  <c r="AL409" i="3"/>
  <c r="N498" i="3"/>
  <c r="AE497" i="3"/>
  <c r="O497" i="3"/>
  <c r="AT574" i="3"/>
  <c r="BC422" i="3"/>
  <c r="AT423" i="3"/>
  <c r="AU422" i="3"/>
  <c r="W422" i="3"/>
  <c r="F423" i="3"/>
  <c r="AM422" i="3"/>
  <c r="AD423" i="3"/>
  <c r="AE422" i="3"/>
  <c r="AM527" i="3"/>
  <c r="AU393" i="3"/>
  <c r="AL394" i="3"/>
  <c r="BB33" i="3"/>
  <c r="BK32" i="3"/>
  <c r="BC32" i="3"/>
  <c r="BC257" i="3"/>
  <c r="AT258" i="3"/>
  <c r="V155" i="3"/>
  <c r="N393" i="3"/>
  <c r="O392" i="3"/>
  <c r="V19" i="3"/>
  <c r="W18" i="3"/>
  <c r="AM378" i="3"/>
  <c r="AD379" i="3"/>
  <c r="AE378" i="3"/>
  <c r="AM363" i="3"/>
  <c r="AD364" i="3"/>
  <c r="AE363" i="3"/>
  <c r="AU318" i="3"/>
  <c r="AL319" i="3"/>
  <c r="AD18" i="3"/>
  <c r="AE18" i="3" s="1"/>
  <c r="AM17" i="3"/>
  <c r="AE168" i="3"/>
  <c r="N169" i="3"/>
  <c r="AD468" i="3"/>
  <c r="AM467" i="3"/>
  <c r="N200" i="3"/>
  <c r="AE199" i="3"/>
  <c r="BB394" i="3"/>
  <c r="BC572" i="3"/>
  <c r="V393" i="3"/>
  <c r="AE392" i="3"/>
  <c r="AD529" i="3"/>
  <c r="AM528" i="3"/>
  <c r="AM542" i="3"/>
  <c r="AD543" i="3"/>
  <c r="V258" i="3"/>
  <c r="W257" i="3"/>
  <c r="AE513" i="3"/>
  <c r="V514" i="3"/>
  <c r="W513" i="3"/>
  <c r="AT334" i="3"/>
  <c r="BC333" i="3"/>
  <c r="V363" i="3"/>
  <c r="W362" i="3"/>
  <c r="BK64" i="3"/>
  <c r="BB65" i="3"/>
  <c r="BK138" i="3"/>
  <c r="BB139" i="3"/>
  <c r="BC138" i="3"/>
  <c r="AD499" i="3"/>
  <c r="F364" i="3"/>
  <c r="G363" i="3"/>
  <c r="BC287" i="3"/>
  <c r="AT288" i="3"/>
  <c r="AU287" i="3"/>
  <c r="BJ228" i="3"/>
  <c r="BS227" i="3"/>
  <c r="W557" i="3"/>
  <c r="N558" i="3"/>
  <c r="AE557" i="3"/>
  <c r="O557" i="3"/>
  <c r="AE273" i="3"/>
  <c r="V274" i="3"/>
  <c r="BJ19" i="3"/>
  <c r="BS18" i="3"/>
  <c r="BJ393" i="3"/>
  <c r="BK393" i="3" s="1"/>
  <c r="BS392" i="3"/>
  <c r="N155" i="3"/>
  <c r="O155" i="3" s="1"/>
  <c r="O154" i="3"/>
  <c r="AU77" i="3"/>
  <c r="AL78" i="3"/>
  <c r="AM77" i="3"/>
  <c r="AM439" i="3"/>
  <c r="AD440" i="3"/>
  <c r="F198" i="3"/>
  <c r="G197" i="3"/>
  <c r="W242" i="3"/>
  <c r="F243" i="3"/>
  <c r="G242" i="3"/>
  <c r="BJ363" i="3"/>
  <c r="BS362" i="3"/>
  <c r="BK362" i="3"/>
  <c r="F334" i="3"/>
  <c r="G333" i="3"/>
  <c r="AM152" i="3"/>
  <c r="AD153" i="3"/>
  <c r="AE152" i="3"/>
  <c r="O543" i="3"/>
  <c r="N544" i="3"/>
  <c r="N333" i="3"/>
  <c r="AE332" i="3"/>
  <c r="O332" i="3"/>
  <c r="AL439" i="3"/>
  <c r="AU438" i="3"/>
  <c r="AE17" i="3"/>
  <c r="F169" i="3"/>
  <c r="G168" i="3"/>
  <c r="AU153" i="3"/>
  <c r="AL154" i="3"/>
  <c r="V213" i="3"/>
  <c r="AE212" i="3"/>
  <c r="G302" i="3"/>
  <c r="F303" i="3"/>
  <c r="BK587" i="3"/>
  <c r="BB588" i="3"/>
  <c r="BJ245" i="3"/>
  <c r="BS483" i="3"/>
  <c r="BJ484" i="3"/>
  <c r="V378" i="3"/>
  <c r="W377" i="3"/>
  <c r="O108" i="3"/>
  <c r="N109" i="3"/>
  <c r="AT588" i="3"/>
  <c r="BC587" i="3"/>
  <c r="AU587" i="3"/>
  <c r="BK392" i="3"/>
  <c r="AL109" i="3"/>
  <c r="AM108" i="3"/>
  <c r="BJ573" i="3"/>
  <c r="BS572" i="3"/>
  <c r="G499" i="3"/>
  <c r="F500" i="3"/>
  <c r="G500" i="3" s="1"/>
  <c r="W153" i="3"/>
  <c r="F154" i="3"/>
  <c r="G153" i="3"/>
  <c r="BS332" i="3"/>
  <c r="BJ333" i="3"/>
  <c r="BK332" i="3"/>
  <c r="AT394" i="3"/>
  <c r="BC393" i="3"/>
  <c r="F48" i="3"/>
  <c r="G47" i="3"/>
  <c r="AD303" i="3"/>
  <c r="AM302" i="3"/>
  <c r="AM392" i="3"/>
  <c r="AD393" i="3"/>
  <c r="BJ290" i="3"/>
  <c r="BS290" i="3" s="1"/>
  <c r="BS289" i="3"/>
  <c r="N573" i="3"/>
  <c r="AE572" i="3"/>
  <c r="AE107" i="3"/>
  <c r="AD108" i="3"/>
  <c r="N19" i="3"/>
  <c r="O18" i="3"/>
  <c r="AL273" i="3"/>
  <c r="AU272" i="3"/>
  <c r="BS557" i="3"/>
  <c r="BJ558" i="3"/>
  <c r="BK557" i="3"/>
  <c r="BJ470" i="3"/>
  <c r="F453" i="3"/>
  <c r="G452" i="3"/>
  <c r="N409" i="3"/>
  <c r="AE408" i="3"/>
  <c r="W408" i="3"/>
  <c r="O408" i="3"/>
  <c r="AE542" i="3"/>
  <c r="V543" i="3"/>
  <c r="BS514" i="3"/>
  <c r="BJ515" i="3"/>
  <c r="BS515" i="3" s="1"/>
  <c r="AE257" i="3"/>
  <c r="N258" i="3"/>
  <c r="BB273" i="3"/>
  <c r="BC273" i="3" s="1"/>
  <c r="BK272" i="3"/>
  <c r="BK512" i="3"/>
  <c r="BB513" i="3"/>
  <c r="BB378" i="3"/>
  <c r="BK377" i="3"/>
  <c r="AD588" i="3"/>
  <c r="AM587" i="3"/>
  <c r="AE317" i="3"/>
  <c r="N318" i="3"/>
  <c r="O317" i="3"/>
  <c r="O274" i="3"/>
  <c r="N275" i="3"/>
  <c r="O275" i="3" s="1"/>
  <c r="AM408" i="3"/>
  <c r="AD409" i="3"/>
  <c r="AE288" i="3"/>
  <c r="N289" i="3"/>
  <c r="AT528" i="3"/>
  <c r="BC527" i="3"/>
  <c r="BK483" i="3"/>
  <c r="BB484" i="3"/>
  <c r="BC483" i="3"/>
  <c r="AL20" i="3"/>
  <c r="W452" i="3"/>
  <c r="V453" i="3"/>
  <c r="AL543" i="3"/>
  <c r="AU542" i="3"/>
  <c r="AL304" i="3"/>
  <c r="AU303" i="3"/>
  <c r="AD228" i="3"/>
  <c r="AM227" i="3"/>
  <c r="AL348" i="3"/>
  <c r="AU347" i="3"/>
  <c r="F34" i="3"/>
  <c r="G33" i="3"/>
  <c r="F483" i="3"/>
  <c r="G482" i="3"/>
  <c r="AM497" i="3"/>
  <c r="V138" i="3"/>
  <c r="W137" i="3"/>
  <c r="AD48" i="3"/>
  <c r="AM47" i="3"/>
  <c r="BS48" i="3"/>
  <c r="BJ49" i="3"/>
  <c r="BK48" i="3"/>
  <c r="AU47" i="3"/>
  <c r="AL48" i="3"/>
  <c r="BR318" i="3"/>
  <c r="BS317" i="3"/>
  <c r="AD123" i="3"/>
  <c r="AM122" i="3"/>
  <c r="BB468" i="3"/>
  <c r="BK467" i="3"/>
  <c r="BC467" i="3"/>
  <c r="BJ378" i="3"/>
  <c r="BS377" i="3"/>
  <c r="BK227" i="3"/>
  <c r="BB228" i="3"/>
  <c r="BC227" i="3"/>
  <c r="V500" i="3"/>
  <c r="W500" i="3" s="1"/>
  <c r="W499" i="3"/>
  <c r="AU93" i="3"/>
  <c r="AL94" i="3"/>
  <c r="BB214" i="3"/>
  <c r="BK213" i="3"/>
  <c r="BC213" i="3"/>
  <c r="AM557" i="3"/>
  <c r="AD259" i="3"/>
  <c r="AM258" i="3"/>
  <c r="AU363" i="3"/>
  <c r="AL364" i="3"/>
  <c r="AU302" i="3"/>
  <c r="BS304" i="3"/>
  <c r="BJ305" i="3"/>
  <c r="BS305" i="3" s="1"/>
  <c r="U243" i="1"/>
  <c r="AD242" i="1"/>
  <c r="ED438" i="1"/>
  <c r="DE439" i="1"/>
  <c r="FQ138" i="1"/>
  <c r="GH137" i="1"/>
  <c r="FI19" i="1"/>
  <c r="FR18" i="1"/>
  <c r="CO94" i="1"/>
  <c r="CX93" i="1"/>
  <c r="GP320" i="1"/>
  <c r="GR320" i="1" s="1"/>
  <c r="FZ320" i="1"/>
  <c r="U559" i="1"/>
  <c r="AD558" i="1"/>
  <c r="BY244" i="1"/>
  <c r="CH243" i="1"/>
  <c r="V422" i="1"/>
  <c r="M423" i="1"/>
  <c r="N423" i="1" s="1"/>
  <c r="AS123" i="1"/>
  <c r="BJ122" i="1"/>
  <c r="FB305" i="1"/>
  <c r="FI50" i="1"/>
  <c r="FJ49" i="1"/>
  <c r="FA139" i="1"/>
  <c r="FR138" i="1"/>
  <c r="BB422" i="1"/>
  <c r="AC423" i="1"/>
  <c r="AL422" i="1"/>
  <c r="BZ573" i="1"/>
  <c r="BI574" i="1"/>
  <c r="HM215" i="1"/>
  <c r="HN347" i="1"/>
  <c r="HE348" i="1"/>
  <c r="HF347" i="1"/>
  <c r="GX62" i="1"/>
  <c r="FY63" i="1"/>
  <c r="GH62" i="1"/>
  <c r="BQ514" i="1"/>
  <c r="CH513" i="1"/>
  <c r="BZ513" i="1"/>
  <c r="BY184" i="1"/>
  <c r="BZ183" i="1"/>
  <c r="CP364" i="1"/>
  <c r="CG365" i="1"/>
  <c r="CP365" i="1" s="1"/>
  <c r="FA469" i="1"/>
  <c r="FB469" i="1" s="1"/>
  <c r="FJ468" i="1"/>
  <c r="FR468" i="1"/>
  <c r="FQ258" i="1"/>
  <c r="FR258" i="1" s="1"/>
  <c r="FZ257" i="1"/>
  <c r="HF183" i="1"/>
  <c r="GO184" i="1"/>
  <c r="HN183" i="1"/>
  <c r="GP183" i="1"/>
  <c r="FR257" i="1"/>
  <c r="EL183" i="1"/>
  <c r="EC184" i="1"/>
  <c r="DN138" i="1"/>
  <c r="DE139" i="1"/>
  <c r="DF138" i="1"/>
  <c r="FQ273" i="1"/>
  <c r="GH272" i="1"/>
  <c r="FR272" i="1"/>
  <c r="EC49" i="1"/>
  <c r="CO545" i="1"/>
  <c r="CH49" i="1"/>
  <c r="BY50" i="1"/>
  <c r="U154" i="1"/>
  <c r="V153" i="1"/>
  <c r="BA455" i="1"/>
  <c r="BR454" i="1"/>
  <c r="AC63" i="1"/>
  <c r="AT62" i="1"/>
  <c r="AL62" i="1"/>
  <c r="AD62" i="1"/>
  <c r="GH470" i="1"/>
  <c r="GH258" i="1"/>
  <c r="FI259" i="1"/>
  <c r="FJ258" i="1"/>
  <c r="F453" i="1"/>
  <c r="N452" i="1"/>
  <c r="W64" i="3"/>
  <c r="HU65" i="1"/>
  <c r="W65" i="3" s="1"/>
  <c r="EC109" i="1"/>
  <c r="ED108" i="1"/>
  <c r="CH153" i="1"/>
  <c r="BQ154" i="1"/>
  <c r="BZ153" i="1"/>
  <c r="AT122" i="1"/>
  <c r="AS48" i="1"/>
  <c r="AT47" i="1"/>
  <c r="CG305" i="1"/>
  <c r="EL588" i="1"/>
  <c r="EC589" i="1"/>
  <c r="U454" i="1"/>
  <c r="V454" i="1" s="1"/>
  <c r="AD453" i="1"/>
  <c r="CO529" i="1"/>
  <c r="CX528" i="1"/>
  <c r="BY559" i="1"/>
  <c r="CH558" i="1"/>
  <c r="CP393" i="1"/>
  <c r="CG394" i="1"/>
  <c r="CW559" i="1"/>
  <c r="DF558" i="1"/>
  <c r="GH423" i="1"/>
  <c r="FI424" i="1"/>
  <c r="GO109" i="1"/>
  <c r="HF108" i="1"/>
  <c r="GO409" i="1"/>
  <c r="HN408" i="1"/>
  <c r="GX408" i="1"/>
  <c r="GP408" i="1"/>
  <c r="EK440" i="1"/>
  <c r="ET440" i="1" s="1"/>
  <c r="EV440" i="1" s="1"/>
  <c r="ET439" i="1"/>
  <c r="DN32" i="1"/>
  <c r="DE33" i="1"/>
  <c r="ES258" i="1"/>
  <c r="FB257" i="1"/>
  <c r="CW394" i="1"/>
  <c r="DV393" i="1"/>
  <c r="CX393" i="1"/>
  <c r="HE274" i="1"/>
  <c r="HN273" i="1"/>
  <c r="HF273" i="1"/>
  <c r="EL498" i="1"/>
  <c r="DU499" i="1"/>
  <c r="ED498" i="1"/>
  <c r="DN288" i="1"/>
  <c r="ED288" i="1"/>
  <c r="DE289" i="1"/>
  <c r="DF288" i="1"/>
  <c r="FY574" i="1"/>
  <c r="FZ573" i="1"/>
  <c r="AS364" i="1"/>
  <c r="BJ363" i="1"/>
  <c r="BB107" i="1"/>
  <c r="CP107" i="1"/>
  <c r="AS108" i="1"/>
  <c r="EC258" i="1"/>
  <c r="ET257" i="1"/>
  <c r="EL257" i="1"/>
  <c r="N378" i="1"/>
  <c r="F379" i="1"/>
  <c r="EL107" i="1"/>
  <c r="CO108" i="1"/>
  <c r="FA93" i="1"/>
  <c r="FR92" i="1"/>
  <c r="BB123" i="1"/>
  <c r="AK124" i="1"/>
  <c r="AD497" i="1"/>
  <c r="U498" i="1"/>
  <c r="N422" i="1"/>
  <c r="BR363" i="1"/>
  <c r="BA364" i="1"/>
  <c r="FR365" i="1"/>
  <c r="FZ365" i="1"/>
  <c r="ES168" i="1"/>
  <c r="FB167" i="1"/>
  <c r="FI453" i="1"/>
  <c r="FZ452" i="1"/>
  <c r="GH452" i="1"/>
  <c r="GO425" i="1"/>
  <c r="HN424" i="1"/>
  <c r="GG484" i="1"/>
  <c r="GW138" i="1"/>
  <c r="GX137" i="1"/>
  <c r="DM243" i="1"/>
  <c r="DN242" i="1"/>
  <c r="F168" i="1"/>
  <c r="N167" i="1"/>
  <c r="DE469" i="1"/>
  <c r="DN468" i="1"/>
  <c r="DV468" i="1"/>
  <c r="FQ544" i="1"/>
  <c r="BJ200" i="1"/>
  <c r="GW590" i="1"/>
  <c r="HF589" i="1"/>
  <c r="GX589" i="1"/>
  <c r="DM48" i="1"/>
  <c r="DN47" i="1"/>
  <c r="O228" i="3"/>
  <c r="HM229" i="1"/>
  <c r="CG589" i="1"/>
  <c r="CP588" i="1"/>
  <c r="BQ288" i="1"/>
  <c r="BZ287" i="1"/>
  <c r="HM574" i="1"/>
  <c r="AC19" i="1"/>
  <c r="AL18" i="1"/>
  <c r="AT18" i="1"/>
  <c r="F424" i="1"/>
  <c r="GX498" i="1"/>
  <c r="GG499" i="1"/>
  <c r="DM363" i="1"/>
  <c r="DV362" i="1"/>
  <c r="DN362" i="1"/>
  <c r="HE408" i="1"/>
  <c r="HF407" i="1"/>
  <c r="O32" i="3"/>
  <c r="HM33" i="1"/>
  <c r="AK350" i="1"/>
  <c r="AC454" i="1"/>
  <c r="BB453" i="1"/>
  <c r="AK378" i="1"/>
  <c r="AT377" i="1"/>
  <c r="BB377" i="1"/>
  <c r="AL377" i="1"/>
  <c r="FY333" i="1"/>
  <c r="GP332" i="1"/>
  <c r="FZ332" i="1"/>
  <c r="CP18" i="1"/>
  <c r="CG19" i="1"/>
  <c r="CW95" i="1"/>
  <c r="M200" i="1"/>
  <c r="N199" i="1"/>
  <c r="GW468" i="1"/>
  <c r="GX467" i="1"/>
  <c r="F574" i="1"/>
  <c r="N573" i="1"/>
  <c r="FI34" i="1"/>
  <c r="FZ33" i="1"/>
  <c r="BI110" i="1"/>
  <c r="DF109" i="1"/>
  <c r="BJ109" i="1"/>
  <c r="CO18" i="1"/>
  <c r="CX17" i="1"/>
  <c r="BQ530" i="1"/>
  <c r="CH529" i="1"/>
  <c r="O257" i="3"/>
  <c r="HM258" i="1"/>
  <c r="HN257" i="1"/>
  <c r="CH140" i="1"/>
  <c r="CJ140" i="1" s="1"/>
  <c r="V272" i="1"/>
  <c r="M273" i="1"/>
  <c r="N272" i="1"/>
  <c r="AC530" i="1"/>
  <c r="AT529" i="1"/>
  <c r="DE335" i="1"/>
  <c r="DN335" i="1" s="1"/>
  <c r="DN334" i="1"/>
  <c r="AS199" i="1"/>
  <c r="AT198" i="1"/>
  <c r="GG230" i="1"/>
  <c r="V302" i="1"/>
  <c r="M303" i="1"/>
  <c r="N302" i="1"/>
  <c r="DV453" i="1"/>
  <c r="DN453" i="1"/>
  <c r="DE454" i="1"/>
  <c r="GH364" i="1"/>
  <c r="FY365" i="1"/>
  <c r="GP364" i="1"/>
  <c r="HU168" i="1"/>
  <c r="W167" i="3"/>
  <c r="FB332" i="1"/>
  <c r="FJ332" i="1"/>
  <c r="ES333" i="1"/>
  <c r="DN573" i="1"/>
  <c r="DV573" i="1"/>
  <c r="DE574" i="1"/>
  <c r="FA334" i="1"/>
  <c r="FR333" i="1"/>
  <c r="GX77" i="1"/>
  <c r="GH77" i="1"/>
  <c r="FY78" i="1"/>
  <c r="BQ468" i="1"/>
  <c r="CH467" i="1"/>
  <c r="GX422" i="1"/>
  <c r="FY423" i="1"/>
  <c r="FZ422" i="1"/>
  <c r="FI394" i="1"/>
  <c r="FJ394" i="1" s="1"/>
  <c r="DM320" i="1"/>
  <c r="DV320" i="1" s="1"/>
  <c r="DV319" i="1"/>
  <c r="FI349" i="1"/>
  <c r="FR348" i="1"/>
  <c r="GP347" i="1"/>
  <c r="FY348" i="1"/>
  <c r="FI199" i="1"/>
  <c r="GH198" i="1"/>
  <c r="FJ198" i="1"/>
  <c r="FR33" i="1"/>
  <c r="FA34" i="1"/>
  <c r="V318" i="1"/>
  <c r="M319" i="1"/>
  <c r="EK94" i="1"/>
  <c r="ET93" i="1"/>
  <c r="CO273" i="1"/>
  <c r="CX272" i="1"/>
  <c r="FA453" i="1"/>
  <c r="FR452" i="1"/>
  <c r="FJ452" i="1"/>
  <c r="BR467" i="1"/>
  <c r="BA468" i="1"/>
  <c r="BB468" i="1" s="1"/>
  <c r="GP378" i="1"/>
  <c r="FY379" i="1"/>
  <c r="GH378" i="1"/>
  <c r="CG93" i="1"/>
  <c r="CP92" i="1"/>
  <c r="CH92" i="1"/>
  <c r="M379" i="1"/>
  <c r="V378" i="1"/>
  <c r="U334" i="1"/>
  <c r="AD333" i="1"/>
  <c r="EC125" i="1"/>
  <c r="DU199" i="1"/>
  <c r="ED198" i="1"/>
  <c r="CO184" i="1"/>
  <c r="FI229" i="1"/>
  <c r="GH228" i="1"/>
  <c r="BI228" i="1"/>
  <c r="BZ227" i="1"/>
  <c r="F228" i="1"/>
  <c r="N227" i="1"/>
  <c r="BA320" i="1"/>
  <c r="AC214" i="1"/>
  <c r="AD214" i="1" s="1"/>
  <c r="DM378" i="1"/>
  <c r="DV377" i="1"/>
  <c r="N527" i="1"/>
  <c r="F528" i="1"/>
  <c r="BQ364" i="1"/>
  <c r="BZ363" i="1"/>
  <c r="FJ349" i="1"/>
  <c r="FA350" i="1"/>
  <c r="DF154" i="1"/>
  <c r="CW155" i="1"/>
  <c r="DN154" i="1"/>
  <c r="CX154" i="1"/>
  <c r="U289" i="1"/>
  <c r="ES275" i="1"/>
  <c r="FB274" i="1"/>
  <c r="CH422" i="1"/>
  <c r="BY423" i="1"/>
  <c r="BZ422" i="1"/>
  <c r="CW213" i="1"/>
  <c r="DF212" i="1"/>
  <c r="DV212" i="1"/>
  <c r="EC273" i="1"/>
  <c r="ET272" i="1"/>
  <c r="EL272" i="1"/>
  <c r="ED272" i="1"/>
  <c r="DN273" i="1"/>
  <c r="DE274" i="1"/>
  <c r="DV273" i="1"/>
  <c r="DF273" i="1"/>
  <c r="CG334" i="1"/>
  <c r="CP333" i="1"/>
  <c r="CH333" i="1"/>
  <c r="GX198" i="1"/>
  <c r="GO199" i="1"/>
  <c r="GP199" i="1" s="1"/>
  <c r="HN198" i="1"/>
  <c r="AC395" i="1"/>
  <c r="GW243" i="1"/>
  <c r="HF242" i="1"/>
  <c r="GX287" i="1"/>
  <c r="GG288" i="1"/>
  <c r="HM123" i="1"/>
  <c r="O122" i="3"/>
  <c r="HN122" i="1"/>
  <c r="DM408" i="1"/>
  <c r="DV407" i="1"/>
  <c r="DF572" i="1"/>
  <c r="CW573" i="1"/>
  <c r="CX572" i="1"/>
  <c r="GW560" i="1"/>
  <c r="HF559" i="1"/>
  <c r="GX559" i="1"/>
  <c r="HM290" i="1"/>
  <c r="O289" i="3"/>
  <c r="HN289" i="1"/>
  <c r="ET183" i="1"/>
  <c r="EK184" i="1"/>
  <c r="DU50" i="1"/>
  <c r="ED49" i="1"/>
  <c r="AD167" i="1"/>
  <c r="U168" i="1"/>
  <c r="FY35" i="1"/>
  <c r="CP228" i="1"/>
  <c r="CG229" i="1"/>
  <c r="FA498" i="1"/>
  <c r="FR497" i="1"/>
  <c r="FJ497" i="1"/>
  <c r="FI275" i="1"/>
  <c r="AS319" i="1"/>
  <c r="BJ318" i="1"/>
  <c r="AT318" i="1"/>
  <c r="BQ19" i="1"/>
  <c r="BR18" i="1"/>
  <c r="DF303" i="1"/>
  <c r="CW304" i="1"/>
  <c r="EC528" i="1"/>
  <c r="EL527" i="1"/>
  <c r="ET527" i="1"/>
  <c r="ES499" i="1"/>
  <c r="HM320" i="1"/>
  <c r="HM335" i="1"/>
  <c r="DN392" i="1"/>
  <c r="DE393" i="1"/>
  <c r="FI484" i="1"/>
  <c r="FR483" i="1"/>
  <c r="GH483" i="1"/>
  <c r="V288" i="1"/>
  <c r="CO169" i="1"/>
  <c r="CX168" i="1"/>
  <c r="FB197" i="1"/>
  <c r="ES198" i="1"/>
  <c r="ET197" i="1"/>
  <c r="BR500" i="1"/>
  <c r="CG198" i="1"/>
  <c r="CP197" i="1"/>
  <c r="AD528" i="1"/>
  <c r="U529" i="1"/>
  <c r="U215" i="1"/>
  <c r="CX497" i="1"/>
  <c r="CO498" i="1"/>
  <c r="FJ287" i="1"/>
  <c r="ES288" i="1"/>
  <c r="FB287" i="1"/>
  <c r="FQ183" i="1"/>
  <c r="GH182" i="1"/>
  <c r="AC140" i="1"/>
  <c r="AL140" i="1" s="1"/>
  <c r="AL139" i="1"/>
  <c r="BA304" i="1"/>
  <c r="BR303" i="1"/>
  <c r="CW348" i="1"/>
  <c r="DF347" i="1"/>
  <c r="BA408" i="1"/>
  <c r="BR407" i="1"/>
  <c r="BB407" i="1"/>
  <c r="FB497" i="1"/>
  <c r="BQ484" i="1"/>
  <c r="CH483" i="1"/>
  <c r="ED78" i="1"/>
  <c r="DM79" i="1"/>
  <c r="GG200" i="1"/>
  <c r="V289" i="1"/>
  <c r="M290" i="1"/>
  <c r="W92" i="3"/>
  <c r="HU93" i="1"/>
  <c r="CO64" i="1"/>
  <c r="CX63" i="1"/>
  <c r="FY95" i="1"/>
  <c r="BR242" i="1"/>
  <c r="BA243" i="1"/>
  <c r="BB242" i="1"/>
  <c r="F243" i="1"/>
  <c r="N242" i="1"/>
  <c r="HU50" i="1"/>
  <c r="FI498" i="1"/>
  <c r="GH497" i="1"/>
  <c r="FZ497" i="1"/>
  <c r="FI335" i="1"/>
  <c r="FI304" i="1"/>
  <c r="FJ303" i="1"/>
  <c r="EK559" i="1"/>
  <c r="ET558" i="1"/>
  <c r="EC453" i="1"/>
  <c r="ET452" i="1"/>
  <c r="ED452" i="1"/>
  <c r="DE63" i="1"/>
  <c r="DV62" i="1"/>
  <c r="DF62" i="1"/>
  <c r="GP272" i="1"/>
  <c r="FY273" i="1"/>
  <c r="FZ272" i="1"/>
  <c r="BR424" i="1"/>
  <c r="BA425" i="1"/>
  <c r="BR425" i="1" s="1"/>
  <c r="FA305" i="1"/>
  <c r="HN228" i="1"/>
  <c r="GO229" i="1"/>
  <c r="GX228" i="1"/>
  <c r="DF257" i="1"/>
  <c r="CW258" i="1"/>
  <c r="CX257" i="1"/>
  <c r="W182" i="3"/>
  <c r="HU183" i="1"/>
  <c r="FI110" i="1"/>
  <c r="HM590" i="1"/>
  <c r="HN589" i="1"/>
  <c r="AK20" i="1"/>
  <c r="BB20" i="1" s="1"/>
  <c r="BB19" i="1"/>
  <c r="GW213" i="1"/>
  <c r="HF212" i="1"/>
  <c r="GX212" i="1"/>
  <c r="GP198" i="1"/>
  <c r="BJ408" i="1"/>
  <c r="AS409" i="1"/>
  <c r="AT409" i="1" s="1"/>
  <c r="BZ558" i="1"/>
  <c r="BQ559" i="1"/>
  <c r="BR558" i="1"/>
  <c r="HN454" i="1"/>
  <c r="GO455" i="1"/>
  <c r="HF454" i="1"/>
  <c r="ET79" i="1"/>
  <c r="EC80" i="1"/>
  <c r="ET80" i="1" s="1"/>
  <c r="AT482" i="1"/>
  <c r="AK483" i="1"/>
  <c r="BJ482" i="1"/>
  <c r="FJ515" i="1"/>
  <c r="W123" i="3"/>
  <c r="HU124" i="1"/>
  <c r="AD92" i="1"/>
  <c r="U93" i="1"/>
  <c r="V92" i="1"/>
  <c r="W332" i="3"/>
  <c r="HU333" i="1"/>
  <c r="AK228" i="1"/>
  <c r="AT227" i="1"/>
  <c r="BJ227" i="1"/>
  <c r="AT468" i="1"/>
  <c r="AK469" i="1"/>
  <c r="CH588" i="1"/>
  <c r="BY589" i="1"/>
  <c r="BZ588" i="1"/>
  <c r="AC200" i="1"/>
  <c r="BB199" i="1"/>
  <c r="AL199" i="1"/>
  <c r="EL377" i="1"/>
  <c r="EC378" i="1"/>
  <c r="ED378" i="1" s="1"/>
  <c r="AS378" i="1"/>
  <c r="BJ377" i="1"/>
  <c r="CG350" i="1"/>
  <c r="DV422" i="1"/>
  <c r="DF422" i="1"/>
  <c r="CW423" i="1"/>
  <c r="CX422" i="1"/>
  <c r="DE199" i="1"/>
  <c r="DV198" i="1"/>
  <c r="DN198" i="1"/>
  <c r="CW410" i="1"/>
  <c r="GW259" i="1"/>
  <c r="GX259" i="1" s="1"/>
  <c r="HF258" i="1"/>
  <c r="CG529" i="1"/>
  <c r="CP528" i="1"/>
  <c r="U108" i="1"/>
  <c r="V108" i="1" s="1"/>
  <c r="AD107" i="1"/>
  <c r="GW380" i="1"/>
  <c r="HF380" i="1" s="1"/>
  <c r="HF379" i="1"/>
  <c r="FQ168" i="1"/>
  <c r="FZ167" i="1"/>
  <c r="DF587" i="1"/>
  <c r="CW588" i="1"/>
  <c r="CX452" i="1"/>
  <c r="CO453" i="1"/>
  <c r="CP452" i="1"/>
  <c r="AT392" i="1"/>
  <c r="BJ392" i="1"/>
  <c r="AK393" i="1"/>
  <c r="AL392" i="1"/>
  <c r="AD392" i="1"/>
  <c r="U393" i="1"/>
  <c r="DV513" i="1"/>
  <c r="DM514" i="1"/>
  <c r="AD272" i="1"/>
  <c r="U273" i="1"/>
  <c r="HM168" i="1"/>
  <c r="O167" i="3"/>
  <c r="F483" i="1"/>
  <c r="N482" i="1"/>
  <c r="CG544" i="1"/>
  <c r="CP543" i="1"/>
  <c r="V527" i="1"/>
  <c r="M528" i="1"/>
  <c r="ES155" i="1"/>
  <c r="FB155" i="1" s="1"/>
  <c r="FB154" i="1"/>
  <c r="CW108" i="1"/>
  <c r="ET107" i="1"/>
  <c r="CX107" i="1"/>
  <c r="F588" i="1"/>
  <c r="N587" i="1"/>
  <c r="AK514" i="1"/>
  <c r="BB513" i="1"/>
  <c r="FJ213" i="1"/>
  <c r="ES214" i="1"/>
  <c r="FB213" i="1"/>
  <c r="EC499" i="1"/>
  <c r="ET498" i="1"/>
  <c r="BZ453" i="1"/>
  <c r="BQ454" i="1"/>
  <c r="CH453" i="1"/>
  <c r="HN48" i="1"/>
  <c r="GO49" i="1"/>
  <c r="HF48" i="1"/>
  <c r="CO440" i="1"/>
  <c r="HU229" i="1"/>
  <c r="W228" i="3"/>
  <c r="HF530" i="1"/>
  <c r="HN530" i="1"/>
  <c r="AK333" i="1"/>
  <c r="BJ332" i="1"/>
  <c r="AT332" i="1"/>
  <c r="DN107" i="1"/>
  <c r="BQ108" i="1"/>
  <c r="BR107" i="1"/>
  <c r="DN318" i="1"/>
  <c r="ED318" i="1"/>
  <c r="DE319" i="1"/>
  <c r="DF318" i="1"/>
  <c r="N332" i="1"/>
  <c r="F333" i="1"/>
  <c r="F559" i="1"/>
  <c r="ES94" i="1"/>
  <c r="FB93" i="1"/>
  <c r="FJ93" i="1"/>
  <c r="AK499" i="1"/>
  <c r="AL499" i="1" s="1"/>
  <c r="AT498" i="1"/>
  <c r="BJ498" i="1"/>
  <c r="CO425" i="1"/>
  <c r="V332" i="1"/>
  <c r="M333" i="1"/>
  <c r="FB227" i="1"/>
  <c r="ES228" i="1"/>
  <c r="ET227" i="1"/>
  <c r="BQ213" i="1"/>
  <c r="BZ212" i="1"/>
  <c r="BB572" i="1"/>
  <c r="AL572" i="1"/>
  <c r="AC573" i="1"/>
  <c r="AC33" i="1"/>
  <c r="AL32" i="1"/>
  <c r="BB32" i="1"/>
  <c r="AK543" i="1"/>
  <c r="BJ542" i="1"/>
  <c r="AT542" i="1"/>
  <c r="AL542" i="1"/>
  <c r="FR514" i="1"/>
  <c r="FI515" i="1"/>
  <c r="AK573" i="1"/>
  <c r="AT572" i="1"/>
  <c r="BJ572" i="1"/>
  <c r="ED153" i="1"/>
  <c r="DU154" i="1"/>
  <c r="DV153" i="1"/>
  <c r="CX347" i="1"/>
  <c r="CO348" i="1"/>
  <c r="CP347" i="1"/>
  <c r="AD138" i="1"/>
  <c r="U139" i="1"/>
  <c r="GX482" i="1"/>
  <c r="GO483" i="1"/>
  <c r="GP483" i="1" s="1"/>
  <c r="HN482" i="1"/>
  <c r="ET213" i="1"/>
  <c r="DN259" i="1"/>
  <c r="DE260" i="1"/>
  <c r="DV259" i="1"/>
  <c r="M125" i="1"/>
  <c r="V124" i="1"/>
  <c r="N124" i="1"/>
  <c r="AS80" i="1"/>
  <c r="CX378" i="1"/>
  <c r="CO379" i="1"/>
  <c r="CP378" i="1"/>
  <c r="U410" i="1"/>
  <c r="AD409" i="1"/>
  <c r="V409" i="1"/>
  <c r="EK48" i="1"/>
  <c r="ET47" i="1"/>
  <c r="FQ109" i="1"/>
  <c r="GH108" i="1"/>
  <c r="EK79" i="1"/>
  <c r="FB78" i="1"/>
  <c r="M558" i="1"/>
  <c r="V557" i="1"/>
  <c r="GX183" i="1"/>
  <c r="GG184" i="1"/>
  <c r="GH334" i="1"/>
  <c r="FQ335" i="1"/>
  <c r="CG124" i="1"/>
  <c r="CP123" i="1"/>
  <c r="CH123" i="1"/>
  <c r="FY289" i="1"/>
  <c r="GP288" i="1"/>
  <c r="FZ288" i="1"/>
  <c r="EK198" i="1"/>
  <c r="EL197" i="1"/>
  <c r="ED62" i="1"/>
  <c r="DM63" i="1"/>
  <c r="DN62" i="1"/>
  <c r="N408" i="1"/>
  <c r="F409" i="1"/>
  <c r="BY364" i="1"/>
  <c r="CH363" i="1"/>
  <c r="EK215" i="1"/>
  <c r="N108" i="1"/>
  <c r="M109" i="1"/>
  <c r="FY140" i="1"/>
  <c r="GP139" i="1"/>
  <c r="FZ139" i="1"/>
  <c r="FY303" i="1"/>
  <c r="GP302" i="1"/>
  <c r="FR317" i="1"/>
  <c r="FA318" i="1"/>
  <c r="FB317" i="1"/>
  <c r="FQ19" i="1"/>
  <c r="FZ18" i="1"/>
  <c r="GP18" i="1"/>
  <c r="BI258" i="1"/>
  <c r="BZ257" i="1"/>
  <c r="AK559" i="1"/>
  <c r="AT558" i="1"/>
  <c r="BB558" i="1"/>
  <c r="AL558" i="1"/>
  <c r="DV303" i="1"/>
  <c r="DM304" i="1"/>
  <c r="FY124" i="1"/>
  <c r="GP123" i="1"/>
  <c r="ES33" i="1"/>
  <c r="FB32" i="1"/>
  <c r="FJ32" i="1"/>
  <c r="ET32" i="1"/>
  <c r="GO169" i="1"/>
  <c r="DE424" i="1"/>
  <c r="DN423" i="1"/>
  <c r="HU198" i="1"/>
  <c r="W197" i="3"/>
  <c r="EK573" i="1"/>
  <c r="ET572" i="1"/>
  <c r="V393" i="1"/>
  <c r="M394" i="1"/>
  <c r="CW48" i="1"/>
  <c r="DF47" i="1"/>
  <c r="DV47" i="1"/>
  <c r="AC48" i="1"/>
  <c r="BB47" i="1"/>
  <c r="AL47" i="1"/>
  <c r="DF513" i="1"/>
  <c r="CW514" i="1"/>
  <c r="DN513" i="1"/>
  <c r="CX513" i="1"/>
  <c r="ES470" i="1"/>
  <c r="CG499" i="1"/>
  <c r="CH498" i="1"/>
  <c r="CO304" i="1"/>
  <c r="CX303" i="1"/>
  <c r="ED32" i="1"/>
  <c r="DU33" i="1"/>
  <c r="AS305" i="1"/>
  <c r="BJ305" i="1" s="1"/>
  <c r="BJ304" i="1"/>
  <c r="F155" i="1"/>
  <c r="N155" i="1" s="1"/>
  <c r="N154" i="1"/>
  <c r="CW468" i="1"/>
  <c r="DF467" i="1"/>
  <c r="BB62" i="1"/>
  <c r="AK63" i="1"/>
  <c r="V242" i="1"/>
  <c r="M243" i="1"/>
  <c r="AL439" i="1"/>
  <c r="AC440" i="1"/>
  <c r="AD439" i="1"/>
  <c r="V483" i="1"/>
  <c r="M484" i="1"/>
  <c r="DU455" i="1"/>
  <c r="EL454" i="1"/>
  <c r="FR137" i="1"/>
  <c r="CG79" i="1"/>
  <c r="CP78" i="1"/>
  <c r="CW80" i="1"/>
  <c r="DN79" i="1"/>
  <c r="DF79" i="1"/>
  <c r="GH242" i="1"/>
  <c r="FZ242" i="1"/>
  <c r="FI243" i="1"/>
  <c r="FJ242" i="1"/>
  <c r="EC365" i="1"/>
  <c r="EL365" i="1" s="1"/>
  <c r="EL364" i="1"/>
  <c r="FQ303" i="1"/>
  <c r="GH302" i="1"/>
  <c r="FR302" i="1"/>
  <c r="BY108" i="1"/>
  <c r="DV107" i="1"/>
  <c r="FB588" i="1"/>
  <c r="ES589" i="1"/>
  <c r="GO260" i="1"/>
  <c r="U348" i="1"/>
  <c r="AD347" i="1"/>
  <c r="V347" i="1"/>
  <c r="HM485" i="1"/>
  <c r="DU20" i="1"/>
  <c r="DV19" i="1"/>
  <c r="U48" i="1"/>
  <c r="AD47" i="1"/>
  <c r="AT94" i="1"/>
  <c r="AK95" i="1"/>
  <c r="BJ94" i="1"/>
  <c r="ET139" i="1"/>
  <c r="EK140" i="1"/>
  <c r="ET140" i="1" s="1"/>
  <c r="EV140" i="1" s="1"/>
  <c r="U124" i="1"/>
  <c r="AD123" i="1"/>
  <c r="N95" i="1"/>
  <c r="FB468" i="1"/>
  <c r="DF333" i="1"/>
  <c r="DV333" i="1"/>
  <c r="CW334" i="1"/>
  <c r="DE185" i="1"/>
  <c r="CX140" i="1"/>
  <c r="FB452" i="1"/>
  <c r="ES453" i="1"/>
  <c r="GG334" i="1"/>
  <c r="GX333" i="1"/>
  <c r="CH349" i="1"/>
  <c r="BQ350" i="1"/>
  <c r="CH350" i="1" s="1"/>
  <c r="HF302" i="1"/>
  <c r="HN302" i="1"/>
  <c r="GO303" i="1"/>
  <c r="AS289" i="1"/>
  <c r="BJ288" i="1"/>
  <c r="CG514" i="1"/>
  <c r="CP513" i="1"/>
  <c r="N438" i="1"/>
  <c r="F439" i="1"/>
  <c r="BQ80" i="1"/>
  <c r="HN513" i="1"/>
  <c r="HF513" i="1"/>
  <c r="GW514" i="1"/>
  <c r="GX513" i="1"/>
  <c r="GX17" i="1"/>
  <c r="FY18" i="1"/>
  <c r="GH17" i="1"/>
  <c r="EL439" i="1"/>
  <c r="EC440" i="1"/>
  <c r="EL440" i="1" s="1"/>
  <c r="DN92" i="1"/>
  <c r="DE93" i="1"/>
  <c r="DF92" i="1"/>
  <c r="DN227" i="1"/>
  <c r="DV227" i="1"/>
  <c r="DE228" i="1"/>
  <c r="U304" i="1"/>
  <c r="AD303" i="1"/>
  <c r="BI63" i="1"/>
  <c r="BR62" i="1"/>
  <c r="BJ62" i="1"/>
  <c r="GW200" i="1"/>
  <c r="HF200" i="1" s="1"/>
  <c r="HF199" i="1"/>
  <c r="DN543" i="1"/>
  <c r="DE544" i="1"/>
  <c r="DV543" i="1"/>
  <c r="DE110" i="1"/>
  <c r="F289" i="1"/>
  <c r="N288" i="1"/>
  <c r="AD32" i="1"/>
  <c r="U33" i="1"/>
  <c r="V32" i="1"/>
  <c r="BQ125" i="1"/>
  <c r="BZ124" i="1"/>
  <c r="BR124" i="1"/>
  <c r="FJ62" i="1"/>
  <c r="ES63" i="1"/>
  <c r="ET62" i="1"/>
  <c r="ED92" i="1"/>
  <c r="DU93" i="1"/>
  <c r="DV92" i="1"/>
  <c r="BA438" i="1"/>
  <c r="BR437" i="1"/>
  <c r="BB437" i="1"/>
  <c r="HU80" i="1"/>
  <c r="ED257" i="1"/>
  <c r="FR527" i="1"/>
  <c r="FZ527" i="1"/>
  <c r="FI528" i="1"/>
  <c r="FJ527" i="1"/>
  <c r="EK589" i="1"/>
  <c r="ET588" i="1"/>
  <c r="DV170" i="1"/>
  <c r="AS138" i="1"/>
  <c r="BJ137" i="1"/>
  <c r="AT137" i="1"/>
  <c r="HU318" i="1"/>
  <c r="W317" i="3"/>
  <c r="CG63" i="1"/>
  <c r="CP62" i="1"/>
  <c r="CH62" i="1"/>
  <c r="N212" i="1"/>
  <c r="F213" i="1"/>
  <c r="BA588" i="1"/>
  <c r="BR587" i="1"/>
  <c r="FA244" i="1"/>
  <c r="FR243" i="1"/>
  <c r="FB243" i="1"/>
  <c r="M18" i="1"/>
  <c r="N17" i="1"/>
  <c r="V17" i="1"/>
  <c r="AD468" i="1"/>
  <c r="U469" i="1"/>
  <c r="AC303" i="1"/>
  <c r="AL302" i="1"/>
  <c r="EC34" i="1"/>
  <c r="EL33" i="1"/>
  <c r="FQ48" i="1"/>
  <c r="GH47" i="1"/>
  <c r="FR47" i="1"/>
  <c r="HM305" i="1"/>
  <c r="GH589" i="1"/>
  <c r="GP589" i="1"/>
  <c r="FY590" i="1"/>
  <c r="BZ92" i="1"/>
  <c r="BQ93" i="1"/>
  <c r="AT587" i="1"/>
  <c r="BB587" i="1"/>
  <c r="AK588" i="1"/>
  <c r="AL587" i="1"/>
  <c r="AD484" i="1"/>
  <c r="U485" i="1"/>
  <c r="DM438" i="1"/>
  <c r="DN438" i="1" s="1"/>
  <c r="DV437" i="1"/>
  <c r="DU259" i="1"/>
  <c r="F543" i="1"/>
  <c r="N542" i="1"/>
  <c r="FR77" i="1"/>
  <c r="FI78" i="1"/>
  <c r="FJ77" i="1"/>
  <c r="AC94" i="1"/>
  <c r="BB93" i="1"/>
  <c r="AL93" i="1"/>
  <c r="AL123" i="1"/>
  <c r="AC124" i="1"/>
  <c r="BI468" i="1"/>
  <c r="BJ468" i="1" s="1"/>
  <c r="BZ467" i="1"/>
  <c r="CX588" i="1"/>
  <c r="CO589" i="1"/>
  <c r="DF527" i="1"/>
  <c r="DN527" i="1"/>
  <c r="CW528" i="1"/>
  <c r="FZ543" i="1"/>
  <c r="FI544" i="1"/>
  <c r="FB138" i="1"/>
  <c r="AK289" i="1"/>
  <c r="AT288" i="1"/>
  <c r="BB288" i="1"/>
  <c r="BY78" i="1"/>
  <c r="CH77" i="1"/>
  <c r="BZ77" i="1"/>
  <c r="GG349" i="1"/>
  <c r="GX348" i="1"/>
  <c r="GH348" i="1"/>
  <c r="CW169" i="1"/>
  <c r="DF168" i="1"/>
  <c r="M455" i="1"/>
  <c r="BR572" i="1"/>
  <c r="BA573" i="1"/>
  <c r="BI274" i="1"/>
  <c r="BZ273" i="1"/>
  <c r="DV587" i="1"/>
  <c r="DM588" i="1"/>
  <c r="DN587" i="1"/>
  <c r="DF378" i="1"/>
  <c r="CW379" i="1"/>
  <c r="BQ35" i="1"/>
  <c r="CG50" i="1"/>
  <c r="GH214" i="1"/>
  <c r="FI215" i="1"/>
  <c r="FZ214" i="1"/>
  <c r="BI529" i="1"/>
  <c r="BR528" i="1"/>
  <c r="AK80" i="1"/>
  <c r="BB80" i="1" s="1"/>
  <c r="BB79" i="1"/>
  <c r="DF244" i="1"/>
  <c r="DV244" i="1"/>
  <c r="CW245" i="1"/>
  <c r="U573" i="1"/>
  <c r="AD572" i="1"/>
  <c r="DM184" i="1"/>
  <c r="DV183" i="1"/>
  <c r="EK63" i="1"/>
  <c r="EL63" i="1" s="1"/>
  <c r="FB62" i="1"/>
  <c r="AD587" i="1"/>
  <c r="U588" i="1"/>
  <c r="FR122" i="1"/>
  <c r="FA123" i="1"/>
  <c r="FB122" i="1"/>
  <c r="FQ228" i="1"/>
  <c r="FZ227" i="1"/>
  <c r="CG170" i="1"/>
  <c r="CP169" i="1"/>
  <c r="BR378" i="1"/>
  <c r="BA379" i="1"/>
  <c r="AC410" i="1"/>
  <c r="AL409" i="1"/>
  <c r="BA393" i="1"/>
  <c r="BR392" i="1"/>
  <c r="BB392" i="1"/>
  <c r="GO243" i="1"/>
  <c r="GX242" i="1"/>
  <c r="HN242" i="1"/>
  <c r="HM108" i="1"/>
  <c r="HN107" i="1"/>
  <c r="GG93" i="1"/>
  <c r="GX92" i="1"/>
  <c r="GH92" i="1"/>
  <c r="CH303" i="1"/>
  <c r="BY304" i="1"/>
  <c r="BZ303" i="1"/>
  <c r="ED528" i="1"/>
  <c r="DU529" i="1"/>
  <c r="DV528" i="1"/>
  <c r="FJ154" i="1"/>
  <c r="FA155" i="1"/>
  <c r="FJ155" i="1" s="1"/>
  <c r="U79" i="1"/>
  <c r="BR272" i="1"/>
  <c r="BA273" i="1"/>
  <c r="BB272" i="1"/>
  <c r="CG183" i="1"/>
  <c r="CP182" i="1"/>
  <c r="BJ559" i="1"/>
  <c r="AS560" i="1"/>
  <c r="BJ560" i="1" s="1"/>
  <c r="U543" i="1"/>
  <c r="AD542" i="1"/>
  <c r="CP424" i="1"/>
  <c r="CG425" i="1"/>
  <c r="GW33" i="1"/>
  <c r="GX32" i="1"/>
  <c r="HF332" i="1"/>
  <c r="GO333" i="1"/>
  <c r="HN332" i="1"/>
  <c r="EL79" i="1"/>
  <c r="DU80" i="1"/>
  <c r="DV79" i="1"/>
  <c r="CX78" i="1"/>
  <c r="CO79" i="1"/>
  <c r="ED213" i="1"/>
  <c r="DU214" i="1"/>
  <c r="DM139" i="1"/>
  <c r="DV138" i="1"/>
  <c r="BJ168" i="1"/>
  <c r="AK169" i="1"/>
  <c r="AT168" i="1"/>
  <c r="HE543" i="1"/>
  <c r="HN542" i="1"/>
  <c r="HF542" i="1"/>
  <c r="AD302" i="1"/>
  <c r="HF424" i="1"/>
  <c r="GG425" i="1"/>
  <c r="GP424" i="1"/>
  <c r="AS20" i="1"/>
  <c r="BJ20" i="1" s="1"/>
  <c r="BJ19" i="1"/>
  <c r="FI124" i="1"/>
  <c r="FZ123" i="1"/>
  <c r="FJ123" i="1"/>
  <c r="V363" i="1"/>
  <c r="M364" i="1"/>
  <c r="ES560" i="1"/>
  <c r="FJ559" i="1"/>
  <c r="BA543" i="1"/>
  <c r="BR542" i="1"/>
  <c r="BB542" i="1"/>
  <c r="GX530" i="1"/>
  <c r="FJ168" i="1"/>
  <c r="FA169" i="1"/>
  <c r="FB139" i="1"/>
  <c r="ES140" i="1"/>
  <c r="FJ139" i="1"/>
  <c r="AC590" i="1"/>
  <c r="AD364" i="1"/>
  <c r="U365" i="1"/>
  <c r="AD365" i="1" s="1"/>
  <c r="EC19" i="1"/>
  <c r="ET18" i="1"/>
  <c r="ED18" i="1"/>
  <c r="CG470" i="1"/>
  <c r="CP440" i="1"/>
  <c r="CH228" i="1"/>
  <c r="BQ229" i="1"/>
  <c r="FJ18" i="1"/>
  <c r="ES19" i="1"/>
  <c r="FI410" i="1"/>
  <c r="FR409" i="1"/>
  <c r="FZ409" i="1"/>
  <c r="ED407" i="1"/>
  <c r="DE408" i="1"/>
  <c r="DN407" i="1"/>
  <c r="DF407" i="1"/>
  <c r="GG305" i="1"/>
  <c r="GX305" i="1" s="1"/>
  <c r="GX304" i="1"/>
  <c r="HM79" i="1"/>
  <c r="O78" i="3"/>
  <c r="DF17" i="1"/>
  <c r="DN17" i="1"/>
  <c r="CW18" i="1"/>
  <c r="FQ438" i="1"/>
  <c r="FR437" i="1"/>
  <c r="CO244" i="1"/>
  <c r="CX243" i="1"/>
  <c r="CP243" i="1"/>
  <c r="CO409" i="1"/>
  <c r="CX408" i="1"/>
  <c r="N257" i="1"/>
  <c r="F258" i="1"/>
  <c r="CG573" i="1"/>
  <c r="CP572" i="1"/>
  <c r="CH572" i="1"/>
  <c r="FQ79" i="1"/>
  <c r="FZ78" i="1"/>
  <c r="GP78" i="1"/>
  <c r="V497" i="1"/>
  <c r="M498" i="1"/>
  <c r="N497" i="1"/>
  <c r="BB304" i="1"/>
  <c r="AT304" i="1"/>
  <c r="AK305" i="1"/>
  <c r="BZ244" i="1"/>
  <c r="BQ245" i="1"/>
  <c r="EC243" i="1"/>
  <c r="EL242" i="1"/>
  <c r="ED242" i="1"/>
  <c r="FJ109" i="1"/>
  <c r="ES110" i="1"/>
  <c r="FJ110" i="1" s="1"/>
  <c r="CW198" i="1"/>
  <c r="DF197" i="1"/>
  <c r="CX197" i="1"/>
  <c r="BA33" i="1"/>
  <c r="BR32" i="1"/>
  <c r="AL228" i="1"/>
  <c r="AC229" i="1"/>
  <c r="BB228" i="1"/>
  <c r="AD228" i="1"/>
  <c r="EL513" i="1"/>
  <c r="EC514" i="1"/>
  <c r="ET513" i="1"/>
  <c r="ED513" i="1"/>
  <c r="EK289" i="1"/>
  <c r="EL288" i="1"/>
  <c r="FJ363" i="1"/>
  <c r="ES364" i="1"/>
  <c r="FB363" i="1"/>
  <c r="ET363" i="1"/>
  <c r="CW439" i="1"/>
  <c r="CX439" i="1" s="1"/>
  <c r="DF438" i="1"/>
  <c r="CP439" i="1"/>
  <c r="GG319" i="1"/>
  <c r="GX318" i="1"/>
  <c r="GH318" i="1"/>
  <c r="AL498" i="1"/>
  <c r="GO33" i="1"/>
  <c r="HN32" i="1"/>
  <c r="HF32" i="1"/>
  <c r="GP32" i="1"/>
  <c r="GO94" i="1"/>
  <c r="GP94" i="1" s="1"/>
  <c r="HF93" i="1"/>
  <c r="M574" i="1"/>
  <c r="V573" i="1"/>
  <c r="FQ153" i="1"/>
  <c r="GH152" i="1"/>
  <c r="FR152" i="1"/>
  <c r="GG573" i="1"/>
  <c r="GX572" i="1"/>
  <c r="GP572" i="1"/>
  <c r="GH572" i="1"/>
  <c r="F500" i="1"/>
  <c r="HM380" i="1"/>
  <c r="O380" i="3" s="1"/>
  <c r="O379" i="3"/>
  <c r="EL559" i="1"/>
  <c r="EC560" i="1"/>
  <c r="GG169" i="1"/>
  <c r="GP168" i="1"/>
  <c r="AK185" i="1"/>
  <c r="AT184" i="1"/>
  <c r="DF364" i="1"/>
  <c r="CW365" i="1"/>
  <c r="ES485" i="1"/>
  <c r="FB484" i="1"/>
  <c r="BZ243" i="1"/>
  <c r="FR183" i="1"/>
  <c r="FA184" i="1"/>
  <c r="AD512" i="1"/>
  <c r="U513" i="1"/>
  <c r="CW499" i="1"/>
  <c r="DF498" i="1"/>
  <c r="EC138" i="1"/>
  <c r="EL137" i="1"/>
  <c r="HF125" i="1"/>
  <c r="ET287" i="1"/>
  <c r="GO469" i="1"/>
  <c r="HF468" i="1"/>
  <c r="AC484" i="1"/>
  <c r="AS588" i="1"/>
  <c r="BJ587" i="1"/>
  <c r="FY469" i="1"/>
  <c r="GP468" i="1"/>
  <c r="CW228" i="1"/>
  <c r="DF227" i="1"/>
  <c r="CX227" i="1"/>
  <c r="M184" i="1"/>
  <c r="V183" i="1"/>
  <c r="HN139" i="1"/>
  <c r="HF139" i="1"/>
  <c r="GO140" i="1"/>
  <c r="GG259" i="1"/>
  <c r="GP258" i="1"/>
  <c r="AT107" i="1"/>
  <c r="CH107" i="1"/>
  <c r="AK108" i="1"/>
  <c r="GX365" i="1"/>
  <c r="HN365" i="1"/>
  <c r="HF153" i="1"/>
  <c r="GW154" i="1"/>
  <c r="HN153" i="1"/>
  <c r="FY154" i="1"/>
  <c r="GP153" i="1"/>
  <c r="FZ153" i="1"/>
  <c r="HN320" i="1"/>
  <c r="HF320" i="1"/>
  <c r="EL93" i="1"/>
  <c r="EC94" i="1"/>
  <c r="BZ47" i="1"/>
  <c r="BQ48" i="1"/>
  <c r="BR47" i="1"/>
  <c r="GG409" i="1"/>
  <c r="GH408" i="1"/>
  <c r="CO48" i="1"/>
  <c r="CX47" i="1"/>
  <c r="CP47" i="1"/>
  <c r="ES409" i="1"/>
  <c r="FJ408" i="1"/>
  <c r="FB408" i="1"/>
  <c r="ET408" i="1"/>
  <c r="ED364" i="1"/>
  <c r="DE365" i="1"/>
  <c r="HM469" i="1"/>
  <c r="G468" i="3"/>
  <c r="HN468" i="1"/>
  <c r="BR287" i="1"/>
  <c r="FZ559" i="1"/>
  <c r="FR559" i="1"/>
  <c r="FI560" i="1"/>
  <c r="M138" i="1"/>
  <c r="V137" i="1"/>
  <c r="N137" i="1"/>
  <c r="BR227" i="1"/>
  <c r="BA228" i="1"/>
  <c r="DE125" i="1"/>
  <c r="ED124" i="1"/>
  <c r="FJ273" i="1"/>
  <c r="FA274" i="1"/>
  <c r="CW123" i="1"/>
  <c r="DF122" i="1"/>
  <c r="BY215" i="1"/>
  <c r="ES320" i="1"/>
  <c r="FJ319" i="1"/>
  <c r="ET319" i="1"/>
  <c r="BB499" i="1"/>
  <c r="AC500" i="1"/>
  <c r="GG124" i="1"/>
  <c r="GX123" i="1"/>
  <c r="GH123" i="1"/>
  <c r="FJ227" i="1"/>
  <c r="FA228" i="1"/>
  <c r="HU289" i="1"/>
  <c r="W288" i="3"/>
  <c r="HF392" i="1"/>
  <c r="GP392" i="1"/>
  <c r="GG393" i="1"/>
  <c r="GH393" i="1" s="1"/>
  <c r="V542" i="1"/>
  <c r="DU334" i="1"/>
  <c r="ED333" i="1"/>
  <c r="GP242" i="1"/>
  <c r="HN319" i="1"/>
  <c r="CH392" i="1"/>
  <c r="BY393" i="1"/>
  <c r="BZ392" i="1"/>
  <c r="V257" i="1"/>
  <c r="M258" i="1"/>
  <c r="ET332" i="1"/>
  <c r="EK333" i="1"/>
  <c r="AT513" i="1"/>
  <c r="AL513" i="1"/>
  <c r="AC514" i="1"/>
  <c r="BR288" i="1"/>
  <c r="BA289" i="1"/>
  <c r="GW485" i="1"/>
  <c r="HF485" i="1" s="1"/>
  <c r="HF484" i="1"/>
  <c r="BY528" i="1"/>
  <c r="BZ527" i="1"/>
  <c r="DE305" i="1"/>
  <c r="DN304" i="1"/>
  <c r="FA558" i="1"/>
  <c r="FB557" i="1"/>
  <c r="DE213" i="1"/>
  <c r="DN212" i="1"/>
  <c r="ES530" i="1"/>
  <c r="FB530" i="1" s="1"/>
  <c r="FB529" i="1"/>
  <c r="AL468" i="1"/>
  <c r="AC469" i="1"/>
  <c r="DN378" i="1"/>
  <c r="DE379" i="1"/>
  <c r="GX542" i="1"/>
  <c r="GG543" i="1"/>
  <c r="HM93" i="1"/>
  <c r="HN93" i="1" s="1"/>
  <c r="O92" i="3"/>
  <c r="BJ182" i="1"/>
  <c r="BA183" i="1"/>
  <c r="BR182" i="1"/>
  <c r="BB182" i="1"/>
  <c r="BB168" i="1"/>
  <c r="AC169" i="1"/>
  <c r="AL168" i="1"/>
  <c r="AT212" i="1"/>
  <c r="BJ212" i="1"/>
  <c r="AK213" i="1"/>
  <c r="AL213" i="1" s="1"/>
  <c r="BA350" i="1"/>
  <c r="BR350" i="1" s="1"/>
  <c r="BR349" i="1"/>
  <c r="W34" i="3"/>
  <c r="HU35" i="1"/>
  <c r="W35" i="3" s="1"/>
  <c r="M35" i="1"/>
  <c r="N34" i="1"/>
  <c r="GH528" i="1"/>
  <c r="GP528" i="1"/>
  <c r="FY529" i="1"/>
  <c r="M544" i="1"/>
  <c r="V543" i="1"/>
  <c r="GP243" i="1"/>
  <c r="GG244" i="1"/>
  <c r="FA575" i="1"/>
  <c r="FR574" i="1"/>
  <c r="FJ574" i="1"/>
  <c r="GP108" i="1"/>
  <c r="FY109" i="1"/>
  <c r="FZ109" i="1" s="1"/>
  <c r="BZ317" i="1"/>
  <c r="BQ318" i="1"/>
  <c r="BR317" i="1"/>
  <c r="FQ34" i="1"/>
  <c r="GH33" i="1"/>
  <c r="EC410" i="1"/>
  <c r="EL410" i="1" s="1"/>
  <c r="EL409" i="1"/>
  <c r="AC258" i="1"/>
  <c r="AL257" i="1"/>
  <c r="BB257" i="1"/>
  <c r="AD257" i="1"/>
  <c r="FJ393" i="1"/>
  <c r="AK424" i="1"/>
  <c r="BJ423" i="1"/>
  <c r="AT423" i="1"/>
  <c r="CX558" i="1"/>
  <c r="CO559" i="1"/>
  <c r="CP558" i="1"/>
  <c r="DM168" i="1"/>
  <c r="DN167" i="1"/>
  <c r="BJ528" i="1"/>
  <c r="EC230" i="1"/>
  <c r="EL229" i="1"/>
  <c r="ED229" i="1"/>
  <c r="GO65" i="1"/>
  <c r="HN65" i="1" s="1"/>
  <c r="HN64" i="1"/>
  <c r="N392" i="1"/>
  <c r="F393" i="1"/>
  <c r="HN573" i="1"/>
  <c r="GO574" i="1"/>
  <c r="HF573" i="1"/>
  <c r="BY410" i="1"/>
  <c r="CH410" i="1" s="1"/>
  <c r="CJ410" i="1" s="1"/>
  <c r="CH409" i="1"/>
  <c r="U423" i="1"/>
  <c r="AD422" i="1"/>
  <c r="DN377" i="1"/>
  <c r="AK410" i="1"/>
  <c r="AS348" i="1"/>
  <c r="AT347" i="1"/>
  <c r="DU245" i="1"/>
  <c r="CX122" i="1"/>
  <c r="AK528" i="1"/>
  <c r="BB527" i="1"/>
  <c r="AL527" i="1"/>
  <c r="EC214" i="1"/>
  <c r="EL213" i="1"/>
  <c r="GO79" i="1"/>
  <c r="HN78" i="1"/>
  <c r="BA213" i="1"/>
  <c r="BB213" i="1" s="1"/>
  <c r="BR212" i="1"/>
  <c r="V512" i="1"/>
  <c r="AD197" i="1"/>
  <c r="U198" i="1"/>
  <c r="V197" i="1"/>
  <c r="BR168" i="1"/>
  <c r="BA169" i="1"/>
  <c r="BJ242" i="1"/>
  <c r="AK243" i="1"/>
  <c r="AT242" i="1"/>
  <c r="AL242" i="1"/>
  <c r="BI545" i="1"/>
  <c r="BZ545" i="1" s="1"/>
  <c r="BZ544" i="1"/>
  <c r="M78" i="1"/>
  <c r="V77" i="1"/>
  <c r="N77" i="1"/>
  <c r="BJ437" i="1"/>
  <c r="AS438" i="1"/>
  <c r="AT437" i="1"/>
  <c r="DE245" i="1"/>
  <c r="BB153" i="1"/>
  <c r="AK154" i="1"/>
  <c r="BY33" i="1"/>
  <c r="CH32" i="1"/>
  <c r="BZ32" i="1"/>
  <c r="CG274" i="1"/>
  <c r="CP273" i="1"/>
  <c r="CH272" i="1"/>
  <c r="BQ273" i="1"/>
  <c r="BR482" i="1"/>
  <c r="BA483" i="1"/>
  <c r="BB483" i="1" s="1"/>
  <c r="DV557" i="1"/>
  <c r="DM558" i="1"/>
  <c r="DN557" i="1"/>
  <c r="ET167" i="1"/>
  <c r="EC168" i="1"/>
  <c r="EL167" i="1"/>
  <c r="ED167" i="1"/>
  <c r="AS530" i="1"/>
  <c r="BJ529" i="1"/>
  <c r="FQ484" i="1"/>
  <c r="FZ483" i="1"/>
  <c r="GO19" i="1"/>
  <c r="HN18" i="1"/>
  <c r="FZ197" i="1"/>
  <c r="FQ198" i="1"/>
  <c r="DF182" i="1"/>
  <c r="CW183" i="1"/>
  <c r="AL77" i="1"/>
  <c r="AC78" i="1"/>
  <c r="AD78" i="1" s="1"/>
  <c r="AT77" i="1"/>
  <c r="CO124" i="1"/>
  <c r="CX123" i="1"/>
  <c r="EL302" i="1"/>
  <c r="EC303" i="1"/>
  <c r="ED302" i="1"/>
  <c r="AT452" i="1"/>
  <c r="AK453" i="1"/>
  <c r="AL453" i="1" s="1"/>
  <c r="BJ452" i="1"/>
  <c r="BB140" i="1"/>
  <c r="BD140" i="1" s="1"/>
  <c r="CH378" i="1"/>
  <c r="BY379" i="1"/>
  <c r="M514" i="1"/>
  <c r="V513" i="1"/>
  <c r="FI379" i="1"/>
  <c r="FZ378" i="1"/>
  <c r="FR378" i="1"/>
  <c r="FJ378" i="1"/>
  <c r="GW168" i="1"/>
  <c r="HF167" i="1"/>
  <c r="CW65" i="1"/>
  <c r="V467" i="1"/>
  <c r="M468" i="1"/>
  <c r="AT32" i="1"/>
  <c r="AK33" i="1"/>
  <c r="BJ32" i="1"/>
  <c r="FR394" i="1"/>
  <c r="ES395" i="1"/>
  <c r="ET394" i="1"/>
  <c r="BB347" i="1"/>
  <c r="AC348" i="1"/>
  <c r="AL347" i="1"/>
  <c r="CX289" i="1"/>
  <c r="CO290" i="1"/>
  <c r="CX290" i="1" s="1"/>
  <c r="HF497" i="1"/>
  <c r="GO498" i="1"/>
  <c r="GP498" i="1" s="1"/>
  <c r="HN497" i="1"/>
  <c r="BI499" i="1"/>
  <c r="BZ498" i="1"/>
  <c r="GW229" i="1"/>
  <c r="HF228" i="1"/>
  <c r="ES573" i="1"/>
  <c r="FB572" i="1"/>
  <c r="FA289" i="1"/>
  <c r="FR288" i="1"/>
  <c r="G348" i="3"/>
  <c r="HM349" i="1"/>
  <c r="DU64" i="1"/>
  <c r="F468" i="1"/>
  <c r="N467" i="1"/>
  <c r="BJ257" i="1"/>
  <c r="AT257" i="1"/>
  <c r="AK258" i="1"/>
  <c r="EK379" i="1"/>
  <c r="ET378" i="1"/>
  <c r="FJ184" i="1"/>
  <c r="FB184" i="1"/>
  <c r="ES185" i="1"/>
  <c r="FI168" i="1"/>
  <c r="GH167" i="1"/>
  <c r="FR167" i="1"/>
  <c r="V212" i="1"/>
  <c r="M213" i="1"/>
  <c r="DV287" i="1"/>
  <c r="DU288" i="1"/>
  <c r="FI588" i="1"/>
  <c r="FJ588" i="1" s="1"/>
  <c r="FR587" i="1"/>
  <c r="FZ587" i="1"/>
  <c r="FJ544" i="1"/>
  <c r="FR544" i="1"/>
  <c r="FA545" i="1"/>
  <c r="GW110" i="1"/>
  <c r="GX109" i="1"/>
  <c r="G423" i="3"/>
  <c r="HM424" i="1"/>
  <c r="BR93" i="1"/>
  <c r="BA94" i="1"/>
  <c r="GX439" i="1"/>
  <c r="HN439" i="1"/>
  <c r="GO440" i="1"/>
  <c r="ET484" i="1"/>
  <c r="EC485" i="1"/>
  <c r="EL484" i="1"/>
  <c r="ED484" i="1"/>
  <c r="O198" i="3"/>
  <c r="HM199" i="1"/>
  <c r="U19" i="1"/>
  <c r="AD18" i="1"/>
  <c r="BI154" i="1"/>
  <c r="BR153" i="1"/>
  <c r="BJ153" i="1"/>
  <c r="DM123" i="1"/>
  <c r="DV122" i="1"/>
  <c r="DN122" i="1"/>
  <c r="CX334" i="1"/>
  <c r="CO335" i="1"/>
  <c r="BQ170" i="1"/>
  <c r="CH170" i="1" s="1"/>
  <c r="CH169" i="1"/>
  <c r="CG319" i="1"/>
  <c r="CP318" i="1"/>
  <c r="CH318" i="1"/>
  <c r="EK18" i="1"/>
  <c r="FB17" i="1"/>
  <c r="EL17" i="1"/>
  <c r="FZ468" i="1"/>
  <c r="FI469" i="1"/>
  <c r="FA108" i="1"/>
  <c r="FR107" i="1"/>
  <c r="FB107" i="1"/>
  <c r="F365" i="1"/>
  <c r="N364" i="1"/>
  <c r="CP212" i="1"/>
  <c r="CG213" i="1"/>
  <c r="CH212" i="1"/>
  <c r="AK363" i="1"/>
  <c r="AT362" i="1"/>
  <c r="BB362" i="1"/>
  <c r="AL362" i="1"/>
  <c r="BQ395" i="1"/>
  <c r="BQ379" i="1"/>
  <c r="BZ378" i="1"/>
  <c r="BJ513" i="1"/>
  <c r="AS514" i="1"/>
  <c r="DE349" i="1"/>
  <c r="DN348" i="1"/>
  <c r="EK304" i="1"/>
  <c r="ET303" i="1"/>
  <c r="CG410" i="1"/>
  <c r="F514" i="1"/>
  <c r="N513" i="1"/>
  <c r="HM140" i="1"/>
  <c r="M588" i="1"/>
  <c r="V587" i="1"/>
  <c r="BR92" i="1"/>
  <c r="V47" i="1"/>
  <c r="M48" i="1"/>
  <c r="N47" i="1"/>
  <c r="EC350" i="1"/>
  <c r="EL349" i="1"/>
  <c r="ET349" i="1"/>
  <c r="W304" i="3"/>
  <c r="HU305" i="1"/>
  <c r="W305" i="3" s="1"/>
  <c r="GP454" i="1"/>
  <c r="GG455" i="1"/>
  <c r="GX454" i="1"/>
  <c r="U260" i="1"/>
  <c r="AD318" i="1"/>
  <c r="U319" i="1"/>
  <c r="EC155" i="1"/>
  <c r="EL154" i="1"/>
  <c r="ET154" i="1"/>
  <c r="EL572" i="1"/>
  <c r="FJ483" i="1"/>
  <c r="FA484" i="1"/>
  <c r="FB544" i="1"/>
  <c r="ES545" i="1"/>
  <c r="ET544" i="1"/>
  <c r="BQ260" i="1"/>
  <c r="CH260" i="1" s="1"/>
  <c r="CJ260" i="1" s="1"/>
  <c r="CH259" i="1"/>
  <c r="AL274" i="1"/>
  <c r="AC275" i="1"/>
  <c r="BQ199" i="1"/>
  <c r="BZ198" i="1"/>
  <c r="BR198" i="1"/>
  <c r="FQ288" i="1"/>
  <c r="GH287" i="1"/>
  <c r="BA258" i="1"/>
  <c r="BR257" i="1"/>
  <c r="N318" i="1"/>
  <c r="F319" i="1"/>
  <c r="CO260" i="1"/>
  <c r="CP259" i="1"/>
  <c r="HN214" i="1"/>
  <c r="GO215" i="1"/>
  <c r="GP215" i="1" s="1"/>
  <c r="DV32" i="1"/>
  <c r="CW33" i="1"/>
  <c r="DF32" i="1"/>
  <c r="EK124" i="1"/>
  <c r="EL124" i="1" s="1"/>
  <c r="ET123" i="1"/>
  <c r="M169" i="1"/>
  <c r="V168" i="1"/>
  <c r="F183" i="1"/>
  <c r="N182" i="1"/>
  <c r="HM455" i="1"/>
  <c r="BI168" i="1"/>
  <c r="BZ167" i="1"/>
  <c r="DE483" i="1"/>
  <c r="DV482" i="1"/>
  <c r="DN482" i="1"/>
  <c r="DF482" i="1"/>
  <c r="HM48" i="1"/>
  <c r="O47" i="3"/>
  <c r="FA393" i="1"/>
  <c r="FZ392" i="1"/>
  <c r="FB392" i="1"/>
  <c r="GO154" i="1"/>
  <c r="GX153" i="1"/>
  <c r="BY440" i="1"/>
  <c r="CH439" i="1"/>
  <c r="BZ439" i="1"/>
  <c r="CP32" i="1"/>
  <c r="CG33" i="1"/>
  <c r="GG78" i="1"/>
  <c r="HF77" i="1"/>
  <c r="BZ64" i="1"/>
  <c r="BQ65" i="1"/>
  <c r="BZ65" i="1" s="1"/>
  <c r="FY513" i="1"/>
  <c r="GP512" i="1"/>
  <c r="GH512" i="1"/>
  <c r="FZ512" i="1"/>
  <c r="DU348" i="1"/>
  <c r="ED347" i="1"/>
  <c r="DE499" i="1"/>
  <c r="DN498" i="1"/>
  <c r="DV498" i="1"/>
  <c r="FR422" i="1"/>
  <c r="FJ422" i="1"/>
  <c r="ES423" i="1"/>
  <c r="ET422" i="1"/>
  <c r="HE64" i="1"/>
  <c r="HF63" i="1"/>
  <c r="CW453" i="1"/>
  <c r="DF452" i="1"/>
  <c r="BY18" i="1"/>
  <c r="BZ18" i="1" s="1"/>
  <c r="CH17" i="1"/>
  <c r="AL332" i="1"/>
  <c r="BB320" i="1"/>
  <c r="BD320" i="1" s="1"/>
  <c r="AL320" i="1"/>
  <c r="FY439" i="1"/>
  <c r="GP438" i="1"/>
  <c r="GH438" i="1"/>
  <c r="FZ438" i="1"/>
  <c r="EC469" i="1"/>
  <c r="ET468" i="1"/>
  <c r="CO34" i="1"/>
  <c r="CX213" i="1"/>
  <c r="CO214" i="1"/>
  <c r="BZ107" i="1"/>
  <c r="AL107" i="1"/>
  <c r="AC108" i="1"/>
  <c r="V227" i="1"/>
  <c r="M228" i="1"/>
  <c r="HN392" i="1"/>
  <c r="GO393" i="1"/>
  <c r="BR77" i="1"/>
  <c r="BI78" i="1"/>
  <c r="BJ77" i="1"/>
  <c r="BI348" i="1"/>
  <c r="BZ347" i="1"/>
  <c r="BJ347" i="1"/>
  <c r="ED589" i="1"/>
  <c r="DE590" i="1"/>
  <c r="F275" i="1"/>
  <c r="CX365" i="1"/>
  <c r="AC185" i="1"/>
  <c r="AL184" i="1"/>
  <c r="AD184" i="1"/>
  <c r="EL333" i="1"/>
  <c r="EC334" i="1"/>
  <c r="ED573" i="1"/>
  <c r="DU574" i="1"/>
  <c r="EL573" i="1"/>
  <c r="BI513" i="1"/>
  <c r="BR512" i="1"/>
  <c r="CP483" i="1"/>
  <c r="CG484" i="1"/>
  <c r="EL424" i="1"/>
  <c r="EC425" i="1"/>
  <c r="FB424" i="1"/>
  <c r="ED424" i="1"/>
  <c r="AC334" i="1"/>
  <c r="BB333" i="1"/>
  <c r="AL152" i="1"/>
  <c r="AT152" i="1"/>
  <c r="AC153" i="1"/>
  <c r="AD153" i="1" s="1"/>
  <c r="FY48" i="1"/>
  <c r="GP47" i="1"/>
  <c r="FZ47" i="1"/>
  <c r="ED544" i="1"/>
  <c r="EL544" i="1"/>
  <c r="DU545" i="1"/>
  <c r="BB319" i="1"/>
  <c r="CO468" i="1"/>
  <c r="CX467" i="1"/>
  <c r="CP467" i="1"/>
  <c r="CX212" i="1"/>
  <c r="FQ63" i="1"/>
  <c r="FZ62" i="1"/>
  <c r="GP62" i="1"/>
  <c r="FR62" i="1"/>
  <c r="CW544" i="1"/>
  <c r="CX544" i="1" s="1"/>
  <c r="DF543" i="1"/>
  <c r="AK274" i="1"/>
  <c r="BJ273" i="1"/>
  <c r="AT273" i="1"/>
  <c r="AC288" i="1"/>
  <c r="AD288" i="1" s="1"/>
  <c r="AL287" i="1"/>
  <c r="BQ543" i="1"/>
  <c r="CH542" i="1"/>
  <c r="GO545" i="1"/>
  <c r="GP544" i="1"/>
  <c r="ED468" i="1"/>
  <c r="DU469" i="1"/>
  <c r="EL468" i="1"/>
  <c r="G34" i="3" l="1"/>
  <c r="F35" i="3"/>
  <c r="G35" i="3" s="1"/>
  <c r="AE573" i="3"/>
  <c r="N574" i="3"/>
  <c r="O574" i="3" s="1"/>
  <c r="F244" i="3"/>
  <c r="W243" i="3"/>
  <c r="G243" i="3"/>
  <c r="AL320" i="3"/>
  <c r="AU320" i="3" s="1"/>
  <c r="AW320" i="3" s="1"/>
  <c r="AU319" i="3"/>
  <c r="AT244" i="3"/>
  <c r="BC243" i="3"/>
  <c r="BB574" i="3"/>
  <c r="BK573" i="3"/>
  <c r="BB154" i="3"/>
  <c r="BK153" i="3"/>
  <c r="AL244" i="3"/>
  <c r="AU243" i="3"/>
  <c r="AM213" i="3"/>
  <c r="AD214" i="3"/>
  <c r="N485" i="3"/>
  <c r="W484" i="3"/>
  <c r="AE484" i="3"/>
  <c r="BK214" i="3"/>
  <c r="BB215" i="3"/>
  <c r="BC214" i="3"/>
  <c r="AL349" i="3"/>
  <c r="AU348" i="3"/>
  <c r="BK378" i="3"/>
  <c r="BB379" i="3"/>
  <c r="BK65" i="3"/>
  <c r="AE498" i="3"/>
  <c r="N499" i="3"/>
  <c r="O498" i="3"/>
  <c r="BJ545" i="3"/>
  <c r="BS544" i="3"/>
  <c r="BK544" i="3"/>
  <c r="AL514" i="3"/>
  <c r="AU513" i="3"/>
  <c r="AM513" i="3"/>
  <c r="BJ184" i="3"/>
  <c r="BS183" i="3"/>
  <c r="AT19" i="3"/>
  <c r="BC18" i="3"/>
  <c r="AU18" i="3"/>
  <c r="N34" i="3"/>
  <c r="AE33" i="3"/>
  <c r="AL95" i="3"/>
  <c r="AU95" i="3" s="1"/>
  <c r="AU94" i="3"/>
  <c r="BB514" i="3"/>
  <c r="BK513" i="3"/>
  <c r="AD394" i="3"/>
  <c r="AM393" i="3"/>
  <c r="BB589" i="3"/>
  <c r="BK588" i="3"/>
  <c r="G198" i="3"/>
  <c r="F199" i="3"/>
  <c r="AD365" i="3"/>
  <c r="AM364" i="3"/>
  <c r="AE364" i="3"/>
  <c r="AL410" i="3"/>
  <c r="AU410" i="3" s="1"/>
  <c r="AW410" i="3" s="1"/>
  <c r="AU409" i="3"/>
  <c r="F229" i="3"/>
  <c r="G228" i="3"/>
  <c r="F19" i="3"/>
  <c r="G18" i="3"/>
  <c r="AM228" i="3"/>
  <c r="AD229" i="3"/>
  <c r="AM138" i="3"/>
  <c r="AD139" i="3"/>
  <c r="AM94" i="3"/>
  <c r="F184" i="3"/>
  <c r="G183" i="3"/>
  <c r="BS588" i="3"/>
  <c r="BJ589" i="3"/>
  <c r="AD455" i="3"/>
  <c r="BK290" i="3"/>
  <c r="BC124" i="3"/>
  <c r="AT125" i="3"/>
  <c r="BC125" i="3" s="1"/>
  <c r="W574" i="3"/>
  <c r="V575" i="3"/>
  <c r="W575" i="3" s="1"/>
  <c r="AL544" i="3"/>
  <c r="AU543" i="3"/>
  <c r="BC334" i="3"/>
  <c r="AT335" i="3"/>
  <c r="BC335" i="3" s="1"/>
  <c r="BB80" i="3"/>
  <c r="V364" i="3"/>
  <c r="W363" i="3"/>
  <c r="V515" i="3"/>
  <c r="AE514" i="3"/>
  <c r="W514" i="3"/>
  <c r="G589" i="3"/>
  <c r="F590" i="3"/>
  <c r="G590" i="3" s="1"/>
  <c r="AU304" i="3"/>
  <c r="AL305" i="3"/>
  <c r="F49" i="3"/>
  <c r="G48" i="3"/>
  <c r="AL260" i="3"/>
  <c r="AU259" i="3"/>
  <c r="BK183" i="3"/>
  <c r="O484" i="3"/>
  <c r="BC258" i="3"/>
  <c r="AT259" i="3"/>
  <c r="AU199" i="3"/>
  <c r="AL200" i="3"/>
  <c r="AU200" i="3" s="1"/>
  <c r="AM95" i="3"/>
  <c r="AL454" i="3"/>
  <c r="AM454" i="3" s="1"/>
  <c r="AU453" i="3"/>
  <c r="AE184" i="3"/>
  <c r="N185" i="3"/>
  <c r="O184" i="3"/>
  <c r="V454" i="3"/>
  <c r="W453" i="3"/>
  <c r="W439" i="3"/>
  <c r="N440" i="3"/>
  <c r="AE439" i="3"/>
  <c r="O439" i="3"/>
  <c r="N394" i="3"/>
  <c r="O393" i="3"/>
  <c r="BK468" i="3"/>
  <c r="BB469" i="3"/>
  <c r="BC468" i="3"/>
  <c r="BS19" i="3"/>
  <c r="BJ20" i="3"/>
  <c r="BS20" i="3" s="1"/>
  <c r="BC319" i="3"/>
  <c r="AT320" i="3"/>
  <c r="W154" i="3"/>
  <c r="F155" i="3"/>
  <c r="G154" i="3"/>
  <c r="AE274" i="3"/>
  <c r="V275" i="3"/>
  <c r="AM199" i="3"/>
  <c r="AT275" i="3"/>
  <c r="V529" i="3"/>
  <c r="AE528" i="3"/>
  <c r="BJ65" i="3"/>
  <c r="BS65" i="3" s="1"/>
  <c r="BS64" i="3"/>
  <c r="BS438" i="3"/>
  <c r="BJ439" i="3"/>
  <c r="BK438" i="3"/>
  <c r="AU213" i="3"/>
  <c r="AL214" i="3"/>
  <c r="AT154" i="3"/>
  <c r="AU154" i="3" s="1"/>
  <c r="BC153" i="3"/>
  <c r="AU439" i="3"/>
  <c r="AL440" i="3"/>
  <c r="AU440" i="3" s="1"/>
  <c r="AW440" i="3" s="1"/>
  <c r="AD530" i="3"/>
  <c r="AU528" i="3"/>
  <c r="AL529" i="3"/>
  <c r="AM529" i="3" s="1"/>
  <c r="BR319" i="3"/>
  <c r="BS318" i="3"/>
  <c r="BC528" i="3"/>
  <c r="AT529" i="3"/>
  <c r="F454" i="3"/>
  <c r="G453" i="3"/>
  <c r="BB34" i="3"/>
  <c r="BK33" i="3"/>
  <c r="BC33" i="3"/>
  <c r="W108" i="3"/>
  <c r="V109" i="3"/>
  <c r="BC183" i="3"/>
  <c r="AT184" i="3"/>
  <c r="AU183" i="3"/>
  <c r="AM575" i="3"/>
  <c r="BB454" i="3"/>
  <c r="BK453" i="3"/>
  <c r="V470" i="3"/>
  <c r="W469" i="3"/>
  <c r="BK348" i="3"/>
  <c r="BB349" i="3"/>
  <c r="F214" i="3"/>
  <c r="W213" i="3"/>
  <c r="G213" i="3"/>
  <c r="AL49" i="3"/>
  <c r="AU48" i="3"/>
  <c r="N290" i="3"/>
  <c r="AE290" i="3" s="1"/>
  <c r="AE289" i="3"/>
  <c r="AE558" i="3"/>
  <c r="N559" i="3"/>
  <c r="W558" i="3"/>
  <c r="O558" i="3"/>
  <c r="V394" i="3"/>
  <c r="AE393" i="3"/>
  <c r="AU394" i="3"/>
  <c r="AL395" i="3"/>
  <c r="AT304" i="3"/>
  <c r="BC303" i="3"/>
  <c r="F394" i="3"/>
  <c r="W393" i="3"/>
  <c r="G393" i="3"/>
  <c r="AU33" i="3"/>
  <c r="AL34" i="3"/>
  <c r="AD560" i="3"/>
  <c r="BJ574" i="3"/>
  <c r="BS573" i="3"/>
  <c r="N334" i="3"/>
  <c r="AE333" i="3"/>
  <c r="O333" i="3"/>
  <c r="AT500" i="3"/>
  <c r="BC499" i="3"/>
  <c r="BS109" i="3"/>
  <c r="BR110" i="3"/>
  <c r="BS110" i="3" s="1"/>
  <c r="BJ410" i="3"/>
  <c r="BS410" i="3" s="1"/>
  <c r="BS409" i="3"/>
  <c r="O350" i="3"/>
  <c r="W350" i="3"/>
  <c r="W528" i="3"/>
  <c r="O528" i="3"/>
  <c r="F529" i="3"/>
  <c r="G528" i="3"/>
  <c r="AU484" i="3"/>
  <c r="AL485" i="3"/>
  <c r="AU485" i="3" s="1"/>
  <c r="AD410" i="3"/>
  <c r="AM409" i="3"/>
  <c r="N545" i="3"/>
  <c r="O545" i="3" s="1"/>
  <c r="O544" i="3"/>
  <c r="BB395" i="3"/>
  <c r="BR244" i="3"/>
  <c r="BS243" i="3"/>
  <c r="AT455" i="3"/>
  <c r="F410" i="3"/>
  <c r="G410" i="3" s="1"/>
  <c r="G409" i="3"/>
  <c r="BB170" i="3"/>
  <c r="BC169" i="3"/>
  <c r="BJ50" i="3"/>
  <c r="BS49" i="3"/>
  <c r="BK49" i="3"/>
  <c r="BJ559" i="3"/>
  <c r="BS558" i="3"/>
  <c r="BK558" i="3"/>
  <c r="AL110" i="3"/>
  <c r="AM110" i="3" s="1"/>
  <c r="AM109" i="3"/>
  <c r="BS228" i="3"/>
  <c r="BJ229" i="3"/>
  <c r="BK125" i="3"/>
  <c r="BC453" i="3"/>
  <c r="AL499" i="3"/>
  <c r="AU498" i="3"/>
  <c r="BJ110" i="3"/>
  <c r="BK110" i="3" s="1"/>
  <c r="BK109" i="3"/>
  <c r="AD350" i="3"/>
  <c r="G138" i="3"/>
  <c r="F139" i="3"/>
  <c r="AM423" i="3"/>
  <c r="AD424" i="3"/>
  <c r="AE423" i="3"/>
  <c r="AU108" i="3"/>
  <c r="AT109" i="3"/>
  <c r="BS198" i="3"/>
  <c r="BJ199" i="3"/>
  <c r="BK198" i="3"/>
  <c r="BC440" i="3"/>
  <c r="AM348" i="3"/>
  <c r="AM303" i="3"/>
  <c r="AD304" i="3"/>
  <c r="V20" i="3"/>
  <c r="W20" i="3" s="1"/>
  <c r="W19" i="3"/>
  <c r="BC364" i="3"/>
  <c r="AT365" i="3"/>
  <c r="BC365" i="3" s="1"/>
  <c r="AU78" i="3"/>
  <c r="AL79" i="3"/>
  <c r="AM78" i="3"/>
  <c r="F124" i="3"/>
  <c r="G123" i="3"/>
  <c r="F379" i="3"/>
  <c r="G378" i="3"/>
  <c r="BR469" i="3"/>
  <c r="BS468" i="3"/>
  <c r="AD35" i="3"/>
  <c r="AM34" i="3"/>
  <c r="G289" i="3"/>
  <c r="F290" i="3"/>
  <c r="G290" i="3" s="1"/>
  <c r="AT379" i="3"/>
  <c r="BC378" i="3"/>
  <c r="AU378" i="3"/>
  <c r="AT545" i="3"/>
  <c r="BC545" i="3" s="1"/>
  <c r="BC544" i="3"/>
  <c r="BB499" i="3"/>
  <c r="BK498" i="3"/>
  <c r="W589" i="3"/>
  <c r="N590" i="3"/>
  <c r="AE213" i="3"/>
  <c r="V214" i="3"/>
  <c r="AE543" i="3"/>
  <c r="V544" i="3"/>
  <c r="G169" i="3"/>
  <c r="F170" i="3"/>
  <c r="G170" i="3" s="1"/>
  <c r="G258" i="3"/>
  <c r="F259" i="3"/>
  <c r="AD275" i="3"/>
  <c r="BK228" i="3"/>
  <c r="BB229" i="3"/>
  <c r="BC228" i="3"/>
  <c r="AM64" i="3"/>
  <c r="AD65" i="3"/>
  <c r="AM65" i="3" s="1"/>
  <c r="AU334" i="3"/>
  <c r="AL335" i="3"/>
  <c r="AU335" i="3" s="1"/>
  <c r="N230" i="3"/>
  <c r="AE229" i="3"/>
  <c r="BS333" i="3"/>
  <c r="BJ334" i="3"/>
  <c r="BK333" i="3"/>
  <c r="BC48" i="3"/>
  <c r="AT49" i="3"/>
  <c r="F304" i="3"/>
  <c r="G303" i="3"/>
  <c r="AD380" i="3"/>
  <c r="AM379" i="3"/>
  <c r="AE379" i="3"/>
  <c r="AM184" i="3"/>
  <c r="AD185" i="3"/>
  <c r="AM185" i="3" s="1"/>
  <c r="AL155" i="3"/>
  <c r="BB110" i="3"/>
  <c r="BC110" i="3" s="1"/>
  <c r="BC109" i="3"/>
  <c r="AL559" i="3"/>
  <c r="AM559" i="3" s="1"/>
  <c r="AU558" i="3"/>
  <c r="N244" i="3"/>
  <c r="O243" i="3"/>
  <c r="BK410" i="3"/>
  <c r="AM543" i="3"/>
  <c r="AD544" i="3"/>
  <c r="AL470" i="3"/>
  <c r="AU470" i="3" s="1"/>
  <c r="AU469" i="3"/>
  <c r="BS499" i="3"/>
  <c r="BJ500" i="3"/>
  <c r="BS500" i="3" s="1"/>
  <c r="BK484" i="3"/>
  <c r="BB485" i="3"/>
  <c r="BC484" i="3"/>
  <c r="AM123" i="3"/>
  <c r="AD124" i="3"/>
  <c r="N410" i="3"/>
  <c r="AE409" i="3"/>
  <c r="W409" i="3"/>
  <c r="O409" i="3"/>
  <c r="AE350" i="3"/>
  <c r="AM153" i="3"/>
  <c r="AD154" i="3"/>
  <c r="AE153" i="3"/>
  <c r="BC288" i="3"/>
  <c r="AT289" i="3"/>
  <c r="AU288" i="3"/>
  <c r="AE200" i="3"/>
  <c r="BJ95" i="3"/>
  <c r="BS94" i="3"/>
  <c r="BK94" i="3"/>
  <c r="BJ169" i="3"/>
  <c r="BS168" i="3"/>
  <c r="BC78" i="3"/>
  <c r="AT79" i="3"/>
  <c r="BK19" i="3"/>
  <c r="BB20" i="3"/>
  <c r="BK20" i="3" s="1"/>
  <c r="AM48" i="3"/>
  <c r="AD49" i="3"/>
  <c r="AU273" i="3"/>
  <c r="AL274" i="3"/>
  <c r="F424" i="3"/>
  <c r="W423" i="3"/>
  <c r="AE453" i="3"/>
  <c r="N454" i="3"/>
  <c r="O453" i="3"/>
  <c r="BK305" i="3"/>
  <c r="BC348" i="3"/>
  <c r="AT349" i="3"/>
  <c r="BC64" i="3"/>
  <c r="AT65" i="3"/>
  <c r="AU64" i="3"/>
  <c r="BR529" i="3"/>
  <c r="BS528" i="3"/>
  <c r="BS124" i="3"/>
  <c r="BJ125" i="3"/>
  <c r="BS125" i="3" s="1"/>
  <c r="BC588" i="3"/>
  <c r="AT589" i="3"/>
  <c r="AU588" i="3"/>
  <c r="AM468" i="3"/>
  <c r="AD469" i="3"/>
  <c r="W274" i="3"/>
  <c r="F275" i="3"/>
  <c r="G274" i="3"/>
  <c r="BS348" i="3"/>
  <c r="BJ349" i="3"/>
  <c r="BS423" i="3"/>
  <c r="BJ424" i="3"/>
  <c r="BJ79" i="3"/>
  <c r="BK79" i="3" s="1"/>
  <c r="BS78" i="3"/>
  <c r="AE64" i="3"/>
  <c r="AL365" i="3"/>
  <c r="AU365" i="3" s="1"/>
  <c r="AW365" i="3" s="1"/>
  <c r="AU364" i="3"/>
  <c r="V139" i="3"/>
  <c r="W138" i="3"/>
  <c r="N20" i="3"/>
  <c r="O19" i="3"/>
  <c r="O109" i="3"/>
  <c r="N110" i="3"/>
  <c r="O110" i="3" s="1"/>
  <c r="G334" i="3"/>
  <c r="F335" i="3"/>
  <c r="G335" i="3" s="1"/>
  <c r="G364" i="3"/>
  <c r="F365" i="3"/>
  <c r="G365" i="3" s="1"/>
  <c r="N170" i="3"/>
  <c r="AE170" i="3" s="1"/>
  <c r="AE169" i="3"/>
  <c r="AM243" i="3"/>
  <c r="AD244" i="3"/>
  <c r="AE243" i="3"/>
  <c r="BJ260" i="3"/>
  <c r="BS260" i="3" s="1"/>
  <c r="BS259" i="3"/>
  <c r="N515" i="3"/>
  <c r="O515" i="3" s="1"/>
  <c r="O514" i="3"/>
  <c r="O65" i="3"/>
  <c r="O573" i="3"/>
  <c r="AE318" i="3"/>
  <c r="N319" i="3"/>
  <c r="O318" i="3"/>
  <c r="AM498" i="3"/>
  <c r="AT424" i="3"/>
  <c r="BC423" i="3"/>
  <c r="AU423" i="3"/>
  <c r="N94" i="3"/>
  <c r="AE93" i="3"/>
  <c r="G93" i="3"/>
  <c r="F94" i="3"/>
  <c r="BS34" i="3"/>
  <c r="BJ35" i="3"/>
  <c r="BS35" i="3" s="1"/>
  <c r="O468" i="3"/>
  <c r="N469" i="3"/>
  <c r="BB259" i="3"/>
  <c r="BK258" i="3"/>
  <c r="V49" i="3"/>
  <c r="W48" i="3"/>
  <c r="AE108" i="3"/>
  <c r="AD109" i="3"/>
  <c r="AD500" i="3"/>
  <c r="BK245" i="3"/>
  <c r="BB424" i="3"/>
  <c r="BK423" i="3"/>
  <c r="N304" i="3"/>
  <c r="AE303" i="3"/>
  <c r="O303" i="3"/>
  <c r="AE139" i="3"/>
  <c r="N140" i="3"/>
  <c r="O140" i="3" s="1"/>
  <c r="Q140" i="3" s="1"/>
  <c r="BJ140" i="3"/>
  <c r="BS140" i="3" s="1"/>
  <c r="BS139" i="3"/>
  <c r="AT395" i="3"/>
  <c r="BC395" i="3" s="1"/>
  <c r="BC394" i="3"/>
  <c r="AM319" i="3"/>
  <c r="AD320" i="3"/>
  <c r="AM320" i="3" s="1"/>
  <c r="BS393" i="3"/>
  <c r="BJ394" i="3"/>
  <c r="N49" i="3"/>
  <c r="AE48" i="3"/>
  <c r="AD260" i="3"/>
  <c r="AM259" i="3"/>
  <c r="F484" i="3"/>
  <c r="G483" i="3"/>
  <c r="V379" i="3"/>
  <c r="W378" i="3"/>
  <c r="BJ364" i="3"/>
  <c r="BS363" i="3"/>
  <c r="BK363" i="3"/>
  <c r="AD19" i="3"/>
  <c r="AM18" i="3"/>
  <c r="BC573" i="3"/>
  <c r="V79" i="3"/>
  <c r="W78" i="3"/>
  <c r="AM334" i="3"/>
  <c r="AD335" i="3"/>
  <c r="F109" i="3"/>
  <c r="G108" i="3"/>
  <c r="AT514" i="3"/>
  <c r="BC513" i="3"/>
  <c r="N125" i="3"/>
  <c r="AE124" i="3"/>
  <c r="W543" i="3"/>
  <c r="F544" i="3"/>
  <c r="G543" i="3"/>
  <c r="BB274" i="3"/>
  <c r="BK273" i="3"/>
  <c r="N259" i="3"/>
  <c r="AE258" i="3"/>
  <c r="AM483" i="3"/>
  <c r="AD484" i="3"/>
  <c r="BJ379" i="3"/>
  <c r="BS378" i="3"/>
  <c r="BB185" i="3"/>
  <c r="BK184" i="3"/>
  <c r="V259" i="3"/>
  <c r="W258" i="3"/>
  <c r="G558" i="3"/>
  <c r="F559" i="3"/>
  <c r="AM588" i="3"/>
  <c r="AD589" i="3"/>
  <c r="BJ485" i="3"/>
  <c r="BS485" i="3" s="1"/>
  <c r="BS484" i="3"/>
  <c r="BB140" i="3"/>
  <c r="BK139" i="3"/>
  <c r="BC139" i="3"/>
  <c r="BC574" i="3"/>
  <c r="AT575" i="3"/>
  <c r="BC559" i="3"/>
  <c r="AT560" i="3"/>
  <c r="BC560" i="3" s="1"/>
  <c r="AU138" i="3"/>
  <c r="AL139" i="3"/>
  <c r="BJ274" i="3"/>
  <c r="BS273" i="3"/>
  <c r="BB320" i="3"/>
  <c r="BK320" i="3" s="1"/>
  <c r="BK319" i="3"/>
  <c r="AE123" i="3"/>
  <c r="CW229" i="1"/>
  <c r="DF228" i="1"/>
  <c r="CX228" i="1"/>
  <c r="EL560" i="1"/>
  <c r="FJ19" i="1"/>
  <c r="ES20" i="1"/>
  <c r="FJ20" i="1" s="1"/>
  <c r="AC95" i="1"/>
  <c r="AL94" i="1"/>
  <c r="BB94" i="1"/>
  <c r="ED33" i="1"/>
  <c r="DU34" i="1"/>
  <c r="AC34" i="1"/>
  <c r="AL33" i="1"/>
  <c r="BB33" i="1"/>
  <c r="AK334" i="1"/>
  <c r="AT333" i="1"/>
  <c r="BJ333" i="1"/>
  <c r="F484" i="1"/>
  <c r="N483" i="1"/>
  <c r="N243" i="1"/>
  <c r="F244" i="1"/>
  <c r="CW305" i="1"/>
  <c r="DF305" i="1" s="1"/>
  <c r="DH305" i="1" s="1"/>
  <c r="DF304" i="1"/>
  <c r="BY424" i="1"/>
  <c r="CH423" i="1"/>
  <c r="BZ423" i="1"/>
  <c r="GP348" i="1"/>
  <c r="FY349" i="1"/>
  <c r="FZ34" i="1"/>
  <c r="FI35" i="1"/>
  <c r="FZ35" i="1" s="1"/>
  <c r="F169" i="1"/>
  <c r="N168" i="1"/>
  <c r="EC110" i="1"/>
  <c r="ED110" i="1" s="1"/>
  <c r="ED109" i="1"/>
  <c r="DN139" i="1"/>
  <c r="ED139" i="1"/>
  <c r="DE140" i="1"/>
  <c r="DF139" i="1"/>
  <c r="DU575" i="1"/>
  <c r="ED574" i="1"/>
  <c r="ET469" i="1"/>
  <c r="EC470" i="1"/>
  <c r="ET470" i="1" s="1"/>
  <c r="GG79" i="1"/>
  <c r="HF78" i="1"/>
  <c r="BJ438" i="1"/>
  <c r="AS439" i="1"/>
  <c r="AT438" i="1"/>
  <c r="BB169" i="1"/>
  <c r="AC170" i="1"/>
  <c r="AL169" i="1"/>
  <c r="AL514" i="1"/>
  <c r="AC515" i="1"/>
  <c r="AT514" i="1"/>
  <c r="FJ320" i="1"/>
  <c r="ET320" i="1"/>
  <c r="EV320" i="1" s="1"/>
  <c r="CX48" i="1"/>
  <c r="CO49" i="1"/>
  <c r="CP48" i="1"/>
  <c r="CG184" i="1"/>
  <c r="CP183" i="1"/>
  <c r="FQ229" i="1"/>
  <c r="FR229" i="1" s="1"/>
  <c r="FZ228" i="1"/>
  <c r="ED93" i="1"/>
  <c r="DU94" i="1"/>
  <c r="DV93" i="1"/>
  <c r="FQ304" i="1"/>
  <c r="GH303" i="1"/>
  <c r="FR303" i="1"/>
  <c r="ES34" i="1"/>
  <c r="FJ33" i="1"/>
  <c r="FB33" i="1"/>
  <c r="ET33" i="1"/>
  <c r="DM64" i="1"/>
  <c r="ED63" i="1"/>
  <c r="DN63" i="1"/>
  <c r="BB573" i="1"/>
  <c r="AC574" i="1"/>
  <c r="AL573" i="1"/>
  <c r="DE200" i="1"/>
  <c r="DV199" i="1"/>
  <c r="DN199" i="1"/>
  <c r="ES289" i="1"/>
  <c r="FJ288" i="1"/>
  <c r="FB288" i="1"/>
  <c r="ED199" i="1"/>
  <c r="DU200" i="1"/>
  <c r="ED200" i="1" s="1"/>
  <c r="DM364" i="1"/>
  <c r="DV363" i="1"/>
  <c r="DN363" i="1"/>
  <c r="CP33" i="1"/>
  <c r="CG34" i="1"/>
  <c r="U20" i="1"/>
  <c r="AD20" i="1" s="1"/>
  <c r="AD19" i="1"/>
  <c r="CW184" i="1"/>
  <c r="DF183" i="1"/>
  <c r="AL258" i="1"/>
  <c r="AC259" i="1"/>
  <c r="BB258" i="1"/>
  <c r="AD258" i="1"/>
  <c r="FY470" i="1"/>
  <c r="GP469" i="1"/>
  <c r="FJ364" i="1"/>
  <c r="ES365" i="1"/>
  <c r="FB364" i="1"/>
  <c r="ET364" i="1"/>
  <c r="BQ230" i="1"/>
  <c r="CH229" i="1"/>
  <c r="GP425" i="1"/>
  <c r="HF425" i="1"/>
  <c r="BZ274" i="1"/>
  <c r="BI275" i="1"/>
  <c r="BZ275" i="1" s="1"/>
  <c r="FI79" i="1"/>
  <c r="FR78" i="1"/>
  <c r="FJ78" i="1"/>
  <c r="N18" i="1"/>
  <c r="M19" i="1"/>
  <c r="V18" i="1"/>
  <c r="O168" i="3"/>
  <c r="HM169" i="1"/>
  <c r="HN229" i="1"/>
  <c r="GO230" i="1"/>
  <c r="GX229" i="1"/>
  <c r="BR243" i="1"/>
  <c r="BA244" i="1"/>
  <c r="BB243" i="1"/>
  <c r="DM409" i="1"/>
  <c r="DV408" i="1"/>
  <c r="M304" i="1"/>
  <c r="V303" i="1"/>
  <c r="N303" i="1"/>
  <c r="F575" i="1"/>
  <c r="N574" i="1"/>
  <c r="GG500" i="1"/>
  <c r="GX499" i="1"/>
  <c r="DM244" i="1"/>
  <c r="DN243" i="1"/>
  <c r="EL258" i="1"/>
  <c r="ET258" i="1"/>
  <c r="EC259" i="1"/>
  <c r="EL184" i="1"/>
  <c r="EC185" i="1"/>
  <c r="EL185" i="1" s="1"/>
  <c r="AC424" i="1"/>
  <c r="BB423" i="1"/>
  <c r="AL423" i="1"/>
  <c r="EC335" i="1"/>
  <c r="EL334" i="1"/>
  <c r="GX455" i="1"/>
  <c r="GP455" i="1"/>
  <c r="HM200" i="1"/>
  <c r="O200" i="3" s="1"/>
  <c r="O199" i="3"/>
  <c r="AK34" i="1"/>
  <c r="AT33" i="1"/>
  <c r="BJ33" i="1"/>
  <c r="GG410" i="1"/>
  <c r="GH410" i="1" s="1"/>
  <c r="GH409" i="1"/>
  <c r="GP79" i="1"/>
  <c r="FQ80" i="1"/>
  <c r="FZ79" i="1"/>
  <c r="BA274" i="1"/>
  <c r="BR273" i="1"/>
  <c r="BB273" i="1"/>
  <c r="FA124" i="1"/>
  <c r="FR123" i="1"/>
  <c r="FB123" i="1"/>
  <c r="BA574" i="1"/>
  <c r="BR573" i="1"/>
  <c r="GH18" i="1"/>
  <c r="GX18" i="1"/>
  <c r="FY19" i="1"/>
  <c r="CX304" i="1"/>
  <c r="CO305" i="1"/>
  <c r="CX305" i="1" s="1"/>
  <c r="CZ305" i="1" s="1"/>
  <c r="GP124" i="1"/>
  <c r="FY125" i="1"/>
  <c r="GP125" i="1" s="1"/>
  <c r="U274" i="1"/>
  <c r="AD273" i="1"/>
  <c r="DF423" i="1"/>
  <c r="DV423" i="1"/>
  <c r="CW424" i="1"/>
  <c r="CX423" i="1"/>
  <c r="AK484" i="1"/>
  <c r="BJ483" i="1"/>
  <c r="AT483" i="1"/>
  <c r="CX498" i="1"/>
  <c r="CO499" i="1"/>
  <c r="FI350" i="1"/>
  <c r="FJ350" i="1" s="1"/>
  <c r="FR349" i="1"/>
  <c r="AS109" i="1"/>
  <c r="CP108" i="1"/>
  <c r="BB108" i="1"/>
  <c r="HN409" i="1"/>
  <c r="GO410" i="1"/>
  <c r="GX409" i="1"/>
  <c r="GP409" i="1"/>
  <c r="GP63" i="1"/>
  <c r="FZ63" i="1"/>
  <c r="FQ64" i="1"/>
  <c r="FR63" i="1"/>
  <c r="ET379" i="1"/>
  <c r="EK380" i="1"/>
  <c r="ET380" i="1" s="1"/>
  <c r="FQ199" i="1"/>
  <c r="FZ198" i="1"/>
  <c r="ET333" i="1"/>
  <c r="EK334" i="1"/>
  <c r="AS589" i="1"/>
  <c r="BJ588" i="1"/>
  <c r="FJ63" i="1"/>
  <c r="ES64" i="1"/>
  <c r="ET63" i="1"/>
  <c r="DM305" i="1"/>
  <c r="DV304" i="1"/>
  <c r="EK199" i="1"/>
  <c r="EL198" i="1"/>
  <c r="N125" i="1"/>
  <c r="W229" i="3"/>
  <c r="HU230" i="1"/>
  <c r="W230" i="3" s="1"/>
  <c r="GP95" i="1"/>
  <c r="BQ20" i="1"/>
  <c r="BR19" i="1"/>
  <c r="U290" i="1"/>
  <c r="FZ348" i="1"/>
  <c r="GP229" i="1"/>
  <c r="GW469" i="1"/>
  <c r="GX468" i="1"/>
  <c r="GW139" i="1"/>
  <c r="GX138" i="1"/>
  <c r="N453" i="1"/>
  <c r="F454" i="1"/>
  <c r="GH439" i="1"/>
  <c r="FY440" i="1"/>
  <c r="GP439" i="1"/>
  <c r="FZ439" i="1"/>
  <c r="CP260" i="1"/>
  <c r="BJ258" i="1"/>
  <c r="AK259" i="1"/>
  <c r="AT258" i="1"/>
  <c r="M79" i="1"/>
  <c r="V78" i="1"/>
  <c r="N78" i="1"/>
  <c r="BR183" i="1"/>
  <c r="BA184" i="1"/>
  <c r="BJ183" i="1"/>
  <c r="BB183" i="1"/>
  <c r="CW124" i="1"/>
  <c r="CX124" i="1" s="1"/>
  <c r="DF123" i="1"/>
  <c r="BZ48" i="1"/>
  <c r="BQ49" i="1"/>
  <c r="BR48" i="1"/>
  <c r="EK290" i="1"/>
  <c r="EL289" i="1"/>
  <c r="AD588" i="1"/>
  <c r="U589" i="1"/>
  <c r="F544" i="1"/>
  <c r="N543" i="1"/>
  <c r="FR244" i="1"/>
  <c r="FA245" i="1"/>
  <c r="FB244" i="1"/>
  <c r="GH243" i="1"/>
  <c r="FI244" i="1"/>
  <c r="FZ243" i="1"/>
  <c r="FJ243" i="1"/>
  <c r="CP499" i="1"/>
  <c r="CG500" i="1"/>
  <c r="CH499" i="1"/>
  <c r="BZ213" i="1"/>
  <c r="BQ214" i="1"/>
  <c r="DV514" i="1"/>
  <c r="DM515" i="1"/>
  <c r="DV515" i="1" s="1"/>
  <c r="AD334" i="1"/>
  <c r="U335" i="1"/>
  <c r="AD335" i="1" s="1"/>
  <c r="GO110" i="1"/>
  <c r="HF110" i="1" s="1"/>
  <c r="HF109" i="1"/>
  <c r="FA140" i="1"/>
  <c r="CH440" i="1"/>
  <c r="CJ440" i="1" s="1"/>
  <c r="BZ440" i="1"/>
  <c r="N319" i="1"/>
  <c r="F320" i="1"/>
  <c r="AT363" i="1"/>
  <c r="AK364" i="1"/>
  <c r="BB363" i="1"/>
  <c r="AL363" i="1"/>
  <c r="M469" i="1"/>
  <c r="V468" i="1"/>
  <c r="AD423" i="1"/>
  <c r="U424" i="1"/>
  <c r="FQ35" i="1"/>
  <c r="GH35" i="1" s="1"/>
  <c r="GH34" i="1"/>
  <c r="FA275" i="1"/>
  <c r="FJ275" i="1" s="1"/>
  <c r="FJ274" i="1"/>
  <c r="AL483" i="1"/>
  <c r="ET288" i="1"/>
  <c r="AD79" i="1"/>
  <c r="U80" i="1"/>
  <c r="V455" i="1"/>
  <c r="ED258" i="1"/>
  <c r="GW515" i="1"/>
  <c r="HF514" i="1"/>
  <c r="HN514" i="1"/>
  <c r="GX514" i="1"/>
  <c r="AD124" i="1"/>
  <c r="U125" i="1"/>
  <c r="CP498" i="1"/>
  <c r="DN260" i="1"/>
  <c r="HM124" i="1"/>
  <c r="O123" i="3"/>
  <c r="HN123" i="1"/>
  <c r="F425" i="1"/>
  <c r="GG485" i="1"/>
  <c r="GP484" i="1"/>
  <c r="FI425" i="1"/>
  <c r="GH425" i="1" s="1"/>
  <c r="GH424" i="1"/>
  <c r="GH259" i="1"/>
  <c r="FI260" i="1"/>
  <c r="FJ259" i="1"/>
  <c r="AL185" i="1"/>
  <c r="AD185" i="1"/>
  <c r="ET485" i="1"/>
  <c r="EL485" i="1"/>
  <c r="ED485" i="1"/>
  <c r="GO20" i="1"/>
  <c r="HN20" i="1" s="1"/>
  <c r="HN19" i="1"/>
  <c r="M259" i="1"/>
  <c r="V258" i="1"/>
  <c r="EC95" i="1"/>
  <c r="EL94" i="1"/>
  <c r="BB484" i="1"/>
  <c r="AC485" i="1"/>
  <c r="AD485" i="1" s="1"/>
  <c r="HE544" i="1"/>
  <c r="HN543" i="1"/>
  <c r="HF543" i="1"/>
  <c r="DU260" i="1"/>
  <c r="BR588" i="1"/>
  <c r="BA589" i="1"/>
  <c r="FZ95" i="1"/>
  <c r="ES229" i="1"/>
  <c r="FB228" i="1"/>
  <c r="ET228" i="1"/>
  <c r="U394" i="1"/>
  <c r="AD393" i="1"/>
  <c r="CO65" i="1"/>
  <c r="CX65" i="1" s="1"/>
  <c r="CX64" i="1"/>
  <c r="AD529" i="1"/>
  <c r="U530" i="1"/>
  <c r="AD530" i="1" s="1"/>
  <c r="AS320" i="1"/>
  <c r="BJ319" i="1"/>
  <c r="AT319" i="1"/>
  <c r="GX288" i="1"/>
  <c r="GG289" i="1"/>
  <c r="AS200" i="1"/>
  <c r="AT200" i="1" s="1"/>
  <c r="AT199" i="1"/>
  <c r="N200" i="1"/>
  <c r="BZ410" i="1"/>
  <c r="AS365" i="1"/>
  <c r="BJ365" i="1" s="1"/>
  <c r="BJ364" i="1"/>
  <c r="HF184" i="1"/>
  <c r="HN184" i="1"/>
  <c r="GO185" i="1"/>
  <c r="GP184" i="1"/>
  <c r="V379" i="1"/>
  <c r="M380" i="1"/>
  <c r="V380" i="1" s="1"/>
  <c r="BY19" i="1"/>
  <c r="BZ19" i="1" s="1"/>
  <c r="CH18" i="1"/>
  <c r="FA394" i="1"/>
  <c r="FZ393" i="1"/>
  <c r="FB393" i="1"/>
  <c r="FQ289" i="1"/>
  <c r="GH288" i="1"/>
  <c r="V48" i="1"/>
  <c r="M49" i="1"/>
  <c r="N48" i="1"/>
  <c r="AT243" i="1"/>
  <c r="AK244" i="1"/>
  <c r="BJ243" i="1"/>
  <c r="AL243" i="1"/>
  <c r="BR228" i="1"/>
  <c r="BA229" i="1"/>
  <c r="GG350" i="1"/>
  <c r="GX349" i="1"/>
  <c r="GH349" i="1"/>
  <c r="F440" i="1"/>
  <c r="N440" i="1" s="1"/>
  <c r="P440" i="1" s="1"/>
  <c r="N439" i="1"/>
  <c r="AT95" i="1"/>
  <c r="BJ95" i="1"/>
  <c r="DN514" i="1"/>
  <c r="CW515" i="1"/>
  <c r="DF514" i="1"/>
  <c r="CX514" i="1"/>
  <c r="BZ258" i="1"/>
  <c r="BI259" i="1"/>
  <c r="BQ455" i="1"/>
  <c r="BZ454" i="1"/>
  <c r="CH454" i="1"/>
  <c r="CP93" i="1"/>
  <c r="CG94" i="1"/>
  <c r="CH93" i="1"/>
  <c r="CG20" i="1"/>
  <c r="HM575" i="1"/>
  <c r="DN289" i="1"/>
  <c r="DE290" i="1"/>
  <c r="ED289" i="1"/>
  <c r="DF289" i="1"/>
  <c r="W93" i="3"/>
  <c r="HU94" i="1"/>
  <c r="BA95" i="1"/>
  <c r="G349" i="3"/>
  <c r="HM350" i="1"/>
  <c r="G350" i="3" s="1"/>
  <c r="GW169" i="1"/>
  <c r="HF168" i="1"/>
  <c r="F394" i="1"/>
  <c r="N393" i="1"/>
  <c r="ED379" i="1"/>
  <c r="DE380" i="1"/>
  <c r="GH153" i="1"/>
  <c r="FQ154" i="1"/>
  <c r="FR153" i="1"/>
  <c r="CO410" i="1"/>
  <c r="CX410" i="1" s="1"/>
  <c r="CX409" i="1"/>
  <c r="DM140" i="1"/>
  <c r="DV140" i="1" s="1"/>
  <c r="DV139" i="1"/>
  <c r="CG64" i="1"/>
  <c r="CP63" i="1"/>
  <c r="CH63" i="1"/>
  <c r="CG80" i="1"/>
  <c r="CP79" i="1"/>
  <c r="AD139" i="1"/>
  <c r="U140" i="1"/>
  <c r="AD140" i="1" s="1"/>
  <c r="ED560" i="1"/>
  <c r="BQ560" i="1"/>
  <c r="BZ559" i="1"/>
  <c r="BR559" i="1"/>
  <c r="FZ453" i="1"/>
  <c r="GH453" i="1"/>
  <c r="FI454" i="1"/>
  <c r="AS124" i="1"/>
  <c r="BJ123" i="1"/>
  <c r="FI395" i="1"/>
  <c r="GH394" i="1"/>
  <c r="V333" i="1"/>
  <c r="M334" i="1"/>
  <c r="CW454" i="1"/>
  <c r="DF453" i="1"/>
  <c r="O48" i="3"/>
  <c r="HM49" i="1"/>
  <c r="BA170" i="1"/>
  <c r="BR170" i="1" s="1"/>
  <c r="BR169" i="1"/>
  <c r="AC230" i="1"/>
  <c r="AD229" i="1"/>
  <c r="DU215" i="1"/>
  <c r="ED214" i="1"/>
  <c r="CH304" i="1"/>
  <c r="BY305" i="1"/>
  <c r="BZ304" i="1"/>
  <c r="U574" i="1"/>
  <c r="AD573" i="1"/>
  <c r="AK589" i="1"/>
  <c r="BB588" i="1"/>
  <c r="AT588" i="1"/>
  <c r="AL588" i="1"/>
  <c r="N289" i="1"/>
  <c r="F290" i="1"/>
  <c r="N290" i="1" s="1"/>
  <c r="P290" i="1" s="1"/>
  <c r="CP124" i="1"/>
  <c r="CG125" i="1"/>
  <c r="CH124" i="1"/>
  <c r="DV63" i="1"/>
  <c r="DE64" i="1"/>
  <c r="DF63" i="1"/>
  <c r="ES199" i="1"/>
  <c r="FB198" i="1"/>
  <c r="ET198" i="1"/>
  <c r="FJ498" i="1"/>
  <c r="FR498" i="1"/>
  <c r="FA499" i="1"/>
  <c r="FB499" i="1" s="1"/>
  <c r="BQ365" i="1"/>
  <c r="BZ364" i="1"/>
  <c r="GP379" i="1"/>
  <c r="GH379" i="1"/>
  <c r="FY380" i="1"/>
  <c r="CH468" i="1"/>
  <c r="BQ469" i="1"/>
  <c r="BQ289" i="1"/>
  <c r="BZ288" i="1"/>
  <c r="V423" i="1"/>
  <c r="M424" i="1"/>
  <c r="V574" i="1"/>
  <c r="M575" i="1"/>
  <c r="DV245" i="1"/>
  <c r="DF245" i="1"/>
  <c r="CH78" i="1"/>
  <c r="BY79" i="1"/>
  <c r="BZ78" i="1"/>
  <c r="HU319" i="1"/>
  <c r="W318" i="3"/>
  <c r="CG515" i="1"/>
  <c r="CP515" i="1" s="1"/>
  <c r="CP514" i="1"/>
  <c r="U49" i="1"/>
  <c r="AD48" i="1"/>
  <c r="GP19" i="1"/>
  <c r="FQ20" i="1"/>
  <c r="FZ19" i="1"/>
  <c r="GH335" i="1"/>
  <c r="ET499" i="1"/>
  <c r="EC500" i="1"/>
  <c r="ET500" i="1" s="1"/>
  <c r="CO454" i="1"/>
  <c r="CX453" i="1"/>
  <c r="CP453" i="1"/>
  <c r="AS410" i="1"/>
  <c r="BJ410" i="1" s="1"/>
  <c r="BJ409" i="1"/>
  <c r="CG230" i="1"/>
  <c r="CP230" i="1" s="1"/>
  <c r="CP229" i="1"/>
  <c r="N528" i="1"/>
  <c r="F529" i="1"/>
  <c r="GH78" i="1"/>
  <c r="FY79" i="1"/>
  <c r="GX78" i="1"/>
  <c r="AT530" i="1"/>
  <c r="FB168" i="1"/>
  <c r="ES169" i="1"/>
  <c r="BY560" i="1"/>
  <c r="CH560" i="1" s="1"/>
  <c r="CJ560" i="1" s="1"/>
  <c r="CH559" i="1"/>
  <c r="AL63" i="1"/>
  <c r="AC64" i="1"/>
  <c r="AT63" i="1"/>
  <c r="AD63" i="1"/>
  <c r="FJ469" i="1"/>
  <c r="FR469" i="1"/>
  <c r="FA470" i="1"/>
  <c r="BJ169" i="1"/>
  <c r="AK170" i="1"/>
  <c r="AT169" i="1"/>
  <c r="FQ259" i="1"/>
  <c r="FZ258" i="1"/>
  <c r="CO349" i="1"/>
  <c r="CX348" i="1"/>
  <c r="CP348" i="1"/>
  <c r="GP333" i="1"/>
  <c r="FY334" i="1"/>
  <c r="FZ333" i="1"/>
  <c r="GX440" i="1"/>
  <c r="HN440" i="1"/>
  <c r="AC20" i="1"/>
  <c r="AT19" i="1"/>
  <c r="AL19" i="1"/>
  <c r="V290" i="1"/>
  <c r="X290" i="1" s="1"/>
  <c r="FR289" i="1"/>
  <c r="FA290" i="1"/>
  <c r="AD198" i="1"/>
  <c r="U199" i="1"/>
  <c r="V198" i="1"/>
  <c r="FR560" i="1"/>
  <c r="FZ560" i="1"/>
  <c r="GW155" i="1"/>
  <c r="HF154" i="1"/>
  <c r="HN154" i="1"/>
  <c r="BR33" i="1"/>
  <c r="BA34" i="1"/>
  <c r="BQ94" i="1"/>
  <c r="BZ93" i="1"/>
  <c r="AS290" i="1"/>
  <c r="BJ290" i="1" s="1"/>
  <c r="BJ289" i="1"/>
  <c r="EL455" i="1"/>
  <c r="FA319" i="1"/>
  <c r="FR318" i="1"/>
  <c r="FB318" i="1"/>
  <c r="GG185" i="1"/>
  <c r="GX185" i="1" s="1"/>
  <c r="GX184" i="1"/>
  <c r="FJ214" i="1"/>
  <c r="ES215" i="1"/>
  <c r="FB214" i="1"/>
  <c r="CW589" i="1"/>
  <c r="CX589" i="1" s="1"/>
  <c r="DF588" i="1"/>
  <c r="BB200" i="1"/>
  <c r="AL200" i="1"/>
  <c r="EC454" i="1"/>
  <c r="ET453" i="1"/>
  <c r="ED453" i="1"/>
  <c r="CO170" i="1"/>
  <c r="CX169" i="1"/>
  <c r="M274" i="1"/>
  <c r="V273" i="1"/>
  <c r="N273" i="1"/>
  <c r="CG590" i="1"/>
  <c r="CP590" i="1" s="1"/>
  <c r="CP589" i="1"/>
  <c r="CO530" i="1"/>
  <c r="CX529" i="1"/>
  <c r="BR455" i="1"/>
  <c r="BY245" i="1"/>
  <c r="CH245" i="1" s="1"/>
  <c r="CH244" i="1"/>
  <c r="DN155" i="1"/>
  <c r="DF155" i="1"/>
  <c r="CX155" i="1"/>
  <c r="DU335" i="1"/>
  <c r="ED335" i="1" s="1"/>
  <c r="ED334" i="1"/>
  <c r="HN199" i="1"/>
  <c r="GO200" i="1"/>
  <c r="GP200" i="1" s="1"/>
  <c r="GX199" i="1"/>
  <c r="DV558" i="1"/>
  <c r="DM559" i="1"/>
  <c r="DN558" i="1"/>
  <c r="HF393" i="1"/>
  <c r="GP393" i="1"/>
  <c r="GG394" i="1"/>
  <c r="CW500" i="1"/>
  <c r="DF500" i="1" s="1"/>
  <c r="DF499" i="1"/>
  <c r="HF94" i="1"/>
  <c r="GO95" i="1"/>
  <c r="FQ439" i="1"/>
  <c r="FR438" i="1"/>
  <c r="FA170" i="1"/>
  <c r="GG94" i="1"/>
  <c r="GX93" i="1"/>
  <c r="GH93" i="1"/>
  <c r="AT289" i="1"/>
  <c r="BB289" i="1"/>
  <c r="AK290" i="1"/>
  <c r="AS139" i="1"/>
  <c r="BJ138" i="1"/>
  <c r="AT138" i="1"/>
  <c r="DE545" i="1"/>
  <c r="DV544" i="1"/>
  <c r="DN544" i="1"/>
  <c r="HF303" i="1"/>
  <c r="HN303" i="1"/>
  <c r="GO304" i="1"/>
  <c r="DV20" i="1"/>
  <c r="M485" i="1"/>
  <c r="V485" i="1" s="1"/>
  <c r="V484" i="1"/>
  <c r="DM379" i="1"/>
  <c r="DV378" i="1"/>
  <c r="HM230" i="1"/>
  <c r="O229" i="3"/>
  <c r="BA365" i="1"/>
  <c r="BR364" i="1"/>
  <c r="EC169" i="1"/>
  <c r="EL168" i="1"/>
  <c r="ET168" i="1"/>
  <c r="ED168" i="1"/>
  <c r="EL138" i="1"/>
  <c r="EC139" i="1"/>
  <c r="M515" i="1"/>
  <c r="EL230" i="1"/>
  <c r="ED230" i="1"/>
  <c r="M545" i="1"/>
  <c r="AD513" i="1"/>
  <c r="U514" i="1"/>
  <c r="CW19" i="1"/>
  <c r="DF18" i="1"/>
  <c r="DN18" i="1"/>
  <c r="EL80" i="1"/>
  <c r="DV80" i="1"/>
  <c r="GP590" i="1"/>
  <c r="GH590" i="1"/>
  <c r="CW49" i="1"/>
  <c r="DV48" i="1"/>
  <c r="DF48" i="1"/>
  <c r="DU155" i="1"/>
  <c r="ED154" i="1"/>
  <c r="DV154" i="1"/>
  <c r="ES95" i="1"/>
  <c r="FJ94" i="1"/>
  <c r="BY590" i="1"/>
  <c r="CH589" i="1"/>
  <c r="BZ589" i="1"/>
  <c r="ET559" i="1"/>
  <c r="EK560" i="1"/>
  <c r="ET560" i="1" s="1"/>
  <c r="EV560" i="1" s="1"/>
  <c r="BQ485" i="1"/>
  <c r="CH484" i="1"/>
  <c r="U169" i="1"/>
  <c r="AD168" i="1"/>
  <c r="FA335" i="1"/>
  <c r="FR335" i="1" s="1"/>
  <c r="FR334" i="1"/>
  <c r="U455" i="1"/>
  <c r="AD454" i="1"/>
  <c r="CH183" i="1"/>
  <c r="AD559" i="1"/>
  <c r="U560" i="1"/>
  <c r="AD560" i="1" s="1"/>
  <c r="FA109" i="1"/>
  <c r="FR108" i="1"/>
  <c r="FB108" i="1"/>
  <c r="HE65" i="1"/>
  <c r="HF65" i="1" s="1"/>
  <c r="HF64" i="1"/>
  <c r="CO245" i="1"/>
  <c r="CX244" i="1"/>
  <c r="CP244" i="1"/>
  <c r="GW230" i="1"/>
  <c r="HF230" i="1" s="1"/>
  <c r="HF229" i="1"/>
  <c r="FY530" i="1"/>
  <c r="GP529" i="1"/>
  <c r="GH529" i="1"/>
  <c r="CW199" i="1"/>
  <c r="DF198" i="1"/>
  <c r="CX198" i="1"/>
  <c r="HM109" i="1"/>
  <c r="HN108" i="1"/>
  <c r="FI545" i="1"/>
  <c r="FZ545" i="1" s="1"/>
  <c r="FZ544" i="1"/>
  <c r="V394" i="1"/>
  <c r="M395" i="1"/>
  <c r="FY304" i="1"/>
  <c r="GP303" i="1"/>
  <c r="M559" i="1"/>
  <c r="V558" i="1"/>
  <c r="N558" i="1"/>
  <c r="AK515" i="1"/>
  <c r="BB515" i="1" s="1"/>
  <c r="BB514" i="1"/>
  <c r="FZ168" i="1"/>
  <c r="FQ169" i="1"/>
  <c r="HF213" i="1"/>
  <c r="GW214" i="1"/>
  <c r="GX213" i="1"/>
  <c r="CG335" i="1"/>
  <c r="CP334" i="1"/>
  <c r="CH334" i="1"/>
  <c r="AL214" i="1"/>
  <c r="AC215" i="1"/>
  <c r="AD215" i="1" s="1"/>
  <c r="FA454" i="1"/>
  <c r="FR453" i="1"/>
  <c r="FJ453" i="1"/>
  <c r="DN574" i="1"/>
  <c r="DE575" i="1"/>
  <c r="DV574" i="1"/>
  <c r="BB378" i="1"/>
  <c r="AK379" i="1"/>
  <c r="AT378" i="1"/>
  <c r="AL378" i="1"/>
  <c r="EC590" i="1"/>
  <c r="EL589" i="1"/>
  <c r="U155" i="1"/>
  <c r="V154" i="1"/>
  <c r="BY185" i="1"/>
  <c r="BZ184" i="1"/>
  <c r="CH108" i="1"/>
  <c r="AT108" i="1"/>
  <c r="AK109" i="1"/>
  <c r="FA185" i="1"/>
  <c r="FR184" i="1"/>
  <c r="BI530" i="1"/>
  <c r="BR529" i="1"/>
  <c r="AL440" i="1"/>
  <c r="AD440" i="1"/>
  <c r="F560" i="1"/>
  <c r="FI305" i="1"/>
  <c r="FJ304" i="1"/>
  <c r="FI485" i="1"/>
  <c r="FR484" i="1"/>
  <c r="GH484" i="1"/>
  <c r="O258" i="3"/>
  <c r="HM259" i="1"/>
  <c r="HN258" i="1"/>
  <c r="DM49" i="1"/>
  <c r="DN48" i="1"/>
  <c r="U499" i="1"/>
  <c r="AD498" i="1"/>
  <c r="HE275" i="1"/>
  <c r="HN274" i="1"/>
  <c r="HF274" i="1"/>
  <c r="CH50" i="1"/>
  <c r="AK394" i="1"/>
  <c r="BJ393" i="1"/>
  <c r="AT393" i="1"/>
  <c r="AL393" i="1"/>
  <c r="W289" i="3"/>
  <c r="HU290" i="1"/>
  <c r="W290" i="3" s="1"/>
  <c r="GO34" i="1"/>
  <c r="HF33" i="1"/>
  <c r="HN33" i="1"/>
  <c r="GP33" i="1"/>
  <c r="GO334" i="1"/>
  <c r="HF333" i="1"/>
  <c r="HN333" i="1"/>
  <c r="DF528" i="1"/>
  <c r="CW529" i="1"/>
  <c r="DN528" i="1"/>
  <c r="ET589" i="1"/>
  <c r="EK590" i="1"/>
  <c r="EK80" i="1"/>
  <c r="FB80" i="1" s="1"/>
  <c r="FB79" i="1"/>
  <c r="F334" i="1"/>
  <c r="N333" i="1"/>
  <c r="F589" i="1"/>
  <c r="N588" i="1"/>
  <c r="AK470" i="1"/>
  <c r="AT469" i="1"/>
  <c r="FZ303" i="1"/>
  <c r="DN393" i="1"/>
  <c r="DE394" i="1"/>
  <c r="CX273" i="1"/>
  <c r="CO274" i="1"/>
  <c r="CP304" i="1"/>
  <c r="V588" i="1"/>
  <c r="M589" i="1"/>
  <c r="CO80" i="1"/>
  <c r="CX80" i="1" s="1"/>
  <c r="CX79" i="1"/>
  <c r="DM80" i="1"/>
  <c r="ED79" i="1"/>
  <c r="O79" i="3"/>
  <c r="HM80" i="1"/>
  <c r="O80" i="3" s="1"/>
  <c r="GH215" i="1"/>
  <c r="FZ215" i="1"/>
  <c r="U349" i="1"/>
  <c r="AD348" i="1"/>
  <c r="V348" i="1"/>
  <c r="V243" i="1"/>
  <c r="M244" i="1"/>
  <c r="EK574" i="1"/>
  <c r="EL574" i="1" s="1"/>
  <c r="ET573" i="1"/>
  <c r="GP140" i="1"/>
  <c r="GR140" i="1" s="1"/>
  <c r="FZ140" i="1"/>
  <c r="GB140" i="1" s="1"/>
  <c r="AT573" i="1"/>
  <c r="AK574" i="1"/>
  <c r="BJ573" i="1"/>
  <c r="BR408" i="1"/>
  <c r="BA409" i="1"/>
  <c r="BB408" i="1"/>
  <c r="EK185" i="1"/>
  <c r="ET185" i="1" s="1"/>
  <c r="ET184" i="1"/>
  <c r="DN274" i="1"/>
  <c r="DV274" i="1"/>
  <c r="DE275" i="1"/>
  <c r="DF274" i="1"/>
  <c r="ES334" i="1"/>
  <c r="FB333" i="1"/>
  <c r="FJ333" i="1"/>
  <c r="BB454" i="1"/>
  <c r="AC455" i="1"/>
  <c r="AL454" i="1"/>
  <c r="AK125" i="1"/>
  <c r="AT124" i="1"/>
  <c r="BB124" i="1"/>
  <c r="DF393" i="1"/>
  <c r="CH514" i="1"/>
  <c r="BZ514" i="1"/>
  <c r="BQ515" i="1"/>
  <c r="CX94" i="1"/>
  <c r="CO95" i="1"/>
  <c r="CX95" i="1" s="1"/>
  <c r="BA259" i="1"/>
  <c r="BR258" i="1"/>
  <c r="ED545" i="1"/>
  <c r="EL545" i="1"/>
  <c r="EL378" i="1"/>
  <c r="EC379" i="1"/>
  <c r="FI470" i="1"/>
  <c r="FZ470" i="1" s="1"/>
  <c r="FZ469" i="1"/>
  <c r="BR468" i="1"/>
  <c r="BA469" i="1"/>
  <c r="FR528" i="1"/>
  <c r="FI529" i="1"/>
  <c r="FZ528" i="1"/>
  <c r="FJ528" i="1"/>
  <c r="BR63" i="1"/>
  <c r="BI64" i="1"/>
  <c r="BJ63" i="1"/>
  <c r="GX334" i="1"/>
  <c r="GG335" i="1"/>
  <c r="GX335" i="1" s="1"/>
  <c r="FQ110" i="1"/>
  <c r="GH110" i="1" s="1"/>
  <c r="GH109" i="1"/>
  <c r="FR515" i="1"/>
  <c r="EK95" i="1"/>
  <c r="ET95" i="1" s="1"/>
  <c r="ET94" i="1"/>
  <c r="CH530" i="1"/>
  <c r="HF590" i="1"/>
  <c r="GX590" i="1"/>
  <c r="AT123" i="1"/>
  <c r="CX545" i="1"/>
  <c r="ED590" i="1"/>
  <c r="F184" i="1"/>
  <c r="N183" i="1"/>
  <c r="CO590" i="1"/>
  <c r="FB453" i="1"/>
  <c r="ES454" i="1"/>
  <c r="AK64" i="1"/>
  <c r="BB63" i="1"/>
  <c r="W198" i="3"/>
  <c r="HU199" i="1"/>
  <c r="M110" i="1"/>
  <c r="N109" i="1"/>
  <c r="DN319" i="1"/>
  <c r="DE320" i="1"/>
  <c r="ED319" i="1"/>
  <c r="DF319" i="1"/>
  <c r="CW109" i="1"/>
  <c r="ET108" i="1"/>
  <c r="CX108" i="1"/>
  <c r="AD108" i="1"/>
  <c r="U109" i="1"/>
  <c r="CP290" i="1"/>
  <c r="CW349" i="1"/>
  <c r="DF348" i="1"/>
  <c r="F229" i="1"/>
  <c r="N228" i="1"/>
  <c r="M320" i="1"/>
  <c r="V320" i="1" s="1"/>
  <c r="X320" i="1" s="1"/>
  <c r="V319" i="1"/>
  <c r="CW395" i="1"/>
  <c r="DF394" i="1"/>
  <c r="DV394" i="1"/>
  <c r="CX394" i="1"/>
  <c r="AS49" i="1"/>
  <c r="AT48" i="1"/>
  <c r="GX63" i="1"/>
  <c r="FY64" i="1"/>
  <c r="GH63" i="1"/>
  <c r="FR19" i="1"/>
  <c r="FI20" i="1"/>
  <c r="CO469" i="1"/>
  <c r="CX468" i="1"/>
  <c r="CP468" i="1"/>
  <c r="BZ318" i="1"/>
  <c r="BQ319" i="1"/>
  <c r="BR318" i="1"/>
  <c r="CP573" i="1"/>
  <c r="CG574" i="1"/>
  <c r="CH573" i="1"/>
  <c r="FQ485" i="1"/>
  <c r="FZ485" i="1" s="1"/>
  <c r="FZ484" i="1"/>
  <c r="HN425" i="1"/>
  <c r="CG395" i="1"/>
  <c r="CP395" i="1" s="1"/>
  <c r="CP394" i="1"/>
  <c r="FB140" i="1"/>
  <c r="FJ140" i="1"/>
  <c r="FL140" i="1" s="1"/>
  <c r="BR78" i="1"/>
  <c r="BI79" i="1"/>
  <c r="BJ78" i="1"/>
  <c r="EK19" i="1"/>
  <c r="FB18" i="1"/>
  <c r="EL18" i="1"/>
  <c r="CH379" i="1"/>
  <c r="BY380" i="1"/>
  <c r="CH380" i="1" s="1"/>
  <c r="DE500" i="1"/>
  <c r="DV499" i="1"/>
  <c r="DN499" i="1"/>
  <c r="GO80" i="1"/>
  <c r="HN79" i="1"/>
  <c r="GO244" i="1"/>
  <c r="GX243" i="1"/>
  <c r="HN243" i="1"/>
  <c r="N35" i="1"/>
  <c r="DU349" i="1"/>
  <c r="ED348" i="1"/>
  <c r="EC215" i="1"/>
  <c r="EL215" i="1" s="1"/>
  <c r="EL214" i="1"/>
  <c r="ED365" i="1"/>
  <c r="GW34" i="1"/>
  <c r="GX33" i="1"/>
  <c r="CX335" i="1"/>
  <c r="DU289" i="1"/>
  <c r="DV288" i="1"/>
  <c r="CO560" i="1"/>
  <c r="CX559" i="1"/>
  <c r="CP559" i="1"/>
  <c r="HN140" i="1"/>
  <c r="HF140" i="1"/>
  <c r="DF365" i="1"/>
  <c r="DH365" i="1" s="1"/>
  <c r="FJ560" i="1"/>
  <c r="CP425" i="1"/>
  <c r="BA394" i="1"/>
  <c r="BR393" i="1"/>
  <c r="BB393" i="1"/>
  <c r="FQ49" i="1"/>
  <c r="GH48" i="1"/>
  <c r="FR48" i="1"/>
  <c r="U305" i="1"/>
  <c r="EK49" i="1"/>
  <c r="ET48" i="1"/>
  <c r="BJ228" i="1"/>
  <c r="AK229" i="1"/>
  <c r="AT228" i="1"/>
  <c r="HN590" i="1"/>
  <c r="EC50" i="1"/>
  <c r="EL49" i="1"/>
  <c r="BI155" i="1"/>
  <c r="BR154" i="1"/>
  <c r="BJ154" i="1"/>
  <c r="AS349" i="1"/>
  <c r="AT348" i="1"/>
  <c r="CW170" i="1"/>
  <c r="DF170" i="1" s="1"/>
  <c r="DF169" i="1"/>
  <c r="EC515" i="1"/>
  <c r="ET514" i="1"/>
  <c r="EL514" i="1"/>
  <c r="ED514" i="1"/>
  <c r="AS379" i="1"/>
  <c r="BJ378" i="1"/>
  <c r="HF574" i="1"/>
  <c r="GO575" i="1"/>
  <c r="HN574" i="1"/>
  <c r="FY290" i="1"/>
  <c r="GP289" i="1"/>
  <c r="FZ289" i="1"/>
  <c r="GW244" i="1"/>
  <c r="HF243" i="1"/>
  <c r="V138" i="1"/>
  <c r="M139" i="1"/>
  <c r="N138" i="1"/>
  <c r="BA484" i="1"/>
  <c r="BR483" i="1"/>
  <c r="CP410" i="1"/>
  <c r="CP409" i="1"/>
  <c r="FJ228" i="1"/>
  <c r="FA229" i="1"/>
  <c r="V228" i="1"/>
  <c r="M229" i="1"/>
  <c r="HF498" i="1"/>
  <c r="GO499" i="1"/>
  <c r="HN498" i="1"/>
  <c r="ET304" i="1"/>
  <c r="EK305" i="1"/>
  <c r="ET305" i="1" s="1"/>
  <c r="EV305" i="1" s="1"/>
  <c r="AK454" i="1"/>
  <c r="AT453" i="1"/>
  <c r="BJ453" i="1"/>
  <c r="BQ544" i="1"/>
  <c r="CH543" i="1"/>
  <c r="BZ108" i="1"/>
  <c r="AL108" i="1"/>
  <c r="AC109" i="1"/>
  <c r="M170" i="1"/>
  <c r="DV348" i="1"/>
  <c r="GG125" i="1"/>
  <c r="GX124" i="1"/>
  <c r="GH124" i="1"/>
  <c r="GX319" i="1"/>
  <c r="GG320" i="1"/>
  <c r="GH319" i="1"/>
  <c r="V364" i="1"/>
  <c r="M365" i="1"/>
  <c r="V365" i="1" s="1"/>
  <c r="X365" i="1" s="1"/>
  <c r="DV228" i="1"/>
  <c r="DN228" i="1"/>
  <c r="DE229" i="1"/>
  <c r="DN424" i="1"/>
  <c r="DE425" i="1"/>
  <c r="DN425" i="1" s="1"/>
  <c r="ET215" i="1"/>
  <c r="CP529" i="1"/>
  <c r="CG530" i="1"/>
  <c r="HU334" i="1"/>
  <c r="W333" i="3"/>
  <c r="BA305" i="1"/>
  <c r="BR305" i="1" s="1"/>
  <c r="BR304" i="1"/>
  <c r="HN290" i="1"/>
  <c r="BZ228" i="1"/>
  <c r="BI229" i="1"/>
  <c r="FA35" i="1"/>
  <c r="FR34" i="1"/>
  <c r="HU169" i="1"/>
  <c r="W168" i="3"/>
  <c r="CO19" i="1"/>
  <c r="CX18" i="1"/>
  <c r="FB350" i="1"/>
  <c r="FQ545" i="1"/>
  <c r="FA94" i="1"/>
  <c r="FR93" i="1"/>
  <c r="FB258" i="1"/>
  <c r="ES259" i="1"/>
  <c r="EL48" i="1"/>
  <c r="FQ139" i="1"/>
  <c r="GH138" i="1"/>
  <c r="BZ125" i="1"/>
  <c r="BR125" i="1"/>
  <c r="GG544" i="1"/>
  <c r="GX543" i="1"/>
  <c r="AT559" i="1"/>
  <c r="BB559" i="1"/>
  <c r="AK560" i="1"/>
  <c r="AL559" i="1"/>
  <c r="FY110" i="1"/>
  <c r="GP110" i="1" s="1"/>
  <c r="GP109" i="1"/>
  <c r="DM185" i="1"/>
  <c r="DV185" i="1" s="1"/>
  <c r="DV184" i="1"/>
  <c r="U34" i="1"/>
  <c r="AD33" i="1"/>
  <c r="V33" i="1"/>
  <c r="GX483" i="1"/>
  <c r="GO484" i="1"/>
  <c r="HN483" i="1"/>
  <c r="CG199" i="1"/>
  <c r="CP198" i="1"/>
  <c r="CH198" i="1"/>
  <c r="GP154" i="1"/>
  <c r="FY155" i="1"/>
  <c r="FZ154" i="1"/>
  <c r="GX110" i="1"/>
  <c r="AL333" i="1"/>
  <c r="FR545" i="1"/>
  <c r="FJ545" i="1"/>
  <c r="DE214" i="1"/>
  <c r="DN213" i="1"/>
  <c r="HN393" i="1"/>
  <c r="GO394" i="1"/>
  <c r="BQ274" i="1"/>
  <c r="CH273" i="1"/>
  <c r="FB545" i="1"/>
  <c r="ET545" i="1"/>
  <c r="CP319" i="1"/>
  <c r="CG320" i="1"/>
  <c r="CH319" i="1"/>
  <c r="DM169" i="1"/>
  <c r="DN168" i="1"/>
  <c r="HM470" i="1"/>
  <c r="G469" i="3"/>
  <c r="HN469" i="1"/>
  <c r="BR543" i="1"/>
  <c r="BA544" i="1"/>
  <c r="BB543" i="1"/>
  <c r="GP545" i="1"/>
  <c r="FA559" i="1"/>
  <c r="FB558" i="1"/>
  <c r="FB425" i="1"/>
  <c r="EL425" i="1"/>
  <c r="ED425" i="1"/>
  <c r="FJ484" i="1"/>
  <c r="FA485" i="1"/>
  <c r="FJ485" i="1" s="1"/>
  <c r="FZ588" i="1"/>
  <c r="FI589" i="1"/>
  <c r="FR588" i="1"/>
  <c r="CG275" i="1"/>
  <c r="CP274" i="1"/>
  <c r="GG260" i="1"/>
  <c r="GP260" i="1" s="1"/>
  <c r="GP259" i="1"/>
  <c r="EC244" i="1"/>
  <c r="EL243" i="1"/>
  <c r="ED243" i="1"/>
  <c r="AL288" i="1"/>
  <c r="AC289" i="1"/>
  <c r="AD289" i="1" s="1"/>
  <c r="CP484" i="1"/>
  <c r="CG485" i="1"/>
  <c r="CP485" i="1" s="1"/>
  <c r="DN349" i="1"/>
  <c r="DE350" i="1"/>
  <c r="M214" i="1"/>
  <c r="V213" i="1"/>
  <c r="EL303" i="1"/>
  <c r="EC304" i="1"/>
  <c r="ED303" i="1"/>
  <c r="CH33" i="1"/>
  <c r="BY34" i="1"/>
  <c r="BZ33" i="1"/>
  <c r="AK529" i="1"/>
  <c r="BB528" i="1"/>
  <c r="AL528" i="1"/>
  <c r="BB305" i="1"/>
  <c r="BD305" i="1" s="1"/>
  <c r="AT305" i="1"/>
  <c r="DE409" i="1"/>
  <c r="DN408" i="1"/>
  <c r="ED408" i="1"/>
  <c r="DF408" i="1"/>
  <c r="AL410" i="1"/>
  <c r="BZ468" i="1"/>
  <c r="BI469" i="1"/>
  <c r="EL34" i="1"/>
  <c r="EC35" i="1"/>
  <c r="EL35" i="1" s="1"/>
  <c r="FB589" i="1"/>
  <c r="ES590" i="1"/>
  <c r="CW469" i="1"/>
  <c r="DF468" i="1"/>
  <c r="HN168" i="1"/>
  <c r="ET214" i="1"/>
  <c r="M529" i="1"/>
  <c r="V528" i="1"/>
  <c r="FZ110" i="1"/>
  <c r="FI499" i="1"/>
  <c r="GH498" i="1"/>
  <c r="FZ498" i="1"/>
  <c r="ES500" i="1"/>
  <c r="ET273" i="1"/>
  <c r="EC274" i="1"/>
  <c r="EL273" i="1"/>
  <c r="ED273" i="1"/>
  <c r="O33" i="3"/>
  <c r="HM34" i="1"/>
  <c r="GH543" i="1"/>
  <c r="EL108" i="1"/>
  <c r="CO109" i="1"/>
  <c r="DN33" i="1"/>
  <c r="DE34" i="1"/>
  <c r="BQ155" i="1"/>
  <c r="BZ154" i="1"/>
  <c r="CH154" i="1"/>
  <c r="HN348" i="1"/>
  <c r="HE349" i="1"/>
  <c r="HF348" i="1"/>
  <c r="HN215" i="1"/>
  <c r="F214" i="1"/>
  <c r="N213" i="1"/>
  <c r="HF49" i="1"/>
  <c r="HN49" i="1"/>
  <c r="GO50" i="1"/>
  <c r="F469" i="1"/>
  <c r="N468" i="1"/>
  <c r="N258" i="1"/>
  <c r="F259" i="1"/>
  <c r="BQ109" i="1"/>
  <c r="DN108" i="1"/>
  <c r="BR108" i="1"/>
  <c r="FI230" i="1"/>
  <c r="GH229" i="1"/>
  <c r="DE440" i="1"/>
  <c r="ED439" i="1"/>
  <c r="BQ380" i="1"/>
  <c r="BZ380" i="1" s="1"/>
  <c r="BZ379" i="1"/>
  <c r="CG214" i="1"/>
  <c r="CP213" i="1"/>
  <c r="CH213" i="1"/>
  <c r="HM94" i="1"/>
  <c r="O93" i="3"/>
  <c r="FB63" i="1"/>
  <c r="EK64" i="1"/>
  <c r="EL350" i="1"/>
  <c r="ET350" i="1"/>
  <c r="GO470" i="1"/>
  <c r="HF470" i="1" s="1"/>
  <c r="HF469" i="1"/>
  <c r="BY394" i="1"/>
  <c r="CH393" i="1"/>
  <c r="BZ393" i="1"/>
  <c r="FJ575" i="1"/>
  <c r="FR575" i="1"/>
  <c r="AC49" i="1"/>
  <c r="AL48" i="1"/>
  <c r="BB48" i="1"/>
  <c r="BZ348" i="1"/>
  <c r="BI349" i="1"/>
  <c r="BJ348" i="1"/>
  <c r="FR379" i="1"/>
  <c r="FI380" i="1"/>
  <c r="FZ379" i="1"/>
  <c r="FJ379" i="1"/>
  <c r="DV483" i="1"/>
  <c r="DE484" i="1"/>
  <c r="DN483" i="1"/>
  <c r="DF483" i="1"/>
  <c r="DU470" i="1"/>
  <c r="EL469" i="1"/>
  <c r="ED469" i="1"/>
  <c r="BI169" i="1"/>
  <c r="BZ168" i="1"/>
  <c r="GP513" i="1"/>
  <c r="FY514" i="1"/>
  <c r="GH513" i="1"/>
  <c r="FZ513" i="1"/>
  <c r="AC349" i="1"/>
  <c r="BB348" i="1"/>
  <c r="AL348" i="1"/>
  <c r="BY529" i="1"/>
  <c r="BZ528" i="1"/>
  <c r="DF379" i="1"/>
  <c r="CW380" i="1"/>
  <c r="AD410" i="1"/>
  <c r="V410" i="1"/>
  <c r="X410" i="1" s="1"/>
  <c r="FB498" i="1"/>
  <c r="DV123" i="1"/>
  <c r="DM124" i="1"/>
  <c r="DN123" i="1"/>
  <c r="AK425" i="1"/>
  <c r="AT424" i="1"/>
  <c r="BJ424" i="1"/>
  <c r="AT213" i="1"/>
  <c r="AK214" i="1"/>
  <c r="BJ213" i="1"/>
  <c r="V184" i="1"/>
  <c r="M185" i="1"/>
  <c r="V185" i="1" s="1"/>
  <c r="AL303" i="1"/>
  <c r="AC304" i="1"/>
  <c r="DN185" i="1"/>
  <c r="ED185" i="1"/>
  <c r="GO170" i="1"/>
  <c r="BY365" i="1"/>
  <c r="CH365" i="1" s="1"/>
  <c r="CJ365" i="1" s="1"/>
  <c r="CH364" i="1"/>
  <c r="BJ543" i="1"/>
  <c r="AK544" i="1"/>
  <c r="AT543" i="1"/>
  <c r="AL543" i="1"/>
  <c r="U94" i="1"/>
  <c r="AD93" i="1"/>
  <c r="V93" i="1"/>
  <c r="HF560" i="1"/>
  <c r="GX560" i="1"/>
  <c r="FR228" i="1"/>
  <c r="F380" i="1"/>
  <c r="N380" i="1" s="1"/>
  <c r="N379" i="1"/>
  <c r="GX380" i="1"/>
  <c r="GH273" i="1"/>
  <c r="FQ274" i="1"/>
  <c r="FR273" i="1"/>
  <c r="DF544" i="1"/>
  <c r="CW545" i="1"/>
  <c r="AC79" i="1"/>
  <c r="AT78" i="1"/>
  <c r="AL78" i="1"/>
  <c r="ET19" i="1"/>
  <c r="EC20" i="1"/>
  <c r="ED19" i="1"/>
  <c r="HN455" i="1"/>
  <c r="HF455" i="1"/>
  <c r="DF559" i="1"/>
  <c r="CW560" i="1"/>
  <c r="DF560" i="1" s="1"/>
  <c r="DH560" i="1" s="1"/>
  <c r="ED125" i="1"/>
  <c r="DU530" i="1"/>
  <c r="ED529" i="1"/>
  <c r="DV529" i="1"/>
  <c r="FY424" i="1"/>
  <c r="GX423" i="1"/>
  <c r="FZ423" i="1"/>
  <c r="HM425" i="1"/>
  <c r="AL469" i="1"/>
  <c r="BB469" i="1"/>
  <c r="AC470" i="1"/>
  <c r="CH199" i="1"/>
  <c r="BQ200" i="1"/>
  <c r="BZ199" i="1"/>
  <c r="BR199" i="1"/>
  <c r="GG245" i="1"/>
  <c r="ED499" i="1"/>
  <c r="EL499" i="1"/>
  <c r="DU500" i="1"/>
  <c r="FJ423" i="1"/>
  <c r="FR423" i="1"/>
  <c r="ES424" i="1"/>
  <c r="ET423" i="1"/>
  <c r="FB573" i="1"/>
  <c r="ES574" i="1"/>
  <c r="BR213" i="1"/>
  <c r="BA214" i="1"/>
  <c r="CO215" i="1"/>
  <c r="CX214" i="1"/>
  <c r="AS515" i="1"/>
  <c r="BJ514" i="1"/>
  <c r="AK155" i="1"/>
  <c r="BB155" i="1" s="1"/>
  <c r="BB154" i="1"/>
  <c r="AL500" i="1"/>
  <c r="BB500" i="1"/>
  <c r="AT185" i="1"/>
  <c r="BA380" i="1"/>
  <c r="BR379" i="1"/>
  <c r="AL124" i="1"/>
  <c r="AC125" i="1"/>
  <c r="ED184" i="1"/>
  <c r="GW260" i="1"/>
  <c r="HF260" i="1" s="1"/>
  <c r="HF259" i="1"/>
  <c r="HU184" i="1"/>
  <c r="W183" i="3"/>
  <c r="GH365" i="1"/>
  <c r="GP365" i="1"/>
  <c r="GR365" i="1" s="1"/>
  <c r="FB409" i="1"/>
  <c r="ES410" i="1"/>
  <c r="FJ409" i="1"/>
  <c r="ET409" i="1"/>
  <c r="FI125" i="1"/>
  <c r="FZ124" i="1"/>
  <c r="FJ124" i="1"/>
  <c r="AD469" i="1"/>
  <c r="U470" i="1"/>
  <c r="AD470" i="1" s="1"/>
  <c r="DE94" i="1"/>
  <c r="DN93" i="1"/>
  <c r="DF93" i="1"/>
  <c r="DN184" i="1"/>
  <c r="BY109" i="1"/>
  <c r="DV108" i="1"/>
  <c r="F410" i="1"/>
  <c r="N410" i="1" s="1"/>
  <c r="P410" i="1" s="1"/>
  <c r="N409" i="1"/>
  <c r="CX379" i="1"/>
  <c r="CO380" i="1"/>
  <c r="CP379" i="1"/>
  <c r="CP544" i="1"/>
  <c r="CG545" i="1"/>
  <c r="CP545" i="1" s="1"/>
  <c r="FQ184" i="1"/>
  <c r="GH183" i="1"/>
  <c r="CW214" i="1"/>
  <c r="DV213" i="1"/>
  <c r="DF213" i="1"/>
  <c r="CX183" i="1"/>
  <c r="FR198" i="1"/>
  <c r="DN454" i="1"/>
  <c r="DE455" i="1"/>
  <c r="DV454" i="1"/>
  <c r="DF110" i="1"/>
  <c r="BJ110" i="1"/>
  <c r="HE409" i="1"/>
  <c r="HF408" i="1"/>
  <c r="DN469" i="1"/>
  <c r="DE470" i="1"/>
  <c r="DV469" i="1"/>
  <c r="HN380" i="1"/>
  <c r="FJ185" i="1"/>
  <c r="GO155" i="1"/>
  <c r="GX155" i="1" s="1"/>
  <c r="GX154" i="1"/>
  <c r="FJ50" i="1"/>
  <c r="GX573" i="1"/>
  <c r="GP573" i="1"/>
  <c r="GG574" i="1"/>
  <c r="GH573" i="1"/>
  <c r="DM439" i="1"/>
  <c r="DV438" i="1"/>
  <c r="FY274" i="1"/>
  <c r="GP273" i="1"/>
  <c r="FZ273" i="1"/>
  <c r="FY575" i="1"/>
  <c r="FZ575" i="1" s="1"/>
  <c r="FZ574" i="1"/>
  <c r="DU65" i="1"/>
  <c r="DF80" i="1"/>
  <c r="GP48" i="1"/>
  <c r="FY49" i="1"/>
  <c r="FZ48" i="1"/>
  <c r="AT499" i="1"/>
  <c r="AK500" i="1"/>
  <c r="BJ499" i="1"/>
  <c r="AT153" i="1"/>
  <c r="AC154" i="1"/>
  <c r="AL153" i="1"/>
  <c r="F515" i="1"/>
  <c r="N515" i="1" s="1"/>
  <c r="N514" i="1"/>
  <c r="AL334" i="1"/>
  <c r="AC335" i="1"/>
  <c r="BB334" i="1"/>
  <c r="BI500" i="1"/>
  <c r="BZ500" i="1" s="1"/>
  <c r="BZ499" i="1"/>
  <c r="ET124" i="1"/>
  <c r="EK125" i="1"/>
  <c r="AD543" i="1"/>
  <c r="U544" i="1"/>
  <c r="GX168" i="1"/>
  <c r="EL155" i="1"/>
  <c r="ET155" i="1"/>
  <c r="AK275" i="1"/>
  <c r="BJ274" i="1"/>
  <c r="AT274" i="1"/>
  <c r="BI514" i="1"/>
  <c r="BR513" i="1"/>
  <c r="CO35" i="1"/>
  <c r="CX34" i="1"/>
  <c r="DF33" i="1"/>
  <c r="DV33" i="1"/>
  <c r="CW34" i="1"/>
  <c r="AD319" i="1"/>
  <c r="U320" i="1"/>
  <c r="AD320" i="1" s="1"/>
  <c r="CO125" i="1"/>
  <c r="CX33" i="1"/>
  <c r="FI169" i="1"/>
  <c r="FR168" i="1"/>
  <c r="GH168" i="1"/>
  <c r="FR395" i="1"/>
  <c r="ET395" i="1"/>
  <c r="BR289" i="1"/>
  <c r="BA290" i="1"/>
  <c r="GG170" i="1"/>
  <c r="GP170" i="1" s="1"/>
  <c r="GP169" i="1"/>
  <c r="CW440" i="1"/>
  <c r="DF440" i="1" s="1"/>
  <c r="DH440" i="1" s="1"/>
  <c r="DF439" i="1"/>
  <c r="M499" i="1"/>
  <c r="V498" i="1"/>
  <c r="N498" i="1"/>
  <c r="FR410" i="1"/>
  <c r="FZ410" i="1"/>
  <c r="CP170" i="1"/>
  <c r="DV588" i="1"/>
  <c r="DM589" i="1"/>
  <c r="DN588" i="1"/>
  <c r="BR438" i="1"/>
  <c r="BA439" i="1"/>
  <c r="BB438" i="1"/>
  <c r="CW335" i="1"/>
  <c r="DV334" i="1"/>
  <c r="DF334" i="1"/>
  <c r="HU125" i="1"/>
  <c r="W125" i="3" s="1"/>
  <c r="W124" i="3"/>
  <c r="CW259" i="1"/>
  <c r="DF258" i="1"/>
  <c r="CX258" i="1"/>
  <c r="EC529" i="1"/>
  <c r="EL528" i="1"/>
  <c r="ET528" i="1"/>
  <c r="DF573" i="1"/>
  <c r="CW574" i="1"/>
  <c r="CX573" i="1"/>
  <c r="CO185" i="1"/>
  <c r="CX184" i="1"/>
  <c r="FR199" i="1"/>
  <c r="FI200" i="1"/>
  <c r="GH199" i="1"/>
  <c r="FJ199" i="1"/>
  <c r="ED138" i="1"/>
  <c r="BI575" i="1"/>
  <c r="BZ575" i="1" s="1"/>
  <c r="BZ574" i="1"/>
  <c r="U244" i="1"/>
  <c r="AD243" i="1"/>
  <c r="BB275" i="3" l="1"/>
  <c r="BC275" i="3" s="1"/>
  <c r="BK274" i="3"/>
  <c r="AM49" i="3"/>
  <c r="AD50" i="3"/>
  <c r="AM50" i="3" s="1"/>
  <c r="G379" i="3"/>
  <c r="F380" i="3"/>
  <c r="G380" i="3" s="1"/>
  <c r="BB380" i="3"/>
  <c r="BK379" i="3"/>
  <c r="BC424" i="3"/>
  <c r="AT425" i="3"/>
  <c r="AU424" i="3"/>
  <c r="O394" i="3"/>
  <c r="N395" i="3"/>
  <c r="O395" i="3" s="1"/>
  <c r="AE515" i="3"/>
  <c r="W515" i="3"/>
  <c r="AU79" i="3"/>
  <c r="AL80" i="3"/>
  <c r="AM79" i="3"/>
  <c r="W424" i="3"/>
  <c r="F425" i="3"/>
  <c r="W425" i="3" s="1"/>
  <c r="V140" i="3"/>
  <c r="W140" i="3" s="1"/>
  <c r="W139" i="3"/>
  <c r="BB470" i="3"/>
  <c r="BK469" i="3"/>
  <c r="BC469" i="3"/>
  <c r="AL500" i="3"/>
  <c r="AU500" i="3" s="1"/>
  <c r="AU499" i="3"/>
  <c r="BK229" i="3"/>
  <c r="BB230" i="3"/>
  <c r="BC229" i="3"/>
  <c r="AE440" i="3"/>
  <c r="W440" i="3"/>
  <c r="O440" i="3"/>
  <c r="Q440" i="3" s="1"/>
  <c r="BC514" i="3"/>
  <c r="AT515" i="3"/>
  <c r="N245" i="3"/>
  <c r="O245" i="3" s="1"/>
  <c r="O244" i="3"/>
  <c r="V455" i="3"/>
  <c r="W455" i="3" s="1"/>
  <c r="W454" i="3"/>
  <c r="AL545" i="3"/>
  <c r="AU545" i="3" s="1"/>
  <c r="AU544" i="3"/>
  <c r="O230" i="3"/>
  <c r="AM335" i="3"/>
  <c r="BB425" i="3"/>
  <c r="BK424" i="3"/>
  <c r="AT590" i="3"/>
  <c r="BC589" i="3"/>
  <c r="AU589" i="3"/>
  <c r="AU155" i="3"/>
  <c r="AE470" i="3"/>
  <c r="W470" i="3"/>
  <c r="AM499" i="3"/>
  <c r="BS199" i="3"/>
  <c r="BJ200" i="3"/>
  <c r="BK199" i="3"/>
  <c r="AM560" i="3"/>
  <c r="BB455" i="3"/>
  <c r="BK455" i="3" s="1"/>
  <c r="BK454" i="3"/>
  <c r="N35" i="3"/>
  <c r="AE35" i="3" s="1"/>
  <c r="AE34" i="3"/>
  <c r="AD590" i="3"/>
  <c r="AM590" i="3" s="1"/>
  <c r="AM589" i="3"/>
  <c r="AM154" i="3"/>
  <c r="AD155" i="3"/>
  <c r="AE154" i="3"/>
  <c r="AM19" i="3"/>
  <c r="AD20" i="3"/>
  <c r="AM20" i="3" s="1"/>
  <c r="AE589" i="3"/>
  <c r="AU34" i="3"/>
  <c r="AL35" i="3"/>
  <c r="AU35" i="3" s="1"/>
  <c r="BJ590" i="3"/>
  <c r="BS590" i="3" s="1"/>
  <c r="BS589" i="3"/>
  <c r="G559" i="3"/>
  <c r="F560" i="3"/>
  <c r="G560" i="3" s="1"/>
  <c r="BC184" i="3"/>
  <c r="AT185" i="3"/>
  <c r="AU184" i="3"/>
  <c r="O290" i="3"/>
  <c r="Q290" i="3" s="1"/>
  <c r="AM380" i="3"/>
  <c r="AE380" i="3"/>
  <c r="BK499" i="3"/>
  <c r="BB500" i="3"/>
  <c r="BK500" i="3" s="1"/>
  <c r="BC454" i="3"/>
  <c r="AE275" i="3"/>
  <c r="AU575" i="3"/>
  <c r="BC244" i="3"/>
  <c r="AT245" i="3"/>
  <c r="BC245" i="3" s="1"/>
  <c r="BS394" i="3"/>
  <c r="BJ395" i="3"/>
  <c r="BS395" i="3" s="1"/>
  <c r="AL275" i="3"/>
  <c r="AU275" i="3" s="1"/>
  <c r="AW275" i="3" s="1"/>
  <c r="AU274" i="3"/>
  <c r="V365" i="3"/>
  <c r="W365" i="3" s="1"/>
  <c r="W364" i="3"/>
  <c r="AT80" i="3"/>
  <c r="BC80" i="3" s="1"/>
  <c r="BC79" i="3"/>
  <c r="BS349" i="3"/>
  <c r="BJ350" i="3"/>
  <c r="BS350" i="3" s="1"/>
  <c r="BS169" i="3"/>
  <c r="BJ170" i="3"/>
  <c r="BS170" i="3" s="1"/>
  <c r="W485" i="3"/>
  <c r="AE485" i="3"/>
  <c r="AD470" i="3"/>
  <c r="AM470" i="3" s="1"/>
  <c r="AM469" i="3"/>
  <c r="AD305" i="3"/>
  <c r="AM305" i="3" s="1"/>
  <c r="AM304" i="3"/>
  <c r="AM214" i="3"/>
  <c r="AD215" i="3"/>
  <c r="G424" i="3"/>
  <c r="BS50" i="3"/>
  <c r="BK50" i="3"/>
  <c r="BB515" i="3"/>
  <c r="BK515" i="3" s="1"/>
  <c r="BK514" i="3"/>
  <c r="N335" i="3"/>
  <c r="AE334" i="3"/>
  <c r="O334" i="3"/>
  <c r="BK140" i="3"/>
  <c r="BC140" i="3"/>
  <c r="BE140" i="3" s="1"/>
  <c r="AT290" i="3"/>
  <c r="BC289" i="3"/>
  <c r="AU289" i="3"/>
  <c r="V215" i="3"/>
  <c r="AE214" i="3"/>
  <c r="AU244" i="3"/>
  <c r="AL245" i="3"/>
  <c r="V80" i="3"/>
  <c r="W80" i="3" s="1"/>
  <c r="W79" i="3"/>
  <c r="BC170" i="3"/>
  <c r="BS574" i="3"/>
  <c r="BJ575" i="3"/>
  <c r="BS575" i="3" s="1"/>
  <c r="AM244" i="3"/>
  <c r="AD245" i="3"/>
  <c r="AE244" i="3"/>
  <c r="W590" i="3"/>
  <c r="BK169" i="3"/>
  <c r="AE529" i="3"/>
  <c r="V530" i="3"/>
  <c r="AE530" i="3" s="1"/>
  <c r="BB155" i="3"/>
  <c r="BK155" i="3" s="1"/>
  <c r="BK154" i="3"/>
  <c r="AT260" i="3"/>
  <c r="BC260" i="3" s="1"/>
  <c r="BC259" i="3"/>
  <c r="AD110" i="3"/>
  <c r="AE110" i="3" s="1"/>
  <c r="AE109" i="3"/>
  <c r="AT110" i="3"/>
  <c r="AU110" i="3" s="1"/>
  <c r="AU109" i="3"/>
  <c r="BC274" i="3"/>
  <c r="BB575" i="3"/>
  <c r="BK575" i="3" s="1"/>
  <c r="BK574" i="3"/>
  <c r="BR530" i="3"/>
  <c r="BS530" i="3" s="1"/>
  <c r="BS529" i="3"/>
  <c r="BC19" i="3"/>
  <c r="AT20" i="3"/>
  <c r="AU19" i="3"/>
  <c r="BS364" i="3"/>
  <c r="BJ365" i="3"/>
  <c r="BK364" i="3"/>
  <c r="V50" i="3"/>
  <c r="W50" i="3" s="1"/>
  <c r="W49" i="3"/>
  <c r="BC65" i="3"/>
  <c r="AU65" i="3"/>
  <c r="W109" i="3"/>
  <c r="V110" i="3"/>
  <c r="W110" i="3" s="1"/>
  <c r="F185" i="3"/>
  <c r="G185" i="3" s="1"/>
  <c r="G184" i="3"/>
  <c r="BJ185" i="3"/>
  <c r="BS185" i="3" s="1"/>
  <c r="BS184" i="3"/>
  <c r="N95" i="3"/>
  <c r="AE95" i="3" s="1"/>
  <c r="AE94" i="3"/>
  <c r="N560" i="3"/>
  <c r="W559" i="3"/>
  <c r="AE559" i="3"/>
  <c r="O559" i="3"/>
  <c r="BJ80" i="3"/>
  <c r="BS80" i="3" s="1"/>
  <c r="BS79" i="3"/>
  <c r="F200" i="3"/>
  <c r="G200" i="3" s="1"/>
  <c r="G199" i="3"/>
  <c r="AU139" i="3"/>
  <c r="AL140" i="3"/>
  <c r="AU140" i="3" s="1"/>
  <c r="AW140" i="3" s="1"/>
  <c r="F260" i="3"/>
  <c r="G260" i="3" s="1"/>
  <c r="G259" i="3"/>
  <c r="W275" i="3"/>
  <c r="G275" i="3"/>
  <c r="BJ440" i="3"/>
  <c r="BS439" i="3"/>
  <c r="BK439" i="3"/>
  <c r="AM274" i="3"/>
  <c r="G229" i="3"/>
  <c r="F230" i="3"/>
  <c r="G230" i="3" s="1"/>
  <c r="O529" i="3"/>
  <c r="F530" i="3"/>
  <c r="W529" i="3"/>
  <c r="G529" i="3"/>
  <c r="AD545" i="3"/>
  <c r="AM545" i="3" s="1"/>
  <c r="AM544" i="3"/>
  <c r="BJ425" i="3"/>
  <c r="BS425" i="3" s="1"/>
  <c r="BS424" i="3"/>
  <c r="AM365" i="3"/>
  <c r="AE365" i="3"/>
  <c r="AE319" i="3"/>
  <c r="N320" i="3"/>
  <c r="O319" i="3"/>
  <c r="BS559" i="3"/>
  <c r="BJ560" i="3"/>
  <c r="BK559" i="3"/>
  <c r="AE185" i="3"/>
  <c r="O185" i="3"/>
  <c r="N260" i="3"/>
  <c r="AE260" i="3" s="1"/>
  <c r="AE259" i="3"/>
  <c r="AL530" i="3"/>
  <c r="AU530" i="3" s="1"/>
  <c r="AU529" i="3"/>
  <c r="W544" i="3"/>
  <c r="F545" i="3"/>
  <c r="G544" i="3"/>
  <c r="AU349" i="3"/>
  <c r="AL350" i="3"/>
  <c r="AL50" i="3"/>
  <c r="AU49" i="3"/>
  <c r="BK215" i="3"/>
  <c r="BC215" i="3"/>
  <c r="BC154" i="3"/>
  <c r="AT155" i="3"/>
  <c r="BK589" i="3"/>
  <c r="BB590" i="3"/>
  <c r="BK590" i="3" s="1"/>
  <c r="AE65" i="3"/>
  <c r="AL560" i="3"/>
  <c r="AU560" i="3" s="1"/>
  <c r="AW560" i="3" s="1"/>
  <c r="AU559" i="3"/>
  <c r="AM394" i="3"/>
  <c r="AD395" i="3"/>
  <c r="AM395" i="3" s="1"/>
  <c r="F110" i="3"/>
  <c r="G110" i="3" s="1"/>
  <c r="G109" i="3"/>
  <c r="BS95" i="3"/>
  <c r="BK95" i="3"/>
  <c r="N305" i="3"/>
  <c r="AE304" i="3"/>
  <c r="O304" i="3"/>
  <c r="V545" i="3"/>
  <c r="AE545" i="3" s="1"/>
  <c r="AE544" i="3"/>
  <c r="AE469" i="3"/>
  <c r="AU454" i="3"/>
  <c r="AL455" i="3"/>
  <c r="AU455" i="3" s="1"/>
  <c r="V260" i="3"/>
  <c r="W260" i="3" s="1"/>
  <c r="W259" i="3"/>
  <c r="G304" i="3"/>
  <c r="F305" i="3"/>
  <c r="G305" i="3" s="1"/>
  <c r="AM424" i="3"/>
  <c r="AD425" i="3"/>
  <c r="AE424" i="3"/>
  <c r="BR245" i="3"/>
  <c r="BS245" i="3" s="1"/>
  <c r="BS244" i="3"/>
  <c r="F395" i="3"/>
  <c r="W394" i="3"/>
  <c r="G394" i="3"/>
  <c r="V380" i="3"/>
  <c r="W380" i="3" s="1"/>
  <c r="W379" i="3"/>
  <c r="BB260" i="3"/>
  <c r="BK260" i="3" s="1"/>
  <c r="BK259" i="3"/>
  <c r="BC349" i="3"/>
  <c r="AT350" i="3"/>
  <c r="AT50" i="3"/>
  <c r="BC50" i="3" s="1"/>
  <c r="BC49" i="3"/>
  <c r="BK394" i="3"/>
  <c r="W155" i="3"/>
  <c r="G155" i="3"/>
  <c r="AD140" i="3"/>
  <c r="AM140" i="3" s="1"/>
  <c r="AO140" i="3" s="1"/>
  <c r="AM139" i="3"/>
  <c r="O469" i="3"/>
  <c r="N470" i="3"/>
  <c r="O470" i="3" s="1"/>
  <c r="F140" i="3"/>
  <c r="G140" i="3" s="1"/>
  <c r="G139" i="3"/>
  <c r="AT305" i="3"/>
  <c r="BC305" i="3" s="1"/>
  <c r="BC304" i="3"/>
  <c r="AU260" i="3"/>
  <c r="AL515" i="3"/>
  <c r="AU514" i="3"/>
  <c r="AM514" i="3"/>
  <c r="F485" i="3"/>
  <c r="G485" i="3" s="1"/>
  <c r="G484" i="3"/>
  <c r="AE410" i="3"/>
  <c r="W410" i="3"/>
  <c r="O410" i="3"/>
  <c r="Q410" i="3" s="1"/>
  <c r="BC379" i="3"/>
  <c r="AT380" i="3"/>
  <c r="AU379" i="3"/>
  <c r="AU395" i="3"/>
  <c r="BB35" i="3"/>
  <c r="BK34" i="3"/>
  <c r="BC34" i="3"/>
  <c r="AM200" i="3"/>
  <c r="AM440" i="3"/>
  <c r="F245" i="3"/>
  <c r="W244" i="3"/>
  <c r="G244" i="3"/>
  <c r="AD125" i="3"/>
  <c r="AM125" i="3" s="1"/>
  <c r="AM124" i="3"/>
  <c r="BS334" i="3"/>
  <c r="BJ335" i="3"/>
  <c r="BK334" i="3"/>
  <c r="BC320" i="3"/>
  <c r="F50" i="3"/>
  <c r="G50" i="3" s="1"/>
  <c r="G49" i="3"/>
  <c r="AD230" i="3"/>
  <c r="AM230" i="3" s="1"/>
  <c r="AM229" i="3"/>
  <c r="N575" i="3"/>
  <c r="AE575" i="3" s="1"/>
  <c r="AE574" i="3"/>
  <c r="O590" i="3"/>
  <c r="BS379" i="3"/>
  <c r="BJ380" i="3"/>
  <c r="BS380" i="3" s="1"/>
  <c r="AM260" i="3"/>
  <c r="AE19" i="3"/>
  <c r="AE454" i="3"/>
  <c r="N455" i="3"/>
  <c r="O454" i="3"/>
  <c r="AM350" i="3"/>
  <c r="F455" i="3"/>
  <c r="G455" i="3" s="1"/>
  <c r="G454" i="3"/>
  <c r="AU125" i="3"/>
  <c r="AW125" i="3" s="1"/>
  <c r="BS545" i="3"/>
  <c r="BK545" i="3"/>
  <c r="BR470" i="3"/>
  <c r="BS470" i="3" s="1"/>
  <c r="BS469" i="3"/>
  <c r="BR320" i="3"/>
  <c r="BS320" i="3" s="1"/>
  <c r="BS319" i="3"/>
  <c r="F125" i="3"/>
  <c r="G125" i="3" s="1"/>
  <c r="G124" i="3"/>
  <c r="BS229" i="3"/>
  <c r="BJ230" i="3"/>
  <c r="BS230" i="3" s="1"/>
  <c r="BS274" i="3"/>
  <c r="BJ275" i="3"/>
  <c r="BS275" i="3" s="1"/>
  <c r="AU214" i="3"/>
  <c r="AL215" i="3"/>
  <c r="AU215" i="3" s="1"/>
  <c r="W214" i="3"/>
  <c r="F215" i="3"/>
  <c r="G214" i="3"/>
  <c r="BK349" i="3"/>
  <c r="BB350" i="3"/>
  <c r="BK350" i="3" s="1"/>
  <c r="AM484" i="3"/>
  <c r="AD485" i="3"/>
  <c r="AM485" i="3" s="1"/>
  <c r="F95" i="3"/>
  <c r="G95" i="3" s="1"/>
  <c r="G94" i="3"/>
  <c r="O20" i="3"/>
  <c r="O485" i="3"/>
  <c r="AM349" i="3"/>
  <c r="AM410" i="3"/>
  <c r="AE394" i="3"/>
  <c r="V395" i="3"/>
  <c r="AT530" i="3"/>
  <c r="BC530" i="3" s="1"/>
  <c r="BC529" i="3"/>
  <c r="AE49" i="3"/>
  <c r="N50" i="3"/>
  <c r="AE50" i="3" s="1"/>
  <c r="BK485" i="3"/>
  <c r="BC485" i="3"/>
  <c r="AM35" i="3"/>
  <c r="G19" i="3"/>
  <c r="F20" i="3"/>
  <c r="G20" i="3" s="1"/>
  <c r="N500" i="3"/>
  <c r="AE499" i="3"/>
  <c r="O499" i="3"/>
  <c r="GH514" i="1"/>
  <c r="FY515" i="1"/>
  <c r="GP514" i="1"/>
  <c r="FZ514" i="1"/>
  <c r="AT544" i="1"/>
  <c r="AK545" i="1"/>
  <c r="BJ544" i="1"/>
  <c r="AL544" i="1"/>
  <c r="F395" i="1"/>
  <c r="N395" i="1" s="1"/>
  <c r="N394" i="1"/>
  <c r="M335" i="1"/>
  <c r="V335" i="1" s="1"/>
  <c r="V334" i="1"/>
  <c r="AD244" i="1"/>
  <c r="U245" i="1"/>
  <c r="AD245" i="1" s="1"/>
  <c r="GW35" i="1"/>
  <c r="GX35" i="1" s="1"/>
  <c r="GX34" i="1"/>
  <c r="HN499" i="1"/>
  <c r="HF499" i="1"/>
  <c r="GO500" i="1"/>
  <c r="GP500" i="1" s="1"/>
  <c r="GP499" i="1"/>
  <c r="BR155" i="1"/>
  <c r="BJ155" i="1"/>
  <c r="U50" i="1"/>
  <c r="AD50" i="1" s="1"/>
  <c r="AD49" i="1"/>
  <c r="EK200" i="1"/>
  <c r="EL200" i="1" s="1"/>
  <c r="EL199" i="1"/>
  <c r="V229" i="1"/>
  <c r="M230" i="1"/>
  <c r="V230" i="1" s="1"/>
  <c r="FR470" i="1"/>
  <c r="FJ470" i="1"/>
  <c r="FB470" i="1"/>
  <c r="DV424" i="1"/>
  <c r="DF424" i="1"/>
  <c r="CW425" i="1"/>
  <c r="CX424" i="1"/>
  <c r="BR290" i="1"/>
  <c r="ED50" i="1"/>
  <c r="DV305" i="1"/>
  <c r="DN305" i="1"/>
  <c r="FJ229" i="1"/>
  <c r="FA230" i="1"/>
  <c r="FJ230" i="1" s="1"/>
  <c r="BJ184" i="1"/>
  <c r="BA185" i="1"/>
  <c r="BR184" i="1"/>
  <c r="BB184" i="1"/>
  <c r="DN545" i="1"/>
  <c r="DV545" i="1"/>
  <c r="ES65" i="1"/>
  <c r="FJ64" i="1"/>
  <c r="ET64" i="1"/>
  <c r="GG545" i="1"/>
  <c r="GX545" i="1" s="1"/>
  <c r="GX544" i="1"/>
  <c r="GH544" i="1"/>
  <c r="CP335" i="1"/>
  <c r="CH335" i="1"/>
  <c r="CH274" i="1"/>
  <c r="BQ275" i="1"/>
  <c r="CH275" i="1" s="1"/>
  <c r="DN229" i="1"/>
  <c r="DE230" i="1"/>
  <c r="DV229" i="1"/>
  <c r="N560" i="1"/>
  <c r="P560" i="1" s="1"/>
  <c r="GW215" i="1"/>
  <c r="HF214" i="1"/>
  <c r="GX214" i="1"/>
  <c r="FA110" i="1"/>
  <c r="FR109" i="1"/>
  <c r="FB109" i="1"/>
  <c r="M80" i="1"/>
  <c r="N79" i="1"/>
  <c r="V79" i="1"/>
  <c r="HN394" i="1"/>
  <c r="GO395" i="1"/>
  <c r="HN395" i="1" s="1"/>
  <c r="DN19" i="1"/>
  <c r="CW20" i="1"/>
  <c r="DF19" i="1"/>
  <c r="FB590" i="1"/>
  <c r="FJ590" i="1"/>
  <c r="EC245" i="1"/>
  <c r="EL244" i="1"/>
  <c r="ED244" i="1"/>
  <c r="FQ170" i="1"/>
  <c r="FZ170" i="1" s="1"/>
  <c r="FZ169" i="1"/>
  <c r="U515" i="1"/>
  <c r="AD515" i="1" s="1"/>
  <c r="AD514" i="1"/>
  <c r="V514" i="1"/>
  <c r="CX440" i="1"/>
  <c r="AT259" i="1"/>
  <c r="AK260" i="1"/>
  <c r="BJ259" i="1"/>
  <c r="HF515" i="1"/>
  <c r="HN515" i="1"/>
  <c r="GX515" i="1"/>
  <c r="BZ214" i="1"/>
  <c r="BQ215" i="1"/>
  <c r="BZ215" i="1" s="1"/>
  <c r="DN214" i="1"/>
  <c r="DE215" i="1"/>
  <c r="DN215" i="1" s="1"/>
  <c r="BR530" i="1"/>
  <c r="BJ530" i="1"/>
  <c r="DM440" i="1"/>
  <c r="DV440" i="1" s="1"/>
  <c r="DV439" i="1"/>
  <c r="DN439" i="1"/>
  <c r="AD109" i="1"/>
  <c r="U110" i="1"/>
  <c r="V109" i="1"/>
  <c r="HM170" i="1"/>
  <c r="O170" i="3" s="1"/>
  <c r="O169" i="3"/>
  <c r="HN169" i="1"/>
  <c r="BI470" i="1"/>
  <c r="BZ470" i="1" s="1"/>
  <c r="BZ469" i="1"/>
  <c r="BJ469" i="1"/>
  <c r="CP275" i="1"/>
  <c r="FR185" i="1"/>
  <c r="FB185" i="1"/>
  <c r="AD80" i="1"/>
  <c r="AT275" i="1"/>
  <c r="BJ275" i="1"/>
  <c r="AL275" i="1"/>
  <c r="CO50" i="1"/>
  <c r="CX49" i="1"/>
  <c r="CP49" i="1"/>
  <c r="AT170" i="1"/>
  <c r="BJ170" i="1"/>
  <c r="BY530" i="1"/>
  <c r="BZ530" i="1" s="1"/>
  <c r="BZ529" i="1"/>
  <c r="HE350" i="1"/>
  <c r="HN349" i="1"/>
  <c r="HF349" i="1"/>
  <c r="EL95" i="1"/>
  <c r="DV530" i="1"/>
  <c r="GP574" i="1"/>
  <c r="GG575" i="1"/>
  <c r="GX574" i="1"/>
  <c r="GH574" i="1"/>
  <c r="CX560" i="1"/>
  <c r="CP560" i="1"/>
  <c r="DU290" i="1"/>
  <c r="DV290" i="1" s="1"/>
  <c r="DV289" i="1"/>
  <c r="GX230" i="1"/>
  <c r="HN230" i="1"/>
  <c r="GP230" i="1"/>
  <c r="DM365" i="1"/>
  <c r="DV364" i="1"/>
  <c r="DN364" i="1"/>
  <c r="M20" i="1"/>
  <c r="N19" i="1"/>
  <c r="V19" i="1"/>
  <c r="ET125" i="1"/>
  <c r="EL125" i="1"/>
  <c r="GX200" i="1"/>
  <c r="HN200" i="1"/>
  <c r="GH395" i="1"/>
  <c r="FJ395" i="1"/>
  <c r="M500" i="1"/>
  <c r="V499" i="1"/>
  <c r="N499" i="1"/>
  <c r="GP20" i="1"/>
  <c r="BJ484" i="1"/>
  <c r="AK485" i="1"/>
  <c r="AT484" i="1"/>
  <c r="AL484" i="1"/>
  <c r="AD349" i="1"/>
  <c r="U350" i="1"/>
  <c r="V349" i="1"/>
  <c r="AD94" i="1"/>
  <c r="U95" i="1"/>
  <c r="V94" i="1"/>
  <c r="GO35" i="1"/>
  <c r="HF34" i="1"/>
  <c r="HN34" i="1"/>
  <c r="GP34" i="1"/>
  <c r="DN515" i="1"/>
  <c r="DF515" i="1"/>
  <c r="CX515" i="1"/>
  <c r="V259" i="1"/>
  <c r="M260" i="1"/>
  <c r="V260" i="1" s="1"/>
  <c r="FY275" i="1"/>
  <c r="GP274" i="1"/>
  <c r="FZ274" i="1"/>
  <c r="CW455" i="1"/>
  <c r="DF455" i="1" s="1"/>
  <c r="DF454" i="1"/>
  <c r="ES200" i="1"/>
  <c r="FB199" i="1"/>
  <c r="ET199" i="1"/>
  <c r="FA320" i="1"/>
  <c r="FR319" i="1"/>
  <c r="FB319" i="1"/>
  <c r="DE65" i="1"/>
  <c r="DV64" i="1"/>
  <c r="DF64" i="1"/>
  <c r="GH200" i="1"/>
  <c r="FJ200" i="1"/>
  <c r="GO335" i="1"/>
  <c r="HF334" i="1"/>
  <c r="HN334" i="1"/>
  <c r="AL349" i="1"/>
  <c r="BB349" i="1"/>
  <c r="AC350" i="1"/>
  <c r="BB125" i="1"/>
  <c r="CP184" i="1"/>
  <c r="CG185" i="1"/>
  <c r="CP185" i="1" s="1"/>
  <c r="CH184" i="1"/>
  <c r="BJ515" i="1"/>
  <c r="CX380" i="1"/>
  <c r="CP380" i="1"/>
  <c r="GW170" i="1"/>
  <c r="HF170" i="1" s="1"/>
  <c r="HF169" i="1"/>
  <c r="GX169" i="1"/>
  <c r="U545" i="1"/>
  <c r="AD545" i="1" s="1"/>
  <c r="AD544" i="1"/>
  <c r="V544" i="1"/>
  <c r="CW110" i="1"/>
  <c r="ET109" i="1"/>
  <c r="CX109" i="1"/>
  <c r="AK35" i="1"/>
  <c r="BJ34" i="1"/>
  <c r="AT34" i="1"/>
  <c r="AS350" i="1"/>
  <c r="AT350" i="1" s="1"/>
  <c r="AT349" i="1"/>
  <c r="FZ259" i="1"/>
  <c r="FQ260" i="1"/>
  <c r="FZ260" i="1" s="1"/>
  <c r="FR259" i="1"/>
  <c r="HF304" i="1"/>
  <c r="GO305" i="1"/>
  <c r="HN304" i="1"/>
  <c r="FB64" i="1"/>
  <c r="EK65" i="1"/>
  <c r="FB65" i="1" s="1"/>
  <c r="EL64" i="1"/>
  <c r="ED80" i="1"/>
  <c r="DN80" i="1"/>
  <c r="GX424" i="1"/>
  <c r="FY425" i="1"/>
  <c r="FZ424" i="1"/>
  <c r="BB455" i="1"/>
  <c r="AL455" i="1"/>
  <c r="F170" i="1"/>
  <c r="N170" i="1" s="1"/>
  <c r="N169" i="1"/>
  <c r="FY350" i="1"/>
  <c r="GP350" i="1" s="1"/>
  <c r="GP349" i="1"/>
  <c r="CH424" i="1"/>
  <c r="BY425" i="1"/>
  <c r="BZ424" i="1"/>
  <c r="F245" i="1"/>
  <c r="N245" i="1" s="1"/>
  <c r="N244" i="1"/>
  <c r="ET529" i="1"/>
  <c r="EC530" i="1"/>
  <c r="EL529" i="1"/>
  <c r="BY110" i="1"/>
  <c r="DV110" i="1" s="1"/>
  <c r="DV109" i="1"/>
  <c r="O94" i="3"/>
  <c r="HM95" i="1"/>
  <c r="O95" i="3" s="1"/>
  <c r="BZ155" i="1"/>
  <c r="CH155" i="1"/>
  <c r="FR589" i="1"/>
  <c r="FZ589" i="1"/>
  <c r="FI590" i="1"/>
  <c r="CG575" i="1"/>
  <c r="CP574" i="1"/>
  <c r="CH574" i="1"/>
  <c r="AK110" i="1"/>
  <c r="AT109" i="1"/>
  <c r="CH109" i="1"/>
  <c r="BZ94" i="1"/>
  <c r="BQ95" i="1"/>
  <c r="BZ95" i="1" s="1"/>
  <c r="AS125" i="1"/>
  <c r="BJ125" i="1" s="1"/>
  <c r="BJ124" i="1"/>
  <c r="DN34" i="1"/>
  <c r="DE35" i="1"/>
  <c r="DN35" i="1" s="1"/>
  <c r="FQ140" i="1"/>
  <c r="GH140" i="1" s="1"/>
  <c r="GH139" i="1"/>
  <c r="ED320" i="1"/>
  <c r="DN320" i="1"/>
  <c r="DF320" i="1"/>
  <c r="DH320" i="1" s="1"/>
  <c r="V545" i="1"/>
  <c r="BA35" i="1"/>
  <c r="BR35" i="1" s="1"/>
  <c r="BR34" i="1"/>
  <c r="FZ454" i="1"/>
  <c r="FI455" i="1"/>
  <c r="GH454" i="1"/>
  <c r="BR94" i="1"/>
  <c r="GX350" i="1"/>
  <c r="GH350" i="1"/>
  <c r="GG290" i="1"/>
  <c r="GX290" i="1" s="1"/>
  <c r="GX289" i="1"/>
  <c r="FJ289" i="1"/>
  <c r="FB289" i="1"/>
  <c r="ES290" i="1"/>
  <c r="ET290" i="1" s="1"/>
  <c r="EV290" i="1" s="1"/>
  <c r="AT515" i="1"/>
  <c r="AL515" i="1"/>
  <c r="CW575" i="1"/>
  <c r="DF574" i="1"/>
  <c r="CX574" i="1"/>
  <c r="BB335" i="1"/>
  <c r="BZ169" i="1"/>
  <c r="BI170" i="1"/>
  <c r="BZ170" i="1" s="1"/>
  <c r="FJ334" i="1"/>
  <c r="FB334" i="1"/>
  <c r="ES335" i="1"/>
  <c r="M590" i="1"/>
  <c r="V590" i="1" s="1"/>
  <c r="V589" i="1"/>
  <c r="AS140" i="1"/>
  <c r="BJ139" i="1"/>
  <c r="AT139" i="1"/>
  <c r="W319" i="3"/>
  <c r="HU320" i="1"/>
  <c r="W320" i="3" s="1"/>
  <c r="CP125" i="1"/>
  <c r="CH125" i="1"/>
  <c r="BR95" i="1"/>
  <c r="BA230" i="1"/>
  <c r="BR230" i="1" s="1"/>
  <c r="BR229" i="1"/>
  <c r="CP500" i="1"/>
  <c r="CH500" i="1"/>
  <c r="AS590" i="1"/>
  <c r="BJ590" i="1" s="1"/>
  <c r="BJ589" i="1"/>
  <c r="AD274" i="1"/>
  <c r="U275" i="1"/>
  <c r="AD275" i="1" s="1"/>
  <c r="BA215" i="1"/>
  <c r="BR214" i="1"/>
  <c r="CG215" i="1"/>
  <c r="CP214" i="1"/>
  <c r="CH214" i="1"/>
  <c r="EL109" i="1"/>
  <c r="CO110" i="1"/>
  <c r="EL110" i="1" s="1"/>
  <c r="DE410" i="1"/>
  <c r="ED409" i="1"/>
  <c r="DN409" i="1"/>
  <c r="DF409" i="1"/>
  <c r="ES260" i="1"/>
  <c r="FB260" i="1" s="1"/>
  <c r="FB259" i="1"/>
  <c r="BZ319" i="1"/>
  <c r="BQ320" i="1"/>
  <c r="BR319" i="1"/>
  <c r="BI65" i="1"/>
  <c r="BR64" i="1"/>
  <c r="BJ64" i="1"/>
  <c r="AD455" i="1"/>
  <c r="BB290" i="1"/>
  <c r="BD290" i="1" s="1"/>
  <c r="AT290" i="1"/>
  <c r="AL64" i="1"/>
  <c r="AC65" i="1"/>
  <c r="AT64" i="1"/>
  <c r="AD64" i="1"/>
  <c r="EK335" i="1"/>
  <c r="ET334" i="1"/>
  <c r="BB424" i="1"/>
  <c r="AC425" i="1"/>
  <c r="AL424" i="1"/>
  <c r="FR79" i="1"/>
  <c r="FI80" i="1"/>
  <c r="FJ79" i="1"/>
  <c r="DE95" i="1"/>
  <c r="DN94" i="1"/>
  <c r="DF94" i="1"/>
  <c r="GX320" i="1"/>
  <c r="GH320" i="1"/>
  <c r="BR484" i="1"/>
  <c r="BA485" i="1"/>
  <c r="BR485" i="1" s="1"/>
  <c r="V559" i="1"/>
  <c r="M560" i="1"/>
  <c r="V560" i="1" s="1"/>
  <c r="X560" i="1" s="1"/>
  <c r="CX530" i="1"/>
  <c r="BY80" i="1"/>
  <c r="CH79" i="1"/>
  <c r="BZ79" i="1"/>
  <c r="DV200" i="1"/>
  <c r="DN200" i="1"/>
  <c r="AL170" i="1"/>
  <c r="BB170" i="1"/>
  <c r="FB574" i="1"/>
  <c r="ES575" i="1"/>
  <c r="FB575" i="1" s="1"/>
  <c r="ED470" i="1"/>
  <c r="EL470" i="1"/>
  <c r="AT229" i="1"/>
  <c r="BJ229" i="1"/>
  <c r="AK230" i="1"/>
  <c r="ED349" i="1"/>
  <c r="DU350" i="1"/>
  <c r="ED350" i="1" s="1"/>
  <c r="V110" i="1"/>
  <c r="N110" i="1"/>
  <c r="DN275" i="1"/>
  <c r="DV275" i="1"/>
  <c r="DF275" i="1"/>
  <c r="CO275" i="1"/>
  <c r="CX275" i="1" s="1"/>
  <c r="CX274" i="1"/>
  <c r="AK395" i="1"/>
  <c r="AT394" i="1"/>
  <c r="BJ394" i="1"/>
  <c r="AL394" i="1"/>
  <c r="BZ185" i="1"/>
  <c r="HN155" i="1"/>
  <c r="HF155" i="1"/>
  <c r="W94" i="3"/>
  <c r="HU95" i="1"/>
  <c r="W95" i="3" s="1"/>
  <c r="BJ320" i="1"/>
  <c r="AT320" i="1"/>
  <c r="GP440" i="1"/>
  <c r="GR440" i="1" s="1"/>
  <c r="GH440" i="1"/>
  <c r="FZ440" i="1"/>
  <c r="ET20" i="1"/>
  <c r="ED20" i="1"/>
  <c r="AC305" i="1"/>
  <c r="AL305" i="1" s="1"/>
  <c r="AL304" i="1"/>
  <c r="HM35" i="1"/>
  <c r="O34" i="3"/>
  <c r="GP155" i="1"/>
  <c r="FZ155" i="1"/>
  <c r="FA95" i="1"/>
  <c r="FR95" i="1" s="1"/>
  <c r="FR94" i="1"/>
  <c r="V139" i="1"/>
  <c r="M140" i="1"/>
  <c r="N139" i="1"/>
  <c r="HU200" i="1"/>
  <c r="W200" i="3" s="1"/>
  <c r="W199" i="3"/>
  <c r="FY305" i="1"/>
  <c r="GP305" i="1" s="1"/>
  <c r="GR305" i="1" s="1"/>
  <c r="GP304" i="1"/>
  <c r="BZ560" i="1"/>
  <c r="BR560" i="1"/>
  <c r="AK245" i="1"/>
  <c r="BJ244" i="1"/>
  <c r="AT244" i="1"/>
  <c r="AL244" i="1"/>
  <c r="FZ244" i="1"/>
  <c r="FI245" i="1"/>
  <c r="GH244" i="1"/>
  <c r="FJ244" i="1"/>
  <c r="FQ200" i="1"/>
  <c r="FZ200" i="1" s="1"/>
  <c r="FZ199" i="1"/>
  <c r="EC260" i="1"/>
  <c r="EL259" i="1"/>
  <c r="ET259" i="1"/>
  <c r="AC575" i="1"/>
  <c r="AL574" i="1"/>
  <c r="BB574" i="1"/>
  <c r="FI170" i="1"/>
  <c r="FJ170" i="1" s="1"/>
  <c r="FR169" i="1"/>
  <c r="GH169" i="1"/>
  <c r="AT154" i="1"/>
  <c r="AC155" i="1"/>
  <c r="AL154" i="1"/>
  <c r="DV470" i="1"/>
  <c r="DN470" i="1"/>
  <c r="CX469" i="1"/>
  <c r="CO470" i="1"/>
  <c r="CP469" i="1"/>
  <c r="FI530" i="1"/>
  <c r="FR529" i="1"/>
  <c r="FZ529" i="1"/>
  <c r="FJ529" i="1"/>
  <c r="AD154" i="1"/>
  <c r="AD169" i="1"/>
  <c r="U170" i="1"/>
  <c r="AD170" i="1" s="1"/>
  <c r="ES170" i="1"/>
  <c r="FB170" i="1" s="1"/>
  <c r="FB169" i="1"/>
  <c r="FR260" i="1"/>
  <c r="GH260" i="1"/>
  <c r="FJ260" i="1"/>
  <c r="N454" i="1"/>
  <c r="F455" i="1"/>
  <c r="N455" i="1" s="1"/>
  <c r="GX19" i="1"/>
  <c r="GH19" i="1"/>
  <c r="FY20" i="1"/>
  <c r="AT410" i="1"/>
  <c r="F485" i="1"/>
  <c r="N485" i="1" s="1"/>
  <c r="N484" i="1"/>
  <c r="ES425" i="1"/>
  <c r="FR424" i="1"/>
  <c r="FJ424" i="1"/>
  <c r="ET424" i="1"/>
  <c r="DE485" i="1"/>
  <c r="DV484" i="1"/>
  <c r="DN484" i="1"/>
  <c r="DF484" i="1"/>
  <c r="ED440" i="1"/>
  <c r="AK530" i="1"/>
  <c r="BB529" i="1"/>
  <c r="AL529" i="1"/>
  <c r="FA560" i="1"/>
  <c r="FB560" i="1" s="1"/>
  <c r="FB559" i="1"/>
  <c r="GX125" i="1"/>
  <c r="GH125" i="1"/>
  <c r="EK50" i="1"/>
  <c r="ET50" i="1" s="1"/>
  <c r="ET49" i="1"/>
  <c r="FR20" i="1"/>
  <c r="DE395" i="1"/>
  <c r="DN395" i="1" s="1"/>
  <c r="DN394" i="1"/>
  <c r="AD155" i="1"/>
  <c r="V155" i="1"/>
  <c r="EC140" i="1"/>
  <c r="EL140" i="1" s="1"/>
  <c r="EN140" i="1" s="1"/>
  <c r="EL139" i="1"/>
  <c r="GG95" i="1"/>
  <c r="GX94" i="1"/>
  <c r="GH94" i="1"/>
  <c r="V575" i="1"/>
  <c r="U425" i="1"/>
  <c r="AD425" i="1" s="1"/>
  <c r="AD424" i="1"/>
  <c r="CW260" i="1"/>
  <c r="DF259" i="1"/>
  <c r="CX259" i="1"/>
  <c r="FZ125" i="1"/>
  <c r="FJ125" i="1"/>
  <c r="GW245" i="1"/>
  <c r="HF245" i="1" s="1"/>
  <c r="HF244" i="1"/>
  <c r="AD304" i="1"/>
  <c r="BB64" i="1"/>
  <c r="AK65" i="1"/>
  <c r="BB65" i="1" s="1"/>
  <c r="BR469" i="1"/>
  <c r="BA470" i="1"/>
  <c r="CH485" i="1"/>
  <c r="M275" i="1"/>
  <c r="V274" i="1"/>
  <c r="N274" i="1"/>
  <c r="U200" i="1"/>
  <c r="AD199" i="1"/>
  <c r="V199" i="1"/>
  <c r="BB589" i="1"/>
  <c r="AK590" i="1"/>
  <c r="AT589" i="1"/>
  <c r="AL589" i="1"/>
  <c r="ED290" i="1"/>
  <c r="DN290" i="1"/>
  <c r="DF290" i="1"/>
  <c r="DH290" i="1" s="1"/>
  <c r="N365" i="1"/>
  <c r="P365" i="1" s="1"/>
  <c r="FR245" i="1"/>
  <c r="FB245" i="1"/>
  <c r="CH230" i="1"/>
  <c r="BJ439" i="1"/>
  <c r="AS440" i="1"/>
  <c r="AT439" i="1"/>
  <c r="BJ500" i="1"/>
  <c r="AT500" i="1"/>
  <c r="HE410" i="1"/>
  <c r="HF410" i="1" s="1"/>
  <c r="HF409" i="1"/>
  <c r="ET274" i="1"/>
  <c r="EC275" i="1"/>
  <c r="EL274" i="1"/>
  <c r="ED274" i="1"/>
  <c r="BY35" i="1"/>
  <c r="CH34" i="1"/>
  <c r="BZ34" i="1"/>
  <c r="CG200" i="1"/>
  <c r="CP200" i="1" s="1"/>
  <c r="CP199" i="1"/>
  <c r="HN244" i="1"/>
  <c r="GX244" i="1"/>
  <c r="GO245" i="1"/>
  <c r="HN275" i="1"/>
  <c r="HF275" i="1"/>
  <c r="EL590" i="1"/>
  <c r="FJ169" i="1"/>
  <c r="V424" i="1"/>
  <c r="M425" i="1"/>
  <c r="GW140" i="1"/>
  <c r="GX140" i="1" s="1"/>
  <c r="GX139" i="1"/>
  <c r="FQ65" i="1"/>
  <c r="FZ64" i="1"/>
  <c r="GP64" i="1"/>
  <c r="FR64" i="1"/>
  <c r="DM245" i="1"/>
  <c r="DN245" i="1" s="1"/>
  <c r="DN244" i="1"/>
  <c r="BJ334" i="1"/>
  <c r="AT334" i="1"/>
  <c r="AK335" i="1"/>
  <c r="AL335" i="1" s="1"/>
  <c r="EL500" i="1"/>
  <c r="ED500" i="1"/>
  <c r="AT79" i="1"/>
  <c r="AL79" i="1"/>
  <c r="AC80" i="1"/>
  <c r="BJ214" i="1"/>
  <c r="AK215" i="1"/>
  <c r="AT214" i="1"/>
  <c r="GH230" i="1"/>
  <c r="CO20" i="1"/>
  <c r="CX20" i="1" s="1"/>
  <c r="CX19" i="1"/>
  <c r="GX64" i="1"/>
  <c r="FY65" i="1"/>
  <c r="GH64" i="1"/>
  <c r="GX260" i="1"/>
  <c r="BA410" i="1"/>
  <c r="BR409" i="1"/>
  <c r="BB409" i="1"/>
  <c r="CX170" i="1"/>
  <c r="FR290" i="1"/>
  <c r="U575" i="1"/>
  <c r="AD574" i="1"/>
  <c r="V49" i="1"/>
  <c r="M50" i="1"/>
  <c r="N49" i="1"/>
  <c r="U395" i="1"/>
  <c r="AD395" i="1" s="1"/>
  <c r="AD394" i="1"/>
  <c r="V469" i="1"/>
  <c r="M470" i="1"/>
  <c r="V470" i="1" s="1"/>
  <c r="BA575" i="1"/>
  <c r="BR575" i="1" s="1"/>
  <c r="BR574" i="1"/>
  <c r="DM65" i="1"/>
  <c r="ED64" i="1"/>
  <c r="DN64" i="1"/>
  <c r="FB410" i="1"/>
  <c r="FJ410" i="1"/>
  <c r="ET410" i="1"/>
  <c r="EV410" i="1" s="1"/>
  <c r="DF545" i="1"/>
  <c r="FR380" i="1"/>
  <c r="FZ380" i="1"/>
  <c r="FJ380" i="1"/>
  <c r="BR544" i="1"/>
  <c r="BA545" i="1"/>
  <c r="BB544" i="1"/>
  <c r="HN484" i="1"/>
  <c r="GO485" i="1"/>
  <c r="GX484" i="1"/>
  <c r="V170" i="1"/>
  <c r="GP290" i="1"/>
  <c r="GR290" i="1" s="1"/>
  <c r="FZ290" i="1"/>
  <c r="HN80" i="1"/>
  <c r="ES455" i="1"/>
  <c r="FB454" i="1"/>
  <c r="U500" i="1"/>
  <c r="AD500" i="1" s="1"/>
  <c r="AD499" i="1"/>
  <c r="HM110" i="1"/>
  <c r="HN110" i="1" s="1"/>
  <c r="HN109" i="1"/>
  <c r="FQ440" i="1"/>
  <c r="FR440" i="1" s="1"/>
  <c r="FR439" i="1"/>
  <c r="GX79" i="1"/>
  <c r="GH79" i="1"/>
  <c r="FY80" i="1"/>
  <c r="CP80" i="1"/>
  <c r="N544" i="1"/>
  <c r="F545" i="1"/>
  <c r="N545" i="1" s="1"/>
  <c r="GW470" i="1"/>
  <c r="GX470" i="1" s="1"/>
  <c r="GX469" i="1"/>
  <c r="GX500" i="1"/>
  <c r="FB365" i="1"/>
  <c r="FJ365" i="1"/>
  <c r="ET365" i="1"/>
  <c r="EV365" i="1" s="1"/>
  <c r="GP49" i="1"/>
  <c r="FY50" i="1"/>
  <c r="FZ49" i="1"/>
  <c r="EC305" i="1"/>
  <c r="EL304" i="1"/>
  <c r="ED304" i="1"/>
  <c r="HU170" i="1"/>
  <c r="W170" i="3" s="1"/>
  <c r="W169" i="3"/>
  <c r="V169" i="1"/>
  <c r="FQ50" i="1"/>
  <c r="GH49" i="1"/>
  <c r="FR49" i="1"/>
  <c r="EC380" i="1"/>
  <c r="EL380" i="1" s="1"/>
  <c r="EL379" i="1"/>
  <c r="BJ470" i="1"/>
  <c r="AT470" i="1"/>
  <c r="BB379" i="1"/>
  <c r="AT379" i="1"/>
  <c r="AK380" i="1"/>
  <c r="AL379" i="1"/>
  <c r="ET169" i="1"/>
  <c r="EC170" i="1"/>
  <c r="EL169" i="1"/>
  <c r="ED169" i="1"/>
  <c r="HN94" i="1"/>
  <c r="BQ290" i="1"/>
  <c r="BZ290" i="1" s="1"/>
  <c r="BZ289" i="1"/>
  <c r="CH305" i="1"/>
  <c r="CJ305" i="1" s="1"/>
  <c r="BZ305" i="1"/>
  <c r="N424" i="1"/>
  <c r="U590" i="1"/>
  <c r="AD590" i="1" s="1"/>
  <c r="AD589" i="1"/>
  <c r="GG80" i="1"/>
  <c r="HF80" i="1" s="1"/>
  <c r="HF79" i="1"/>
  <c r="AC35" i="1"/>
  <c r="BB34" i="1"/>
  <c r="AL34" i="1"/>
  <c r="DF335" i="1"/>
  <c r="DV335" i="1"/>
  <c r="DF34" i="1"/>
  <c r="CW35" i="1"/>
  <c r="DV34" i="1"/>
  <c r="GP245" i="1"/>
  <c r="BQ110" i="1"/>
  <c r="DN109" i="1"/>
  <c r="BR109" i="1"/>
  <c r="BZ109" i="1"/>
  <c r="AC110" i="1"/>
  <c r="AL109" i="1"/>
  <c r="AS50" i="1"/>
  <c r="AT50" i="1" s="1"/>
  <c r="AT49" i="1"/>
  <c r="DM50" i="1"/>
  <c r="DN50" i="1" s="1"/>
  <c r="DN49" i="1"/>
  <c r="CH590" i="1"/>
  <c r="BZ590" i="1"/>
  <c r="HF95" i="1"/>
  <c r="EC455" i="1"/>
  <c r="ET454" i="1"/>
  <c r="ED454" i="1"/>
  <c r="N529" i="1"/>
  <c r="F530" i="1"/>
  <c r="CH469" i="1"/>
  <c r="BQ470" i="1"/>
  <c r="CH470" i="1" s="1"/>
  <c r="CP19" i="1"/>
  <c r="FQ290" i="1"/>
  <c r="GH290" i="1" s="1"/>
  <c r="GH289" i="1"/>
  <c r="FB229" i="1"/>
  <c r="ES230" i="1"/>
  <c r="ET229" i="1"/>
  <c r="BB364" i="1"/>
  <c r="AT364" i="1"/>
  <c r="AK365" i="1"/>
  <c r="AL364" i="1"/>
  <c r="FA125" i="1"/>
  <c r="FR124" i="1"/>
  <c r="FB124" i="1"/>
  <c r="DU35" i="1"/>
  <c r="ED35" i="1" s="1"/>
  <c r="ED34" i="1"/>
  <c r="DN455" i="1"/>
  <c r="DV455" i="1"/>
  <c r="GP244" i="1"/>
  <c r="FQ275" i="1"/>
  <c r="GH274" i="1"/>
  <c r="FR274" i="1"/>
  <c r="AT425" i="1"/>
  <c r="BJ425" i="1"/>
  <c r="BZ349" i="1"/>
  <c r="BI350" i="1"/>
  <c r="BJ349" i="1"/>
  <c r="FR35" i="1"/>
  <c r="HF575" i="1"/>
  <c r="HN575" i="1"/>
  <c r="DV500" i="1"/>
  <c r="DN500" i="1"/>
  <c r="BJ574" i="1"/>
  <c r="AK575" i="1"/>
  <c r="AT574" i="1"/>
  <c r="F590" i="1"/>
  <c r="N590" i="1" s="1"/>
  <c r="N589" i="1"/>
  <c r="DF199" i="1"/>
  <c r="CW200" i="1"/>
  <c r="CX199" i="1"/>
  <c r="CP64" i="1"/>
  <c r="CG65" i="1"/>
  <c r="CH64" i="1"/>
  <c r="AD290" i="1"/>
  <c r="GX410" i="1"/>
  <c r="HN410" i="1"/>
  <c r="GP410" i="1"/>
  <c r="GR410" i="1" s="1"/>
  <c r="N575" i="1"/>
  <c r="GP470" i="1"/>
  <c r="FJ34" i="1"/>
  <c r="ES35" i="1"/>
  <c r="FB34" i="1"/>
  <c r="ET34" i="1"/>
  <c r="BA440" i="1"/>
  <c r="BR439" i="1"/>
  <c r="BB439" i="1"/>
  <c r="F260" i="1"/>
  <c r="N259" i="1"/>
  <c r="FI500" i="1"/>
  <c r="GH499" i="1"/>
  <c r="FZ499" i="1"/>
  <c r="V214" i="1"/>
  <c r="M215" i="1"/>
  <c r="V215" i="1" s="1"/>
  <c r="G470" i="3"/>
  <c r="HN470" i="1"/>
  <c r="AD34" i="1"/>
  <c r="U35" i="1"/>
  <c r="V34" i="1"/>
  <c r="BZ229" i="1"/>
  <c r="BI230" i="1"/>
  <c r="BZ230" i="1" s="1"/>
  <c r="BA395" i="1"/>
  <c r="BR394" i="1"/>
  <c r="BB394" i="1"/>
  <c r="O259" i="3"/>
  <c r="HM260" i="1"/>
  <c r="HN259" i="1"/>
  <c r="DV575" i="1"/>
  <c r="DN575" i="1"/>
  <c r="FB94" i="1"/>
  <c r="BR365" i="1"/>
  <c r="AT20" i="1"/>
  <c r="AL20" i="1"/>
  <c r="GH380" i="1"/>
  <c r="GP380" i="1"/>
  <c r="ED215" i="1"/>
  <c r="CG95" i="1"/>
  <c r="CP94" i="1"/>
  <c r="CH94" i="1"/>
  <c r="BA590" i="1"/>
  <c r="BR590" i="1" s="1"/>
  <c r="BR589" i="1"/>
  <c r="N320" i="1"/>
  <c r="P320" i="1" s="1"/>
  <c r="EL290" i="1"/>
  <c r="EN290" i="1" s="1"/>
  <c r="DM125" i="1"/>
  <c r="DV124" i="1"/>
  <c r="DN124" i="1"/>
  <c r="DV349" i="1"/>
  <c r="F185" i="1"/>
  <c r="N185" i="1" s="1"/>
  <c r="N184" i="1"/>
  <c r="F335" i="1"/>
  <c r="N335" i="1" s="1"/>
  <c r="N334" i="1"/>
  <c r="FB95" i="1"/>
  <c r="FJ95" i="1"/>
  <c r="FA395" i="1"/>
  <c r="FZ394" i="1"/>
  <c r="FB394" i="1"/>
  <c r="O124" i="3"/>
  <c r="HM125" i="1"/>
  <c r="HN124" i="1"/>
  <c r="ET289" i="1"/>
  <c r="BR274" i="1"/>
  <c r="BA275" i="1"/>
  <c r="BB274" i="1"/>
  <c r="EL335" i="1"/>
  <c r="EL65" i="1"/>
  <c r="W184" i="3"/>
  <c r="HU185" i="1"/>
  <c r="W185" i="3" s="1"/>
  <c r="BZ200" i="1"/>
  <c r="BR200" i="1"/>
  <c r="DN350" i="1"/>
  <c r="DM170" i="1"/>
  <c r="DN170" i="1" s="1"/>
  <c r="DN169" i="1"/>
  <c r="CH544" i="1"/>
  <c r="BQ545" i="1"/>
  <c r="CH545" i="1" s="1"/>
  <c r="AS380" i="1"/>
  <c r="BJ380" i="1" s="1"/>
  <c r="BJ379" i="1"/>
  <c r="DV395" i="1"/>
  <c r="CX395" i="1"/>
  <c r="BR259" i="1"/>
  <c r="BA260" i="1"/>
  <c r="BR260" i="1" s="1"/>
  <c r="GH530" i="1"/>
  <c r="GP530" i="1"/>
  <c r="GG395" i="1"/>
  <c r="GP394" i="1"/>
  <c r="HF394" i="1"/>
  <c r="CW590" i="1"/>
  <c r="DF590" i="1" s="1"/>
  <c r="DF589" i="1"/>
  <c r="AL229" i="1"/>
  <c r="ED260" i="1"/>
  <c r="M305" i="1"/>
  <c r="V304" i="1"/>
  <c r="N304" i="1"/>
  <c r="AL259" i="1"/>
  <c r="AC260" i="1"/>
  <c r="BB259" i="1"/>
  <c r="AD259" i="1"/>
  <c r="FQ305" i="1"/>
  <c r="GH304" i="1"/>
  <c r="FR304" i="1"/>
  <c r="ED575" i="1"/>
  <c r="AL95" i="1"/>
  <c r="BB95" i="1"/>
  <c r="DV589" i="1"/>
  <c r="DM590" i="1"/>
  <c r="DN589" i="1"/>
  <c r="AC50" i="1"/>
  <c r="BB49" i="1"/>
  <c r="AL49" i="1"/>
  <c r="F470" i="1"/>
  <c r="N470" i="1" s="1"/>
  <c r="N469" i="1"/>
  <c r="M530" i="1"/>
  <c r="V530" i="1" s="1"/>
  <c r="V529" i="1"/>
  <c r="BB229" i="1"/>
  <c r="CH19" i="1"/>
  <c r="BY20" i="1"/>
  <c r="CH20" i="1" s="1"/>
  <c r="ED259" i="1"/>
  <c r="BZ49" i="1"/>
  <c r="BQ50" i="1"/>
  <c r="BR49" i="1"/>
  <c r="BZ20" i="1"/>
  <c r="BR20" i="1"/>
  <c r="AS110" i="1"/>
  <c r="CP109" i="1"/>
  <c r="BB109" i="1"/>
  <c r="FZ80" i="1"/>
  <c r="GP80" i="1"/>
  <c r="BI515" i="1"/>
  <c r="BR515" i="1" s="1"/>
  <c r="BR514" i="1"/>
  <c r="AL470" i="1"/>
  <c r="HF50" i="1"/>
  <c r="CP320" i="1"/>
  <c r="CH320" i="1"/>
  <c r="CJ320" i="1" s="1"/>
  <c r="FB485" i="1"/>
  <c r="BZ245" i="1"/>
  <c r="FB19" i="1"/>
  <c r="EK20" i="1"/>
  <c r="EL19" i="1"/>
  <c r="EK575" i="1"/>
  <c r="EL575" i="1" s="1"/>
  <c r="ET574" i="1"/>
  <c r="ET590" i="1"/>
  <c r="FR485" i="1"/>
  <c r="GH485" i="1"/>
  <c r="FA455" i="1"/>
  <c r="FJ454" i="1"/>
  <c r="FR454" i="1"/>
  <c r="ED155" i="1"/>
  <c r="DV155" i="1"/>
  <c r="DM380" i="1"/>
  <c r="DV380" i="1" s="1"/>
  <c r="DV379" i="1"/>
  <c r="FB215" i="1"/>
  <c r="FJ215" i="1"/>
  <c r="FY335" i="1"/>
  <c r="GP334" i="1"/>
  <c r="FZ334" i="1"/>
  <c r="BZ365" i="1"/>
  <c r="AL230" i="1"/>
  <c r="AD230" i="1"/>
  <c r="BZ455" i="1"/>
  <c r="CH455" i="1"/>
  <c r="DV260" i="1"/>
  <c r="FR139" i="1"/>
  <c r="FZ349" i="1"/>
  <c r="DU95" i="1"/>
  <c r="ED94" i="1"/>
  <c r="DV94" i="1"/>
  <c r="DN140" i="1"/>
  <c r="DF140" i="1"/>
  <c r="DH140" i="1" s="1"/>
  <c r="DF214" i="1"/>
  <c r="CW215" i="1"/>
  <c r="DV214" i="1"/>
  <c r="AL125" i="1"/>
  <c r="BZ515" i="1"/>
  <c r="CH515" i="1"/>
  <c r="M245" i="1"/>
  <c r="V245" i="1" s="1"/>
  <c r="V244" i="1"/>
  <c r="BB215" i="1"/>
  <c r="AL215" i="1"/>
  <c r="BZ259" i="1"/>
  <c r="BI260" i="1"/>
  <c r="BZ260" i="1" s="1"/>
  <c r="FR140" i="1"/>
  <c r="DV409" i="1"/>
  <c r="DM410" i="1"/>
  <c r="DV410" i="1" s="1"/>
  <c r="DF184" i="1"/>
  <c r="CW185" i="1"/>
  <c r="DF185" i="1" s="1"/>
  <c r="DF380" i="1"/>
  <c r="AL289" i="1"/>
  <c r="AC290" i="1"/>
  <c r="AL290" i="1" s="1"/>
  <c r="AT560" i="1"/>
  <c r="BB560" i="1"/>
  <c r="BD560" i="1" s="1"/>
  <c r="AL560" i="1"/>
  <c r="ET515" i="1"/>
  <c r="EL515" i="1"/>
  <c r="ED515" i="1"/>
  <c r="BI80" i="1"/>
  <c r="BR79" i="1"/>
  <c r="BJ79" i="1"/>
  <c r="F230" i="1"/>
  <c r="N229" i="1"/>
  <c r="FZ304" i="1"/>
  <c r="DM560" i="1"/>
  <c r="DV559" i="1"/>
  <c r="DN559" i="1"/>
  <c r="CO455" i="1"/>
  <c r="CX454" i="1"/>
  <c r="CP454" i="1"/>
  <c r="FQ155" i="1"/>
  <c r="GH154" i="1"/>
  <c r="FR154" i="1"/>
  <c r="HE545" i="1"/>
  <c r="HN544" i="1"/>
  <c r="HF544" i="1"/>
  <c r="CW125" i="1"/>
  <c r="DF125" i="1" s="1"/>
  <c r="DF124" i="1"/>
  <c r="FR350" i="1"/>
  <c r="FQ185" i="1"/>
  <c r="GH185" i="1" s="1"/>
  <c r="GH184" i="1"/>
  <c r="DF469" i="1"/>
  <c r="CW470" i="1"/>
  <c r="DF470" i="1" s="1"/>
  <c r="HU335" i="1"/>
  <c r="W335" i="3" s="1"/>
  <c r="W334" i="3"/>
  <c r="AT454" i="1"/>
  <c r="BJ454" i="1"/>
  <c r="AK455" i="1"/>
  <c r="CW530" i="1"/>
  <c r="DN529" i="1"/>
  <c r="DF529" i="1"/>
  <c r="FZ305" i="1"/>
  <c r="FJ305" i="1"/>
  <c r="BB214" i="1"/>
  <c r="CX245" i="1"/>
  <c r="CP245" i="1"/>
  <c r="CW50" i="1"/>
  <c r="DF49" i="1"/>
  <c r="DV49" i="1"/>
  <c r="FA500" i="1"/>
  <c r="FB500" i="1" s="1"/>
  <c r="FR499" i="1"/>
  <c r="FJ499" i="1"/>
  <c r="HM50" i="1"/>
  <c r="O49" i="3"/>
  <c r="HF185" i="1"/>
  <c r="HN185" i="1"/>
  <c r="GP185" i="1"/>
  <c r="AL485" i="1"/>
  <c r="BB485" i="1"/>
  <c r="AD125" i="1"/>
  <c r="FB275" i="1"/>
  <c r="BR244" i="1"/>
  <c r="BA245" i="1"/>
  <c r="BB244" i="1"/>
  <c r="FQ230" i="1"/>
  <c r="FZ230" i="1" s="1"/>
  <c r="FZ229" i="1"/>
  <c r="BR380" i="1"/>
  <c r="BY395" i="1"/>
  <c r="CH394" i="1"/>
  <c r="BZ394" i="1"/>
  <c r="F215" i="1"/>
  <c r="N214" i="1"/>
  <c r="FJ589" i="1"/>
  <c r="CP530" i="1"/>
  <c r="DF349" i="1"/>
  <c r="CW350" i="1"/>
  <c r="DF350" i="1" s="1"/>
  <c r="CP305" i="1"/>
  <c r="N559" i="1"/>
  <c r="CX349" i="1"/>
  <c r="CO350" i="1"/>
  <c r="CP349" i="1"/>
  <c r="DN379" i="1"/>
  <c r="V125" i="1"/>
  <c r="CX499" i="1"/>
  <c r="CO500" i="1"/>
  <c r="CX500" i="1" s="1"/>
  <c r="CP34" i="1"/>
  <c r="CG35" i="1"/>
  <c r="CP35" i="1" s="1"/>
  <c r="DF229" i="1"/>
  <c r="CW230" i="1"/>
  <c r="CX229" i="1"/>
  <c r="BC290" i="3" l="1"/>
  <c r="AU290" i="3"/>
  <c r="AW290" i="3" s="1"/>
  <c r="BK230" i="3"/>
  <c r="BC230" i="3"/>
  <c r="W215" i="3"/>
  <c r="G215" i="3"/>
  <c r="BK395" i="3"/>
  <c r="G425" i="3"/>
  <c r="BS560" i="3"/>
  <c r="BK560" i="3"/>
  <c r="AE320" i="3"/>
  <c r="O320" i="3"/>
  <c r="Q320" i="3" s="1"/>
  <c r="AE305" i="3"/>
  <c r="O305" i="3"/>
  <c r="Q305" i="3" s="1"/>
  <c r="AM500" i="3"/>
  <c r="BK470" i="3"/>
  <c r="BC470" i="3"/>
  <c r="AE140" i="3"/>
  <c r="AG140" i="3" s="1"/>
  <c r="AE500" i="3"/>
  <c r="O500" i="3"/>
  <c r="BC350" i="3"/>
  <c r="AM275" i="3"/>
  <c r="AE590" i="3"/>
  <c r="BC455" i="3"/>
  <c r="AM530" i="3"/>
  <c r="BK425" i="3"/>
  <c r="O50" i="3"/>
  <c r="BC380" i="3"/>
  <c r="AU380" i="3"/>
  <c r="BC155" i="3"/>
  <c r="BC425" i="3"/>
  <c r="AU425" i="3"/>
  <c r="W395" i="3"/>
  <c r="G395" i="3"/>
  <c r="W530" i="3"/>
  <c r="O530" i="3"/>
  <c r="G530" i="3"/>
  <c r="BC575" i="3"/>
  <c r="AE455" i="3"/>
  <c r="O455" i="3"/>
  <c r="BK80" i="3"/>
  <c r="BK170" i="3"/>
  <c r="BK380" i="3"/>
  <c r="AU50" i="3"/>
  <c r="AE20" i="3"/>
  <c r="AM425" i="3"/>
  <c r="AE425" i="3"/>
  <c r="AU350" i="3"/>
  <c r="BS365" i="3"/>
  <c r="BK365" i="3"/>
  <c r="AM455" i="3"/>
  <c r="AM215" i="3"/>
  <c r="BC590" i="3"/>
  <c r="AU590" i="3"/>
  <c r="BS335" i="3"/>
  <c r="BK335" i="3"/>
  <c r="AE335" i="3"/>
  <c r="O335" i="3"/>
  <c r="BS200" i="3"/>
  <c r="BK200" i="3"/>
  <c r="AE125" i="3"/>
  <c r="AE560" i="3"/>
  <c r="W560" i="3"/>
  <c r="O560" i="3"/>
  <c r="Q560" i="3" s="1"/>
  <c r="W245" i="3"/>
  <c r="G245" i="3"/>
  <c r="AE230" i="3"/>
  <c r="AU80" i="3"/>
  <c r="AM80" i="3"/>
  <c r="AU305" i="3"/>
  <c r="AW305" i="3" s="1"/>
  <c r="BK35" i="3"/>
  <c r="BC35" i="3"/>
  <c r="AM245" i="3"/>
  <c r="AE245" i="3"/>
  <c r="AE395" i="3"/>
  <c r="BC500" i="3"/>
  <c r="O35" i="3"/>
  <c r="BK185" i="3"/>
  <c r="AU245" i="3"/>
  <c r="BC515" i="3"/>
  <c r="W545" i="3"/>
  <c r="G545" i="3"/>
  <c r="BS440" i="3"/>
  <c r="BK440" i="3"/>
  <c r="BC20" i="3"/>
  <c r="AU20" i="3"/>
  <c r="AM155" i="3"/>
  <c r="AE155" i="3"/>
  <c r="O575" i="3"/>
  <c r="BC185" i="3"/>
  <c r="AU185" i="3"/>
  <c r="AU515" i="3"/>
  <c r="AM515" i="3"/>
  <c r="AE215" i="3"/>
  <c r="BK275" i="3"/>
  <c r="DF230" i="1"/>
  <c r="CX230" i="1"/>
  <c r="EL260" i="1"/>
  <c r="ET260" i="1"/>
  <c r="ED380" i="1"/>
  <c r="AL110" i="1"/>
  <c r="BZ110" i="1"/>
  <c r="BJ440" i="1"/>
  <c r="AT440" i="1"/>
  <c r="AT65" i="1"/>
  <c r="AL65" i="1"/>
  <c r="AD65" i="1"/>
  <c r="HN350" i="1"/>
  <c r="HF350" i="1"/>
  <c r="GH455" i="1"/>
  <c r="FZ455" i="1"/>
  <c r="DN110" i="1"/>
  <c r="BR110" i="1"/>
  <c r="ET110" i="1"/>
  <c r="CX110" i="1"/>
  <c r="CP65" i="1"/>
  <c r="CH65" i="1"/>
  <c r="V425" i="1"/>
  <c r="BJ140" i="1"/>
  <c r="AT140" i="1"/>
  <c r="DF215" i="1"/>
  <c r="DV215" i="1"/>
  <c r="DV560" i="1"/>
  <c r="DN560" i="1"/>
  <c r="FJ335" i="1"/>
  <c r="FB335" i="1"/>
  <c r="EL305" i="1"/>
  <c r="ED305" i="1"/>
  <c r="EF305" i="1" s="1"/>
  <c r="AL50" i="1"/>
  <c r="BB50" i="1"/>
  <c r="V515" i="1"/>
  <c r="DV365" i="1"/>
  <c r="DN365" i="1"/>
  <c r="EL245" i="1"/>
  <c r="ED245" i="1"/>
  <c r="DV590" i="1"/>
  <c r="DN590" i="1"/>
  <c r="BR545" i="1"/>
  <c r="BB545" i="1"/>
  <c r="AD305" i="1"/>
  <c r="CH185" i="1"/>
  <c r="DN410" i="1"/>
  <c r="ED410" i="1"/>
  <c r="DF410" i="1"/>
  <c r="DH410" i="1" s="1"/>
  <c r="GX425" i="1"/>
  <c r="FZ425" i="1"/>
  <c r="DV125" i="1"/>
  <c r="DN125" i="1"/>
  <c r="V395" i="1"/>
  <c r="CX215" i="1"/>
  <c r="AT125" i="1"/>
  <c r="BJ185" i="1"/>
  <c r="BR185" i="1"/>
  <c r="BB185" i="1"/>
  <c r="N215" i="1"/>
  <c r="CP20" i="1"/>
  <c r="AL350" i="1"/>
  <c r="BB350" i="1"/>
  <c r="DF20" i="1"/>
  <c r="DN20" i="1"/>
  <c r="AT395" i="1"/>
  <c r="BJ395" i="1"/>
  <c r="AL395" i="1"/>
  <c r="DV350" i="1"/>
  <c r="BJ215" i="1"/>
  <c r="AT215" i="1"/>
  <c r="CH35" i="1"/>
  <c r="BZ35" i="1"/>
  <c r="BR470" i="1"/>
  <c r="DN95" i="1"/>
  <c r="DF95" i="1"/>
  <c r="CP215" i="1"/>
  <c r="CH215" i="1"/>
  <c r="CH395" i="1"/>
  <c r="BZ395" i="1"/>
  <c r="BB470" i="1"/>
  <c r="N260" i="1"/>
  <c r="BZ350" i="1"/>
  <c r="BJ350" i="1"/>
  <c r="ET455" i="1"/>
  <c r="ED455" i="1"/>
  <c r="BB530" i="1"/>
  <c r="AL530" i="1"/>
  <c r="FR530" i="1"/>
  <c r="FZ530" i="1"/>
  <c r="FJ530" i="1"/>
  <c r="GX170" i="1"/>
  <c r="DF575" i="1"/>
  <c r="CX575" i="1"/>
  <c r="AD110" i="1"/>
  <c r="CX185" i="1"/>
  <c r="DF260" i="1"/>
  <c r="CX260" i="1"/>
  <c r="V500" i="1"/>
  <c r="N500" i="1"/>
  <c r="DV50" i="1"/>
  <c r="DF50" i="1"/>
  <c r="HF215" i="1"/>
  <c r="GX215" i="1"/>
  <c r="FR425" i="1"/>
  <c r="FJ425" i="1"/>
  <c r="ET425" i="1"/>
  <c r="ET530" i="1"/>
  <c r="EL530" i="1"/>
  <c r="FR125" i="1"/>
  <c r="FB125" i="1"/>
  <c r="AT365" i="1"/>
  <c r="BB365" i="1"/>
  <c r="BD365" i="1" s="1"/>
  <c r="AL365" i="1"/>
  <c r="DF35" i="1"/>
  <c r="DV35" i="1"/>
  <c r="FB230" i="1"/>
  <c r="ET230" i="1"/>
  <c r="BR410" i="1"/>
  <c r="BB410" i="1"/>
  <c r="BD410" i="1" s="1"/>
  <c r="AL35" i="1"/>
  <c r="BB35" i="1"/>
  <c r="FB20" i="1"/>
  <c r="EL20" i="1"/>
  <c r="GH65" i="1"/>
  <c r="GX65" i="1"/>
  <c r="N230" i="1"/>
  <c r="CX590" i="1"/>
  <c r="AD200" i="1"/>
  <c r="V200" i="1"/>
  <c r="GP50" i="1"/>
  <c r="FZ50" i="1"/>
  <c r="BR80" i="1"/>
  <c r="BJ80" i="1"/>
  <c r="ED95" i="1"/>
  <c r="DV95" i="1"/>
  <c r="N530" i="1"/>
  <c r="FR230" i="1"/>
  <c r="V275" i="1"/>
  <c r="N275" i="1"/>
  <c r="AT245" i="1"/>
  <c r="BJ245" i="1"/>
  <c r="AL245" i="1"/>
  <c r="HF35" i="1"/>
  <c r="HN35" i="1"/>
  <c r="GP35" i="1"/>
  <c r="DF530" i="1"/>
  <c r="DN530" i="1"/>
  <c r="AT455" i="1"/>
  <c r="BJ455" i="1"/>
  <c r="HN50" i="1"/>
  <c r="GH500" i="1"/>
  <c r="FZ500" i="1"/>
  <c r="AT110" i="1"/>
  <c r="CH110" i="1"/>
  <c r="AD95" i="1"/>
  <c r="V95" i="1"/>
  <c r="CH200" i="1"/>
  <c r="HN95" i="1"/>
  <c r="AT80" i="1"/>
  <c r="AL80" i="1"/>
  <c r="FR80" i="1"/>
  <c r="FJ80" i="1"/>
  <c r="HN170" i="1"/>
  <c r="CP575" i="1"/>
  <c r="CH575" i="1"/>
  <c r="AD350" i="1"/>
  <c r="V350" i="1"/>
  <c r="GH305" i="1"/>
  <c r="FR305" i="1"/>
  <c r="ET275" i="1"/>
  <c r="EL275" i="1"/>
  <c r="ED275" i="1"/>
  <c r="DN440" i="1"/>
  <c r="CX470" i="1"/>
  <c r="CP470" i="1"/>
  <c r="FR590" i="1"/>
  <c r="FZ590" i="1"/>
  <c r="HN305" i="1"/>
  <c r="HF305" i="1"/>
  <c r="HF335" i="1"/>
  <c r="HN335" i="1"/>
  <c r="AT590" i="1"/>
  <c r="BB590" i="1"/>
  <c r="AL590" i="1"/>
  <c r="ET575" i="1"/>
  <c r="V20" i="1"/>
  <c r="N20" i="1"/>
  <c r="GX245" i="1"/>
  <c r="HN245" i="1"/>
  <c r="AT545" i="1"/>
  <c r="BJ545" i="1"/>
  <c r="AL545" i="1"/>
  <c r="FZ395" i="1"/>
  <c r="FB395" i="1"/>
  <c r="CX50" i="1"/>
  <c r="CP50" i="1"/>
  <c r="GP275" i="1"/>
  <c r="FZ275" i="1"/>
  <c r="O125" i="3"/>
  <c r="Q125" i="3" s="1"/>
  <c r="HN125" i="1"/>
  <c r="FR455" i="1"/>
  <c r="FJ455" i="1"/>
  <c r="GH50" i="1"/>
  <c r="FR50" i="1"/>
  <c r="FJ500" i="1"/>
  <c r="FR500" i="1"/>
  <c r="CH80" i="1"/>
  <c r="BZ80" i="1"/>
  <c r="AD35" i="1"/>
  <c r="V35" i="1"/>
  <c r="DF395" i="1"/>
  <c r="DF200" i="1"/>
  <c r="CX200" i="1"/>
  <c r="N425" i="1"/>
  <c r="FJ65" i="1"/>
  <c r="ET65" i="1"/>
  <c r="BR275" i="1"/>
  <c r="BB275" i="1"/>
  <c r="FR320" i="1"/>
  <c r="FB320" i="1"/>
  <c r="BZ50" i="1"/>
  <c r="BR50" i="1"/>
  <c r="GH170" i="1"/>
  <c r="FR170" i="1"/>
  <c r="V50" i="1"/>
  <c r="N50" i="1"/>
  <c r="O260" i="3"/>
  <c r="HN260" i="1"/>
  <c r="GX20" i="1"/>
  <c r="GH20" i="1"/>
  <c r="BB575" i="1"/>
  <c r="AL575" i="1"/>
  <c r="AT260" i="1"/>
  <c r="BJ260" i="1"/>
  <c r="GH155" i="1"/>
  <c r="FR155" i="1"/>
  <c r="AD575" i="1"/>
  <c r="BR395" i="1"/>
  <c r="BB395" i="1"/>
  <c r="CX350" i="1"/>
  <c r="CP350" i="1"/>
  <c r="HN485" i="1"/>
  <c r="GX485" i="1"/>
  <c r="GH245" i="1"/>
  <c r="FZ245" i="1"/>
  <c r="FJ245" i="1"/>
  <c r="ED140" i="1"/>
  <c r="EF140" i="1" s="1"/>
  <c r="CX35" i="1"/>
  <c r="BR440" i="1"/>
  <c r="BB440" i="1"/>
  <c r="BD440" i="1" s="1"/>
  <c r="FB290" i="1"/>
  <c r="FJ290" i="1"/>
  <c r="GP575" i="1"/>
  <c r="GX575" i="1"/>
  <c r="GH575" i="1"/>
  <c r="EL50" i="1"/>
  <c r="GP485" i="1"/>
  <c r="FR200" i="1"/>
  <c r="FB35" i="1"/>
  <c r="FJ35" i="1"/>
  <c r="ET35" i="1"/>
  <c r="BJ335" i="1"/>
  <c r="AT335" i="1"/>
  <c r="ED530" i="1"/>
  <c r="FZ350" i="1"/>
  <c r="GX80" i="1"/>
  <c r="GH80" i="1"/>
  <c r="ET335" i="1"/>
  <c r="DV425" i="1"/>
  <c r="DF425" i="1"/>
  <c r="CX425" i="1"/>
  <c r="GH515" i="1"/>
  <c r="GP515" i="1"/>
  <c r="FZ515" i="1"/>
  <c r="V305" i="1"/>
  <c r="X305" i="1" s="1"/>
  <c r="N305" i="1"/>
  <c r="P305" i="1" s="1"/>
  <c r="AT35" i="1"/>
  <c r="BJ35" i="1"/>
  <c r="DN230" i="1"/>
  <c r="DV230" i="1"/>
  <c r="HN545" i="1"/>
  <c r="HF545" i="1"/>
  <c r="FZ65" i="1"/>
  <c r="GP65" i="1"/>
  <c r="FR65" i="1"/>
  <c r="FB200" i="1"/>
  <c r="ET200" i="1"/>
  <c r="HF395" i="1"/>
  <c r="GP395" i="1"/>
  <c r="GX95" i="1"/>
  <c r="GH95" i="1"/>
  <c r="FB455" i="1"/>
  <c r="BR65" i="1"/>
  <c r="BJ65" i="1"/>
  <c r="CH425" i="1"/>
  <c r="BZ425" i="1"/>
  <c r="CX455" i="1"/>
  <c r="CP455" i="1"/>
  <c r="BZ320" i="1"/>
  <c r="BR320" i="1"/>
  <c r="DN380" i="1"/>
  <c r="HF500" i="1"/>
  <c r="HN500" i="1"/>
  <c r="AT575" i="1"/>
  <c r="BJ575" i="1"/>
  <c r="BB230" i="1"/>
  <c r="CP95" i="1"/>
  <c r="CH95" i="1"/>
  <c r="BR215" i="1"/>
  <c r="N80" i="1"/>
  <c r="V80" i="1"/>
  <c r="GH545" i="1"/>
  <c r="V140" i="1"/>
  <c r="X140" i="1" s="1"/>
  <c r="N140" i="1"/>
  <c r="P140" i="1" s="1"/>
  <c r="AL425" i="1"/>
  <c r="BB425" i="1"/>
  <c r="BR245" i="1"/>
  <c r="BB245" i="1"/>
  <c r="BB260" i="1"/>
  <c r="AL260" i="1"/>
  <c r="AD260" i="1"/>
  <c r="ET170" i="1"/>
  <c r="EL170" i="1"/>
  <c r="ED170" i="1"/>
  <c r="ED65" i="1"/>
  <c r="DN65" i="1"/>
  <c r="AT485" i="1"/>
  <c r="BJ485" i="1"/>
  <c r="GH275" i="1"/>
  <c r="FR275" i="1"/>
  <c r="DV485" i="1"/>
  <c r="DN485" i="1"/>
  <c r="DF485" i="1"/>
  <c r="FR110" i="1"/>
  <c r="FB110" i="1"/>
  <c r="GP335" i="1"/>
  <c r="FZ335" i="1"/>
  <c r="CP110" i="1"/>
  <c r="BB110" i="1"/>
  <c r="AT380" i="1"/>
  <c r="BB380" i="1"/>
  <c r="AL380" i="1"/>
  <c r="CX125" i="1"/>
  <c r="AL155" i="1"/>
  <c r="AT155" i="1"/>
  <c r="AT230" i="1"/>
  <c r="BJ230" i="1"/>
  <c r="DV65" i="1"/>
  <c r="DF65" i="1"/>
  <c r="FZ20" i="1"/>
</calcChain>
</file>

<file path=xl/sharedStrings.xml><?xml version="1.0" encoding="utf-8"?>
<sst xmlns="http://schemas.openxmlformats.org/spreadsheetml/2006/main" count="2767" uniqueCount="194">
  <si>
    <t>% H2O</t>
  </si>
  <si>
    <t>Accum.</t>
  </si>
  <si>
    <t>cm</t>
  </si>
  <si>
    <t>Cum</t>
  </si>
  <si>
    <t>Depth cm</t>
  </si>
  <si>
    <t>diff</t>
  </si>
  <si>
    <t>H2O  cm</t>
  </si>
  <si>
    <t>Neutron/TDR readings</t>
  </si>
  <si>
    <t>Storage</t>
  </si>
  <si>
    <t>Trt/Rep</t>
  </si>
  <si>
    <t>Tube no.</t>
  </si>
  <si>
    <t>DOY (Julian)</t>
  </si>
  <si>
    <t>Treatment summary</t>
  </si>
  <si>
    <t>STR1</t>
  </si>
  <si>
    <t>STR2</t>
  </si>
  <si>
    <t>STR3</t>
  </si>
  <si>
    <t>STR4</t>
  </si>
  <si>
    <t>STR5</t>
  </si>
  <si>
    <t>STR6</t>
  </si>
  <si>
    <t>0-190 cm depth</t>
  </si>
  <si>
    <t>0-290 cm depth</t>
  </si>
  <si>
    <t>Cotton 2007</t>
  </si>
  <si>
    <t>Date: 1-Jun-07</t>
  </si>
  <si>
    <t>File name:</t>
  </si>
  <si>
    <t>CT15207.xls</t>
  </si>
  <si>
    <t>Date: 7-Jun-07</t>
  </si>
  <si>
    <t>CT15807.xls</t>
  </si>
  <si>
    <t>Bare</t>
  </si>
  <si>
    <t>CT16407.xls</t>
  </si>
  <si>
    <t>Date: 13-Jun-07</t>
  </si>
  <si>
    <t>FSR4</t>
  </si>
  <si>
    <t>FSR3</t>
  </si>
  <si>
    <t>FTR1</t>
  </si>
  <si>
    <t>Date: 18-Jun-07</t>
  </si>
  <si>
    <t>NTR4</t>
  </si>
  <si>
    <t>NSR1</t>
  </si>
  <si>
    <t>NTR3</t>
  </si>
  <si>
    <t>CSR3</t>
  </si>
  <si>
    <t>CSR4</t>
  </si>
  <si>
    <t>ASR4</t>
  </si>
  <si>
    <t>CTR4</t>
  </si>
  <si>
    <t>ATR3</t>
  </si>
  <si>
    <t>ASR3</t>
  </si>
  <si>
    <t>NSR3</t>
  </si>
  <si>
    <t>CTR3</t>
  </si>
  <si>
    <t>ATR4</t>
  </si>
  <si>
    <t>NTR2</t>
  </si>
  <si>
    <t>FTR2</t>
  </si>
  <si>
    <t>NTR1</t>
  </si>
  <si>
    <t>FSR1</t>
  </si>
  <si>
    <t>CTR2</t>
  </si>
  <si>
    <t>NSR2</t>
  </si>
  <si>
    <t>FSR2</t>
  </si>
  <si>
    <t>ATR2</t>
  </si>
  <si>
    <t>ATR1</t>
  </si>
  <si>
    <t>CSR2</t>
  </si>
  <si>
    <t>CSR1</t>
  </si>
  <si>
    <t>ASR1</t>
  </si>
  <si>
    <t>CTR1</t>
  </si>
  <si>
    <t>CT16907.xls</t>
  </si>
  <si>
    <t>Date: 19-Jun-07</t>
  </si>
  <si>
    <t>CT17007.xls</t>
  </si>
  <si>
    <t>Date: 21-Jun-07</t>
  </si>
  <si>
    <t>CT17207.xls</t>
  </si>
  <si>
    <t>Date: 22-Jun-07</t>
  </si>
  <si>
    <t>CT17307.xls</t>
  </si>
  <si>
    <t>Date: 25-Jun-07</t>
  </si>
  <si>
    <t>CT17607.xls</t>
  </si>
  <si>
    <t>ASR2</t>
  </si>
  <si>
    <t>Date: 28-Jun-07</t>
  </si>
  <si>
    <t>CT17907.xls</t>
  </si>
  <si>
    <t>Date: 2-Jul-07</t>
  </si>
  <si>
    <t>CT18307.xls</t>
  </si>
  <si>
    <t>Date: 5-Jul-07</t>
  </si>
  <si>
    <t>CT18607.xls</t>
  </si>
  <si>
    <t>Date: 9-Jul-07</t>
  </si>
  <si>
    <t>CT19007.xls</t>
  </si>
  <si>
    <t>NSR4</t>
  </si>
  <si>
    <t>Date: 12-Jul-07</t>
  </si>
  <si>
    <t>Date: 13-Jul-07</t>
  </si>
  <si>
    <t>Date: 16-Jul-07</t>
  </si>
  <si>
    <t>Date: 19-Jul-07</t>
  </si>
  <si>
    <t>Date: 23-Jul-07</t>
  </si>
  <si>
    <t>CT20407.xls</t>
  </si>
  <si>
    <t>CT20007.xls</t>
  </si>
  <si>
    <t>CT19707.xls</t>
  </si>
  <si>
    <t>CT19407.xls</t>
  </si>
  <si>
    <t>CT19307.xls</t>
  </si>
  <si>
    <t>Date: 26-Jul-07</t>
  </si>
  <si>
    <t>CT20707.xls</t>
  </si>
  <si>
    <t>CT21107.xls</t>
  </si>
  <si>
    <t>Date: 30-Jul-07</t>
  </si>
  <si>
    <t>Date: 2-Aug-07</t>
  </si>
  <si>
    <t>CT21407.xls</t>
  </si>
  <si>
    <t>Date: 6-Aug-07</t>
  </si>
  <si>
    <t>CT21807.xls</t>
  </si>
  <si>
    <t>CT22007.xls</t>
  </si>
  <si>
    <t>Date: 8-Aug-07</t>
  </si>
  <si>
    <t>Date: 9-Aug-07</t>
  </si>
  <si>
    <t>CT22107.xls</t>
  </si>
  <si>
    <t>Date: 13-Aug-07</t>
  </si>
  <si>
    <t>CT22507.xls</t>
  </si>
  <si>
    <t>CT22807.xls</t>
  </si>
  <si>
    <t>Date: 16-Aug-07</t>
  </si>
  <si>
    <t>CT22907.xls</t>
  </si>
  <si>
    <t>Date: 17-Aug-07</t>
  </si>
  <si>
    <t>Date: 20-Aug-07</t>
  </si>
  <si>
    <t>CT23207.xls</t>
  </si>
  <si>
    <t>Date: 23-Aug-07</t>
  </si>
  <si>
    <t>CT23507.xls</t>
  </si>
  <si>
    <t>CT23607.xls</t>
  </si>
  <si>
    <t>Date: 24-Aug-07</t>
  </si>
  <si>
    <t>CT23907.xls</t>
  </si>
  <si>
    <t>Date: 27-Aug-07</t>
  </si>
  <si>
    <t>CT24207.xls</t>
  </si>
  <si>
    <t>Date: 30-Aug-07</t>
  </si>
  <si>
    <t>CT24707.xls</t>
  </si>
  <si>
    <t>Date: 4-Sep-07</t>
  </si>
  <si>
    <t>CT25307.xls</t>
  </si>
  <si>
    <t>Date: 10-Sep-07</t>
  </si>
  <si>
    <t>CT26707.xls</t>
  </si>
  <si>
    <t>Date: 24-Sep-07</t>
  </si>
  <si>
    <t>Date: 1-Oct-07</t>
  </si>
  <si>
    <t>CT27407.xls</t>
  </si>
  <si>
    <t>Date: 17-Sep-07</t>
  </si>
  <si>
    <t>CT26007.xls</t>
  </si>
  <si>
    <t>MAX</t>
  </si>
  <si>
    <t>MAX-B</t>
  </si>
  <si>
    <t>MAX-A</t>
  </si>
  <si>
    <t>Min-A</t>
  </si>
  <si>
    <t>Min-B</t>
  </si>
  <si>
    <t>MIN</t>
  </si>
  <si>
    <t>MIN-B</t>
  </si>
  <si>
    <t>FTR3</t>
  </si>
  <si>
    <t>FTR4</t>
  </si>
  <si>
    <t>Date: 2-May-07</t>
  </si>
  <si>
    <t>Year</t>
  </si>
  <si>
    <t>DOY</t>
  </si>
  <si>
    <t>Experiment</t>
  </si>
  <si>
    <t>Tube</t>
  </si>
  <si>
    <t>d030cm</t>
  </si>
  <si>
    <t>d050cm</t>
  </si>
  <si>
    <t>d070cm</t>
  </si>
  <si>
    <t>d090cm</t>
  </si>
  <si>
    <t>d110cm</t>
  </si>
  <si>
    <t>d130cm</t>
  </si>
  <si>
    <t>d150cm</t>
  </si>
  <si>
    <t>d170cm</t>
  </si>
  <si>
    <t>d190cm</t>
  </si>
  <si>
    <t>d210cm</t>
  </si>
  <si>
    <t>d230cm</t>
  </si>
  <si>
    <t>d250cm</t>
  </si>
  <si>
    <t>d270cm</t>
  </si>
  <si>
    <t>d290cm</t>
  </si>
  <si>
    <t>ISM</t>
  </si>
  <si>
    <t>p02</t>
  </si>
  <si>
    <t>p04</t>
  </si>
  <si>
    <t>p05</t>
  </si>
  <si>
    <t>p06</t>
  </si>
  <si>
    <t>p07</t>
  </si>
  <si>
    <t>p08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</si>
  <si>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</si>
  <si>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</si>
  <si>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</si>
  <si>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</si>
  <si>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</si>
  <si>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</si>
  <si>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</si>
  <si>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</si>
  <si>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</si>
  <si>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p21</t>
  </si>
  <si>
    <t>p22</t>
  </si>
  <si>
    <t>p23</t>
  </si>
  <si>
    <t>p24</t>
  </si>
  <si>
    <t>p25</t>
  </si>
  <si>
    <t>p26</t>
  </si>
  <si>
    <t>p27</t>
  </si>
  <si>
    <t>p28</t>
  </si>
  <si>
    <t>p31</t>
  </si>
  <si>
    <t>p32</t>
  </si>
  <si>
    <t>p33</t>
  </si>
  <si>
    <t>p34</t>
  </si>
  <si>
    <t>p35</t>
  </si>
  <si>
    <t>p36</t>
  </si>
  <si>
    <t>p37</t>
  </si>
  <si>
    <t>p38</t>
  </si>
  <si>
    <t>p41</t>
  </si>
  <si>
    <t>p42</t>
  </si>
  <si>
    <t>p43</t>
  </si>
  <si>
    <t>p44</t>
  </si>
  <si>
    <t>p45</t>
  </si>
  <si>
    <t>p46</t>
  </si>
  <si>
    <t>p47</t>
  </si>
  <si>
    <t>p48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</si>
</sst>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.000"/>
  </numFmts>
  <fonts count="5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8">
    <xf numFmtId="0" fontId="0" fillId="0" borderId="0"/>
    <xf numFmtId="3" fontId="4" fillId="0" borderId="0"/>
    <xf numFmtId="5" fontId="4" fillId="0" borderId="0"/>
    <xf numFmtId="14" fontId="4" fillId="0" borderId="0"/>
    <xf numFmtId="2" fontId="4" fillId="0" borderId="0"/>
    <xf numFmtId="0" fontId="1" fillId="0" borderId="0"/>
    <xf numFmtId="0" fontId="2" fillId="0" borderId="0"/>
    <xf numFmtId="0" fontId="4" fillId="0" borderId="1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/>
    <xf numFmtId="1" fontId="0" fillId="0" borderId="0" xfId="0" applyNumberFormat="1"/>
    <xf numFmtId="0" fontId="4" fillId="0" borderId="0" xfId="0" applyFont="1"/>
    <xf numFmtId="164" fontId="4" fillId="0" borderId="0" xfId="0" applyNumberFormat="1" applyFont="1"/>
    <xf numFmtId="2" fontId="0" fillId="0" borderId="0" xfId="0" applyNumberFormat="1" applyAlignment="1">
      <alignment horizontal="right"/>
    </xf>
  </cellXfs>
  <cellStyles count="8">
    <cellStyle name="Comma0" xfId="1" xr:uid="{115BEA7D-5ACE-4B06-AEE7-BD334663D9F1}"/>
    <cellStyle name="Currency0" xfId="2" xr:uid="{CBA54429-4CDF-45CB-A98D-23B5600AA39C}"/>
    <cellStyle name="Date" xfId="3" xr:uid="{08F5E654-EF61-47E7-938D-8621FFA780BB}"/>
    <cellStyle name="Fixed" xfId="4" xr:uid="{C1423342-A320-45DB-B724-DC2C58CE2B6D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wner\Desktop\Data\cotton07\SWC\D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1">
          <cell r="U1">
            <v>8</v>
          </cell>
          <cell r="V1">
            <v>7</v>
          </cell>
          <cell r="W1">
            <v>6</v>
          </cell>
          <cell r="X1">
            <v>5</v>
          </cell>
          <cell r="Y1">
            <v>4</v>
          </cell>
          <cell r="Z1">
            <v>2</v>
          </cell>
          <cell r="AA1">
            <v>11</v>
          </cell>
          <cell r="AB1">
            <v>12</v>
          </cell>
          <cell r="AC1">
            <v>13</v>
          </cell>
          <cell r="AD1">
            <v>14</v>
          </cell>
          <cell r="AE1">
            <v>15</v>
          </cell>
          <cell r="AF1">
            <v>16</v>
          </cell>
          <cell r="AG1">
            <v>17</v>
          </cell>
          <cell r="AH1">
            <v>18</v>
          </cell>
          <cell r="AI1">
            <v>28</v>
          </cell>
          <cell r="AJ1">
            <v>27</v>
          </cell>
          <cell r="AK1">
            <v>26</v>
          </cell>
          <cell r="AL1">
            <v>24</v>
          </cell>
          <cell r="AM1">
            <v>23</v>
          </cell>
          <cell r="AN1">
            <v>22</v>
          </cell>
          <cell r="AO1">
            <v>21</v>
          </cell>
          <cell r="AP1">
            <v>451</v>
          </cell>
          <cell r="AQ1">
            <v>20</v>
          </cell>
        </row>
        <row r="2">
          <cell r="T2">
            <v>30</v>
          </cell>
          <cell r="U2">
            <v>5.9999999999999991E-2</v>
          </cell>
          <cell r="V2">
            <v>4.8999999999999995E-2</v>
          </cell>
          <cell r="W2">
            <v>4.7E-2</v>
          </cell>
          <cell r="X2">
            <v>0.11599999999999998</v>
          </cell>
          <cell r="Y2">
            <v>7.3999999999999996E-2</v>
          </cell>
          <cell r="Z2">
            <v>9.1999999999999998E-2</v>
          </cell>
          <cell r="AA2">
            <v>5.7999999999999996E-2</v>
          </cell>
          <cell r="AB2">
            <v>0.115</v>
          </cell>
          <cell r="AC2">
            <v>5.2000000000000005E-2</v>
          </cell>
          <cell r="AD2">
            <v>5.099999999999999E-2</v>
          </cell>
          <cell r="AE2">
            <v>5.099999999999999E-2</v>
          </cell>
          <cell r="AF2">
            <v>4.5999999999999985E-2</v>
          </cell>
          <cell r="AG2">
            <v>5.000000000000001E-2</v>
          </cell>
          <cell r="AH2">
            <v>5.7000000000000002E-2</v>
          </cell>
          <cell r="AI2">
            <v>5.000000000000001E-2</v>
          </cell>
          <cell r="AJ2">
            <v>5.3999999999999992E-2</v>
          </cell>
          <cell r="AK2">
            <v>5.2000000000000005E-2</v>
          </cell>
          <cell r="AL2">
            <v>4.5999999999999985E-2</v>
          </cell>
          <cell r="AM2">
            <v>5.2000000000000005E-2</v>
          </cell>
          <cell r="AN2">
            <v>6.9000000000000006E-2</v>
          </cell>
          <cell r="AO2">
            <v>5.9999999999999991E-2</v>
          </cell>
          <cell r="AP2">
            <v>-5.0999999999999997E-2</v>
          </cell>
          <cell r="AQ2">
            <v>6.500000000000003E-2</v>
          </cell>
        </row>
        <row r="3">
          <cell r="T3">
            <v>50</v>
          </cell>
          <cell r="U3">
            <v>9.3000000000000013E-2</v>
          </cell>
          <cell r="V3">
            <v>8.8000000000000009E-2</v>
          </cell>
          <cell r="W3">
            <v>0.08</v>
          </cell>
          <cell r="X3">
            <v>0.115</v>
          </cell>
          <cell r="Y3">
            <v>9.3000000000000013E-2</v>
          </cell>
          <cell r="Z3">
            <v>8.8000000000000009E-2</v>
          </cell>
          <cell r="AA3">
            <v>0.11399999999999999</v>
          </cell>
          <cell r="AB3">
            <v>0.153</v>
          </cell>
          <cell r="AC3">
            <v>0.10199999999999999</v>
          </cell>
          <cell r="AD3">
            <v>0.10099999999999998</v>
          </cell>
          <cell r="AE3">
            <v>8.8000000000000009E-2</v>
          </cell>
          <cell r="AF3">
            <v>7.2999999999999982E-2</v>
          </cell>
          <cell r="AG3">
            <v>7.2999999999999982E-2</v>
          </cell>
          <cell r="AH3">
            <v>0.12099999999999998</v>
          </cell>
          <cell r="AI3">
            <v>0.11199999999999999</v>
          </cell>
          <cell r="AJ3">
            <v>8.5000000000000006E-2</v>
          </cell>
          <cell r="AK3">
            <v>6.500000000000003E-2</v>
          </cell>
          <cell r="AL3">
            <v>0.113</v>
          </cell>
          <cell r="AM3">
            <v>0.10599999999999998</v>
          </cell>
          <cell r="AN3">
            <v>0.13099999999999998</v>
          </cell>
          <cell r="AO3">
            <v>0.11399999999999999</v>
          </cell>
          <cell r="AP3">
            <v>-5.0999999999999997E-2</v>
          </cell>
          <cell r="AQ3">
            <v>0.107</v>
          </cell>
        </row>
        <row r="4">
          <cell r="T4">
            <v>70</v>
          </cell>
          <cell r="U4">
            <v>0.115</v>
          </cell>
          <cell r="V4">
            <v>0.11199999999999999</v>
          </cell>
          <cell r="W4">
            <v>8.0999999999999975E-2</v>
          </cell>
          <cell r="X4">
            <v>7.5000000000000011E-2</v>
          </cell>
          <cell r="Y4">
            <v>0.10800000000000001</v>
          </cell>
          <cell r="Z4">
            <v>7.0000000000000021E-2</v>
          </cell>
          <cell r="AA4">
            <v>0.13500000000000001</v>
          </cell>
          <cell r="AB4">
            <v>0.11899999999999998</v>
          </cell>
          <cell r="AC4">
            <v>0.08</v>
          </cell>
          <cell r="AD4">
            <v>0.12399999999999999</v>
          </cell>
          <cell r="AE4">
            <v>0.08</v>
          </cell>
          <cell r="AF4">
            <v>6.7000000000000004E-2</v>
          </cell>
          <cell r="AG4">
            <v>7.5000000000000011E-2</v>
          </cell>
          <cell r="AH4">
            <v>0.16500000000000001</v>
          </cell>
          <cell r="AI4">
            <v>0.14899999999999999</v>
          </cell>
          <cell r="AJ4">
            <v>0.10300000000000001</v>
          </cell>
          <cell r="AK4">
            <v>6.4000000000000015E-2</v>
          </cell>
          <cell r="AL4">
            <v>0.17299999999999996</v>
          </cell>
          <cell r="AM4">
            <v>9.3000000000000013E-2</v>
          </cell>
          <cell r="AN4">
            <v>0.16</v>
          </cell>
          <cell r="AO4">
            <v>0.12300000000000001</v>
          </cell>
          <cell r="AP4">
            <v>-5.0999999999999997E-2</v>
          </cell>
          <cell r="AQ4">
            <v>0.1</v>
          </cell>
        </row>
        <row r="5">
          <cell r="T5">
            <v>90</v>
          </cell>
          <cell r="U5">
            <v>0.12599999999999997</v>
          </cell>
          <cell r="V5">
            <v>0.13300000000000001</v>
          </cell>
          <cell r="W5">
            <v>9.5000000000000001E-2</v>
          </cell>
          <cell r="X5">
            <v>8.3000000000000004E-2</v>
          </cell>
          <cell r="Y5">
            <v>0.11699999999999999</v>
          </cell>
          <cell r="Z5">
            <v>6.0999999999999985E-2</v>
          </cell>
          <cell r="AA5">
            <v>0.16800000000000001</v>
          </cell>
          <cell r="AB5">
            <v>0.11599999999999998</v>
          </cell>
          <cell r="AC5">
            <v>0.08</v>
          </cell>
          <cell r="AD5">
            <v>0.188</v>
          </cell>
          <cell r="AE5">
            <v>8.3999999999999991E-2</v>
          </cell>
          <cell r="AF5">
            <v>7.3999999999999996E-2</v>
          </cell>
          <cell r="AG5">
            <v>9.7000000000000031E-2</v>
          </cell>
          <cell r="AH5">
            <v>0.17199999999999996</v>
          </cell>
          <cell r="AI5">
            <v>0.16600000000000001</v>
          </cell>
          <cell r="AJ5">
            <v>0.17399999999999999</v>
          </cell>
          <cell r="AK5">
            <v>7.7999999999999986E-2</v>
          </cell>
          <cell r="AL5">
            <v>0.215</v>
          </cell>
          <cell r="AM5">
            <v>0.10899999999999999</v>
          </cell>
          <cell r="AN5">
            <v>0.20399999999999999</v>
          </cell>
          <cell r="AO5">
            <v>0.18899999999999997</v>
          </cell>
          <cell r="AP5">
            <v>-5.0999999999999997E-2</v>
          </cell>
          <cell r="AQ5">
            <v>0.13800000000000001</v>
          </cell>
        </row>
        <row r="6">
          <cell r="T6">
            <v>110</v>
          </cell>
          <cell r="U6">
            <v>0.13</v>
          </cell>
          <cell r="V6">
            <v>0.16500000000000001</v>
          </cell>
          <cell r="W6">
            <v>0.12</v>
          </cell>
          <cell r="X6">
            <v>0.11800000000000001</v>
          </cell>
          <cell r="Y6">
            <v>0.10399999999999998</v>
          </cell>
          <cell r="Z6">
            <v>0.09</v>
          </cell>
          <cell r="AA6">
            <v>0.18600000000000003</v>
          </cell>
          <cell r="AB6">
            <v>0.13699999999999998</v>
          </cell>
          <cell r="AC6">
            <v>9.3999999999999986E-2</v>
          </cell>
          <cell r="AD6">
            <v>0.23</v>
          </cell>
          <cell r="AE6">
            <v>9.5000000000000001E-2</v>
          </cell>
          <cell r="AF6">
            <v>7.9000000000000001E-2</v>
          </cell>
          <cell r="AG6">
            <v>0.11800000000000001</v>
          </cell>
          <cell r="AH6">
            <v>0.16899999999999998</v>
          </cell>
          <cell r="AI6">
            <v>0.19500000000000001</v>
          </cell>
          <cell r="AJ6">
            <v>0.20199999999999999</v>
          </cell>
          <cell r="AK6">
            <v>9.0999999999999984E-2</v>
          </cell>
          <cell r="AL6">
            <v>0.222</v>
          </cell>
          <cell r="AM6">
            <v>0.10899999999999999</v>
          </cell>
          <cell r="AN6">
            <v>0.218</v>
          </cell>
          <cell r="AO6">
            <v>0.17299999999999996</v>
          </cell>
          <cell r="AP6">
            <v>-5.0999999999999997E-2</v>
          </cell>
          <cell r="AQ6">
            <v>0.185</v>
          </cell>
        </row>
        <row r="7">
          <cell r="T7">
            <v>130</v>
          </cell>
          <cell r="U7">
            <v>0.16699999999999998</v>
          </cell>
          <cell r="V7">
            <v>0.19200000000000003</v>
          </cell>
          <cell r="W7">
            <v>0.127</v>
          </cell>
          <cell r="X7">
            <v>0.153</v>
          </cell>
          <cell r="Y7">
            <v>0.10599999999999998</v>
          </cell>
          <cell r="Z7">
            <v>0.113</v>
          </cell>
          <cell r="AA7">
            <v>0.187</v>
          </cell>
          <cell r="AB7">
            <v>0.15599999999999997</v>
          </cell>
          <cell r="AC7">
            <v>9.7000000000000031E-2</v>
          </cell>
          <cell r="AD7">
            <v>0.22399999999999998</v>
          </cell>
          <cell r="AE7">
            <v>0.12099999999999998</v>
          </cell>
          <cell r="AF7">
            <v>8.3000000000000004E-2</v>
          </cell>
          <cell r="AG7">
            <v>0.15899999999999997</v>
          </cell>
          <cell r="AH7">
            <v>0.19300000000000003</v>
          </cell>
          <cell r="AI7">
            <v>0.19200000000000003</v>
          </cell>
          <cell r="AJ7">
            <v>0.22600000000000001</v>
          </cell>
          <cell r="AK7">
            <v>9.7000000000000031E-2</v>
          </cell>
          <cell r="AL7">
            <v>0.191</v>
          </cell>
          <cell r="AM7">
            <v>0.12899999999999998</v>
          </cell>
          <cell r="AN7">
            <v>0.222</v>
          </cell>
          <cell r="AO7">
            <v>0.17199999999999996</v>
          </cell>
          <cell r="AP7">
            <v>-5.0999999999999997E-2</v>
          </cell>
          <cell r="AQ7">
            <v>0.22600000000000001</v>
          </cell>
        </row>
        <row r="8">
          <cell r="T8">
            <v>150</v>
          </cell>
          <cell r="U8">
            <v>0.16899999999999998</v>
          </cell>
          <cell r="V8">
            <v>0.19999999999999996</v>
          </cell>
          <cell r="W8">
            <v>0.157</v>
          </cell>
          <cell r="X8">
            <v>0.17100000000000001</v>
          </cell>
          <cell r="Y8">
            <v>0.11</v>
          </cell>
          <cell r="Z8">
            <v>0.13099999999999998</v>
          </cell>
          <cell r="AA8">
            <v>0.21900000000000003</v>
          </cell>
          <cell r="AB8">
            <v>0.19699999999999998</v>
          </cell>
          <cell r="AC8">
            <v>0.107</v>
          </cell>
          <cell r="AD8">
            <v>0.22399999999999998</v>
          </cell>
          <cell r="AE8">
            <v>0.14000000000000001</v>
          </cell>
          <cell r="AF8">
            <v>9.8000000000000045E-2</v>
          </cell>
          <cell r="AG8">
            <v>0.184</v>
          </cell>
          <cell r="AH8">
            <v>0.20099999999999998</v>
          </cell>
          <cell r="AI8">
            <v>0.16899999999999998</v>
          </cell>
          <cell r="AJ8">
            <v>0.22799999999999998</v>
          </cell>
          <cell r="AK8">
            <v>9.6000000000000016E-2</v>
          </cell>
          <cell r="AL8">
            <v>0.214</v>
          </cell>
          <cell r="AM8">
            <v>0.14800000000000002</v>
          </cell>
          <cell r="AN8">
            <v>0.20800000000000002</v>
          </cell>
          <cell r="AO8">
            <v>0.19</v>
          </cell>
          <cell r="AP8">
            <v>-5.0999999999999997E-2</v>
          </cell>
          <cell r="AQ8">
            <v>0.20899999999999996</v>
          </cell>
        </row>
        <row r="9">
          <cell r="T9">
            <v>170</v>
          </cell>
          <cell r="U9">
            <v>0.17499999999999999</v>
          </cell>
          <cell r="V9">
            <v>0.17800000000000002</v>
          </cell>
          <cell r="W9">
            <v>0.154</v>
          </cell>
          <cell r="X9">
            <v>0.16500000000000001</v>
          </cell>
          <cell r="Y9">
            <v>0.10599999999999998</v>
          </cell>
          <cell r="Z9">
            <v>0.15</v>
          </cell>
          <cell r="AA9">
            <v>0.21600000000000003</v>
          </cell>
          <cell r="AB9">
            <v>0.187</v>
          </cell>
          <cell r="AC9">
            <v>0.11800000000000001</v>
          </cell>
          <cell r="AD9">
            <v>0.22100000000000006</v>
          </cell>
          <cell r="AE9">
            <v>0.154</v>
          </cell>
          <cell r="AF9">
            <v>0.115</v>
          </cell>
          <cell r="AG9">
            <v>-5.0999999999999997E-2</v>
          </cell>
          <cell r="AH9">
            <v>0.18100000000000002</v>
          </cell>
          <cell r="AI9">
            <v>0.17</v>
          </cell>
          <cell r="AJ9">
            <v>0.16699999999999998</v>
          </cell>
          <cell r="AK9">
            <v>0.122</v>
          </cell>
          <cell r="AL9">
            <v>0.16399999999999998</v>
          </cell>
          <cell r="AM9">
            <v>0.16600000000000001</v>
          </cell>
          <cell r="AN9">
            <v>0.17499999999999999</v>
          </cell>
          <cell r="AO9">
            <v>0.19600000000000001</v>
          </cell>
          <cell r="AP9">
            <v>-5.0999999999999997E-2</v>
          </cell>
          <cell r="AQ9">
            <v>0.18300000000000005</v>
          </cell>
        </row>
        <row r="10">
          <cell r="T10">
            <v>190</v>
          </cell>
          <cell r="U10">
            <v>0.20600000000000002</v>
          </cell>
          <cell r="V10">
            <v>0.18100000000000002</v>
          </cell>
          <cell r="W10">
            <v>0.16600000000000001</v>
          </cell>
          <cell r="X10">
            <v>0.14300000000000002</v>
          </cell>
          <cell r="Y10">
            <v>0.10800000000000001</v>
          </cell>
          <cell r="Z10">
            <v>0.19699999999999998</v>
          </cell>
          <cell r="AA10">
            <v>0.19699999999999998</v>
          </cell>
          <cell r="AB10">
            <v>0.17199999999999996</v>
          </cell>
          <cell r="AC10">
            <v>0.13699999999999998</v>
          </cell>
          <cell r="AD10">
            <v>0.22500000000000001</v>
          </cell>
          <cell r="AE10">
            <v>0.15899999999999997</v>
          </cell>
          <cell r="AF10">
            <v>0.17299999999999996</v>
          </cell>
          <cell r="AG10">
            <v>0.14800000000000002</v>
          </cell>
          <cell r="AH10">
            <v>0.18100000000000002</v>
          </cell>
          <cell r="AI10">
            <v>0.16600000000000001</v>
          </cell>
          <cell r="AJ10">
            <v>0.14499999999999999</v>
          </cell>
          <cell r="AK10">
            <v>0.152</v>
          </cell>
          <cell r="AL10">
            <v>0.15599999999999997</v>
          </cell>
          <cell r="AM10">
            <v>0.20099999999999998</v>
          </cell>
          <cell r="AN10">
            <v>0.188</v>
          </cell>
          <cell r="AO10">
            <v>0.23699999999999996</v>
          </cell>
          <cell r="AP10">
            <v>-5.0999999999999997E-2</v>
          </cell>
          <cell r="AQ10">
            <v>0.17299999999999996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E675-6092-413A-91C3-F110E360C086}">
  <dimension ref="A1:R981"/>
  <sheetViews>
    <sheetView tabSelected="1" workbookViewId="0"/>
  </sheetViews>
  <sheetFormatPr defaultRowHeight="12.75" x14ac:dyDescent="0.2"/>
  <sheetData>
    <row r="1" spans="1:18" x14ac:dyDescent="0.2">
      <c r="A1" t="s">
        <v>136</v>
      </c>
      <c r="B1" t="s">
        <v>137</v>
      </c>
      <c r="C1" t="s">
        <v>138</v>
      </c>
      <c r="D1" t="s">
        <v>139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  <c r="J1" t="s">
        <v>148</v>
      </c>
      <c r="K1" t="s">
        <v>147</v>
      </c>
      <c r="L1" t="s">
        <v>146</v>
      </c>
      <c r="M1" t="s">
        <v>145</v>
      </c>
      <c r="N1" t="s">
        <v>144</v>
      </c>
      <c r="O1" t="s">
        <v>143</v>
      </c>
      <c r="P1" t="s">
        <v>142</v>
      </c>
      <c r="Q1" t="s">
        <v>141</v>
      </c>
      <c r="R1" t="s">
        <v>140</v>
      </c>
    </row>
    <row r="2" spans="1:18" x14ac:dyDescent="0.2">
      <c r="A2">
        <v>2007</v>
      </c>
      <c r="B2">
        <v>122</v>
      </c>
      <c r="C2" t="s">
        <v>154</v>
      </c>
      <c r="D2" t="s">
        <v>162</v>
      </c>
      <c r="E2" s="1">
        <v>0.13300000000000001</v>
      </c>
      <c r="F2" s="1">
        <v>0.13</v>
      </c>
      <c r="G2" s="1">
        <v>0.11899999999999999</v>
      </c>
      <c r="H2" s="1">
        <v>0.13</v>
      </c>
      <c r="I2" s="1">
        <v>0.14699999999999999</v>
      </c>
      <c r="J2" s="1">
        <v>0.155</v>
      </c>
      <c r="K2" s="1">
        <v>0.19700000000000001</v>
      </c>
      <c r="L2" s="1">
        <v>0.17100000000000001</v>
      </c>
      <c r="M2" s="1">
        <v>0.19800000000000001</v>
      </c>
      <c r="N2" s="1">
        <v>0.17499999999999999</v>
      </c>
      <c r="O2" s="1">
        <v>0.16400000000000001</v>
      </c>
      <c r="P2" s="1">
        <v>0.13800000000000001</v>
      </c>
      <c r="Q2" s="1">
        <v>0.121</v>
      </c>
      <c r="R2" s="1">
        <v>7.9000000000000001E-2</v>
      </c>
    </row>
    <row r="3" spans="1:18" x14ac:dyDescent="0.2">
      <c r="A3">
        <v>2007</v>
      </c>
      <c r="B3">
        <v>122</v>
      </c>
      <c r="C3" t="s">
        <v>154</v>
      </c>
      <c r="D3" t="s">
        <v>163</v>
      </c>
      <c r="E3" s="1">
        <v>0.125</v>
      </c>
      <c r="F3" s="1">
        <v>0.123</v>
      </c>
      <c r="G3" s="1">
        <v>0.14000000000000001</v>
      </c>
      <c r="H3" s="1">
        <v>0.161</v>
      </c>
      <c r="I3" s="1">
        <v>0.19900000000000001</v>
      </c>
      <c r="J3" s="1">
        <v>0.13300000000000001</v>
      </c>
      <c r="K3" s="1">
        <v>0.183</v>
      </c>
      <c r="L3" s="1">
        <v>0.17699999999999999</v>
      </c>
      <c r="M3" s="1">
        <v>0.108</v>
      </c>
      <c r="N3" s="1">
        <v>7.5999999999999998E-2</v>
      </c>
      <c r="O3" s="1">
        <v>7.5999999999999998E-2</v>
      </c>
      <c r="P3" s="1">
        <v>9.0999999999999998E-2</v>
      </c>
      <c r="Q3" s="1">
        <v>0.11600000000000001</v>
      </c>
      <c r="R3" s="1">
        <v>6.9000000000000006E-2</v>
      </c>
    </row>
    <row r="4" spans="1:18" x14ac:dyDescent="0.2">
      <c r="A4">
        <v>2007</v>
      </c>
      <c r="B4">
        <v>122</v>
      </c>
      <c r="C4" t="s">
        <v>154</v>
      </c>
      <c r="D4" t="s">
        <v>164</v>
      </c>
      <c r="E4" s="1">
        <v>0.14699999999999999</v>
      </c>
      <c r="F4" s="1">
        <v>0.151</v>
      </c>
      <c r="G4" s="1">
        <v>0.15</v>
      </c>
      <c r="H4" s="1">
        <v>0.16400000000000001</v>
      </c>
      <c r="I4" s="1">
        <v>0.14499999999999999</v>
      </c>
      <c r="J4" s="1">
        <v>0.13400000000000001</v>
      </c>
      <c r="K4" s="1">
        <v>0.105</v>
      </c>
      <c r="L4" s="1">
        <v>9.6000000000000002E-2</v>
      </c>
      <c r="M4" s="1">
        <v>7.1999999999999995E-2</v>
      </c>
      <c r="N4" s="1">
        <v>6.5000000000000002E-2</v>
      </c>
      <c r="O4" s="1">
        <v>6.6000000000000003E-2</v>
      </c>
      <c r="P4" s="1">
        <v>0.08</v>
      </c>
      <c r="Q4" s="1">
        <v>0.10100000000000001</v>
      </c>
      <c r="R4" s="1">
        <v>6.8000000000000005E-2</v>
      </c>
    </row>
    <row r="5" spans="1:18" x14ac:dyDescent="0.2">
      <c r="A5">
        <v>2007</v>
      </c>
      <c r="B5">
        <v>122</v>
      </c>
      <c r="C5" t="s">
        <v>154</v>
      </c>
      <c r="D5" t="s">
        <v>165</v>
      </c>
      <c r="E5" s="1">
        <v>0.05</v>
      </c>
      <c r="F5" s="1">
        <v>9.2999999999999999E-2</v>
      </c>
      <c r="G5" s="1">
        <v>9.5000000000000001E-2</v>
      </c>
      <c r="H5" s="1">
        <v>0.111</v>
      </c>
      <c r="I5" s="1">
        <v>0.11600000000000001</v>
      </c>
      <c r="J5" s="1">
        <v>0.191</v>
      </c>
      <c r="K5" s="1">
        <v>0.20899999999999999</v>
      </c>
      <c r="L5" s="1">
        <v>0.21</v>
      </c>
      <c r="M5" s="1">
        <v>0.2</v>
      </c>
      <c r="N5" s="1">
        <v>0.161</v>
      </c>
      <c r="O5" s="1">
        <v>0.14899999999999999</v>
      </c>
      <c r="P5" s="1">
        <v>0.111</v>
      </c>
      <c r="Q5" s="1">
        <v>9.9000000000000005E-2</v>
      </c>
      <c r="R5" s="1">
        <v>6.7000000000000004E-2</v>
      </c>
    </row>
    <row r="6" spans="1:18" x14ac:dyDescent="0.2">
      <c r="A6">
        <v>2007</v>
      </c>
      <c r="B6">
        <v>122</v>
      </c>
      <c r="C6" t="s">
        <v>154</v>
      </c>
      <c r="D6" t="s">
        <v>166</v>
      </c>
      <c r="E6" s="1">
        <v>0.11</v>
      </c>
      <c r="F6" s="1">
        <v>0.125</v>
      </c>
      <c r="G6" s="1">
        <v>0.123</v>
      </c>
      <c r="H6" s="1">
        <v>0.14099999999999999</v>
      </c>
      <c r="I6" s="1">
        <v>0.193</v>
      </c>
      <c r="J6" s="1">
        <v>0.19700000000000001</v>
      </c>
      <c r="K6" s="1">
        <v>0.14799999999999999</v>
      </c>
      <c r="L6" s="1">
        <v>0.13600000000000001</v>
      </c>
      <c r="M6" s="1">
        <v>0.113</v>
      </c>
      <c r="N6" s="1">
        <v>9.0999999999999998E-2</v>
      </c>
      <c r="O6" s="1">
        <v>7.9000000000000001E-2</v>
      </c>
      <c r="P6" s="1">
        <v>8.2000000000000003E-2</v>
      </c>
      <c r="Q6" s="1">
        <v>9.8000000000000004E-2</v>
      </c>
      <c r="R6" s="1">
        <v>6.5000000000000002E-2</v>
      </c>
    </row>
    <row r="7" spans="1:18" x14ac:dyDescent="0.2">
      <c r="A7">
        <v>2007</v>
      </c>
      <c r="B7">
        <v>122</v>
      </c>
      <c r="C7" t="s">
        <v>154</v>
      </c>
      <c r="D7" t="s">
        <v>167</v>
      </c>
      <c r="E7" s="1">
        <v>0.14099999999999999</v>
      </c>
      <c r="F7" s="1">
        <v>0.13400000000000001</v>
      </c>
      <c r="G7" s="1">
        <v>0.13800000000000001</v>
      </c>
      <c r="H7" s="1">
        <v>0.16600000000000001</v>
      </c>
      <c r="I7" s="1">
        <v>0.21299999999999999</v>
      </c>
      <c r="J7" s="1">
        <v>0.20399999999999999</v>
      </c>
      <c r="K7" s="1">
        <v>0.124</v>
      </c>
      <c r="L7" s="1">
        <v>9.8000000000000004E-2</v>
      </c>
      <c r="M7" s="1">
        <v>8.1000000000000003E-2</v>
      </c>
      <c r="N7" s="1">
        <v>7.8E-2</v>
      </c>
      <c r="O7" s="1">
        <v>7.4999999999999997E-2</v>
      </c>
      <c r="P7" s="1">
        <v>7.1999999999999995E-2</v>
      </c>
      <c r="Q7" s="1">
        <v>8.5000000000000006E-2</v>
      </c>
      <c r="R7" s="1">
        <v>9.2999999999999999E-2</v>
      </c>
    </row>
    <row r="8" spans="1:18" x14ac:dyDescent="0.2">
      <c r="A8">
        <v>2007</v>
      </c>
      <c r="B8">
        <v>122</v>
      </c>
      <c r="C8" t="s">
        <v>154</v>
      </c>
      <c r="D8" t="s">
        <v>168</v>
      </c>
      <c r="E8" s="1">
        <v>0.19</v>
      </c>
      <c r="F8" s="1">
        <v>0.19600000000000001</v>
      </c>
      <c r="G8" s="1">
        <v>0.156</v>
      </c>
      <c r="H8" s="1">
        <v>0.161</v>
      </c>
      <c r="I8" s="1">
        <v>0.16500000000000001</v>
      </c>
      <c r="J8" s="1">
        <v>0.14000000000000001</v>
      </c>
      <c r="K8" s="1">
        <v>0.13500000000000001</v>
      </c>
      <c r="L8" s="1">
        <v>0.17599999999999999</v>
      </c>
      <c r="M8" s="1">
        <v>0.129</v>
      </c>
      <c r="N8" s="1">
        <v>9.7000000000000003E-2</v>
      </c>
      <c r="O8" s="1">
        <v>8.5999999999999993E-2</v>
      </c>
      <c r="P8" s="1">
        <v>7.4999999999999997E-2</v>
      </c>
      <c r="Q8" s="1">
        <v>8.2000000000000003E-2</v>
      </c>
      <c r="R8" s="1">
        <v>7.3999999999999996E-2</v>
      </c>
    </row>
    <row r="9" spans="1:18" x14ac:dyDescent="0.2">
      <c r="A9">
        <v>2007</v>
      </c>
      <c r="B9">
        <v>122</v>
      </c>
      <c r="C9" t="s">
        <v>154</v>
      </c>
      <c r="D9" t="s">
        <v>169</v>
      </c>
      <c r="E9" s="1">
        <v>0.27900000000000003</v>
      </c>
      <c r="F9" s="1">
        <v>0.27700000000000002</v>
      </c>
      <c r="G9" s="1">
        <v>0.26</v>
      </c>
      <c r="H9" s="1">
        <v>0.17699999999999999</v>
      </c>
      <c r="I9" s="1">
        <v>0.122</v>
      </c>
      <c r="J9" s="1">
        <v>0.13</v>
      </c>
      <c r="K9" s="1">
        <v>0.16300000000000001</v>
      </c>
      <c r="L9" s="1">
        <v>0.17100000000000001</v>
      </c>
      <c r="M9" s="1">
        <v>0.16</v>
      </c>
      <c r="N9" s="1">
        <v>0.16300000000000001</v>
      </c>
      <c r="O9" s="1">
        <v>0.157</v>
      </c>
      <c r="P9" s="1">
        <v>0.159</v>
      </c>
      <c r="Q9" s="1">
        <v>0.11600000000000001</v>
      </c>
      <c r="R9" s="1">
        <v>7.4999999999999997E-2</v>
      </c>
    </row>
    <row r="10" spans="1:18" x14ac:dyDescent="0.2">
      <c r="A10">
        <v>2007</v>
      </c>
      <c r="B10">
        <v>122</v>
      </c>
      <c r="C10" t="s">
        <v>154</v>
      </c>
      <c r="D10" t="s">
        <v>170</v>
      </c>
      <c r="E10" s="1">
        <v>0.28199999999999997</v>
      </c>
      <c r="F10" s="1">
        <v>0.17899999999999999</v>
      </c>
      <c r="G10" s="1">
        <v>0.16600000000000001</v>
      </c>
      <c r="H10" s="1">
        <v>0.16300000000000001</v>
      </c>
      <c r="I10" s="1">
        <v>0.221</v>
      </c>
      <c r="J10" s="1">
        <v>0.223</v>
      </c>
      <c r="K10" s="1">
        <v>0.183</v>
      </c>
      <c r="L10" s="1">
        <v>0.188</v>
      </c>
      <c r="M10" s="1">
        <v>0.16600000000000001</v>
      </c>
      <c r="N10" s="1">
        <v>0.17799999999999999</v>
      </c>
      <c r="O10" s="1">
        <v>0.17799999999999999</v>
      </c>
      <c r="P10" s="1">
        <v>0.115</v>
      </c>
      <c r="Q10" s="1">
        <v>0.125</v>
      </c>
      <c r="R10" s="1">
        <v>0.09</v>
      </c>
    </row>
    <row r="11" spans="1:18" x14ac:dyDescent="0.2">
      <c r="A11">
        <v>2007</v>
      </c>
      <c r="B11">
        <v>122</v>
      </c>
      <c r="C11" t="s">
        <v>154</v>
      </c>
      <c r="D11" t="s">
        <v>171</v>
      </c>
      <c r="E11" s="1">
        <v>0.14000000000000001</v>
      </c>
      <c r="F11" s="1">
        <v>0.126</v>
      </c>
      <c r="G11" s="1">
        <v>0.13600000000000001</v>
      </c>
      <c r="H11" s="1">
        <v>0.127</v>
      </c>
      <c r="I11" s="1">
        <v>0.13700000000000001</v>
      </c>
      <c r="J11" s="1">
        <v>0.18099999999999999</v>
      </c>
      <c r="K11" s="1">
        <v>0.16900000000000001</v>
      </c>
      <c r="L11" s="1">
        <v>0.19900000000000001</v>
      </c>
      <c r="M11" s="1">
        <v>0.185</v>
      </c>
      <c r="N11" s="1">
        <v>0.16400000000000001</v>
      </c>
      <c r="O11" s="1">
        <v>0.155</v>
      </c>
      <c r="P11" s="1">
        <v>0.13500000000000001</v>
      </c>
      <c r="Q11" s="1">
        <v>0.11799999999999999</v>
      </c>
      <c r="R11" s="1">
        <v>7.0999999999999994E-2</v>
      </c>
    </row>
    <row r="12" spans="1:18" x14ac:dyDescent="0.2">
      <c r="A12">
        <v>2007</v>
      </c>
      <c r="B12">
        <v>122</v>
      </c>
      <c r="C12" t="s">
        <v>154</v>
      </c>
      <c r="D12" t="s">
        <v>172</v>
      </c>
      <c r="E12" s="1">
        <v>0.14499999999999999</v>
      </c>
      <c r="F12" s="1">
        <v>0.18</v>
      </c>
      <c r="G12" s="1">
        <v>0.155</v>
      </c>
      <c r="H12" s="1">
        <v>0.16300000000000001</v>
      </c>
      <c r="I12" s="1">
        <v>0.17</v>
      </c>
      <c r="J12" s="1">
        <v>0.183</v>
      </c>
      <c r="K12" s="1">
        <v>0.13900000000000001</v>
      </c>
      <c r="L12" s="1">
        <v>9.7000000000000003E-2</v>
      </c>
      <c r="M12" s="1">
        <v>8.2000000000000003E-2</v>
      </c>
      <c r="N12" s="1">
        <v>7.3999999999999996E-2</v>
      </c>
      <c r="O12" s="1">
        <v>7.2999999999999995E-2</v>
      </c>
      <c r="P12" s="1">
        <v>8.1000000000000003E-2</v>
      </c>
      <c r="Q12" s="1">
        <v>0.107</v>
      </c>
      <c r="R12" s="1">
        <v>8.1000000000000003E-2</v>
      </c>
    </row>
    <row r="13" spans="1:18" x14ac:dyDescent="0.2">
      <c r="A13">
        <v>2007</v>
      </c>
      <c r="B13">
        <v>122</v>
      </c>
      <c r="C13" t="s">
        <v>154</v>
      </c>
      <c r="D13" t="s">
        <v>173</v>
      </c>
      <c r="E13" s="1">
        <v>0.08</v>
      </c>
      <c r="F13" s="1">
        <v>6.6000000000000003E-2</v>
      </c>
      <c r="G13" s="1">
        <v>7.0000000000000007E-2</v>
      </c>
      <c r="H13" s="1">
        <v>9.0999999999999998E-2</v>
      </c>
      <c r="I13" s="1">
        <v>0.105</v>
      </c>
      <c r="J13" s="1">
        <v>0.14199999999999999</v>
      </c>
      <c r="K13" s="1">
        <v>0.157</v>
      </c>
      <c r="L13" s="1">
        <v>0.20799999999999999</v>
      </c>
      <c r="M13" s="1">
        <v>0.17899999999999999</v>
      </c>
      <c r="N13" s="1">
        <v>0.186</v>
      </c>
      <c r="O13" s="1">
        <v>0.19600000000000001</v>
      </c>
      <c r="P13" s="1">
        <v>0.17699999999999999</v>
      </c>
      <c r="Q13" s="1">
        <v>0.129</v>
      </c>
      <c r="R13" s="1">
        <v>0.11799999999999999</v>
      </c>
    </row>
    <row r="14" spans="1:18" x14ac:dyDescent="0.2">
      <c r="A14">
        <v>2007</v>
      </c>
      <c r="B14">
        <v>122</v>
      </c>
      <c r="C14" t="s">
        <v>154</v>
      </c>
      <c r="D14" t="s">
        <v>174</v>
      </c>
      <c r="E14" s="1">
        <v>0.14000000000000001</v>
      </c>
      <c r="F14" s="1">
        <v>0.13</v>
      </c>
      <c r="G14" s="1">
        <v>0.13500000000000001</v>
      </c>
      <c r="H14" s="1">
        <v>0.155</v>
      </c>
      <c r="I14" s="1">
        <v>0.15</v>
      </c>
      <c r="J14" s="1">
        <v>0.159</v>
      </c>
      <c r="K14" s="1">
        <v>0.126</v>
      </c>
      <c r="L14" s="1">
        <v>0.107</v>
      </c>
      <c r="M14" s="1">
        <v>0.10100000000000001</v>
      </c>
      <c r="N14" s="1">
        <v>0.10299999999999999</v>
      </c>
      <c r="O14" s="1">
        <v>0.109</v>
      </c>
      <c r="P14" s="1">
        <v>0.106</v>
      </c>
      <c r="Q14" s="1">
        <v>0.111</v>
      </c>
      <c r="R14" s="1">
        <v>9.8000000000000004E-2</v>
      </c>
    </row>
    <row r="15" spans="1:18" x14ac:dyDescent="0.2">
      <c r="A15">
        <v>2007</v>
      </c>
      <c r="B15">
        <v>122</v>
      </c>
      <c r="C15" t="s">
        <v>154</v>
      </c>
      <c r="D15" t="s">
        <v>175</v>
      </c>
      <c r="E15" s="1">
        <v>0.13200000000000001</v>
      </c>
      <c r="F15" s="1">
        <v>0.13300000000000001</v>
      </c>
      <c r="G15" s="1">
        <v>0.14000000000000001</v>
      </c>
      <c r="H15" s="1">
        <v>0.14499999999999999</v>
      </c>
      <c r="I15" s="1">
        <v>0.155</v>
      </c>
      <c r="J15" s="1">
        <v>0.16800000000000001</v>
      </c>
      <c r="K15" s="1">
        <v>0.14699999999999999</v>
      </c>
      <c r="L15" s="1">
        <v>0.113</v>
      </c>
      <c r="M15" s="1">
        <v>0.108</v>
      </c>
      <c r="N15" s="1">
        <v>9.6000000000000002E-2</v>
      </c>
      <c r="O15" s="1">
        <v>8.7999999999999995E-2</v>
      </c>
      <c r="P15" s="1">
        <v>6.4000000000000001E-2</v>
      </c>
      <c r="Q15" s="1">
        <v>8.8999999999999996E-2</v>
      </c>
      <c r="R15" s="1">
        <v>0.129</v>
      </c>
    </row>
    <row r="16" spans="1:18" x14ac:dyDescent="0.2">
      <c r="A16">
        <v>2007</v>
      </c>
      <c r="B16">
        <v>122</v>
      </c>
      <c r="C16" t="s">
        <v>154</v>
      </c>
      <c r="D16" t="s">
        <v>176</v>
      </c>
      <c r="E16" s="1">
        <v>0.23300000000000001</v>
      </c>
      <c r="F16" s="1">
        <v>0.24</v>
      </c>
      <c r="G16" s="1">
        <v>0.23699999999999999</v>
      </c>
      <c r="H16" s="1">
        <v>0.155</v>
      </c>
      <c r="I16" s="1">
        <v>0.14000000000000001</v>
      </c>
      <c r="J16" s="1">
        <v>0.13900000000000001</v>
      </c>
      <c r="K16" s="1">
        <v>0.16600000000000001</v>
      </c>
      <c r="L16" s="1">
        <v>0.22900000000000001</v>
      </c>
      <c r="M16" s="1">
        <v>0.216</v>
      </c>
      <c r="N16" s="1">
        <v>0.188</v>
      </c>
      <c r="O16" s="1">
        <v>0.153</v>
      </c>
      <c r="P16" s="1">
        <v>9.4E-2</v>
      </c>
      <c r="Q16" s="1">
        <v>9.5000000000000001E-2</v>
      </c>
      <c r="R16" s="1">
        <v>4.1000000000000002E-2</v>
      </c>
    </row>
    <row r="17" spans="1:18" x14ac:dyDescent="0.2">
      <c r="A17">
        <v>2007</v>
      </c>
      <c r="B17">
        <v>122</v>
      </c>
      <c r="C17" t="s">
        <v>154</v>
      </c>
      <c r="D17" t="s">
        <v>177</v>
      </c>
      <c r="E17" s="1">
        <v>0.189</v>
      </c>
      <c r="F17" s="1">
        <v>0.20599999999999999</v>
      </c>
      <c r="G17" s="1">
        <v>0.224</v>
      </c>
      <c r="H17" s="1">
        <v>0.24</v>
      </c>
      <c r="I17" s="1">
        <v>0.16600000000000001</v>
      </c>
      <c r="J17" s="1">
        <v>0.187</v>
      </c>
      <c r="K17" s="1">
        <v>0.17399999999999999</v>
      </c>
      <c r="L17" s="1">
        <v>0.158</v>
      </c>
      <c r="M17" s="1">
        <v>0.191</v>
      </c>
      <c r="N17" s="1">
        <v>0.183</v>
      </c>
      <c r="O17" s="1">
        <v>0.157</v>
      </c>
      <c r="P17" s="1">
        <v>0.14699999999999999</v>
      </c>
      <c r="Q17" s="1">
        <v>0.11600000000000001</v>
      </c>
      <c r="R17" s="1">
        <v>7.0999999999999994E-2</v>
      </c>
    </row>
    <row r="18" spans="1:18" x14ac:dyDescent="0.2">
      <c r="A18">
        <v>2007</v>
      </c>
      <c r="B18">
        <v>122</v>
      </c>
      <c r="C18" t="s">
        <v>154</v>
      </c>
      <c r="D18" t="s">
        <v>178</v>
      </c>
      <c r="E18" s="1">
        <v>0.22600000000000001</v>
      </c>
      <c r="F18" s="1">
        <v>0.20300000000000001</v>
      </c>
      <c r="G18" s="1">
        <v>0.158</v>
      </c>
      <c r="H18" s="1">
        <v>0.14899999999999999</v>
      </c>
      <c r="I18" s="1">
        <v>0.14399999999999999</v>
      </c>
      <c r="J18" s="1">
        <v>0.16700000000000001</v>
      </c>
      <c r="K18" s="1">
        <v>0.17599999999999999</v>
      </c>
      <c r="L18" s="1">
        <v>0.17100000000000001</v>
      </c>
      <c r="M18" s="1">
        <v>0.18099999999999999</v>
      </c>
      <c r="N18" s="1">
        <v>0.16900000000000001</v>
      </c>
      <c r="O18" s="1">
        <v>0.151</v>
      </c>
      <c r="P18" s="1">
        <v>0.114</v>
      </c>
      <c r="Q18" s="1">
        <v>0.106</v>
      </c>
      <c r="R18" s="1">
        <v>9.7000000000000003E-2</v>
      </c>
    </row>
    <row r="19" spans="1:18" x14ac:dyDescent="0.2">
      <c r="A19">
        <v>2007</v>
      </c>
      <c r="B19">
        <v>122</v>
      </c>
      <c r="C19" t="s">
        <v>154</v>
      </c>
      <c r="D19" t="s">
        <v>179</v>
      </c>
      <c r="E19" s="1">
        <v>0.161</v>
      </c>
      <c r="F19" s="1">
        <v>0.16500000000000001</v>
      </c>
      <c r="G19" s="1">
        <v>0.14299999999999999</v>
      </c>
      <c r="H19" s="1">
        <v>0.155</v>
      </c>
      <c r="I19" s="1">
        <v>0.13700000000000001</v>
      </c>
      <c r="J19" s="1">
        <v>0.17100000000000001</v>
      </c>
      <c r="K19" s="1">
        <v>0.15</v>
      </c>
      <c r="L19" s="1">
        <v>0.182</v>
      </c>
      <c r="M19" s="1">
        <v>0.16500000000000001</v>
      </c>
      <c r="N19" s="1">
        <v>0.13300000000000001</v>
      </c>
      <c r="O19" s="1">
        <v>9.9000000000000005E-2</v>
      </c>
      <c r="P19" s="1">
        <v>9.8000000000000004E-2</v>
      </c>
      <c r="Q19" s="1">
        <v>9.5000000000000001E-2</v>
      </c>
      <c r="R19" s="1">
        <v>8.8999999999999996E-2</v>
      </c>
    </row>
    <row r="20" spans="1:18" x14ac:dyDescent="0.2">
      <c r="A20">
        <v>2007</v>
      </c>
      <c r="B20">
        <v>122</v>
      </c>
      <c r="C20" t="s">
        <v>154</v>
      </c>
      <c r="D20" t="s">
        <v>180</v>
      </c>
      <c r="E20" s="1">
        <v>0.28199999999999997</v>
      </c>
      <c r="F20" s="1">
        <v>0.16200000000000001</v>
      </c>
      <c r="G20" s="1">
        <v>0.14000000000000001</v>
      </c>
      <c r="H20" s="1">
        <v>0.17199999999999999</v>
      </c>
      <c r="I20" s="1">
        <v>0.2</v>
      </c>
      <c r="J20" s="1">
        <v>0.17799999999999999</v>
      </c>
      <c r="K20" s="1">
        <v>0.17100000000000001</v>
      </c>
      <c r="L20" s="1">
        <v>0.193</v>
      </c>
      <c r="M20" s="1">
        <v>0.17399999999999999</v>
      </c>
      <c r="N20" s="1">
        <v>0.14799999999999999</v>
      </c>
      <c r="O20" s="1">
        <v>0.14199999999999999</v>
      </c>
      <c r="P20" s="1">
        <v>0.113</v>
      </c>
      <c r="Q20" s="1">
        <v>9.0999999999999998E-2</v>
      </c>
      <c r="R20" s="1">
        <v>8.7999999999999995E-2</v>
      </c>
    </row>
    <row r="21" spans="1:18" x14ac:dyDescent="0.2">
      <c r="A21">
        <v>2007</v>
      </c>
      <c r="B21">
        <v>122</v>
      </c>
      <c r="C21" t="s">
        <v>154</v>
      </c>
      <c r="D21" t="s">
        <v>181</v>
      </c>
      <c r="E21" s="1">
        <v>0.14399999999999999</v>
      </c>
      <c r="F21" s="1">
        <v>0.113</v>
      </c>
      <c r="G21" s="1">
        <v>0.104</v>
      </c>
      <c r="H21" s="1">
        <v>0.13100000000000001</v>
      </c>
      <c r="I21" s="1">
        <v>0.18099999999999999</v>
      </c>
      <c r="J21" s="1">
        <v>0.19600000000000001</v>
      </c>
      <c r="K21" s="1">
        <v>0.188</v>
      </c>
      <c r="L21" s="1">
        <v>0.19400000000000001</v>
      </c>
      <c r="M21" s="1">
        <v>0.13900000000000001</v>
      </c>
      <c r="N21" s="1">
        <v>0.109</v>
      </c>
      <c r="O21" s="1">
        <v>8.4000000000000005E-2</v>
      </c>
      <c r="P21" s="1">
        <v>7.8E-2</v>
      </c>
      <c r="Q21" s="1">
        <v>8.6999999999999994E-2</v>
      </c>
      <c r="R21" s="1">
        <v>0.114</v>
      </c>
    </row>
    <row r="22" spans="1:18" x14ac:dyDescent="0.2">
      <c r="A22">
        <v>2007</v>
      </c>
      <c r="B22">
        <v>122</v>
      </c>
      <c r="C22" t="s">
        <v>154</v>
      </c>
      <c r="D22" t="s">
        <v>182</v>
      </c>
      <c r="E22" s="1">
        <v>0.121</v>
      </c>
      <c r="F22" s="1">
        <v>7.9000000000000001E-2</v>
      </c>
      <c r="G22" s="1">
        <v>8.7999999999999995E-2</v>
      </c>
      <c r="H22" s="1">
        <v>0.108</v>
      </c>
      <c r="I22" s="1">
        <v>0.14799999999999999</v>
      </c>
      <c r="J22" s="1">
        <v>0.17299999999999999</v>
      </c>
      <c r="K22" s="1">
        <v>0.189</v>
      </c>
      <c r="L22" s="1">
        <v>0.224</v>
      </c>
      <c r="M22" s="1">
        <v>0.20799999999999999</v>
      </c>
      <c r="N22" s="1">
        <v>0.16500000000000001</v>
      </c>
      <c r="O22" s="1">
        <v>0.13400000000000001</v>
      </c>
      <c r="P22" s="1">
        <v>0.127</v>
      </c>
      <c r="Q22" s="1">
        <v>9.8000000000000004E-2</v>
      </c>
      <c r="R22" s="1">
        <v>7.8E-2</v>
      </c>
    </row>
    <row r="23" spans="1:18" x14ac:dyDescent="0.2">
      <c r="A23">
        <v>2007</v>
      </c>
      <c r="B23">
        <v>122</v>
      </c>
      <c r="C23" t="s">
        <v>154</v>
      </c>
      <c r="D23" t="s">
        <v>183</v>
      </c>
      <c r="E23" s="1">
        <v>0.14099999999999999</v>
      </c>
      <c r="F23" s="1">
        <v>0.14000000000000001</v>
      </c>
      <c r="G23" s="1">
        <v>0.13500000000000001</v>
      </c>
      <c r="H23" s="1">
        <v>0.13500000000000001</v>
      </c>
      <c r="I23" s="1">
        <v>0.12</v>
      </c>
      <c r="J23" s="1">
        <v>0.159</v>
      </c>
      <c r="K23" s="1">
        <v>0.16</v>
      </c>
      <c r="L23" s="1">
        <v>0.13400000000000001</v>
      </c>
      <c r="M23" s="1">
        <v>0.121</v>
      </c>
      <c r="N23" s="1">
        <v>8.1000000000000003E-2</v>
      </c>
      <c r="O23" s="1">
        <v>7.2999999999999995E-2</v>
      </c>
      <c r="P23" s="1">
        <v>7.1999999999999995E-2</v>
      </c>
      <c r="Q23" s="1">
        <v>8.4000000000000005E-2</v>
      </c>
      <c r="R23" s="1">
        <v>0.107</v>
      </c>
    </row>
    <row r="24" spans="1:18" x14ac:dyDescent="0.2">
      <c r="A24">
        <v>2007</v>
      </c>
      <c r="B24">
        <v>122</v>
      </c>
      <c r="C24" t="s">
        <v>154</v>
      </c>
      <c r="D24" t="s">
        <v>184</v>
      </c>
      <c r="E24" s="1">
        <v>0.21099999999999999</v>
      </c>
      <c r="F24" s="1">
        <v>0.222</v>
      </c>
      <c r="G24" s="1">
        <v>0.222</v>
      </c>
      <c r="H24" s="1">
        <v>0.16200000000000001</v>
      </c>
      <c r="I24" s="1">
        <v>0.14699999999999999</v>
      </c>
      <c r="J24" s="1">
        <v>0.16700000000000001</v>
      </c>
      <c r="K24" s="1">
        <v>0.19400000000000001</v>
      </c>
      <c r="L24" s="1">
        <v>0.23899999999999999</v>
      </c>
      <c r="M24" s="1">
        <v>0.22700000000000001</v>
      </c>
      <c r="N24" s="1">
        <v>0.26600000000000001</v>
      </c>
      <c r="O24" s="1">
        <v>0.26200000000000001</v>
      </c>
      <c r="P24" s="1">
        <v>0.26700000000000002</v>
      </c>
      <c r="Q24" s="1">
        <v>0.20799999999999999</v>
      </c>
      <c r="R24" s="1">
        <v>0.16400000000000001</v>
      </c>
    </row>
    <row r="25" spans="1:18" x14ac:dyDescent="0.2">
      <c r="A25">
        <v>2007</v>
      </c>
      <c r="B25">
        <v>122</v>
      </c>
      <c r="C25" t="s">
        <v>154</v>
      </c>
      <c r="D25" t="s">
        <v>185</v>
      </c>
      <c r="E25" s="1">
        <v>0.184</v>
      </c>
      <c r="F25" s="1">
        <v>0.182</v>
      </c>
      <c r="G25" s="1">
        <v>0.21</v>
      </c>
      <c r="H25" s="1">
        <v>0.23400000000000001</v>
      </c>
      <c r="I25" s="1">
        <v>0.191</v>
      </c>
      <c r="J25" s="1">
        <v>0.17199999999999999</v>
      </c>
      <c r="K25" s="1">
        <v>0.19700000000000001</v>
      </c>
      <c r="L25" s="1">
        <v>0.19700000000000001</v>
      </c>
      <c r="M25" s="1">
        <v>0.223</v>
      </c>
      <c r="N25" s="1">
        <v>0.254</v>
      </c>
      <c r="O25" s="1">
        <v>0.23799999999999999</v>
      </c>
      <c r="P25" s="1">
        <v>0.26400000000000001</v>
      </c>
      <c r="Q25" s="1">
        <v>0.21</v>
      </c>
      <c r="R25" s="1">
        <v>0.156</v>
      </c>
    </row>
    <row r="26" spans="1:18" x14ac:dyDescent="0.2">
      <c r="A26">
        <v>2007</v>
      </c>
      <c r="B26">
        <v>122</v>
      </c>
      <c r="C26" t="s">
        <v>154</v>
      </c>
      <c r="D26" t="s">
        <v>186</v>
      </c>
      <c r="E26" s="1">
        <v>0.24</v>
      </c>
      <c r="F26" s="1">
        <v>0.16900000000000001</v>
      </c>
      <c r="G26" s="1">
        <v>0.16600000000000001</v>
      </c>
      <c r="H26" s="1">
        <v>0.129</v>
      </c>
      <c r="I26" s="1">
        <v>0.188</v>
      </c>
      <c r="J26" s="1">
        <v>0.17299999999999999</v>
      </c>
      <c r="K26" s="1">
        <v>0.187</v>
      </c>
      <c r="L26" s="1">
        <v>0.19</v>
      </c>
      <c r="M26" s="1">
        <v>0.245</v>
      </c>
      <c r="N26" s="1">
        <v>0.25800000000000001</v>
      </c>
      <c r="O26" s="1">
        <v>0.27800000000000002</v>
      </c>
      <c r="P26" s="1">
        <v>0.28399999999999997</v>
      </c>
      <c r="Q26" s="1">
        <v>0.215</v>
      </c>
      <c r="R26" s="1">
        <v>0.152</v>
      </c>
    </row>
    <row r="27" spans="1:18" x14ac:dyDescent="0.2">
      <c r="A27">
        <v>2007</v>
      </c>
      <c r="B27">
        <v>122</v>
      </c>
      <c r="C27" t="s">
        <v>154</v>
      </c>
      <c r="D27" t="s">
        <v>187</v>
      </c>
      <c r="E27" s="1">
        <v>0.20499999999999999</v>
      </c>
      <c r="F27" s="1">
        <v>0.17</v>
      </c>
      <c r="G27" s="1">
        <v>0.157</v>
      </c>
      <c r="H27" s="1">
        <v>0.14599999999999999</v>
      </c>
      <c r="I27" s="1">
        <v>0.16</v>
      </c>
      <c r="J27" s="1">
        <v>0.186</v>
      </c>
      <c r="K27" s="1">
        <v>0.217</v>
      </c>
      <c r="L27" s="1">
        <v>0.23899999999999999</v>
      </c>
      <c r="M27" s="1">
        <v>0.223</v>
      </c>
      <c r="N27" s="1">
        <v>0.22500000000000001</v>
      </c>
      <c r="O27" s="1">
        <v>0.24</v>
      </c>
      <c r="P27" s="1">
        <v>0.23</v>
      </c>
      <c r="Q27" s="1">
        <v>0.187</v>
      </c>
      <c r="R27" s="1">
        <v>0.16</v>
      </c>
    </row>
    <row r="28" spans="1:18" x14ac:dyDescent="0.2">
      <c r="A28">
        <v>2007</v>
      </c>
      <c r="B28">
        <v>122</v>
      </c>
      <c r="C28" t="s">
        <v>154</v>
      </c>
      <c r="D28" t="s">
        <v>188</v>
      </c>
      <c r="E28" s="1">
        <v>0.21099999999999999</v>
      </c>
      <c r="F28" s="1">
        <v>0.16600000000000001</v>
      </c>
      <c r="G28" s="1">
        <v>0.105</v>
      </c>
      <c r="H28" s="1">
        <v>9.0999999999999998E-2</v>
      </c>
      <c r="I28" s="1">
        <v>0.14099999999999999</v>
      </c>
      <c r="J28" s="1">
        <v>0.13400000000000001</v>
      </c>
      <c r="K28" s="1">
        <v>0.13500000000000001</v>
      </c>
      <c r="L28" s="1">
        <v>0.14499999999999999</v>
      </c>
      <c r="M28" s="1">
        <v>0.153</v>
      </c>
      <c r="N28" s="1">
        <v>0.156</v>
      </c>
      <c r="O28" s="1">
        <v>0.155</v>
      </c>
      <c r="P28" s="1">
        <v>0.11899999999999999</v>
      </c>
      <c r="Q28" s="1">
        <v>0.10100000000000001</v>
      </c>
      <c r="R28" s="1">
        <v>7.4999999999999997E-2</v>
      </c>
    </row>
    <row r="29" spans="1:18" x14ac:dyDescent="0.2">
      <c r="A29">
        <v>2007</v>
      </c>
      <c r="B29">
        <v>122</v>
      </c>
      <c r="C29" t="s">
        <v>154</v>
      </c>
      <c r="D29" t="s">
        <v>189</v>
      </c>
      <c r="E29" s="1">
        <v>0.114</v>
      </c>
      <c r="F29" s="1">
        <v>0.111</v>
      </c>
      <c r="G29" s="1">
        <v>0.113</v>
      </c>
      <c r="H29" s="1">
        <v>0.122</v>
      </c>
      <c r="I29" s="1">
        <v>0.115</v>
      </c>
      <c r="J29" s="1">
        <v>0.123</v>
      </c>
      <c r="K29" s="1">
        <v>0.112</v>
      </c>
      <c r="L29" s="1">
        <v>0.13100000000000001</v>
      </c>
      <c r="M29" s="1">
        <v>0.16500000000000001</v>
      </c>
      <c r="N29" s="1">
        <v>0.13400000000000001</v>
      </c>
      <c r="O29" s="1">
        <v>0.125</v>
      </c>
      <c r="P29" s="1">
        <v>0.13100000000000001</v>
      </c>
      <c r="Q29" s="1">
        <v>9.8000000000000004E-2</v>
      </c>
      <c r="R29" s="1">
        <v>6.6000000000000003E-2</v>
      </c>
    </row>
    <row r="30" spans="1:18" x14ac:dyDescent="0.2">
      <c r="A30">
        <v>2007</v>
      </c>
      <c r="B30">
        <v>122</v>
      </c>
      <c r="C30" t="s">
        <v>154</v>
      </c>
      <c r="D30" t="s">
        <v>190</v>
      </c>
      <c r="E30" s="1">
        <v>0.106</v>
      </c>
      <c r="F30" s="1">
        <v>0.11700000000000001</v>
      </c>
      <c r="G30" s="1">
        <v>0.14000000000000001</v>
      </c>
      <c r="H30" s="1">
        <v>0.17499999999999999</v>
      </c>
      <c r="I30" s="1">
        <v>0.189</v>
      </c>
      <c r="J30" s="1">
        <v>0.19400000000000001</v>
      </c>
      <c r="K30" s="1">
        <v>0.19600000000000001</v>
      </c>
      <c r="L30" s="1">
        <v>0.222</v>
      </c>
      <c r="M30" s="1">
        <v>0.23899999999999999</v>
      </c>
      <c r="N30" s="1">
        <v>0.254</v>
      </c>
      <c r="O30" s="1">
        <v>0.26</v>
      </c>
      <c r="P30" s="1">
        <v>0.248</v>
      </c>
      <c r="Q30" s="1">
        <v>0.182</v>
      </c>
      <c r="R30" s="1">
        <v>0.13</v>
      </c>
    </row>
    <row r="31" spans="1:18" x14ac:dyDescent="0.2">
      <c r="A31">
        <v>2007</v>
      </c>
      <c r="B31">
        <v>122</v>
      </c>
      <c r="C31" t="s">
        <v>154</v>
      </c>
      <c r="D31" t="s">
        <v>191</v>
      </c>
      <c r="E31" s="1">
        <v>0.111</v>
      </c>
      <c r="F31" s="1">
        <v>9.4E-2</v>
      </c>
      <c r="G31" s="1">
        <v>8.3000000000000004E-2</v>
      </c>
      <c r="H31" s="1">
        <v>9.4E-2</v>
      </c>
      <c r="I31" s="1">
        <v>0.13700000000000001</v>
      </c>
      <c r="J31" s="1">
        <v>0.127</v>
      </c>
      <c r="K31" s="1">
        <v>0.14299999999999999</v>
      </c>
      <c r="L31" s="1">
        <v>0.13500000000000001</v>
      </c>
      <c r="M31" s="1">
        <v>0.13400000000000001</v>
      </c>
      <c r="N31" s="1">
        <v>0.124</v>
      </c>
      <c r="O31" s="1">
        <v>0.13200000000000001</v>
      </c>
      <c r="P31" s="1">
        <v>0.122</v>
      </c>
      <c r="Q31" s="1">
        <v>0.10199999999999999</v>
      </c>
      <c r="R31" s="1">
        <v>8.2000000000000003E-2</v>
      </c>
    </row>
    <row r="32" spans="1:18" x14ac:dyDescent="0.2">
      <c r="A32">
        <v>2007</v>
      </c>
      <c r="B32">
        <v>122</v>
      </c>
      <c r="C32" t="s">
        <v>154</v>
      </c>
      <c r="D32" t="s">
        <v>192</v>
      </c>
      <c r="E32" s="1">
        <v>0.21299999999999999</v>
      </c>
      <c r="F32" s="1">
        <v>0.23200000000000001</v>
      </c>
      <c r="G32" s="1">
        <v>0.221</v>
      </c>
      <c r="H32" s="1">
        <v>0.16600000000000001</v>
      </c>
      <c r="I32" s="1">
        <v>0.152</v>
      </c>
      <c r="J32" s="1">
        <v>0.155</v>
      </c>
      <c r="K32" s="1">
        <v>0.218</v>
      </c>
      <c r="L32" s="1">
        <v>0.25800000000000001</v>
      </c>
      <c r="M32" s="1">
        <v>0.22500000000000001</v>
      </c>
      <c r="N32" s="1">
        <v>0.26600000000000001</v>
      </c>
      <c r="O32" s="1">
        <v>0.28299999999999997</v>
      </c>
      <c r="P32" s="1">
        <v>0.27500000000000002</v>
      </c>
      <c r="Q32" s="1">
        <v>0.219</v>
      </c>
      <c r="R32" s="1">
        <v>0.15</v>
      </c>
    </row>
    <row r="33" spans="1:18" x14ac:dyDescent="0.2">
      <c r="A33">
        <v>2007</v>
      </c>
      <c r="B33">
        <v>122</v>
      </c>
      <c r="C33" t="s">
        <v>154</v>
      </c>
      <c r="D33" t="s">
        <v>193</v>
      </c>
      <c r="E33" s="1">
        <v>0.187</v>
      </c>
      <c r="F33" s="1">
        <v>0.20899999999999999</v>
      </c>
      <c r="G33" s="1">
        <v>0.18</v>
      </c>
      <c r="H33" s="1">
        <v>0.14399999999999999</v>
      </c>
      <c r="I33" s="1">
        <v>0.13500000000000001</v>
      </c>
      <c r="J33" s="1">
        <v>0.14299999999999999</v>
      </c>
      <c r="K33" s="1">
        <v>0.128</v>
      </c>
      <c r="L33" s="1">
        <v>0.14099999999999999</v>
      </c>
      <c r="M33" s="1">
        <v>0.16900000000000001</v>
      </c>
      <c r="N33" s="1">
        <v>0.18</v>
      </c>
      <c r="O33" s="1">
        <v>0.16400000000000001</v>
      </c>
      <c r="P33" s="1">
        <v>0.13900000000000001</v>
      </c>
      <c r="Q33" s="1">
        <v>0.112</v>
      </c>
      <c r="R33" s="1">
        <v>9.4E-2</v>
      </c>
    </row>
    <row r="34" spans="1:18" x14ac:dyDescent="0.2">
      <c r="A34">
        <v>2007</v>
      </c>
      <c r="B34">
        <v>152</v>
      </c>
      <c r="C34" t="s">
        <v>154</v>
      </c>
      <c r="D34" t="s">
        <v>155</v>
      </c>
      <c r="E34" s="1">
        <v>0.11899999999999999</v>
      </c>
      <c r="F34" s="1">
        <v>0.14399999999999999</v>
      </c>
      <c r="G34" s="1">
        <v>0.159</v>
      </c>
      <c r="H34" s="1">
        <v>0.184</v>
      </c>
      <c r="I34" s="1">
        <v>0.223</v>
      </c>
      <c r="J34" s="1">
        <v>0.24299999999999999</v>
      </c>
      <c r="K34" s="1">
        <v>0.23200000000000001</v>
      </c>
      <c r="L34" s="1">
        <v>0.221</v>
      </c>
      <c r="M34" s="1">
        <v>0.22700000000000001</v>
      </c>
      <c r="N34" s="1">
        <v>0.19800000000000001</v>
      </c>
      <c r="O34" s="1">
        <v>0.156</v>
      </c>
      <c r="P34" s="1">
        <v>0.16900000000000001</v>
      </c>
      <c r="Q34" s="1">
        <v>0.191</v>
      </c>
      <c r="R34" s="1">
        <v>0.16600000000000001</v>
      </c>
    </row>
    <row r="35" spans="1:18" x14ac:dyDescent="0.2">
      <c r="A35">
        <v>2007</v>
      </c>
      <c r="B35">
        <v>152</v>
      </c>
      <c r="C35" t="s">
        <v>154</v>
      </c>
      <c r="D35" t="s">
        <v>156</v>
      </c>
      <c r="E35" s="1">
        <v>8.5000000000000006E-2</v>
      </c>
      <c r="F35" s="1">
        <v>0.121</v>
      </c>
      <c r="G35" s="1">
        <v>0.11600000000000001</v>
      </c>
      <c r="H35" s="1">
        <v>0.121</v>
      </c>
      <c r="I35" s="1">
        <v>0.127</v>
      </c>
      <c r="J35" s="1">
        <v>0.159</v>
      </c>
      <c r="K35" s="1">
        <v>0.18</v>
      </c>
      <c r="L35" s="1">
        <v>0.19</v>
      </c>
      <c r="M35" s="1">
        <v>0.20899999999999999</v>
      </c>
      <c r="N35" s="1">
        <v>0.22500000000000001</v>
      </c>
      <c r="O35" s="1">
        <v>0.216</v>
      </c>
      <c r="P35" s="1">
        <v>0.189</v>
      </c>
      <c r="Q35" s="1">
        <v>0.191</v>
      </c>
      <c r="R35" s="1">
        <v>0.13100000000000001</v>
      </c>
    </row>
    <row r="36" spans="1:18" x14ac:dyDescent="0.2">
      <c r="A36">
        <v>2007</v>
      </c>
      <c r="B36">
        <v>152</v>
      </c>
      <c r="C36" t="s">
        <v>154</v>
      </c>
      <c r="D36" t="s">
        <v>157</v>
      </c>
      <c r="E36" s="1">
        <v>0.112</v>
      </c>
      <c r="F36" s="1">
        <v>0.10299999999999999</v>
      </c>
      <c r="G36" s="1">
        <v>0.114</v>
      </c>
      <c r="H36" s="1">
        <v>0.13100000000000001</v>
      </c>
      <c r="I36" s="1">
        <v>0.151</v>
      </c>
      <c r="J36" s="1">
        <v>0.215</v>
      </c>
      <c r="K36" s="1">
        <v>0.23200000000000001</v>
      </c>
      <c r="L36" s="1">
        <v>0.23799999999999999</v>
      </c>
      <c r="M36" s="1">
        <v>0.245</v>
      </c>
      <c r="N36" s="1">
        <v>0.25</v>
      </c>
      <c r="O36" s="1">
        <v>0.214</v>
      </c>
      <c r="P36" s="1">
        <v>0.187</v>
      </c>
      <c r="Q36" s="1">
        <v>0.192</v>
      </c>
      <c r="R36" s="1">
        <v>0.14699999999999999</v>
      </c>
    </row>
    <row r="37" spans="1:18" x14ac:dyDescent="0.2">
      <c r="A37">
        <v>2007</v>
      </c>
      <c r="B37">
        <v>152</v>
      </c>
      <c r="C37" t="s">
        <v>154</v>
      </c>
      <c r="D37" t="s">
        <v>158</v>
      </c>
      <c r="E37" s="1"/>
      <c r="F37" s="1"/>
      <c r="G37" s="1"/>
      <c r="H37" s="1">
        <v>0.14399999999999999</v>
      </c>
      <c r="I37" s="1">
        <v>0.16</v>
      </c>
      <c r="J37" s="1">
        <v>0.16400000000000001</v>
      </c>
      <c r="K37" s="1">
        <v>0.17299999999999999</v>
      </c>
      <c r="L37" s="1">
        <v>0.184</v>
      </c>
      <c r="M37" s="1">
        <v>0.20100000000000001</v>
      </c>
      <c r="N37" s="1">
        <v>0.2</v>
      </c>
      <c r="O37" s="1">
        <v>0.17299999999999999</v>
      </c>
      <c r="P37" s="1">
        <v>0.17799999999999999</v>
      </c>
      <c r="Q37" s="1">
        <v>0.183</v>
      </c>
      <c r="R37" s="1">
        <v>0.13</v>
      </c>
    </row>
    <row r="38" spans="1:18" x14ac:dyDescent="0.2">
      <c r="A38">
        <v>2007</v>
      </c>
      <c r="B38">
        <v>152</v>
      </c>
      <c r="C38" t="s">
        <v>154</v>
      </c>
      <c r="D38" t="s">
        <v>159</v>
      </c>
      <c r="E38" s="1"/>
      <c r="F38" s="1"/>
      <c r="G38" s="1"/>
      <c r="H38" s="1">
        <v>0.17799999999999999</v>
      </c>
      <c r="I38" s="1">
        <v>0.192</v>
      </c>
      <c r="J38" s="1">
        <v>0.186</v>
      </c>
      <c r="K38" s="1">
        <v>0.23799999999999999</v>
      </c>
      <c r="L38" s="1">
        <v>0.26500000000000001</v>
      </c>
      <c r="M38" s="1">
        <v>0.27100000000000002</v>
      </c>
      <c r="N38" s="1">
        <v>0.255</v>
      </c>
      <c r="O38" s="1">
        <v>0.245</v>
      </c>
      <c r="P38" s="1">
        <v>0.214</v>
      </c>
      <c r="Q38" s="1">
        <v>0.19700000000000001</v>
      </c>
      <c r="R38" s="1">
        <v>0.13800000000000001</v>
      </c>
    </row>
    <row r="39" spans="1:18" x14ac:dyDescent="0.2">
      <c r="A39">
        <v>2007</v>
      </c>
      <c r="B39">
        <v>152</v>
      </c>
      <c r="C39" t="s">
        <v>154</v>
      </c>
      <c r="D39" t="s">
        <v>160</v>
      </c>
      <c r="E39" s="1">
        <v>0.21</v>
      </c>
      <c r="F39" s="1">
        <v>0.22</v>
      </c>
      <c r="G39" s="1">
        <v>0.23599999999999999</v>
      </c>
      <c r="H39" s="1">
        <v>0.16400000000000001</v>
      </c>
      <c r="I39" s="1">
        <v>0.15</v>
      </c>
      <c r="J39" s="1">
        <v>0.184</v>
      </c>
      <c r="K39" s="1">
        <v>0.161</v>
      </c>
      <c r="L39" s="1">
        <v>0.14299999999999999</v>
      </c>
      <c r="M39" s="1">
        <v>0.14699999999999999</v>
      </c>
      <c r="N39" s="1">
        <v>0.18</v>
      </c>
      <c r="O39" s="1">
        <v>0.218</v>
      </c>
      <c r="P39" s="1">
        <v>0.21299999999999999</v>
      </c>
      <c r="Q39" s="1">
        <v>0.188</v>
      </c>
      <c r="R39" s="1">
        <v>0.13</v>
      </c>
    </row>
    <row r="40" spans="1:18" x14ac:dyDescent="0.2">
      <c r="A40">
        <v>2007</v>
      </c>
      <c r="B40">
        <v>152</v>
      </c>
      <c r="C40" t="s">
        <v>154</v>
      </c>
      <c r="D40" t="s">
        <v>161</v>
      </c>
      <c r="E40" s="1">
        <v>0.16500000000000001</v>
      </c>
      <c r="F40" s="1">
        <v>0.151</v>
      </c>
      <c r="G40" s="1">
        <v>0.153</v>
      </c>
      <c r="H40" s="1">
        <v>0.16400000000000001</v>
      </c>
      <c r="I40" s="1">
        <v>0.157</v>
      </c>
      <c r="J40" s="1">
        <v>0.154</v>
      </c>
      <c r="K40" s="1">
        <v>0.157</v>
      </c>
      <c r="L40" s="1">
        <v>0.151</v>
      </c>
      <c r="M40" s="1">
        <v>0.153</v>
      </c>
      <c r="N40" s="1">
        <v>0.14599999999999999</v>
      </c>
      <c r="O40" s="1">
        <v>0.14399999999999999</v>
      </c>
      <c r="P40" s="1">
        <v>0.151</v>
      </c>
      <c r="Q40" s="1">
        <v>0.16800000000000001</v>
      </c>
      <c r="R40" s="1">
        <v>0.13600000000000001</v>
      </c>
    </row>
    <row r="41" spans="1:18" x14ac:dyDescent="0.2">
      <c r="A41">
        <v>2007</v>
      </c>
      <c r="B41">
        <v>152</v>
      </c>
      <c r="C41" t="s">
        <v>154</v>
      </c>
      <c r="D41" t="s">
        <v>162</v>
      </c>
      <c r="E41" s="1">
        <v>0.13300000000000001</v>
      </c>
      <c r="F41" s="1">
        <v>0.13200000000000001</v>
      </c>
      <c r="G41" s="1">
        <v>0.121</v>
      </c>
      <c r="H41" s="1">
        <v>0.13200000000000001</v>
      </c>
      <c r="I41" s="1">
        <v>0.15</v>
      </c>
      <c r="J41" s="1">
        <v>0.16</v>
      </c>
      <c r="K41" s="1">
        <v>0.20100000000000001</v>
      </c>
      <c r="L41" s="1">
        <v>0.17599999999999999</v>
      </c>
      <c r="M41" s="1">
        <v>0.26300000000000001</v>
      </c>
      <c r="N41" s="1">
        <v>0.28299999999999997</v>
      </c>
      <c r="O41" s="1">
        <v>0.25800000000000001</v>
      </c>
      <c r="P41" s="1">
        <v>0.219</v>
      </c>
      <c r="Q41" s="1">
        <v>0.20599999999999999</v>
      </c>
      <c r="R41" s="1">
        <v>0.14799999999999999</v>
      </c>
    </row>
    <row r="42" spans="1:18" x14ac:dyDescent="0.2">
      <c r="A42">
        <v>2007</v>
      </c>
      <c r="B42">
        <v>152</v>
      </c>
      <c r="C42" t="s">
        <v>154</v>
      </c>
      <c r="D42" t="s">
        <v>163</v>
      </c>
      <c r="E42" s="1">
        <v>0.13800000000000001</v>
      </c>
      <c r="F42" s="1">
        <v>0.13500000000000001</v>
      </c>
      <c r="G42" s="1">
        <v>0.151</v>
      </c>
      <c r="H42" s="1">
        <v>0.17299999999999999</v>
      </c>
      <c r="I42" s="1">
        <v>0.20799999999999999</v>
      </c>
      <c r="J42" s="1">
        <v>0.19800000000000001</v>
      </c>
      <c r="K42" s="1">
        <v>0.19700000000000001</v>
      </c>
      <c r="L42" s="1">
        <v>0.19500000000000001</v>
      </c>
      <c r="M42" s="1">
        <v>0.17399999999999999</v>
      </c>
      <c r="N42" s="1">
        <v>0.16200000000000001</v>
      </c>
      <c r="O42" s="1">
        <v>0.14799999999999999</v>
      </c>
      <c r="P42" s="1">
        <v>0.17399999999999999</v>
      </c>
      <c r="Q42" s="1">
        <v>0.19900000000000001</v>
      </c>
      <c r="R42" s="1">
        <v>0.161</v>
      </c>
    </row>
    <row r="43" spans="1:18" x14ac:dyDescent="0.2">
      <c r="A43">
        <v>2007</v>
      </c>
      <c r="B43">
        <v>152</v>
      </c>
      <c r="C43" t="s">
        <v>154</v>
      </c>
      <c r="D43" t="s">
        <v>164</v>
      </c>
      <c r="E43" s="1">
        <v>0.151</v>
      </c>
      <c r="F43" s="1">
        <v>0.153</v>
      </c>
      <c r="G43" s="1">
        <v>0.151</v>
      </c>
      <c r="H43" s="1">
        <v>0.17</v>
      </c>
      <c r="I43" s="1">
        <v>0.154</v>
      </c>
      <c r="J43" s="1">
        <v>0.152</v>
      </c>
      <c r="K43" s="1">
        <v>0.14599999999999999</v>
      </c>
      <c r="L43" s="1">
        <v>0.14299999999999999</v>
      </c>
      <c r="M43" s="1">
        <v>0.14099999999999999</v>
      </c>
      <c r="N43" s="1">
        <v>0.13400000000000001</v>
      </c>
      <c r="O43" s="1">
        <v>0.13</v>
      </c>
      <c r="P43" s="1">
        <v>0.16600000000000001</v>
      </c>
      <c r="Q43" s="1">
        <v>0.19600000000000001</v>
      </c>
      <c r="R43" s="1">
        <v>0.161</v>
      </c>
    </row>
    <row r="44" spans="1:18" x14ac:dyDescent="0.2">
      <c r="A44">
        <v>2007</v>
      </c>
      <c r="B44">
        <v>152</v>
      </c>
      <c r="C44" t="s">
        <v>154</v>
      </c>
      <c r="D44" t="s">
        <v>165</v>
      </c>
      <c r="E44" s="1">
        <v>5.0999999999999997E-2</v>
      </c>
      <c r="F44" s="1">
        <v>9.4E-2</v>
      </c>
      <c r="G44" s="1">
        <v>0.1</v>
      </c>
      <c r="H44" s="1">
        <v>0.112</v>
      </c>
      <c r="I44" s="1">
        <v>0.12</v>
      </c>
      <c r="J44" s="1">
        <v>0.19900000000000001</v>
      </c>
      <c r="K44" s="1">
        <v>0.23</v>
      </c>
      <c r="L44" s="1">
        <v>0.24</v>
      </c>
      <c r="M44" s="1">
        <v>0.26400000000000001</v>
      </c>
      <c r="N44" s="1">
        <v>0.27300000000000002</v>
      </c>
      <c r="O44" s="1">
        <v>0.26800000000000002</v>
      </c>
      <c r="P44" s="1">
        <v>0.20899999999999999</v>
      </c>
      <c r="Q44" s="1">
        <v>0.187</v>
      </c>
      <c r="R44" s="1">
        <v>0.16900000000000001</v>
      </c>
    </row>
    <row r="45" spans="1:18" x14ac:dyDescent="0.2">
      <c r="A45">
        <v>2007</v>
      </c>
      <c r="B45">
        <v>152</v>
      </c>
      <c r="C45" t="s">
        <v>154</v>
      </c>
      <c r="D45" t="s">
        <v>166</v>
      </c>
      <c r="E45" s="1">
        <v>0.109</v>
      </c>
      <c r="F45" s="1">
        <v>0.125</v>
      </c>
      <c r="G45" s="1">
        <v>0.124</v>
      </c>
      <c r="H45" s="1">
        <v>0.14000000000000001</v>
      </c>
      <c r="I45" s="1">
        <v>0.19700000000000001</v>
      </c>
      <c r="J45" s="1">
        <v>0.20300000000000001</v>
      </c>
      <c r="K45" s="1">
        <v>0.20799999999999999</v>
      </c>
      <c r="L45" s="1">
        <v>0.224</v>
      </c>
      <c r="M45" s="1">
        <v>0.23200000000000001</v>
      </c>
      <c r="N45" s="1">
        <v>0.17499999999999999</v>
      </c>
      <c r="O45" s="1">
        <v>0.152</v>
      </c>
      <c r="P45" s="1">
        <v>0.156</v>
      </c>
      <c r="Q45" s="1">
        <v>0.16900000000000001</v>
      </c>
      <c r="R45" s="1">
        <v>0.125</v>
      </c>
    </row>
    <row r="46" spans="1:18" x14ac:dyDescent="0.2">
      <c r="A46">
        <v>2007</v>
      </c>
      <c r="B46">
        <v>152</v>
      </c>
      <c r="C46" t="s">
        <v>154</v>
      </c>
      <c r="D46" t="s">
        <v>167</v>
      </c>
      <c r="E46" s="1">
        <v>0.14099999999999999</v>
      </c>
      <c r="F46" s="1">
        <v>0.13500000000000001</v>
      </c>
      <c r="G46" s="1">
        <v>0.13800000000000001</v>
      </c>
      <c r="H46" s="1">
        <v>0.16500000000000001</v>
      </c>
      <c r="I46" s="1">
        <v>0.216</v>
      </c>
      <c r="J46" s="1">
        <v>0.247</v>
      </c>
      <c r="K46" s="1">
        <v>0.20899999999999999</v>
      </c>
      <c r="L46" s="1">
        <v>0.17199999999999999</v>
      </c>
      <c r="M46" s="1">
        <v>0.17699999999999999</v>
      </c>
      <c r="N46" s="1">
        <v>0.16900000000000001</v>
      </c>
      <c r="O46" s="1">
        <v>0.16300000000000001</v>
      </c>
      <c r="P46" s="1">
        <v>0.159</v>
      </c>
      <c r="Q46" s="1">
        <v>0.17299999999999999</v>
      </c>
      <c r="R46" s="1">
        <v>0.15</v>
      </c>
    </row>
    <row r="47" spans="1:18" x14ac:dyDescent="0.2">
      <c r="A47">
        <v>2007</v>
      </c>
      <c r="B47">
        <v>152</v>
      </c>
      <c r="C47" t="s">
        <v>154</v>
      </c>
      <c r="D47" t="s">
        <v>168</v>
      </c>
      <c r="E47" s="1">
        <v>0.191</v>
      </c>
      <c r="F47" s="1">
        <v>0.19600000000000001</v>
      </c>
      <c r="G47" s="1">
        <v>0.16</v>
      </c>
      <c r="H47" s="1">
        <v>0.16800000000000001</v>
      </c>
      <c r="I47" s="1">
        <v>0.17</v>
      </c>
      <c r="J47" s="1">
        <v>0.16900000000000001</v>
      </c>
      <c r="K47" s="1">
        <v>0.188</v>
      </c>
      <c r="L47" s="1">
        <v>0.23699999999999999</v>
      </c>
      <c r="M47" s="1">
        <v>0.24299999999999999</v>
      </c>
      <c r="N47" s="1">
        <v>0.187</v>
      </c>
      <c r="O47" s="1">
        <v>0.17399999999999999</v>
      </c>
      <c r="P47" s="1">
        <v>0.16400000000000001</v>
      </c>
      <c r="Q47" s="1">
        <v>0.17</v>
      </c>
      <c r="R47" s="1">
        <v>0.13200000000000001</v>
      </c>
    </row>
    <row r="48" spans="1:18" x14ac:dyDescent="0.2">
      <c r="A48">
        <v>2007</v>
      </c>
      <c r="B48">
        <v>152</v>
      </c>
      <c r="C48" t="s">
        <v>154</v>
      </c>
      <c r="D48" t="s">
        <v>169</v>
      </c>
      <c r="E48" s="1">
        <v>0.27900000000000003</v>
      </c>
      <c r="F48" s="1">
        <v>0.27900000000000003</v>
      </c>
      <c r="G48" s="1">
        <v>0.26300000000000001</v>
      </c>
      <c r="H48" s="1">
        <v>0.182</v>
      </c>
      <c r="I48" s="1">
        <v>0.128</v>
      </c>
      <c r="J48" s="1">
        <v>0.151</v>
      </c>
      <c r="K48" s="1">
        <v>0.19500000000000001</v>
      </c>
      <c r="L48" s="1">
        <v>0.22700000000000001</v>
      </c>
      <c r="M48" s="1">
        <v>0.221</v>
      </c>
      <c r="N48" s="1">
        <v>0.247</v>
      </c>
      <c r="O48" s="1">
        <v>0.26400000000000001</v>
      </c>
      <c r="P48" s="1">
        <v>0.27700000000000002</v>
      </c>
      <c r="Q48" s="1">
        <v>0.22800000000000001</v>
      </c>
      <c r="R48" s="1">
        <v>0.161</v>
      </c>
    </row>
    <row r="49" spans="1:18" x14ac:dyDescent="0.2">
      <c r="A49">
        <v>2007</v>
      </c>
      <c r="B49">
        <v>152</v>
      </c>
      <c r="C49" t="s">
        <v>154</v>
      </c>
      <c r="D49" t="s">
        <v>170</v>
      </c>
      <c r="E49" s="1">
        <v>0.27500000000000002</v>
      </c>
      <c r="F49" s="1">
        <v>0.17899999999999999</v>
      </c>
      <c r="G49" s="1">
        <v>0.16600000000000001</v>
      </c>
      <c r="H49" s="1">
        <v>0.16300000000000001</v>
      </c>
      <c r="I49" s="1">
        <v>0.21099999999999999</v>
      </c>
      <c r="J49" s="1">
        <v>0.25700000000000001</v>
      </c>
      <c r="K49" s="1">
        <v>0.23</v>
      </c>
      <c r="L49" s="1">
        <v>0.24</v>
      </c>
      <c r="M49" s="1">
        <v>0.23699999999999999</v>
      </c>
      <c r="N49" s="1">
        <v>0.27</v>
      </c>
      <c r="O49" s="1">
        <v>0.27100000000000002</v>
      </c>
      <c r="P49" s="1">
        <v>0.21099999999999999</v>
      </c>
      <c r="Q49" s="1">
        <v>0.21199999999999999</v>
      </c>
      <c r="R49" s="1">
        <v>0.17100000000000001</v>
      </c>
    </row>
    <row r="50" spans="1:18" x14ac:dyDescent="0.2">
      <c r="A50">
        <v>2007</v>
      </c>
      <c r="B50">
        <v>152</v>
      </c>
      <c r="C50" t="s">
        <v>154</v>
      </c>
      <c r="D50" t="s">
        <v>171</v>
      </c>
      <c r="E50" s="1">
        <v>0.14399999999999999</v>
      </c>
      <c r="F50" s="1">
        <v>0.126</v>
      </c>
      <c r="G50" s="1">
        <v>0.13500000000000001</v>
      </c>
      <c r="H50" s="1">
        <v>0.13</v>
      </c>
      <c r="I50" s="1">
        <v>0.13700000000000001</v>
      </c>
      <c r="J50" s="1">
        <v>0.182</v>
      </c>
      <c r="K50" s="1">
        <v>0.23400000000000001</v>
      </c>
      <c r="L50" s="1">
        <v>0.24</v>
      </c>
      <c r="M50" s="1">
        <v>0.26400000000000001</v>
      </c>
      <c r="N50" s="1">
        <v>0.27100000000000002</v>
      </c>
      <c r="O50" s="1">
        <v>0.27400000000000002</v>
      </c>
      <c r="P50" s="1">
        <v>0.218</v>
      </c>
      <c r="Q50" s="1">
        <v>0.19500000000000001</v>
      </c>
      <c r="R50" s="1">
        <v>0.16400000000000001</v>
      </c>
    </row>
    <row r="51" spans="1:18" x14ac:dyDescent="0.2">
      <c r="A51">
        <v>2007</v>
      </c>
      <c r="B51">
        <v>152</v>
      </c>
      <c r="C51" t="s">
        <v>154</v>
      </c>
      <c r="D51" t="s">
        <v>172</v>
      </c>
      <c r="E51" s="1">
        <v>0.14599999999999999</v>
      </c>
      <c r="F51" s="1">
        <v>0.18</v>
      </c>
      <c r="G51" s="1">
        <v>0.159</v>
      </c>
      <c r="H51" s="1">
        <v>0.16800000000000001</v>
      </c>
      <c r="I51" s="1">
        <v>0.186</v>
      </c>
      <c r="J51" s="1">
        <v>0.224</v>
      </c>
      <c r="K51" s="1">
        <v>0.214</v>
      </c>
      <c r="L51" s="1">
        <v>0.17399999999999999</v>
      </c>
      <c r="M51" s="1">
        <v>0.155</v>
      </c>
      <c r="N51" s="1">
        <v>0.14499999999999999</v>
      </c>
      <c r="O51" s="1">
        <v>0.14399999999999999</v>
      </c>
      <c r="P51" s="1">
        <v>0.151</v>
      </c>
      <c r="Q51" s="1">
        <v>0.17899999999999999</v>
      </c>
      <c r="R51" s="1">
        <v>0.13500000000000001</v>
      </c>
    </row>
    <row r="52" spans="1:18" x14ac:dyDescent="0.2">
      <c r="A52">
        <v>2007</v>
      </c>
      <c r="B52">
        <v>152</v>
      </c>
      <c r="C52" t="s">
        <v>154</v>
      </c>
      <c r="D52" t="s">
        <v>173</v>
      </c>
      <c r="E52" s="1">
        <v>8.8999999999999996E-2</v>
      </c>
      <c r="F52" s="1">
        <v>6.7000000000000004E-2</v>
      </c>
      <c r="G52" s="1">
        <v>7.9000000000000001E-2</v>
      </c>
      <c r="H52" s="1">
        <v>0.1</v>
      </c>
      <c r="I52" s="1">
        <v>0.13900000000000001</v>
      </c>
      <c r="J52" s="1">
        <v>0.19500000000000001</v>
      </c>
      <c r="K52" s="1">
        <v>0.22700000000000001</v>
      </c>
      <c r="L52" s="1">
        <v>0.23599999999999999</v>
      </c>
      <c r="M52" s="1">
        <v>0.255</v>
      </c>
      <c r="N52" s="1">
        <v>0.28199999999999997</v>
      </c>
      <c r="O52" s="1">
        <v>0.28999999999999998</v>
      </c>
      <c r="P52" s="1">
        <v>0.25900000000000001</v>
      </c>
      <c r="Q52" s="1">
        <v>0.19</v>
      </c>
      <c r="R52" s="1">
        <v>0.14499999999999999</v>
      </c>
    </row>
    <row r="53" spans="1:18" x14ac:dyDescent="0.2">
      <c r="A53">
        <v>2007</v>
      </c>
      <c r="B53">
        <v>152</v>
      </c>
      <c r="C53" t="s">
        <v>154</v>
      </c>
      <c r="D53" t="s">
        <v>174</v>
      </c>
      <c r="E53" s="1">
        <v>0.15</v>
      </c>
      <c r="F53" s="1">
        <v>0.13500000000000001</v>
      </c>
      <c r="G53" s="1">
        <v>0.14399999999999999</v>
      </c>
      <c r="H53" s="1">
        <v>0.16500000000000001</v>
      </c>
      <c r="I53" s="1">
        <v>0.16400000000000001</v>
      </c>
      <c r="J53" s="1">
        <v>0.19</v>
      </c>
      <c r="K53" s="1">
        <v>0.17599999999999999</v>
      </c>
      <c r="L53" s="1">
        <v>0.19600000000000001</v>
      </c>
      <c r="M53" s="1">
        <v>0.193</v>
      </c>
      <c r="N53" s="1">
        <v>0.188</v>
      </c>
      <c r="O53" s="1">
        <v>0.16200000000000001</v>
      </c>
      <c r="P53" s="1">
        <v>0.158</v>
      </c>
      <c r="Q53" s="1">
        <v>0.17399999999999999</v>
      </c>
      <c r="R53" s="1">
        <v>0.11700000000000001</v>
      </c>
    </row>
    <row r="54" spans="1:18" x14ac:dyDescent="0.2">
      <c r="A54">
        <v>2007</v>
      </c>
      <c r="B54">
        <v>152</v>
      </c>
      <c r="C54" t="s">
        <v>154</v>
      </c>
      <c r="D54" t="s">
        <v>175</v>
      </c>
      <c r="E54" s="1">
        <v>0.13200000000000001</v>
      </c>
      <c r="F54" s="1">
        <v>0.13800000000000001</v>
      </c>
      <c r="G54" s="1">
        <v>0.13900000000000001</v>
      </c>
      <c r="H54" s="1">
        <v>0.14399999999999999</v>
      </c>
      <c r="I54" s="1">
        <v>0.16400000000000001</v>
      </c>
      <c r="J54" s="1">
        <v>0.216</v>
      </c>
      <c r="K54" s="1">
        <v>0.224</v>
      </c>
      <c r="L54" s="1">
        <v>0.221</v>
      </c>
      <c r="M54" s="1">
        <v>0.218</v>
      </c>
      <c r="N54" s="1">
        <v>0.20899999999999999</v>
      </c>
      <c r="O54" s="1">
        <v>0.17499999999999999</v>
      </c>
      <c r="P54" s="1">
        <v>0.13500000000000001</v>
      </c>
      <c r="Q54" s="1">
        <v>0.16200000000000001</v>
      </c>
      <c r="R54" s="1">
        <v>0.14299999999999999</v>
      </c>
    </row>
    <row r="55" spans="1:18" x14ac:dyDescent="0.2">
      <c r="A55">
        <v>2007</v>
      </c>
      <c r="B55">
        <v>152</v>
      </c>
      <c r="C55" t="s">
        <v>154</v>
      </c>
      <c r="D55" t="s">
        <v>176</v>
      </c>
      <c r="E55" s="1">
        <v>0.23300000000000001</v>
      </c>
      <c r="F55" s="1">
        <v>0.24199999999999999</v>
      </c>
      <c r="G55" s="1">
        <v>0.23599999999999999</v>
      </c>
      <c r="H55" s="1">
        <v>0.159</v>
      </c>
      <c r="I55" s="1">
        <v>0.14799999999999999</v>
      </c>
      <c r="J55" s="1">
        <v>0.16500000000000001</v>
      </c>
      <c r="K55" s="1">
        <v>0.22900000000000001</v>
      </c>
      <c r="L55" s="1">
        <v>0.26800000000000002</v>
      </c>
      <c r="M55" s="1">
        <v>0.27200000000000002</v>
      </c>
      <c r="N55" s="1">
        <v>0.26800000000000002</v>
      </c>
      <c r="O55" s="1">
        <v>0.27700000000000002</v>
      </c>
      <c r="P55" s="1">
        <v>0.26300000000000001</v>
      </c>
      <c r="Q55" s="1">
        <v>0.19700000000000001</v>
      </c>
      <c r="R55" s="1">
        <v>0.123</v>
      </c>
    </row>
    <row r="56" spans="1:18" x14ac:dyDescent="0.2">
      <c r="A56">
        <v>2007</v>
      </c>
      <c r="B56">
        <v>152</v>
      </c>
      <c r="C56" t="s">
        <v>154</v>
      </c>
      <c r="D56" t="s">
        <v>177</v>
      </c>
      <c r="E56" s="1">
        <v>0.191</v>
      </c>
      <c r="F56" s="1">
        <v>0.20799999999999999</v>
      </c>
      <c r="G56" s="1">
        <v>0.22500000000000001</v>
      </c>
      <c r="H56" s="1">
        <v>0.24199999999999999</v>
      </c>
      <c r="I56" s="1">
        <v>0.17299999999999999</v>
      </c>
      <c r="J56" s="1">
        <v>0.20100000000000001</v>
      </c>
      <c r="K56" s="1">
        <v>0.2</v>
      </c>
      <c r="L56" s="1">
        <v>0.26200000000000001</v>
      </c>
      <c r="M56" s="1">
        <v>0.26600000000000001</v>
      </c>
      <c r="N56" s="1">
        <v>0.26</v>
      </c>
      <c r="O56" s="1">
        <v>0.26400000000000001</v>
      </c>
      <c r="P56" s="1">
        <v>0.26</v>
      </c>
      <c r="Q56" s="1">
        <v>0.19900000000000001</v>
      </c>
      <c r="R56" s="1">
        <v>0.13300000000000001</v>
      </c>
    </row>
    <row r="57" spans="1:18" x14ac:dyDescent="0.2">
      <c r="A57">
        <v>2007</v>
      </c>
      <c r="B57">
        <v>152</v>
      </c>
      <c r="C57" t="s">
        <v>154</v>
      </c>
      <c r="D57" t="s">
        <v>178</v>
      </c>
      <c r="E57" s="1">
        <v>0.22700000000000001</v>
      </c>
      <c r="F57" s="1">
        <v>0.20399999999999999</v>
      </c>
      <c r="G57" s="1">
        <v>0.159</v>
      </c>
      <c r="H57" s="1">
        <v>0.15</v>
      </c>
      <c r="I57" s="1">
        <v>0.152</v>
      </c>
      <c r="J57" s="1">
        <v>0.185</v>
      </c>
      <c r="K57" s="1">
        <v>0.215</v>
      </c>
      <c r="L57" s="1">
        <v>0.223</v>
      </c>
      <c r="M57" s="1">
        <v>0.26</v>
      </c>
      <c r="N57" s="1">
        <v>0.26500000000000001</v>
      </c>
      <c r="O57" s="1">
        <v>0.26500000000000001</v>
      </c>
      <c r="P57" s="1">
        <v>0.218</v>
      </c>
      <c r="Q57" s="1">
        <v>0.20200000000000001</v>
      </c>
      <c r="R57" s="1">
        <v>0.17799999999999999</v>
      </c>
    </row>
    <row r="58" spans="1:18" x14ac:dyDescent="0.2">
      <c r="A58">
        <v>2007</v>
      </c>
      <c r="B58">
        <v>152</v>
      </c>
      <c r="C58" t="s">
        <v>154</v>
      </c>
      <c r="D58" t="s">
        <v>179</v>
      </c>
      <c r="E58" s="1">
        <v>0.17799999999999999</v>
      </c>
      <c r="F58" s="1">
        <v>0.16700000000000001</v>
      </c>
      <c r="G58" s="1">
        <v>0.14599999999999999</v>
      </c>
      <c r="H58" s="1">
        <v>0.16</v>
      </c>
      <c r="I58" s="1">
        <v>0.151</v>
      </c>
      <c r="J58" s="1">
        <v>0.19500000000000001</v>
      </c>
      <c r="K58" s="1">
        <v>0.17100000000000001</v>
      </c>
      <c r="L58" s="1">
        <v>0.21</v>
      </c>
      <c r="M58" s="1">
        <v>0.251</v>
      </c>
      <c r="N58" s="1">
        <v>0.26900000000000002</v>
      </c>
      <c r="O58" s="1">
        <v>0.28199999999999997</v>
      </c>
      <c r="P58" s="1">
        <v>0.251</v>
      </c>
      <c r="Q58" s="1">
        <v>0.19500000000000001</v>
      </c>
      <c r="R58" s="1">
        <v>0.14000000000000001</v>
      </c>
    </row>
    <row r="59" spans="1:18" x14ac:dyDescent="0.2">
      <c r="A59">
        <v>2007</v>
      </c>
      <c r="B59">
        <v>152</v>
      </c>
      <c r="C59" t="s">
        <v>154</v>
      </c>
      <c r="D59" t="s">
        <v>180</v>
      </c>
      <c r="E59" s="1">
        <v>0.28399999999999997</v>
      </c>
      <c r="F59" s="1">
        <v>0.16300000000000001</v>
      </c>
      <c r="G59" s="1">
        <v>0.14099999999999999</v>
      </c>
      <c r="H59" s="1">
        <v>0.17299999999999999</v>
      </c>
      <c r="I59" s="1">
        <v>0.20599999999999999</v>
      </c>
      <c r="J59" s="1">
        <v>0.17699999999999999</v>
      </c>
      <c r="K59" s="1">
        <v>0.21</v>
      </c>
      <c r="L59" s="1">
        <v>0.245</v>
      </c>
      <c r="M59" s="1">
        <v>0.23499999999999999</v>
      </c>
      <c r="N59" s="1">
        <v>0.23799999999999999</v>
      </c>
      <c r="O59" s="1">
        <v>0.20200000000000001</v>
      </c>
      <c r="P59" s="1">
        <v>0.16800000000000001</v>
      </c>
      <c r="Q59" s="1">
        <v>0.17699999999999999</v>
      </c>
      <c r="R59" s="1">
        <v>0.14799999999999999</v>
      </c>
    </row>
    <row r="60" spans="1:18" x14ac:dyDescent="0.2">
      <c r="A60">
        <v>2007</v>
      </c>
      <c r="B60">
        <v>152</v>
      </c>
      <c r="C60" t="s">
        <v>154</v>
      </c>
      <c r="D60" t="s">
        <v>181</v>
      </c>
      <c r="E60" s="1">
        <v>0.155</v>
      </c>
      <c r="F60" s="1">
        <v>0.125</v>
      </c>
      <c r="G60" s="1">
        <v>0.11799999999999999</v>
      </c>
      <c r="H60" s="1">
        <v>0.17299999999999999</v>
      </c>
      <c r="I60" s="1">
        <v>0.223</v>
      </c>
      <c r="J60" s="1">
        <v>0.252</v>
      </c>
      <c r="K60" s="1">
        <v>0.216</v>
      </c>
      <c r="L60" s="1">
        <v>0.23499999999999999</v>
      </c>
      <c r="M60" s="1">
        <v>0.245</v>
      </c>
      <c r="N60" s="1">
        <v>0.18099999999999999</v>
      </c>
      <c r="O60" s="1">
        <v>0.161</v>
      </c>
      <c r="P60" s="1">
        <v>0.15</v>
      </c>
      <c r="Q60" s="1">
        <v>0.158</v>
      </c>
      <c r="R60" s="1">
        <v>0.155</v>
      </c>
    </row>
    <row r="61" spans="1:18" x14ac:dyDescent="0.2">
      <c r="A61">
        <v>2007</v>
      </c>
      <c r="B61">
        <v>152</v>
      </c>
      <c r="C61" t="s">
        <v>154</v>
      </c>
      <c r="D61" t="s">
        <v>182</v>
      </c>
      <c r="E61" s="1">
        <v>0.122</v>
      </c>
      <c r="F61" s="1">
        <v>0.08</v>
      </c>
      <c r="G61" s="1">
        <v>8.8999999999999996E-2</v>
      </c>
      <c r="H61" s="1">
        <v>0.109</v>
      </c>
      <c r="I61" s="1">
        <v>0.14899999999999999</v>
      </c>
      <c r="J61" s="1">
        <v>0.19600000000000001</v>
      </c>
      <c r="K61" s="1">
        <v>0.22900000000000001</v>
      </c>
      <c r="L61" s="1">
        <v>0.22600000000000001</v>
      </c>
      <c r="M61" s="1">
        <v>0.22700000000000001</v>
      </c>
      <c r="N61" s="1">
        <v>0.24199999999999999</v>
      </c>
      <c r="O61" s="1">
        <v>0.23699999999999999</v>
      </c>
      <c r="P61" s="1">
        <v>0.23899999999999999</v>
      </c>
      <c r="Q61" s="1">
        <v>0.19400000000000001</v>
      </c>
      <c r="R61" s="1">
        <v>0.151</v>
      </c>
    </row>
    <row r="62" spans="1:18" x14ac:dyDescent="0.2">
      <c r="A62">
        <v>2007</v>
      </c>
      <c r="B62">
        <v>152</v>
      </c>
      <c r="C62" t="s">
        <v>154</v>
      </c>
      <c r="D62" t="s">
        <v>183</v>
      </c>
      <c r="E62" s="1">
        <v>0.14899999999999999</v>
      </c>
      <c r="F62" s="1">
        <v>0.14899999999999999</v>
      </c>
      <c r="G62" s="1">
        <v>0.14299999999999999</v>
      </c>
      <c r="H62" s="1">
        <v>0.15</v>
      </c>
      <c r="I62" s="1">
        <v>0.17399999999999999</v>
      </c>
      <c r="J62" s="1">
        <v>0.17599999999999999</v>
      </c>
      <c r="K62" s="1">
        <v>0.183</v>
      </c>
      <c r="L62" s="1">
        <v>0.217</v>
      </c>
      <c r="M62" s="1">
        <v>0.17199999999999999</v>
      </c>
      <c r="N62" s="1">
        <v>0.14899999999999999</v>
      </c>
      <c r="O62" s="1">
        <v>0.14699999999999999</v>
      </c>
      <c r="P62" s="1">
        <v>0.14000000000000001</v>
      </c>
      <c r="Q62" s="1">
        <v>0.159</v>
      </c>
      <c r="R62" s="1">
        <v>0.158</v>
      </c>
    </row>
    <row r="63" spans="1:18" x14ac:dyDescent="0.2">
      <c r="A63">
        <v>2007</v>
      </c>
      <c r="B63">
        <v>152</v>
      </c>
      <c r="C63" t="s">
        <v>154</v>
      </c>
      <c r="D63" t="s">
        <v>184</v>
      </c>
      <c r="E63" s="1">
        <v>0.21199999999999999</v>
      </c>
      <c r="F63" s="1">
        <v>0.223</v>
      </c>
      <c r="G63" s="1">
        <v>0.223</v>
      </c>
      <c r="H63" s="1">
        <v>0.16300000000000001</v>
      </c>
      <c r="I63" s="1">
        <v>0.14799999999999999</v>
      </c>
      <c r="J63" s="1">
        <v>0.16800000000000001</v>
      </c>
      <c r="K63" s="1">
        <v>0.19500000000000001</v>
      </c>
      <c r="L63" s="1">
        <v>0.24</v>
      </c>
      <c r="M63" s="1">
        <v>0.22800000000000001</v>
      </c>
      <c r="N63" s="1">
        <v>0.26800000000000002</v>
      </c>
      <c r="O63" s="1">
        <v>0.26400000000000001</v>
      </c>
      <c r="P63" s="1">
        <v>0.26900000000000002</v>
      </c>
      <c r="Q63" s="1">
        <v>0.20899999999999999</v>
      </c>
      <c r="R63" s="1">
        <v>0.16400000000000001</v>
      </c>
    </row>
    <row r="64" spans="1:18" x14ac:dyDescent="0.2">
      <c r="A64">
        <v>2007</v>
      </c>
      <c r="B64">
        <v>152</v>
      </c>
      <c r="C64" t="s">
        <v>154</v>
      </c>
      <c r="D64" t="s">
        <v>185</v>
      </c>
      <c r="E64" s="1">
        <v>0.185</v>
      </c>
      <c r="F64" s="1">
        <v>0.183</v>
      </c>
      <c r="G64" s="1">
        <v>0.21099999999999999</v>
      </c>
      <c r="H64" s="1">
        <v>0.23499999999999999</v>
      </c>
      <c r="I64" s="1">
        <v>0.192</v>
      </c>
      <c r="J64" s="1">
        <v>0.193</v>
      </c>
      <c r="K64" s="1">
        <v>0.19800000000000001</v>
      </c>
      <c r="L64" s="1">
        <v>0.224</v>
      </c>
      <c r="M64" s="1">
        <v>0.25600000000000001</v>
      </c>
      <c r="N64" s="1">
        <v>0.25600000000000001</v>
      </c>
      <c r="O64" s="1">
        <v>0.23899999999999999</v>
      </c>
      <c r="P64" s="1">
        <v>0.26600000000000001</v>
      </c>
      <c r="Q64" s="1">
        <v>0.255</v>
      </c>
      <c r="R64" s="1">
        <v>0.154</v>
      </c>
    </row>
    <row r="65" spans="1:18" x14ac:dyDescent="0.2">
      <c r="A65">
        <v>2007</v>
      </c>
      <c r="B65">
        <v>152</v>
      </c>
      <c r="C65" t="s">
        <v>154</v>
      </c>
      <c r="D65" t="s">
        <v>186</v>
      </c>
      <c r="E65" s="1">
        <v>0.24099999999999999</v>
      </c>
      <c r="F65" s="1">
        <v>0.17</v>
      </c>
      <c r="G65" s="1">
        <v>0.16700000000000001</v>
      </c>
      <c r="H65" s="1">
        <v>0.13</v>
      </c>
      <c r="I65" s="1">
        <v>0.189</v>
      </c>
      <c r="J65" s="1">
        <v>0.17399999999999999</v>
      </c>
      <c r="K65" s="1">
        <v>0.188</v>
      </c>
      <c r="L65" s="1">
        <v>0.191</v>
      </c>
      <c r="M65" s="1">
        <v>0.247</v>
      </c>
      <c r="N65" s="1">
        <v>0.26</v>
      </c>
      <c r="O65" s="1">
        <v>0.28000000000000003</v>
      </c>
      <c r="P65" s="1">
        <v>0.28599999999999998</v>
      </c>
      <c r="Q65" s="1">
        <v>0.216</v>
      </c>
      <c r="R65" s="1">
        <v>0.152</v>
      </c>
    </row>
    <row r="66" spans="1:18" x14ac:dyDescent="0.2">
      <c r="A66">
        <v>2007</v>
      </c>
      <c r="B66">
        <v>152</v>
      </c>
      <c r="C66" t="s">
        <v>154</v>
      </c>
      <c r="D66" t="s">
        <v>187</v>
      </c>
      <c r="E66" s="1">
        <v>0.20599999999999999</v>
      </c>
      <c r="F66" s="1">
        <v>0.17100000000000001</v>
      </c>
      <c r="G66" s="1">
        <v>0.158</v>
      </c>
      <c r="H66" s="1">
        <v>0.14699999999999999</v>
      </c>
      <c r="I66" s="1">
        <v>0.161</v>
      </c>
      <c r="J66" s="1">
        <v>0.187</v>
      </c>
      <c r="K66" s="1">
        <v>0.218</v>
      </c>
      <c r="L66" s="1">
        <v>0.24</v>
      </c>
      <c r="M66" s="1">
        <v>0.224</v>
      </c>
      <c r="N66" s="1">
        <v>0.22600000000000001</v>
      </c>
      <c r="O66" s="1">
        <v>0.24099999999999999</v>
      </c>
      <c r="P66" s="1">
        <v>0.23100000000000001</v>
      </c>
      <c r="Q66" s="1">
        <v>0.188</v>
      </c>
      <c r="R66" s="1">
        <v>0.16</v>
      </c>
    </row>
    <row r="67" spans="1:18" x14ac:dyDescent="0.2">
      <c r="A67">
        <v>2007</v>
      </c>
      <c r="B67">
        <v>152</v>
      </c>
      <c r="C67" t="s">
        <v>154</v>
      </c>
      <c r="D67" t="s">
        <v>188</v>
      </c>
      <c r="E67" s="1">
        <v>0.21199999999999999</v>
      </c>
      <c r="F67" s="1">
        <v>0.16700000000000001</v>
      </c>
      <c r="G67" s="1">
        <v>0.106</v>
      </c>
      <c r="H67" s="1">
        <v>9.1999999999999998E-2</v>
      </c>
      <c r="I67" s="1">
        <v>0.192</v>
      </c>
      <c r="J67" s="1">
        <v>0.22700000000000001</v>
      </c>
      <c r="K67" s="1">
        <v>0.21199999999999999</v>
      </c>
      <c r="L67" s="1">
        <v>0.251</v>
      </c>
      <c r="M67" s="1">
        <v>0.27</v>
      </c>
      <c r="N67" s="1">
        <v>0.26400000000000001</v>
      </c>
      <c r="O67" s="1">
        <v>0.22600000000000001</v>
      </c>
      <c r="P67" s="1">
        <v>0.187</v>
      </c>
      <c r="Q67" s="1">
        <v>0.16</v>
      </c>
      <c r="R67" s="1">
        <v>0.16200000000000001</v>
      </c>
    </row>
    <row r="68" spans="1:18" x14ac:dyDescent="0.2">
      <c r="A68">
        <v>2007</v>
      </c>
      <c r="B68">
        <v>152</v>
      </c>
      <c r="C68" t="s">
        <v>154</v>
      </c>
      <c r="D68" t="s">
        <v>189</v>
      </c>
      <c r="E68" s="1">
        <v>0.115</v>
      </c>
      <c r="F68" s="1">
        <v>0.112</v>
      </c>
      <c r="G68" s="1">
        <v>0.11799999999999999</v>
      </c>
      <c r="H68" s="1">
        <v>0.129</v>
      </c>
      <c r="I68" s="1">
        <v>0.125</v>
      </c>
      <c r="J68" s="1">
        <v>0.13400000000000001</v>
      </c>
      <c r="K68" s="1">
        <v>0.159</v>
      </c>
      <c r="L68" s="1">
        <v>0.21</v>
      </c>
      <c r="M68" s="1">
        <v>0.248</v>
      </c>
      <c r="N68" s="1">
        <v>0.27</v>
      </c>
      <c r="O68" s="1">
        <v>0.28100000000000003</v>
      </c>
      <c r="P68" s="1">
        <v>0.24199999999999999</v>
      </c>
      <c r="Q68" s="1">
        <v>0.191</v>
      </c>
      <c r="R68" s="1">
        <v>0.155</v>
      </c>
    </row>
    <row r="69" spans="1:18" x14ac:dyDescent="0.2">
      <c r="A69">
        <v>2007</v>
      </c>
      <c r="B69">
        <v>152</v>
      </c>
      <c r="C69" t="s">
        <v>154</v>
      </c>
      <c r="D69" t="s">
        <v>190</v>
      </c>
      <c r="E69" s="1">
        <v>0.107</v>
      </c>
      <c r="F69" s="1">
        <v>0.11799999999999999</v>
      </c>
      <c r="G69" s="1">
        <v>0.14099999999999999</v>
      </c>
      <c r="H69" s="1">
        <v>0.17599999999999999</v>
      </c>
      <c r="I69" s="1">
        <v>0.19</v>
      </c>
      <c r="J69" s="1">
        <v>0.19500000000000001</v>
      </c>
      <c r="K69" s="1">
        <v>0.19700000000000001</v>
      </c>
      <c r="L69" s="1">
        <v>0.223</v>
      </c>
      <c r="M69" s="1">
        <v>0.24</v>
      </c>
      <c r="N69" s="1">
        <v>0.25600000000000001</v>
      </c>
      <c r="O69" s="1">
        <v>0.26200000000000001</v>
      </c>
      <c r="P69" s="1">
        <v>0.25</v>
      </c>
      <c r="Q69" s="1">
        <v>0.183</v>
      </c>
      <c r="R69" s="1">
        <v>0.13</v>
      </c>
    </row>
    <row r="70" spans="1:18" x14ac:dyDescent="0.2">
      <c r="A70">
        <v>2007</v>
      </c>
      <c r="B70">
        <v>152</v>
      </c>
      <c r="C70" t="s">
        <v>154</v>
      </c>
      <c r="D70" t="s">
        <v>191</v>
      </c>
      <c r="E70" s="1">
        <v>0.111</v>
      </c>
      <c r="F70" s="1">
        <v>9.6000000000000002E-2</v>
      </c>
      <c r="G70" s="1">
        <v>8.5999999999999993E-2</v>
      </c>
      <c r="H70" s="1">
        <v>9.4E-2</v>
      </c>
      <c r="I70" s="1">
        <v>0.13700000000000001</v>
      </c>
      <c r="J70" s="1">
        <v>0.16900000000000001</v>
      </c>
      <c r="K70" s="1">
        <v>0.16700000000000001</v>
      </c>
      <c r="L70" s="1">
        <v>0.23899999999999999</v>
      </c>
      <c r="M70" s="1">
        <v>0.253</v>
      </c>
      <c r="N70" s="1">
        <v>0.248</v>
      </c>
      <c r="O70" s="1">
        <v>0.255</v>
      </c>
      <c r="P70" s="1">
        <v>0.245</v>
      </c>
      <c r="Q70" s="1">
        <v>0.19700000000000001</v>
      </c>
      <c r="R70" s="1">
        <v>0.128</v>
      </c>
    </row>
    <row r="71" spans="1:18" x14ac:dyDescent="0.2">
      <c r="A71">
        <v>2007</v>
      </c>
      <c r="B71">
        <v>152</v>
      </c>
      <c r="C71" t="s">
        <v>154</v>
      </c>
      <c r="D71" t="s">
        <v>192</v>
      </c>
      <c r="E71" s="1">
        <v>0.214</v>
      </c>
      <c r="F71" s="1">
        <v>0.23300000000000001</v>
      </c>
      <c r="G71" s="1">
        <v>0.222</v>
      </c>
      <c r="H71" s="1">
        <v>0.16700000000000001</v>
      </c>
      <c r="I71" s="1">
        <v>0.153</v>
      </c>
      <c r="J71" s="1">
        <v>0.156</v>
      </c>
      <c r="K71" s="1">
        <v>0.219</v>
      </c>
      <c r="L71" s="1">
        <v>0.26</v>
      </c>
      <c r="M71" s="1">
        <v>0.22600000000000001</v>
      </c>
      <c r="N71" s="1">
        <v>0.26800000000000002</v>
      </c>
      <c r="O71" s="1">
        <v>0.28499999999999998</v>
      </c>
      <c r="P71" s="1">
        <v>0.27700000000000002</v>
      </c>
      <c r="Q71" s="1">
        <v>0.22</v>
      </c>
      <c r="R71" s="1">
        <v>0.14799999999999999</v>
      </c>
    </row>
    <row r="72" spans="1:18" x14ac:dyDescent="0.2">
      <c r="A72">
        <v>2007</v>
      </c>
      <c r="B72">
        <v>152</v>
      </c>
      <c r="C72" t="s">
        <v>154</v>
      </c>
      <c r="D72" t="s">
        <v>193</v>
      </c>
      <c r="E72" s="1">
        <v>0.188</v>
      </c>
      <c r="F72" s="1">
        <v>0.21099999999999999</v>
      </c>
      <c r="G72" s="1">
        <v>0.18099999999999999</v>
      </c>
      <c r="H72" s="1">
        <v>0.151</v>
      </c>
      <c r="I72" s="1">
        <v>0.13900000000000001</v>
      </c>
      <c r="J72" s="1">
        <v>0.159</v>
      </c>
      <c r="K72" s="1">
        <v>0.182</v>
      </c>
      <c r="L72" s="1">
        <v>0.214</v>
      </c>
      <c r="M72" s="1">
        <v>0.218</v>
      </c>
      <c r="N72" s="1">
        <v>0.26300000000000001</v>
      </c>
      <c r="O72" s="1">
        <v>0.248</v>
      </c>
      <c r="P72" s="1">
        <v>0.23799999999999999</v>
      </c>
      <c r="Q72" s="1">
        <v>0.19</v>
      </c>
      <c r="R72" s="1">
        <v>0.157</v>
      </c>
    </row>
    <row r="73" spans="1:18" x14ac:dyDescent="0.2">
      <c r="A73">
        <v>2007</v>
      </c>
      <c r="B73">
        <v>158</v>
      </c>
      <c r="C73" t="s">
        <v>154</v>
      </c>
      <c r="D73" t="s">
        <v>155</v>
      </c>
      <c r="E73" s="1">
        <v>0.113</v>
      </c>
      <c r="F73" s="1">
        <v>0.13400000000000001</v>
      </c>
      <c r="G73" s="1">
        <v>0.156</v>
      </c>
      <c r="H73" s="1">
        <v>0.17899999999999999</v>
      </c>
      <c r="I73" s="1">
        <v>0.219</v>
      </c>
      <c r="J73" s="1">
        <v>0.23699999999999999</v>
      </c>
      <c r="K73" s="1">
        <v>0.22600000000000001</v>
      </c>
      <c r="L73" s="1">
        <v>0.21299999999999999</v>
      </c>
      <c r="M73" s="1">
        <v>0.22</v>
      </c>
      <c r="N73" s="1">
        <v>0.19</v>
      </c>
      <c r="O73" s="1">
        <v>0.156</v>
      </c>
      <c r="P73" s="1">
        <v>0.16900000000000001</v>
      </c>
      <c r="Q73" s="1">
        <v>0.20799999999999999</v>
      </c>
      <c r="R73" s="1">
        <v>0.193</v>
      </c>
    </row>
    <row r="74" spans="1:18" x14ac:dyDescent="0.2">
      <c r="A74">
        <v>2007</v>
      </c>
      <c r="B74">
        <v>158</v>
      </c>
      <c r="C74" t="s">
        <v>154</v>
      </c>
      <c r="D74" t="s">
        <v>156</v>
      </c>
      <c r="E74" s="1">
        <v>8.3000000000000004E-2</v>
      </c>
      <c r="F74" s="1">
        <v>0.122</v>
      </c>
      <c r="G74" s="1">
        <v>0.113</v>
      </c>
      <c r="H74" s="1">
        <v>0.11899999999999999</v>
      </c>
      <c r="I74" s="1">
        <v>0.13400000000000001</v>
      </c>
      <c r="J74" s="1">
        <v>0.16400000000000001</v>
      </c>
      <c r="K74" s="1">
        <v>0.17599999999999999</v>
      </c>
      <c r="L74" s="1">
        <v>0.187</v>
      </c>
      <c r="M74" s="1">
        <v>0.20300000000000001</v>
      </c>
      <c r="N74" s="1">
        <v>0.222</v>
      </c>
      <c r="O74" s="1">
        <v>0.218</v>
      </c>
      <c r="P74" s="1">
        <v>0.189</v>
      </c>
      <c r="Q74" s="1">
        <v>0.21099999999999999</v>
      </c>
      <c r="R74" s="1">
        <v>0.193</v>
      </c>
    </row>
    <row r="75" spans="1:18" x14ac:dyDescent="0.2">
      <c r="A75">
        <v>2007</v>
      </c>
      <c r="B75">
        <v>158</v>
      </c>
      <c r="C75" t="s">
        <v>154</v>
      </c>
      <c r="D75" t="s">
        <v>157</v>
      </c>
      <c r="E75" s="1">
        <v>0.114</v>
      </c>
      <c r="F75" s="1">
        <v>0.106</v>
      </c>
      <c r="G75" s="1">
        <v>0.115</v>
      </c>
      <c r="H75" s="1">
        <v>0.126</v>
      </c>
      <c r="I75" s="1">
        <v>0.14399999999999999</v>
      </c>
      <c r="J75" s="1">
        <v>0.20699999999999999</v>
      </c>
      <c r="K75" s="1">
        <v>0.23400000000000001</v>
      </c>
      <c r="L75" s="1">
        <v>0.22900000000000001</v>
      </c>
      <c r="M75" s="1">
        <v>0.245</v>
      </c>
      <c r="N75" s="1">
        <v>0.25</v>
      </c>
      <c r="O75" s="1">
        <v>0.219</v>
      </c>
      <c r="P75" s="1">
        <v>0.193</v>
      </c>
      <c r="Q75" s="1">
        <v>0.20799999999999999</v>
      </c>
      <c r="R75" s="1">
        <v>0.20100000000000001</v>
      </c>
    </row>
    <row r="76" spans="1:18" x14ac:dyDescent="0.2">
      <c r="A76">
        <v>2007</v>
      </c>
      <c r="B76">
        <v>158</v>
      </c>
      <c r="C76" t="s">
        <v>154</v>
      </c>
      <c r="D76" t="s">
        <v>158</v>
      </c>
      <c r="E76" s="1"/>
      <c r="F76" s="1"/>
      <c r="G76" s="1"/>
      <c r="H76" s="1">
        <v>0.14399999999999999</v>
      </c>
      <c r="I76" s="1">
        <v>0.16</v>
      </c>
      <c r="J76" s="1">
        <v>0.17599999999999999</v>
      </c>
      <c r="K76" s="1">
        <v>0.17</v>
      </c>
      <c r="L76" s="1">
        <v>0.17799999999999999</v>
      </c>
      <c r="M76" s="1">
        <v>0.19800000000000001</v>
      </c>
      <c r="N76" s="1">
        <v>0.19700000000000001</v>
      </c>
      <c r="O76" s="1">
        <v>0.16600000000000001</v>
      </c>
      <c r="P76" s="1">
        <v>0.17599999999999999</v>
      </c>
      <c r="Q76" s="1">
        <v>0.19700000000000001</v>
      </c>
      <c r="R76" s="1">
        <v>0.185</v>
      </c>
    </row>
    <row r="77" spans="1:18" x14ac:dyDescent="0.2">
      <c r="A77">
        <v>2007</v>
      </c>
      <c r="B77">
        <v>158</v>
      </c>
      <c r="C77" t="s">
        <v>154</v>
      </c>
      <c r="D77" t="s">
        <v>159</v>
      </c>
      <c r="E77" s="1"/>
      <c r="F77" s="1"/>
      <c r="G77" s="1"/>
      <c r="H77" s="1">
        <v>0.17299999999999999</v>
      </c>
      <c r="I77" s="1">
        <v>0.183</v>
      </c>
      <c r="J77" s="1">
        <v>0.18</v>
      </c>
      <c r="K77" s="1">
        <v>0.23499999999999999</v>
      </c>
      <c r="L77" s="1">
        <v>0.253</v>
      </c>
      <c r="M77" s="1">
        <v>0.26200000000000001</v>
      </c>
      <c r="N77" s="1">
        <v>0.252</v>
      </c>
      <c r="O77" s="1">
        <v>0.24099999999999999</v>
      </c>
      <c r="P77" s="1">
        <v>0.218</v>
      </c>
      <c r="Q77" s="1">
        <v>0.214</v>
      </c>
      <c r="R77" s="1">
        <v>0.19900000000000001</v>
      </c>
    </row>
    <row r="78" spans="1:18" x14ac:dyDescent="0.2">
      <c r="A78">
        <v>2007</v>
      </c>
      <c r="B78">
        <v>158</v>
      </c>
      <c r="C78" t="s">
        <v>154</v>
      </c>
      <c r="D78" t="s">
        <v>160</v>
      </c>
      <c r="E78" s="1">
        <v>0.20300000000000001</v>
      </c>
      <c r="F78" s="1">
        <v>0.218</v>
      </c>
      <c r="G78" s="1">
        <v>0.223</v>
      </c>
      <c r="H78" s="1">
        <v>0.156</v>
      </c>
      <c r="I78" s="1">
        <v>0.14499999999999999</v>
      </c>
      <c r="J78" s="1">
        <v>0.184</v>
      </c>
      <c r="K78" s="1">
        <v>0.161</v>
      </c>
      <c r="L78" s="1">
        <v>0.13900000000000001</v>
      </c>
      <c r="M78" s="1">
        <v>0.15</v>
      </c>
      <c r="N78" s="1">
        <v>0.17699999999999999</v>
      </c>
      <c r="O78" s="1">
        <v>0.21099999999999999</v>
      </c>
      <c r="P78" s="1">
        <v>0.20599999999999999</v>
      </c>
      <c r="Q78" s="1">
        <v>0.20499999999999999</v>
      </c>
      <c r="R78" s="1">
        <v>0.185</v>
      </c>
    </row>
    <row r="79" spans="1:18" x14ac:dyDescent="0.2">
      <c r="A79">
        <v>2007</v>
      </c>
      <c r="B79">
        <v>158</v>
      </c>
      <c r="C79" t="s">
        <v>154</v>
      </c>
      <c r="D79" t="s">
        <v>161</v>
      </c>
      <c r="E79" s="1">
        <v>0.16</v>
      </c>
      <c r="F79" s="1">
        <v>0.14599999999999999</v>
      </c>
      <c r="G79" s="1">
        <v>0.151</v>
      </c>
      <c r="H79" s="1">
        <v>0.16200000000000001</v>
      </c>
      <c r="I79" s="1">
        <v>0.156</v>
      </c>
      <c r="J79" s="1">
        <v>0.155</v>
      </c>
      <c r="K79" s="1">
        <v>0.155</v>
      </c>
      <c r="L79" s="1">
        <v>0.14899999999999999</v>
      </c>
      <c r="M79" s="1">
        <v>0.153</v>
      </c>
      <c r="N79" s="1">
        <v>0.14699999999999999</v>
      </c>
      <c r="O79" s="1">
        <v>0.154</v>
      </c>
      <c r="P79" s="1">
        <v>0.16200000000000001</v>
      </c>
      <c r="Q79" s="1">
        <v>0.19400000000000001</v>
      </c>
      <c r="R79" s="1">
        <v>0.19400000000000001</v>
      </c>
    </row>
    <row r="80" spans="1:18" x14ac:dyDescent="0.2">
      <c r="A80">
        <v>2007</v>
      </c>
      <c r="B80">
        <v>158</v>
      </c>
      <c r="C80" t="s">
        <v>154</v>
      </c>
      <c r="D80" t="s">
        <v>162</v>
      </c>
      <c r="E80" s="1">
        <v>0.128</v>
      </c>
      <c r="F80" s="1">
        <v>0.128</v>
      </c>
      <c r="G80" s="1">
        <v>0.121</v>
      </c>
      <c r="H80" s="1">
        <v>0.125</v>
      </c>
      <c r="I80" s="1">
        <v>0.14799999999999999</v>
      </c>
      <c r="J80" s="1">
        <v>0.157</v>
      </c>
      <c r="K80" s="1">
        <v>0.19900000000000001</v>
      </c>
      <c r="L80" s="1">
        <v>0.183</v>
      </c>
      <c r="M80" s="1">
        <v>0.26300000000000001</v>
      </c>
      <c r="N80" s="1">
        <v>0.27300000000000002</v>
      </c>
      <c r="O80" s="1">
        <v>0.26200000000000001</v>
      </c>
      <c r="P80" s="1">
        <v>0.22</v>
      </c>
      <c r="Q80" s="1">
        <v>0.224</v>
      </c>
      <c r="R80" s="1">
        <v>0.21099999999999999</v>
      </c>
    </row>
    <row r="81" spans="1:18" x14ac:dyDescent="0.2">
      <c r="A81">
        <v>2007</v>
      </c>
      <c r="B81">
        <v>158</v>
      </c>
      <c r="C81" t="s">
        <v>154</v>
      </c>
      <c r="D81" t="s">
        <v>163</v>
      </c>
      <c r="E81" s="1">
        <v>0.13300000000000001</v>
      </c>
      <c r="F81" s="1">
        <v>0.14000000000000001</v>
      </c>
      <c r="G81" s="1">
        <v>0.14599999999999999</v>
      </c>
      <c r="H81" s="1">
        <v>0.16500000000000001</v>
      </c>
      <c r="I81" s="1">
        <v>0.20499999999999999</v>
      </c>
      <c r="J81" s="1">
        <v>0.19600000000000001</v>
      </c>
      <c r="K81" s="1">
        <v>0.192</v>
      </c>
      <c r="L81" s="1">
        <v>0.19500000000000001</v>
      </c>
      <c r="M81" s="1">
        <v>0.17799999999999999</v>
      </c>
      <c r="N81" s="1">
        <v>0.155</v>
      </c>
      <c r="O81" s="1">
        <v>0.151</v>
      </c>
      <c r="P81" s="1">
        <v>0.17599999999999999</v>
      </c>
      <c r="Q81" s="1">
        <v>0.21299999999999999</v>
      </c>
      <c r="R81" s="1">
        <v>0.22900000000000001</v>
      </c>
    </row>
    <row r="82" spans="1:18" x14ac:dyDescent="0.2">
      <c r="A82">
        <v>2007</v>
      </c>
      <c r="B82">
        <v>158</v>
      </c>
      <c r="C82" t="s">
        <v>154</v>
      </c>
      <c r="D82" t="s">
        <v>164</v>
      </c>
      <c r="E82" s="1">
        <v>0.15</v>
      </c>
      <c r="F82" s="1">
        <v>0.14599999999999999</v>
      </c>
      <c r="G82" s="1">
        <v>0.15</v>
      </c>
      <c r="H82" s="1">
        <v>0.16700000000000001</v>
      </c>
      <c r="I82" s="1">
        <v>0.153</v>
      </c>
      <c r="J82" s="1">
        <v>0.14599999999999999</v>
      </c>
      <c r="K82" s="1">
        <v>0.14199999999999999</v>
      </c>
      <c r="L82" s="1">
        <v>0.13900000000000001</v>
      </c>
      <c r="M82" s="1">
        <v>0.14099999999999999</v>
      </c>
      <c r="N82" s="1">
        <v>0.13400000000000001</v>
      </c>
      <c r="O82" s="1">
        <v>0.13900000000000001</v>
      </c>
      <c r="P82" s="1">
        <v>0.17399999999999999</v>
      </c>
      <c r="Q82" s="1">
        <v>0.215</v>
      </c>
      <c r="R82" s="1">
        <v>0.222</v>
      </c>
    </row>
    <row r="83" spans="1:18" x14ac:dyDescent="0.2">
      <c r="A83">
        <v>2007</v>
      </c>
      <c r="B83">
        <v>158</v>
      </c>
      <c r="C83" t="s">
        <v>154</v>
      </c>
      <c r="D83" t="s">
        <v>165</v>
      </c>
      <c r="E83" s="1">
        <v>5.1999999999999998E-2</v>
      </c>
      <c r="F83" s="1">
        <v>9.1999999999999998E-2</v>
      </c>
      <c r="G83" s="1">
        <v>0.10199999999999999</v>
      </c>
      <c r="H83" s="1">
        <v>0.112</v>
      </c>
      <c r="I83" s="1">
        <v>0.12</v>
      </c>
      <c r="J83" s="1">
        <v>0.2</v>
      </c>
      <c r="K83" s="1">
        <v>0.22600000000000001</v>
      </c>
      <c r="L83" s="1">
        <v>0.23899999999999999</v>
      </c>
      <c r="M83" s="1">
        <v>0.26100000000000001</v>
      </c>
      <c r="N83" s="1">
        <v>0.27400000000000002</v>
      </c>
      <c r="O83" s="1">
        <v>0.26600000000000001</v>
      </c>
      <c r="P83" s="1">
        <v>0.21199999999999999</v>
      </c>
      <c r="Q83" s="1">
        <v>0.19800000000000001</v>
      </c>
      <c r="R83" s="1">
        <v>0.23</v>
      </c>
    </row>
    <row r="84" spans="1:18" x14ac:dyDescent="0.2">
      <c r="A84">
        <v>2007</v>
      </c>
      <c r="B84">
        <v>158</v>
      </c>
      <c r="C84" t="s">
        <v>154</v>
      </c>
      <c r="D84" t="s">
        <v>166</v>
      </c>
      <c r="E84" s="1">
        <v>0.107</v>
      </c>
      <c r="F84" s="1">
        <v>0.11899999999999999</v>
      </c>
      <c r="G84" s="1">
        <v>0.12</v>
      </c>
      <c r="H84" s="1">
        <v>0.14000000000000001</v>
      </c>
      <c r="I84" s="1">
        <v>0.192</v>
      </c>
      <c r="J84" s="1">
        <v>0.19800000000000001</v>
      </c>
      <c r="K84" s="1">
        <v>0.20599999999999999</v>
      </c>
      <c r="L84" s="1">
        <v>0.219</v>
      </c>
      <c r="M84" s="1">
        <v>0.23499999999999999</v>
      </c>
      <c r="N84" s="1">
        <v>0.17499999999999999</v>
      </c>
      <c r="O84" s="1">
        <v>0.154</v>
      </c>
      <c r="P84" s="1">
        <v>0.16800000000000001</v>
      </c>
      <c r="Q84" s="1">
        <v>0.187</v>
      </c>
      <c r="R84" s="1">
        <v>0.186</v>
      </c>
    </row>
    <row r="85" spans="1:18" x14ac:dyDescent="0.2">
      <c r="A85">
        <v>2007</v>
      </c>
      <c r="B85">
        <v>158</v>
      </c>
      <c r="C85" t="s">
        <v>154</v>
      </c>
      <c r="D85" t="s">
        <v>167</v>
      </c>
      <c r="E85" s="1">
        <v>0.14000000000000001</v>
      </c>
      <c r="F85" s="1">
        <v>0.13600000000000001</v>
      </c>
      <c r="G85" s="1">
        <v>0.14399999999999999</v>
      </c>
      <c r="H85" s="1">
        <v>0.16900000000000001</v>
      </c>
      <c r="I85" s="1">
        <v>0.215</v>
      </c>
      <c r="J85" s="1">
        <v>0.247</v>
      </c>
      <c r="K85" s="1">
        <v>0.20499999999999999</v>
      </c>
      <c r="L85" s="1">
        <v>0.17</v>
      </c>
      <c r="M85" s="1">
        <v>0.17499999999999999</v>
      </c>
      <c r="N85" s="1">
        <v>0.16800000000000001</v>
      </c>
      <c r="O85" s="1">
        <v>0.16700000000000001</v>
      </c>
      <c r="P85" s="1">
        <v>0.16800000000000001</v>
      </c>
      <c r="Q85" s="1">
        <v>0.19400000000000001</v>
      </c>
      <c r="R85" s="1">
        <v>0.20300000000000001</v>
      </c>
    </row>
    <row r="86" spans="1:18" x14ac:dyDescent="0.2">
      <c r="A86">
        <v>2007</v>
      </c>
      <c r="B86">
        <v>158</v>
      </c>
      <c r="C86" t="s">
        <v>154</v>
      </c>
      <c r="D86" t="s">
        <v>168</v>
      </c>
      <c r="E86" s="1">
        <v>0.185</v>
      </c>
      <c r="F86" s="1">
        <v>0.19600000000000001</v>
      </c>
      <c r="G86" s="1">
        <v>0.157</v>
      </c>
      <c r="H86" s="1">
        <v>0.157</v>
      </c>
      <c r="I86" s="1">
        <v>0.17199999999999999</v>
      </c>
      <c r="J86" s="1">
        <v>0.16400000000000001</v>
      </c>
      <c r="K86" s="1">
        <v>0.182</v>
      </c>
      <c r="L86" s="1">
        <v>0.23300000000000001</v>
      </c>
      <c r="M86" s="1">
        <v>0.23899999999999999</v>
      </c>
      <c r="N86" s="1">
        <v>0.183</v>
      </c>
      <c r="O86" s="1">
        <v>0.17299999999999999</v>
      </c>
      <c r="P86" s="1">
        <v>0.16900000000000001</v>
      </c>
      <c r="Q86" s="1">
        <v>0.188</v>
      </c>
      <c r="R86" s="1">
        <v>0.21199999999999999</v>
      </c>
    </row>
    <row r="87" spans="1:18" x14ac:dyDescent="0.2">
      <c r="A87">
        <v>2007</v>
      </c>
      <c r="B87">
        <v>158</v>
      </c>
      <c r="C87" t="s">
        <v>154</v>
      </c>
      <c r="D87" t="s">
        <v>169</v>
      </c>
      <c r="E87" s="1">
        <v>0.27900000000000003</v>
      </c>
      <c r="F87" s="1">
        <v>0.27900000000000003</v>
      </c>
      <c r="G87" s="1">
        <v>0.26600000000000001</v>
      </c>
      <c r="H87" s="1">
        <v>0.17899999999999999</v>
      </c>
      <c r="I87" s="1">
        <v>0.13100000000000001</v>
      </c>
      <c r="J87" s="1">
        <v>0.14899999999999999</v>
      </c>
      <c r="K87" s="1">
        <v>0.19800000000000001</v>
      </c>
      <c r="L87" s="1">
        <v>0.224</v>
      </c>
      <c r="M87" s="1">
        <v>0.22</v>
      </c>
      <c r="N87" s="1">
        <v>0.24299999999999999</v>
      </c>
      <c r="O87" s="1">
        <v>0.25600000000000001</v>
      </c>
      <c r="P87" s="1">
        <v>0.28199999999999997</v>
      </c>
      <c r="Q87" s="1">
        <v>0.23799999999999999</v>
      </c>
      <c r="R87" s="1">
        <v>0.222</v>
      </c>
    </row>
    <row r="88" spans="1:18" x14ac:dyDescent="0.2">
      <c r="A88">
        <v>2007</v>
      </c>
      <c r="B88">
        <v>158</v>
      </c>
      <c r="C88" t="s">
        <v>154</v>
      </c>
      <c r="D88" t="s">
        <v>170</v>
      </c>
      <c r="E88" s="1">
        <v>0.28000000000000003</v>
      </c>
      <c r="F88" s="1">
        <v>0.17399999999999999</v>
      </c>
      <c r="G88" s="1">
        <v>0.16200000000000001</v>
      </c>
      <c r="H88" s="1">
        <v>0.16300000000000001</v>
      </c>
      <c r="I88" s="1">
        <v>0.214</v>
      </c>
      <c r="J88" s="1">
        <v>0.25600000000000001</v>
      </c>
      <c r="K88" s="1">
        <v>0.22800000000000001</v>
      </c>
      <c r="L88" s="1">
        <v>0.24</v>
      </c>
      <c r="M88" s="1">
        <v>0.24099999999999999</v>
      </c>
      <c r="N88" s="1">
        <v>0.27200000000000002</v>
      </c>
      <c r="O88" s="1">
        <v>0.27</v>
      </c>
      <c r="P88" s="1">
        <v>0.216</v>
      </c>
      <c r="Q88" s="1">
        <v>0.224</v>
      </c>
      <c r="R88" s="1">
        <v>0.23400000000000001</v>
      </c>
    </row>
    <row r="89" spans="1:18" x14ac:dyDescent="0.2">
      <c r="A89">
        <v>2007</v>
      </c>
      <c r="B89">
        <v>158</v>
      </c>
      <c r="C89" t="s">
        <v>154</v>
      </c>
      <c r="D89" t="s">
        <v>171</v>
      </c>
      <c r="E89" s="1">
        <v>0.14599999999999999</v>
      </c>
      <c r="F89" s="1">
        <v>0.127</v>
      </c>
      <c r="G89" s="1">
        <v>0.13100000000000001</v>
      </c>
      <c r="H89" s="1">
        <v>0.126</v>
      </c>
      <c r="I89" s="1">
        <v>0.13400000000000001</v>
      </c>
      <c r="J89" s="1">
        <v>0.183</v>
      </c>
      <c r="K89" s="1">
        <v>0.224</v>
      </c>
      <c r="L89" s="1">
        <v>0.23400000000000001</v>
      </c>
      <c r="M89" s="1">
        <v>0.25800000000000001</v>
      </c>
      <c r="N89" s="1">
        <v>0.27100000000000002</v>
      </c>
      <c r="O89" s="1">
        <v>0.26900000000000002</v>
      </c>
      <c r="P89" s="1">
        <v>0.22</v>
      </c>
      <c r="Q89" s="1">
        <v>0.21299999999999999</v>
      </c>
      <c r="R89" s="1">
        <v>0.23899999999999999</v>
      </c>
    </row>
    <row r="90" spans="1:18" x14ac:dyDescent="0.2">
      <c r="A90">
        <v>2007</v>
      </c>
      <c r="B90">
        <v>158</v>
      </c>
      <c r="C90" t="s">
        <v>154</v>
      </c>
      <c r="D90" t="s">
        <v>172</v>
      </c>
      <c r="E90" s="1">
        <v>0.13900000000000001</v>
      </c>
      <c r="F90" s="1">
        <v>0.17599999999999999</v>
      </c>
      <c r="G90" s="1">
        <v>0.157</v>
      </c>
      <c r="H90" s="1">
        <v>0.161</v>
      </c>
      <c r="I90" s="1">
        <v>0.183</v>
      </c>
      <c r="J90" s="1">
        <v>0.219</v>
      </c>
      <c r="K90" s="1">
        <v>0.21</v>
      </c>
      <c r="L90" s="1">
        <v>0.17299999999999999</v>
      </c>
      <c r="M90" s="1">
        <v>0.152</v>
      </c>
      <c r="N90" s="1">
        <v>0.14399999999999999</v>
      </c>
      <c r="O90" s="1">
        <v>0.14000000000000001</v>
      </c>
      <c r="P90" s="1">
        <v>0.153</v>
      </c>
      <c r="Q90" s="1">
        <v>0.19600000000000001</v>
      </c>
      <c r="R90" s="1">
        <v>0.21099999999999999</v>
      </c>
    </row>
    <row r="91" spans="1:18" x14ac:dyDescent="0.2">
      <c r="A91">
        <v>2007</v>
      </c>
      <c r="B91">
        <v>158</v>
      </c>
      <c r="C91" t="s">
        <v>154</v>
      </c>
      <c r="D91" t="s">
        <v>173</v>
      </c>
      <c r="E91" s="1">
        <v>9.1999999999999998E-2</v>
      </c>
      <c r="F91" s="1">
        <v>6.6000000000000003E-2</v>
      </c>
      <c r="G91" s="1">
        <v>8.4000000000000005E-2</v>
      </c>
      <c r="H91" s="1">
        <v>9.9000000000000005E-2</v>
      </c>
      <c r="I91" s="1">
        <v>0.13300000000000001</v>
      </c>
      <c r="J91" s="1">
        <v>0.191</v>
      </c>
      <c r="K91" s="1">
        <v>0.221</v>
      </c>
      <c r="L91" s="1">
        <v>0.23200000000000001</v>
      </c>
      <c r="M91" s="1">
        <v>0.251</v>
      </c>
      <c r="N91" s="1">
        <v>0.27500000000000002</v>
      </c>
      <c r="O91" s="1">
        <v>0.27700000000000002</v>
      </c>
      <c r="P91" s="1">
        <v>0.25700000000000001</v>
      </c>
      <c r="Q91" s="1">
        <v>0.20200000000000001</v>
      </c>
      <c r="R91" s="1">
        <v>0.21299999999999999</v>
      </c>
    </row>
    <row r="92" spans="1:18" x14ac:dyDescent="0.2">
      <c r="A92">
        <v>2007</v>
      </c>
      <c r="B92">
        <v>158</v>
      </c>
      <c r="C92" t="s">
        <v>154</v>
      </c>
      <c r="D92" t="s">
        <v>174</v>
      </c>
      <c r="E92" s="1">
        <v>0.14699999999999999</v>
      </c>
      <c r="F92" s="1">
        <v>0.13300000000000001</v>
      </c>
      <c r="G92" s="1">
        <v>0.14099999999999999</v>
      </c>
      <c r="H92" s="1">
        <v>0.161</v>
      </c>
      <c r="I92" s="1">
        <v>0.16300000000000001</v>
      </c>
      <c r="J92" s="1">
        <v>0.186</v>
      </c>
      <c r="K92" s="1">
        <v>0.17499999999999999</v>
      </c>
      <c r="L92" s="1">
        <v>0.19700000000000001</v>
      </c>
      <c r="M92" s="1">
        <v>0.191</v>
      </c>
      <c r="N92" s="1">
        <v>0.187</v>
      </c>
      <c r="O92" s="1">
        <v>0.17499999999999999</v>
      </c>
      <c r="P92" s="1">
        <v>0.17100000000000001</v>
      </c>
      <c r="Q92" s="1">
        <v>0.191</v>
      </c>
      <c r="R92" s="1">
        <v>0.17499999999999999</v>
      </c>
    </row>
    <row r="93" spans="1:18" x14ac:dyDescent="0.2">
      <c r="A93">
        <v>2007</v>
      </c>
      <c r="B93">
        <v>158</v>
      </c>
      <c r="C93" t="s">
        <v>154</v>
      </c>
      <c r="D93" t="s">
        <v>175</v>
      </c>
      <c r="E93" s="1">
        <v>0.14499999999999999</v>
      </c>
      <c r="F93" s="1">
        <v>0.14099999999999999</v>
      </c>
      <c r="G93" s="1">
        <v>0.13400000000000001</v>
      </c>
      <c r="H93" s="1">
        <v>0.13900000000000001</v>
      </c>
      <c r="I93" s="1">
        <v>0.159</v>
      </c>
      <c r="J93" s="1">
        <v>0.216</v>
      </c>
      <c r="K93" s="1">
        <v>0.22</v>
      </c>
      <c r="L93" s="1">
        <v>0.216</v>
      </c>
      <c r="M93" s="1">
        <v>0.217</v>
      </c>
      <c r="N93" s="1">
        <v>0.20899999999999999</v>
      </c>
      <c r="O93" s="1">
        <v>0.17699999999999999</v>
      </c>
      <c r="P93" s="1">
        <v>0.154</v>
      </c>
      <c r="Q93" s="1">
        <v>0.186</v>
      </c>
      <c r="R93" s="1">
        <v>0.2</v>
      </c>
    </row>
    <row r="94" spans="1:18" x14ac:dyDescent="0.2">
      <c r="A94">
        <v>2007</v>
      </c>
      <c r="B94">
        <v>158</v>
      </c>
      <c r="C94" t="s">
        <v>154</v>
      </c>
      <c r="D94" t="s">
        <v>176</v>
      </c>
      <c r="E94" s="1">
        <v>0.23100000000000001</v>
      </c>
      <c r="F94" s="1">
        <v>0.24199999999999999</v>
      </c>
      <c r="G94" s="1">
        <v>0.22700000000000001</v>
      </c>
      <c r="H94" s="1">
        <v>0.157</v>
      </c>
      <c r="I94" s="1">
        <v>0.14499999999999999</v>
      </c>
      <c r="J94" s="1">
        <v>0.16400000000000001</v>
      </c>
      <c r="K94" s="1">
        <v>0.221</v>
      </c>
      <c r="L94" s="1">
        <v>0.27400000000000002</v>
      </c>
      <c r="M94" s="1">
        <v>0.26800000000000002</v>
      </c>
      <c r="N94" s="1">
        <v>0.26800000000000002</v>
      </c>
      <c r="O94" s="1">
        <v>0.28199999999999997</v>
      </c>
      <c r="P94" s="1">
        <v>0.27300000000000002</v>
      </c>
      <c r="Q94" s="1">
        <v>0.214</v>
      </c>
      <c r="R94" s="1">
        <v>0.186</v>
      </c>
    </row>
    <row r="95" spans="1:18" x14ac:dyDescent="0.2">
      <c r="A95">
        <v>2007</v>
      </c>
      <c r="B95">
        <v>158</v>
      </c>
      <c r="C95" t="s">
        <v>154</v>
      </c>
      <c r="D95" t="s">
        <v>177</v>
      </c>
      <c r="E95" s="1">
        <v>0.193</v>
      </c>
      <c r="F95" s="1">
        <v>0.20599999999999999</v>
      </c>
      <c r="G95" s="1">
        <v>0.219</v>
      </c>
      <c r="H95" s="1">
        <v>0.24199999999999999</v>
      </c>
      <c r="I95" s="1">
        <v>0.16700000000000001</v>
      </c>
      <c r="J95" s="1">
        <v>0.193</v>
      </c>
      <c r="K95" s="1">
        <v>0.19600000000000001</v>
      </c>
      <c r="L95" s="1">
        <v>0.25700000000000001</v>
      </c>
      <c r="M95" s="1">
        <v>0.26200000000000001</v>
      </c>
      <c r="N95" s="1">
        <v>0.255</v>
      </c>
      <c r="O95" s="1">
        <v>0.26100000000000001</v>
      </c>
      <c r="P95" s="1">
        <v>0.26900000000000002</v>
      </c>
      <c r="Q95" s="1">
        <v>0.218</v>
      </c>
      <c r="R95" s="1">
        <v>0.20499999999999999</v>
      </c>
    </row>
    <row r="96" spans="1:18" x14ac:dyDescent="0.2">
      <c r="A96">
        <v>2007</v>
      </c>
      <c r="B96">
        <v>158</v>
      </c>
      <c r="C96" t="s">
        <v>154</v>
      </c>
      <c r="D96" t="s">
        <v>178</v>
      </c>
      <c r="E96" s="1">
        <v>0.24099999999999999</v>
      </c>
      <c r="F96" s="1">
        <v>0.20200000000000001</v>
      </c>
      <c r="G96" s="1">
        <v>0.16500000000000001</v>
      </c>
      <c r="H96" s="1">
        <v>0.14599999999999999</v>
      </c>
      <c r="I96" s="1">
        <v>0.156</v>
      </c>
      <c r="J96" s="1">
        <v>0.185</v>
      </c>
      <c r="K96" s="1">
        <v>0.219</v>
      </c>
      <c r="L96" s="1">
        <v>0.218</v>
      </c>
      <c r="M96" s="1">
        <v>0.26</v>
      </c>
      <c r="N96" s="1">
        <v>0.27400000000000002</v>
      </c>
      <c r="O96" s="1">
        <v>0.26700000000000002</v>
      </c>
      <c r="P96" s="1">
        <v>0.22500000000000001</v>
      </c>
      <c r="Q96" s="1">
        <v>0.215</v>
      </c>
      <c r="R96" s="1">
        <v>0.20799999999999999</v>
      </c>
    </row>
    <row r="97" spans="1:18" x14ac:dyDescent="0.2">
      <c r="A97">
        <v>2007</v>
      </c>
      <c r="B97">
        <v>158</v>
      </c>
      <c r="C97" t="s">
        <v>154</v>
      </c>
      <c r="D97" t="s">
        <v>179</v>
      </c>
      <c r="E97" s="1">
        <v>0.185</v>
      </c>
      <c r="F97" s="1">
        <v>0.17</v>
      </c>
      <c r="G97" s="1">
        <v>0.14799999999999999</v>
      </c>
      <c r="H97" s="1">
        <v>0.157</v>
      </c>
      <c r="I97" s="1">
        <v>0.155</v>
      </c>
      <c r="J97" s="1">
        <v>0.19800000000000001</v>
      </c>
      <c r="K97" s="1">
        <v>0.17699999999999999</v>
      </c>
      <c r="L97" s="1">
        <v>0.20499999999999999</v>
      </c>
      <c r="M97" s="1">
        <v>0.252</v>
      </c>
      <c r="N97" s="1">
        <v>0.27</v>
      </c>
      <c r="O97" s="1">
        <v>0.28100000000000003</v>
      </c>
      <c r="P97" s="1">
        <v>0.25700000000000001</v>
      </c>
      <c r="Q97" s="1">
        <v>0.20300000000000001</v>
      </c>
      <c r="R97" s="1">
        <v>0.2</v>
      </c>
    </row>
    <row r="98" spans="1:18" x14ac:dyDescent="0.2">
      <c r="A98">
        <v>2007</v>
      </c>
      <c r="B98">
        <v>158</v>
      </c>
      <c r="C98" t="s">
        <v>154</v>
      </c>
      <c r="D98" t="s">
        <v>180</v>
      </c>
      <c r="E98" s="1">
        <v>0.27400000000000002</v>
      </c>
      <c r="F98" s="1">
        <v>0.159</v>
      </c>
      <c r="G98" s="1">
        <v>0.14000000000000001</v>
      </c>
      <c r="H98" s="1">
        <v>0.17</v>
      </c>
      <c r="I98" s="1">
        <v>0.20399999999999999</v>
      </c>
      <c r="J98" s="1">
        <v>0.17599999999999999</v>
      </c>
      <c r="K98" s="1">
        <v>0.20799999999999999</v>
      </c>
      <c r="L98" s="1">
        <v>0.24199999999999999</v>
      </c>
      <c r="M98" s="1">
        <v>0.23499999999999999</v>
      </c>
      <c r="N98" s="1">
        <v>0.24299999999999999</v>
      </c>
      <c r="O98" s="1">
        <v>0.20200000000000001</v>
      </c>
      <c r="P98" s="1">
        <v>0.17399999999999999</v>
      </c>
      <c r="Q98" s="1">
        <v>0.185</v>
      </c>
      <c r="R98" s="1">
        <v>0.20200000000000001</v>
      </c>
    </row>
    <row r="99" spans="1:18" x14ac:dyDescent="0.2">
      <c r="A99">
        <v>2007</v>
      </c>
      <c r="B99">
        <v>158</v>
      </c>
      <c r="C99" t="s">
        <v>154</v>
      </c>
      <c r="D99" t="s">
        <v>181</v>
      </c>
      <c r="E99" s="1">
        <v>0.154</v>
      </c>
      <c r="F99" s="1">
        <v>0.122</v>
      </c>
      <c r="G99" s="1">
        <v>0.11600000000000001</v>
      </c>
      <c r="H99" s="1">
        <v>0.17399999999999999</v>
      </c>
      <c r="I99" s="1">
        <v>0.22500000000000001</v>
      </c>
      <c r="J99" s="1">
        <v>0.26</v>
      </c>
      <c r="K99" s="1">
        <v>0.221</v>
      </c>
      <c r="L99" s="1">
        <v>0.23799999999999999</v>
      </c>
      <c r="M99" s="1">
        <v>0.246</v>
      </c>
      <c r="N99" s="1">
        <v>0.186</v>
      </c>
      <c r="O99" s="1">
        <v>0.16700000000000001</v>
      </c>
      <c r="P99" s="1">
        <v>0.158</v>
      </c>
      <c r="Q99" s="1">
        <v>0.17100000000000001</v>
      </c>
      <c r="R99" s="1">
        <v>0.191</v>
      </c>
    </row>
    <row r="100" spans="1:18" x14ac:dyDescent="0.2">
      <c r="A100">
        <v>2007</v>
      </c>
      <c r="B100">
        <v>158</v>
      </c>
      <c r="C100" t="s">
        <v>154</v>
      </c>
      <c r="D100" t="s">
        <v>182</v>
      </c>
      <c r="E100" s="1">
        <v>0.121</v>
      </c>
      <c r="F100" s="1">
        <v>8.1000000000000003E-2</v>
      </c>
      <c r="G100" s="1">
        <v>8.7999999999999995E-2</v>
      </c>
      <c r="H100" s="1">
        <v>0.11</v>
      </c>
      <c r="I100" s="1">
        <v>0.152</v>
      </c>
      <c r="J100" s="1">
        <v>0.19500000000000001</v>
      </c>
      <c r="K100" s="1">
        <v>0.23400000000000001</v>
      </c>
      <c r="L100" s="1">
        <v>0.221</v>
      </c>
      <c r="M100" s="1">
        <v>0.23</v>
      </c>
      <c r="N100" s="1">
        <v>0.24399999999999999</v>
      </c>
      <c r="O100" s="1">
        <v>0.23799999999999999</v>
      </c>
      <c r="P100" s="1">
        <v>0.24299999999999999</v>
      </c>
      <c r="Q100" s="1">
        <v>0.20399999999999999</v>
      </c>
      <c r="R100" s="1">
        <v>0.21299999999999999</v>
      </c>
    </row>
    <row r="101" spans="1:18" x14ac:dyDescent="0.2">
      <c r="A101">
        <v>2007</v>
      </c>
      <c r="B101">
        <v>158</v>
      </c>
      <c r="C101" t="s">
        <v>154</v>
      </c>
      <c r="D101" t="s">
        <v>183</v>
      </c>
      <c r="E101" s="1">
        <v>0.15</v>
      </c>
      <c r="F101" s="1">
        <v>0.15</v>
      </c>
      <c r="G101" s="1">
        <v>0.14699999999999999</v>
      </c>
      <c r="H101" s="1">
        <v>0.14699999999999999</v>
      </c>
      <c r="I101" s="1">
        <v>0.17799999999999999</v>
      </c>
      <c r="J101" s="1">
        <v>0.17599999999999999</v>
      </c>
      <c r="K101" s="1">
        <v>0.183</v>
      </c>
      <c r="L101" s="1">
        <v>0.215</v>
      </c>
      <c r="M101" s="1">
        <v>0.17499999999999999</v>
      </c>
      <c r="N101" s="1">
        <v>0.153</v>
      </c>
      <c r="O101" s="1">
        <v>0.15</v>
      </c>
      <c r="P101" s="1">
        <v>0.14599999999999999</v>
      </c>
      <c r="Q101" s="1">
        <v>0.17</v>
      </c>
      <c r="R101" s="1">
        <v>0.20100000000000001</v>
      </c>
    </row>
    <row r="102" spans="1:18" x14ac:dyDescent="0.2">
      <c r="A102">
        <v>2007</v>
      </c>
      <c r="B102">
        <v>158</v>
      </c>
      <c r="C102" t="s">
        <v>154</v>
      </c>
      <c r="D102" t="s">
        <v>184</v>
      </c>
      <c r="E102" s="1">
        <v>0.21299999999999999</v>
      </c>
      <c r="F102" s="1">
        <v>0.22600000000000001</v>
      </c>
      <c r="G102" s="1">
        <v>0.217</v>
      </c>
      <c r="H102" s="1">
        <v>0.16</v>
      </c>
      <c r="I102" s="1">
        <v>0.15</v>
      </c>
      <c r="J102" s="1">
        <v>0.16300000000000001</v>
      </c>
      <c r="K102" s="1">
        <v>0.19700000000000001</v>
      </c>
      <c r="L102" s="1">
        <v>0.24099999999999999</v>
      </c>
      <c r="M102" s="1">
        <v>0.23</v>
      </c>
      <c r="N102" s="1">
        <v>0.26800000000000002</v>
      </c>
      <c r="O102" s="1">
        <v>0.26800000000000002</v>
      </c>
      <c r="P102" s="1">
        <v>0.28299999999999997</v>
      </c>
      <c r="Q102" s="1">
        <v>0.22700000000000001</v>
      </c>
      <c r="R102" s="1">
        <v>0.23</v>
      </c>
    </row>
    <row r="103" spans="1:18" x14ac:dyDescent="0.2">
      <c r="A103">
        <v>2007</v>
      </c>
      <c r="B103">
        <v>158</v>
      </c>
      <c r="C103" t="s">
        <v>154</v>
      </c>
      <c r="D103" t="s">
        <v>185</v>
      </c>
      <c r="E103" s="1">
        <v>0.187</v>
      </c>
      <c r="F103" s="1">
        <v>0.185</v>
      </c>
      <c r="G103" s="1">
        <v>0.215</v>
      </c>
      <c r="H103" s="1">
        <v>0.23300000000000001</v>
      </c>
      <c r="I103" s="1">
        <v>0.193</v>
      </c>
      <c r="J103" s="1">
        <v>0.20399999999999999</v>
      </c>
      <c r="K103" s="1">
        <v>0.19800000000000001</v>
      </c>
      <c r="L103" s="1">
        <v>0.22800000000000001</v>
      </c>
      <c r="M103" s="1">
        <v>0.25700000000000001</v>
      </c>
      <c r="N103" s="1">
        <v>0.28599999999999998</v>
      </c>
      <c r="O103" s="1">
        <v>0.27100000000000002</v>
      </c>
      <c r="P103" s="1">
        <v>0.28699999999999998</v>
      </c>
      <c r="Q103" s="1">
        <v>0.29199999999999998</v>
      </c>
      <c r="R103" s="1">
        <v>0.20100000000000001</v>
      </c>
    </row>
    <row r="104" spans="1:18" x14ac:dyDescent="0.2">
      <c r="A104">
        <v>2007</v>
      </c>
      <c r="B104">
        <v>158</v>
      </c>
      <c r="C104" t="s">
        <v>154</v>
      </c>
      <c r="D104" t="s">
        <v>186</v>
      </c>
      <c r="E104" s="1">
        <v>0.23699999999999999</v>
      </c>
      <c r="F104" s="1">
        <v>0.16600000000000001</v>
      </c>
      <c r="G104" s="1">
        <v>0.16700000000000001</v>
      </c>
      <c r="H104" s="1">
        <v>0.13200000000000001</v>
      </c>
      <c r="I104" s="1">
        <v>0.188</v>
      </c>
      <c r="J104" s="1">
        <v>0.17699999999999999</v>
      </c>
      <c r="K104" s="1">
        <v>0.192</v>
      </c>
      <c r="L104" s="1">
        <v>0.192</v>
      </c>
      <c r="M104" s="1">
        <v>0.24399999999999999</v>
      </c>
      <c r="N104" s="1">
        <v>0.26800000000000002</v>
      </c>
      <c r="O104" s="1">
        <v>0.28399999999999997</v>
      </c>
      <c r="P104" s="1">
        <v>0.29699999999999999</v>
      </c>
      <c r="Q104" s="1">
        <v>0.24</v>
      </c>
      <c r="R104" s="1">
        <v>0.222</v>
      </c>
    </row>
    <row r="105" spans="1:18" x14ac:dyDescent="0.2">
      <c r="A105">
        <v>2007</v>
      </c>
      <c r="B105">
        <v>158</v>
      </c>
      <c r="C105" t="s">
        <v>154</v>
      </c>
      <c r="D105" t="s">
        <v>187</v>
      </c>
      <c r="E105" s="1">
        <v>0.20200000000000001</v>
      </c>
      <c r="F105" s="1">
        <v>0.16400000000000001</v>
      </c>
      <c r="G105" s="1">
        <v>0.159</v>
      </c>
      <c r="H105" s="1">
        <v>0.157</v>
      </c>
      <c r="I105" s="1">
        <v>0.161</v>
      </c>
      <c r="J105" s="1">
        <v>0.185</v>
      </c>
      <c r="K105" s="1">
        <v>0.221</v>
      </c>
      <c r="L105" s="1">
        <v>0.24099999999999999</v>
      </c>
      <c r="M105" s="1">
        <v>0.23</v>
      </c>
      <c r="N105" s="1">
        <v>0.23300000000000001</v>
      </c>
      <c r="O105" s="1">
        <v>0.24399999999999999</v>
      </c>
      <c r="P105" s="1">
        <v>0.24</v>
      </c>
      <c r="Q105" s="1">
        <v>0.20899999999999999</v>
      </c>
      <c r="R105" s="1">
        <v>0.21299999999999999</v>
      </c>
    </row>
    <row r="106" spans="1:18" x14ac:dyDescent="0.2">
      <c r="A106">
        <v>2007</v>
      </c>
      <c r="B106">
        <v>158</v>
      </c>
      <c r="C106" t="s">
        <v>154</v>
      </c>
      <c r="D106" t="s">
        <v>188</v>
      </c>
      <c r="E106" s="1">
        <v>0.214</v>
      </c>
      <c r="F106" s="1">
        <v>0.16300000000000001</v>
      </c>
      <c r="G106" s="1">
        <v>0.107</v>
      </c>
      <c r="H106" s="1">
        <v>9.4E-2</v>
      </c>
      <c r="I106" s="1">
        <v>0.14199999999999999</v>
      </c>
      <c r="J106" s="1">
        <v>0.19800000000000001</v>
      </c>
      <c r="K106" s="1">
        <v>0.22600000000000001</v>
      </c>
      <c r="L106" s="1">
        <v>0.21</v>
      </c>
      <c r="M106" s="1">
        <v>0.25600000000000001</v>
      </c>
      <c r="N106" s="1">
        <v>0.27300000000000002</v>
      </c>
      <c r="O106" s="1">
        <v>0.26200000000000001</v>
      </c>
      <c r="P106" s="1">
        <v>0.222</v>
      </c>
      <c r="Q106" s="1">
        <v>0.20599999999999999</v>
      </c>
      <c r="R106" s="1">
        <v>0.21099999999999999</v>
      </c>
    </row>
    <row r="107" spans="1:18" x14ac:dyDescent="0.2">
      <c r="A107">
        <v>2007</v>
      </c>
      <c r="B107">
        <v>158</v>
      </c>
      <c r="C107" t="s">
        <v>154</v>
      </c>
      <c r="D107" t="s">
        <v>189</v>
      </c>
      <c r="E107" s="1">
        <v>0.107</v>
      </c>
      <c r="F107" s="1">
        <v>0.109</v>
      </c>
      <c r="G107" s="1">
        <v>0.11600000000000001</v>
      </c>
      <c r="H107" s="1">
        <v>0.128</v>
      </c>
      <c r="I107" s="1">
        <v>0.126</v>
      </c>
      <c r="J107" s="1">
        <v>0.14499999999999999</v>
      </c>
      <c r="K107" s="1">
        <v>0.16200000000000001</v>
      </c>
      <c r="L107" s="1">
        <v>0.221</v>
      </c>
      <c r="M107" s="1">
        <v>0.251</v>
      </c>
      <c r="N107" s="1">
        <v>0.27300000000000002</v>
      </c>
      <c r="O107" s="1">
        <v>0.28499999999999998</v>
      </c>
      <c r="P107" s="1">
        <v>0.25800000000000001</v>
      </c>
      <c r="Q107" s="1">
        <v>0.20399999999999999</v>
      </c>
      <c r="R107" s="1">
        <v>0.185</v>
      </c>
    </row>
    <row r="108" spans="1:18" x14ac:dyDescent="0.2">
      <c r="A108">
        <v>2007</v>
      </c>
      <c r="B108">
        <v>158</v>
      </c>
      <c r="C108" t="s">
        <v>154</v>
      </c>
      <c r="D108" t="s">
        <v>190</v>
      </c>
      <c r="E108" s="1">
        <v>0.114</v>
      </c>
      <c r="F108" s="1">
        <v>0.11899999999999999</v>
      </c>
      <c r="G108" s="1">
        <v>0.14399999999999999</v>
      </c>
      <c r="H108" s="1">
        <v>0.17799999999999999</v>
      </c>
      <c r="I108" s="1">
        <v>0.186</v>
      </c>
      <c r="J108" s="1">
        <v>0.19900000000000001</v>
      </c>
      <c r="K108" s="1">
        <v>0.20200000000000001</v>
      </c>
      <c r="L108" s="1">
        <v>0.221</v>
      </c>
      <c r="M108" s="1">
        <v>0.23799999999999999</v>
      </c>
      <c r="N108" s="1">
        <v>0.255</v>
      </c>
      <c r="O108" s="1">
        <v>0.27200000000000002</v>
      </c>
      <c r="P108" s="1">
        <v>0.25700000000000001</v>
      </c>
      <c r="Q108" s="1">
        <v>0.19600000000000001</v>
      </c>
      <c r="R108" s="1">
        <v>0.161</v>
      </c>
    </row>
    <row r="109" spans="1:18" x14ac:dyDescent="0.2">
      <c r="A109">
        <v>2007</v>
      </c>
      <c r="B109">
        <v>158</v>
      </c>
      <c r="C109" t="s">
        <v>154</v>
      </c>
      <c r="D109" t="s">
        <v>191</v>
      </c>
      <c r="E109" s="1">
        <v>0.112</v>
      </c>
      <c r="F109" s="1">
        <v>9.4E-2</v>
      </c>
      <c r="G109" s="1">
        <v>8.7999999999999995E-2</v>
      </c>
      <c r="H109" s="1">
        <v>9.9000000000000005E-2</v>
      </c>
      <c r="I109" s="1">
        <v>0.13900000000000001</v>
      </c>
      <c r="J109" s="1">
        <v>0.17199999999999999</v>
      </c>
      <c r="K109" s="1">
        <v>0.17399999999999999</v>
      </c>
      <c r="L109" s="1">
        <v>0.23799999999999999</v>
      </c>
      <c r="M109" s="1">
        <v>0.251</v>
      </c>
      <c r="N109" s="1">
        <v>0.248</v>
      </c>
      <c r="O109" s="1">
        <v>0.26100000000000001</v>
      </c>
      <c r="P109" s="1">
        <v>0.249</v>
      </c>
      <c r="Q109" s="1">
        <v>0.20699999999999999</v>
      </c>
      <c r="R109" s="1">
        <v>0.17299999999999999</v>
      </c>
    </row>
    <row r="110" spans="1:18" x14ac:dyDescent="0.2">
      <c r="A110">
        <v>2007</v>
      </c>
      <c r="B110">
        <v>158</v>
      </c>
      <c r="C110" t="s">
        <v>154</v>
      </c>
      <c r="D110" t="s">
        <v>192</v>
      </c>
      <c r="E110" s="1">
        <v>0.215</v>
      </c>
      <c r="F110" s="1">
        <v>0.23200000000000001</v>
      </c>
      <c r="G110" s="1">
        <v>0.219</v>
      </c>
      <c r="H110" s="1">
        <v>0.16300000000000001</v>
      </c>
      <c r="I110" s="1">
        <v>0.15</v>
      </c>
      <c r="J110" s="1">
        <v>0.161</v>
      </c>
      <c r="K110" s="1">
        <v>0.221</v>
      </c>
      <c r="L110" s="1">
        <v>0.25900000000000001</v>
      </c>
      <c r="M110" s="1">
        <v>0.23200000000000001</v>
      </c>
      <c r="N110" s="1">
        <v>0.26900000000000002</v>
      </c>
      <c r="O110" s="1">
        <v>0.28599999999999998</v>
      </c>
      <c r="P110" s="1">
        <v>0.28799999999999998</v>
      </c>
      <c r="Q110" s="1">
        <v>0.23699999999999999</v>
      </c>
      <c r="R110" s="1">
        <v>0.217</v>
      </c>
    </row>
    <row r="111" spans="1:18" x14ac:dyDescent="0.2">
      <c r="A111">
        <v>2007</v>
      </c>
      <c r="B111">
        <v>158</v>
      </c>
      <c r="C111" t="s">
        <v>154</v>
      </c>
      <c r="D111" t="s">
        <v>193</v>
      </c>
      <c r="E111" s="1">
        <v>0.184</v>
      </c>
      <c r="F111" s="1">
        <v>0.21199999999999999</v>
      </c>
      <c r="G111" s="1">
        <v>0.183</v>
      </c>
      <c r="H111" s="1">
        <v>0.14899999999999999</v>
      </c>
      <c r="I111" s="1">
        <v>0.14299999999999999</v>
      </c>
      <c r="J111" s="1">
        <v>0.16200000000000001</v>
      </c>
      <c r="K111" s="1">
        <v>0.182</v>
      </c>
      <c r="L111" s="1">
        <v>0.192</v>
      </c>
      <c r="M111" s="1">
        <v>0.224</v>
      </c>
      <c r="N111" s="1">
        <v>0.27300000000000002</v>
      </c>
      <c r="O111" s="1">
        <v>0.26100000000000001</v>
      </c>
      <c r="P111" s="1">
        <v>0.25600000000000001</v>
      </c>
      <c r="Q111" s="1">
        <v>0.21</v>
      </c>
      <c r="R111" s="1">
        <v>0.20200000000000001</v>
      </c>
    </row>
    <row r="112" spans="1:18" x14ac:dyDescent="0.2">
      <c r="A112">
        <v>2007</v>
      </c>
      <c r="B112">
        <v>164</v>
      </c>
      <c r="C112" t="s">
        <v>154</v>
      </c>
      <c r="D112" t="s">
        <v>155</v>
      </c>
      <c r="E112" s="1">
        <v>0.113</v>
      </c>
      <c r="F112" s="1">
        <v>0.13800000000000001</v>
      </c>
      <c r="G112" s="1">
        <v>0.159</v>
      </c>
      <c r="H112" s="1">
        <v>0.17899999999999999</v>
      </c>
      <c r="I112" s="1">
        <v>0.22</v>
      </c>
      <c r="J112" s="1">
        <v>0.23400000000000001</v>
      </c>
      <c r="K112" s="1">
        <v>0.20499999999999999</v>
      </c>
      <c r="L112" s="1">
        <v>0.214</v>
      </c>
      <c r="M112" s="1">
        <v>0.20499999999999999</v>
      </c>
      <c r="N112" s="1">
        <v>0.17299999999999999</v>
      </c>
      <c r="O112" s="1">
        <v>0.14499999999999999</v>
      </c>
      <c r="P112" s="1">
        <v>0.17299999999999999</v>
      </c>
      <c r="Q112" s="1">
        <v>0.189</v>
      </c>
      <c r="R112" s="1">
        <v>0.16</v>
      </c>
    </row>
    <row r="113" spans="1:18" x14ac:dyDescent="0.2">
      <c r="A113">
        <v>2007</v>
      </c>
      <c r="B113">
        <v>164</v>
      </c>
      <c r="C113" t="s">
        <v>154</v>
      </c>
      <c r="D113" t="s">
        <v>156</v>
      </c>
      <c r="E113" s="1">
        <v>8.5999999999999993E-2</v>
      </c>
      <c r="F113" s="1">
        <v>0.11899999999999999</v>
      </c>
      <c r="G113" s="1">
        <v>0.109</v>
      </c>
      <c r="H113" s="1">
        <v>0.121</v>
      </c>
      <c r="I113" s="1">
        <v>0.14599999999999999</v>
      </c>
      <c r="J113" s="1">
        <v>0.17</v>
      </c>
      <c r="K113" s="1">
        <v>0.18</v>
      </c>
      <c r="L113" s="1">
        <v>0.182</v>
      </c>
      <c r="M113" s="1">
        <v>0.19700000000000001</v>
      </c>
      <c r="N113" s="1">
        <v>0.22</v>
      </c>
      <c r="O113" s="1">
        <v>0.21299999999999999</v>
      </c>
      <c r="P113" s="1">
        <v>0.184</v>
      </c>
      <c r="Q113" s="1">
        <v>0.191</v>
      </c>
      <c r="R113" s="1">
        <v>0.16700000000000001</v>
      </c>
    </row>
    <row r="114" spans="1:18" x14ac:dyDescent="0.2">
      <c r="A114">
        <v>2007</v>
      </c>
      <c r="B114">
        <v>164</v>
      </c>
      <c r="C114" t="s">
        <v>154</v>
      </c>
      <c r="D114" t="s">
        <v>157</v>
      </c>
      <c r="E114" s="1">
        <v>0.122</v>
      </c>
      <c r="F114" s="1">
        <v>0.108</v>
      </c>
      <c r="G114" s="1">
        <v>0.11799999999999999</v>
      </c>
      <c r="H114" s="1">
        <v>0.126</v>
      </c>
      <c r="I114" s="1">
        <v>0.14399999999999999</v>
      </c>
      <c r="J114" s="1">
        <v>0.20899999999999999</v>
      </c>
      <c r="K114" s="1">
        <v>0.22800000000000001</v>
      </c>
      <c r="L114" s="1">
        <v>0.22600000000000001</v>
      </c>
      <c r="M114" s="1">
        <v>0.23799999999999999</v>
      </c>
      <c r="N114" s="1">
        <v>0.24</v>
      </c>
      <c r="O114" s="1">
        <v>0.21</v>
      </c>
      <c r="P114" s="1">
        <v>0.185</v>
      </c>
      <c r="Q114" s="1">
        <v>0.19</v>
      </c>
      <c r="R114" s="1">
        <v>0.17399999999999999</v>
      </c>
    </row>
    <row r="115" spans="1:18" x14ac:dyDescent="0.2">
      <c r="A115">
        <v>2007</v>
      </c>
      <c r="B115">
        <v>164</v>
      </c>
      <c r="C115" t="s">
        <v>154</v>
      </c>
      <c r="D115" t="s">
        <v>158</v>
      </c>
      <c r="E115" s="1"/>
      <c r="F115" s="1"/>
      <c r="G115" s="1"/>
      <c r="H115" s="1">
        <v>0.14000000000000001</v>
      </c>
      <c r="I115" s="1">
        <v>0.16700000000000001</v>
      </c>
      <c r="J115" s="1">
        <v>0.18</v>
      </c>
      <c r="K115" s="1">
        <v>0.16900000000000001</v>
      </c>
      <c r="L115" s="1">
        <v>0.17799999999999999</v>
      </c>
      <c r="M115" s="1">
        <v>0.192</v>
      </c>
      <c r="N115" s="1">
        <v>0.19400000000000001</v>
      </c>
      <c r="O115" s="1">
        <v>0.16800000000000001</v>
      </c>
      <c r="P115" s="1">
        <v>0.17199999999999999</v>
      </c>
      <c r="Q115" s="1">
        <v>0.184</v>
      </c>
      <c r="R115" s="1">
        <v>0.16200000000000001</v>
      </c>
    </row>
    <row r="116" spans="1:18" x14ac:dyDescent="0.2">
      <c r="A116">
        <v>2007</v>
      </c>
      <c r="B116">
        <v>164</v>
      </c>
      <c r="C116" t="s">
        <v>154</v>
      </c>
      <c r="D116" t="s">
        <v>159</v>
      </c>
      <c r="E116" s="1"/>
      <c r="F116" s="1"/>
      <c r="G116" s="1"/>
      <c r="H116" s="1">
        <v>0.16800000000000001</v>
      </c>
      <c r="I116" s="1">
        <v>0.18099999999999999</v>
      </c>
      <c r="J116" s="1">
        <v>0.17899999999999999</v>
      </c>
      <c r="K116" s="1">
        <v>0.23100000000000001</v>
      </c>
      <c r="L116" s="1">
        <v>0.251</v>
      </c>
      <c r="M116" s="1">
        <v>0.252</v>
      </c>
      <c r="N116" s="1">
        <v>0.245</v>
      </c>
      <c r="O116" s="1">
        <v>0.23499999999999999</v>
      </c>
      <c r="P116" s="1">
        <v>0.20499999999999999</v>
      </c>
      <c r="Q116" s="1">
        <v>0.19600000000000001</v>
      </c>
      <c r="R116" s="1">
        <v>0.16400000000000001</v>
      </c>
    </row>
    <row r="117" spans="1:18" x14ac:dyDescent="0.2">
      <c r="A117">
        <v>2007</v>
      </c>
      <c r="B117">
        <v>164</v>
      </c>
      <c r="C117" t="s">
        <v>154</v>
      </c>
      <c r="D117" t="s">
        <v>160</v>
      </c>
      <c r="E117" s="1">
        <v>0.20100000000000001</v>
      </c>
      <c r="F117" s="1">
        <v>0.215</v>
      </c>
      <c r="G117" s="1">
        <v>0.222</v>
      </c>
      <c r="H117" s="1">
        <v>0.158</v>
      </c>
      <c r="I117" s="1">
        <v>0.14399999999999999</v>
      </c>
      <c r="J117" s="1">
        <v>0.18</v>
      </c>
      <c r="K117" s="1">
        <v>0.151</v>
      </c>
      <c r="L117" s="1">
        <v>0.14099999999999999</v>
      </c>
      <c r="M117" s="1">
        <v>0.14699999999999999</v>
      </c>
      <c r="N117" s="1">
        <v>0.17599999999999999</v>
      </c>
      <c r="O117" s="1">
        <v>0.20699999999999999</v>
      </c>
      <c r="P117" s="1">
        <v>0.20300000000000001</v>
      </c>
      <c r="Q117" s="1">
        <v>0.19</v>
      </c>
      <c r="R117" s="1">
        <v>0.159</v>
      </c>
    </row>
    <row r="118" spans="1:18" x14ac:dyDescent="0.2">
      <c r="A118">
        <v>2007</v>
      </c>
      <c r="B118">
        <v>164</v>
      </c>
      <c r="C118" t="s">
        <v>154</v>
      </c>
      <c r="D118" t="s">
        <v>161</v>
      </c>
      <c r="E118" s="1">
        <v>0.159</v>
      </c>
      <c r="F118" s="1">
        <v>0.14399999999999999</v>
      </c>
      <c r="G118" s="1">
        <v>0.14799999999999999</v>
      </c>
      <c r="H118" s="1">
        <v>0.157</v>
      </c>
      <c r="I118" s="1">
        <v>0.157</v>
      </c>
      <c r="J118" s="1">
        <v>0.153</v>
      </c>
      <c r="K118" s="1">
        <v>0.154</v>
      </c>
      <c r="L118" s="1">
        <v>0.15</v>
      </c>
      <c r="M118" s="1">
        <v>0.153</v>
      </c>
      <c r="N118" s="1">
        <v>0.14399999999999999</v>
      </c>
      <c r="O118" s="1">
        <v>0.14399999999999999</v>
      </c>
      <c r="P118" s="1">
        <v>0.153</v>
      </c>
      <c r="Q118" s="1">
        <v>0.17599999999999999</v>
      </c>
      <c r="R118" s="1">
        <v>0.16700000000000001</v>
      </c>
    </row>
    <row r="119" spans="1:18" x14ac:dyDescent="0.2">
      <c r="A119">
        <v>2007</v>
      </c>
      <c r="B119">
        <v>164</v>
      </c>
      <c r="C119" t="s">
        <v>154</v>
      </c>
      <c r="D119" t="s">
        <v>162</v>
      </c>
      <c r="E119" s="1">
        <v>0.126</v>
      </c>
      <c r="F119" s="1">
        <v>0.122</v>
      </c>
      <c r="G119" s="1">
        <v>0.11899999999999999</v>
      </c>
      <c r="H119" s="1">
        <v>0.125</v>
      </c>
      <c r="I119" s="1">
        <v>0.14299999999999999</v>
      </c>
      <c r="J119" s="1">
        <v>0.16</v>
      </c>
      <c r="K119" s="1">
        <v>0.19600000000000001</v>
      </c>
      <c r="L119" s="1">
        <v>0.192</v>
      </c>
      <c r="M119" s="1">
        <v>0.26100000000000001</v>
      </c>
      <c r="N119" s="1">
        <v>0.27</v>
      </c>
      <c r="O119" s="1">
        <v>0.255</v>
      </c>
      <c r="P119" s="1">
        <v>0.21299999999999999</v>
      </c>
      <c r="Q119" s="1">
        <v>0.21099999999999999</v>
      </c>
      <c r="R119" s="1">
        <v>0.17499999999999999</v>
      </c>
    </row>
    <row r="120" spans="1:18" x14ac:dyDescent="0.2">
      <c r="A120">
        <v>2007</v>
      </c>
      <c r="B120">
        <v>164</v>
      </c>
      <c r="C120" t="s">
        <v>154</v>
      </c>
      <c r="D120" t="s">
        <v>163</v>
      </c>
      <c r="E120" s="1">
        <v>0.13600000000000001</v>
      </c>
      <c r="F120" s="1">
        <v>0.13500000000000001</v>
      </c>
      <c r="G120" s="1">
        <v>0.14599999999999999</v>
      </c>
      <c r="H120" s="1">
        <v>0.16900000000000001</v>
      </c>
      <c r="I120" s="1">
        <v>0.21</v>
      </c>
      <c r="J120" s="1">
        <v>0.19700000000000001</v>
      </c>
      <c r="K120" s="1">
        <v>0.189</v>
      </c>
      <c r="L120" s="1">
        <v>0.192</v>
      </c>
      <c r="M120" s="1">
        <v>0.16600000000000001</v>
      </c>
      <c r="N120" s="1">
        <v>0.152</v>
      </c>
      <c r="O120" s="1">
        <v>0.15</v>
      </c>
      <c r="P120" s="1">
        <v>0.17100000000000001</v>
      </c>
      <c r="Q120" s="1">
        <v>0.20599999999999999</v>
      </c>
      <c r="R120" s="1">
        <v>0.192</v>
      </c>
    </row>
    <row r="121" spans="1:18" x14ac:dyDescent="0.2">
      <c r="A121">
        <v>2007</v>
      </c>
      <c r="B121">
        <v>164</v>
      </c>
      <c r="C121" t="s">
        <v>154</v>
      </c>
      <c r="D121" t="s">
        <v>164</v>
      </c>
      <c r="E121" s="1">
        <v>0.14599999999999999</v>
      </c>
      <c r="F121" s="1">
        <v>0.14299999999999999</v>
      </c>
      <c r="G121" s="1">
        <v>0.14599999999999999</v>
      </c>
      <c r="H121" s="1">
        <v>0.16</v>
      </c>
      <c r="I121" s="1">
        <v>0.153</v>
      </c>
      <c r="J121" s="1">
        <v>0.14599999999999999</v>
      </c>
      <c r="K121" s="1">
        <v>0.14099999999999999</v>
      </c>
      <c r="L121" s="1">
        <v>0.13900000000000001</v>
      </c>
      <c r="M121" s="1">
        <v>0.13600000000000001</v>
      </c>
      <c r="N121" s="1">
        <v>0.13200000000000001</v>
      </c>
      <c r="O121" s="1">
        <v>0.128</v>
      </c>
      <c r="P121" s="1">
        <v>0.16600000000000001</v>
      </c>
      <c r="Q121" s="1">
        <v>0.20300000000000001</v>
      </c>
      <c r="R121" s="1">
        <v>0.19600000000000001</v>
      </c>
    </row>
    <row r="122" spans="1:18" x14ac:dyDescent="0.2">
      <c r="A122">
        <v>2007</v>
      </c>
      <c r="B122">
        <v>164</v>
      </c>
      <c r="C122" t="s">
        <v>154</v>
      </c>
      <c r="D122" t="s">
        <v>165</v>
      </c>
      <c r="E122" s="1">
        <v>5.2999999999999999E-2</v>
      </c>
      <c r="F122" s="1">
        <v>0.1</v>
      </c>
      <c r="G122" s="1">
        <v>0.10199999999999999</v>
      </c>
      <c r="H122" s="1">
        <v>0.113</v>
      </c>
      <c r="I122" s="1">
        <v>0.11799999999999999</v>
      </c>
      <c r="J122" s="1">
        <v>0.19600000000000001</v>
      </c>
      <c r="K122" s="1">
        <v>0.224</v>
      </c>
      <c r="L122" s="1">
        <v>0.23400000000000001</v>
      </c>
      <c r="M122" s="1">
        <v>0.253</v>
      </c>
      <c r="N122" s="1">
        <v>0.26400000000000001</v>
      </c>
      <c r="O122" s="1">
        <v>0.25600000000000001</v>
      </c>
      <c r="P122" s="1">
        <v>0.19600000000000001</v>
      </c>
      <c r="Q122" s="1">
        <v>0.185</v>
      </c>
      <c r="R122" s="1">
        <v>0.19600000000000001</v>
      </c>
    </row>
    <row r="123" spans="1:18" x14ac:dyDescent="0.2">
      <c r="A123">
        <v>2007</v>
      </c>
      <c r="B123">
        <v>164</v>
      </c>
      <c r="C123" t="s">
        <v>154</v>
      </c>
      <c r="D123" t="s">
        <v>166</v>
      </c>
      <c r="E123" s="1">
        <v>0.109</v>
      </c>
      <c r="F123" s="1">
        <v>0.125</v>
      </c>
      <c r="G123" s="1">
        <v>0.122</v>
      </c>
      <c r="H123" s="1">
        <v>0.13900000000000001</v>
      </c>
      <c r="I123" s="1">
        <v>0.191</v>
      </c>
      <c r="J123" s="1">
        <v>0.19600000000000001</v>
      </c>
      <c r="K123" s="1">
        <v>0.20300000000000001</v>
      </c>
      <c r="L123" s="1">
        <v>0.217</v>
      </c>
      <c r="M123" s="1">
        <v>0.23</v>
      </c>
      <c r="N123" s="1">
        <v>0.17399999999999999</v>
      </c>
      <c r="O123" s="1">
        <v>0.15</v>
      </c>
      <c r="P123" s="1">
        <v>0.159</v>
      </c>
      <c r="Q123" s="1">
        <v>0.17799999999999999</v>
      </c>
      <c r="R123" s="1">
        <v>0.16300000000000001</v>
      </c>
    </row>
    <row r="124" spans="1:18" x14ac:dyDescent="0.2">
      <c r="A124">
        <v>2007</v>
      </c>
      <c r="B124">
        <v>164</v>
      </c>
      <c r="C124" t="s">
        <v>154</v>
      </c>
      <c r="D124" t="s">
        <v>167</v>
      </c>
      <c r="E124" s="1">
        <v>0.14099999999999999</v>
      </c>
      <c r="F124" s="1">
        <v>0.14199999999999999</v>
      </c>
      <c r="G124" s="1">
        <v>0.14399999999999999</v>
      </c>
      <c r="H124" s="1">
        <v>0.16800000000000001</v>
      </c>
      <c r="I124" s="1">
        <v>0.219</v>
      </c>
      <c r="J124" s="1">
        <v>0.246</v>
      </c>
      <c r="K124" s="1">
        <v>0.20499999999999999</v>
      </c>
      <c r="L124" s="1">
        <v>0.16800000000000001</v>
      </c>
      <c r="M124" s="1">
        <v>0.17</v>
      </c>
      <c r="N124" s="1">
        <v>0.16300000000000001</v>
      </c>
      <c r="O124" s="1">
        <v>0.161</v>
      </c>
      <c r="P124" s="1">
        <v>0.157</v>
      </c>
      <c r="Q124" s="1">
        <v>0.17899999999999999</v>
      </c>
      <c r="R124" s="1">
        <v>0.182</v>
      </c>
    </row>
    <row r="125" spans="1:18" x14ac:dyDescent="0.2">
      <c r="A125">
        <v>2007</v>
      </c>
      <c r="B125">
        <v>164</v>
      </c>
      <c r="C125" t="s">
        <v>154</v>
      </c>
      <c r="D125" t="s">
        <v>168</v>
      </c>
      <c r="E125" s="1">
        <v>0.186</v>
      </c>
      <c r="F125" s="1">
        <v>0.19900000000000001</v>
      </c>
      <c r="G125" s="1">
        <v>0.154</v>
      </c>
      <c r="H125" s="1">
        <v>0.155</v>
      </c>
      <c r="I125" s="1">
        <v>0.16400000000000001</v>
      </c>
      <c r="J125" s="1">
        <v>0.16400000000000001</v>
      </c>
      <c r="K125" s="1">
        <v>0.18</v>
      </c>
      <c r="L125" s="1">
        <v>0.23100000000000001</v>
      </c>
      <c r="M125" s="1">
        <v>0.23899999999999999</v>
      </c>
      <c r="N125" s="1">
        <v>0.185</v>
      </c>
      <c r="O125" s="1">
        <v>0.16600000000000001</v>
      </c>
      <c r="P125" s="1">
        <v>0.16200000000000001</v>
      </c>
      <c r="Q125" s="1">
        <v>0.17699999999999999</v>
      </c>
      <c r="R125" s="1">
        <v>0.17199999999999999</v>
      </c>
    </row>
    <row r="126" spans="1:18" x14ac:dyDescent="0.2">
      <c r="A126">
        <v>2007</v>
      </c>
      <c r="B126">
        <v>164</v>
      </c>
      <c r="C126" t="s">
        <v>154</v>
      </c>
      <c r="D126" t="s">
        <v>169</v>
      </c>
      <c r="E126" s="1">
        <v>0.27900000000000003</v>
      </c>
      <c r="F126" s="1">
        <v>0.27900000000000003</v>
      </c>
      <c r="G126" s="1">
        <v>0.26300000000000001</v>
      </c>
      <c r="H126" s="1">
        <v>0.13600000000000001</v>
      </c>
      <c r="I126" s="1">
        <v>0.13900000000000001</v>
      </c>
      <c r="J126" s="1">
        <v>0.158</v>
      </c>
      <c r="K126" s="1">
        <v>0.20799999999999999</v>
      </c>
      <c r="L126" s="1">
        <v>0.218</v>
      </c>
      <c r="M126" s="1">
        <v>0.22700000000000001</v>
      </c>
      <c r="N126" s="1">
        <v>0.24099999999999999</v>
      </c>
      <c r="O126" s="1">
        <v>0.26400000000000001</v>
      </c>
      <c r="P126" s="1">
        <v>0.25600000000000001</v>
      </c>
      <c r="Q126" s="1">
        <v>0.219</v>
      </c>
      <c r="R126" s="1">
        <v>0.20399999999999999</v>
      </c>
    </row>
    <row r="127" spans="1:18" x14ac:dyDescent="0.2">
      <c r="A127">
        <v>2007</v>
      </c>
      <c r="B127">
        <v>164</v>
      </c>
      <c r="C127" t="s">
        <v>154</v>
      </c>
      <c r="D127" t="s">
        <v>170</v>
      </c>
      <c r="E127" s="1">
        <v>0.28199999999999997</v>
      </c>
      <c r="F127" s="1">
        <v>0.17199999999999999</v>
      </c>
      <c r="G127" s="1">
        <v>0.161</v>
      </c>
      <c r="H127" s="1">
        <v>0.157</v>
      </c>
      <c r="I127" s="1">
        <v>0.214</v>
      </c>
      <c r="J127" s="1">
        <v>0.248</v>
      </c>
      <c r="K127" s="1">
        <v>0.23</v>
      </c>
      <c r="L127" s="1">
        <v>0.23799999999999999</v>
      </c>
      <c r="M127" s="1">
        <v>0.23400000000000001</v>
      </c>
      <c r="N127" s="1">
        <v>0.27100000000000002</v>
      </c>
      <c r="O127" s="1">
        <v>0.26200000000000001</v>
      </c>
      <c r="P127" s="1">
        <v>0.20599999999999999</v>
      </c>
      <c r="Q127" s="1">
        <v>0.214</v>
      </c>
      <c r="R127" s="1">
        <v>0.214</v>
      </c>
    </row>
    <row r="128" spans="1:18" x14ac:dyDescent="0.2">
      <c r="A128">
        <v>2007</v>
      </c>
      <c r="B128">
        <v>164</v>
      </c>
      <c r="C128" t="s">
        <v>154</v>
      </c>
      <c r="D128" t="s">
        <v>171</v>
      </c>
      <c r="E128" s="1">
        <v>0.14499999999999999</v>
      </c>
      <c r="F128" s="1">
        <v>0.125</v>
      </c>
      <c r="G128" s="1">
        <v>0.126</v>
      </c>
      <c r="H128" s="1">
        <v>0.126</v>
      </c>
      <c r="I128" s="1">
        <v>0.13600000000000001</v>
      </c>
      <c r="J128" s="1">
        <v>0.184</v>
      </c>
      <c r="K128" s="1">
        <v>0.22500000000000001</v>
      </c>
      <c r="L128" s="1">
        <v>0.23300000000000001</v>
      </c>
      <c r="M128" s="1">
        <v>0.254</v>
      </c>
      <c r="N128" s="1">
        <v>0.26200000000000001</v>
      </c>
      <c r="O128" s="1">
        <v>0.26300000000000001</v>
      </c>
      <c r="P128" s="1">
        <v>0.217</v>
      </c>
      <c r="Q128" s="1">
        <v>0.19800000000000001</v>
      </c>
      <c r="R128" s="1">
        <v>0.214</v>
      </c>
    </row>
    <row r="129" spans="1:18" x14ac:dyDescent="0.2">
      <c r="A129">
        <v>2007</v>
      </c>
      <c r="B129">
        <v>164</v>
      </c>
      <c r="C129" t="s">
        <v>154</v>
      </c>
      <c r="D129" t="s">
        <v>172</v>
      </c>
      <c r="E129" s="1">
        <v>0.13700000000000001</v>
      </c>
      <c r="F129" s="1">
        <v>0.17499999999999999</v>
      </c>
      <c r="G129" s="1">
        <v>0.154</v>
      </c>
      <c r="H129" s="1">
        <v>0.16800000000000001</v>
      </c>
      <c r="I129" s="1">
        <v>0.18099999999999999</v>
      </c>
      <c r="J129" s="1">
        <v>0.21299999999999999</v>
      </c>
      <c r="K129" s="1">
        <v>0.20399999999999999</v>
      </c>
      <c r="L129" s="1">
        <v>0.16400000000000001</v>
      </c>
      <c r="M129" s="1">
        <v>0.15</v>
      </c>
      <c r="N129" s="1">
        <v>0.14000000000000001</v>
      </c>
      <c r="O129" s="1">
        <v>0.13700000000000001</v>
      </c>
      <c r="P129" s="1">
        <v>0.14599999999999999</v>
      </c>
      <c r="Q129" s="1">
        <v>0.17899999999999999</v>
      </c>
      <c r="R129" s="1">
        <v>0.17299999999999999</v>
      </c>
    </row>
    <row r="130" spans="1:18" x14ac:dyDescent="0.2">
      <c r="A130">
        <v>2007</v>
      </c>
      <c r="B130">
        <v>164</v>
      </c>
      <c r="C130" t="s">
        <v>154</v>
      </c>
      <c r="D130" t="s">
        <v>173</v>
      </c>
      <c r="E130" s="1">
        <v>8.8999999999999996E-2</v>
      </c>
      <c r="F130" s="1">
        <v>6.7000000000000004E-2</v>
      </c>
      <c r="G130" s="1">
        <v>8.6999999999999994E-2</v>
      </c>
      <c r="H130" s="1">
        <v>9.9000000000000005E-2</v>
      </c>
      <c r="I130" s="1">
        <v>0.13100000000000001</v>
      </c>
      <c r="J130" s="1">
        <v>0.189</v>
      </c>
      <c r="K130" s="1">
        <v>0.219</v>
      </c>
      <c r="L130" s="1">
        <v>0.22600000000000001</v>
      </c>
      <c r="M130" s="1">
        <v>0.249</v>
      </c>
      <c r="N130" s="1">
        <v>0.26700000000000002</v>
      </c>
      <c r="O130" s="1">
        <v>0.27600000000000002</v>
      </c>
      <c r="P130" s="1">
        <v>0.255</v>
      </c>
      <c r="Q130" s="1">
        <v>0.18099999999999999</v>
      </c>
      <c r="R130" s="1">
        <v>0.184</v>
      </c>
    </row>
    <row r="131" spans="1:18" x14ac:dyDescent="0.2">
      <c r="A131">
        <v>2007</v>
      </c>
      <c r="B131">
        <v>164</v>
      </c>
      <c r="C131" t="s">
        <v>154</v>
      </c>
      <c r="D131" t="s">
        <v>174</v>
      </c>
      <c r="E131" s="1">
        <v>0.15</v>
      </c>
      <c r="F131" s="1">
        <v>0.13300000000000001</v>
      </c>
      <c r="G131" s="1">
        <v>0.14000000000000001</v>
      </c>
      <c r="H131" s="1">
        <v>0.161</v>
      </c>
      <c r="I131" s="1">
        <v>0.157</v>
      </c>
      <c r="J131" s="1">
        <v>0.185</v>
      </c>
      <c r="K131" s="1">
        <v>0.16900000000000001</v>
      </c>
      <c r="L131" s="1">
        <v>0.193</v>
      </c>
      <c r="M131" s="1">
        <v>0.185</v>
      </c>
      <c r="N131" s="1">
        <v>0.183</v>
      </c>
      <c r="O131" s="1">
        <v>0.16</v>
      </c>
      <c r="P131" s="1">
        <v>0.16300000000000001</v>
      </c>
      <c r="Q131" s="1">
        <v>0.17399999999999999</v>
      </c>
      <c r="R131" s="1">
        <v>0.155</v>
      </c>
    </row>
    <row r="132" spans="1:18" x14ac:dyDescent="0.2">
      <c r="A132">
        <v>2007</v>
      </c>
      <c r="B132">
        <v>164</v>
      </c>
      <c r="C132" t="s">
        <v>154</v>
      </c>
      <c r="D132" t="s">
        <v>175</v>
      </c>
      <c r="E132" s="1">
        <v>0.14599999999999999</v>
      </c>
      <c r="F132" s="1">
        <v>0.13500000000000001</v>
      </c>
      <c r="G132" s="1">
        <v>0.13300000000000001</v>
      </c>
      <c r="H132" s="1">
        <v>0.13700000000000001</v>
      </c>
      <c r="I132" s="1">
        <v>0.16</v>
      </c>
      <c r="J132" s="1">
        <v>0.217</v>
      </c>
      <c r="K132" s="1">
        <v>0.214</v>
      </c>
      <c r="L132" s="1">
        <v>0.218</v>
      </c>
      <c r="M132" s="1">
        <v>0.214</v>
      </c>
      <c r="N132" s="1">
        <v>0.20499999999999999</v>
      </c>
      <c r="O132" s="1">
        <v>0.17299999999999999</v>
      </c>
      <c r="P132" s="1">
        <v>0.13800000000000001</v>
      </c>
      <c r="Q132" s="1">
        <v>0.17199999999999999</v>
      </c>
      <c r="R132" s="1">
        <v>0.17799999999999999</v>
      </c>
    </row>
    <row r="133" spans="1:18" x14ac:dyDescent="0.2">
      <c r="A133">
        <v>2007</v>
      </c>
      <c r="B133">
        <v>164</v>
      </c>
      <c r="C133" t="s">
        <v>154</v>
      </c>
      <c r="D133" t="s">
        <v>176</v>
      </c>
      <c r="E133" s="1">
        <v>0.22500000000000001</v>
      </c>
      <c r="F133" s="1">
        <v>0.23899999999999999</v>
      </c>
      <c r="G133" s="1">
        <v>0.22500000000000001</v>
      </c>
      <c r="H133" s="1">
        <v>0.151</v>
      </c>
      <c r="I133" s="1">
        <v>0.14599999999999999</v>
      </c>
      <c r="J133" s="1">
        <v>0.161</v>
      </c>
      <c r="K133" s="1">
        <v>0.22</v>
      </c>
      <c r="L133" s="1">
        <v>0.26200000000000001</v>
      </c>
      <c r="M133" s="1">
        <v>0.25800000000000001</v>
      </c>
      <c r="N133" s="1">
        <v>0.26300000000000001</v>
      </c>
      <c r="O133" s="1">
        <v>0.27100000000000002</v>
      </c>
      <c r="P133" s="1">
        <v>0.26400000000000001</v>
      </c>
      <c r="Q133" s="1">
        <v>0.20399999999999999</v>
      </c>
      <c r="R133" s="1">
        <v>0.17199999999999999</v>
      </c>
    </row>
    <row r="134" spans="1:18" x14ac:dyDescent="0.2">
      <c r="A134">
        <v>2007</v>
      </c>
      <c r="B134">
        <v>164</v>
      </c>
      <c r="C134" t="s">
        <v>154</v>
      </c>
      <c r="D134" t="s">
        <v>177</v>
      </c>
      <c r="E134" s="1">
        <v>0.191</v>
      </c>
      <c r="F134" s="1">
        <v>0.20499999999999999</v>
      </c>
      <c r="G134" s="1">
        <v>0.21199999999999999</v>
      </c>
      <c r="H134" s="1">
        <v>0.23499999999999999</v>
      </c>
      <c r="I134" s="1">
        <v>0.16800000000000001</v>
      </c>
      <c r="J134" s="1">
        <v>0.188</v>
      </c>
      <c r="K134" s="1">
        <v>0.189</v>
      </c>
      <c r="L134" s="1">
        <v>0.25800000000000001</v>
      </c>
      <c r="M134" s="1">
        <v>0.26300000000000001</v>
      </c>
      <c r="N134" s="1">
        <v>0.25700000000000001</v>
      </c>
      <c r="O134" s="1">
        <v>0.25700000000000001</v>
      </c>
      <c r="P134" s="1">
        <v>0.25800000000000001</v>
      </c>
      <c r="Q134" s="1">
        <v>0.19700000000000001</v>
      </c>
      <c r="R134" s="1">
        <v>0.17</v>
      </c>
    </row>
    <row r="135" spans="1:18" x14ac:dyDescent="0.2">
      <c r="A135">
        <v>2007</v>
      </c>
      <c r="B135">
        <v>164</v>
      </c>
      <c r="C135" t="s">
        <v>154</v>
      </c>
      <c r="D135" t="s">
        <v>178</v>
      </c>
      <c r="E135" s="1">
        <v>0.23400000000000001</v>
      </c>
      <c r="F135" s="1">
        <v>0.19700000000000001</v>
      </c>
      <c r="G135" s="1">
        <v>0.16</v>
      </c>
      <c r="H135" s="1">
        <v>0.14499999999999999</v>
      </c>
      <c r="I135" s="1">
        <v>0.14799999999999999</v>
      </c>
      <c r="J135" s="1">
        <v>0.18099999999999999</v>
      </c>
      <c r="K135" s="1">
        <v>0.20899999999999999</v>
      </c>
      <c r="L135" s="1">
        <v>0.218</v>
      </c>
      <c r="M135" s="1">
        <v>0.25600000000000001</v>
      </c>
      <c r="N135" s="1">
        <v>0.27200000000000002</v>
      </c>
      <c r="O135" s="1">
        <v>0.26300000000000001</v>
      </c>
      <c r="P135" s="1">
        <v>0.216</v>
      </c>
      <c r="Q135" s="1">
        <v>0.20200000000000001</v>
      </c>
      <c r="R135" s="1">
        <v>0.183</v>
      </c>
    </row>
    <row r="136" spans="1:18" x14ac:dyDescent="0.2">
      <c r="A136">
        <v>2007</v>
      </c>
      <c r="B136">
        <v>164</v>
      </c>
      <c r="C136" t="s">
        <v>154</v>
      </c>
      <c r="D136" t="s">
        <v>179</v>
      </c>
      <c r="E136" s="1">
        <v>0.17399999999999999</v>
      </c>
      <c r="F136" s="1">
        <v>0.16600000000000001</v>
      </c>
      <c r="G136" s="1">
        <v>0.14399999999999999</v>
      </c>
      <c r="H136" s="1">
        <v>0.156</v>
      </c>
      <c r="I136" s="1">
        <v>0.155</v>
      </c>
      <c r="J136" s="1">
        <v>0.19600000000000001</v>
      </c>
      <c r="K136" s="1">
        <v>0.17399999999999999</v>
      </c>
      <c r="L136" s="1">
        <v>0.20799999999999999</v>
      </c>
      <c r="M136" s="1">
        <v>0.25</v>
      </c>
      <c r="N136" s="1">
        <v>0.26600000000000001</v>
      </c>
      <c r="O136" s="1">
        <v>0.27600000000000002</v>
      </c>
      <c r="P136" s="1">
        <v>0.248</v>
      </c>
      <c r="Q136" s="1">
        <v>0.193</v>
      </c>
      <c r="R136" s="1">
        <v>0.17499999999999999</v>
      </c>
    </row>
    <row r="137" spans="1:18" x14ac:dyDescent="0.2">
      <c r="A137">
        <v>2007</v>
      </c>
      <c r="B137">
        <v>164</v>
      </c>
      <c r="C137" t="s">
        <v>154</v>
      </c>
      <c r="D137" t="s">
        <v>180</v>
      </c>
      <c r="E137" s="1">
        <v>0.28000000000000003</v>
      </c>
      <c r="F137" s="1">
        <v>0.154</v>
      </c>
      <c r="G137" s="1">
        <v>0.13400000000000001</v>
      </c>
      <c r="H137" s="1">
        <v>0.16700000000000001</v>
      </c>
      <c r="I137" s="1">
        <v>0.20100000000000001</v>
      </c>
      <c r="J137" s="1">
        <v>0.17399999999999999</v>
      </c>
      <c r="K137" s="1">
        <v>0.20399999999999999</v>
      </c>
      <c r="L137" s="1">
        <v>0.23599999999999999</v>
      </c>
      <c r="M137" s="1">
        <v>0.23</v>
      </c>
      <c r="N137" s="1">
        <v>0.23899999999999999</v>
      </c>
      <c r="O137" s="1">
        <v>0.2</v>
      </c>
      <c r="P137" s="1">
        <v>0.16600000000000001</v>
      </c>
      <c r="Q137" s="1">
        <v>0.18</v>
      </c>
      <c r="R137" s="1">
        <v>0.17899999999999999</v>
      </c>
    </row>
    <row r="138" spans="1:18" x14ac:dyDescent="0.2">
      <c r="A138">
        <v>2007</v>
      </c>
      <c r="B138">
        <v>164</v>
      </c>
      <c r="C138" t="s">
        <v>154</v>
      </c>
      <c r="D138" t="s">
        <v>181</v>
      </c>
      <c r="E138" s="1">
        <v>0.15</v>
      </c>
      <c r="F138" s="1">
        <v>0.12</v>
      </c>
      <c r="G138" s="1">
        <v>0.11</v>
      </c>
      <c r="H138" s="1">
        <v>0.17</v>
      </c>
      <c r="I138" s="1">
        <v>0.22</v>
      </c>
      <c r="J138" s="1">
        <v>0.251</v>
      </c>
      <c r="K138" s="1">
        <v>0.21299999999999999</v>
      </c>
      <c r="L138" s="1">
        <v>0.23499999999999999</v>
      </c>
      <c r="M138" s="1">
        <v>0.23799999999999999</v>
      </c>
      <c r="N138" s="1">
        <v>0.17799999999999999</v>
      </c>
      <c r="O138" s="1">
        <v>0.158</v>
      </c>
      <c r="P138" s="1">
        <v>0.14799999999999999</v>
      </c>
      <c r="Q138" s="1">
        <v>0.156</v>
      </c>
      <c r="R138" s="1">
        <v>0.17899999999999999</v>
      </c>
    </row>
    <row r="139" spans="1:18" x14ac:dyDescent="0.2">
      <c r="A139">
        <v>2007</v>
      </c>
      <c r="B139">
        <v>164</v>
      </c>
      <c r="C139" t="s">
        <v>154</v>
      </c>
      <c r="D139" t="s">
        <v>182</v>
      </c>
      <c r="E139" s="1">
        <v>0.11899999999999999</v>
      </c>
      <c r="F139" s="1">
        <v>7.4999999999999997E-2</v>
      </c>
      <c r="G139" s="1">
        <v>8.8999999999999996E-2</v>
      </c>
      <c r="H139" s="1">
        <v>0.106</v>
      </c>
      <c r="I139" s="1">
        <v>0.154</v>
      </c>
      <c r="J139" s="1">
        <v>0.19700000000000001</v>
      </c>
      <c r="K139" s="1">
        <v>0.23</v>
      </c>
      <c r="L139" s="1">
        <v>0.224</v>
      </c>
      <c r="M139" s="1">
        <v>0.22500000000000001</v>
      </c>
      <c r="N139" s="1">
        <v>0.24399999999999999</v>
      </c>
      <c r="O139" s="1">
        <v>0.23599999999999999</v>
      </c>
      <c r="P139" s="1">
        <v>0.23599999999999999</v>
      </c>
      <c r="Q139" s="1">
        <v>0.19800000000000001</v>
      </c>
      <c r="R139" s="1">
        <v>0.18099999999999999</v>
      </c>
    </row>
    <row r="140" spans="1:18" x14ac:dyDescent="0.2">
      <c r="A140">
        <v>2007</v>
      </c>
      <c r="B140">
        <v>164</v>
      </c>
      <c r="C140" t="s">
        <v>154</v>
      </c>
      <c r="D140" t="s">
        <v>183</v>
      </c>
      <c r="E140" s="1">
        <v>0.14899999999999999</v>
      </c>
      <c r="F140" s="1">
        <v>0.14899999999999999</v>
      </c>
      <c r="G140" s="1">
        <v>0.14699999999999999</v>
      </c>
      <c r="H140" s="1">
        <v>0.14399999999999999</v>
      </c>
      <c r="I140" s="1">
        <v>0.17299999999999999</v>
      </c>
      <c r="J140" s="1">
        <v>0.17100000000000001</v>
      </c>
      <c r="K140" s="1">
        <v>0.17899999999999999</v>
      </c>
      <c r="L140" s="1">
        <v>0.21299999999999999</v>
      </c>
      <c r="M140" s="1">
        <v>0.16700000000000001</v>
      </c>
      <c r="N140" s="1">
        <v>0.14899999999999999</v>
      </c>
      <c r="O140" s="1">
        <v>0.14899999999999999</v>
      </c>
      <c r="P140" s="1">
        <v>0.14099999999999999</v>
      </c>
      <c r="Q140" s="1">
        <v>0.16</v>
      </c>
      <c r="R140" s="1">
        <v>0.186</v>
      </c>
    </row>
    <row r="141" spans="1:18" x14ac:dyDescent="0.2">
      <c r="A141">
        <v>2007</v>
      </c>
      <c r="B141">
        <v>164</v>
      </c>
      <c r="C141" t="s">
        <v>154</v>
      </c>
      <c r="D141" t="s">
        <v>184</v>
      </c>
      <c r="E141" s="1">
        <v>0.214</v>
      </c>
      <c r="F141" s="1">
        <v>0.22500000000000001</v>
      </c>
      <c r="G141" s="1">
        <v>0.215</v>
      </c>
      <c r="H141" s="1">
        <v>0.16200000000000001</v>
      </c>
      <c r="I141" s="1">
        <v>0.15</v>
      </c>
      <c r="J141" s="1">
        <v>0.16600000000000001</v>
      </c>
      <c r="K141" s="1">
        <v>0.19700000000000001</v>
      </c>
      <c r="L141" s="1">
        <v>0.23699999999999999</v>
      </c>
      <c r="M141" s="1">
        <v>0.23</v>
      </c>
      <c r="N141" s="1">
        <v>0.26400000000000001</v>
      </c>
      <c r="O141" s="1">
        <v>0.26500000000000001</v>
      </c>
      <c r="P141" s="1">
        <v>0.26700000000000002</v>
      </c>
      <c r="Q141" s="1">
        <v>0.217</v>
      </c>
      <c r="R141" s="1">
        <v>0.184</v>
      </c>
    </row>
    <row r="142" spans="1:18" x14ac:dyDescent="0.2">
      <c r="A142">
        <v>2007</v>
      </c>
      <c r="B142">
        <v>164</v>
      </c>
      <c r="C142" t="s">
        <v>154</v>
      </c>
      <c r="D142" t="s">
        <v>185</v>
      </c>
      <c r="E142" s="1">
        <v>0.187</v>
      </c>
      <c r="F142" s="1">
        <v>0.188</v>
      </c>
      <c r="G142" s="1">
        <v>0.21099999999999999</v>
      </c>
      <c r="H142" s="1">
        <v>0.23300000000000001</v>
      </c>
      <c r="I142" s="1">
        <v>0.192</v>
      </c>
      <c r="J142" s="1">
        <v>0.17</v>
      </c>
      <c r="K142" s="1">
        <v>0.19900000000000001</v>
      </c>
      <c r="L142" s="1">
        <v>0.19700000000000001</v>
      </c>
      <c r="M142" s="1">
        <v>0.22600000000000001</v>
      </c>
      <c r="N142" s="1">
        <v>0.254</v>
      </c>
      <c r="O142" s="1">
        <v>0.23599999999999999</v>
      </c>
      <c r="P142" s="1">
        <v>0.26600000000000001</v>
      </c>
      <c r="Q142" s="1">
        <v>0.217</v>
      </c>
      <c r="R142" s="1">
        <v>0.16900000000000001</v>
      </c>
    </row>
    <row r="143" spans="1:18" x14ac:dyDescent="0.2">
      <c r="A143">
        <v>2007</v>
      </c>
      <c r="B143">
        <v>164</v>
      </c>
      <c r="C143" t="s">
        <v>154</v>
      </c>
      <c r="D143" t="s">
        <v>186</v>
      </c>
      <c r="E143" s="1">
        <v>0.24</v>
      </c>
      <c r="F143" s="1">
        <v>0.16300000000000001</v>
      </c>
      <c r="G143" s="1">
        <v>0.16400000000000001</v>
      </c>
      <c r="H143" s="1">
        <v>0.128</v>
      </c>
      <c r="I143" s="1">
        <v>0.187</v>
      </c>
      <c r="J143" s="1">
        <v>0.17699999999999999</v>
      </c>
      <c r="K143" s="1">
        <v>0.189</v>
      </c>
      <c r="L143" s="1">
        <v>0.188</v>
      </c>
      <c r="M143" s="1">
        <v>0.245</v>
      </c>
      <c r="N143" s="1">
        <v>0.26</v>
      </c>
      <c r="O143" s="1">
        <v>0.27900000000000003</v>
      </c>
      <c r="P143" s="1">
        <v>0.28599999999999998</v>
      </c>
      <c r="Q143" s="1">
        <v>0.219</v>
      </c>
      <c r="R143" s="1">
        <v>0.17499999999999999</v>
      </c>
    </row>
    <row r="144" spans="1:18" x14ac:dyDescent="0.2">
      <c r="A144">
        <v>2007</v>
      </c>
      <c r="B144">
        <v>164</v>
      </c>
      <c r="C144" t="s">
        <v>154</v>
      </c>
      <c r="D144" t="s">
        <v>187</v>
      </c>
      <c r="E144" s="1">
        <v>0.20399999999999999</v>
      </c>
      <c r="F144" s="1">
        <v>0.16300000000000001</v>
      </c>
      <c r="G144" s="1">
        <v>0.158</v>
      </c>
      <c r="H144" s="1">
        <v>0.158</v>
      </c>
      <c r="I144" s="1">
        <v>0.16200000000000001</v>
      </c>
      <c r="J144" s="1">
        <v>0.183</v>
      </c>
      <c r="K144" s="1">
        <v>0.21299999999999999</v>
      </c>
      <c r="L144" s="1">
        <v>0.23499999999999999</v>
      </c>
      <c r="M144" s="1">
        <v>0.224</v>
      </c>
      <c r="N144" s="1">
        <v>0.22900000000000001</v>
      </c>
      <c r="O144" s="1">
        <v>0.23699999999999999</v>
      </c>
      <c r="P144" s="1">
        <v>0.23799999999999999</v>
      </c>
      <c r="Q144" s="1">
        <v>0.19600000000000001</v>
      </c>
      <c r="R144" s="1">
        <v>0.184</v>
      </c>
    </row>
    <row r="145" spans="1:18" x14ac:dyDescent="0.2">
      <c r="A145">
        <v>2007</v>
      </c>
      <c r="B145">
        <v>164</v>
      </c>
      <c r="C145" t="s">
        <v>154</v>
      </c>
      <c r="D145" t="s">
        <v>188</v>
      </c>
      <c r="E145" s="1">
        <v>0.21</v>
      </c>
      <c r="F145" s="1">
        <v>0.16300000000000001</v>
      </c>
      <c r="G145" s="1">
        <v>0.107</v>
      </c>
      <c r="H145" s="1">
        <v>9.1999999999999998E-2</v>
      </c>
      <c r="I145" s="1">
        <v>0.152</v>
      </c>
      <c r="J145" s="1">
        <v>0.20599999999999999</v>
      </c>
      <c r="K145" s="1">
        <v>0.22800000000000001</v>
      </c>
      <c r="L145" s="1">
        <v>0.20699999999999999</v>
      </c>
      <c r="M145" s="1">
        <v>0.252</v>
      </c>
      <c r="N145" s="1">
        <v>0.26600000000000001</v>
      </c>
      <c r="O145" s="1">
        <v>0.25900000000000001</v>
      </c>
      <c r="P145" s="1">
        <v>0.216</v>
      </c>
      <c r="Q145" s="1">
        <v>0.191</v>
      </c>
      <c r="R145" s="1">
        <v>0.188</v>
      </c>
    </row>
    <row r="146" spans="1:18" x14ac:dyDescent="0.2">
      <c r="A146">
        <v>2007</v>
      </c>
      <c r="B146">
        <v>164</v>
      </c>
      <c r="C146" t="s">
        <v>154</v>
      </c>
      <c r="D146" t="s">
        <v>189</v>
      </c>
      <c r="E146" s="1">
        <v>0.111</v>
      </c>
      <c r="F146" s="1">
        <v>0.108</v>
      </c>
      <c r="G146" s="1">
        <v>0.113</v>
      </c>
      <c r="H146" s="1">
        <v>0.12</v>
      </c>
      <c r="I146" s="1">
        <v>0.11899999999999999</v>
      </c>
      <c r="J146" s="1">
        <v>0.153</v>
      </c>
      <c r="K146" s="1">
        <v>0.16200000000000001</v>
      </c>
      <c r="L146" s="1">
        <v>0.216</v>
      </c>
      <c r="M146" s="1">
        <v>0.24299999999999999</v>
      </c>
      <c r="N146" s="1">
        <v>0.26900000000000002</v>
      </c>
      <c r="O146" s="1">
        <v>0.27600000000000002</v>
      </c>
      <c r="P146" s="1">
        <v>0.251</v>
      </c>
      <c r="Q146" s="1">
        <v>0.192</v>
      </c>
      <c r="R146" s="1">
        <v>0.17499999999999999</v>
      </c>
    </row>
    <row r="147" spans="1:18" x14ac:dyDescent="0.2">
      <c r="A147">
        <v>2007</v>
      </c>
      <c r="B147">
        <v>164</v>
      </c>
      <c r="C147" t="s">
        <v>154</v>
      </c>
      <c r="D147" t="s">
        <v>190</v>
      </c>
      <c r="E147" s="1">
        <v>0.114</v>
      </c>
      <c r="F147" s="1">
        <v>0.115</v>
      </c>
      <c r="G147" s="1">
        <v>0.13900000000000001</v>
      </c>
      <c r="H147" s="1">
        <v>0.17599999999999999</v>
      </c>
      <c r="I147" s="1">
        <v>0.183</v>
      </c>
      <c r="J147" s="1">
        <v>0.19700000000000001</v>
      </c>
      <c r="K147" s="1">
        <v>0.19900000000000001</v>
      </c>
      <c r="L147" s="1">
        <v>0.22</v>
      </c>
      <c r="M147" s="1">
        <v>0.23599999999999999</v>
      </c>
      <c r="N147" s="1">
        <v>0.252</v>
      </c>
      <c r="O147" s="1">
        <v>0.26400000000000001</v>
      </c>
      <c r="P147" s="1">
        <v>0.246</v>
      </c>
      <c r="Q147" s="1">
        <v>0.184</v>
      </c>
      <c r="R147" s="1">
        <v>0.14599999999999999</v>
      </c>
    </row>
    <row r="148" spans="1:18" x14ac:dyDescent="0.2">
      <c r="A148">
        <v>2007</v>
      </c>
      <c r="B148">
        <v>164</v>
      </c>
      <c r="C148" t="s">
        <v>154</v>
      </c>
      <c r="D148" t="s">
        <v>191</v>
      </c>
      <c r="E148" s="1">
        <v>0.111</v>
      </c>
      <c r="F148" s="1">
        <v>9.5000000000000001E-2</v>
      </c>
      <c r="G148" s="1">
        <v>8.6999999999999994E-2</v>
      </c>
      <c r="H148" s="1">
        <v>0.109</v>
      </c>
      <c r="I148" s="1">
        <v>0.14000000000000001</v>
      </c>
      <c r="J148" s="1">
        <v>0.17199999999999999</v>
      </c>
      <c r="K148" s="1">
        <v>0.16800000000000001</v>
      </c>
      <c r="L148" s="1">
        <v>0.23400000000000001</v>
      </c>
      <c r="M148" s="1">
        <v>0.246</v>
      </c>
      <c r="N148" s="1">
        <v>0.23699999999999999</v>
      </c>
      <c r="O148" s="1">
        <v>0.255</v>
      </c>
      <c r="P148" s="1">
        <v>0.24099999999999999</v>
      </c>
      <c r="Q148" s="1">
        <v>0.215</v>
      </c>
      <c r="R148" s="1">
        <v>0.14899999999999999</v>
      </c>
    </row>
    <row r="149" spans="1:18" x14ac:dyDescent="0.2">
      <c r="A149">
        <v>2007</v>
      </c>
      <c r="B149">
        <v>164</v>
      </c>
      <c r="C149" t="s">
        <v>154</v>
      </c>
      <c r="D149" t="s">
        <v>192</v>
      </c>
      <c r="E149" s="1">
        <v>0.21099999999999999</v>
      </c>
      <c r="F149" s="1">
        <v>0.23300000000000001</v>
      </c>
      <c r="G149" s="1">
        <v>0.223</v>
      </c>
      <c r="H149" s="1">
        <v>0.16300000000000001</v>
      </c>
      <c r="I149" s="1">
        <v>0.153</v>
      </c>
      <c r="J149" s="1">
        <v>0.16</v>
      </c>
      <c r="K149" s="1">
        <v>0.21099999999999999</v>
      </c>
      <c r="L149" s="1">
        <v>0.254</v>
      </c>
      <c r="M149" s="1">
        <v>0.22700000000000001</v>
      </c>
      <c r="N149" s="1">
        <v>0.26700000000000002</v>
      </c>
      <c r="O149" s="1">
        <v>0.28299999999999997</v>
      </c>
      <c r="P149" s="1">
        <v>0.28100000000000003</v>
      </c>
      <c r="Q149" s="1">
        <v>0.22</v>
      </c>
      <c r="R149" s="1">
        <v>0.192</v>
      </c>
    </row>
    <row r="150" spans="1:18" x14ac:dyDescent="0.2">
      <c r="A150">
        <v>2007</v>
      </c>
      <c r="B150">
        <v>164</v>
      </c>
      <c r="C150" t="s">
        <v>154</v>
      </c>
      <c r="D150" t="s">
        <v>193</v>
      </c>
      <c r="E150" s="1">
        <v>0.182</v>
      </c>
      <c r="F150" s="1">
        <v>0.21099999999999999</v>
      </c>
      <c r="G150" s="1">
        <v>0.184</v>
      </c>
      <c r="H150" s="1">
        <v>0.14899999999999999</v>
      </c>
      <c r="I150" s="1">
        <v>0.14799999999999999</v>
      </c>
      <c r="J150" s="1">
        <v>0.16200000000000001</v>
      </c>
      <c r="K150" s="1">
        <v>0.184</v>
      </c>
      <c r="L150" s="1">
        <v>0.192</v>
      </c>
      <c r="M150" s="1">
        <v>0.22</v>
      </c>
      <c r="N150" s="1">
        <v>0.25800000000000001</v>
      </c>
      <c r="O150" s="1">
        <v>0.25</v>
      </c>
      <c r="P150" s="1">
        <v>0.251</v>
      </c>
      <c r="Q150" s="1">
        <v>0.192</v>
      </c>
      <c r="R150" s="1">
        <v>0.17799999999999999</v>
      </c>
    </row>
    <row r="151" spans="1:18" x14ac:dyDescent="0.2">
      <c r="A151">
        <v>2007</v>
      </c>
      <c r="B151">
        <v>169</v>
      </c>
      <c r="C151" t="s">
        <v>154</v>
      </c>
      <c r="D151" t="s">
        <v>162</v>
      </c>
      <c r="E151" s="1">
        <v>0.125</v>
      </c>
      <c r="F151" s="1">
        <v>0.124</v>
      </c>
      <c r="G151" s="1">
        <v>0.11700000000000001</v>
      </c>
      <c r="H151" s="1">
        <v>0.125</v>
      </c>
      <c r="I151" s="1">
        <v>0.14399999999999999</v>
      </c>
      <c r="J151" s="1">
        <v>0.16300000000000001</v>
      </c>
      <c r="K151" s="1">
        <v>0.20100000000000001</v>
      </c>
      <c r="L151" s="1">
        <v>0.19700000000000001</v>
      </c>
      <c r="M151" s="1">
        <v>0.26100000000000001</v>
      </c>
      <c r="N151" s="1">
        <v>0.27200000000000002</v>
      </c>
      <c r="O151" s="1">
        <v>0.253</v>
      </c>
      <c r="P151" s="1">
        <v>0.20899999999999999</v>
      </c>
      <c r="Q151" s="1">
        <v>0.19700000000000001</v>
      </c>
      <c r="R151" s="1">
        <v>0.13600000000000001</v>
      </c>
    </row>
    <row r="152" spans="1:18" x14ac:dyDescent="0.2">
      <c r="A152">
        <v>2007</v>
      </c>
      <c r="B152">
        <v>169</v>
      </c>
      <c r="C152" t="s">
        <v>154</v>
      </c>
      <c r="D152" t="s">
        <v>163</v>
      </c>
      <c r="E152" s="1">
        <v>0.13800000000000001</v>
      </c>
      <c r="F152" s="1">
        <v>0.13900000000000001</v>
      </c>
      <c r="G152" s="1">
        <v>0.14899999999999999</v>
      </c>
      <c r="H152" s="1">
        <v>0.16500000000000001</v>
      </c>
      <c r="I152" s="1">
        <v>0.2</v>
      </c>
      <c r="J152" s="1">
        <v>0.193</v>
      </c>
      <c r="K152" s="1">
        <v>0.187</v>
      </c>
      <c r="L152" s="1">
        <v>0.189</v>
      </c>
      <c r="M152" s="1">
        <v>0.16600000000000001</v>
      </c>
      <c r="N152" s="1">
        <v>0.15</v>
      </c>
      <c r="O152" s="1">
        <v>0.14499999999999999</v>
      </c>
      <c r="P152" s="1">
        <v>0.16700000000000001</v>
      </c>
      <c r="Q152" s="1">
        <v>0.188</v>
      </c>
      <c r="R152" s="1">
        <v>0.14099999999999999</v>
      </c>
    </row>
    <row r="153" spans="1:18" x14ac:dyDescent="0.2">
      <c r="A153">
        <v>2007</v>
      </c>
      <c r="B153">
        <v>169</v>
      </c>
      <c r="C153" t="s">
        <v>154</v>
      </c>
      <c r="D153" t="s">
        <v>166</v>
      </c>
      <c r="E153" s="1">
        <v>0.11</v>
      </c>
      <c r="F153" s="1">
        <v>0.13</v>
      </c>
      <c r="G153" s="1">
        <v>0.122</v>
      </c>
      <c r="H153" s="1">
        <v>0.13900000000000001</v>
      </c>
      <c r="I153" s="1">
        <v>0.192</v>
      </c>
      <c r="J153" s="1">
        <v>0.19900000000000001</v>
      </c>
      <c r="K153" s="1">
        <v>0.2</v>
      </c>
      <c r="L153" s="1">
        <v>0.217</v>
      </c>
      <c r="M153" s="1">
        <v>0.22700000000000001</v>
      </c>
      <c r="N153" s="1">
        <v>0.17100000000000001</v>
      </c>
      <c r="O153" s="1">
        <v>0.14699999999999999</v>
      </c>
      <c r="P153" s="1">
        <v>0.157</v>
      </c>
      <c r="Q153" s="1">
        <v>0.16700000000000001</v>
      </c>
      <c r="R153" s="1">
        <v>0.14099999999999999</v>
      </c>
    </row>
    <row r="154" spans="1:18" x14ac:dyDescent="0.2">
      <c r="A154">
        <v>2007</v>
      </c>
      <c r="B154">
        <v>169</v>
      </c>
      <c r="C154" t="s">
        <v>154</v>
      </c>
      <c r="D154" t="s">
        <v>173</v>
      </c>
      <c r="E154" s="1">
        <v>9.4E-2</v>
      </c>
      <c r="F154" s="1">
        <v>7.0999999999999994E-2</v>
      </c>
      <c r="G154" s="1">
        <v>0.09</v>
      </c>
      <c r="H154" s="1">
        <v>0.10299999999999999</v>
      </c>
      <c r="I154" s="1">
        <v>0.13400000000000001</v>
      </c>
      <c r="J154" s="1">
        <v>0.191</v>
      </c>
      <c r="K154" s="1">
        <v>0.218</v>
      </c>
      <c r="L154" s="1">
        <v>0.223</v>
      </c>
      <c r="M154" s="1">
        <v>0.24299999999999999</v>
      </c>
      <c r="N154" s="1">
        <v>0.26700000000000002</v>
      </c>
      <c r="O154" s="1">
        <v>0.27200000000000002</v>
      </c>
      <c r="P154" s="1">
        <v>0.23799999999999999</v>
      </c>
      <c r="Q154" s="1">
        <v>0.157</v>
      </c>
      <c r="R154" s="1">
        <v>0.16500000000000001</v>
      </c>
    </row>
    <row r="155" spans="1:18" x14ac:dyDescent="0.2">
      <c r="A155">
        <v>2007</v>
      </c>
      <c r="B155">
        <v>169</v>
      </c>
      <c r="C155" t="s">
        <v>154</v>
      </c>
      <c r="D155" t="s">
        <v>174</v>
      </c>
      <c r="E155" s="1">
        <v>0.14599999999999999</v>
      </c>
      <c r="F155" s="1">
        <v>0.13300000000000001</v>
      </c>
      <c r="G155" s="1">
        <v>0.14099999999999999</v>
      </c>
      <c r="H155" s="1">
        <v>0.156</v>
      </c>
      <c r="I155" s="1">
        <v>0.158</v>
      </c>
      <c r="J155" s="1">
        <v>0.184</v>
      </c>
      <c r="K155" s="1">
        <v>0.17100000000000001</v>
      </c>
      <c r="L155" s="1">
        <v>0.189</v>
      </c>
      <c r="M155" s="1">
        <v>0.187</v>
      </c>
      <c r="N155" s="1">
        <v>0.183</v>
      </c>
      <c r="O155" s="1">
        <v>0.16400000000000001</v>
      </c>
      <c r="P155" s="1">
        <v>0.153</v>
      </c>
      <c r="Q155" s="1">
        <v>0.16300000000000001</v>
      </c>
      <c r="R155" s="1">
        <v>0.11899999999999999</v>
      </c>
    </row>
    <row r="156" spans="1:18" x14ac:dyDescent="0.2">
      <c r="A156">
        <v>2007</v>
      </c>
      <c r="B156">
        <v>169</v>
      </c>
      <c r="C156" t="s">
        <v>154</v>
      </c>
      <c r="D156" t="s">
        <v>175</v>
      </c>
      <c r="E156" s="1">
        <v>0.152</v>
      </c>
      <c r="F156" s="1">
        <v>0.14000000000000001</v>
      </c>
      <c r="G156" s="1">
        <v>0.13300000000000001</v>
      </c>
      <c r="H156" s="1">
        <v>0.13900000000000001</v>
      </c>
      <c r="I156" s="1">
        <v>0.156</v>
      </c>
      <c r="J156" s="1">
        <v>0.20899999999999999</v>
      </c>
      <c r="K156" s="1">
        <v>0.217</v>
      </c>
      <c r="L156" s="1">
        <v>0.214</v>
      </c>
      <c r="M156" s="1">
        <v>0.21299999999999999</v>
      </c>
      <c r="N156" s="1">
        <v>0.20499999999999999</v>
      </c>
      <c r="O156" s="1">
        <v>0.17100000000000001</v>
      </c>
      <c r="P156" s="1">
        <v>0.13100000000000001</v>
      </c>
      <c r="Q156" s="1">
        <v>0.155</v>
      </c>
      <c r="R156" s="1">
        <v>0.14699999999999999</v>
      </c>
    </row>
    <row r="157" spans="1:18" x14ac:dyDescent="0.2">
      <c r="A157">
        <v>2007</v>
      </c>
      <c r="B157">
        <v>169</v>
      </c>
      <c r="C157" t="s">
        <v>154</v>
      </c>
      <c r="D157" t="s">
        <v>178</v>
      </c>
      <c r="E157" s="1">
        <v>0.23400000000000001</v>
      </c>
      <c r="F157" s="1">
        <v>0.19700000000000001</v>
      </c>
      <c r="G157" s="1">
        <v>0.16</v>
      </c>
      <c r="H157" s="1">
        <v>0.14399999999999999</v>
      </c>
      <c r="I157" s="1">
        <v>0.14899999999999999</v>
      </c>
      <c r="J157" s="1">
        <v>0.17899999999999999</v>
      </c>
      <c r="K157" s="1">
        <v>0.21099999999999999</v>
      </c>
      <c r="L157" s="1">
        <v>0.218</v>
      </c>
      <c r="M157" s="1">
        <v>0.253</v>
      </c>
      <c r="N157" s="1">
        <v>0.26</v>
      </c>
      <c r="O157" s="1">
        <v>0.254</v>
      </c>
      <c r="P157" s="1">
        <v>0.21</v>
      </c>
      <c r="Q157" s="1">
        <v>0.187</v>
      </c>
      <c r="R157" s="1">
        <v>0.158</v>
      </c>
    </row>
    <row r="158" spans="1:18" x14ac:dyDescent="0.2">
      <c r="A158">
        <v>2007</v>
      </c>
      <c r="B158">
        <v>169</v>
      </c>
      <c r="C158" t="s">
        <v>154</v>
      </c>
      <c r="D158" t="s">
        <v>179</v>
      </c>
      <c r="E158" s="1">
        <v>0.17399999999999999</v>
      </c>
      <c r="F158" s="1">
        <v>0.16400000000000001</v>
      </c>
      <c r="G158" s="1">
        <v>0.14599999999999999</v>
      </c>
      <c r="H158" s="1">
        <v>0.158</v>
      </c>
      <c r="I158" s="1">
        <v>0.159</v>
      </c>
      <c r="J158" s="1">
        <v>0.19700000000000001</v>
      </c>
      <c r="K158" s="1">
        <v>0.16900000000000001</v>
      </c>
      <c r="L158" s="1">
        <v>0.20899999999999999</v>
      </c>
      <c r="M158" s="1">
        <v>0.25</v>
      </c>
      <c r="N158" s="1">
        <v>0.26200000000000001</v>
      </c>
      <c r="O158" s="1">
        <v>0.27500000000000002</v>
      </c>
      <c r="P158" s="1">
        <v>0.23699999999999999</v>
      </c>
      <c r="Q158" s="1">
        <v>0.17599999999999999</v>
      </c>
      <c r="R158" s="1">
        <v>0.154</v>
      </c>
    </row>
    <row r="159" spans="1:18" x14ac:dyDescent="0.2">
      <c r="A159">
        <v>2007</v>
      </c>
      <c r="B159">
        <v>169</v>
      </c>
      <c r="C159" t="s">
        <v>154</v>
      </c>
      <c r="D159" t="s">
        <v>181</v>
      </c>
      <c r="E159" s="1">
        <v>0.14299999999999999</v>
      </c>
      <c r="F159" s="1">
        <v>0.122</v>
      </c>
      <c r="G159" s="1">
        <v>0.114</v>
      </c>
      <c r="H159" s="1">
        <v>0.17</v>
      </c>
      <c r="I159" s="1">
        <v>0.224</v>
      </c>
      <c r="J159" s="1">
        <v>0.252</v>
      </c>
      <c r="K159" s="1">
        <v>0.214</v>
      </c>
      <c r="L159" s="1">
        <v>0.23499999999999999</v>
      </c>
      <c r="M159" s="1">
        <v>0.23599999999999999</v>
      </c>
      <c r="N159" s="1">
        <v>0.17699999999999999</v>
      </c>
      <c r="O159" s="1">
        <v>0.154</v>
      </c>
      <c r="P159" s="1">
        <v>0.13700000000000001</v>
      </c>
      <c r="Q159" s="1">
        <v>0.14299999999999999</v>
      </c>
      <c r="R159" s="1">
        <v>0.14000000000000001</v>
      </c>
    </row>
    <row r="160" spans="1:18" x14ac:dyDescent="0.2">
      <c r="A160">
        <v>2007</v>
      </c>
      <c r="B160">
        <v>169</v>
      </c>
      <c r="C160" t="s">
        <v>154</v>
      </c>
      <c r="D160" t="s">
        <v>183</v>
      </c>
      <c r="E160" s="1">
        <v>0.14899999999999999</v>
      </c>
      <c r="F160" s="1">
        <v>0.14699999999999999</v>
      </c>
      <c r="G160" s="1">
        <v>0.14399999999999999</v>
      </c>
      <c r="H160" s="1">
        <v>0.14699999999999999</v>
      </c>
      <c r="I160" s="1">
        <v>0.16800000000000001</v>
      </c>
      <c r="J160" s="1">
        <v>0.17100000000000001</v>
      </c>
      <c r="K160" s="1">
        <v>0.183</v>
      </c>
      <c r="L160" s="1">
        <v>0.21</v>
      </c>
      <c r="M160" s="1">
        <v>0.16900000000000001</v>
      </c>
      <c r="N160" s="1">
        <v>0.14799999999999999</v>
      </c>
      <c r="O160" s="1">
        <v>0.14000000000000001</v>
      </c>
      <c r="P160" s="1">
        <v>0.128</v>
      </c>
      <c r="Q160" s="1">
        <v>0.14299999999999999</v>
      </c>
      <c r="R160" s="1">
        <v>0.152</v>
      </c>
    </row>
    <row r="161" spans="1:18" x14ac:dyDescent="0.2">
      <c r="A161">
        <v>2007</v>
      </c>
      <c r="B161">
        <v>169</v>
      </c>
      <c r="C161" t="s">
        <v>154</v>
      </c>
      <c r="D161" t="s">
        <v>191</v>
      </c>
      <c r="E161" s="1">
        <v>0.11</v>
      </c>
      <c r="F161" s="1">
        <v>9.5000000000000001E-2</v>
      </c>
      <c r="G161" s="1">
        <v>9.4E-2</v>
      </c>
      <c r="H161" s="1">
        <v>0.115</v>
      </c>
      <c r="I161" s="1">
        <v>0.14099999999999999</v>
      </c>
      <c r="J161" s="1">
        <v>0.16900000000000001</v>
      </c>
      <c r="K161" s="1">
        <v>0.17199999999999999</v>
      </c>
      <c r="L161" s="1">
        <v>0.23599999999999999</v>
      </c>
      <c r="M161" s="1">
        <v>0.245</v>
      </c>
      <c r="N161" s="1">
        <v>0.24199999999999999</v>
      </c>
      <c r="O161" s="1">
        <v>0.25</v>
      </c>
      <c r="P161" s="1">
        <v>0.23400000000000001</v>
      </c>
      <c r="Q161" s="1">
        <v>0.17699999999999999</v>
      </c>
      <c r="R161" s="1">
        <v>0.122</v>
      </c>
    </row>
    <row r="162" spans="1:18" x14ac:dyDescent="0.2">
      <c r="A162">
        <v>2007</v>
      </c>
      <c r="B162">
        <v>169</v>
      </c>
      <c r="C162" t="s">
        <v>154</v>
      </c>
      <c r="D162" t="s">
        <v>193</v>
      </c>
      <c r="E162" s="1">
        <v>0.17799999999999999</v>
      </c>
      <c r="F162" s="1">
        <v>0.20599999999999999</v>
      </c>
      <c r="G162" s="1">
        <v>0.18</v>
      </c>
      <c r="H162" s="1">
        <v>0.15</v>
      </c>
      <c r="I162" s="1">
        <v>0.14899999999999999</v>
      </c>
      <c r="J162" s="1">
        <v>0.16800000000000001</v>
      </c>
      <c r="K162" s="1">
        <v>0.18099999999999999</v>
      </c>
      <c r="L162" s="1">
        <v>0.189</v>
      </c>
      <c r="M162" s="1">
        <v>0.222</v>
      </c>
      <c r="N162" s="1">
        <v>0.26100000000000001</v>
      </c>
      <c r="O162" s="1">
        <v>0.253</v>
      </c>
      <c r="P162" s="1">
        <v>0.245</v>
      </c>
      <c r="Q162" s="1">
        <v>0.17399999999999999</v>
      </c>
      <c r="R162" s="1">
        <v>0.15</v>
      </c>
    </row>
    <row r="163" spans="1:18" x14ac:dyDescent="0.2">
      <c r="A163">
        <v>2007</v>
      </c>
      <c r="B163">
        <v>170</v>
      </c>
      <c r="C163" t="s">
        <v>154</v>
      </c>
      <c r="D163" t="s">
        <v>155</v>
      </c>
      <c r="E163" s="1">
        <v>0.109</v>
      </c>
      <c r="F163" s="1">
        <v>0.13600000000000001</v>
      </c>
      <c r="G163" s="1">
        <v>0.155</v>
      </c>
      <c r="H163" s="1">
        <v>0.17799999999999999</v>
      </c>
      <c r="I163" s="1">
        <v>0.221</v>
      </c>
      <c r="J163" s="1">
        <v>0.23400000000000001</v>
      </c>
      <c r="K163" s="1">
        <v>0.21099999999999999</v>
      </c>
      <c r="L163" s="1">
        <v>0.215</v>
      </c>
      <c r="M163" s="1">
        <v>0.21199999999999999</v>
      </c>
      <c r="N163" s="1">
        <v>0.17499999999999999</v>
      </c>
      <c r="O163" s="1">
        <v>0.14199999999999999</v>
      </c>
      <c r="P163" s="1">
        <v>0.16800000000000001</v>
      </c>
      <c r="Q163" s="1">
        <v>0.17199999999999999</v>
      </c>
      <c r="R163" s="1">
        <v>0.127</v>
      </c>
    </row>
    <row r="164" spans="1:18" x14ac:dyDescent="0.2">
      <c r="A164">
        <v>2007</v>
      </c>
      <c r="B164">
        <v>170</v>
      </c>
      <c r="C164" t="s">
        <v>154</v>
      </c>
      <c r="D164" t="s">
        <v>158</v>
      </c>
      <c r="E164" s="1"/>
      <c r="F164" s="1"/>
      <c r="G164" s="1"/>
      <c r="H164" s="1">
        <v>0.14299999999999999</v>
      </c>
      <c r="I164" s="1">
        <v>0.17699999999999999</v>
      </c>
      <c r="J164" s="1">
        <v>0.185</v>
      </c>
      <c r="K164" s="1">
        <v>0.17599999999999999</v>
      </c>
      <c r="L164" s="1">
        <v>0.17299999999999999</v>
      </c>
      <c r="M164" s="1">
        <v>0.19900000000000001</v>
      </c>
      <c r="N164" s="1">
        <v>0.19600000000000001</v>
      </c>
      <c r="O164" s="1">
        <v>0.16600000000000001</v>
      </c>
      <c r="P164" s="1">
        <v>0.161</v>
      </c>
      <c r="Q164" s="1">
        <v>0.16800000000000001</v>
      </c>
      <c r="R164" s="1">
        <v>0.13800000000000001</v>
      </c>
    </row>
    <row r="165" spans="1:18" x14ac:dyDescent="0.2">
      <c r="A165">
        <v>2007</v>
      </c>
      <c r="B165">
        <v>170</v>
      </c>
      <c r="C165" t="s">
        <v>154</v>
      </c>
      <c r="D165" t="s">
        <v>159</v>
      </c>
      <c r="E165" s="1"/>
      <c r="F165" s="1"/>
      <c r="G165" s="1"/>
      <c r="H165" s="1">
        <v>0.16600000000000001</v>
      </c>
      <c r="I165" s="1">
        <v>0.18099999999999999</v>
      </c>
      <c r="J165" s="1">
        <v>0.17499999999999999</v>
      </c>
      <c r="K165" s="1">
        <v>0.23400000000000001</v>
      </c>
      <c r="L165" s="1">
        <v>0.254</v>
      </c>
      <c r="M165" s="1">
        <v>0.254</v>
      </c>
      <c r="N165" s="1">
        <v>0.24299999999999999</v>
      </c>
      <c r="O165" s="1">
        <v>0.23400000000000001</v>
      </c>
      <c r="P165" s="1">
        <v>0.19900000000000001</v>
      </c>
      <c r="Q165" s="1">
        <v>0.17</v>
      </c>
      <c r="R165" s="1">
        <v>0.13100000000000001</v>
      </c>
    </row>
    <row r="166" spans="1:18" x14ac:dyDescent="0.2">
      <c r="A166">
        <v>2007</v>
      </c>
      <c r="B166">
        <v>170</v>
      </c>
      <c r="C166" t="s">
        <v>154</v>
      </c>
      <c r="D166" t="s">
        <v>164</v>
      </c>
      <c r="E166" s="1">
        <v>0.14699999999999999</v>
      </c>
      <c r="F166" s="1">
        <v>0.14399999999999999</v>
      </c>
      <c r="G166" s="1">
        <v>0.14599999999999999</v>
      </c>
      <c r="H166" s="1">
        <v>0.161</v>
      </c>
      <c r="I166" s="1">
        <v>0.152</v>
      </c>
      <c r="J166" s="1">
        <v>0.14399999999999999</v>
      </c>
      <c r="K166" s="1">
        <v>0.14099999999999999</v>
      </c>
      <c r="L166" s="1">
        <v>0.13300000000000001</v>
      </c>
      <c r="M166" s="1">
        <v>0.13</v>
      </c>
      <c r="N166" s="1">
        <v>0.125</v>
      </c>
      <c r="O166" s="1">
        <v>0.126</v>
      </c>
      <c r="P166" s="1">
        <v>0.161</v>
      </c>
      <c r="Q166" s="1">
        <v>0.19400000000000001</v>
      </c>
      <c r="R166" s="1">
        <v>0.159</v>
      </c>
    </row>
    <row r="167" spans="1:18" x14ac:dyDescent="0.2">
      <c r="A167">
        <v>2007</v>
      </c>
      <c r="B167">
        <v>170</v>
      </c>
      <c r="C167" t="s">
        <v>154</v>
      </c>
      <c r="D167" t="s">
        <v>188</v>
      </c>
      <c r="E167" s="1">
        <v>0.20799999999999999</v>
      </c>
      <c r="F167" s="1">
        <v>0.16</v>
      </c>
      <c r="G167" s="1">
        <v>0.107</v>
      </c>
      <c r="H167" s="1">
        <v>9.6000000000000002E-2</v>
      </c>
      <c r="I167" s="1">
        <v>0.161</v>
      </c>
      <c r="J167" s="1">
        <v>0.20300000000000001</v>
      </c>
      <c r="K167" s="1">
        <v>0.224</v>
      </c>
      <c r="L167" s="1">
        <v>0.19800000000000001</v>
      </c>
      <c r="M167" s="1">
        <v>0.24399999999999999</v>
      </c>
      <c r="N167" s="1">
        <v>0.26</v>
      </c>
      <c r="O167" s="1">
        <v>0.255</v>
      </c>
      <c r="P167" s="1">
        <v>0.20699999999999999</v>
      </c>
      <c r="Q167" s="1">
        <v>0.183</v>
      </c>
      <c r="R167" s="1">
        <v>0.16300000000000001</v>
      </c>
    </row>
    <row r="168" spans="1:18" x14ac:dyDescent="0.2">
      <c r="A168">
        <v>2007</v>
      </c>
      <c r="B168">
        <v>170</v>
      </c>
      <c r="C168" t="s">
        <v>154</v>
      </c>
      <c r="D168" t="s">
        <v>189</v>
      </c>
      <c r="E168" s="1">
        <v>0.107</v>
      </c>
      <c r="F168" s="1">
        <v>0.107</v>
      </c>
      <c r="G168" s="1">
        <v>0.114</v>
      </c>
      <c r="H168" s="1">
        <v>0.11600000000000001</v>
      </c>
      <c r="I168" s="1">
        <v>0.11600000000000001</v>
      </c>
      <c r="J168" s="1">
        <v>0.157</v>
      </c>
      <c r="K168" s="1">
        <v>0.16300000000000001</v>
      </c>
      <c r="L168" s="1">
        <v>0.217</v>
      </c>
      <c r="M168" s="1">
        <v>0.245</v>
      </c>
      <c r="N168" s="1">
        <v>0.26800000000000002</v>
      </c>
      <c r="O168" s="1">
        <v>0.26700000000000002</v>
      </c>
      <c r="P168" s="1">
        <v>0.23899999999999999</v>
      </c>
      <c r="Q168" s="1">
        <v>0.184</v>
      </c>
      <c r="R168" s="1">
        <v>0.14499999999999999</v>
      </c>
    </row>
    <row r="169" spans="1:18" x14ac:dyDescent="0.2">
      <c r="A169">
        <v>2007</v>
      </c>
      <c r="B169">
        <v>172</v>
      </c>
      <c r="C169" t="s">
        <v>154</v>
      </c>
      <c r="D169" t="s">
        <v>156</v>
      </c>
      <c r="E169" s="1">
        <v>8.4000000000000005E-2</v>
      </c>
      <c r="F169" s="1">
        <v>0.123</v>
      </c>
      <c r="G169" s="1">
        <v>0.11600000000000001</v>
      </c>
      <c r="H169" s="1">
        <v>0.13600000000000001</v>
      </c>
      <c r="I169" s="1">
        <v>0.15</v>
      </c>
      <c r="J169" s="1">
        <v>0.17100000000000001</v>
      </c>
      <c r="K169" s="1">
        <v>0.17799999999999999</v>
      </c>
      <c r="L169" s="1">
        <v>0.186</v>
      </c>
      <c r="M169" s="1">
        <v>0.19900000000000001</v>
      </c>
      <c r="N169" s="1">
        <v>0.219</v>
      </c>
      <c r="O169" s="1">
        <v>0.20899999999999999</v>
      </c>
      <c r="P169" s="1">
        <v>0.182</v>
      </c>
      <c r="Q169" s="1">
        <v>0.17699999999999999</v>
      </c>
      <c r="R169" s="1">
        <v>0.13200000000000001</v>
      </c>
    </row>
    <row r="170" spans="1:18" x14ac:dyDescent="0.2">
      <c r="A170">
        <v>2007</v>
      </c>
      <c r="B170">
        <v>172</v>
      </c>
      <c r="C170" t="s">
        <v>154</v>
      </c>
      <c r="D170" t="s">
        <v>157</v>
      </c>
      <c r="E170" s="1">
        <v>0.125</v>
      </c>
      <c r="F170" s="1">
        <v>0.109</v>
      </c>
      <c r="G170" s="1">
        <v>0.11700000000000001</v>
      </c>
      <c r="H170" s="1">
        <v>0.126</v>
      </c>
      <c r="I170" s="1">
        <v>0.14499999999999999</v>
      </c>
      <c r="J170" s="1">
        <v>0.20399999999999999</v>
      </c>
      <c r="K170" s="1">
        <v>0.22700000000000001</v>
      </c>
      <c r="L170" s="1">
        <v>0.23</v>
      </c>
      <c r="M170" s="1">
        <v>0.23899999999999999</v>
      </c>
      <c r="N170" s="1">
        <v>0.24</v>
      </c>
      <c r="O170" s="1">
        <v>0.20599999999999999</v>
      </c>
      <c r="P170" s="1">
        <v>0.17100000000000001</v>
      </c>
      <c r="Q170" s="1">
        <v>0.17399999999999999</v>
      </c>
      <c r="R170" s="1">
        <v>0.13100000000000001</v>
      </c>
    </row>
    <row r="171" spans="1:18" x14ac:dyDescent="0.2">
      <c r="A171">
        <v>2007</v>
      </c>
      <c r="B171">
        <v>172</v>
      </c>
      <c r="C171" t="s">
        <v>154</v>
      </c>
      <c r="D171" t="s">
        <v>160</v>
      </c>
      <c r="E171" s="1">
        <v>0.20799999999999999</v>
      </c>
      <c r="F171" s="1">
        <v>0.219</v>
      </c>
      <c r="G171" s="1">
        <v>0.22600000000000001</v>
      </c>
      <c r="H171" s="1">
        <v>0.16</v>
      </c>
      <c r="I171" s="1">
        <v>0.14799999999999999</v>
      </c>
      <c r="J171" s="1">
        <v>0.18099999999999999</v>
      </c>
      <c r="K171" s="1">
        <v>0.156</v>
      </c>
      <c r="L171" s="1">
        <v>0.15</v>
      </c>
      <c r="M171" s="1">
        <v>0.151</v>
      </c>
      <c r="N171" s="1">
        <v>0.17699999999999999</v>
      </c>
      <c r="O171" s="1">
        <v>0.21</v>
      </c>
      <c r="P171" s="1">
        <v>0.19500000000000001</v>
      </c>
      <c r="Q171" s="1">
        <v>0.16200000000000001</v>
      </c>
      <c r="R171" s="1">
        <v>0.11700000000000001</v>
      </c>
    </row>
    <row r="172" spans="1:18" x14ac:dyDescent="0.2">
      <c r="A172">
        <v>2007</v>
      </c>
      <c r="B172">
        <v>172</v>
      </c>
      <c r="C172" t="s">
        <v>154</v>
      </c>
      <c r="D172" t="s">
        <v>162</v>
      </c>
      <c r="E172" s="1">
        <v>0.127</v>
      </c>
      <c r="F172" s="1">
        <v>0.128</v>
      </c>
      <c r="G172" s="1">
        <v>0.11700000000000001</v>
      </c>
      <c r="H172" s="1">
        <v>0.128</v>
      </c>
      <c r="I172" s="1">
        <v>0.14599999999999999</v>
      </c>
      <c r="J172" s="1">
        <v>0.16300000000000001</v>
      </c>
      <c r="K172" s="1">
        <v>0.20300000000000001</v>
      </c>
      <c r="L172" s="1">
        <v>0.20599999999999999</v>
      </c>
      <c r="M172" s="1">
        <v>0.26300000000000001</v>
      </c>
      <c r="N172" s="1">
        <v>0.27600000000000002</v>
      </c>
      <c r="O172" s="1">
        <v>0.25900000000000001</v>
      </c>
      <c r="P172" s="1">
        <v>0.223</v>
      </c>
      <c r="Q172" s="1">
        <v>0.224</v>
      </c>
      <c r="R172" s="1">
        <v>0.217</v>
      </c>
    </row>
    <row r="173" spans="1:18" x14ac:dyDescent="0.2">
      <c r="A173">
        <v>2007</v>
      </c>
      <c r="B173">
        <v>172</v>
      </c>
      <c r="C173" t="s">
        <v>154</v>
      </c>
      <c r="D173" t="s">
        <v>163</v>
      </c>
      <c r="E173" s="1">
        <v>0.14099999999999999</v>
      </c>
      <c r="F173" s="1">
        <v>0.13900000000000001</v>
      </c>
      <c r="G173" s="1">
        <v>0.15</v>
      </c>
      <c r="H173" s="1">
        <v>0.16400000000000001</v>
      </c>
      <c r="I173" s="1">
        <v>0.20399999999999999</v>
      </c>
      <c r="J173" s="1">
        <v>0.19600000000000001</v>
      </c>
      <c r="K173" s="1">
        <v>0.189</v>
      </c>
      <c r="L173" s="1">
        <v>0.19</v>
      </c>
      <c r="M173" s="1">
        <v>0.17</v>
      </c>
      <c r="N173" s="1">
        <v>0.156</v>
      </c>
      <c r="O173" s="1">
        <v>0.15</v>
      </c>
      <c r="P173" s="1">
        <v>0.17599999999999999</v>
      </c>
      <c r="Q173" s="1">
        <v>0.21</v>
      </c>
      <c r="R173" s="1">
        <v>0.222</v>
      </c>
    </row>
    <row r="174" spans="1:18" x14ac:dyDescent="0.2">
      <c r="A174">
        <v>2007</v>
      </c>
      <c r="B174">
        <v>172</v>
      </c>
      <c r="C174" t="s">
        <v>154</v>
      </c>
      <c r="D174" t="s">
        <v>165</v>
      </c>
      <c r="E174" s="1">
        <v>5.7000000000000002E-2</v>
      </c>
      <c r="F174" s="1">
        <v>0.10199999999999999</v>
      </c>
      <c r="G174" s="1">
        <v>0.108</v>
      </c>
      <c r="H174" s="1">
        <v>0.11700000000000001</v>
      </c>
      <c r="I174" s="1">
        <v>0.11899999999999999</v>
      </c>
      <c r="J174" s="1">
        <v>0.19800000000000001</v>
      </c>
      <c r="K174" s="1">
        <v>0.222</v>
      </c>
      <c r="L174" s="1">
        <v>0.23200000000000001</v>
      </c>
      <c r="M174" s="1">
        <v>0.25600000000000001</v>
      </c>
      <c r="N174" s="1">
        <v>0.26</v>
      </c>
      <c r="O174" s="1">
        <v>0.251</v>
      </c>
      <c r="P174" s="1">
        <v>0.17799999999999999</v>
      </c>
      <c r="Q174" s="1">
        <v>0.154</v>
      </c>
      <c r="R174" s="1">
        <v>0.151</v>
      </c>
    </row>
    <row r="175" spans="1:18" x14ac:dyDescent="0.2">
      <c r="A175">
        <v>2007</v>
      </c>
      <c r="B175">
        <v>172</v>
      </c>
      <c r="C175" t="s">
        <v>154</v>
      </c>
      <c r="D175" t="s">
        <v>166</v>
      </c>
      <c r="E175" s="1">
        <v>0.11700000000000001</v>
      </c>
      <c r="F175" s="1">
        <v>0.13600000000000001</v>
      </c>
      <c r="G175" s="1">
        <v>0.123</v>
      </c>
      <c r="H175" s="1">
        <v>0.14199999999999999</v>
      </c>
      <c r="I175" s="1">
        <v>0.19400000000000001</v>
      </c>
      <c r="J175" s="1">
        <v>0.2</v>
      </c>
      <c r="K175" s="1">
        <v>0.21</v>
      </c>
      <c r="L175" s="1">
        <v>0.222</v>
      </c>
      <c r="M175" s="1">
        <v>0.23699999999999999</v>
      </c>
      <c r="N175" s="1">
        <v>0.17799999999999999</v>
      </c>
      <c r="O175" s="1">
        <v>0.155</v>
      </c>
      <c r="P175" s="1">
        <v>0.16600000000000001</v>
      </c>
      <c r="Q175" s="1">
        <v>0.19400000000000001</v>
      </c>
      <c r="R175" s="1">
        <v>0.21199999999999999</v>
      </c>
    </row>
    <row r="176" spans="1:18" x14ac:dyDescent="0.2">
      <c r="A176">
        <v>2007</v>
      </c>
      <c r="B176">
        <v>172</v>
      </c>
      <c r="C176" t="s">
        <v>154</v>
      </c>
      <c r="D176" t="s">
        <v>167</v>
      </c>
      <c r="E176" s="1">
        <v>0.155</v>
      </c>
      <c r="F176" s="1">
        <v>0.14699999999999999</v>
      </c>
      <c r="G176" s="1">
        <v>0.14599999999999999</v>
      </c>
      <c r="H176" s="1">
        <v>0.16300000000000001</v>
      </c>
      <c r="I176" s="1">
        <v>0.218</v>
      </c>
      <c r="J176" s="1">
        <v>0.247</v>
      </c>
      <c r="K176" s="1">
        <v>0.20200000000000001</v>
      </c>
      <c r="L176" s="1">
        <v>0.16600000000000001</v>
      </c>
      <c r="M176" s="1">
        <v>0.16200000000000001</v>
      </c>
      <c r="N176" s="1">
        <v>0.16200000000000001</v>
      </c>
      <c r="O176" s="1">
        <v>0.152</v>
      </c>
      <c r="P176" s="1">
        <v>0.14399999999999999</v>
      </c>
      <c r="Q176" s="1">
        <v>0.151</v>
      </c>
      <c r="R176" s="1">
        <v>0.14499999999999999</v>
      </c>
    </row>
    <row r="177" spans="1:18" x14ac:dyDescent="0.2">
      <c r="A177">
        <v>2007</v>
      </c>
      <c r="B177">
        <v>172</v>
      </c>
      <c r="C177" t="s">
        <v>154</v>
      </c>
      <c r="D177" t="s">
        <v>168</v>
      </c>
      <c r="E177" s="1">
        <v>0.19</v>
      </c>
      <c r="F177" s="1">
        <v>0.193</v>
      </c>
      <c r="G177" s="1">
        <v>0.154</v>
      </c>
      <c r="H177" s="1">
        <v>0.157</v>
      </c>
      <c r="I177" s="1">
        <v>0.16200000000000001</v>
      </c>
      <c r="J177" s="1">
        <v>0.159</v>
      </c>
      <c r="K177" s="1">
        <v>0.17599999999999999</v>
      </c>
      <c r="L177" s="1">
        <v>0.224</v>
      </c>
      <c r="M177" s="1">
        <v>0.23499999999999999</v>
      </c>
      <c r="N177" s="1">
        <v>0.17299999999999999</v>
      </c>
      <c r="O177" s="1">
        <v>0.161</v>
      </c>
      <c r="P177" s="1">
        <v>0.152</v>
      </c>
      <c r="Q177" s="1">
        <v>0.16300000000000001</v>
      </c>
      <c r="R177" s="1">
        <v>0.13200000000000001</v>
      </c>
    </row>
    <row r="178" spans="1:18" x14ac:dyDescent="0.2">
      <c r="A178">
        <v>2007</v>
      </c>
      <c r="B178">
        <v>172</v>
      </c>
      <c r="C178" t="s">
        <v>154</v>
      </c>
      <c r="D178" t="s">
        <v>169</v>
      </c>
      <c r="E178" s="1">
        <v>0.27900000000000003</v>
      </c>
      <c r="F178" s="1">
        <v>0.27900000000000003</v>
      </c>
      <c r="G178" s="1">
        <v>0.26300000000000001</v>
      </c>
      <c r="H178" s="1">
        <v>0.13100000000000001</v>
      </c>
      <c r="I178" s="1">
        <v>0.14099999999999999</v>
      </c>
      <c r="J178" s="1">
        <v>0.16300000000000001</v>
      </c>
      <c r="K178" s="1">
        <v>0.20300000000000001</v>
      </c>
      <c r="L178" s="1">
        <v>0.218</v>
      </c>
      <c r="M178" s="1">
        <v>0.22900000000000001</v>
      </c>
      <c r="N178" s="1">
        <v>0.246</v>
      </c>
      <c r="O178" s="1">
        <v>0.25800000000000001</v>
      </c>
      <c r="P178" s="1">
        <v>0.251</v>
      </c>
      <c r="Q178" s="1">
        <v>0.20200000000000001</v>
      </c>
      <c r="R178" s="1">
        <v>0.161</v>
      </c>
    </row>
    <row r="179" spans="1:18" x14ac:dyDescent="0.2">
      <c r="A179">
        <v>2007</v>
      </c>
      <c r="B179">
        <v>172</v>
      </c>
      <c r="C179" t="s">
        <v>154</v>
      </c>
      <c r="D179" t="s">
        <v>170</v>
      </c>
      <c r="E179" s="1">
        <v>0.27900000000000003</v>
      </c>
      <c r="F179" s="1">
        <v>0.17299999999999999</v>
      </c>
      <c r="G179" s="1">
        <v>0.16500000000000001</v>
      </c>
      <c r="H179" s="1">
        <v>0.16</v>
      </c>
      <c r="I179" s="1">
        <v>0.21</v>
      </c>
      <c r="J179" s="1">
        <v>0.251</v>
      </c>
      <c r="K179" s="1">
        <v>0.224</v>
      </c>
      <c r="L179" s="1">
        <v>0.24</v>
      </c>
      <c r="M179" s="1">
        <v>0.23599999999999999</v>
      </c>
      <c r="N179" s="1">
        <v>0.26900000000000002</v>
      </c>
      <c r="O179" s="1">
        <v>0.26500000000000001</v>
      </c>
      <c r="P179" s="1">
        <v>0.20300000000000001</v>
      </c>
      <c r="Q179" s="1">
        <v>0.20399999999999999</v>
      </c>
      <c r="R179" s="1">
        <v>0.16600000000000001</v>
      </c>
    </row>
    <row r="180" spans="1:18" x14ac:dyDescent="0.2">
      <c r="A180">
        <v>2007</v>
      </c>
      <c r="B180">
        <v>172</v>
      </c>
      <c r="C180" t="s">
        <v>154</v>
      </c>
      <c r="D180" t="s">
        <v>171</v>
      </c>
      <c r="E180" s="1">
        <v>0.14099999999999999</v>
      </c>
      <c r="F180" s="1">
        <v>0.121</v>
      </c>
      <c r="G180" s="1">
        <v>0.128</v>
      </c>
      <c r="H180" s="1">
        <v>0.128</v>
      </c>
      <c r="I180" s="1">
        <v>0.13900000000000001</v>
      </c>
      <c r="J180" s="1">
        <v>0.185</v>
      </c>
      <c r="K180" s="1">
        <v>0.223</v>
      </c>
      <c r="L180" s="1">
        <v>0.23699999999999999</v>
      </c>
      <c r="M180" s="1">
        <v>0.25600000000000001</v>
      </c>
      <c r="N180" s="1">
        <v>0.25900000000000001</v>
      </c>
      <c r="O180" s="1">
        <v>0.25900000000000001</v>
      </c>
      <c r="P180" s="1">
        <v>0.21199999999999999</v>
      </c>
      <c r="Q180" s="1">
        <v>0.184</v>
      </c>
      <c r="R180" s="1">
        <v>0.156</v>
      </c>
    </row>
    <row r="181" spans="1:18" x14ac:dyDescent="0.2">
      <c r="A181">
        <v>2007</v>
      </c>
      <c r="B181">
        <v>172</v>
      </c>
      <c r="C181" t="s">
        <v>154</v>
      </c>
      <c r="D181" t="s">
        <v>172</v>
      </c>
      <c r="E181" s="1">
        <v>0.13800000000000001</v>
      </c>
      <c r="F181" s="1">
        <v>0.17199999999999999</v>
      </c>
      <c r="G181" s="1">
        <v>0.153</v>
      </c>
      <c r="H181" s="1">
        <v>0.159</v>
      </c>
      <c r="I181" s="1">
        <v>0.18</v>
      </c>
      <c r="J181" s="1">
        <v>0.214</v>
      </c>
      <c r="K181" s="1">
        <v>0.20499999999999999</v>
      </c>
      <c r="L181" s="1">
        <v>0.16200000000000001</v>
      </c>
      <c r="M181" s="1">
        <v>0.14899999999999999</v>
      </c>
      <c r="N181" s="1">
        <v>0.13800000000000001</v>
      </c>
      <c r="O181" s="1">
        <v>0.128</v>
      </c>
      <c r="P181" s="1">
        <v>0.13</v>
      </c>
      <c r="Q181" s="1">
        <v>0.14199999999999999</v>
      </c>
      <c r="R181" s="1">
        <v>0.11</v>
      </c>
    </row>
    <row r="182" spans="1:18" x14ac:dyDescent="0.2">
      <c r="A182">
        <v>2007</v>
      </c>
      <c r="B182">
        <v>172</v>
      </c>
      <c r="C182" t="s">
        <v>154</v>
      </c>
      <c r="D182" t="s">
        <v>173</v>
      </c>
      <c r="E182" s="1">
        <v>9.6000000000000002E-2</v>
      </c>
      <c r="F182" s="1">
        <v>7.2999999999999995E-2</v>
      </c>
      <c r="G182" s="1">
        <v>0.09</v>
      </c>
      <c r="H182" s="1">
        <v>0.104</v>
      </c>
      <c r="I182" s="1">
        <v>0.13800000000000001</v>
      </c>
      <c r="J182" s="1">
        <v>0.19500000000000001</v>
      </c>
      <c r="K182" s="1">
        <v>0.223</v>
      </c>
      <c r="L182" s="1">
        <v>0.23300000000000001</v>
      </c>
      <c r="M182" s="1">
        <v>0.252</v>
      </c>
      <c r="N182" s="1">
        <v>0.27300000000000002</v>
      </c>
      <c r="O182" s="1">
        <v>0.27300000000000002</v>
      </c>
      <c r="P182" s="1">
        <v>0.252</v>
      </c>
      <c r="Q182" s="1">
        <v>0.19800000000000001</v>
      </c>
      <c r="R182" s="1">
        <v>0.23499999999999999</v>
      </c>
    </row>
    <row r="183" spans="1:18" x14ac:dyDescent="0.2">
      <c r="A183">
        <v>2007</v>
      </c>
      <c r="B183">
        <v>172</v>
      </c>
      <c r="C183" t="s">
        <v>154</v>
      </c>
      <c r="D183" t="s">
        <v>174</v>
      </c>
      <c r="E183" s="1">
        <v>0.152</v>
      </c>
      <c r="F183" s="1">
        <v>0.13</v>
      </c>
      <c r="G183" s="1">
        <v>0.14199999999999999</v>
      </c>
      <c r="H183" s="1">
        <v>0.158</v>
      </c>
      <c r="I183" s="1">
        <v>0.158</v>
      </c>
      <c r="J183" s="1">
        <v>0.187</v>
      </c>
      <c r="K183" s="1">
        <v>0.16900000000000001</v>
      </c>
      <c r="L183" s="1">
        <v>0.19500000000000001</v>
      </c>
      <c r="M183" s="1">
        <v>0.193</v>
      </c>
      <c r="N183" s="1">
        <v>0.189</v>
      </c>
      <c r="O183" s="1">
        <v>0.17</v>
      </c>
      <c r="P183" s="1">
        <v>0.17</v>
      </c>
      <c r="Q183" s="1">
        <v>0.193</v>
      </c>
      <c r="R183" s="1">
        <v>0.19600000000000001</v>
      </c>
    </row>
    <row r="184" spans="1:18" x14ac:dyDescent="0.2">
      <c r="A184">
        <v>2007</v>
      </c>
      <c r="B184">
        <v>172</v>
      </c>
      <c r="C184" t="s">
        <v>154</v>
      </c>
      <c r="D184" t="s">
        <v>175</v>
      </c>
      <c r="E184" s="1">
        <v>0.155</v>
      </c>
      <c r="F184" s="1">
        <v>0.14299999999999999</v>
      </c>
      <c r="G184" s="1">
        <v>0.13700000000000001</v>
      </c>
      <c r="H184" s="1">
        <v>0.14000000000000001</v>
      </c>
      <c r="I184" s="1">
        <v>0.161</v>
      </c>
      <c r="J184" s="1">
        <v>0.215</v>
      </c>
      <c r="K184" s="1">
        <v>0.217</v>
      </c>
      <c r="L184" s="1">
        <v>0.221</v>
      </c>
      <c r="M184" s="1">
        <v>0.218</v>
      </c>
      <c r="N184" s="1">
        <v>0.20799999999999999</v>
      </c>
      <c r="O184" s="1">
        <v>0.17399999999999999</v>
      </c>
      <c r="P184" s="1">
        <v>0.15</v>
      </c>
      <c r="Q184" s="1">
        <v>0.19400000000000001</v>
      </c>
      <c r="R184" s="1">
        <v>0.215</v>
      </c>
    </row>
    <row r="185" spans="1:18" x14ac:dyDescent="0.2">
      <c r="A185">
        <v>2007</v>
      </c>
      <c r="B185">
        <v>172</v>
      </c>
      <c r="C185" t="s">
        <v>154</v>
      </c>
      <c r="D185" t="s">
        <v>176</v>
      </c>
      <c r="E185" s="1">
        <v>0.22600000000000001</v>
      </c>
      <c r="F185" s="1">
        <v>0.23400000000000001</v>
      </c>
      <c r="G185" s="1">
        <v>0.224</v>
      </c>
      <c r="H185" s="1">
        <v>0.152</v>
      </c>
      <c r="I185" s="1">
        <v>0.14399999999999999</v>
      </c>
      <c r="J185" s="1">
        <v>0.159</v>
      </c>
      <c r="K185" s="1">
        <v>0.22</v>
      </c>
      <c r="L185" s="1">
        <v>0.26400000000000001</v>
      </c>
      <c r="M185" s="1">
        <v>0.26</v>
      </c>
      <c r="N185" s="1">
        <v>0.26</v>
      </c>
      <c r="O185" s="1">
        <v>0.27</v>
      </c>
      <c r="P185" s="1">
        <v>0.25800000000000001</v>
      </c>
      <c r="Q185" s="1">
        <v>0.193</v>
      </c>
      <c r="R185" s="1">
        <v>0.108</v>
      </c>
    </row>
    <row r="186" spans="1:18" x14ac:dyDescent="0.2">
      <c r="A186">
        <v>2007</v>
      </c>
      <c r="B186">
        <v>172</v>
      </c>
      <c r="C186" t="s">
        <v>154</v>
      </c>
      <c r="D186" t="s">
        <v>177</v>
      </c>
      <c r="E186" s="1">
        <v>0.19500000000000001</v>
      </c>
      <c r="F186" s="1">
        <v>0.20599999999999999</v>
      </c>
      <c r="G186" s="1">
        <v>0.217</v>
      </c>
      <c r="H186" s="1">
        <v>0.23100000000000001</v>
      </c>
      <c r="I186" s="1">
        <v>0.16500000000000001</v>
      </c>
      <c r="J186" s="1">
        <v>0.191</v>
      </c>
      <c r="K186" s="1">
        <v>0.192</v>
      </c>
      <c r="L186" s="1">
        <v>0.25700000000000001</v>
      </c>
      <c r="M186" s="1">
        <v>0.26100000000000001</v>
      </c>
      <c r="N186" s="1">
        <v>0.254</v>
      </c>
      <c r="O186" s="1">
        <v>0.253</v>
      </c>
      <c r="P186" s="1">
        <v>0.24</v>
      </c>
      <c r="Q186" s="1">
        <v>0.14799999999999999</v>
      </c>
      <c r="R186" s="1">
        <v>0.10100000000000001</v>
      </c>
    </row>
    <row r="187" spans="1:18" x14ac:dyDescent="0.2">
      <c r="A187">
        <v>2007</v>
      </c>
      <c r="B187">
        <v>172</v>
      </c>
      <c r="C187" t="s">
        <v>154</v>
      </c>
      <c r="D187" t="s">
        <v>178</v>
      </c>
      <c r="E187" s="1">
        <v>0.24099999999999999</v>
      </c>
      <c r="F187" s="1">
        <v>0.19700000000000001</v>
      </c>
      <c r="G187" s="1">
        <v>0.161</v>
      </c>
      <c r="H187" s="1">
        <v>0.14799999999999999</v>
      </c>
      <c r="I187" s="1">
        <v>0.14899999999999999</v>
      </c>
      <c r="J187" s="1">
        <v>0.189</v>
      </c>
      <c r="K187" s="1">
        <v>0.219</v>
      </c>
      <c r="L187" s="1">
        <v>0.224</v>
      </c>
      <c r="M187" s="1">
        <v>0.26200000000000001</v>
      </c>
      <c r="N187" s="1">
        <v>0.27500000000000002</v>
      </c>
      <c r="O187" s="1">
        <v>0.27100000000000002</v>
      </c>
      <c r="P187" s="1">
        <v>0.22700000000000001</v>
      </c>
      <c r="Q187" s="1">
        <v>0.215</v>
      </c>
      <c r="R187" s="1">
        <v>0.215</v>
      </c>
    </row>
    <row r="188" spans="1:18" x14ac:dyDescent="0.2">
      <c r="A188">
        <v>2007</v>
      </c>
      <c r="B188">
        <v>172</v>
      </c>
      <c r="C188" t="s">
        <v>154</v>
      </c>
      <c r="D188" t="s">
        <v>179</v>
      </c>
      <c r="E188" s="1">
        <v>0.17699999999999999</v>
      </c>
      <c r="F188" s="1">
        <v>0.17199999999999999</v>
      </c>
      <c r="G188" s="1">
        <v>0.153</v>
      </c>
      <c r="H188" s="1">
        <v>0.16300000000000001</v>
      </c>
      <c r="I188" s="1">
        <v>0.159</v>
      </c>
      <c r="J188" s="1">
        <v>0.20399999999999999</v>
      </c>
      <c r="K188" s="1">
        <v>0.17100000000000001</v>
      </c>
      <c r="L188" s="1">
        <v>0.216</v>
      </c>
      <c r="M188" s="1">
        <v>0.255</v>
      </c>
      <c r="N188" s="1">
        <v>0.27500000000000002</v>
      </c>
      <c r="O188" s="1">
        <v>0.28199999999999997</v>
      </c>
      <c r="P188" s="1">
        <v>0.25600000000000001</v>
      </c>
      <c r="Q188" s="1">
        <v>0.20499999999999999</v>
      </c>
      <c r="R188" s="1">
        <v>0.21299999999999999</v>
      </c>
    </row>
    <row r="189" spans="1:18" x14ac:dyDescent="0.2">
      <c r="A189">
        <v>2007</v>
      </c>
      <c r="B189">
        <v>172</v>
      </c>
      <c r="C189" t="s">
        <v>154</v>
      </c>
      <c r="D189" t="s">
        <v>180</v>
      </c>
      <c r="E189" s="1">
        <v>0.28599999999999998</v>
      </c>
      <c r="F189" s="1">
        <v>0.159</v>
      </c>
      <c r="G189" s="1">
        <v>0.13700000000000001</v>
      </c>
      <c r="H189" s="1">
        <v>0.17299999999999999</v>
      </c>
      <c r="I189" s="1">
        <v>0.20499999999999999</v>
      </c>
      <c r="J189" s="1">
        <v>0.17699999999999999</v>
      </c>
      <c r="K189" s="1">
        <v>0.20599999999999999</v>
      </c>
      <c r="L189" s="1">
        <v>0.23899999999999999</v>
      </c>
      <c r="M189" s="1">
        <v>0.23100000000000001</v>
      </c>
      <c r="N189" s="1">
        <v>0.23799999999999999</v>
      </c>
      <c r="O189" s="1">
        <v>0.19700000000000001</v>
      </c>
      <c r="P189" s="1">
        <v>0.16400000000000001</v>
      </c>
      <c r="Q189" s="1">
        <v>0.17599999999999999</v>
      </c>
      <c r="R189" s="1">
        <v>0.158</v>
      </c>
    </row>
    <row r="190" spans="1:18" x14ac:dyDescent="0.2">
      <c r="A190">
        <v>2007</v>
      </c>
      <c r="B190">
        <v>172</v>
      </c>
      <c r="C190" t="s">
        <v>154</v>
      </c>
      <c r="D190" t="s">
        <v>181</v>
      </c>
      <c r="E190" s="1">
        <v>0.14699999999999999</v>
      </c>
      <c r="F190" s="1">
        <v>0.115</v>
      </c>
      <c r="G190" s="1">
        <v>0.115</v>
      </c>
      <c r="H190" s="1">
        <v>0.16300000000000001</v>
      </c>
      <c r="I190" s="1">
        <v>0.218</v>
      </c>
      <c r="J190" s="1">
        <v>0.248</v>
      </c>
      <c r="K190" s="1">
        <v>0.216</v>
      </c>
      <c r="L190" s="1">
        <v>0.23300000000000001</v>
      </c>
      <c r="M190" s="1">
        <v>0.24199999999999999</v>
      </c>
      <c r="N190" s="1">
        <v>0.18099999999999999</v>
      </c>
      <c r="O190" s="1">
        <v>0.16500000000000001</v>
      </c>
      <c r="P190" s="1">
        <v>0.157</v>
      </c>
      <c r="Q190" s="1">
        <v>0.17399999999999999</v>
      </c>
      <c r="R190" s="1">
        <v>0.215</v>
      </c>
    </row>
    <row r="191" spans="1:18" x14ac:dyDescent="0.2">
      <c r="A191">
        <v>2007</v>
      </c>
      <c r="B191">
        <v>172</v>
      </c>
      <c r="C191" t="s">
        <v>154</v>
      </c>
      <c r="D191" t="s">
        <v>182</v>
      </c>
      <c r="E191" s="1">
        <v>0.12</v>
      </c>
      <c r="F191" s="1">
        <v>8.1000000000000003E-2</v>
      </c>
      <c r="G191" s="1">
        <v>9.2999999999999999E-2</v>
      </c>
      <c r="H191" s="1">
        <v>0.114</v>
      </c>
      <c r="I191" s="1">
        <v>0.16200000000000001</v>
      </c>
      <c r="J191" s="1">
        <v>0.19800000000000001</v>
      </c>
      <c r="K191" s="1">
        <v>0.23300000000000001</v>
      </c>
      <c r="L191" s="1">
        <v>0.22600000000000001</v>
      </c>
      <c r="M191" s="1">
        <v>0.23200000000000001</v>
      </c>
      <c r="N191" s="1">
        <v>0.24399999999999999</v>
      </c>
      <c r="O191" s="1">
        <v>0.23400000000000001</v>
      </c>
      <c r="P191" s="1">
        <v>0.23300000000000001</v>
      </c>
      <c r="Q191" s="1">
        <v>0.186</v>
      </c>
      <c r="R191" s="1">
        <v>0.151</v>
      </c>
    </row>
    <row r="192" spans="1:18" x14ac:dyDescent="0.2">
      <c r="A192">
        <v>2007</v>
      </c>
      <c r="B192">
        <v>172</v>
      </c>
      <c r="C192" t="s">
        <v>154</v>
      </c>
      <c r="D192" t="s">
        <v>183</v>
      </c>
      <c r="E192" s="1">
        <v>0.154</v>
      </c>
      <c r="F192" s="1">
        <v>0.151</v>
      </c>
      <c r="G192" s="1">
        <v>0.14399999999999999</v>
      </c>
      <c r="H192" s="1">
        <v>0.14699999999999999</v>
      </c>
      <c r="I192" s="1">
        <v>0.17599999999999999</v>
      </c>
      <c r="J192" s="1">
        <v>0.17299999999999999</v>
      </c>
      <c r="K192" s="1">
        <v>0.191</v>
      </c>
      <c r="L192" s="1">
        <v>0.21199999999999999</v>
      </c>
      <c r="M192" s="1">
        <v>0.16900000000000001</v>
      </c>
      <c r="N192" s="1">
        <v>0.153</v>
      </c>
      <c r="O192" s="1">
        <v>0.15</v>
      </c>
      <c r="P192" s="1">
        <v>0.15</v>
      </c>
      <c r="Q192" s="1">
        <v>0.17499999999999999</v>
      </c>
      <c r="R192" s="1">
        <v>0.215</v>
      </c>
    </row>
    <row r="193" spans="1:18" x14ac:dyDescent="0.2">
      <c r="A193">
        <v>2007</v>
      </c>
      <c r="B193">
        <v>172</v>
      </c>
      <c r="C193" t="s">
        <v>154</v>
      </c>
      <c r="D193" t="s">
        <v>184</v>
      </c>
      <c r="E193" s="1">
        <v>0.216</v>
      </c>
      <c r="F193" s="1">
        <v>0.22600000000000001</v>
      </c>
      <c r="G193" s="1">
        <v>0.222</v>
      </c>
      <c r="H193" s="1">
        <v>0.16</v>
      </c>
      <c r="I193" s="1">
        <v>0.14899999999999999</v>
      </c>
      <c r="J193" s="1">
        <v>0.16800000000000001</v>
      </c>
      <c r="K193" s="1">
        <v>0.19400000000000001</v>
      </c>
      <c r="L193" s="1">
        <v>0.24199999999999999</v>
      </c>
      <c r="M193" s="1">
        <v>0.23100000000000001</v>
      </c>
      <c r="N193" s="1">
        <v>0.26900000000000002</v>
      </c>
      <c r="O193" s="1">
        <v>0.26300000000000001</v>
      </c>
      <c r="P193" s="1">
        <v>0.26700000000000002</v>
      </c>
      <c r="Q193" s="1">
        <v>0.2</v>
      </c>
      <c r="R193" s="1">
        <v>0.157</v>
      </c>
    </row>
    <row r="194" spans="1:18" x14ac:dyDescent="0.2">
      <c r="A194">
        <v>2007</v>
      </c>
      <c r="B194">
        <v>172</v>
      </c>
      <c r="C194" t="s">
        <v>154</v>
      </c>
      <c r="D194" t="s">
        <v>185</v>
      </c>
      <c r="E194" s="1">
        <v>0.193</v>
      </c>
      <c r="F194" s="1">
        <v>0.186</v>
      </c>
      <c r="G194" s="1">
        <v>0.218</v>
      </c>
      <c r="H194" s="1">
        <v>0.23100000000000001</v>
      </c>
      <c r="I194" s="1">
        <v>0.192</v>
      </c>
      <c r="J194" s="1">
        <v>0.17599999999999999</v>
      </c>
      <c r="K194" s="1">
        <v>0.19900000000000001</v>
      </c>
      <c r="L194" s="1">
        <v>0.19700000000000001</v>
      </c>
      <c r="M194" s="1">
        <v>0.22600000000000001</v>
      </c>
      <c r="N194" s="1">
        <v>0.255</v>
      </c>
      <c r="O194" s="1">
        <v>0.24</v>
      </c>
      <c r="P194" s="1">
        <v>0.25700000000000001</v>
      </c>
      <c r="Q194" s="1">
        <v>0.183</v>
      </c>
      <c r="R194" s="1">
        <v>0.13300000000000001</v>
      </c>
    </row>
    <row r="195" spans="1:18" x14ac:dyDescent="0.2">
      <c r="A195">
        <v>2007</v>
      </c>
      <c r="B195">
        <v>172</v>
      </c>
      <c r="C195" t="s">
        <v>154</v>
      </c>
      <c r="D195" t="s">
        <v>186</v>
      </c>
      <c r="E195" s="1">
        <v>0.251</v>
      </c>
      <c r="F195" s="1">
        <v>0.16900000000000001</v>
      </c>
      <c r="G195" s="1">
        <v>0.16600000000000001</v>
      </c>
      <c r="H195" s="1">
        <v>0.126</v>
      </c>
      <c r="I195" s="1">
        <v>0.19</v>
      </c>
      <c r="J195" s="1">
        <v>0.17499999999999999</v>
      </c>
      <c r="K195" s="1">
        <v>0.193</v>
      </c>
      <c r="L195" s="1">
        <v>0.19</v>
      </c>
      <c r="M195" s="1">
        <v>0.246</v>
      </c>
      <c r="N195" s="1">
        <v>0.25700000000000001</v>
      </c>
      <c r="O195" s="1">
        <v>0.27500000000000002</v>
      </c>
      <c r="P195" s="1">
        <v>0.28100000000000003</v>
      </c>
      <c r="Q195" s="1">
        <v>0.19500000000000001</v>
      </c>
      <c r="R195" s="1">
        <v>0.13500000000000001</v>
      </c>
    </row>
    <row r="196" spans="1:18" x14ac:dyDescent="0.2">
      <c r="A196">
        <v>2007</v>
      </c>
      <c r="B196">
        <v>172</v>
      </c>
      <c r="C196" t="s">
        <v>154</v>
      </c>
      <c r="D196" t="s">
        <v>187</v>
      </c>
      <c r="E196" s="1">
        <v>0.20100000000000001</v>
      </c>
      <c r="F196" s="1">
        <v>0.16500000000000001</v>
      </c>
      <c r="G196" s="1">
        <v>0.16800000000000001</v>
      </c>
      <c r="H196" s="1">
        <v>0.161</v>
      </c>
      <c r="I196" s="1">
        <v>0.16200000000000001</v>
      </c>
      <c r="J196" s="1">
        <v>0.182</v>
      </c>
      <c r="K196" s="1">
        <v>0.216</v>
      </c>
      <c r="L196" s="1">
        <v>0.24399999999999999</v>
      </c>
      <c r="M196" s="1">
        <v>0.22800000000000001</v>
      </c>
      <c r="N196" s="1">
        <v>0.23</v>
      </c>
      <c r="O196" s="1">
        <v>0.24</v>
      </c>
      <c r="P196" s="1">
        <v>0.22900000000000001</v>
      </c>
      <c r="Q196" s="1">
        <v>0.189</v>
      </c>
      <c r="R196" s="1">
        <v>0.155</v>
      </c>
    </row>
    <row r="197" spans="1:18" x14ac:dyDescent="0.2">
      <c r="A197">
        <v>2007</v>
      </c>
      <c r="B197">
        <v>172</v>
      </c>
      <c r="C197" t="s">
        <v>154</v>
      </c>
      <c r="D197" t="s">
        <v>190</v>
      </c>
      <c r="E197" s="1">
        <v>0.122</v>
      </c>
      <c r="F197" s="1">
        <v>0.11899999999999999</v>
      </c>
      <c r="G197" s="1">
        <v>0.158</v>
      </c>
      <c r="H197" s="1">
        <v>0.17899999999999999</v>
      </c>
      <c r="I197" s="1">
        <v>0.185</v>
      </c>
      <c r="J197" s="1">
        <v>0.192</v>
      </c>
      <c r="K197" s="1">
        <v>0.19900000000000001</v>
      </c>
      <c r="L197" s="1">
        <v>0.221</v>
      </c>
      <c r="M197" s="1">
        <v>0.23899999999999999</v>
      </c>
      <c r="N197" s="1">
        <v>0.252</v>
      </c>
      <c r="O197" s="1">
        <v>0.25900000000000001</v>
      </c>
      <c r="P197" s="1">
        <v>0.24099999999999999</v>
      </c>
      <c r="Q197" s="1">
        <v>0.17299999999999999</v>
      </c>
      <c r="R197" s="1">
        <v>0.124</v>
      </c>
    </row>
    <row r="198" spans="1:18" x14ac:dyDescent="0.2">
      <c r="A198">
        <v>2007</v>
      </c>
      <c r="B198">
        <v>172</v>
      </c>
      <c r="C198" t="s">
        <v>154</v>
      </c>
      <c r="D198" t="s">
        <v>191</v>
      </c>
      <c r="E198" s="1">
        <v>0.114</v>
      </c>
      <c r="F198" s="1">
        <v>9.9000000000000005E-2</v>
      </c>
      <c r="G198" s="1">
        <v>0.10100000000000001</v>
      </c>
      <c r="H198" s="1">
        <v>0.11600000000000001</v>
      </c>
      <c r="I198" s="1">
        <v>0.14399999999999999</v>
      </c>
      <c r="J198" s="1">
        <v>0.17199999999999999</v>
      </c>
      <c r="K198" s="1">
        <v>0.17</v>
      </c>
      <c r="L198" s="1">
        <v>0.23899999999999999</v>
      </c>
      <c r="M198" s="1">
        <v>0.253</v>
      </c>
      <c r="N198" s="1">
        <v>0.25</v>
      </c>
      <c r="O198" s="1">
        <v>0.26300000000000001</v>
      </c>
      <c r="P198" s="1">
        <v>0.246</v>
      </c>
      <c r="Q198" s="1">
        <v>0.20799999999999999</v>
      </c>
      <c r="R198" s="1">
        <v>0.19800000000000001</v>
      </c>
    </row>
    <row r="199" spans="1:18" x14ac:dyDescent="0.2">
      <c r="A199">
        <v>2007</v>
      </c>
      <c r="B199">
        <v>172</v>
      </c>
      <c r="C199" t="s">
        <v>154</v>
      </c>
      <c r="D199" t="s">
        <v>192</v>
      </c>
      <c r="E199" s="1">
        <v>0.221</v>
      </c>
      <c r="F199" s="1">
        <v>0.23400000000000001</v>
      </c>
      <c r="G199" s="1">
        <v>0.221</v>
      </c>
      <c r="H199" s="1">
        <v>0.16300000000000001</v>
      </c>
      <c r="I199" s="1">
        <v>0.14899999999999999</v>
      </c>
      <c r="J199" s="1">
        <v>0.157</v>
      </c>
      <c r="K199" s="1">
        <v>0.216</v>
      </c>
      <c r="L199" s="1">
        <v>0.26300000000000001</v>
      </c>
      <c r="M199" s="1">
        <v>0.22900000000000001</v>
      </c>
      <c r="N199" s="1">
        <v>0.26500000000000001</v>
      </c>
      <c r="O199" s="1">
        <v>0.28100000000000003</v>
      </c>
      <c r="P199" s="1">
        <v>0.27200000000000002</v>
      </c>
      <c r="Q199" s="1">
        <v>0.189</v>
      </c>
      <c r="R199" s="1">
        <v>0.13100000000000001</v>
      </c>
    </row>
    <row r="200" spans="1:18" x14ac:dyDescent="0.2">
      <c r="A200">
        <v>2007</v>
      </c>
      <c r="B200">
        <v>172</v>
      </c>
      <c r="C200" t="s">
        <v>154</v>
      </c>
      <c r="D200" t="s">
        <v>193</v>
      </c>
      <c r="E200" s="1">
        <v>0.186</v>
      </c>
      <c r="F200" s="1">
        <v>0.20699999999999999</v>
      </c>
      <c r="G200" s="1">
        <v>0.182</v>
      </c>
      <c r="H200" s="1">
        <v>0.153</v>
      </c>
      <c r="I200" s="1">
        <v>0.156</v>
      </c>
      <c r="J200" s="1">
        <v>0.17100000000000001</v>
      </c>
      <c r="K200" s="1">
        <v>0.188</v>
      </c>
      <c r="L200" s="1">
        <v>0.19500000000000001</v>
      </c>
      <c r="M200" s="1">
        <v>0.22800000000000001</v>
      </c>
      <c r="N200" s="1">
        <v>0.27</v>
      </c>
      <c r="O200" s="1">
        <v>0.26800000000000002</v>
      </c>
      <c r="P200" s="1">
        <v>0.26200000000000001</v>
      </c>
      <c r="Q200" s="1">
        <v>0.21099999999999999</v>
      </c>
      <c r="R200" s="1">
        <v>0.20599999999999999</v>
      </c>
    </row>
    <row r="201" spans="1:18" x14ac:dyDescent="0.2">
      <c r="A201">
        <v>2007</v>
      </c>
      <c r="B201">
        <v>173</v>
      </c>
      <c r="C201" t="s">
        <v>154</v>
      </c>
      <c r="D201" t="s">
        <v>155</v>
      </c>
      <c r="E201" s="1">
        <v>0.11</v>
      </c>
      <c r="F201" s="1">
        <v>0.13700000000000001</v>
      </c>
      <c r="G201" s="1">
        <v>0.156</v>
      </c>
      <c r="H201" s="1">
        <v>0.187</v>
      </c>
      <c r="I201" s="1">
        <v>0.22800000000000001</v>
      </c>
      <c r="J201" s="1">
        <v>0.23899999999999999</v>
      </c>
      <c r="K201" s="1">
        <v>0.21</v>
      </c>
      <c r="L201" s="1">
        <v>0.21299999999999999</v>
      </c>
      <c r="M201" s="1">
        <v>0.214</v>
      </c>
      <c r="N201" s="1">
        <v>0.17699999999999999</v>
      </c>
      <c r="O201" s="1">
        <v>0.14699999999999999</v>
      </c>
      <c r="P201" s="1">
        <v>0.186</v>
      </c>
      <c r="Q201" s="1">
        <v>0.20599999999999999</v>
      </c>
      <c r="R201" s="1">
        <v>0.18099999999999999</v>
      </c>
    </row>
    <row r="202" spans="1:18" x14ac:dyDescent="0.2">
      <c r="A202">
        <v>2007</v>
      </c>
      <c r="B202">
        <v>173</v>
      </c>
      <c r="C202" t="s">
        <v>154</v>
      </c>
      <c r="D202" t="s">
        <v>158</v>
      </c>
      <c r="E202" s="1">
        <v>0.14899999999999999</v>
      </c>
      <c r="F202" s="1">
        <v>0.14899999999999999</v>
      </c>
      <c r="G202" s="1">
        <v>0.15</v>
      </c>
      <c r="H202" s="1">
        <v>0.152</v>
      </c>
      <c r="I202" s="1">
        <v>0.184</v>
      </c>
      <c r="J202" s="1">
        <v>0.19</v>
      </c>
      <c r="K202" s="1">
        <v>0.17799999999999999</v>
      </c>
      <c r="L202" s="1">
        <v>0.17599999999999999</v>
      </c>
      <c r="M202" s="1">
        <v>0.19600000000000001</v>
      </c>
      <c r="N202" s="1">
        <v>0.20100000000000001</v>
      </c>
      <c r="O202" s="1">
        <v>0.17299999999999999</v>
      </c>
      <c r="P202" s="1">
        <v>0.17699999999999999</v>
      </c>
      <c r="Q202" s="1">
        <v>0.20699999999999999</v>
      </c>
      <c r="R202" s="1">
        <v>0.19</v>
      </c>
    </row>
    <row r="203" spans="1:18" x14ac:dyDescent="0.2">
      <c r="A203">
        <v>2007</v>
      </c>
      <c r="B203">
        <v>173</v>
      </c>
      <c r="C203" t="s">
        <v>154</v>
      </c>
      <c r="D203" t="s">
        <v>159</v>
      </c>
      <c r="E203" s="1">
        <v>0.16200000000000001</v>
      </c>
      <c r="F203" s="1">
        <v>0.16700000000000001</v>
      </c>
      <c r="G203" s="1">
        <v>0.16500000000000001</v>
      </c>
      <c r="H203" s="1">
        <v>0.17299999999999999</v>
      </c>
      <c r="I203" s="1">
        <v>0.186</v>
      </c>
      <c r="J203" s="1">
        <v>0.183</v>
      </c>
      <c r="K203" s="1">
        <v>0.23499999999999999</v>
      </c>
      <c r="L203" s="1">
        <v>0.25</v>
      </c>
      <c r="M203" s="1">
        <v>0.25900000000000001</v>
      </c>
      <c r="N203" s="1">
        <v>0.247</v>
      </c>
      <c r="O203" s="1">
        <v>0.24199999999999999</v>
      </c>
      <c r="P203" s="1">
        <v>0.216</v>
      </c>
      <c r="Q203" s="1">
        <v>0.20699999999999999</v>
      </c>
      <c r="R203" s="1">
        <v>0.192</v>
      </c>
    </row>
    <row r="204" spans="1:18" x14ac:dyDescent="0.2">
      <c r="A204">
        <v>2007</v>
      </c>
      <c r="B204">
        <v>173</v>
      </c>
      <c r="C204" t="s">
        <v>154</v>
      </c>
      <c r="D204" t="s">
        <v>164</v>
      </c>
      <c r="E204" s="1">
        <v>0.14699999999999999</v>
      </c>
      <c r="F204" s="1">
        <v>0.14799999999999999</v>
      </c>
      <c r="G204" s="1">
        <v>0.15</v>
      </c>
      <c r="H204" s="1">
        <v>0.16500000000000001</v>
      </c>
      <c r="I204" s="1">
        <v>0.155</v>
      </c>
      <c r="J204" s="1">
        <v>0.14799999999999999</v>
      </c>
      <c r="K204" s="1">
        <v>0.14599999999999999</v>
      </c>
      <c r="L204" s="1">
        <v>0.15</v>
      </c>
      <c r="M204" s="1">
        <v>0.152</v>
      </c>
      <c r="N204" s="1">
        <v>0.14499999999999999</v>
      </c>
      <c r="O204" s="1">
        <v>0.14399999999999999</v>
      </c>
      <c r="P204" s="1">
        <v>0.17799999999999999</v>
      </c>
      <c r="Q204" s="1">
        <v>0.221</v>
      </c>
      <c r="R204" s="1">
        <v>0.21</v>
      </c>
    </row>
    <row r="205" spans="1:18" x14ac:dyDescent="0.2">
      <c r="A205">
        <v>2007</v>
      </c>
      <c r="B205">
        <v>173</v>
      </c>
      <c r="C205" t="s">
        <v>154</v>
      </c>
      <c r="D205" t="s">
        <v>188</v>
      </c>
      <c r="E205" s="1">
        <v>0.216</v>
      </c>
      <c r="F205" s="1">
        <v>0.16900000000000001</v>
      </c>
      <c r="G205" s="1">
        <v>0.109</v>
      </c>
      <c r="H205" s="1">
        <v>0.10299999999999999</v>
      </c>
      <c r="I205" s="1">
        <v>0.16600000000000001</v>
      </c>
      <c r="J205" s="1">
        <v>0.20599999999999999</v>
      </c>
      <c r="K205" s="1">
        <v>0.23499999999999999</v>
      </c>
      <c r="L205" s="1">
        <v>0.21299999999999999</v>
      </c>
      <c r="M205" s="1">
        <v>0.255</v>
      </c>
      <c r="N205" s="1">
        <v>0.27</v>
      </c>
      <c r="O205" s="1">
        <v>0.26900000000000002</v>
      </c>
      <c r="P205" s="1">
        <v>0.23100000000000001</v>
      </c>
      <c r="Q205" s="1">
        <v>0.20799999999999999</v>
      </c>
      <c r="R205" s="1">
        <v>0.216</v>
      </c>
    </row>
    <row r="206" spans="1:18" x14ac:dyDescent="0.2">
      <c r="A206">
        <v>2007</v>
      </c>
      <c r="B206">
        <v>173</v>
      </c>
      <c r="C206" t="s">
        <v>154</v>
      </c>
      <c r="D206" t="s">
        <v>189</v>
      </c>
      <c r="E206" s="1">
        <v>0.114</v>
      </c>
      <c r="F206" s="1">
        <v>0.111</v>
      </c>
      <c r="G206" s="1">
        <v>0.115</v>
      </c>
      <c r="H206" s="1">
        <v>0.122</v>
      </c>
      <c r="I206" s="1">
        <v>0.122</v>
      </c>
      <c r="J206" s="1">
        <v>0.16800000000000001</v>
      </c>
      <c r="K206" s="1">
        <v>0.16800000000000001</v>
      </c>
      <c r="L206" s="1">
        <v>0.218</v>
      </c>
      <c r="M206" s="1">
        <v>0.25</v>
      </c>
      <c r="N206" s="1">
        <v>0.28100000000000003</v>
      </c>
      <c r="O206" s="1">
        <v>0.29099999999999998</v>
      </c>
      <c r="P206" s="1">
        <v>0.26200000000000001</v>
      </c>
      <c r="Q206" s="1">
        <v>0.215</v>
      </c>
      <c r="R206" s="1">
        <v>0.19700000000000001</v>
      </c>
    </row>
    <row r="207" spans="1:18" x14ac:dyDescent="0.2">
      <c r="A207">
        <v>2007</v>
      </c>
      <c r="B207">
        <v>176</v>
      </c>
      <c r="C207" t="s">
        <v>154</v>
      </c>
      <c r="D207" t="s">
        <v>155</v>
      </c>
      <c r="E207" s="1">
        <v>0.111</v>
      </c>
      <c r="F207" s="1">
        <v>0.14099999999999999</v>
      </c>
      <c r="G207" s="1">
        <v>0.158</v>
      </c>
      <c r="H207" s="1">
        <v>0.183</v>
      </c>
      <c r="I207" s="1">
        <v>0.224</v>
      </c>
      <c r="J207" s="1">
        <v>0.23899999999999999</v>
      </c>
      <c r="K207" s="1">
        <v>0.214</v>
      </c>
      <c r="L207" s="1">
        <v>0.217</v>
      </c>
      <c r="M207" s="1">
        <v>0.20899999999999999</v>
      </c>
      <c r="N207" s="1">
        <v>0.17799999999999999</v>
      </c>
      <c r="O207" s="1">
        <v>0.14399999999999999</v>
      </c>
      <c r="P207" s="1">
        <v>0.17199999999999999</v>
      </c>
      <c r="Q207" s="1">
        <v>0.18099999999999999</v>
      </c>
      <c r="R207" s="1">
        <v>0.151</v>
      </c>
    </row>
    <row r="208" spans="1:18" x14ac:dyDescent="0.2">
      <c r="A208">
        <v>2007</v>
      </c>
      <c r="B208">
        <v>176</v>
      </c>
      <c r="C208" t="s">
        <v>154</v>
      </c>
      <c r="D208" t="s">
        <v>156</v>
      </c>
      <c r="E208" s="1">
        <v>8.3000000000000004E-2</v>
      </c>
      <c r="F208" s="1">
        <v>0.121</v>
      </c>
      <c r="G208" s="1">
        <v>0.122</v>
      </c>
      <c r="H208" s="1">
        <v>0.14299999999999999</v>
      </c>
      <c r="I208" s="1">
        <v>0.153</v>
      </c>
      <c r="J208" s="1">
        <v>0.17499999999999999</v>
      </c>
      <c r="K208" s="1">
        <v>0.182</v>
      </c>
      <c r="L208" s="1">
        <v>0.187</v>
      </c>
      <c r="M208" s="1">
        <v>0.19900000000000001</v>
      </c>
      <c r="N208" s="1">
        <v>0.219</v>
      </c>
      <c r="O208" s="1">
        <v>0.20699999999999999</v>
      </c>
      <c r="P208" s="1">
        <v>0.17499999999999999</v>
      </c>
      <c r="Q208" s="1">
        <v>0.161</v>
      </c>
      <c r="R208" s="1">
        <v>0.114</v>
      </c>
    </row>
    <row r="209" spans="1:18" x14ac:dyDescent="0.2">
      <c r="A209">
        <v>2007</v>
      </c>
      <c r="B209">
        <v>176</v>
      </c>
      <c r="C209" t="s">
        <v>154</v>
      </c>
      <c r="D209" t="s">
        <v>157</v>
      </c>
      <c r="E209" s="1">
        <v>0.127</v>
      </c>
      <c r="F209" s="1">
        <v>0.112</v>
      </c>
      <c r="G209" s="1">
        <v>0.12</v>
      </c>
      <c r="H209" s="1">
        <v>0.125</v>
      </c>
      <c r="I209" s="1">
        <v>0.14399999999999999</v>
      </c>
      <c r="J209" s="1">
        <v>0.20499999999999999</v>
      </c>
      <c r="K209" s="1">
        <v>0.22700000000000001</v>
      </c>
      <c r="L209" s="1">
        <v>0.23200000000000001</v>
      </c>
      <c r="M209" s="1">
        <v>0.24</v>
      </c>
      <c r="N209" s="1">
        <v>0.246</v>
      </c>
      <c r="O209" s="1">
        <v>0.2</v>
      </c>
      <c r="P209" s="1">
        <v>0.17499999999999999</v>
      </c>
      <c r="Q209" s="1">
        <v>0.16</v>
      </c>
      <c r="R209" s="1">
        <v>0.114</v>
      </c>
    </row>
    <row r="210" spans="1:18" x14ac:dyDescent="0.2">
      <c r="A210">
        <v>2007</v>
      </c>
      <c r="B210">
        <v>176</v>
      </c>
      <c r="C210" t="s">
        <v>154</v>
      </c>
      <c r="D210" t="s">
        <v>158</v>
      </c>
      <c r="E210" s="1"/>
      <c r="F210" s="1"/>
      <c r="G210" s="1"/>
      <c r="H210" s="1">
        <v>0.158</v>
      </c>
      <c r="I210" s="1">
        <v>0.185</v>
      </c>
      <c r="J210" s="1">
        <v>0.187</v>
      </c>
      <c r="K210" s="1">
        <v>0.17599999999999999</v>
      </c>
      <c r="L210" s="1">
        <v>0.17899999999999999</v>
      </c>
      <c r="M210" s="1">
        <v>0.20399999999999999</v>
      </c>
      <c r="N210" s="1">
        <v>0.19800000000000001</v>
      </c>
      <c r="O210" s="1">
        <v>0.16900000000000001</v>
      </c>
      <c r="P210" s="1">
        <v>0.17299999999999999</v>
      </c>
      <c r="Q210" s="1">
        <v>0.191</v>
      </c>
      <c r="R210" s="1">
        <v>0.159</v>
      </c>
    </row>
    <row r="211" spans="1:18" x14ac:dyDescent="0.2">
      <c r="A211">
        <v>2007</v>
      </c>
      <c r="B211">
        <v>176</v>
      </c>
      <c r="C211" t="s">
        <v>154</v>
      </c>
      <c r="D211" t="s">
        <v>159</v>
      </c>
      <c r="E211" s="1"/>
      <c r="F211" s="1"/>
      <c r="G211" s="1"/>
      <c r="H211" s="1">
        <v>0.17</v>
      </c>
      <c r="I211" s="1">
        <v>0.184</v>
      </c>
      <c r="J211" s="1">
        <v>0.18099999999999999</v>
      </c>
      <c r="K211" s="1">
        <v>0.23300000000000001</v>
      </c>
      <c r="L211" s="1">
        <v>0.252</v>
      </c>
      <c r="M211" s="1">
        <v>0.25900000000000001</v>
      </c>
      <c r="N211" s="1">
        <v>0.246</v>
      </c>
      <c r="O211" s="1">
        <v>0.23799999999999999</v>
      </c>
      <c r="P211" s="1">
        <v>0.21199999999999999</v>
      </c>
      <c r="Q211" s="1">
        <v>0.19400000000000001</v>
      </c>
      <c r="R211" s="1">
        <v>0.158</v>
      </c>
    </row>
    <row r="212" spans="1:18" x14ac:dyDescent="0.2">
      <c r="A212">
        <v>2007</v>
      </c>
      <c r="B212">
        <v>176</v>
      </c>
      <c r="C212" t="s">
        <v>154</v>
      </c>
      <c r="D212" t="s">
        <v>160</v>
      </c>
      <c r="E212" s="1">
        <v>0.20599999999999999</v>
      </c>
      <c r="F212" s="1">
        <v>0.216</v>
      </c>
      <c r="G212" s="1">
        <v>0.223</v>
      </c>
      <c r="H212" s="1">
        <v>0.158</v>
      </c>
      <c r="I212" s="1">
        <v>0.14699999999999999</v>
      </c>
      <c r="J212" s="1">
        <v>0.184</v>
      </c>
      <c r="K212" s="1">
        <v>0.16300000000000001</v>
      </c>
      <c r="L212" s="1">
        <v>0.152</v>
      </c>
      <c r="M212" s="1">
        <v>0.157</v>
      </c>
      <c r="N212" s="1">
        <v>0.16900000000000001</v>
      </c>
      <c r="O212" s="1">
        <v>0.20200000000000001</v>
      </c>
      <c r="P212" s="1">
        <v>0.191</v>
      </c>
      <c r="Q212" s="1">
        <v>0.14699999999999999</v>
      </c>
      <c r="R212" s="1">
        <v>9.7000000000000003E-2</v>
      </c>
    </row>
    <row r="213" spans="1:18" x14ac:dyDescent="0.2">
      <c r="A213">
        <v>2007</v>
      </c>
      <c r="B213">
        <v>176</v>
      </c>
      <c r="C213" t="s">
        <v>154</v>
      </c>
      <c r="D213" t="s">
        <v>162</v>
      </c>
      <c r="E213" s="1">
        <v>0.129</v>
      </c>
      <c r="F213" s="1">
        <v>0.128</v>
      </c>
      <c r="G213" s="1">
        <v>0.11600000000000001</v>
      </c>
      <c r="H213" s="1">
        <v>0.126</v>
      </c>
      <c r="I213" s="1">
        <v>0.14899999999999999</v>
      </c>
      <c r="J213" s="1">
        <v>0.16300000000000001</v>
      </c>
      <c r="K213" s="1">
        <v>0.20899999999999999</v>
      </c>
      <c r="L213" s="1">
        <v>0.217</v>
      </c>
      <c r="M213" s="1">
        <v>0.26600000000000001</v>
      </c>
      <c r="N213" s="1">
        <v>0.27800000000000002</v>
      </c>
      <c r="O213" s="1">
        <v>0.26</v>
      </c>
      <c r="P213" s="1">
        <v>0.216</v>
      </c>
      <c r="Q213" s="1">
        <v>0.20899999999999999</v>
      </c>
      <c r="R213" s="1">
        <v>0.16900000000000001</v>
      </c>
    </row>
    <row r="214" spans="1:18" x14ac:dyDescent="0.2">
      <c r="A214">
        <v>2007</v>
      </c>
      <c r="B214">
        <v>176</v>
      </c>
      <c r="C214" t="s">
        <v>154</v>
      </c>
      <c r="D214" t="s">
        <v>163</v>
      </c>
      <c r="E214" s="1">
        <v>0.14599999999999999</v>
      </c>
      <c r="F214" s="1">
        <v>0.14399999999999999</v>
      </c>
      <c r="G214" s="1">
        <v>0.154</v>
      </c>
      <c r="H214" s="1">
        <v>0.16700000000000001</v>
      </c>
      <c r="I214" s="1">
        <v>0.21199999999999999</v>
      </c>
      <c r="J214" s="1">
        <v>0.19700000000000001</v>
      </c>
      <c r="K214" s="1">
        <v>0.19400000000000001</v>
      </c>
      <c r="L214" s="1">
        <v>0.19400000000000001</v>
      </c>
      <c r="M214" s="1">
        <v>0.17299999999999999</v>
      </c>
      <c r="N214" s="1">
        <v>0.155</v>
      </c>
      <c r="O214" s="1">
        <v>0.152</v>
      </c>
      <c r="P214" s="1">
        <v>0.17</v>
      </c>
      <c r="Q214" s="1">
        <v>0.186</v>
      </c>
      <c r="R214" s="1">
        <v>0.154</v>
      </c>
    </row>
    <row r="215" spans="1:18" x14ac:dyDescent="0.2">
      <c r="A215">
        <v>2007</v>
      </c>
      <c r="B215">
        <v>176</v>
      </c>
      <c r="C215" t="s">
        <v>154</v>
      </c>
      <c r="D215" t="s">
        <v>164</v>
      </c>
      <c r="E215" s="1">
        <v>0.15</v>
      </c>
      <c r="F215" s="1">
        <v>0.15</v>
      </c>
      <c r="G215" s="1">
        <v>0.153</v>
      </c>
      <c r="H215" s="1">
        <v>0.16800000000000001</v>
      </c>
      <c r="I215" s="1">
        <v>0.156</v>
      </c>
      <c r="J215" s="1">
        <v>0.155</v>
      </c>
      <c r="K215" s="1">
        <v>0.14499999999999999</v>
      </c>
      <c r="L215" s="1">
        <v>0.14699999999999999</v>
      </c>
      <c r="M215" s="1">
        <v>0.14599999999999999</v>
      </c>
      <c r="N215" s="1">
        <v>0.14099999999999999</v>
      </c>
      <c r="O215" s="1">
        <v>0.14299999999999999</v>
      </c>
      <c r="P215" s="1">
        <v>0.17100000000000001</v>
      </c>
      <c r="Q215" s="1">
        <v>0.21</v>
      </c>
      <c r="R215" s="1">
        <v>0.187</v>
      </c>
    </row>
    <row r="216" spans="1:18" x14ac:dyDescent="0.2">
      <c r="A216">
        <v>2007</v>
      </c>
      <c r="B216">
        <v>176</v>
      </c>
      <c r="C216" t="s">
        <v>154</v>
      </c>
      <c r="D216" t="s">
        <v>165</v>
      </c>
      <c r="E216" s="1">
        <v>0.06</v>
      </c>
      <c r="F216" s="1">
        <v>0.109</v>
      </c>
      <c r="G216" s="1">
        <v>0.114</v>
      </c>
      <c r="H216" s="1">
        <v>0.11799999999999999</v>
      </c>
      <c r="I216" s="1">
        <v>0.123</v>
      </c>
      <c r="J216" s="1">
        <v>0.20100000000000001</v>
      </c>
      <c r="K216" s="1">
        <v>0.22600000000000001</v>
      </c>
      <c r="L216" s="1">
        <v>0.23400000000000001</v>
      </c>
      <c r="M216" s="1">
        <v>0.26</v>
      </c>
      <c r="N216" s="1">
        <v>0.26300000000000001</v>
      </c>
      <c r="O216" s="1">
        <v>0.254</v>
      </c>
      <c r="P216" s="1">
        <v>0.183</v>
      </c>
      <c r="Q216" s="1">
        <v>0.17499999999999999</v>
      </c>
      <c r="R216" s="1">
        <v>0.20399999999999999</v>
      </c>
    </row>
    <row r="217" spans="1:18" x14ac:dyDescent="0.2">
      <c r="A217">
        <v>2007</v>
      </c>
      <c r="B217">
        <v>176</v>
      </c>
      <c r="C217" t="s">
        <v>154</v>
      </c>
      <c r="D217" t="s">
        <v>166</v>
      </c>
      <c r="E217" s="1">
        <v>0.128</v>
      </c>
      <c r="F217" s="1">
        <v>0.14000000000000001</v>
      </c>
      <c r="G217" s="1">
        <v>0.13200000000000001</v>
      </c>
      <c r="H217" s="1">
        <v>0.14299999999999999</v>
      </c>
      <c r="I217" s="1">
        <v>0.19800000000000001</v>
      </c>
      <c r="J217" s="1">
        <v>0.19800000000000001</v>
      </c>
      <c r="K217" s="1">
        <v>0.20899999999999999</v>
      </c>
      <c r="L217" s="1">
        <v>0.22500000000000001</v>
      </c>
      <c r="M217" s="1">
        <v>0.23499999999999999</v>
      </c>
      <c r="N217" s="1">
        <v>0.17799999999999999</v>
      </c>
      <c r="O217" s="1">
        <v>0.153</v>
      </c>
      <c r="P217" s="1">
        <v>0.16400000000000001</v>
      </c>
      <c r="Q217" s="1">
        <v>0.17899999999999999</v>
      </c>
      <c r="R217" s="1">
        <v>0.17499999999999999</v>
      </c>
    </row>
    <row r="218" spans="1:18" x14ac:dyDescent="0.2">
      <c r="A218">
        <v>2007</v>
      </c>
      <c r="B218">
        <v>176</v>
      </c>
      <c r="C218" t="s">
        <v>154</v>
      </c>
      <c r="D218" t="s">
        <v>167</v>
      </c>
      <c r="E218" s="1">
        <v>0.16200000000000001</v>
      </c>
      <c r="F218" s="1">
        <v>0.153</v>
      </c>
      <c r="G218" s="1">
        <v>0.14799999999999999</v>
      </c>
      <c r="H218" s="1">
        <v>0.17100000000000001</v>
      </c>
      <c r="I218" s="1">
        <v>0.223</v>
      </c>
      <c r="J218" s="1">
        <v>0.252</v>
      </c>
      <c r="K218" s="1">
        <v>0.20799999999999999</v>
      </c>
      <c r="L218" s="1">
        <v>0.16700000000000001</v>
      </c>
      <c r="M218" s="1">
        <v>0.17399999999999999</v>
      </c>
      <c r="N218" s="1">
        <v>0.16500000000000001</v>
      </c>
      <c r="O218" s="1">
        <v>0.159</v>
      </c>
      <c r="P218" s="1">
        <v>0.151</v>
      </c>
      <c r="Q218" s="1">
        <v>0.17599999999999999</v>
      </c>
      <c r="R218" s="1">
        <v>0.19500000000000001</v>
      </c>
    </row>
    <row r="219" spans="1:18" x14ac:dyDescent="0.2">
      <c r="A219">
        <v>2007</v>
      </c>
      <c r="B219">
        <v>176</v>
      </c>
      <c r="C219" t="s">
        <v>154</v>
      </c>
      <c r="D219" t="s">
        <v>168</v>
      </c>
      <c r="E219" s="1">
        <v>0.191</v>
      </c>
      <c r="F219" s="1">
        <v>0.193</v>
      </c>
      <c r="G219" s="1">
        <v>0.155</v>
      </c>
      <c r="H219" s="1">
        <v>0.156</v>
      </c>
      <c r="I219" s="1">
        <v>0.16200000000000001</v>
      </c>
      <c r="J219" s="1">
        <v>0.16</v>
      </c>
      <c r="K219" s="1">
        <v>0.17599999999999999</v>
      </c>
      <c r="L219" s="1">
        <v>0.22900000000000001</v>
      </c>
      <c r="M219" s="1">
        <v>0.23400000000000001</v>
      </c>
      <c r="N219" s="1">
        <v>0.17399999999999999</v>
      </c>
      <c r="O219" s="1">
        <v>0.16</v>
      </c>
      <c r="P219" s="1">
        <v>0.14899999999999999</v>
      </c>
      <c r="Q219" s="1">
        <v>0.14699999999999999</v>
      </c>
      <c r="R219" s="1">
        <v>0.104</v>
      </c>
    </row>
    <row r="220" spans="1:18" x14ac:dyDescent="0.2">
      <c r="A220">
        <v>2007</v>
      </c>
      <c r="B220">
        <v>176</v>
      </c>
      <c r="C220" t="s">
        <v>154</v>
      </c>
      <c r="D220" t="s">
        <v>169</v>
      </c>
      <c r="E220" s="1">
        <v>0.27900000000000003</v>
      </c>
      <c r="F220" s="1">
        <v>0.27900000000000003</v>
      </c>
      <c r="G220" s="1">
        <v>0.26300000000000001</v>
      </c>
      <c r="H220" s="1">
        <v>0.13800000000000001</v>
      </c>
      <c r="I220" s="1">
        <v>0.14299999999999999</v>
      </c>
      <c r="J220" s="1">
        <v>0.16900000000000001</v>
      </c>
      <c r="K220" s="1">
        <v>0.20899999999999999</v>
      </c>
      <c r="L220" s="1">
        <v>0.22800000000000001</v>
      </c>
      <c r="M220" s="1">
        <v>0.23599999999999999</v>
      </c>
      <c r="N220" s="1">
        <v>0.249</v>
      </c>
      <c r="O220" s="1">
        <v>0.27100000000000002</v>
      </c>
      <c r="P220" s="1">
        <v>0.26300000000000001</v>
      </c>
      <c r="Q220" s="1">
        <v>0.223</v>
      </c>
      <c r="R220" s="1">
        <v>0.21099999999999999</v>
      </c>
    </row>
    <row r="221" spans="1:18" x14ac:dyDescent="0.2">
      <c r="A221">
        <v>2007</v>
      </c>
      <c r="B221">
        <v>176</v>
      </c>
      <c r="C221" t="s">
        <v>154</v>
      </c>
      <c r="D221" t="s">
        <v>170</v>
      </c>
      <c r="E221" s="1">
        <v>0.28000000000000003</v>
      </c>
      <c r="F221" s="1">
        <v>0.17699999999999999</v>
      </c>
      <c r="G221" s="1">
        <v>0.16600000000000001</v>
      </c>
      <c r="H221" s="1">
        <v>0.16200000000000001</v>
      </c>
      <c r="I221" s="1">
        <v>0.215</v>
      </c>
      <c r="J221" s="1">
        <v>0.252</v>
      </c>
      <c r="K221" s="1">
        <v>0.22800000000000001</v>
      </c>
      <c r="L221" s="1">
        <v>0.24199999999999999</v>
      </c>
      <c r="M221" s="1">
        <v>0.24</v>
      </c>
      <c r="N221" s="1">
        <v>0.26900000000000002</v>
      </c>
      <c r="O221" s="1">
        <v>0.26500000000000001</v>
      </c>
      <c r="P221" s="1">
        <v>0.19700000000000001</v>
      </c>
      <c r="Q221" s="1">
        <v>0.18</v>
      </c>
      <c r="R221" s="1">
        <v>0.13600000000000001</v>
      </c>
    </row>
    <row r="222" spans="1:18" x14ac:dyDescent="0.2">
      <c r="A222">
        <v>2007</v>
      </c>
      <c r="B222">
        <v>176</v>
      </c>
      <c r="C222" t="s">
        <v>154</v>
      </c>
      <c r="D222" t="s">
        <v>171</v>
      </c>
      <c r="E222" s="1">
        <v>0.14599999999999999</v>
      </c>
      <c r="F222" s="1">
        <v>0.125</v>
      </c>
      <c r="G222" s="1">
        <v>0.13200000000000001</v>
      </c>
      <c r="H222" s="1">
        <v>0.13200000000000001</v>
      </c>
      <c r="I222" s="1">
        <v>0.14499999999999999</v>
      </c>
      <c r="J222" s="1">
        <v>0.188</v>
      </c>
      <c r="K222" s="1">
        <v>0.22800000000000001</v>
      </c>
      <c r="L222" s="1">
        <v>0.23200000000000001</v>
      </c>
      <c r="M222" s="1">
        <v>0.26</v>
      </c>
      <c r="N222" s="1">
        <v>0.26400000000000001</v>
      </c>
      <c r="O222" s="1">
        <v>0.26500000000000001</v>
      </c>
      <c r="P222" s="1">
        <v>0.219</v>
      </c>
      <c r="Q222" s="1">
        <v>0.20799999999999999</v>
      </c>
      <c r="R222" s="1">
        <v>0.22</v>
      </c>
    </row>
    <row r="223" spans="1:18" x14ac:dyDescent="0.2">
      <c r="A223">
        <v>2007</v>
      </c>
      <c r="B223">
        <v>176</v>
      </c>
      <c r="C223" t="s">
        <v>154</v>
      </c>
      <c r="D223" t="s">
        <v>172</v>
      </c>
      <c r="E223" s="1">
        <v>0.14000000000000001</v>
      </c>
      <c r="F223" s="1">
        <v>0.17399999999999999</v>
      </c>
      <c r="G223" s="1">
        <v>0.15</v>
      </c>
      <c r="H223" s="1">
        <v>0.16200000000000001</v>
      </c>
      <c r="I223" s="1">
        <v>0.183</v>
      </c>
      <c r="J223" s="1">
        <v>0.218</v>
      </c>
      <c r="K223" s="1">
        <v>0.20399999999999999</v>
      </c>
      <c r="L223" s="1">
        <v>0.161</v>
      </c>
      <c r="M223" s="1">
        <v>0.14699999999999999</v>
      </c>
      <c r="N223" s="1">
        <v>0.13500000000000001</v>
      </c>
      <c r="O223" s="1">
        <v>0.127</v>
      </c>
      <c r="P223" s="1">
        <v>0.14699999999999999</v>
      </c>
      <c r="Q223" s="1">
        <v>0.19400000000000001</v>
      </c>
      <c r="R223" s="1">
        <v>0.21</v>
      </c>
    </row>
    <row r="224" spans="1:18" x14ac:dyDescent="0.2">
      <c r="A224">
        <v>2007</v>
      </c>
      <c r="B224">
        <v>176</v>
      </c>
      <c r="C224" t="s">
        <v>154</v>
      </c>
      <c r="D224" t="s">
        <v>173</v>
      </c>
      <c r="E224" s="1">
        <v>0.1</v>
      </c>
      <c r="F224" s="1">
        <v>7.8E-2</v>
      </c>
      <c r="G224" s="1">
        <v>9.4E-2</v>
      </c>
      <c r="H224" s="1">
        <v>0.106</v>
      </c>
      <c r="I224" s="1">
        <v>0.13500000000000001</v>
      </c>
      <c r="J224" s="1">
        <v>0.19900000000000001</v>
      </c>
      <c r="K224" s="1">
        <v>0.223</v>
      </c>
      <c r="L224" s="1">
        <v>0.23400000000000001</v>
      </c>
      <c r="M224" s="1">
        <v>0.25</v>
      </c>
      <c r="N224" s="1">
        <v>0.27600000000000002</v>
      </c>
      <c r="O224" s="1">
        <v>0.27200000000000002</v>
      </c>
      <c r="P224" s="1">
        <v>0.24199999999999999</v>
      </c>
      <c r="Q224" s="1">
        <v>0.16900000000000001</v>
      </c>
      <c r="R224" s="1">
        <v>0.19</v>
      </c>
    </row>
    <row r="225" spans="1:18" x14ac:dyDescent="0.2">
      <c r="A225">
        <v>2007</v>
      </c>
      <c r="B225">
        <v>176</v>
      </c>
      <c r="C225" t="s">
        <v>154</v>
      </c>
      <c r="D225" t="s">
        <v>174</v>
      </c>
      <c r="E225" s="1">
        <v>0.152</v>
      </c>
      <c r="F225" s="1">
        <v>0.13</v>
      </c>
      <c r="G225" s="1">
        <v>0.14499999999999999</v>
      </c>
      <c r="H225" s="1">
        <v>0.16300000000000001</v>
      </c>
      <c r="I225" s="1">
        <v>0.16700000000000001</v>
      </c>
      <c r="J225" s="1">
        <v>0.183</v>
      </c>
      <c r="K225" s="1">
        <v>0.17100000000000001</v>
      </c>
      <c r="L225" s="1">
        <v>0.19700000000000001</v>
      </c>
      <c r="M225" s="1">
        <v>0.187</v>
      </c>
      <c r="N225" s="1">
        <v>0.186</v>
      </c>
      <c r="O225" s="1">
        <v>0.16900000000000001</v>
      </c>
      <c r="P225" s="1">
        <v>0.161</v>
      </c>
      <c r="Q225" s="1">
        <v>0.17299999999999999</v>
      </c>
      <c r="R225" s="1">
        <v>0.152</v>
      </c>
    </row>
    <row r="226" spans="1:18" x14ac:dyDescent="0.2">
      <c r="A226">
        <v>2007</v>
      </c>
      <c r="B226">
        <v>176</v>
      </c>
      <c r="C226" t="s">
        <v>154</v>
      </c>
      <c r="D226" t="s">
        <v>175</v>
      </c>
      <c r="E226" s="1">
        <v>0.159</v>
      </c>
      <c r="F226" s="1">
        <v>0.14199999999999999</v>
      </c>
      <c r="G226" s="1">
        <v>0.13800000000000001</v>
      </c>
      <c r="H226" s="1">
        <v>0.14199999999999999</v>
      </c>
      <c r="I226" s="1">
        <v>0.16400000000000001</v>
      </c>
      <c r="J226" s="1">
        <v>0.214</v>
      </c>
      <c r="K226" s="1">
        <v>0.22500000000000001</v>
      </c>
      <c r="L226" s="1">
        <v>0.216</v>
      </c>
      <c r="M226" s="1">
        <v>0.217</v>
      </c>
      <c r="N226" s="1">
        <v>0.20499999999999999</v>
      </c>
      <c r="O226" s="1">
        <v>0.17299999999999999</v>
      </c>
      <c r="P226" s="1">
        <v>0.14099999999999999</v>
      </c>
      <c r="Q226" s="1">
        <v>0.16800000000000001</v>
      </c>
      <c r="R226" s="1">
        <v>0.16800000000000001</v>
      </c>
    </row>
    <row r="227" spans="1:18" x14ac:dyDescent="0.2">
      <c r="A227">
        <v>2007</v>
      </c>
      <c r="B227">
        <v>176</v>
      </c>
      <c r="C227" t="s">
        <v>154</v>
      </c>
      <c r="D227" t="s">
        <v>176</v>
      </c>
      <c r="E227" s="1">
        <v>0.22700000000000001</v>
      </c>
      <c r="F227" s="1">
        <v>0.23899999999999999</v>
      </c>
      <c r="G227" s="1">
        <v>0.22800000000000001</v>
      </c>
      <c r="H227" s="1">
        <v>0.153</v>
      </c>
      <c r="I227" s="1">
        <v>0.14799999999999999</v>
      </c>
      <c r="J227" s="1">
        <v>0.16400000000000001</v>
      </c>
      <c r="K227" s="1">
        <v>0.223</v>
      </c>
      <c r="L227" s="1">
        <v>0.26900000000000002</v>
      </c>
      <c r="M227" s="1">
        <v>0.27</v>
      </c>
      <c r="N227" s="1">
        <v>0.26900000000000002</v>
      </c>
      <c r="O227" s="1">
        <v>0.28699999999999998</v>
      </c>
      <c r="P227" s="1">
        <v>0.27200000000000002</v>
      </c>
      <c r="Q227" s="1">
        <v>0.22</v>
      </c>
      <c r="R227" s="1">
        <v>0.191</v>
      </c>
    </row>
    <row r="228" spans="1:18" x14ac:dyDescent="0.2">
      <c r="A228">
        <v>2007</v>
      </c>
      <c r="B228">
        <v>176</v>
      </c>
      <c r="C228" t="s">
        <v>154</v>
      </c>
      <c r="D228" t="s">
        <v>177</v>
      </c>
      <c r="E228" s="1">
        <v>0.19800000000000001</v>
      </c>
      <c r="F228" s="1">
        <v>0.20699999999999999</v>
      </c>
      <c r="G228" s="1">
        <v>0.217</v>
      </c>
      <c r="H228" s="1">
        <v>0.23699999999999999</v>
      </c>
      <c r="I228" s="1">
        <v>0.16700000000000001</v>
      </c>
      <c r="J228" s="1">
        <v>0.193</v>
      </c>
      <c r="K228" s="1">
        <v>0.19400000000000001</v>
      </c>
      <c r="L228" s="1">
        <v>0.25800000000000001</v>
      </c>
      <c r="M228" s="1">
        <v>0.26600000000000001</v>
      </c>
      <c r="N228" s="1">
        <v>0.255</v>
      </c>
      <c r="O228" s="1">
        <v>0.25800000000000001</v>
      </c>
      <c r="P228" s="1">
        <v>0.26</v>
      </c>
      <c r="Q228" s="1">
        <v>0.20899999999999999</v>
      </c>
      <c r="R228" s="1">
        <v>0.18</v>
      </c>
    </row>
    <row r="229" spans="1:18" x14ac:dyDescent="0.2">
      <c r="A229">
        <v>2007</v>
      </c>
      <c r="B229">
        <v>176</v>
      </c>
      <c r="C229" t="s">
        <v>154</v>
      </c>
      <c r="D229" t="s">
        <v>178</v>
      </c>
      <c r="E229" s="1">
        <v>0.23799999999999999</v>
      </c>
      <c r="F229" s="1">
        <v>0.19800000000000001</v>
      </c>
      <c r="G229" s="1">
        <v>0.16300000000000001</v>
      </c>
      <c r="H229" s="1">
        <v>0.14399999999999999</v>
      </c>
      <c r="I229" s="1">
        <v>0.15</v>
      </c>
      <c r="J229" s="1">
        <v>0.182</v>
      </c>
      <c r="K229" s="1">
        <v>0.21099999999999999</v>
      </c>
      <c r="L229" s="1">
        <v>0.219</v>
      </c>
      <c r="M229" s="1">
        <v>0.25700000000000001</v>
      </c>
      <c r="N229" s="1">
        <v>0.26600000000000001</v>
      </c>
      <c r="O229" s="1">
        <v>0.26300000000000001</v>
      </c>
      <c r="P229" s="1">
        <v>0.22</v>
      </c>
      <c r="Q229" s="1">
        <v>0.191</v>
      </c>
      <c r="R229" s="1">
        <v>0.16900000000000001</v>
      </c>
    </row>
    <row r="230" spans="1:18" x14ac:dyDescent="0.2">
      <c r="A230">
        <v>2007</v>
      </c>
      <c r="B230">
        <v>176</v>
      </c>
      <c r="C230" t="s">
        <v>154</v>
      </c>
      <c r="D230" t="s">
        <v>179</v>
      </c>
      <c r="E230" s="1">
        <v>0.17599999999999999</v>
      </c>
      <c r="F230" s="1">
        <v>0.17100000000000001</v>
      </c>
      <c r="G230" s="1">
        <v>0.151</v>
      </c>
      <c r="H230" s="1">
        <v>0.161</v>
      </c>
      <c r="I230" s="1">
        <v>0.159</v>
      </c>
      <c r="J230" s="1">
        <v>0.20200000000000001</v>
      </c>
      <c r="K230" s="1">
        <v>0.18</v>
      </c>
      <c r="L230" s="1">
        <v>0.215</v>
      </c>
      <c r="M230" s="1">
        <v>0.249</v>
      </c>
      <c r="N230" s="1">
        <v>0.27200000000000002</v>
      </c>
      <c r="O230" s="1">
        <v>0.28499999999999998</v>
      </c>
      <c r="P230" s="1">
        <v>0.248</v>
      </c>
      <c r="Q230" s="1">
        <v>0.186</v>
      </c>
      <c r="R230" s="1">
        <v>0.183</v>
      </c>
    </row>
    <row r="231" spans="1:18" x14ac:dyDescent="0.2">
      <c r="A231">
        <v>2007</v>
      </c>
      <c r="B231">
        <v>176</v>
      </c>
      <c r="C231" t="s">
        <v>154</v>
      </c>
      <c r="D231" t="s">
        <v>180</v>
      </c>
      <c r="E231" s="1">
        <v>0.28299999999999997</v>
      </c>
      <c r="F231" s="1">
        <v>0.158</v>
      </c>
      <c r="G231" s="1">
        <v>0.13900000000000001</v>
      </c>
      <c r="H231" s="1">
        <v>0.16900000000000001</v>
      </c>
      <c r="I231" s="1">
        <v>0.19900000000000001</v>
      </c>
      <c r="J231" s="1">
        <v>0.17399999999999999</v>
      </c>
      <c r="K231" s="1">
        <v>0.20699999999999999</v>
      </c>
      <c r="L231" s="1">
        <v>0.23899999999999999</v>
      </c>
      <c r="M231" s="1">
        <v>0.23300000000000001</v>
      </c>
      <c r="N231" s="1">
        <v>0.24</v>
      </c>
      <c r="O231" s="1">
        <v>0.19500000000000001</v>
      </c>
      <c r="P231" s="1">
        <v>0.161</v>
      </c>
      <c r="Q231" s="1">
        <v>0.16900000000000001</v>
      </c>
      <c r="R231" s="1">
        <v>0.14899999999999999</v>
      </c>
    </row>
    <row r="232" spans="1:18" x14ac:dyDescent="0.2">
      <c r="A232">
        <v>2007</v>
      </c>
      <c r="B232">
        <v>176</v>
      </c>
      <c r="C232" t="s">
        <v>154</v>
      </c>
      <c r="D232" t="s">
        <v>181</v>
      </c>
      <c r="E232" s="1">
        <v>0.14699999999999999</v>
      </c>
      <c r="F232" s="1">
        <v>0.11799999999999999</v>
      </c>
      <c r="G232" s="1">
        <v>0.115</v>
      </c>
      <c r="H232" s="1">
        <v>0.16400000000000001</v>
      </c>
      <c r="I232" s="1">
        <v>0.215</v>
      </c>
      <c r="J232" s="1">
        <v>0.253</v>
      </c>
      <c r="K232" s="1">
        <v>0.216</v>
      </c>
      <c r="L232" s="1">
        <v>0.23300000000000001</v>
      </c>
      <c r="M232" s="1">
        <v>0.23499999999999999</v>
      </c>
      <c r="N232" s="1">
        <v>0.17499999999999999</v>
      </c>
      <c r="O232" s="1">
        <v>0.158</v>
      </c>
      <c r="P232" s="1">
        <v>0.14599999999999999</v>
      </c>
      <c r="Q232" s="1">
        <v>0.154</v>
      </c>
      <c r="R232" s="1">
        <v>0.16900000000000001</v>
      </c>
    </row>
    <row r="233" spans="1:18" x14ac:dyDescent="0.2">
      <c r="A233">
        <v>2007</v>
      </c>
      <c r="B233">
        <v>176</v>
      </c>
      <c r="C233" t="s">
        <v>154</v>
      </c>
      <c r="D233" t="s">
        <v>182</v>
      </c>
      <c r="E233" s="1">
        <v>0.11700000000000001</v>
      </c>
      <c r="F233" s="1">
        <v>7.8E-2</v>
      </c>
      <c r="G233" s="1">
        <v>9.5000000000000001E-2</v>
      </c>
      <c r="H233" s="1">
        <v>0.115</v>
      </c>
      <c r="I233" s="1">
        <v>0.157</v>
      </c>
      <c r="J233" s="1">
        <v>0.19700000000000001</v>
      </c>
      <c r="K233" s="1">
        <v>0.23</v>
      </c>
      <c r="L233" s="1">
        <v>0.216</v>
      </c>
      <c r="M233" s="1">
        <v>0.22500000000000001</v>
      </c>
      <c r="N233" s="1">
        <v>0.24299999999999999</v>
      </c>
      <c r="O233" s="1">
        <v>0.23</v>
      </c>
      <c r="P233" s="1">
        <v>0.23</v>
      </c>
      <c r="Q233" s="1">
        <v>0.182</v>
      </c>
      <c r="R233" s="1">
        <v>0.14099999999999999</v>
      </c>
    </row>
    <row r="234" spans="1:18" x14ac:dyDescent="0.2">
      <c r="A234">
        <v>2007</v>
      </c>
      <c r="B234">
        <v>176</v>
      </c>
      <c r="C234" t="s">
        <v>154</v>
      </c>
      <c r="D234" t="s">
        <v>183</v>
      </c>
      <c r="E234" s="1">
        <v>0.15</v>
      </c>
      <c r="F234" s="1">
        <v>0.14899999999999999</v>
      </c>
      <c r="G234" s="1">
        <v>0.15</v>
      </c>
      <c r="H234" s="1">
        <v>0.14799999999999999</v>
      </c>
      <c r="I234" s="1">
        <v>0.17399999999999999</v>
      </c>
      <c r="J234" s="1">
        <v>0.17100000000000001</v>
      </c>
      <c r="K234" s="1">
        <v>0.18099999999999999</v>
      </c>
      <c r="L234" s="1">
        <v>0.214</v>
      </c>
      <c r="M234" s="1">
        <v>0.16900000000000001</v>
      </c>
      <c r="N234" s="1">
        <v>0.14699999999999999</v>
      </c>
      <c r="O234" s="1">
        <v>0.14699999999999999</v>
      </c>
      <c r="P234" s="1">
        <v>0.13600000000000001</v>
      </c>
      <c r="Q234" s="1">
        <v>0.153</v>
      </c>
      <c r="R234" s="1">
        <v>0.17899999999999999</v>
      </c>
    </row>
    <row r="235" spans="1:18" x14ac:dyDescent="0.2">
      <c r="A235">
        <v>2007</v>
      </c>
      <c r="B235">
        <v>176</v>
      </c>
      <c r="C235" t="s">
        <v>154</v>
      </c>
      <c r="D235" t="s">
        <v>184</v>
      </c>
      <c r="E235" s="1">
        <v>0.214</v>
      </c>
      <c r="F235" s="1">
        <v>0.221</v>
      </c>
      <c r="G235" s="1">
        <v>0.222</v>
      </c>
      <c r="H235" s="1">
        <v>0.16</v>
      </c>
      <c r="I235" s="1">
        <v>0.14699999999999999</v>
      </c>
      <c r="J235" s="1">
        <v>0.16400000000000001</v>
      </c>
      <c r="K235" s="1">
        <v>0.19600000000000001</v>
      </c>
      <c r="L235" s="1">
        <v>0.23899999999999999</v>
      </c>
      <c r="M235" s="1">
        <v>0.22900000000000001</v>
      </c>
      <c r="N235" s="1">
        <v>0.26800000000000002</v>
      </c>
      <c r="O235" s="1">
        <v>0.26100000000000001</v>
      </c>
      <c r="P235" s="1">
        <v>0.26900000000000002</v>
      </c>
      <c r="Q235" s="1">
        <v>0.22</v>
      </c>
      <c r="R235" s="1">
        <v>0.19400000000000001</v>
      </c>
    </row>
    <row r="236" spans="1:18" x14ac:dyDescent="0.2">
      <c r="A236">
        <v>2007</v>
      </c>
      <c r="B236">
        <v>176</v>
      </c>
      <c r="C236" t="s">
        <v>154</v>
      </c>
      <c r="D236" t="s">
        <v>185</v>
      </c>
      <c r="E236" s="1">
        <v>0.19400000000000001</v>
      </c>
      <c r="F236" s="1">
        <v>0.186</v>
      </c>
      <c r="G236" s="1">
        <v>0.216</v>
      </c>
      <c r="H236" s="1">
        <v>0.23400000000000001</v>
      </c>
      <c r="I236" s="1">
        <v>0.192</v>
      </c>
      <c r="J236" s="1">
        <v>0.17299999999999999</v>
      </c>
      <c r="K236" s="1">
        <v>0.20100000000000001</v>
      </c>
      <c r="L236" s="1">
        <v>0.2</v>
      </c>
      <c r="M236" s="1">
        <v>0.22800000000000001</v>
      </c>
      <c r="N236" s="1">
        <v>0.25900000000000001</v>
      </c>
      <c r="O236" s="1">
        <v>0.24099999999999999</v>
      </c>
      <c r="P236" s="1">
        <v>0.26300000000000001</v>
      </c>
      <c r="Q236" s="1">
        <v>0.21199999999999999</v>
      </c>
      <c r="R236" s="1">
        <v>0.191</v>
      </c>
    </row>
    <row r="237" spans="1:18" x14ac:dyDescent="0.2">
      <c r="A237">
        <v>2007</v>
      </c>
      <c r="B237">
        <v>176</v>
      </c>
      <c r="C237" t="s">
        <v>154</v>
      </c>
      <c r="D237" t="s">
        <v>186</v>
      </c>
      <c r="E237" s="1">
        <v>0.24399999999999999</v>
      </c>
      <c r="F237" s="1">
        <v>0.16400000000000001</v>
      </c>
      <c r="G237" s="1">
        <v>0.16800000000000001</v>
      </c>
      <c r="H237" s="1">
        <v>0.127</v>
      </c>
      <c r="I237" s="1">
        <v>0.19</v>
      </c>
      <c r="J237" s="1">
        <v>0.17</v>
      </c>
      <c r="K237" s="1">
        <v>0.188</v>
      </c>
      <c r="L237" s="1">
        <v>0.19</v>
      </c>
      <c r="M237" s="1">
        <v>0.24299999999999999</v>
      </c>
      <c r="N237" s="1">
        <v>0.26200000000000001</v>
      </c>
      <c r="O237" s="1">
        <v>0.27700000000000002</v>
      </c>
      <c r="P237" s="1">
        <v>0.28000000000000003</v>
      </c>
      <c r="Q237" s="1">
        <v>0.21299999999999999</v>
      </c>
      <c r="R237" s="1">
        <v>0.182</v>
      </c>
    </row>
    <row r="238" spans="1:18" x14ac:dyDescent="0.2">
      <c r="A238">
        <v>2007</v>
      </c>
      <c r="B238">
        <v>176</v>
      </c>
      <c r="C238" t="s">
        <v>154</v>
      </c>
      <c r="D238" t="s">
        <v>187</v>
      </c>
      <c r="E238" s="1">
        <v>0.20699999999999999</v>
      </c>
      <c r="F238" s="1">
        <v>0.16700000000000001</v>
      </c>
      <c r="G238" s="1">
        <v>0.16900000000000001</v>
      </c>
      <c r="H238" s="1">
        <v>0.16300000000000001</v>
      </c>
      <c r="I238" s="1">
        <v>0.16600000000000001</v>
      </c>
      <c r="J238" s="1">
        <v>0.18</v>
      </c>
      <c r="K238" s="1">
        <v>0.217</v>
      </c>
      <c r="L238" s="1">
        <v>0.24299999999999999</v>
      </c>
      <c r="M238" s="1">
        <v>0.22500000000000001</v>
      </c>
      <c r="N238" s="1">
        <v>0.23</v>
      </c>
      <c r="O238" s="1">
        <v>0.24</v>
      </c>
      <c r="P238" s="1">
        <v>0.23899999999999999</v>
      </c>
      <c r="Q238" s="1">
        <v>0.20200000000000001</v>
      </c>
      <c r="R238" s="1">
        <v>0.188</v>
      </c>
    </row>
    <row r="239" spans="1:18" x14ac:dyDescent="0.2">
      <c r="A239">
        <v>2007</v>
      </c>
      <c r="B239">
        <v>176</v>
      </c>
      <c r="C239" t="s">
        <v>154</v>
      </c>
      <c r="D239" t="s">
        <v>188</v>
      </c>
      <c r="E239" s="1">
        <v>0.218</v>
      </c>
      <c r="F239" s="1">
        <v>0.17</v>
      </c>
      <c r="G239" s="1">
        <v>0.107</v>
      </c>
      <c r="H239" s="1">
        <v>0.107</v>
      </c>
      <c r="I239" s="1">
        <v>0.17499999999999999</v>
      </c>
      <c r="J239" s="1">
        <v>0.21099999999999999</v>
      </c>
      <c r="K239" s="1">
        <v>0.23200000000000001</v>
      </c>
      <c r="L239" s="1">
        <v>0.21199999999999999</v>
      </c>
      <c r="M239" s="1">
        <v>0.251</v>
      </c>
      <c r="N239" s="1">
        <v>0.27300000000000002</v>
      </c>
      <c r="O239" s="1">
        <v>0.27400000000000002</v>
      </c>
      <c r="P239" s="1">
        <v>0.22700000000000001</v>
      </c>
      <c r="Q239" s="1">
        <v>0.19700000000000001</v>
      </c>
      <c r="R239" s="1">
        <v>0.18</v>
      </c>
    </row>
    <row r="240" spans="1:18" x14ac:dyDescent="0.2">
      <c r="A240">
        <v>2007</v>
      </c>
      <c r="B240">
        <v>176</v>
      </c>
      <c r="C240" t="s">
        <v>154</v>
      </c>
      <c r="D240" t="s">
        <v>189</v>
      </c>
      <c r="E240" s="1">
        <v>0.112</v>
      </c>
      <c r="F240" s="1">
        <v>0.112</v>
      </c>
      <c r="G240" s="1">
        <v>0.11700000000000001</v>
      </c>
      <c r="H240" s="1">
        <v>0.11899999999999999</v>
      </c>
      <c r="I240" s="1">
        <v>0.11799999999999999</v>
      </c>
      <c r="J240" s="1">
        <v>0.17799999999999999</v>
      </c>
      <c r="K240" s="1">
        <v>0.17</v>
      </c>
      <c r="L240" s="1">
        <v>0.221</v>
      </c>
      <c r="M240" s="1">
        <v>0.252</v>
      </c>
      <c r="N240" s="1">
        <v>0.27600000000000002</v>
      </c>
      <c r="O240" s="1">
        <v>0.28299999999999997</v>
      </c>
      <c r="P240" s="1">
        <v>0.253</v>
      </c>
      <c r="Q240" s="1">
        <v>0.19900000000000001</v>
      </c>
      <c r="R240" s="1">
        <v>0.17599999999999999</v>
      </c>
    </row>
    <row r="241" spans="1:18" x14ac:dyDescent="0.2">
      <c r="A241">
        <v>2007</v>
      </c>
      <c r="B241">
        <v>176</v>
      </c>
      <c r="C241" t="s">
        <v>154</v>
      </c>
      <c r="D241" t="s">
        <v>190</v>
      </c>
      <c r="E241" s="1">
        <v>0.123</v>
      </c>
      <c r="F241" s="1">
        <v>0.11899999999999999</v>
      </c>
      <c r="G241" s="1">
        <v>0.13800000000000001</v>
      </c>
      <c r="H241" s="1">
        <v>0.17799999999999999</v>
      </c>
      <c r="I241" s="1">
        <v>0.183</v>
      </c>
      <c r="J241" s="1">
        <v>0.192</v>
      </c>
      <c r="K241" s="1">
        <v>0.2</v>
      </c>
      <c r="L241" s="1">
        <v>0.218</v>
      </c>
      <c r="M241" s="1">
        <v>0.23799999999999999</v>
      </c>
      <c r="N241" s="1">
        <v>0.253</v>
      </c>
      <c r="O241" s="1">
        <v>0.26100000000000001</v>
      </c>
      <c r="P241" s="1">
        <v>0.25</v>
      </c>
      <c r="Q241" s="1">
        <v>0.19600000000000001</v>
      </c>
      <c r="R241" s="1">
        <v>0.17599999999999999</v>
      </c>
    </row>
    <row r="242" spans="1:18" x14ac:dyDescent="0.2">
      <c r="A242">
        <v>2007</v>
      </c>
      <c r="B242">
        <v>176</v>
      </c>
      <c r="C242" t="s">
        <v>154</v>
      </c>
      <c r="D242" t="s">
        <v>191</v>
      </c>
      <c r="E242" s="1">
        <v>0.11799999999999999</v>
      </c>
      <c r="F242" s="1">
        <v>0.107</v>
      </c>
      <c r="G242" s="1">
        <v>0.113</v>
      </c>
      <c r="H242" s="1">
        <v>0.121</v>
      </c>
      <c r="I242" s="1">
        <v>0.14299999999999999</v>
      </c>
      <c r="J242" s="1">
        <v>0.17100000000000001</v>
      </c>
      <c r="K242" s="1">
        <v>0.16900000000000001</v>
      </c>
      <c r="L242" s="1">
        <v>0.24099999999999999</v>
      </c>
      <c r="M242" s="1">
        <v>0.251</v>
      </c>
      <c r="N242" s="1">
        <v>0.24399999999999999</v>
      </c>
      <c r="O242" s="1">
        <v>0.25800000000000001</v>
      </c>
      <c r="P242" s="1">
        <v>0.23499999999999999</v>
      </c>
      <c r="Q242" s="1">
        <v>0.18099999999999999</v>
      </c>
      <c r="R242" s="1">
        <v>0.14099999999999999</v>
      </c>
    </row>
    <row r="243" spans="1:18" x14ac:dyDescent="0.2">
      <c r="A243">
        <v>2007</v>
      </c>
      <c r="B243">
        <v>176</v>
      </c>
      <c r="C243" t="s">
        <v>154</v>
      </c>
      <c r="D243" t="s">
        <v>192</v>
      </c>
      <c r="E243" s="1">
        <v>0.216</v>
      </c>
      <c r="F243" s="1">
        <v>0.23200000000000001</v>
      </c>
      <c r="G243" s="1">
        <v>0.222</v>
      </c>
      <c r="H243" s="1">
        <v>0.16200000000000001</v>
      </c>
      <c r="I243" s="1">
        <v>0.14799999999999999</v>
      </c>
      <c r="J243" s="1">
        <v>0.158</v>
      </c>
      <c r="K243" s="1">
        <v>0.214</v>
      </c>
      <c r="L243" s="1">
        <v>0.25700000000000001</v>
      </c>
      <c r="M243" s="1">
        <v>0.23</v>
      </c>
      <c r="N243" s="1">
        <v>0.26800000000000002</v>
      </c>
      <c r="O243" s="1">
        <v>0.28699999999999998</v>
      </c>
      <c r="P243" s="1">
        <v>0.27700000000000002</v>
      </c>
      <c r="Q243" s="1">
        <v>0.22</v>
      </c>
      <c r="R243" s="1">
        <v>0.187</v>
      </c>
    </row>
    <row r="244" spans="1:18" x14ac:dyDescent="0.2">
      <c r="A244">
        <v>2007</v>
      </c>
      <c r="B244">
        <v>176</v>
      </c>
      <c r="C244" t="s">
        <v>154</v>
      </c>
      <c r="D244" t="s">
        <v>193</v>
      </c>
      <c r="E244" s="1">
        <v>0.182</v>
      </c>
      <c r="F244" s="1">
        <v>0.20899999999999999</v>
      </c>
      <c r="G244" s="1">
        <v>0.186</v>
      </c>
      <c r="H244" s="1">
        <v>0.16</v>
      </c>
      <c r="I244" s="1">
        <v>0.161</v>
      </c>
      <c r="J244" s="1">
        <v>0.17</v>
      </c>
      <c r="K244" s="1">
        <v>0.19700000000000001</v>
      </c>
      <c r="L244" s="1">
        <v>0.193</v>
      </c>
      <c r="M244" s="1">
        <v>0.22600000000000001</v>
      </c>
      <c r="N244" s="1">
        <v>0.26500000000000001</v>
      </c>
      <c r="O244" s="1">
        <v>0.26</v>
      </c>
      <c r="P244" s="1">
        <v>0.252</v>
      </c>
      <c r="Q244" s="1">
        <v>0.189</v>
      </c>
      <c r="R244" s="1">
        <v>0.185</v>
      </c>
    </row>
    <row r="245" spans="1:18" x14ac:dyDescent="0.2">
      <c r="A245">
        <v>2007</v>
      </c>
      <c r="B245">
        <v>179</v>
      </c>
      <c r="C245" t="s">
        <v>154</v>
      </c>
      <c r="D245" t="s">
        <v>155</v>
      </c>
      <c r="E245" s="1">
        <v>0.109</v>
      </c>
      <c r="F245" s="1">
        <v>0.13900000000000001</v>
      </c>
      <c r="G245" s="1">
        <v>0.155</v>
      </c>
      <c r="H245" s="1">
        <v>0.184</v>
      </c>
      <c r="I245" s="1">
        <v>0.222</v>
      </c>
      <c r="J245" s="1">
        <v>0.24099999999999999</v>
      </c>
      <c r="K245" s="1">
        <v>0.21099999999999999</v>
      </c>
      <c r="L245" s="1">
        <v>0.218</v>
      </c>
      <c r="M245" s="1">
        <v>0.21299999999999999</v>
      </c>
      <c r="N245" s="1">
        <v>0.17499999999999999</v>
      </c>
      <c r="O245" s="1">
        <v>0.14399999999999999</v>
      </c>
      <c r="P245" s="1">
        <v>0.159</v>
      </c>
      <c r="Q245" s="1">
        <v>0.153</v>
      </c>
      <c r="R245" s="1">
        <v>0.12</v>
      </c>
    </row>
    <row r="246" spans="1:18" x14ac:dyDescent="0.2">
      <c r="A246">
        <v>2007</v>
      </c>
      <c r="B246">
        <v>179</v>
      </c>
      <c r="C246" t="s">
        <v>154</v>
      </c>
      <c r="D246" t="s">
        <v>156</v>
      </c>
      <c r="E246" s="1">
        <v>8.8999999999999996E-2</v>
      </c>
      <c r="F246" s="1">
        <v>0.126</v>
      </c>
      <c r="G246" s="1">
        <v>0.121</v>
      </c>
      <c r="H246" s="1">
        <v>0.15</v>
      </c>
      <c r="I246" s="1">
        <v>0.159</v>
      </c>
      <c r="J246" s="1">
        <v>0.17299999999999999</v>
      </c>
      <c r="K246" s="1">
        <v>0.18</v>
      </c>
      <c r="L246" s="1">
        <v>0.183</v>
      </c>
      <c r="M246" s="1">
        <v>0.2</v>
      </c>
      <c r="N246" s="1">
        <v>0.219</v>
      </c>
      <c r="O246" s="1">
        <v>0.20899999999999999</v>
      </c>
      <c r="P246" s="1">
        <v>0.17299999999999999</v>
      </c>
      <c r="Q246" s="1">
        <v>0.14799999999999999</v>
      </c>
      <c r="R246" s="1">
        <v>0.10299999999999999</v>
      </c>
    </row>
    <row r="247" spans="1:18" x14ac:dyDescent="0.2">
      <c r="A247">
        <v>2007</v>
      </c>
      <c r="B247">
        <v>179</v>
      </c>
      <c r="C247" t="s">
        <v>154</v>
      </c>
      <c r="D247" t="s">
        <v>157</v>
      </c>
      <c r="E247" s="1">
        <v>0.128</v>
      </c>
      <c r="F247" s="1">
        <v>0.115</v>
      </c>
      <c r="G247" s="1">
        <v>0.11700000000000001</v>
      </c>
      <c r="H247" s="1">
        <v>0.126</v>
      </c>
      <c r="I247" s="1">
        <v>0.14399999999999999</v>
      </c>
      <c r="J247" s="1">
        <v>0.20799999999999999</v>
      </c>
      <c r="K247" s="1">
        <v>0.22900000000000001</v>
      </c>
      <c r="L247" s="1">
        <v>0.23200000000000001</v>
      </c>
      <c r="M247" s="1">
        <v>0.24</v>
      </c>
      <c r="N247" s="1">
        <v>0.23799999999999999</v>
      </c>
      <c r="O247" s="1">
        <v>0.2</v>
      </c>
      <c r="P247" s="1">
        <v>0.16400000000000001</v>
      </c>
      <c r="Q247" s="1">
        <v>0.152</v>
      </c>
      <c r="R247" s="1">
        <v>0.10100000000000001</v>
      </c>
    </row>
    <row r="248" spans="1:18" x14ac:dyDescent="0.2">
      <c r="A248">
        <v>2007</v>
      </c>
      <c r="B248">
        <v>179</v>
      </c>
      <c r="C248" t="s">
        <v>154</v>
      </c>
      <c r="D248" t="s">
        <v>158</v>
      </c>
      <c r="E248" s="1"/>
      <c r="F248" s="1"/>
      <c r="G248" s="1"/>
      <c r="H248" s="1">
        <v>0.158</v>
      </c>
      <c r="I248" s="1">
        <v>0.186</v>
      </c>
      <c r="J248" s="1">
        <v>0.193</v>
      </c>
      <c r="K248" s="1">
        <v>0.18</v>
      </c>
      <c r="L248" s="1">
        <v>0.18</v>
      </c>
      <c r="M248" s="1">
        <v>0.19400000000000001</v>
      </c>
      <c r="N248" s="1">
        <v>0.19900000000000001</v>
      </c>
      <c r="O248" s="1">
        <v>0.16800000000000001</v>
      </c>
      <c r="P248" s="1">
        <v>0.16</v>
      </c>
      <c r="Q248" s="1">
        <v>0.158</v>
      </c>
      <c r="R248" s="1">
        <v>0.127</v>
      </c>
    </row>
    <row r="249" spans="1:18" x14ac:dyDescent="0.2">
      <c r="A249">
        <v>2007</v>
      </c>
      <c r="B249">
        <v>179</v>
      </c>
      <c r="C249" t="s">
        <v>154</v>
      </c>
      <c r="D249" t="s">
        <v>159</v>
      </c>
      <c r="E249" s="1"/>
      <c r="F249" s="1"/>
      <c r="G249" s="1"/>
      <c r="H249" s="1">
        <v>0.17</v>
      </c>
      <c r="I249" s="1">
        <v>0.183</v>
      </c>
      <c r="J249" s="1">
        <v>0.182</v>
      </c>
      <c r="K249" s="1">
        <v>0.23499999999999999</v>
      </c>
      <c r="L249" s="1">
        <v>0.253</v>
      </c>
      <c r="M249" s="1">
        <v>0.25900000000000001</v>
      </c>
      <c r="N249" s="1">
        <v>0.25</v>
      </c>
      <c r="O249" s="1">
        <v>0.23599999999999999</v>
      </c>
      <c r="P249" s="1">
        <v>0.20499999999999999</v>
      </c>
      <c r="Q249" s="1">
        <v>0.17100000000000001</v>
      </c>
      <c r="R249" s="1">
        <v>0.13</v>
      </c>
    </row>
    <row r="250" spans="1:18" x14ac:dyDescent="0.2">
      <c r="A250">
        <v>2007</v>
      </c>
      <c r="B250">
        <v>179</v>
      </c>
      <c r="C250" t="s">
        <v>154</v>
      </c>
      <c r="D250" t="s">
        <v>160</v>
      </c>
      <c r="E250" s="1">
        <v>0.20599999999999999</v>
      </c>
      <c r="F250" s="1">
        <v>0.214</v>
      </c>
      <c r="G250" s="1">
        <v>0.22500000000000001</v>
      </c>
      <c r="H250" s="1">
        <v>0.158</v>
      </c>
      <c r="I250" s="1">
        <v>0.14699999999999999</v>
      </c>
      <c r="J250" s="1">
        <v>0.183</v>
      </c>
      <c r="K250" s="1">
        <v>0.161</v>
      </c>
      <c r="L250" s="1">
        <v>0.151</v>
      </c>
      <c r="M250" s="1">
        <v>0.154</v>
      </c>
      <c r="N250" s="1">
        <v>0.17199999999999999</v>
      </c>
      <c r="O250" s="1">
        <v>0.19500000000000001</v>
      </c>
      <c r="P250" s="1">
        <v>0.18</v>
      </c>
      <c r="Q250" s="1">
        <v>0.13500000000000001</v>
      </c>
      <c r="R250" s="1">
        <v>8.7999999999999995E-2</v>
      </c>
    </row>
    <row r="251" spans="1:18" x14ac:dyDescent="0.2">
      <c r="A251">
        <v>2007</v>
      </c>
      <c r="B251">
        <v>179</v>
      </c>
      <c r="C251" t="s">
        <v>154</v>
      </c>
      <c r="D251" t="s">
        <v>161</v>
      </c>
      <c r="E251" s="1">
        <v>0.16900000000000001</v>
      </c>
      <c r="F251" s="1">
        <v>0.15</v>
      </c>
      <c r="G251" s="1">
        <v>0.155</v>
      </c>
      <c r="H251" s="1">
        <v>0.17100000000000001</v>
      </c>
      <c r="I251" s="1">
        <v>0.161</v>
      </c>
      <c r="J251" s="1">
        <v>0.16</v>
      </c>
      <c r="K251" s="1">
        <v>0.16200000000000001</v>
      </c>
      <c r="L251" s="1">
        <v>0.153</v>
      </c>
      <c r="M251" s="1">
        <v>0.154</v>
      </c>
      <c r="N251" s="1">
        <v>0.15</v>
      </c>
      <c r="O251" s="1">
        <v>0.14399999999999999</v>
      </c>
      <c r="P251" s="1">
        <v>0.14299999999999999</v>
      </c>
      <c r="Q251" s="1">
        <v>0.14899999999999999</v>
      </c>
      <c r="R251" s="1">
        <v>0.13300000000000001</v>
      </c>
    </row>
    <row r="252" spans="1:18" x14ac:dyDescent="0.2">
      <c r="A252">
        <v>2007</v>
      </c>
      <c r="B252">
        <v>179</v>
      </c>
      <c r="C252" t="s">
        <v>154</v>
      </c>
      <c r="D252" t="s">
        <v>162</v>
      </c>
      <c r="E252" s="1">
        <v>0.13</v>
      </c>
      <c r="F252" s="1">
        <v>0.125</v>
      </c>
      <c r="G252" s="1">
        <v>0.12</v>
      </c>
      <c r="H252" s="1">
        <v>0.126</v>
      </c>
      <c r="I252" s="1">
        <v>0.14699999999999999</v>
      </c>
      <c r="J252" s="1">
        <v>0.16400000000000001</v>
      </c>
      <c r="K252" s="1">
        <v>0.21299999999999999</v>
      </c>
      <c r="L252" s="1">
        <v>0.215</v>
      </c>
      <c r="M252" s="1">
        <v>0.26400000000000001</v>
      </c>
      <c r="N252" s="1">
        <v>0.27900000000000003</v>
      </c>
      <c r="O252" s="1">
        <v>0.26300000000000001</v>
      </c>
      <c r="P252" s="1">
        <v>0.21199999999999999</v>
      </c>
      <c r="Q252" s="1">
        <v>0.19800000000000001</v>
      </c>
      <c r="R252" s="1">
        <v>0.13600000000000001</v>
      </c>
    </row>
    <row r="253" spans="1:18" x14ac:dyDescent="0.2">
      <c r="A253">
        <v>2007</v>
      </c>
      <c r="B253">
        <v>179</v>
      </c>
      <c r="C253" t="s">
        <v>154</v>
      </c>
      <c r="D253" t="s">
        <v>163</v>
      </c>
      <c r="E253" s="1">
        <v>0.14399999999999999</v>
      </c>
      <c r="F253" s="1">
        <v>0.14499999999999999</v>
      </c>
      <c r="G253" s="1">
        <v>0.152</v>
      </c>
      <c r="H253" s="1">
        <v>0.16700000000000001</v>
      </c>
      <c r="I253" s="1">
        <v>0.21099999999999999</v>
      </c>
      <c r="J253" s="1">
        <v>0.19700000000000001</v>
      </c>
      <c r="K253" s="1">
        <v>0.19400000000000001</v>
      </c>
      <c r="L253" s="1">
        <v>0.192</v>
      </c>
      <c r="M253" s="1">
        <v>0.17299999999999999</v>
      </c>
      <c r="N253" s="1">
        <v>0.154</v>
      </c>
      <c r="O253" s="1">
        <v>0.14899999999999999</v>
      </c>
      <c r="P253" s="1">
        <v>0.16</v>
      </c>
      <c r="Q253" s="1">
        <v>0.156</v>
      </c>
      <c r="R253" s="1">
        <v>0.11899999999999999</v>
      </c>
    </row>
    <row r="254" spans="1:18" x14ac:dyDescent="0.2">
      <c r="A254">
        <v>2007</v>
      </c>
      <c r="B254">
        <v>179</v>
      </c>
      <c r="C254" t="s">
        <v>154</v>
      </c>
      <c r="D254" t="s">
        <v>166</v>
      </c>
      <c r="E254" s="1">
        <v>0.13100000000000001</v>
      </c>
      <c r="F254" s="1">
        <v>0.14099999999999999</v>
      </c>
      <c r="G254" s="1">
        <v>0.13200000000000001</v>
      </c>
      <c r="H254" s="1">
        <v>0.14699999999999999</v>
      </c>
      <c r="I254" s="1">
        <v>0.19400000000000001</v>
      </c>
      <c r="J254" s="1">
        <v>0.20300000000000001</v>
      </c>
      <c r="K254" s="1">
        <v>0.20799999999999999</v>
      </c>
      <c r="L254" s="1">
        <v>0.221</v>
      </c>
      <c r="M254" s="1">
        <v>0.23300000000000001</v>
      </c>
      <c r="N254" s="1">
        <v>0.17699999999999999</v>
      </c>
      <c r="O254" s="1">
        <v>0.15</v>
      </c>
      <c r="P254" s="1">
        <v>0.158</v>
      </c>
      <c r="Q254" s="1">
        <v>0.17399999999999999</v>
      </c>
      <c r="R254" s="1">
        <v>0.14299999999999999</v>
      </c>
    </row>
    <row r="255" spans="1:18" x14ac:dyDescent="0.2">
      <c r="A255">
        <v>2007</v>
      </c>
      <c r="B255">
        <v>179</v>
      </c>
      <c r="C255" t="s">
        <v>154</v>
      </c>
      <c r="D255" t="s">
        <v>168</v>
      </c>
      <c r="E255" s="1">
        <v>0.191</v>
      </c>
      <c r="F255" s="1">
        <v>0.19800000000000001</v>
      </c>
      <c r="G255" s="1">
        <v>0.157</v>
      </c>
      <c r="H255" s="1">
        <v>0.159</v>
      </c>
      <c r="I255" s="1">
        <v>0.16500000000000001</v>
      </c>
      <c r="J255" s="1">
        <v>0.16200000000000001</v>
      </c>
      <c r="K255" s="1">
        <v>0.182</v>
      </c>
      <c r="L255" s="1">
        <v>0.22800000000000001</v>
      </c>
      <c r="M255" s="1">
        <v>0.24399999999999999</v>
      </c>
      <c r="N255" s="1">
        <v>0.17699999999999999</v>
      </c>
      <c r="O255" s="1">
        <v>0.16800000000000001</v>
      </c>
      <c r="P255" s="1">
        <v>0.161</v>
      </c>
      <c r="Q255" s="1">
        <v>0.185</v>
      </c>
      <c r="R255" s="1">
        <v>0.19600000000000001</v>
      </c>
    </row>
    <row r="256" spans="1:18" x14ac:dyDescent="0.2">
      <c r="A256">
        <v>2007</v>
      </c>
      <c r="B256">
        <v>179</v>
      </c>
      <c r="C256" t="s">
        <v>154</v>
      </c>
      <c r="D256" t="s">
        <v>170</v>
      </c>
      <c r="E256" s="1">
        <v>0.28699999999999998</v>
      </c>
      <c r="F256" s="1">
        <v>0.17899999999999999</v>
      </c>
      <c r="G256" s="1">
        <v>0.16500000000000001</v>
      </c>
      <c r="H256" s="1">
        <v>0.16</v>
      </c>
      <c r="I256" s="1">
        <v>0.214</v>
      </c>
      <c r="J256" s="1">
        <v>0.25600000000000001</v>
      </c>
      <c r="K256" s="1">
        <v>0.22600000000000001</v>
      </c>
      <c r="L256" s="1">
        <v>0.25</v>
      </c>
      <c r="M256" s="1">
        <v>0.24</v>
      </c>
      <c r="N256" s="1">
        <v>0.27700000000000002</v>
      </c>
      <c r="O256" s="1">
        <v>0.27100000000000002</v>
      </c>
      <c r="P256" s="1">
        <v>0.21299999999999999</v>
      </c>
      <c r="Q256" s="1">
        <v>0.224</v>
      </c>
      <c r="R256" s="1">
        <v>0.22900000000000001</v>
      </c>
    </row>
    <row r="257" spans="1:18" x14ac:dyDescent="0.2">
      <c r="A257">
        <v>2007</v>
      </c>
      <c r="B257">
        <v>179</v>
      </c>
      <c r="C257" t="s">
        <v>154</v>
      </c>
      <c r="D257" t="s">
        <v>173</v>
      </c>
      <c r="E257" s="1">
        <v>0.10299999999999999</v>
      </c>
      <c r="F257" s="1">
        <v>7.9000000000000001E-2</v>
      </c>
      <c r="G257" s="1">
        <v>9.5000000000000001E-2</v>
      </c>
      <c r="H257" s="1">
        <v>0.106</v>
      </c>
      <c r="I257" s="1">
        <v>0.13800000000000001</v>
      </c>
      <c r="J257" s="1">
        <v>0.19600000000000001</v>
      </c>
      <c r="K257" s="1">
        <v>0.224</v>
      </c>
      <c r="L257" s="1">
        <v>0.23200000000000001</v>
      </c>
      <c r="M257" s="1">
        <v>0.24299999999999999</v>
      </c>
      <c r="N257" s="1">
        <v>0.27700000000000002</v>
      </c>
      <c r="O257" s="1">
        <v>0.27300000000000002</v>
      </c>
      <c r="P257" s="1">
        <v>0.224</v>
      </c>
      <c r="Q257" s="1">
        <v>0.14699999999999999</v>
      </c>
      <c r="R257" s="1">
        <v>0.16300000000000001</v>
      </c>
    </row>
    <row r="258" spans="1:18" x14ac:dyDescent="0.2">
      <c r="A258">
        <v>2007</v>
      </c>
      <c r="B258">
        <v>179</v>
      </c>
      <c r="C258" t="s">
        <v>154</v>
      </c>
      <c r="D258" t="s">
        <v>174</v>
      </c>
      <c r="E258" s="1">
        <v>0.154</v>
      </c>
      <c r="F258" s="1">
        <v>0.13700000000000001</v>
      </c>
      <c r="G258" s="1">
        <v>0.14699999999999999</v>
      </c>
      <c r="H258" s="1">
        <v>0.158</v>
      </c>
      <c r="I258" s="1">
        <v>0.16300000000000001</v>
      </c>
      <c r="J258" s="1">
        <v>0.188</v>
      </c>
      <c r="K258" s="1">
        <v>0.17199999999999999</v>
      </c>
      <c r="L258" s="1">
        <v>0.191</v>
      </c>
      <c r="M258" s="1">
        <v>0.191</v>
      </c>
      <c r="N258" s="1">
        <v>0.184</v>
      </c>
      <c r="O258" s="1">
        <v>0.16300000000000001</v>
      </c>
      <c r="P258" s="1">
        <v>0.14899999999999999</v>
      </c>
      <c r="Q258" s="1">
        <v>0.156</v>
      </c>
      <c r="R258" s="1">
        <v>0.12</v>
      </c>
    </row>
    <row r="259" spans="1:18" x14ac:dyDescent="0.2">
      <c r="A259">
        <v>2007</v>
      </c>
      <c r="B259">
        <v>179</v>
      </c>
      <c r="C259" t="s">
        <v>154</v>
      </c>
      <c r="D259" t="s">
        <v>175</v>
      </c>
      <c r="E259" s="1">
        <v>0.156</v>
      </c>
      <c r="F259" s="1">
        <v>0.14399999999999999</v>
      </c>
      <c r="G259" s="1">
        <v>0.13900000000000001</v>
      </c>
      <c r="H259" s="1">
        <v>0.13900000000000001</v>
      </c>
      <c r="I259" s="1">
        <v>0.16300000000000001</v>
      </c>
      <c r="J259" s="1">
        <v>0.215</v>
      </c>
      <c r="K259" s="1">
        <v>0.22600000000000001</v>
      </c>
      <c r="L259" s="1">
        <v>0.22</v>
      </c>
      <c r="M259" s="1">
        <v>0.217</v>
      </c>
      <c r="N259" s="1">
        <v>0.20699999999999999</v>
      </c>
      <c r="O259" s="1">
        <v>0.17100000000000001</v>
      </c>
      <c r="P259" s="1">
        <v>0.13</v>
      </c>
      <c r="Q259" s="1">
        <v>0.14499999999999999</v>
      </c>
      <c r="R259" s="1">
        <v>0.14000000000000001</v>
      </c>
    </row>
    <row r="260" spans="1:18" x14ac:dyDescent="0.2">
      <c r="A260">
        <v>2007</v>
      </c>
      <c r="B260">
        <v>179</v>
      </c>
      <c r="C260" t="s">
        <v>154</v>
      </c>
      <c r="D260" t="s">
        <v>178</v>
      </c>
      <c r="E260" s="1">
        <v>0.245</v>
      </c>
      <c r="F260" s="1">
        <v>0.19900000000000001</v>
      </c>
      <c r="G260" s="1">
        <v>0.16200000000000001</v>
      </c>
      <c r="H260" s="1">
        <v>0.14599999999999999</v>
      </c>
      <c r="I260" s="1">
        <v>0.152</v>
      </c>
      <c r="J260" s="1">
        <v>0.182</v>
      </c>
      <c r="K260" s="1">
        <v>0.21</v>
      </c>
      <c r="L260" s="1">
        <v>0.217</v>
      </c>
      <c r="M260" s="1">
        <v>0.255</v>
      </c>
      <c r="N260" s="1">
        <v>0.26500000000000001</v>
      </c>
      <c r="O260" s="1">
        <v>0.25700000000000001</v>
      </c>
      <c r="P260" s="1">
        <v>0.20899999999999999</v>
      </c>
      <c r="Q260" s="1">
        <v>0.17</v>
      </c>
      <c r="R260" s="1">
        <v>0.14199999999999999</v>
      </c>
    </row>
    <row r="261" spans="1:18" x14ac:dyDescent="0.2">
      <c r="A261">
        <v>2007</v>
      </c>
      <c r="B261">
        <v>179</v>
      </c>
      <c r="C261" t="s">
        <v>154</v>
      </c>
      <c r="D261" t="s">
        <v>179</v>
      </c>
      <c r="E261" s="1">
        <v>0.18</v>
      </c>
      <c r="F261" s="1">
        <v>0.17100000000000001</v>
      </c>
      <c r="G261" s="1">
        <v>0.153</v>
      </c>
      <c r="H261" s="1">
        <v>0.16200000000000001</v>
      </c>
      <c r="I261" s="1">
        <v>0.159</v>
      </c>
      <c r="J261" s="1">
        <v>0.20599999999999999</v>
      </c>
      <c r="K261" s="1">
        <v>0.17599999999999999</v>
      </c>
      <c r="L261" s="1">
        <v>0.214</v>
      </c>
      <c r="M261" s="1">
        <v>0.25600000000000001</v>
      </c>
      <c r="N261" s="1">
        <v>0.27400000000000002</v>
      </c>
      <c r="O261" s="1">
        <v>0.28399999999999997</v>
      </c>
      <c r="P261" s="1">
        <v>0.248</v>
      </c>
      <c r="Q261" s="1">
        <v>0.16700000000000001</v>
      </c>
      <c r="R261" s="1">
        <v>0.16</v>
      </c>
    </row>
    <row r="262" spans="1:18" x14ac:dyDescent="0.2">
      <c r="A262">
        <v>2007</v>
      </c>
      <c r="B262">
        <v>179</v>
      </c>
      <c r="C262" t="s">
        <v>154</v>
      </c>
      <c r="D262" t="s">
        <v>180</v>
      </c>
      <c r="E262" s="1">
        <v>0.28799999999999998</v>
      </c>
      <c r="F262" s="1">
        <v>0.156</v>
      </c>
      <c r="G262" s="1">
        <v>0.13600000000000001</v>
      </c>
      <c r="H262" s="1">
        <v>0.16900000000000001</v>
      </c>
      <c r="I262" s="1">
        <v>0.19700000000000001</v>
      </c>
      <c r="J262" s="1">
        <v>0.17199999999999999</v>
      </c>
      <c r="K262" s="1">
        <v>0.20599999999999999</v>
      </c>
      <c r="L262" s="1">
        <v>0.23799999999999999</v>
      </c>
      <c r="M262" s="1">
        <v>0.23</v>
      </c>
      <c r="N262" s="1">
        <v>0.24299999999999999</v>
      </c>
      <c r="O262" s="1">
        <v>0.20200000000000001</v>
      </c>
      <c r="P262" s="1">
        <v>0.17</v>
      </c>
      <c r="Q262" s="1">
        <v>0.185</v>
      </c>
      <c r="R262" s="1">
        <v>0.189</v>
      </c>
    </row>
    <row r="263" spans="1:18" x14ac:dyDescent="0.2">
      <c r="A263">
        <v>2007</v>
      </c>
      <c r="B263">
        <v>179</v>
      </c>
      <c r="C263" t="s">
        <v>154</v>
      </c>
      <c r="D263" t="s">
        <v>181</v>
      </c>
      <c r="E263" s="1">
        <v>0.14899999999999999</v>
      </c>
      <c r="F263" s="1">
        <v>0.121</v>
      </c>
      <c r="G263" s="1">
        <v>0.114</v>
      </c>
      <c r="H263" s="1">
        <v>0.16200000000000001</v>
      </c>
      <c r="I263" s="1">
        <v>0.215</v>
      </c>
      <c r="J263" s="1">
        <v>0.253</v>
      </c>
      <c r="K263" s="1">
        <v>0.21199999999999999</v>
      </c>
      <c r="L263" s="1">
        <v>0.22800000000000001</v>
      </c>
      <c r="M263" s="1">
        <v>0.23899999999999999</v>
      </c>
      <c r="N263" s="1">
        <v>0.17399999999999999</v>
      </c>
      <c r="O263" s="1">
        <v>0.14699999999999999</v>
      </c>
      <c r="P263" s="1">
        <v>0.13</v>
      </c>
      <c r="Q263" s="1">
        <v>0.129</v>
      </c>
      <c r="R263" s="1">
        <v>0.13200000000000001</v>
      </c>
    </row>
    <row r="264" spans="1:18" x14ac:dyDescent="0.2">
      <c r="A264">
        <v>2007</v>
      </c>
      <c r="B264">
        <v>179</v>
      </c>
      <c r="C264" t="s">
        <v>154</v>
      </c>
      <c r="D264" t="s">
        <v>182</v>
      </c>
      <c r="E264" s="1">
        <v>0.12</v>
      </c>
      <c r="F264" s="1">
        <v>8.2000000000000003E-2</v>
      </c>
      <c r="G264" s="1">
        <v>9.9000000000000005E-2</v>
      </c>
      <c r="H264" s="1">
        <v>0.11700000000000001</v>
      </c>
      <c r="I264" s="1">
        <v>0.157</v>
      </c>
      <c r="J264" s="1">
        <v>0.19600000000000001</v>
      </c>
      <c r="K264" s="1">
        <v>0.23300000000000001</v>
      </c>
      <c r="L264" s="1">
        <v>0.22800000000000001</v>
      </c>
      <c r="M264" s="1">
        <v>0.22800000000000001</v>
      </c>
      <c r="N264" s="1">
        <v>0.247</v>
      </c>
      <c r="O264" s="1">
        <v>0.23499999999999999</v>
      </c>
      <c r="P264" s="1">
        <v>0.23400000000000001</v>
      </c>
      <c r="Q264" s="1">
        <v>0.2</v>
      </c>
      <c r="R264" s="1">
        <v>0.18099999999999999</v>
      </c>
    </row>
    <row r="265" spans="1:18" x14ac:dyDescent="0.2">
      <c r="A265">
        <v>2007</v>
      </c>
      <c r="B265">
        <v>179</v>
      </c>
      <c r="C265" t="s">
        <v>154</v>
      </c>
      <c r="D265" t="s">
        <v>183</v>
      </c>
      <c r="E265" s="1">
        <v>0.153</v>
      </c>
      <c r="F265" s="1">
        <v>0.154</v>
      </c>
      <c r="G265" s="1">
        <v>0.14699999999999999</v>
      </c>
      <c r="H265" s="1">
        <v>0.14199999999999999</v>
      </c>
      <c r="I265" s="1">
        <v>0.17399999999999999</v>
      </c>
      <c r="J265" s="1">
        <v>0.17499999999999999</v>
      </c>
      <c r="K265" s="1">
        <v>0.18099999999999999</v>
      </c>
      <c r="L265" s="1">
        <v>0.21</v>
      </c>
      <c r="M265" s="1">
        <v>0.17100000000000001</v>
      </c>
      <c r="N265" s="1">
        <v>0.14499999999999999</v>
      </c>
      <c r="O265" s="1">
        <v>0.13900000000000001</v>
      </c>
      <c r="P265" s="1">
        <v>0.13</v>
      </c>
      <c r="Q265" s="1">
        <v>0.13300000000000001</v>
      </c>
      <c r="R265" s="1">
        <v>0.15</v>
      </c>
    </row>
    <row r="266" spans="1:18" x14ac:dyDescent="0.2">
      <c r="A266">
        <v>2007</v>
      </c>
      <c r="B266">
        <v>179</v>
      </c>
      <c r="C266" t="s">
        <v>154</v>
      </c>
      <c r="D266" t="s">
        <v>191</v>
      </c>
      <c r="E266" s="1">
        <v>0.12</v>
      </c>
      <c r="F266" s="1">
        <v>0.115</v>
      </c>
      <c r="G266" s="1">
        <v>0.11700000000000001</v>
      </c>
      <c r="H266" s="1">
        <v>0.122</v>
      </c>
      <c r="I266" s="1">
        <v>0.14499999999999999</v>
      </c>
      <c r="J266" s="1">
        <v>0.17599999999999999</v>
      </c>
      <c r="K266" s="1">
        <v>0.16400000000000001</v>
      </c>
      <c r="L266" s="1">
        <v>0.23699999999999999</v>
      </c>
      <c r="M266" s="1">
        <v>0.25</v>
      </c>
      <c r="N266" s="1">
        <v>0.24099999999999999</v>
      </c>
      <c r="O266" s="1">
        <v>0.249</v>
      </c>
      <c r="P266" s="1">
        <v>0.221</v>
      </c>
      <c r="Q266" s="1">
        <v>0.14699999999999999</v>
      </c>
      <c r="R266" s="1">
        <v>0.11700000000000001</v>
      </c>
    </row>
    <row r="267" spans="1:18" x14ac:dyDescent="0.2">
      <c r="A267">
        <v>2007</v>
      </c>
      <c r="B267">
        <v>179</v>
      </c>
      <c r="C267" t="s">
        <v>154</v>
      </c>
      <c r="D267" t="s">
        <v>193</v>
      </c>
      <c r="E267" s="1">
        <v>0.184</v>
      </c>
      <c r="F267" s="1">
        <v>0.21</v>
      </c>
      <c r="G267" s="1">
        <v>0.184</v>
      </c>
      <c r="H267" s="1">
        <v>0.16300000000000001</v>
      </c>
      <c r="I267" s="1">
        <v>0.16900000000000001</v>
      </c>
      <c r="J267" s="1">
        <v>0.17399999999999999</v>
      </c>
      <c r="K267" s="1">
        <v>0.192</v>
      </c>
      <c r="L267" s="1">
        <v>0.19400000000000001</v>
      </c>
      <c r="M267" s="1">
        <v>0.222</v>
      </c>
      <c r="N267" s="1">
        <v>0.26400000000000001</v>
      </c>
      <c r="O267" s="1">
        <v>0.253</v>
      </c>
      <c r="P267" s="1">
        <v>0.247</v>
      </c>
      <c r="Q267" s="1">
        <v>0.17</v>
      </c>
      <c r="R267" s="1">
        <v>0.159</v>
      </c>
    </row>
    <row r="268" spans="1:18" x14ac:dyDescent="0.2">
      <c r="A268">
        <v>2007</v>
      </c>
      <c r="B268">
        <v>183</v>
      </c>
      <c r="C268" t="s">
        <v>154</v>
      </c>
      <c r="D268" t="s">
        <v>155</v>
      </c>
      <c r="E268" s="1">
        <v>0.112</v>
      </c>
      <c r="F268" s="1">
        <v>0.13700000000000001</v>
      </c>
      <c r="G268" s="1">
        <v>0.154</v>
      </c>
      <c r="H268" s="1">
        <v>0.182</v>
      </c>
      <c r="I268" s="1">
        <v>0.222</v>
      </c>
      <c r="J268" s="1">
        <v>0.24199999999999999</v>
      </c>
      <c r="K268" s="1">
        <v>0.21299999999999999</v>
      </c>
      <c r="L268" s="1">
        <v>0.219</v>
      </c>
      <c r="M268" s="1">
        <v>0.20799999999999999</v>
      </c>
      <c r="N268" s="1">
        <v>0.17599999999999999</v>
      </c>
      <c r="O268" s="1">
        <v>0.13800000000000001</v>
      </c>
      <c r="P268" s="1">
        <v>0.17100000000000001</v>
      </c>
      <c r="Q268" s="1">
        <v>0.188</v>
      </c>
      <c r="R268" s="1">
        <v>0.155</v>
      </c>
    </row>
    <row r="269" spans="1:18" x14ac:dyDescent="0.2">
      <c r="A269">
        <v>2007</v>
      </c>
      <c r="B269">
        <v>183</v>
      </c>
      <c r="C269" t="s">
        <v>154</v>
      </c>
      <c r="D269" t="s">
        <v>156</v>
      </c>
      <c r="E269" s="1">
        <v>8.5999999999999993E-2</v>
      </c>
      <c r="F269" s="1">
        <v>0.126</v>
      </c>
      <c r="G269" s="1">
        <v>0.126</v>
      </c>
      <c r="H269" s="1">
        <v>0.14599999999999999</v>
      </c>
      <c r="I269" s="1">
        <v>0.16300000000000001</v>
      </c>
      <c r="J269" s="1">
        <v>0.183</v>
      </c>
      <c r="K269" s="1">
        <v>0.19500000000000001</v>
      </c>
      <c r="L269" s="1">
        <v>0.19600000000000001</v>
      </c>
      <c r="M269" s="1">
        <v>0.21199999999999999</v>
      </c>
      <c r="N269" s="1">
        <v>0.23100000000000001</v>
      </c>
      <c r="O269" s="1">
        <v>0.224</v>
      </c>
      <c r="P269" s="1">
        <v>0.193</v>
      </c>
      <c r="Q269" s="1">
        <v>0.19900000000000001</v>
      </c>
      <c r="R269" s="1">
        <v>0.17399999999999999</v>
      </c>
    </row>
    <row r="270" spans="1:18" x14ac:dyDescent="0.2">
      <c r="A270">
        <v>2007</v>
      </c>
      <c r="B270">
        <v>183</v>
      </c>
      <c r="C270" t="s">
        <v>154</v>
      </c>
      <c r="D270" t="s">
        <v>157</v>
      </c>
      <c r="E270" s="1">
        <v>0.13200000000000001</v>
      </c>
      <c r="F270" s="1">
        <v>0.113</v>
      </c>
      <c r="G270" s="1">
        <v>0.11899999999999999</v>
      </c>
      <c r="H270" s="1">
        <v>0.128</v>
      </c>
      <c r="I270" s="1">
        <v>0.14799999999999999</v>
      </c>
      <c r="J270" s="1">
        <v>0.20499999999999999</v>
      </c>
      <c r="K270" s="1">
        <v>0.23100000000000001</v>
      </c>
      <c r="L270" s="1">
        <v>0.23799999999999999</v>
      </c>
      <c r="M270" s="1">
        <v>0.24199999999999999</v>
      </c>
      <c r="N270" s="1">
        <v>0.24299999999999999</v>
      </c>
      <c r="O270" s="1">
        <v>0.217</v>
      </c>
      <c r="P270" s="1">
        <v>0.19400000000000001</v>
      </c>
      <c r="Q270" s="1">
        <v>0.20300000000000001</v>
      </c>
      <c r="R270" s="1">
        <v>0.182</v>
      </c>
    </row>
    <row r="271" spans="1:18" x14ac:dyDescent="0.2">
      <c r="A271">
        <v>2007</v>
      </c>
      <c r="B271">
        <v>183</v>
      </c>
      <c r="C271" t="s">
        <v>154</v>
      </c>
      <c r="D271" t="s">
        <v>158</v>
      </c>
      <c r="E271" s="1"/>
      <c r="F271" s="1"/>
      <c r="G271" s="1"/>
      <c r="H271" s="1">
        <v>0.157</v>
      </c>
      <c r="I271" s="1">
        <v>0.188</v>
      </c>
      <c r="J271" s="1">
        <v>0.19500000000000001</v>
      </c>
      <c r="K271" s="1">
        <v>0.17899999999999999</v>
      </c>
      <c r="L271" s="1">
        <v>0.182</v>
      </c>
      <c r="M271" s="1">
        <v>0.2</v>
      </c>
      <c r="N271" s="1">
        <v>0.19900000000000001</v>
      </c>
      <c r="O271" s="1">
        <v>0.16300000000000001</v>
      </c>
      <c r="P271" s="1">
        <v>0.17499999999999999</v>
      </c>
      <c r="Q271" s="1">
        <v>0.187</v>
      </c>
      <c r="R271" s="1">
        <v>0.16400000000000001</v>
      </c>
    </row>
    <row r="272" spans="1:18" x14ac:dyDescent="0.2">
      <c r="A272">
        <v>2007</v>
      </c>
      <c r="B272">
        <v>183</v>
      </c>
      <c r="C272" t="s">
        <v>154</v>
      </c>
      <c r="D272" t="s">
        <v>159</v>
      </c>
      <c r="E272" s="1"/>
      <c r="F272" s="1"/>
      <c r="G272" s="1"/>
      <c r="H272" s="1">
        <v>0.17699999999999999</v>
      </c>
      <c r="I272" s="1">
        <v>0.19</v>
      </c>
      <c r="J272" s="1">
        <v>0.186</v>
      </c>
      <c r="K272" s="1">
        <v>0.24099999999999999</v>
      </c>
      <c r="L272" s="1">
        <v>0.25800000000000001</v>
      </c>
      <c r="M272" s="1">
        <v>0.26100000000000001</v>
      </c>
      <c r="N272" s="1">
        <v>0.247</v>
      </c>
      <c r="O272" s="1">
        <v>0.24399999999999999</v>
      </c>
      <c r="P272" s="1">
        <v>0.217</v>
      </c>
      <c r="Q272" s="1">
        <v>0.19500000000000001</v>
      </c>
      <c r="R272" s="1">
        <v>0.16700000000000001</v>
      </c>
    </row>
    <row r="273" spans="1:18" x14ac:dyDescent="0.2">
      <c r="A273">
        <v>2007</v>
      </c>
      <c r="B273">
        <v>183</v>
      </c>
      <c r="C273" t="s">
        <v>154</v>
      </c>
      <c r="D273" t="s">
        <v>160</v>
      </c>
      <c r="E273" s="1">
        <v>0.20300000000000001</v>
      </c>
      <c r="F273" s="1">
        <v>0.22</v>
      </c>
      <c r="G273" s="1">
        <v>0.22800000000000001</v>
      </c>
      <c r="H273" s="1">
        <v>0.159</v>
      </c>
      <c r="I273" s="1">
        <v>0.14699999999999999</v>
      </c>
      <c r="J273" s="1">
        <v>0.183</v>
      </c>
      <c r="K273" s="1">
        <v>0.161</v>
      </c>
      <c r="L273" s="1">
        <v>0.16300000000000001</v>
      </c>
      <c r="M273" s="1">
        <v>0.16500000000000001</v>
      </c>
      <c r="N273" s="1">
        <v>0.184</v>
      </c>
      <c r="O273" s="1">
        <v>0.22</v>
      </c>
      <c r="P273" s="1">
        <v>0.214</v>
      </c>
      <c r="Q273" s="1">
        <v>0.20200000000000001</v>
      </c>
      <c r="R273" s="1">
        <v>0.17499999999999999</v>
      </c>
    </row>
    <row r="274" spans="1:18" x14ac:dyDescent="0.2">
      <c r="A274">
        <v>2007</v>
      </c>
      <c r="B274">
        <v>183</v>
      </c>
      <c r="C274" t="s">
        <v>154</v>
      </c>
      <c r="D274" t="s">
        <v>162</v>
      </c>
      <c r="E274" s="1">
        <v>0.13</v>
      </c>
      <c r="F274" s="1">
        <v>0.13100000000000001</v>
      </c>
      <c r="G274" s="1">
        <v>0.122</v>
      </c>
      <c r="H274" s="1">
        <v>0.13100000000000001</v>
      </c>
      <c r="I274" s="1">
        <v>0.15</v>
      </c>
      <c r="J274" s="1">
        <v>0.16900000000000001</v>
      </c>
      <c r="K274" s="1">
        <v>0.216</v>
      </c>
      <c r="L274" s="1">
        <v>0.214</v>
      </c>
      <c r="M274" s="1">
        <v>0.27400000000000002</v>
      </c>
      <c r="N274" s="1">
        <v>0.28599999999999998</v>
      </c>
      <c r="O274" s="1">
        <v>0.26400000000000001</v>
      </c>
      <c r="P274" s="1">
        <v>0.22600000000000001</v>
      </c>
      <c r="Q274" s="1">
        <v>0.221</v>
      </c>
      <c r="R274" s="1">
        <v>0.22600000000000001</v>
      </c>
    </row>
    <row r="275" spans="1:18" x14ac:dyDescent="0.2">
      <c r="A275">
        <v>2007</v>
      </c>
      <c r="B275">
        <v>183</v>
      </c>
      <c r="C275" t="s">
        <v>154</v>
      </c>
      <c r="D275" t="s">
        <v>163</v>
      </c>
      <c r="E275" s="1">
        <v>0.14399999999999999</v>
      </c>
      <c r="F275" s="1">
        <v>0.14899999999999999</v>
      </c>
      <c r="G275" s="1">
        <v>0.155</v>
      </c>
      <c r="H275" s="1">
        <v>0.17299999999999999</v>
      </c>
      <c r="I275" s="1">
        <v>0.21099999999999999</v>
      </c>
      <c r="J275" s="1">
        <v>0.19600000000000001</v>
      </c>
      <c r="K275" s="1">
        <v>0.19800000000000001</v>
      </c>
      <c r="L275" s="1">
        <v>0.19400000000000001</v>
      </c>
      <c r="M275" s="1">
        <v>0.17399999999999999</v>
      </c>
      <c r="N275" s="1">
        <v>0.155</v>
      </c>
      <c r="O275" s="1">
        <v>0.14899999999999999</v>
      </c>
      <c r="P275" s="1">
        <v>0.17599999999999999</v>
      </c>
      <c r="Q275" s="1">
        <v>0.21199999999999999</v>
      </c>
      <c r="R275" s="1">
        <v>0.191</v>
      </c>
    </row>
    <row r="276" spans="1:18" x14ac:dyDescent="0.2">
      <c r="A276">
        <v>2007</v>
      </c>
      <c r="B276">
        <v>183</v>
      </c>
      <c r="C276" t="s">
        <v>154</v>
      </c>
      <c r="D276" t="s">
        <v>164</v>
      </c>
      <c r="E276" s="1">
        <v>0.15</v>
      </c>
      <c r="F276" s="1">
        <v>0.14899999999999999</v>
      </c>
      <c r="G276" s="1">
        <v>0.152</v>
      </c>
      <c r="H276" s="1">
        <v>0.16600000000000001</v>
      </c>
      <c r="I276" s="1">
        <v>0.156</v>
      </c>
      <c r="J276" s="1">
        <v>0.15</v>
      </c>
      <c r="K276" s="1">
        <v>0.14399999999999999</v>
      </c>
      <c r="L276" s="1">
        <v>0.14399999999999999</v>
      </c>
      <c r="M276" s="1">
        <v>0.14499999999999999</v>
      </c>
      <c r="N276" s="1">
        <v>0.13500000000000001</v>
      </c>
      <c r="O276" s="1">
        <v>0.13100000000000001</v>
      </c>
      <c r="P276" s="1">
        <v>0.159</v>
      </c>
      <c r="Q276" s="1">
        <v>0.184</v>
      </c>
      <c r="R276" s="1">
        <v>0.14199999999999999</v>
      </c>
    </row>
    <row r="277" spans="1:18" x14ac:dyDescent="0.2">
      <c r="A277">
        <v>2007</v>
      </c>
      <c r="B277">
        <v>183</v>
      </c>
      <c r="C277" t="s">
        <v>154</v>
      </c>
      <c r="D277" t="s">
        <v>165</v>
      </c>
      <c r="E277" s="1">
        <v>6.4000000000000001E-2</v>
      </c>
      <c r="F277" s="1">
        <v>0.113</v>
      </c>
      <c r="G277" s="1">
        <v>0.11600000000000001</v>
      </c>
      <c r="H277" s="1">
        <v>0.121</v>
      </c>
      <c r="I277" s="1">
        <v>0.12</v>
      </c>
      <c r="J277" s="1">
        <v>0.19900000000000001</v>
      </c>
      <c r="K277" s="1">
        <v>0.23</v>
      </c>
      <c r="L277" s="1">
        <v>0.23599999999999999</v>
      </c>
      <c r="M277" s="1">
        <v>0.25900000000000001</v>
      </c>
      <c r="N277" s="1">
        <v>0.26200000000000001</v>
      </c>
      <c r="O277" s="1">
        <v>0.223</v>
      </c>
      <c r="P277" s="1">
        <v>0.161</v>
      </c>
      <c r="Q277" s="1">
        <v>0.14799999999999999</v>
      </c>
      <c r="R277" s="1">
        <v>0.128</v>
      </c>
    </row>
    <row r="278" spans="1:18" x14ac:dyDescent="0.2">
      <c r="A278">
        <v>2007</v>
      </c>
      <c r="B278">
        <v>183</v>
      </c>
      <c r="C278" t="s">
        <v>154</v>
      </c>
      <c r="D278" t="s">
        <v>166</v>
      </c>
      <c r="E278" s="1">
        <v>0.14099999999999999</v>
      </c>
      <c r="F278" s="1">
        <v>0.14399999999999999</v>
      </c>
      <c r="G278" s="1">
        <v>0.13</v>
      </c>
      <c r="H278" s="1">
        <v>0.14599999999999999</v>
      </c>
      <c r="I278" s="1">
        <v>0.19400000000000001</v>
      </c>
      <c r="J278" s="1">
        <v>0.20399999999999999</v>
      </c>
      <c r="K278" s="1">
        <v>0.21299999999999999</v>
      </c>
      <c r="L278" s="1">
        <v>0.22800000000000001</v>
      </c>
      <c r="M278" s="1">
        <v>0.24199999999999999</v>
      </c>
      <c r="N278" s="1">
        <v>0.184</v>
      </c>
      <c r="O278" s="1">
        <v>0.159</v>
      </c>
      <c r="P278" s="1">
        <v>0.17299999999999999</v>
      </c>
      <c r="Q278" s="1">
        <v>0.193</v>
      </c>
      <c r="R278" s="1">
        <v>0.22</v>
      </c>
    </row>
    <row r="279" spans="1:18" x14ac:dyDescent="0.2">
      <c r="A279">
        <v>2007</v>
      </c>
      <c r="B279">
        <v>183</v>
      </c>
      <c r="C279" t="s">
        <v>154</v>
      </c>
      <c r="D279" t="s">
        <v>167</v>
      </c>
      <c r="E279" s="1">
        <v>0.16600000000000001</v>
      </c>
      <c r="F279" s="1">
        <v>0.154</v>
      </c>
      <c r="G279" s="1">
        <v>0.14599999999999999</v>
      </c>
      <c r="H279" s="1">
        <v>0.17100000000000001</v>
      </c>
      <c r="I279" s="1">
        <v>0.22500000000000001</v>
      </c>
      <c r="J279" s="1">
        <v>0.248</v>
      </c>
      <c r="K279" s="1">
        <v>0.21</v>
      </c>
      <c r="L279" s="1">
        <v>0.16700000000000001</v>
      </c>
      <c r="M279" s="1">
        <v>0.16600000000000001</v>
      </c>
      <c r="N279" s="1">
        <v>0.156</v>
      </c>
      <c r="O279" s="1">
        <v>0.14399999999999999</v>
      </c>
      <c r="P279" s="1">
        <v>0.13</v>
      </c>
      <c r="Q279" s="1">
        <v>0.14199999999999999</v>
      </c>
      <c r="R279" s="1">
        <v>0.123</v>
      </c>
    </row>
    <row r="280" spans="1:18" x14ac:dyDescent="0.2">
      <c r="A280">
        <v>2007</v>
      </c>
      <c r="B280">
        <v>183</v>
      </c>
      <c r="C280" t="s">
        <v>154</v>
      </c>
      <c r="D280" t="s">
        <v>168</v>
      </c>
      <c r="E280" s="1">
        <v>0.193</v>
      </c>
      <c r="F280" s="1">
        <v>0.19700000000000001</v>
      </c>
      <c r="G280" s="1">
        <v>0.158</v>
      </c>
      <c r="H280" s="1">
        <v>0.159</v>
      </c>
      <c r="I280" s="1">
        <v>0.16200000000000001</v>
      </c>
      <c r="J280" s="1">
        <v>0.16</v>
      </c>
      <c r="K280" s="1">
        <v>0.182</v>
      </c>
      <c r="L280" s="1">
        <v>0.23200000000000001</v>
      </c>
      <c r="M280" s="1">
        <v>0.24299999999999999</v>
      </c>
      <c r="N280" s="1">
        <v>0.18</v>
      </c>
      <c r="O280" s="1">
        <v>0.158</v>
      </c>
      <c r="P280" s="1">
        <v>0.153</v>
      </c>
      <c r="Q280" s="1">
        <v>0.158</v>
      </c>
      <c r="R280" s="1">
        <v>0.157</v>
      </c>
    </row>
    <row r="281" spans="1:18" x14ac:dyDescent="0.2">
      <c r="A281">
        <v>2007</v>
      </c>
      <c r="B281">
        <v>183</v>
      </c>
      <c r="C281" t="s">
        <v>154</v>
      </c>
      <c r="D281" t="s">
        <v>169</v>
      </c>
      <c r="E281" s="1">
        <v>0.27900000000000003</v>
      </c>
      <c r="F281" s="1">
        <v>0.27900000000000003</v>
      </c>
      <c r="G281" s="1">
        <v>0.26400000000000001</v>
      </c>
      <c r="H281" s="1">
        <v>0.13700000000000001</v>
      </c>
      <c r="I281" s="1">
        <v>0.14299999999999999</v>
      </c>
      <c r="J281" s="1">
        <v>0.17100000000000001</v>
      </c>
      <c r="K281" s="1">
        <v>0.21</v>
      </c>
      <c r="L281" s="1">
        <v>0.22500000000000001</v>
      </c>
      <c r="M281" s="1">
        <v>0.23599999999999999</v>
      </c>
      <c r="N281" s="1">
        <v>0.245</v>
      </c>
      <c r="O281" s="1">
        <v>0.27100000000000002</v>
      </c>
      <c r="P281" s="1">
        <v>0.246</v>
      </c>
      <c r="Q281" s="1">
        <v>0.187</v>
      </c>
      <c r="R281" s="1">
        <v>0.13200000000000001</v>
      </c>
    </row>
    <row r="282" spans="1:18" x14ac:dyDescent="0.2">
      <c r="A282">
        <v>2007</v>
      </c>
      <c r="B282">
        <v>183</v>
      </c>
      <c r="C282" t="s">
        <v>154</v>
      </c>
      <c r="D282" t="s">
        <v>170</v>
      </c>
      <c r="E282" s="1">
        <v>0.28499999999999998</v>
      </c>
      <c r="F282" s="1">
        <v>0.17699999999999999</v>
      </c>
      <c r="G282" s="1">
        <v>0.16900000000000001</v>
      </c>
      <c r="H282" s="1">
        <v>0.159</v>
      </c>
      <c r="I282" s="1">
        <v>0.217</v>
      </c>
      <c r="J282" s="1">
        <v>0.25600000000000001</v>
      </c>
      <c r="K282" s="1">
        <v>0.23100000000000001</v>
      </c>
      <c r="L282" s="1">
        <v>0.24299999999999999</v>
      </c>
      <c r="M282" s="1">
        <v>0.24</v>
      </c>
      <c r="N282" s="1">
        <v>0.27300000000000002</v>
      </c>
      <c r="O282" s="1">
        <v>0.26600000000000001</v>
      </c>
      <c r="P282" s="1">
        <v>0.20100000000000001</v>
      </c>
      <c r="Q282" s="1">
        <v>0.20499999999999999</v>
      </c>
      <c r="R282" s="1">
        <v>0.187</v>
      </c>
    </row>
    <row r="283" spans="1:18" x14ac:dyDescent="0.2">
      <c r="A283">
        <v>2007</v>
      </c>
      <c r="B283">
        <v>183</v>
      </c>
      <c r="C283" t="s">
        <v>154</v>
      </c>
      <c r="D283" t="s">
        <v>171</v>
      </c>
      <c r="E283" s="1">
        <v>0.14599999999999999</v>
      </c>
      <c r="F283" s="1">
        <v>0.128</v>
      </c>
      <c r="G283" s="1">
        <v>0.13300000000000001</v>
      </c>
      <c r="H283" s="1">
        <v>0.13400000000000001</v>
      </c>
      <c r="I283" s="1">
        <v>0.14299999999999999</v>
      </c>
      <c r="J283" s="1">
        <v>0.19400000000000001</v>
      </c>
      <c r="K283" s="1">
        <v>0.23</v>
      </c>
      <c r="L283" s="1">
        <v>0.24</v>
      </c>
      <c r="M283" s="1">
        <v>0.26200000000000001</v>
      </c>
      <c r="N283" s="1">
        <v>0.26200000000000001</v>
      </c>
      <c r="O283" s="1">
        <v>0.26300000000000001</v>
      </c>
      <c r="P283" s="1">
        <v>0.20799999999999999</v>
      </c>
      <c r="Q283" s="1">
        <v>0.17399999999999999</v>
      </c>
      <c r="R283" s="1">
        <v>0.13800000000000001</v>
      </c>
    </row>
    <row r="284" spans="1:18" x14ac:dyDescent="0.2">
      <c r="A284">
        <v>2007</v>
      </c>
      <c r="B284">
        <v>183</v>
      </c>
      <c r="C284" t="s">
        <v>154</v>
      </c>
      <c r="D284" t="s">
        <v>172</v>
      </c>
      <c r="E284" s="1">
        <v>0.13900000000000001</v>
      </c>
      <c r="F284" s="1">
        <v>0.17299999999999999</v>
      </c>
      <c r="G284" s="1">
        <v>0.152</v>
      </c>
      <c r="H284" s="1">
        <v>0.16400000000000001</v>
      </c>
      <c r="I284" s="1">
        <v>0.185</v>
      </c>
      <c r="J284" s="1">
        <v>0.22</v>
      </c>
      <c r="K284" s="1">
        <v>0.20599999999999999</v>
      </c>
      <c r="L284" s="1">
        <v>0.161</v>
      </c>
      <c r="M284" s="1">
        <v>0.14399999999999999</v>
      </c>
      <c r="N284" s="1">
        <v>0.129</v>
      </c>
      <c r="O284" s="1">
        <v>0.105</v>
      </c>
      <c r="P284" s="1">
        <v>0.111</v>
      </c>
      <c r="Q284" s="1">
        <v>0.13800000000000001</v>
      </c>
      <c r="R284" s="1">
        <v>0.129</v>
      </c>
    </row>
    <row r="285" spans="1:18" x14ac:dyDescent="0.2">
      <c r="A285">
        <v>2007</v>
      </c>
      <c r="B285">
        <v>183</v>
      </c>
      <c r="C285" t="s">
        <v>154</v>
      </c>
      <c r="D285" t="s">
        <v>173</v>
      </c>
      <c r="E285" s="1">
        <v>0.10299999999999999</v>
      </c>
      <c r="F285" s="1">
        <v>7.9000000000000001E-2</v>
      </c>
      <c r="G285" s="1">
        <v>9.6000000000000002E-2</v>
      </c>
      <c r="H285" s="1">
        <v>0.107</v>
      </c>
      <c r="I285" s="1">
        <v>0.13600000000000001</v>
      </c>
      <c r="J285" s="1">
        <v>0.20200000000000001</v>
      </c>
      <c r="K285" s="1">
        <v>0.22900000000000001</v>
      </c>
      <c r="L285" s="1">
        <v>0.23599999999999999</v>
      </c>
      <c r="M285" s="1">
        <v>0.251</v>
      </c>
      <c r="N285" s="1">
        <v>0.27800000000000002</v>
      </c>
      <c r="O285" s="1">
        <v>0.27600000000000002</v>
      </c>
      <c r="P285" s="1">
        <v>0.25</v>
      </c>
      <c r="Q285" s="1">
        <v>0.19400000000000001</v>
      </c>
      <c r="R285" s="1">
        <v>0.20799999999999999</v>
      </c>
    </row>
    <row r="286" spans="1:18" x14ac:dyDescent="0.2">
      <c r="A286">
        <v>2007</v>
      </c>
      <c r="B286">
        <v>183</v>
      </c>
      <c r="C286" t="s">
        <v>154</v>
      </c>
      <c r="D286" t="s">
        <v>174</v>
      </c>
      <c r="E286" s="1">
        <v>0.159</v>
      </c>
      <c r="F286" s="1">
        <v>0.13800000000000001</v>
      </c>
      <c r="G286" s="1">
        <v>0.14699999999999999</v>
      </c>
      <c r="H286" s="1">
        <v>0.16300000000000001</v>
      </c>
      <c r="I286" s="1">
        <v>0.16400000000000001</v>
      </c>
      <c r="J286" s="1">
        <v>0.188</v>
      </c>
      <c r="K286" s="1">
        <v>0.16800000000000001</v>
      </c>
      <c r="L286" s="1">
        <v>0.19700000000000001</v>
      </c>
      <c r="M286" s="1">
        <v>0.19800000000000001</v>
      </c>
      <c r="N286" s="1">
        <v>0.189</v>
      </c>
      <c r="O286" s="1">
        <v>0.16600000000000001</v>
      </c>
      <c r="P286" s="1">
        <v>0.16600000000000001</v>
      </c>
      <c r="Q286" s="1">
        <v>0.191</v>
      </c>
      <c r="R286" s="1">
        <v>0.186</v>
      </c>
    </row>
    <row r="287" spans="1:18" x14ac:dyDescent="0.2">
      <c r="A287">
        <v>2007</v>
      </c>
      <c r="B287">
        <v>183</v>
      </c>
      <c r="C287" t="s">
        <v>154</v>
      </c>
      <c r="D287" t="s">
        <v>175</v>
      </c>
      <c r="E287" s="1">
        <v>0.158</v>
      </c>
      <c r="F287" s="1">
        <v>0.14899999999999999</v>
      </c>
      <c r="G287" s="1">
        <v>0.13900000000000001</v>
      </c>
      <c r="H287" s="1">
        <v>0.14099999999999999</v>
      </c>
      <c r="I287" s="1">
        <v>0.16400000000000001</v>
      </c>
      <c r="J287" s="1">
        <v>0.217</v>
      </c>
      <c r="K287" s="1">
        <v>0.22700000000000001</v>
      </c>
      <c r="L287" s="1">
        <v>0.222</v>
      </c>
      <c r="M287" s="1">
        <v>0.223</v>
      </c>
      <c r="N287" s="1">
        <v>0.21099999999999999</v>
      </c>
      <c r="O287" s="1">
        <v>0.17899999999999999</v>
      </c>
      <c r="P287" s="1">
        <v>0.158</v>
      </c>
      <c r="Q287" s="1">
        <v>0.185</v>
      </c>
      <c r="R287" s="1">
        <v>0.187</v>
      </c>
    </row>
    <row r="288" spans="1:18" x14ac:dyDescent="0.2">
      <c r="A288">
        <v>2007</v>
      </c>
      <c r="B288">
        <v>183</v>
      </c>
      <c r="C288" t="s">
        <v>154</v>
      </c>
      <c r="D288" t="s">
        <v>176</v>
      </c>
      <c r="E288" s="1">
        <v>0.22800000000000001</v>
      </c>
      <c r="F288" s="1">
        <v>0.24399999999999999</v>
      </c>
      <c r="G288" s="1">
        <v>0.23499999999999999</v>
      </c>
      <c r="H288" s="1">
        <v>0.156</v>
      </c>
      <c r="I288" s="1">
        <v>0.14699999999999999</v>
      </c>
      <c r="J288" s="1">
        <v>0.16300000000000001</v>
      </c>
      <c r="K288" s="1">
        <v>0.22900000000000001</v>
      </c>
      <c r="L288" s="1">
        <v>0.26900000000000002</v>
      </c>
      <c r="M288" s="1">
        <v>0.27100000000000002</v>
      </c>
      <c r="N288" s="1">
        <v>0.26900000000000002</v>
      </c>
      <c r="O288" s="1">
        <v>0.28100000000000003</v>
      </c>
      <c r="P288" s="1">
        <v>0.26600000000000001</v>
      </c>
      <c r="Q288" s="1">
        <v>0.20499999999999999</v>
      </c>
      <c r="R288" s="1">
        <v>0.13200000000000001</v>
      </c>
    </row>
    <row r="289" spans="1:18" x14ac:dyDescent="0.2">
      <c r="A289">
        <v>2007</v>
      </c>
      <c r="B289">
        <v>183</v>
      </c>
      <c r="C289" t="s">
        <v>154</v>
      </c>
      <c r="D289" t="s">
        <v>177</v>
      </c>
      <c r="E289" s="1">
        <v>0.19600000000000001</v>
      </c>
      <c r="F289" s="1">
        <v>0.20200000000000001</v>
      </c>
      <c r="G289" s="1">
        <v>0.219</v>
      </c>
      <c r="H289" s="1">
        <v>0.24199999999999999</v>
      </c>
      <c r="I289" s="1">
        <v>0.16700000000000001</v>
      </c>
      <c r="J289" s="1">
        <v>0.19</v>
      </c>
      <c r="K289" s="1">
        <v>0.192</v>
      </c>
      <c r="L289" s="1">
        <v>0.25600000000000001</v>
      </c>
      <c r="M289" s="1">
        <v>0.26500000000000001</v>
      </c>
      <c r="N289" s="1">
        <v>0.252</v>
      </c>
      <c r="O289" s="1">
        <v>0.249</v>
      </c>
      <c r="P289" s="1">
        <v>0.219</v>
      </c>
      <c r="Q289" s="1">
        <v>0.14499999999999999</v>
      </c>
      <c r="R289" s="1">
        <v>0.115</v>
      </c>
    </row>
    <row r="290" spans="1:18" x14ac:dyDescent="0.2">
      <c r="A290">
        <v>2007</v>
      </c>
      <c r="B290">
        <v>183</v>
      </c>
      <c r="C290" t="s">
        <v>154</v>
      </c>
      <c r="D290" t="s">
        <v>178</v>
      </c>
      <c r="E290" s="1">
        <v>0.253</v>
      </c>
      <c r="F290" s="1">
        <v>0.20399999999999999</v>
      </c>
      <c r="G290" s="1">
        <v>0.16200000000000001</v>
      </c>
      <c r="H290" s="1">
        <v>0.14099999999999999</v>
      </c>
      <c r="I290" s="1">
        <v>0.15</v>
      </c>
      <c r="J290" s="1">
        <v>0.183</v>
      </c>
      <c r="K290" s="1">
        <v>0.21199999999999999</v>
      </c>
      <c r="L290" s="1">
        <v>0.222</v>
      </c>
      <c r="M290" s="1">
        <v>0.25700000000000001</v>
      </c>
      <c r="N290" s="1">
        <v>0.27</v>
      </c>
      <c r="O290" s="1">
        <v>0.26700000000000002</v>
      </c>
      <c r="P290" s="1">
        <v>0.219</v>
      </c>
      <c r="Q290" s="1">
        <v>0.20200000000000001</v>
      </c>
      <c r="R290" s="1">
        <v>0.222</v>
      </c>
    </row>
    <row r="291" spans="1:18" x14ac:dyDescent="0.2">
      <c r="A291">
        <v>2007</v>
      </c>
      <c r="B291">
        <v>183</v>
      </c>
      <c r="C291" t="s">
        <v>154</v>
      </c>
      <c r="D291" t="s">
        <v>179</v>
      </c>
      <c r="E291" s="1">
        <v>0.186</v>
      </c>
      <c r="F291" s="1">
        <v>0.17699999999999999</v>
      </c>
      <c r="G291" s="1">
        <v>0.155</v>
      </c>
      <c r="H291" s="1">
        <v>0.16800000000000001</v>
      </c>
      <c r="I291" s="1">
        <v>0.16500000000000001</v>
      </c>
      <c r="J291" s="1">
        <v>0.21</v>
      </c>
      <c r="K291" s="1">
        <v>0.18099999999999999</v>
      </c>
      <c r="L291" s="1">
        <v>0.217</v>
      </c>
      <c r="M291" s="1">
        <v>0.25900000000000001</v>
      </c>
      <c r="N291" s="1">
        <v>0.27800000000000002</v>
      </c>
      <c r="O291" s="1">
        <v>0.28999999999999998</v>
      </c>
      <c r="P291" s="1">
        <v>0.26500000000000001</v>
      </c>
      <c r="Q291" s="1">
        <v>0.2</v>
      </c>
      <c r="R291" s="1">
        <v>0.221</v>
      </c>
    </row>
    <row r="292" spans="1:18" x14ac:dyDescent="0.2">
      <c r="A292">
        <v>2007</v>
      </c>
      <c r="B292">
        <v>183</v>
      </c>
      <c r="C292" t="s">
        <v>154</v>
      </c>
      <c r="D292" t="s">
        <v>180</v>
      </c>
      <c r="E292" s="1">
        <v>0.28299999999999997</v>
      </c>
      <c r="F292" s="1">
        <v>0.156</v>
      </c>
      <c r="G292" s="1">
        <v>0.13800000000000001</v>
      </c>
      <c r="H292" s="1">
        <v>0.17</v>
      </c>
      <c r="I292" s="1">
        <v>0.20200000000000001</v>
      </c>
      <c r="J292" s="1">
        <v>0.17299999999999999</v>
      </c>
      <c r="K292" s="1">
        <v>0.20599999999999999</v>
      </c>
      <c r="L292" s="1">
        <v>0.23899999999999999</v>
      </c>
      <c r="M292" s="1">
        <v>0.23300000000000001</v>
      </c>
      <c r="N292" s="1">
        <v>0.23899999999999999</v>
      </c>
      <c r="O292" s="1">
        <v>0.20399999999999999</v>
      </c>
      <c r="P292" s="1">
        <v>0.16700000000000001</v>
      </c>
      <c r="Q292" s="1">
        <v>0.17499999999999999</v>
      </c>
      <c r="R292" s="1">
        <v>0.16700000000000001</v>
      </c>
    </row>
    <row r="293" spans="1:18" x14ac:dyDescent="0.2">
      <c r="A293">
        <v>2007</v>
      </c>
      <c r="B293">
        <v>183</v>
      </c>
      <c r="C293" t="s">
        <v>154</v>
      </c>
      <c r="D293" t="s">
        <v>181</v>
      </c>
      <c r="E293" s="1">
        <v>0.14699999999999999</v>
      </c>
      <c r="F293" s="1">
        <v>0.12</v>
      </c>
      <c r="G293" s="1">
        <v>0.11700000000000001</v>
      </c>
      <c r="H293" s="1">
        <v>0.16400000000000001</v>
      </c>
      <c r="I293" s="1">
        <v>0.218</v>
      </c>
      <c r="J293" s="1">
        <v>0.251</v>
      </c>
      <c r="K293" s="1">
        <v>0.221</v>
      </c>
      <c r="L293" s="1">
        <v>0.23499999999999999</v>
      </c>
      <c r="M293" s="1">
        <v>0.245</v>
      </c>
      <c r="N293" s="1">
        <v>0.17799999999999999</v>
      </c>
      <c r="O293" s="1">
        <v>0.16300000000000001</v>
      </c>
      <c r="P293" s="1">
        <v>0.155</v>
      </c>
      <c r="Q293" s="1">
        <v>0.16700000000000001</v>
      </c>
      <c r="R293" s="1">
        <v>0.193</v>
      </c>
    </row>
    <row r="294" spans="1:18" x14ac:dyDescent="0.2">
      <c r="A294">
        <v>2007</v>
      </c>
      <c r="B294">
        <v>183</v>
      </c>
      <c r="C294" t="s">
        <v>154</v>
      </c>
      <c r="D294" t="s">
        <v>182</v>
      </c>
      <c r="E294" s="1">
        <v>0.12</v>
      </c>
      <c r="F294" s="1">
        <v>8.3000000000000004E-2</v>
      </c>
      <c r="G294" s="1">
        <v>0.1</v>
      </c>
      <c r="H294" s="1">
        <v>0.11700000000000001</v>
      </c>
      <c r="I294" s="1">
        <v>0.16</v>
      </c>
      <c r="J294" s="1">
        <v>0.20100000000000001</v>
      </c>
      <c r="K294" s="1">
        <v>0.23400000000000001</v>
      </c>
      <c r="L294" s="1">
        <v>0.223</v>
      </c>
      <c r="M294" s="1">
        <v>0.23</v>
      </c>
      <c r="N294" s="1">
        <v>0.245</v>
      </c>
      <c r="O294" s="1">
        <v>0.23200000000000001</v>
      </c>
      <c r="P294" s="1">
        <v>0.23400000000000001</v>
      </c>
      <c r="Q294" s="1">
        <v>0.188</v>
      </c>
      <c r="R294" s="1">
        <v>0.156</v>
      </c>
    </row>
    <row r="295" spans="1:18" x14ac:dyDescent="0.2">
      <c r="A295">
        <v>2007</v>
      </c>
      <c r="B295">
        <v>183</v>
      </c>
      <c r="C295" t="s">
        <v>154</v>
      </c>
      <c r="D295" t="s">
        <v>183</v>
      </c>
      <c r="E295" s="1">
        <v>0.157</v>
      </c>
      <c r="F295" s="1">
        <v>0.154</v>
      </c>
      <c r="G295" s="1">
        <v>0.14899999999999999</v>
      </c>
      <c r="H295" s="1">
        <v>0.14599999999999999</v>
      </c>
      <c r="I295" s="1">
        <v>0.17499999999999999</v>
      </c>
      <c r="J295" s="1">
        <v>0.17399999999999999</v>
      </c>
      <c r="K295" s="1">
        <v>0.182</v>
      </c>
      <c r="L295" s="1">
        <v>0.214</v>
      </c>
      <c r="M295" s="1">
        <v>0.17199999999999999</v>
      </c>
      <c r="N295" s="1">
        <v>0.14799999999999999</v>
      </c>
      <c r="O295" s="1">
        <v>0.14399999999999999</v>
      </c>
      <c r="P295" s="1">
        <v>0.14199999999999999</v>
      </c>
      <c r="Q295" s="1">
        <v>0.17</v>
      </c>
      <c r="R295" s="1">
        <v>0.193</v>
      </c>
    </row>
    <row r="296" spans="1:18" x14ac:dyDescent="0.2">
      <c r="A296">
        <v>2007</v>
      </c>
      <c r="B296">
        <v>183</v>
      </c>
      <c r="C296" t="s">
        <v>154</v>
      </c>
      <c r="D296" t="s">
        <v>184</v>
      </c>
      <c r="E296" s="1">
        <v>0.218</v>
      </c>
      <c r="F296" s="1">
        <v>0.223</v>
      </c>
      <c r="G296" s="1">
        <v>0.217</v>
      </c>
      <c r="H296" s="1">
        <v>0.158</v>
      </c>
      <c r="I296" s="1">
        <v>0.14599999999999999</v>
      </c>
      <c r="J296" s="1">
        <v>0.16500000000000001</v>
      </c>
      <c r="K296" s="1">
        <v>0.19800000000000001</v>
      </c>
      <c r="L296" s="1">
        <v>0.24</v>
      </c>
      <c r="M296" s="1">
        <v>0.23</v>
      </c>
      <c r="N296" s="1">
        <v>0.26500000000000001</v>
      </c>
      <c r="O296" s="1">
        <v>0.26500000000000001</v>
      </c>
      <c r="P296" s="1">
        <v>0.26200000000000001</v>
      </c>
      <c r="Q296" s="1">
        <v>0.184</v>
      </c>
      <c r="R296" s="1">
        <v>0.13600000000000001</v>
      </c>
    </row>
    <row r="297" spans="1:18" x14ac:dyDescent="0.2">
      <c r="A297">
        <v>2007</v>
      </c>
      <c r="B297">
        <v>183</v>
      </c>
      <c r="C297" t="s">
        <v>154</v>
      </c>
      <c r="D297" t="s">
        <v>185</v>
      </c>
      <c r="E297" s="1">
        <v>0.19600000000000001</v>
      </c>
      <c r="F297" s="1">
        <v>0.189</v>
      </c>
      <c r="G297" s="1">
        <v>0.219</v>
      </c>
      <c r="H297" s="1">
        <v>0.23200000000000001</v>
      </c>
      <c r="I297" s="1">
        <v>0.189</v>
      </c>
      <c r="J297" s="1">
        <v>0.17299999999999999</v>
      </c>
      <c r="K297" s="1">
        <v>0.19900000000000001</v>
      </c>
      <c r="L297" s="1">
        <v>0.19600000000000001</v>
      </c>
      <c r="M297" s="1">
        <v>0.222</v>
      </c>
      <c r="N297" s="1">
        <v>0.26</v>
      </c>
      <c r="O297" s="1">
        <v>0.23899999999999999</v>
      </c>
      <c r="P297" s="1">
        <v>0.24199999999999999</v>
      </c>
      <c r="Q297" s="1">
        <v>0.17100000000000001</v>
      </c>
      <c r="R297" s="1">
        <v>0.13100000000000001</v>
      </c>
    </row>
    <row r="298" spans="1:18" x14ac:dyDescent="0.2">
      <c r="A298">
        <v>2007</v>
      </c>
      <c r="B298">
        <v>183</v>
      </c>
      <c r="C298" t="s">
        <v>154</v>
      </c>
      <c r="D298" t="s">
        <v>186</v>
      </c>
      <c r="E298" s="1">
        <v>0.246</v>
      </c>
      <c r="F298" s="1">
        <v>0.16600000000000001</v>
      </c>
      <c r="G298" s="1">
        <v>0.16200000000000001</v>
      </c>
      <c r="H298" s="1">
        <v>0.13100000000000001</v>
      </c>
      <c r="I298" s="1">
        <v>0.188</v>
      </c>
      <c r="J298" s="1">
        <v>0.17199999999999999</v>
      </c>
      <c r="K298" s="1">
        <v>0.188</v>
      </c>
      <c r="L298" s="1">
        <v>0.188</v>
      </c>
      <c r="M298" s="1">
        <v>0.246</v>
      </c>
      <c r="N298" s="1">
        <v>0.25900000000000001</v>
      </c>
      <c r="O298" s="1">
        <v>0.27</v>
      </c>
      <c r="P298" s="1">
        <v>0.246</v>
      </c>
      <c r="Q298" s="1">
        <v>0.16</v>
      </c>
      <c r="R298" s="1">
        <v>0.113</v>
      </c>
    </row>
    <row r="299" spans="1:18" x14ac:dyDescent="0.2">
      <c r="A299">
        <v>2007</v>
      </c>
      <c r="B299">
        <v>183</v>
      </c>
      <c r="C299" t="s">
        <v>154</v>
      </c>
      <c r="D299" t="s">
        <v>187</v>
      </c>
      <c r="E299" s="1">
        <v>0.20899999999999999</v>
      </c>
      <c r="F299" s="1">
        <v>0.17199999999999999</v>
      </c>
      <c r="G299" s="1">
        <v>0.16600000000000001</v>
      </c>
      <c r="H299" s="1">
        <v>0.16500000000000001</v>
      </c>
      <c r="I299" s="1">
        <v>0.16800000000000001</v>
      </c>
      <c r="J299" s="1">
        <v>0.184</v>
      </c>
      <c r="K299" s="1">
        <v>0.219</v>
      </c>
      <c r="L299" s="1">
        <v>0.24199999999999999</v>
      </c>
      <c r="M299" s="1">
        <v>0.22600000000000001</v>
      </c>
      <c r="N299" s="1">
        <v>0.23</v>
      </c>
      <c r="O299" s="1">
        <v>0.23400000000000001</v>
      </c>
      <c r="P299" s="1">
        <v>0.22900000000000001</v>
      </c>
      <c r="Q299" s="1">
        <v>0.16800000000000001</v>
      </c>
      <c r="R299" s="1">
        <v>0.125</v>
      </c>
    </row>
    <row r="300" spans="1:18" x14ac:dyDescent="0.2">
      <c r="A300">
        <v>2007</v>
      </c>
      <c r="B300">
        <v>183</v>
      </c>
      <c r="C300" t="s">
        <v>154</v>
      </c>
      <c r="D300" t="s">
        <v>188</v>
      </c>
      <c r="E300" s="1">
        <v>0.217</v>
      </c>
      <c r="F300" s="1">
        <v>0.17</v>
      </c>
      <c r="G300" s="1">
        <v>0.11</v>
      </c>
      <c r="H300" s="1">
        <v>0.121</v>
      </c>
      <c r="I300" s="1">
        <v>0.17799999999999999</v>
      </c>
      <c r="J300" s="1">
        <v>0.21199999999999999</v>
      </c>
      <c r="K300" s="1">
        <v>0.23100000000000001</v>
      </c>
      <c r="L300" s="1">
        <v>0.20499999999999999</v>
      </c>
      <c r="M300" s="1">
        <v>0.254</v>
      </c>
      <c r="N300" s="1">
        <v>0.26800000000000002</v>
      </c>
      <c r="O300" s="1">
        <v>0.26200000000000001</v>
      </c>
      <c r="P300" s="1">
        <v>0.20300000000000001</v>
      </c>
      <c r="Q300" s="1">
        <v>0.159</v>
      </c>
      <c r="R300" s="1">
        <v>0.125</v>
      </c>
    </row>
    <row r="301" spans="1:18" x14ac:dyDescent="0.2">
      <c r="A301">
        <v>2007</v>
      </c>
      <c r="B301">
        <v>183</v>
      </c>
      <c r="C301" t="s">
        <v>154</v>
      </c>
      <c r="D301" t="s">
        <v>189</v>
      </c>
      <c r="E301" s="1">
        <v>0.114</v>
      </c>
      <c r="F301" s="1">
        <v>0.11</v>
      </c>
      <c r="G301" s="1">
        <v>0.114</v>
      </c>
      <c r="H301" s="1">
        <v>0.115</v>
      </c>
      <c r="I301" s="1">
        <v>0.127</v>
      </c>
      <c r="J301" s="1">
        <v>0.185</v>
      </c>
      <c r="K301" s="1">
        <v>0.16500000000000001</v>
      </c>
      <c r="L301" s="1">
        <v>0.22</v>
      </c>
      <c r="M301" s="1">
        <v>0.246</v>
      </c>
      <c r="N301" s="1">
        <v>0.27300000000000002</v>
      </c>
      <c r="O301" s="1">
        <v>0.27900000000000003</v>
      </c>
      <c r="P301" s="1">
        <v>0.23300000000000001</v>
      </c>
      <c r="Q301" s="1">
        <v>0.16</v>
      </c>
      <c r="R301" s="1">
        <v>0.14000000000000001</v>
      </c>
    </row>
    <row r="302" spans="1:18" x14ac:dyDescent="0.2">
      <c r="A302">
        <v>2007</v>
      </c>
      <c r="B302">
        <v>183</v>
      </c>
      <c r="C302" t="s">
        <v>154</v>
      </c>
      <c r="D302" t="s">
        <v>190</v>
      </c>
      <c r="E302" s="1">
        <v>0.125</v>
      </c>
      <c r="F302" s="1">
        <v>0.122</v>
      </c>
      <c r="G302" s="1">
        <v>0.14000000000000001</v>
      </c>
      <c r="H302" s="1">
        <v>0.17899999999999999</v>
      </c>
      <c r="I302" s="1">
        <v>0.183</v>
      </c>
      <c r="J302" s="1">
        <v>0.2</v>
      </c>
      <c r="K302" s="1">
        <v>0.2</v>
      </c>
      <c r="L302" s="1">
        <v>0.218</v>
      </c>
      <c r="M302" s="1">
        <v>0.24099999999999999</v>
      </c>
      <c r="N302" s="1">
        <v>0.252</v>
      </c>
      <c r="O302" s="1">
        <v>0.254</v>
      </c>
      <c r="P302" s="1">
        <v>0.23899999999999999</v>
      </c>
      <c r="Q302" s="1">
        <v>0.15</v>
      </c>
      <c r="R302" s="1">
        <v>0.124</v>
      </c>
    </row>
    <row r="303" spans="1:18" x14ac:dyDescent="0.2">
      <c r="A303">
        <v>2007</v>
      </c>
      <c r="B303">
        <v>183</v>
      </c>
      <c r="C303" t="s">
        <v>154</v>
      </c>
      <c r="D303" t="s">
        <v>191</v>
      </c>
      <c r="E303" s="1">
        <v>0.127</v>
      </c>
      <c r="F303" s="1">
        <v>0.11600000000000001</v>
      </c>
      <c r="G303" s="1">
        <v>0.11700000000000001</v>
      </c>
      <c r="H303" s="1">
        <v>0.12</v>
      </c>
      <c r="I303" s="1">
        <v>0.14599999999999999</v>
      </c>
      <c r="J303" s="1">
        <v>0.17399999999999999</v>
      </c>
      <c r="K303" s="1">
        <v>0.16400000000000001</v>
      </c>
      <c r="L303" s="1">
        <v>0.23599999999999999</v>
      </c>
      <c r="M303" s="1">
        <v>0.25</v>
      </c>
      <c r="N303" s="1">
        <v>0.24399999999999999</v>
      </c>
      <c r="O303" s="1">
        <v>0.253</v>
      </c>
      <c r="P303" s="1">
        <v>0.23499999999999999</v>
      </c>
      <c r="Q303" s="1">
        <v>0.193</v>
      </c>
      <c r="R303" s="1">
        <v>0.16300000000000001</v>
      </c>
    </row>
    <row r="304" spans="1:18" x14ac:dyDescent="0.2">
      <c r="A304">
        <v>2007</v>
      </c>
      <c r="B304">
        <v>183</v>
      </c>
      <c r="C304" t="s">
        <v>154</v>
      </c>
      <c r="D304" t="s">
        <v>192</v>
      </c>
      <c r="E304" s="1">
        <v>0.221</v>
      </c>
      <c r="F304" s="1">
        <v>0.23499999999999999</v>
      </c>
      <c r="G304" s="1">
        <v>0.223</v>
      </c>
      <c r="H304" s="1">
        <v>0.16400000000000001</v>
      </c>
      <c r="I304" s="1">
        <v>0.15</v>
      </c>
      <c r="J304" s="1">
        <v>0.158</v>
      </c>
      <c r="K304" s="1">
        <v>0.216</v>
      </c>
      <c r="L304" s="1">
        <v>0.25800000000000001</v>
      </c>
      <c r="M304" s="1">
        <v>0.22800000000000001</v>
      </c>
      <c r="N304" s="1">
        <v>0.26100000000000001</v>
      </c>
      <c r="O304" s="1">
        <v>0.28199999999999997</v>
      </c>
      <c r="P304" s="1">
        <v>0.23799999999999999</v>
      </c>
      <c r="Q304" s="1">
        <v>0.14099999999999999</v>
      </c>
      <c r="R304" s="1">
        <v>0.112</v>
      </c>
    </row>
    <row r="305" spans="1:18" x14ac:dyDescent="0.2">
      <c r="A305">
        <v>2007</v>
      </c>
      <c r="B305">
        <v>183</v>
      </c>
      <c r="C305" t="s">
        <v>154</v>
      </c>
      <c r="D305" t="s">
        <v>193</v>
      </c>
      <c r="E305" s="1">
        <v>0.188</v>
      </c>
      <c r="F305" s="1">
        <v>0.21299999999999999</v>
      </c>
      <c r="G305" s="1">
        <v>0.189</v>
      </c>
      <c r="H305" s="1">
        <v>0.16800000000000001</v>
      </c>
      <c r="I305" s="1">
        <v>0.16700000000000001</v>
      </c>
      <c r="J305" s="1">
        <v>0.18</v>
      </c>
      <c r="K305" s="1">
        <v>0.192</v>
      </c>
      <c r="L305" s="1">
        <v>0.19600000000000001</v>
      </c>
      <c r="M305" s="1">
        <v>0.22600000000000001</v>
      </c>
      <c r="N305" s="1">
        <v>0.26600000000000001</v>
      </c>
      <c r="O305" s="1">
        <v>0.26400000000000001</v>
      </c>
      <c r="P305" s="1">
        <v>0.25800000000000001</v>
      </c>
      <c r="Q305" s="1">
        <v>0.19900000000000001</v>
      </c>
      <c r="R305" s="1">
        <v>0.21299999999999999</v>
      </c>
    </row>
    <row r="306" spans="1:18" x14ac:dyDescent="0.2">
      <c r="A306">
        <v>2007</v>
      </c>
      <c r="B306">
        <v>186</v>
      </c>
      <c r="C306" t="s">
        <v>154</v>
      </c>
      <c r="D306" t="s">
        <v>155</v>
      </c>
      <c r="E306" s="1">
        <v>0.112</v>
      </c>
      <c r="F306" s="1">
        <v>0.13700000000000001</v>
      </c>
      <c r="G306" s="1">
        <v>0.159</v>
      </c>
      <c r="H306" s="1">
        <v>0.187</v>
      </c>
      <c r="I306" s="1">
        <v>0.22800000000000001</v>
      </c>
      <c r="J306" s="1">
        <v>0.23899999999999999</v>
      </c>
      <c r="K306" s="1">
        <v>0.215</v>
      </c>
      <c r="L306" s="1">
        <v>0.217</v>
      </c>
      <c r="M306" s="1">
        <v>0.20799999999999999</v>
      </c>
      <c r="N306" s="1">
        <v>0.17499999999999999</v>
      </c>
      <c r="O306" s="1">
        <v>0.13700000000000001</v>
      </c>
      <c r="P306" s="1">
        <v>0.156</v>
      </c>
      <c r="Q306" s="1">
        <v>0.14699999999999999</v>
      </c>
      <c r="R306" s="1">
        <v>0.11899999999999999</v>
      </c>
    </row>
    <row r="307" spans="1:18" x14ac:dyDescent="0.2">
      <c r="A307">
        <v>2007</v>
      </c>
      <c r="B307">
        <v>186</v>
      </c>
      <c r="C307" t="s">
        <v>154</v>
      </c>
      <c r="D307" t="s">
        <v>156</v>
      </c>
      <c r="E307" s="1">
        <v>8.6999999999999994E-2</v>
      </c>
      <c r="F307" s="1">
        <v>0.13100000000000001</v>
      </c>
      <c r="G307" s="1">
        <v>0.126</v>
      </c>
      <c r="H307" s="1">
        <v>0.153</v>
      </c>
      <c r="I307" s="1">
        <v>0.16800000000000001</v>
      </c>
      <c r="J307" s="1">
        <v>0.192</v>
      </c>
      <c r="K307" s="1">
        <v>0.19500000000000001</v>
      </c>
      <c r="L307" s="1">
        <v>0.19700000000000001</v>
      </c>
      <c r="M307" s="1">
        <v>0.21199999999999999</v>
      </c>
      <c r="N307" s="1">
        <v>0.23</v>
      </c>
      <c r="O307" s="1">
        <v>0.219</v>
      </c>
      <c r="P307" s="1">
        <v>0.188</v>
      </c>
      <c r="Q307" s="1">
        <v>0.182</v>
      </c>
      <c r="R307" s="1">
        <v>0.153</v>
      </c>
    </row>
    <row r="308" spans="1:18" x14ac:dyDescent="0.2">
      <c r="A308">
        <v>2007</v>
      </c>
      <c r="B308">
        <v>186</v>
      </c>
      <c r="C308" t="s">
        <v>154</v>
      </c>
      <c r="D308" t="s">
        <v>157</v>
      </c>
      <c r="E308" s="1">
        <v>0.13400000000000001</v>
      </c>
      <c r="F308" s="1">
        <v>0.113</v>
      </c>
      <c r="G308" s="1">
        <v>0.12</v>
      </c>
      <c r="H308" s="1">
        <v>0.13200000000000001</v>
      </c>
      <c r="I308" s="1">
        <v>0.153</v>
      </c>
      <c r="J308" s="1">
        <v>0.21199999999999999</v>
      </c>
      <c r="K308" s="1">
        <v>0.22800000000000001</v>
      </c>
      <c r="L308" s="1">
        <v>0.23799999999999999</v>
      </c>
      <c r="M308" s="1">
        <v>0.24</v>
      </c>
      <c r="N308" s="1">
        <v>0.245</v>
      </c>
      <c r="O308" s="1">
        <v>0.21099999999999999</v>
      </c>
      <c r="P308" s="1">
        <v>0.182</v>
      </c>
      <c r="Q308" s="1">
        <v>0.187</v>
      </c>
      <c r="R308" s="1">
        <v>0.152</v>
      </c>
    </row>
    <row r="309" spans="1:18" x14ac:dyDescent="0.2">
      <c r="A309">
        <v>2007</v>
      </c>
      <c r="B309">
        <v>186</v>
      </c>
      <c r="C309" t="s">
        <v>154</v>
      </c>
      <c r="D309" t="s">
        <v>158</v>
      </c>
      <c r="E309" s="1"/>
      <c r="F309" s="1"/>
      <c r="G309" s="1"/>
      <c r="H309" s="1">
        <v>0.16200000000000001</v>
      </c>
      <c r="I309" s="1">
        <v>0.193</v>
      </c>
      <c r="J309" s="1">
        <v>0.19900000000000001</v>
      </c>
      <c r="K309" s="1">
        <v>0.182</v>
      </c>
      <c r="L309" s="1">
        <v>0.183</v>
      </c>
      <c r="M309" s="1">
        <v>0.20100000000000001</v>
      </c>
      <c r="N309" s="1">
        <v>0.19900000000000001</v>
      </c>
      <c r="O309" s="1">
        <v>0.16300000000000001</v>
      </c>
      <c r="P309" s="1">
        <v>0.153</v>
      </c>
      <c r="Q309" s="1">
        <v>0.15</v>
      </c>
      <c r="R309" s="1">
        <v>0.125</v>
      </c>
    </row>
    <row r="310" spans="1:18" x14ac:dyDescent="0.2">
      <c r="A310">
        <v>2007</v>
      </c>
      <c r="B310">
        <v>186</v>
      </c>
      <c r="C310" t="s">
        <v>154</v>
      </c>
      <c r="D310" t="s">
        <v>159</v>
      </c>
      <c r="E310" s="1"/>
      <c r="F310" s="1"/>
      <c r="G310" s="1"/>
      <c r="H310" s="1">
        <v>0.17899999999999999</v>
      </c>
      <c r="I310" s="1">
        <v>0.191</v>
      </c>
      <c r="J310" s="1">
        <v>0.189</v>
      </c>
      <c r="K310" s="1">
        <v>0.23799999999999999</v>
      </c>
      <c r="L310" s="1">
        <v>0.25600000000000001</v>
      </c>
      <c r="M310" s="1">
        <v>0.26400000000000001</v>
      </c>
      <c r="N310" s="1">
        <v>0.248</v>
      </c>
      <c r="O310" s="1">
        <v>0.23400000000000001</v>
      </c>
      <c r="P310" s="1">
        <v>0.20100000000000001</v>
      </c>
      <c r="Q310" s="1">
        <v>0.16900000000000001</v>
      </c>
      <c r="R310" s="1">
        <v>0.126</v>
      </c>
    </row>
    <row r="311" spans="1:18" x14ac:dyDescent="0.2">
      <c r="A311">
        <v>2007</v>
      </c>
      <c r="B311">
        <v>186</v>
      </c>
      <c r="C311" t="s">
        <v>154</v>
      </c>
      <c r="D311" t="s">
        <v>160</v>
      </c>
      <c r="E311" s="1">
        <v>0.20699999999999999</v>
      </c>
      <c r="F311" s="1">
        <v>0.216</v>
      </c>
      <c r="G311" s="1">
        <v>0.22700000000000001</v>
      </c>
      <c r="H311" s="1">
        <v>0.16</v>
      </c>
      <c r="I311" s="1">
        <v>0.14499999999999999</v>
      </c>
      <c r="J311" s="1">
        <v>0.185</v>
      </c>
      <c r="K311" s="1">
        <v>0.16</v>
      </c>
      <c r="L311" s="1">
        <v>0.16700000000000001</v>
      </c>
      <c r="M311" s="1">
        <v>0.16200000000000001</v>
      </c>
      <c r="N311" s="1">
        <v>0.17699999999999999</v>
      </c>
      <c r="O311" s="1">
        <v>0.21099999999999999</v>
      </c>
      <c r="P311" s="1">
        <v>0.2</v>
      </c>
      <c r="Q311" s="1">
        <v>0.183</v>
      </c>
      <c r="R311" s="1">
        <v>0.14099999999999999</v>
      </c>
    </row>
    <row r="312" spans="1:18" x14ac:dyDescent="0.2">
      <c r="A312">
        <v>2007</v>
      </c>
      <c r="B312">
        <v>186</v>
      </c>
      <c r="C312" t="s">
        <v>154</v>
      </c>
      <c r="D312" t="s">
        <v>162</v>
      </c>
      <c r="E312" s="1">
        <v>0.13300000000000001</v>
      </c>
      <c r="F312" s="1">
        <v>0.129</v>
      </c>
      <c r="G312" s="1">
        <v>0.122</v>
      </c>
      <c r="H312" s="1">
        <v>0.13100000000000001</v>
      </c>
      <c r="I312" s="1">
        <v>0.156</v>
      </c>
      <c r="J312" s="1">
        <v>0.17299999999999999</v>
      </c>
      <c r="K312" s="1">
        <v>0.224</v>
      </c>
      <c r="L312" s="1">
        <v>0.219</v>
      </c>
      <c r="M312" s="1">
        <v>0.27</v>
      </c>
      <c r="N312" s="1">
        <v>0.28199999999999997</v>
      </c>
      <c r="O312" s="1">
        <v>0.26300000000000001</v>
      </c>
      <c r="P312" s="1">
        <v>0.218</v>
      </c>
      <c r="Q312" s="1">
        <v>0.20599999999999999</v>
      </c>
      <c r="R312" s="1">
        <v>0.16700000000000001</v>
      </c>
    </row>
    <row r="313" spans="1:18" x14ac:dyDescent="0.2">
      <c r="A313">
        <v>2007</v>
      </c>
      <c r="B313">
        <v>186</v>
      </c>
      <c r="C313" t="s">
        <v>154</v>
      </c>
      <c r="D313" t="s">
        <v>163</v>
      </c>
      <c r="E313" s="1">
        <v>0.14599999999999999</v>
      </c>
      <c r="F313" s="1">
        <v>0.151</v>
      </c>
      <c r="G313" s="1">
        <v>0.159</v>
      </c>
      <c r="H313" s="1">
        <v>0.17199999999999999</v>
      </c>
      <c r="I313" s="1">
        <v>0.21</v>
      </c>
      <c r="J313" s="1">
        <v>0.19600000000000001</v>
      </c>
      <c r="K313" s="1">
        <v>0.191</v>
      </c>
      <c r="L313" s="1">
        <v>0.19400000000000001</v>
      </c>
      <c r="M313" s="1">
        <v>0.17100000000000001</v>
      </c>
      <c r="N313" s="1">
        <v>0.152</v>
      </c>
      <c r="O313" s="1">
        <v>0.14199999999999999</v>
      </c>
      <c r="P313" s="1">
        <v>0.16200000000000001</v>
      </c>
      <c r="Q313" s="1">
        <v>0.17299999999999999</v>
      </c>
      <c r="R313" s="1">
        <v>0.13700000000000001</v>
      </c>
    </row>
    <row r="314" spans="1:18" x14ac:dyDescent="0.2">
      <c r="A314">
        <v>2007</v>
      </c>
      <c r="B314">
        <v>186</v>
      </c>
      <c r="C314" t="s">
        <v>154</v>
      </c>
      <c r="D314" t="s">
        <v>164</v>
      </c>
      <c r="E314" s="1">
        <v>0.15</v>
      </c>
      <c r="F314" s="1">
        <v>0.152</v>
      </c>
      <c r="G314" s="1">
        <v>0.155</v>
      </c>
      <c r="H314" s="1">
        <v>0.17199999999999999</v>
      </c>
      <c r="I314" s="1">
        <v>0.157</v>
      </c>
      <c r="J314" s="1">
        <v>0.151</v>
      </c>
      <c r="K314" s="1">
        <v>0.14899999999999999</v>
      </c>
      <c r="L314" s="1">
        <v>0.14899999999999999</v>
      </c>
      <c r="M314" s="1">
        <v>0.14399999999999999</v>
      </c>
      <c r="N314" s="1">
        <v>0.14099999999999999</v>
      </c>
      <c r="O314" s="1">
        <v>0.14799999999999999</v>
      </c>
      <c r="P314" s="1">
        <v>0.18099999999999999</v>
      </c>
      <c r="Q314" s="1">
        <v>0.217</v>
      </c>
      <c r="R314" s="1">
        <v>0.23899999999999999</v>
      </c>
    </row>
    <row r="315" spans="1:18" x14ac:dyDescent="0.2">
      <c r="A315">
        <v>2007</v>
      </c>
      <c r="B315">
        <v>186</v>
      </c>
      <c r="C315" t="s">
        <v>154</v>
      </c>
      <c r="D315" t="s">
        <v>165</v>
      </c>
      <c r="E315" s="1">
        <v>6.3E-2</v>
      </c>
      <c r="F315" s="1">
        <v>0.11700000000000001</v>
      </c>
      <c r="G315" s="1">
        <v>0.11700000000000001</v>
      </c>
      <c r="H315" s="1">
        <v>0.11899999999999999</v>
      </c>
      <c r="I315" s="1">
        <v>0.121</v>
      </c>
      <c r="J315" s="1">
        <v>0.19800000000000001</v>
      </c>
      <c r="K315" s="1">
        <v>0.23100000000000001</v>
      </c>
      <c r="L315" s="1">
        <v>0.23699999999999999</v>
      </c>
      <c r="M315" s="1">
        <v>0.25700000000000001</v>
      </c>
      <c r="N315" s="1">
        <v>0.255</v>
      </c>
      <c r="O315" s="1">
        <v>0.22600000000000001</v>
      </c>
      <c r="P315" s="1">
        <v>0.16300000000000001</v>
      </c>
      <c r="Q315" s="1">
        <v>0.17699999999999999</v>
      </c>
      <c r="R315" s="1">
        <v>0.20799999999999999</v>
      </c>
    </row>
    <row r="316" spans="1:18" x14ac:dyDescent="0.2">
      <c r="A316">
        <v>2007</v>
      </c>
      <c r="B316">
        <v>186</v>
      </c>
      <c r="C316" t="s">
        <v>154</v>
      </c>
      <c r="D316" t="s">
        <v>166</v>
      </c>
      <c r="E316" s="1">
        <v>0.14599999999999999</v>
      </c>
      <c r="F316" s="1">
        <v>0.14899999999999999</v>
      </c>
      <c r="G316" s="1">
        <v>0.13800000000000001</v>
      </c>
      <c r="H316" s="1">
        <v>0.15</v>
      </c>
      <c r="I316" s="1">
        <v>0.20300000000000001</v>
      </c>
      <c r="J316" s="1">
        <v>0.20699999999999999</v>
      </c>
      <c r="K316" s="1">
        <v>0.20799999999999999</v>
      </c>
      <c r="L316" s="1">
        <v>0.22800000000000001</v>
      </c>
      <c r="M316" s="1">
        <v>0.24199999999999999</v>
      </c>
      <c r="N316" s="1">
        <v>0.17499999999999999</v>
      </c>
      <c r="O316" s="1">
        <v>0.157</v>
      </c>
      <c r="P316" s="1">
        <v>0.16200000000000001</v>
      </c>
      <c r="Q316" s="1">
        <v>0.17599999999999999</v>
      </c>
      <c r="R316" s="1">
        <v>0.18</v>
      </c>
    </row>
    <row r="317" spans="1:18" x14ac:dyDescent="0.2">
      <c r="A317">
        <v>2007</v>
      </c>
      <c r="B317">
        <v>186</v>
      </c>
      <c r="C317" t="s">
        <v>154</v>
      </c>
      <c r="D317" t="s">
        <v>167</v>
      </c>
      <c r="E317" s="1">
        <v>0.16800000000000001</v>
      </c>
      <c r="F317" s="1">
        <v>0.155</v>
      </c>
      <c r="G317" s="1">
        <v>0.153</v>
      </c>
      <c r="H317" s="1">
        <v>0.17299999999999999</v>
      </c>
      <c r="I317" s="1">
        <v>0.221</v>
      </c>
      <c r="J317" s="1">
        <v>0.247</v>
      </c>
      <c r="K317" s="1">
        <v>0.21</v>
      </c>
      <c r="L317" s="1">
        <v>0.16800000000000001</v>
      </c>
      <c r="M317" s="1">
        <v>0.16500000000000001</v>
      </c>
      <c r="N317" s="1">
        <v>0.151</v>
      </c>
      <c r="O317" s="1">
        <v>0.14499999999999999</v>
      </c>
      <c r="P317" s="1">
        <v>0.156</v>
      </c>
      <c r="Q317" s="1">
        <v>0.19</v>
      </c>
      <c r="R317" s="1">
        <v>0.17299999999999999</v>
      </c>
    </row>
    <row r="318" spans="1:18" x14ac:dyDescent="0.2">
      <c r="A318">
        <v>2007</v>
      </c>
      <c r="B318">
        <v>186</v>
      </c>
      <c r="C318" t="s">
        <v>154</v>
      </c>
      <c r="D318" t="s">
        <v>168</v>
      </c>
      <c r="E318" s="1">
        <v>0.191</v>
      </c>
      <c r="F318" s="1">
        <v>0.193</v>
      </c>
      <c r="G318" s="1">
        <v>0.158</v>
      </c>
      <c r="H318" s="1">
        <v>0.16200000000000001</v>
      </c>
      <c r="I318" s="1">
        <v>0.16800000000000001</v>
      </c>
      <c r="J318" s="1">
        <v>0.16400000000000001</v>
      </c>
      <c r="K318" s="1">
        <v>0.182</v>
      </c>
      <c r="L318" s="1">
        <v>0.23499999999999999</v>
      </c>
      <c r="M318" s="1">
        <v>0.24</v>
      </c>
      <c r="N318" s="1">
        <v>0.17199999999999999</v>
      </c>
      <c r="O318" s="1">
        <v>0.159</v>
      </c>
      <c r="P318" s="1">
        <v>0.13800000000000001</v>
      </c>
      <c r="Q318" s="1">
        <v>0.13600000000000001</v>
      </c>
      <c r="R318" s="1">
        <v>0.12</v>
      </c>
    </row>
    <row r="319" spans="1:18" x14ac:dyDescent="0.2">
      <c r="A319">
        <v>2007</v>
      </c>
      <c r="B319">
        <v>186</v>
      </c>
      <c r="C319" t="s">
        <v>154</v>
      </c>
      <c r="D319" t="s">
        <v>169</v>
      </c>
      <c r="E319" s="1">
        <v>0.27900000000000003</v>
      </c>
      <c r="F319" s="1">
        <v>0.27800000000000002</v>
      </c>
      <c r="G319" s="1">
        <v>0.26200000000000001</v>
      </c>
      <c r="H319" s="1">
        <v>0.13800000000000001</v>
      </c>
      <c r="I319" s="1">
        <v>0.14799999999999999</v>
      </c>
      <c r="J319" s="1">
        <v>0.17100000000000001</v>
      </c>
      <c r="K319" s="1">
        <v>0.21099999999999999</v>
      </c>
      <c r="L319" s="1">
        <v>0.22900000000000001</v>
      </c>
      <c r="M319" s="1">
        <v>0.24199999999999999</v>
      </c>
      <c r="N319" s="1">
        <v>0.253</v>
      </c>
      <c r="O319" s="1">
        <v>0.27300000000000002</v>
      </c>
      <c r="P319" s="1">
        <v>0.26900000000000002</v>
      </c>
      <c r="Q319" s="1">
        <v>0.23</v>
      </c>
      <c r="R319" s="1">
        <v>0.183</v>
      </c>
    </row>
    <row r="320" spans="1:18" x14ac:dyDescent="0.2">
      <c r="A320">
        <v>2007</v>
      </c>
      <c r="B320">
        <v>186</v>
      </c>
      <c r="C320" t="s">
        <v>154</v>
      </c>
      <c r="D320" t="s">
        <v>170</v>
      </c>
      <c r="E320" s="1">
        <v>0.28399999999999997</v>
      </c>
      <c r="F320" s="1">
        <v>0.17899999999999999</v>
      </c>
      <c r="G320" s="1">
        <v>0.16700000000000001</v>
      </c>
      <c r="H320" s="1">
        <v>0.16</v>
      </c>
      <c r="I320" s="1">
        <v>0.218</v>
      </c>
      <c r="J320" s="1">
        <v>0.254</v>
      </c>
      <c r="K320" s="1">
        <v>0.22500000000000001</v>
      </c>
      <c r="L320" s="1">
        <v>0.247</v>
      </c>
      <c r="M320" s="1">
        <v>0.23899999999999999</v>
      </c>
      <c r="N320" s="1">
        <v>0.27</v>
      </c>
      <c r="O320" s="1">
        <v>0.26400000000000001</v>
      </c>
      <c r="P320" s="1">
        <v>0.20200000000000001</v>
      </c>
      <c r="Q320" s="1">
        <v>0.186</v>
      </c>
      <c r="R320" s="1">
        <v>0.14399999999999999</v>
      </c>
    </row>
    <row r="321" spans="1:18" x14ac:dyDescent="0.2">
      <c r="A321">
        <v>2007</v>
      </c>
      <c r="B321">
        <v>186</v>
      </c>
      <c r="C321" t="s">
        <v>154</v>
      </c>
      <c r="D321" t="s">
        <v>171</v>
      </c>
      <c r="E321" s="1">
        <v>0.14799999999999999</v>
      </c>
      <c r="F321" s="1">
        <v>0.127</v>
      </c>
      <c r="G321" s="1">
        <v>0.13800000000000001</v>
      </c>
      <c r="H321" s="1">
        <v>0.13800000000000001</v>
      </c>
      <c r="I321" s="1">
        <v>0.14499999999999999</v>
      </c>
      <c r="J321" s="1">
        <v>0.192</v>
      </c>
      <c r="K321" s="1">
        <v>0.23499999999999999</v>
      </c>
      <c r="L321" s="1">
        <v>0.23799999999999999</v>
      </c>
      <c r="M321" s="1">
        <v>0.25800000000000001</v>
      </c>
      <c r="N321" s="1">
        <v>0.26600000000000001</v>
      </c>
      <c r="O321" s="1">
        <v>0.26700000000000002</v>
      </c>
      <c r="P321" s="1">
        <v>0.215</v>
      </c>
      <c r="Q321" s="1">
        <v>0.20699999999999999</v>
      </c>
      <c r="R321" s="1">
        <v>0.20899999999999999</v>
      </c>
    </row>
    <row r="322" spans="1:18" x14ac:dyDescent="0.2">
      <c r="A322">
        <v>2007</v>
      </c>
      <c r="B322">
        <v>186</v>
      </c>
      <c r="C322" t="s">
        <v>154</v>
      </c>
      <c r="D322" t="s">
        <v>172</v>
      </c>
      <c r="E322" s="1">
        <v>0.13800000000000001</v>
      </c>
      <c r="F322" s="1">
        <v>0.17199999999999999</v>
      </c>
      <c r="G322" s="1">
        <v>0.153</v>
      </c>
      <c r="H322" s="1">
        <v>0.16200000000000001</v>
      </c>
      <c r="I322" s="1">
        <v>0.17799999999999999</v>
      </c>
      <c r="J322" s="1">
        <v>0.218</v>
      </c>
      <c r="K322" s="1">
        <v>0.21099999999999999</v>
      </c>
      <c r="L322" s="1">
        <v>0.159</v>
      </c>
      <c r="M322" s="1">
        <v>0.14199999999999999</v>
      </c>
      <c r="N322" s="1">
        <v>0.13400000000000001</v>
      </c>
      <c r="O322" s="1">
        <v>0.13900000000000001</v>
      </c>
      <c r="P322" s="1">
        <v>0.16300000000000001</v>
      </c>
      <c r="Q322" s="1">
        <v>0.19700000000000001</v>
      </c>
      <c r="R322" s="1">
        <v>0.23300000000000001</v>
      </c>
    </row>
    <row r="323" spans="1:18" x14ac:dyDescent="0.2">
      <c r="A323">
        <v>2007</v>
      </c>
      <c r="B323">
        <v>186</v>
      </c>
      <c r="C323" t="s">
        <v>154</v>
      </c>
      <c r="D323" t="s">
        <v>173</v>
      </c>
      <c r="E323" s="1">
        <v>0.10299999999999999</v>
      </c>
      <c r="F323" s="1">
        <v>8.3000000000000004E-2</v>
      </c>
      <c r="G323" s="1">
        <v>9.9000000000000005E-2</v>
      </c>
      <c r="H323" s="1">
        <v>0.106</v>
      </c>
      <c r="I323" s="1">
        <v>0.13900000000000001</v>
      </c>
      <c r="J323" s="1">
        <v>0.20200000000000001</v>
      </c>
      <c r="K323" s="1">
        <v>0.224</v>
      </c>
      <c r="L323" s="1">
        <v>0.23100000000000001</v>
      </c>
      <c r="M323" s="1">
        <v>0.251</v>
      </c>
      <c r="N323" s="1">
        <v>0.27700000000000002</v>
      </c>
      <c r="O323" s="1">
        <v>0.27200000000000002</v>
      </c>
      <c r="P323" s="1">
        <v>0.22800000000000001</v>
      </c>
      <c r="Q323" s="1">
        <v>0.161</v>
      </c>
      <c r="R323" s="1">
        <v>0.14000000000000001</v>
      </c>
    </row>
    <row r="324" spans="1:18" x14ac:dyDescent="0.2">
      <c r="A324">
        <v>2007</v>
      </c>
      <c r="B324">
        <v>186</v>
      </c>
      <c r="C324" t="s">
        <v>154</v>
      </c>
      <c r="D324" t="s">
        <v>174</v>
      </c>
      <c r="E324" s="1">
        <v>0.157</v>
      </c>
      <c r="F324" s="1">
        <v>0.13700000000000001</v>
      </c>
      <c r="G324" s="1">
        <v>0.14299999999999999</v>
      </c>
      <c r="H324" s="1">
        <v>0.16400000000000001</v>
      </c>
      <c r="I324" s="1">
        <v>0.16200000000000001</v>
      </c>
      <c r="J324" s="1">
        <v>0.191</v>
      </c>
      <c r="K324" s="1">
        <v>0.17100000000000001</v>
      </c>
      <c r="L324" s="1">
        <v>0.191</v>
      </c>
      <c r="M324" s="1">
        <v>0.193</v>
      </c>
      <c r="N324" s="1">
        <v>0.183</v>
      </c>
      <c r="O324" s="1">
        <v>0.16500000000000001</v>
      </c>
      <c r="P324" s="1">
        <v>0.153</v>
      </c>
      <c r="Q324" s="1">
        <v>0.16800000000000001</v>
      </c>
      <c r="R324" s="1">
        <v>0.14000000000000001</v>
      </c>
    </row>
    <row r="325" spans="1:18" x14ac:dyDescent="0.2">
      <c r="A325">
        <v>2007</v>
      </c>
      <c r="B325">
        <v>186</v>
      </c>
      <c r="C325" t="s">
        <v>154</v>
      </c>
      <c r="D325" t="s">
        <v>175</v>
      </c>
      <c r="E325" s="1">
        <v>0.158</v>
      </c>
      <c r="F325" s="1">
        <v>0.14699999999999999</v>
      </c>
      <c r="G325" s="1">
        <v>0.13800000000000001</v>
      </c>
      <c r="H325" s="1">
        <v>0.14399999999999999</v>
      </c>
      <c r="I325" s="1">
        <v>0.16500000000000001</v>
      </c>
      <c r="J325" s="1">
        <v>0.219</v>
      </c>
      <c r="K325" s="1">
        <v>0.224</v>
      </c>
      <c r="L325" s="1">
        <v>0.222</v>
      </c>
      <c r="M325" s="1">
        <v>0.222</v>
      </c>
      <c r="N325" s="1">
        <v>0.21</v>
      </c>
      <c r="O325" s="1">
        <v>0.17299999999999999</v>
      </c>
      <c r="P325" s="1">
        <v>0.14099999999999999</v>
      </c>
      <c r="Q325" s="1">
        <v>0.161</v>
      </c>
      <c r="R325" s="1">
        <v>0.159</v>
      </c>
    </row>
    <row r="326" spans="1:18" x14ac:dyDescent="0.2">
      <c r="A326">
        <v>2007</v>
      </c>
      <c r="B326">
        <v>186</v>
      </c>
      <c r="C326" t="s">
        <v>154</v>
      </c>
      <c r="D326" t="s">
        <v>176</v>
      </c>
      <c r="E326" s="1">
        <v>0.23599999999999999</v>
      </c>
      <c r="F326" s="1">
        <v>0.24299999999999999</v>
      </c>
      <c r="G326" s="1">
        <v>0.23300000000000001</v>
      </c>
      <c r="H326" s="1">
        <v>0.156</v>
      </c>
      <c r="I326" s="1">
        <v>0.15</v>
      </c>
      <c r="J326" s="1">
        <v>0.16700000000000001</v>
      </c>
      <c r="K326" s="1">
        <v>0.224</v>
      </c>
      <c r="L326" s="1">
        <v>0.27600000000000002</v>
      </c>
      <c r="M326" s="1">
        <v>0.26300000000000001</v>
      </c>
      <c r="N326" s="1">
        <v>0.26300000000000001</v>
      </c>
      <c r="O326" s="1">
        <v>0.27300000000000002</v>
      </c>
      <c r="P326" s="1">
        <v>0.26100000000000001</v>
      </c>
      <c r="Q326" s="1">
        <v>0.193</v>
      </c>
      <c r="R326" s="1">
        <v>0.113</v>
      </c>
    </row>
    <row r="327" spans="1:18" x14ac:dyDescent="0.2">
      <c r="A327">
        <v>2007</v>
      </c>
      <c r="B327">
        <v>186</v>
      </c>
      <c r="C327" t="s">
        <v>154</v>
      </c>
      <c r="D327" t="s">
        <v>177</v>
      </c>
      <c r="E327" s="1">
        <v>0.20399999999999999</v>
      </c>
      <c r="F327" s="1">
        <v>0.20699999999999999</v>
      </c>
      <c r="G327" s="1">
        <v>0.221</v>
      </c>
      <c r="H327" s="1">
        <v>0.24399999999999999</v>
      </c>
      <c r="I327" s="1">
        <v>0.16800000000000001</v>
      </c>
      <c r="J327" s="1">
        <v>0.19</v>
      </c>
      <c r="K327" s="1">
        <v>0.19400000000000001</v>
      </c>
      <c r="L327" s="1">
        <v>0.26</v>
      </c>
      <c r="M327" s="1">
        <v>0.26800000000000002</v>
      </c>
      <c r="N327" s="1">
        <v>0.26</v>
      </c>
      <c r="O327" s="1">
        <v>0.26</v>
      </c>
      <c r="P327" s="1">
        <v>0.26900000000000002</v>
      </c>
      <c r="Q327" s="1">
        <v>0.214</v>
      </c>
      <c r="R327" s="1">
        <v>0.20499999999999999</v>
      </c>
    </row>
    <row r="328" spans="1:18" x14ac:dyDescent="0.2">
      <c r="A328">
        <v>2007</v>
      </c>
      <c r="B328">
        <v>186</v>
      </c>
      <c r="C328" t="s">
        <v>154</v>
      </c>
      <c r="D328" t="s">
        <v>178</v>
      </c>
      <c r="E328" s="1">
        <v>0.254</v>
      </c>
      <c r="F328" s="1">
        <v>0.2</v>
      </c>
      <c r="G328" s="1">
        <v>0.161</v>
      </c>
      <c r="H328" s="1">
        <v>0.14399999999999999</v>
      </c>
      <c r="I328" s="1">
        <v>0.15</v>
      </c>
      <c r="J328" s="1">
        <v>0.186</v>
      </c>
      <c r="K328" s="1">
        <v>0.214</v>
      </c>
      <c r="L328" s="1">
        <v>0.224</v>
      </c>
      <c r="M328" s="1">
        <v>0.25800000000000001</v>
      </c>
      <c r="N328" s="1">
        <v>0.27400000000000002</v>
      </c>
      <c r="O328" s="1">
        <v>0.25600000000000001</v>
      </c>
      <c r="P328" s="1">
        <v>0.20799999999999999</v>
      </c>
      <c r="Q328" s="1">
        <v>0.17399999999999999</v>
      </c>
      <c r="R328" s="1">
        <v>0.16</v>
      </c>
    </row>
    <row r="329" spans="1:18" x14ac:dyDescent="0.2">
      <c r="A329">
        <v>2007</v>
      </c>
      <c r="B329">
        <v>186</v>
      </c>
      <c r="C329" t="s">
        <v>154</v>
      </c>
      <c r="D329" t="s">
        <v>179</v>
      </c>
      <c r="E329" s="1">
        <v>0.188</v>
      </c>
      <c r="F329" s="1">
        <v>0.17799999999999999</v>
      </c>
      <c r="G329" s="1">
        <v>0.154</v>
      </c>
      <c r="H329" s="1">
        <v>0.17499999999999999</v>
      </c>
      <c r="I329" s="1">
        <v>0.16600000000000001</v>
      </c>
      <c r="J329" s="1">
        <v>0.21</v>
      </c>
      <c r="K329" s="1">
        <v>0.183</v>
      </c>
      <c r="L329" s="1">
        <v>0.218</v>
      </c>
      <c r="M329" s="1">
        <v>0.25900000000000001</v>
      </c>
      <c r="N329" s="1">
        <v>0.27700000000000002</v>
      </c>
      <c r="O329" s="1">
        <v>0.28499999999999998</v>
      </c>
      <c r="P329" s="1">
        <v>0.25900000000000001</v>
      </c>
      <c r="Q329" s="1">
        <v>0.183</v>
      </c>
      <c r="R329" s="1">
        <v>0.185</v>
      </c>
    </row>
    <row r="330" spans="1:18" x14ac:dyDescent="0.2">
      <c r="A330">
        <v>2007</v>
      </c>
      <c r="B330">
        <v>186</v>
      </c>
      <c r="C330" t="s">
        <v>154</v>
      </c>
      <c r="D330" t="s">
        <v>180</v>
      </c>
      <c r="E330" s="1">
        <v>0.28699999999999998</v>
      </c>
      <c r="F330" s="1">
        <v>0.16</v>
      </c>
      <c r="G330" s="1">
        <v>0.13800000000000001</v>
      </c>
      <c r="H330" s="1">
        <v>0.16500000000000001</v>
      </c>
      <c r="I330" s="1">
        <v>0.20499999999999999</v>
      </c>
      <c r="J330" s="1">
        <v>0.17100000000000001</v>
      </c>
      <c r="K330" s="1">
        <v>0.20799999999999999</v>
      </c>
      <c r="L330" s="1">
        <v>0.23799999999999999</v>
      </c>
      <c r="M330" s="1">
        <v>0.23300000000000001</v>
      </c>
      <c r="N330" s="1">
        <v>0.23599999999999999</v>
      </c>
      <c r="O330" s="1">
        <v>0.19900000000000001</v>
      </c>
      <c r="P330" s="1">
        <v>0.16</v>
      </c>
      <c r="Q330" s="1">
        <v>0.16800000000000001</v>
      </c>
      <c r="R330" s="1">
        <v>0.14899999999999999</v>
      </c>
    </row>
    <row r="331" spans="1:18" x14ac:dyDescent="0.2">
      <c r="A331">
        <v>2007</v>
      </c>
      <c r="B331">
        <v>186</v>
      </c>
      <c r="C331" t="s">
        <v>154</v>
      </c>
      <c r="D331" t="s">
        <v>181</v>
      </c>
      <c r="E331" s="1">
        <v>0.14899999999999999</v>
      </c>
      <c r="F331" s="1">
        <v>0.12</v>
      </c>
      <c r="G331" s="1">
        <v>0.112</v>
      </c>
      <c r="H331" s="1">
        <v>0.16600000000000001</v>
      </c>
      <c r="I331" s="1">
        <v>0.222</v>
      </c>
      <c r="J331" s="1">
        <v>0.252</v>
      </c>
      <c r="K331" s="1">
        <v>0.214</v>
      </c>
      <c r="L331" s="1">
        <v>0.23499999999999999</v>
      </c>
      <c r="M331" s="1">
        <v>0.24299999999999999</v>
      </c>
      <c r="N331" s="1">
        <v>0.17399999999999999</v>
      </c>
      <c r="O331" s="1">
        <v>0.153</v>
      </c>
      <c r="P331" s="1">
        <v>0.13800000000000001</v>
      </c>
      <c r="Q331" s="1">
        <v>0.14099999999999999</v>
      </c>
      <c r="R331" s="1">
        <v>0.15</v>
      </c>
    </row>
    <row r="332" spans="1:18" x14ac:dyDescent="0.2">
      <c r="A332">
        <v>2007</v>
      </c>
      <c r="B332">
        <v>186</v>
      </c>
      <c r="C332" t="s">
        <v>154</v>
      </c>
      <c r="D332" t="s">
        <v>182</v>
      </c>
      <c r="E332" s="1">
        <v>0.121</v>
      </c>
      <c r="F332" s="1">
        <v>8.6999999999999994E-2</v>
      </c>
      <c r="G332" s="1">
        <v>0.10199999999999999</v>
      </c>
      <c r="H332" s="1">
        <v>0.126</v>
      </c>
      <c r="I332" s="1">
        <v>0.16500000000000001</v>
      </c>
      <c r="J332" s="1">
        <v>0.19700000000000001</v>
      </c>
      <c r="K332" s="1">
        <v>0.23799999999999999</v>
      </c>
      <c r="L332" s="1">
        <v>0.223</v>
      </c>
      <c r="M332" s="1">
        <v>0.22800000000000001</v>
      </c>
      <c r="N332" s="1">
        <v>0.245</v>
      </c>
      <c r="O332" s="1">
        <v>0.23200000000000001</v>
      </c>
      <c r="P332" s="1">
        <v>0.22900000000000001</v>
      </c>
      <c r="Q332" s="1">
        <v>0.17799999999999999</v>
      </c>
      <c r="R332" s="1">
        <v>0.14399999999999999</v>
      </c>
    </row>
    <row r="333" spans="1:18" x14ac:dyDescent="0.2">
      <c r="A333">
        <v>2007</v>
      </c>
      <c r="B333">
        <v>186</v>
      </c>
      <c r="C333" t="s">
        <v>154</v>
      </c>
      <c r="D333" t="s">
        <v>183</v>
      </c>
      <c r="E333" s="1">
        <v>0.153</v>
      </c>
      <c r="F333" s="1">
        <v>0.157</v>
      </c>
      <c r="G333" s="1">
        <v>0.14799999999999999</v>
      </c>
      <c r="H333" s="1">
        <v>0.14699999999999999</v>
      </c>
      <c r="I333" s="1">
        <v>0.17799999999999999</v>
      </c>
      <c r="J333" s="1">
        <v>0.17699999999999999</v>
      </c>
      <c r="K333" s="1">
        <v>0.183</v>
      </c>
      <c r="L333" s="1">
        <v>0.217</v>
      </c>
      <c r="M333" s="1">
        <v>0.17199999999999999</v>
      </c>
      <c r="N333" s="1">
        <v>0.14599999999999999</v>
      </c>
      <c r="O333" s="1">
        <v>0.14099999999999999</v>
      </c>
      <c r="P333" s="1">
        <v>0.129</v>
      </c>
      <c r="Q333" s="1">
        <v>0.14499999999999999</v>
      </c>
      <c r="R333" s="1">
        <v>0.14000000000000001</v>
      </c>
    </row>
    <row r="334" spans="1:18" x14ac:dyDescent="0.2">
      <c r="A334">
        <v>2007</v>
      </c>
      <c r="B334">
        <v>186</v>
      </c>
      <c r="C334" t="s">
        <v>154</v>
      </c>
      <c r="D334" t="s">
        <v>184</v>
      </c>
      <c r="E334" s="1">
        <v>0.221</v>
      </c>
      <c r="F334" s="1">
        <v>0.22900000000000001</v>
      </c>
      <c r="G334" s="1">
        <v>0.21299999999999999</v>
      </c>
      <c r="H334" s="1">
        <v>0.16</v>
      </c>
      <c r="I334" s="1">
        <v>0.14799999999999999</v>
      </c>
      <c r="J334" s="1">
        <v>0.16</v>
      </c>
      <c r="K334" s="1">
        <v>0.19400000000000001</v>
      </c>
      <c r="L334" s="1">
        <v>0.23799999999999999</v>
      </c>
      <c r="M334" s="1">
        <v>0.22900000000000001</v>
      </c>
      <c r="N334" s="1">
        <v>0.26700000000000002</v>
      </c>
      <c r="O334" s="1">
        <v>0.25800000000000001</v>
      </c>
      <c r="P334" s="1">
        <v>0.25900000000000001</v>
      </c>
      <c r="Q334" s="1">
        <v>0.20799999999999999</v>
      </c>
      <c r="R334" s="1">
        <v>0.186</v>
      </c>
    </row>
    <row r="335" spans="1:18" x14ac:dyDescent="0.2">
      <c r="A335">
        <v>2007</v>
      </c>
      <c r="B335">
        <v>186</v>
      </c>
      <c r="C335" t="s">
        <v>154</v>
      </c>
      <c r="D335" t="s">
        <v>185</v>
      </c>
      <c r="E335" s="1">
        <v>0.19500000000000001</v>
      </c>
      <c r="F335" s="1">
        <v>0.188</v>
      </c>
      <c r="G335" s="1">
        <v>0.216</v>
      </c>
      <c r="H335" s="1">
        <v>0.23499999999999999</v>
      </c>
      <c r="I335" s="1">
        <v>0.19500000000000001</v>
      </c>
      <c r="J335" s="1">
        <v>0.16900000000000001</v>
      </c>
      <c r="K335" s="1">
        <v>0.20100000000000001</v>
      </c>
      <c r="L335" s="1">
        <v>0.20399999999999999</v>
      </c>
      <c r="M335" s="1">
        <v>0.23400000000000001</v>
      </c>
      <c r="N335" s="1">
        <v>0.26400000000000001</v>
      </c>
      <c r="O335" s="1">
        <v>0.245</v>
      </c>
      <c r="P335" s="1">
        <v>0.27500000000000002</v>
      </c>
      <c r="Q335" s="1">
        <v>0.22500000000000001</v>
      </c>
      <c r="R335" s="1">
        <v>0.193</v>
      </c>
    </row>
    <row r="336" spans="1:18" x14ac:dyDescent="0.2">
      <c r="A336">
        <v>2007</v>
      </c>
      <c r="B336">
        <v>186</v>
      </c>
      <c r="C336" t="s">
        <v>154</v>
      </c>
      <c r="D336" t="s">
        <v>186</v>
      </c>
      <c r="E336" s="1">
        <v>0.24199999999999999</v>
      </c>
      <c r="F336" s="1">
        <v>0.16200000000000001</v>
      </c>
      <c r="G336" s="1">
        <v>0.16300000000000001</v>
      </c>
      <c r="H336" s="1">
        <v>0.127</v>
      </c>
      <c r="I336" s="1">
        <v>0.186</v>
      </c>
      <c r="J336" s="1">
        <v>0.16900000000000001</v>
      </c>
      <c r="K336" s="1">
        <v>0.186</v>
      </c>
      <c r="L336" s="1">
        <v>0.188</v>
      </c>
      <c r="M336" s="1">
        <v>0.24099999999999999</v>
      </c>
      <c r="N336" s="1">
        <v>0.254</v>
      </c>
      <c r="O336" s="1">
        <v>0.26600000000000001</v>
      </c>
      <c r="P336" s="1">
        <v>0.24299999999999999</v>
      </c>
      <c r="Q336" s="1">
        <v>0.186</v>
      </c>
      <c r="R336" s="1">
        <v>0.161</v>
      </c>
    </row>
    <row r="337" spans="1:18" x14ac:dyDescent="0.2">
      <c r="A337">
        <v>2007</v>
      </c>
      <c r="B337">
        <v>186</v>
      </c>
      <c r="C337" t="s">
        <v>154</v>
      </c>
      <c r="D337" t="s">
        <v>187</v>
      </c>
      <c r="E337" s="1">
        <v>0.20799999999999999</v>
      </c>
      <c r="F337" s="1">
        <v>0.17399999999999999</v>
      </c>
      <c r="G337" s="1">
        <v>0.17299999999999999</v>
      </c>
      <c r="H337" s="1">
        <v>0.16800000000000001</v>
      </c>
      <c r="I337" s="1">
        <v>0.17100000000000001</v>
      </c>
      <c r="J337" s="1">
        <v>0.182</v>
      </c>
      <c r="K337" s="1">
        <v>0.221</v>
      </c>
      <c r="L337" s="1">
        <v>0.24</v>
      </c>
      <c r="M337" s="1">
        <v>0.22900000000000001</v>
      </c>
      <c r="N337" s="1">
        <v>0.22600000000000001</v>
      </c>
      <c r="O337" s="1">
        <v>0.23699999999999999</v>
      </c>
      <c r="P337" s="1">
        <v>0.23300000000000001</v>
      </c>
      <c r="Q337" s="1">
        <v>0.19500000000000001</v>
      </c>
      <c r="R337" s="1">
        <v>0.17499999999999999</v>
      </c>
    </row>
    <row r="338" spans="1:18" x14ac:dyDescent="0.2">
      <c r="A338">
        <v>2007</v>
      </c>
      <c r="B338">
        <v>186</v>
      </c>
      <c r="C338" t="s">
        <v>154</v>
      </c>
      <c r="D338" t="s">
        <v>188</v>
      </c>
      <c r="E338" s="1">
        <v>0.217</v>
      </c>
      <c r="F338" s="1">
        <v>0.17</v>
      </c>
      <c r="G338" s="1">
        <v>0.11700000000000001</v>
      </c>
      <c r="H338" s="1">
        <v>0.13400000000000001</v>
      </c>
      <c r="I338" s="1">
        <v>0.188</v>
      </c>
      <c r="J338" s="1">
        <v>0.217</v>
      </c>
      <c r="K338" s="1">
        <v>0.23499999999999999</v>
      </c>
      <c r="L338" s="1">
        <v>0.20799999999999999</v>
      </c>
      <c r="M338" s="1">
        <v>0.255</v>
      </c>
      <c r="N338" s="1">
        <v>0.27600000000000002</v>
      </c>
      <c r="O338" s="1">
        <v>0.26400000000000001</v>
      </c>
      <c r="P338" s="1">
        <v>0.23</v>
      </c>
      <c r="Q338" s="1">
        <v>0.20100000000000001</v>
      </c>
      <c r="R338" s="1">
        <v>0.20599999999999999</v>
      </c>
    </row>
    <row r="339" spans="1:18" x14ac:dyDescent="0.2">
      <c r="A339">
        <v>2007</v>
      </c>
      <c r="B339">
        <v>186</v>
      </c>
      <c r="C339" t="s">
        <v>154</v>
      </c>
      <c r="D339" t="s">
        <v>189</v>
      </c>
      <c r="E339" s="1">
        <v>0.121</v>
      </c>
      <c r="F339" s="1">
        <v>0.111</v>
      </c>
      <c r="G339" s="1">
        <v>0.12</v>
      </c>
      <c r="H339" s="1">
        <v>0.121</v>
      </c>
      <c r="I339" s="1">
        <v>0.13200000000000001</v>
      </c>
      <c r="J339" s="1">
        <v>0.187</v>
      </c>
      <c r="K339" s="1">
        <v>0.17100000000000001</v>
      </c>
      <c r="L339" s="1">
        <v>0.223</v>
      </c>
      <c r="M339" s="1">
        <v>0.25900000000000001</v>
      </c>
      <c r="N339" s="1">
        <v>0.28599999999999998</v>
      </c>
      <c r="O339" s="1">
        <v>0.28399999999999997</v>
      </c>
      <c r="P339" s="1">
        <v>0.255</v>
      </c>
      <c r="Q339" s="1">
        <v>0.20200000000000001</v>
      </c>
      <c r="R339" s="1">
        <v>0.20499999999999999</v>
      </c>
    </row>
    <row r="340" spans="1:18" x14ac:dyDescent="0.2">
      <c r="A340">
        <v>2007</v>
      </c>
      <c r="B340">
        <v>186</v>
      </c>
      <c r="C340" t="s">
        <v>154</v>
      </c>
      <c r="D340" t="s">
        <v>190</v>
      </c>
      <c r="E340" s="1">
        <v>0.124</v>
      </c>
      <c r="F340" s="1">
        <v>0.121</v>
      </c>
      <c r="G340" s="1">
        <v>0.13900000000000001</v>
      </c>
      <c r="H340" s="1">
        <v>0.18</v>
      </c>
      <c r="I340" s="1">
        <v>0.186</v>
      </c>
      <c r="J340" s="1">
        <v>0.19400000000000001</v>
      </c>
      <c r="K340" s="1">
        <v>0.20100000000000001</v>
      </c>
      <c r="L340" s="1">
        <v>0.221</v>
      </c>
      <c r="M340" s="1">
        <v>0.23899999999999999</v>
      </c>
      <c r="N340" s="1">
        <v>0.255</v>
      </c>
      <c r="O340" s="1">
        <v>0.26500000000000001</v>
      </c>
      <c r="P340" s="1">
        <v>0.25600000000000001</v>
      </c>
      <c r="Q340" s="1">
        <v>0.191</v>
      </c>
      <c r="R340" s="1">
        <v>0.17399999999999999</v>
      </c>
    </row>
    <row r="341" spans="1:18" x14ac:dyDescent="0.2">
      <c r="A341">
        <v>2007</v>
      </c>
      <c r="B341">
        <v>186</v>
      </c>
      <c r="C341" t="s">
        <v>154</v>
      </c>
      <c r="D341" t="s">
        <v>191</v>
      </c>
      <c r="E341" s="1">
        <v>0.13500000000000001</v>
      </c>
      <c r="F341" s="1">
        <v>0.11600000000000001</v>
      </c>
      <c r="G341" s="1">
        <v>0.11899999999999999</v>
      </c>
      <c r="H341" s="1">
        <v>0.11600000000000001</v>
      </c>
      <c r="I341" s="1">
        <v>0.14199999999999999</v>
      </c>
      <c r="J341" s="1">
        <v>0.17100000000000001</v>
      </c>
      <c r="K341" s="1">
        <v>0.16900000000000001</v>
      </c>
      <c r="L341" s="1">
        <v>0.23799999999999999</v>
      </c>
      <c r="M341" s="1">
        <v>0.247</v>
      </c>
      <c r="N341" s="1">
        <v>0.23699999999999999</v>
      </c>
      <c r="O341" s="1">
        <v>0.24399999999999999</v>
      </c>
      <c r="P341" s="1">
        <v>0.21299999999999999</v>
      </c>
      <c r="Q341" s="1">
        <v>0.158</v>
      </c>
      <c r="R341" s="1">
        <v>0.13100000000000001</v>
      </c>
    </row>
    <row r="342" spans="1:18" x14ac:dyDescent="0.2">
      <c r="A342">
        <v>2007</v>
      </c>
      <c r="B342">
        <v>186</v>
      </c>
      <c r="C342" t="s">
        <v>154</v>
      </c>
      <c r="D342" t="s">
        <v>192</v>
      </c>
      <c r="E342" s="1">
        <v>0.214</v>
      </c>
      <c r="F342" s="1">
        <v>0.23</v>
      </c>
      <c r="G342" s="1">
        <v>0.23</v>
      </c>
      <c r="H342" s="1">
        <v>0.16300000000000001</v>
      </c>
      <c r="I342" s="1">
        <v>0.14899999999999999</v>
      </c>
      <c r="J342" s="1">
        <v>0.154</v>
      </c>
      <c r="K342" s="1">
        <v>0.22</v>
      </c>
      <c r="L342" s="1">
        <v>0.25700000000000001</v>
      </c>
      <c r="M342" s="1">
        <v>0.22700000000000001</v>
      </c>
      <c r="N342" s="1">
        <v>0.26400000000000001</v>
      </c>
      <c r="O342" s="1">
        <v>0.27100000000000002</v>
      </c>
      <c r="P342" s="1">
        <v>0.29599999999999999</v>
      </c>
      <c r="Q342" s="1">
        <v>0.19800000000000001</v>
      </c>
      <c r="R342" s="1">
        <v>0.17599999999999999</v>
      </c>
    </row>
    <row r="343" spans="1:18" x14ac:dyDescent="0.2">
      <c r="A343">
        <v>2007</v>
      </c>
      <c r="B343">
        <v>186</v>
      </c>
      <c r="C343" t="s">
        <v>154</v>
      </c>
      <c r="D343" t="s">
        <v>193</v>
      </c>
      <c r="E343" s="1">
        <v>0.188</v>
      </c>
      <c r="F343" s="1">
        <v>0.214</v>
      </c>
      <c r="G343" s="1">
        <v>0.19600000000000001</v>
      </c>
      <c r="H343" s="1">
        <v>0.17299999999999999</v>
      </c>
      <c r="I343" s="1">
        <v>0.17299999999999999</v>
      </c>
      <c r="J343" s="1">
        <v>0.17699999999999999</v>
      </c>
      <c r="K343" s="1">
        <v>0.191</v>
      </c>
      <c r="L343" s="1">
        <v>0.193</v>
      </c>
      <c r="M343" s="1">
        <v>0.22600000000000001</v>
      </c>
      <c r="N343" s="1">
        <v>0.26500000000000001</v>
      </c>
      <c r="O343" s="1">
        <v>0.26</v>
      </c>
      <c r="P343" s="1">
        <v>0.254</v>
      </c>
      <c r="Q343" s="1">
        <v>0.17599999999999999</v>
      </c>
      <c r="R343" s="1">
        <v>0.17499999999999999</v>
      </c>
    </row>
    <row r="344" spans="1:18" x14ac:dyDescent="0.2">
      <c r="A344">
        <v>2007</v>
      </c>
      <c r="B344">
        <v>190</v>
      </c>
      <c r="C344" t="s">
        <v>154</v>
      </c>
      <c r="D344" t="s">
        <v>155</v>
      </c>
      <c r="E344" s="1">
        <v>0.113</v>
      </c>
      <c r="F344" s="1">
        <v>0.13600000000000001</v>
      </c>
      <c r="G344" s="1">
        <v>0.157</v>
      </c>
      <c r="H344" s="1">
        <v>0.18099999999999999</v>
      </c>
      <c r="I344" s="1">
        <v>0.224</v>
      </c>
      <c r="J344" s="1">
        <v>0.24099999999999999</v>
      </c>
      <c r="K344" s="1">
        <v>0.21</v>
      </c>
      <c r="L344" s="1">
        <v>0.21099999999999999</v>
      </c>
      <c r="M344" s="1">
        <v>0.20100000000000001</v>
      </c>
      <c r="N344" s="1">
        <v>0.157</v>
      </c>
      <c r="O344" s="1">
        <v>0.11600000000000001</v>
      </c>
      <c r="P344" s="1">
        <v>0.13200000000000001</v>
      </c>
      <c r="Q344" s="1">
        <v>0.128</v>
      </c>
      <c r="R344" s="1">
        <v>9.1999999999999998E-2</v>
      </c>
    </row>
    <row r="345" spans="1:18" x14ac:dyDescent="0.2">
      <c r="A345">
        <v>2007</v>
      </c>
      <c r="B345">
        <v>190</v>
      </c>
      <c r="C345" t="s">
        <v>154</v>
      </c>
      <c r="D345" t="s">
        <v>156</v>
      </c>
      <c r="E345" s="1">
        <v>0.09</v>
      </c>
      <c r="F345" s="1">
        <v>0.129</v>
      </c>
      <c r="G345" s="1">
        <v>0.13200000000000001</v>
      </c>
      <c r="H345" s="1">
        <v>0.161</v>
      </c>
      <c r="I345" s="1">
        <v>0.17199999999999999</v>
      </c>
      <c r="J345" s="1">
        <v>0.188</v>
      </c>
      <c r="K345" s="1">
        <v>0.193</v>
      </c>
      <c r="L345" s="1">
        <v>0.193</v>
      </c>
      <c r="M345" s="1">
        <v>0.20899999999999999</v>
      </c>
      <c r="N345" s="1">
        <v>0.224</v>
      </c>
      <c r="O345" s="1">
        <v>0.20799999999999999</v>
      </c>
      <c r="P345" s="1">
        <v>0.17199999999999999</v>
      </c>
      <c r="Q345" s="1">
        <v>0.155</v>
      </c>
      <c r="R345" s="1">
        <v>0.113</v>
      </c>
    </row>
    <row r="346" spans="1:18" x14ac:dyDescent="0.2">
      <c r="A346">
        <v>2007</v>
      </c>
      <c r="B346">
        <v>190</v>
      </c>
      <c r="C346" t="s">
        <v>154</v>
      </c>
      <c r="D346" t="s">
        <v>157</v>
      </c>
      <c r="E346" s="1">
        <v>0.13700000000000001</v>
      </c>
      <c r="F346" s="1">
        <v>0.113</v>
      </c>
      <c r="G346" s="1">
        <v>0.11600000000000001</v>
      </c>
      <c r="H346" s="1">
        <v>0.128</v>
      </c>
      <c r="I346" s="1">
        <v>0.15</v>
      </c>
      <c r="J346" s="1">
        <v>0.20799999999999999</v>
      </c>
      <c r="K346" s="1">
        <v>0.22800000000000001</v>
      </c>
      <c r="L346" s="1">
        <v>0.23499999999999999</v>
      </c>
      <c r="M346" s="1">
        <v>0.24199999999999999</v>
      </c>
      <c r="N346" s="1">
        <v>0.24399999999999999</v>
      </c>
      <c r="O346" s="1">
        <v>0.19500000000000001</v>
      </c>
      <c r="P346" s="1">
        <v>0.159</v>
      </c>
      <c r="Q346" s="1">
        <v>0.155</v>
      </c>
      <c r="R346" s="1">
        <v>0.114</v>
      </c>
    </row>
    <row r="347" spans="1:18" x14ac:dyDescent="0.2">
      <c r="A347">
        <v>2007</v>
      </c>
      <c r="B347">
        <v>190</v>
      </c>
      <c r="C347" t="s">
        <v>154</v>
      </c>
      <c r="D347" t="s">
        <v>158</v>
      </c>
      <c r="E347" s="1"/>
      <c r="F347" s="1"/>
      <c r="G347" s="1"/>
      <c r="H347" s="1">
        <v>0.17</v>
      </c>
      <c r="I347" s="1">
        <v>0.193</v>
      </c>
      <c r="J347" s="1">
        <v>0.19800000000000001</v>
      </c>
      <c r="K347" s="1">
        <v>0.185</v>
      </c>
      <c r="L347" s="1">
        <v>0.18099999999999999</v>
      </c>
      <c r="M347" s="1">
        <v>0.2</v>
      </c>
      <c r="N347" s="1">
        <v>0.192</v>
      </c>
      <c r="O347" s="1">
        <v>0.153</v>
      </c>
      <c r="P347" s="1">
        <v>0.13100000000000001</v>
      </c>
      <c r="Q347" s="1">
        <v>0.12</v>
      </c>
      <c r="R347" s="1">
        <v>0.1</v>
      </c>
    </row>
    <row r="348" spans="1:18" x14ac:dyDescent="0.2">
      <c r="A348">
        <v>2007</v>
      </c>
      <c r="B348">
        <v>190</v>
      </c>
      <c r="C348" t="s">
        <v>154</v>
      </c>
      <c r="D348" t="s">
        <v>159</v>
      </c>
      <c r="E348" s="1"/>
      <c r="F348" s="1"/>
      <c r="G348" s="1"/>
      <c r="H348" s="1">
        <v>0.17899999999999999</v>
      </c>
      <c r="I348" s="1">
        <v>0.188</v>
      </c>
      <c r="J348" s="1">
        <v>0.183</v>
      </c>
      <c r="K348" s="1">
        <v>0.23799999999999999</v>
      </c>
      <c r="L348" s="1">
        <v>0.25800000000000001</v>
      </c>
      <c r="M348" s="1">
        <v>0.25800000000000001</v>
      </c>
      <c r="N348" s="1">
        <v>0.24099999999999999</v>
      </c>
      <c r="O348" s="1">
        <v>0.22</v>
      </c>
      <c r="P348" s="1">
        <v>0.16900000000000001</v>
      </c>
      <c r="Q348" s="1">
        <v>0.13400000000000001</v>
      </c>
      <c r="R348" s="1">
        <v>9.1999999999999998E-2</v>
      </c>
    </row>
    <row r="349" spans="1:18" x14ac:dyDescent="0.2">
      <c r="A349">
        <v>2007</v>
      </c>
      <c r="B349">
        <v>190</v>
      </c>
      <c r="C349" t="s">
        <v>154</v>
      </c>
      <c r="D349" t="s">
        <v>160</v>
      </c>
      <c r="E349" s="1">
        <v>0.21099999999999999</v>
      </c>
      <c r="F349" s="1">
        <v>0.22700000000000001</v>
      </c>
      <c r="G349" s="1">
        <v>0.22800000000000001</v>
      </c>
      <c r="H349" s="1">
        <v>0.16500000000000001</v>
      </c>
      <c r="I349" s="1">
        <v>0.14899999999999999</v>
      </c>
      <c r="J349" s="1">
        <v>0.188</v>
      </c>
      <c r="K349" s="1">
        <v>0.16800000000000001</v>
      </c>
      <c r="L349" s="1">
        <v>0.16500000000000001</v>
      </c>
      <c r="M349" s="1">
        <v>0.16700000000000001</v>
      </c>
      <c r="N349" s="1">
        <v>0.17599999999999999</v>
      </c>
      <c r="O349" s="1">
        <v>0.20499999999999999</v>
      </c>
      <c r="P349" s="1">
        <v>0.184</v>
      </c>
      <c r="Q349" s="1">
        <v>0.14799999999999999</v>
      </c>
      <c r="R349" s="1">
        <v>0.10299999999999999</v>
      </c>
    </row>
    <row r="350" spans="1:18" x14ac:dyDescent="0.2">
      <c r="A350">
        <v>2007</v>
      </c>
      <c r="B350">
        <v>190</v>
      </c>
      <c r="C350" t="s">
        <v>154</v>
      </c>
      <c r="D350" t="s">
        <v>162</v>
      </c>
      <c r="E350" s="1">
        <v>0.13200000000000001</v>
      </c>
      <c r="F350" s="1">
        <v>0.128</v>
      </c>
      <c r="G350" s="1">
        <v>0.125</v>
      </c>
      <c r="H350" s="1">
        <v>0.13300000000000001</v>
      </c>
      <c r="I350" s="1">
        <v>0.161</v>
      </c>
      <c r="J350" s="1">
        <v>0.17699999999999999</v>
      </c>
      <c r="K350" s="1">
        <v>0.221</v>
      </c>
      <c r="L350" s="1">
        <v>0.22</v>
      </c>
      <c r="M350" s="1">
        <v>0.26800000000000002</v>
      </c>
      <c r="N350" s="1">
        <v>0.27800000000000002</v>
      </c>
      <c r="O350" s="1">
        <v>0.25900000000000001</v>
      </c>
      <c r="P350" s="1">
        <v>0.20499999999999999</v>
      </c>
      <c r="Q350" s="1">
        <v>0.17100000000000001</v>
      </c>
      <c r="R350" s="1">
        <v>0.11600000000000001</v>
      </c>
    </row>
    <row r="351" spans="1:18" x14ac:dyDescent="0.2">
      <c r="A351">
        <v>2007</v>
      </c>
      <c r="B351">
        <v>190</v>
      </c>
      <c r="C351" t="s">
        <v>154</v>
      </c>
      <c r="D351" t="s">
        <v>163</v>
      </c>
      <c r="E351" s="1">
        <v>0.14899999999999999</v>
      </c>
      <c r="F351" s="1">
        <v>0.14499999999999999</v>
      </c>
      <c r="G351" s="1">
        <v>0.157</v>
      </c>
      <c r="H351" s="1">
        <v>0.16800000000000001</v>
      </c>
      <c r="I351" s="1">
        <v>0.21099999999999999</v>
      </c>
      <c r="J351" s="1">
        <v>0.192</v>
      </c>
      <c r="K351" s="1">
        <v>0.191</v>
      </c>
      <c r="L351" s="1">
        <v>0.192</v>
      </c>
      <c r="M351" s="1">
        <v>0.16700000000000001</v>
      </c>
      <c r="N351" s="1">
        <v>0.14499999999999999</v>
      </c>
      <c r="O351" s="1">
        <v>0.122</v>
      </c>
      <c r="P351" s="1">
        <v>0.127</v>
      </c>
      <c r="Q351" s="1">
        <v>0.14000000000000001</v>
      </c>
      <c r="R351" s="1">
        <v>9.0999999999999998E-2</v>
      </c>
    </row>
    <row r="352" spans="1:18" x14ac:dyDescent="0.2">
      <c r="A352">
        <v>2007</v>
      </c>
      <c r="B352">
        <v>190</v>
      </c>
      <c r="C352" t="s">
        <v>154</v>
      </c>
      <c r="D352" t="s">
        <v>164</v>
      </c>
      <c r="E352" s="1">
        <v>0.151</v>
      </c>
      <c r="F352" s="1">
        <v>0.152</v>
      </c>
      <c r="G352" s="1">
        <v>0.156</v>
      </c>
      <c r="H352" s="1">
        <v>0.17100000000000001</v>
      </c>
      <c r="I352" s="1">
        <v>0.16200000000000001</v>
      </c>
      <c r="J352" s="1">
        <v>0.153</v>
      </c>
      <c r="K352" s="1">
        <v>0.151</v>
      </c>
      <c r="L352" s="1">
        <v>0.14699999999999999</v>
      </c>
      <c r="M352" s="1">
        <v>0.14699999999999999</v>
      </c>
      <c r="N352" s="1">
        <v>0.13800000000000001</v>
      </c>
      <c r="O352" s="1">
        <v>0.13400000000000001</v>
      </c>
      <c r="P352" s="1">
        <v>0.16500000000000001</v>
      </c>
      <c r="Q352" s="1">
        <v>0.191</v>
      </c>
      <c r="R352" s="1">
        <v>0.18099999999999999</v>
      </c>
    </row>
    <row r="353" spans="1:18" x14ac:dyDescent="0.2">
      <c r="A353">
        <v>2007</v>
      </c>
      <c r="B353">
        <v>190</v>
      </c>
      <c r="C353" t="s">
        <v>154</v>
      </c>
      <c r="D353" t="s">
        <v>165</v>
      </c>
      <c r="E353" s="1">
        <v>6.5000000000000002E-2</v>
      </c>
      <c r="F353" s="1">
        <v>0.11899999999999999</v>
      </c>
      <c r="G353" s="1">
        <v>0.115</v>
      </c>
      <c r="H353" s="1">
        <v>0.12</v>
      </c>
      <c r="I353" s="1">
        <v>0.121</v>
      </c>
      <c r="J353" s="1">
        <v>0.20200000000000001</v>
      </c>
      <c r="K353" s="1">
        <v>0.23100000000000001</v>
      </c>
      <c r="L353" s="1">
        <v>0.23699999999999999</v>
      </c>
      <c r="M353" s="1">
        <v>0.25800000000000001</v>
      </c>
      <c r="N353" s="1">
        <v>0.254</v>
      </c>
      <c r="O353" s="1">
        <v>0.219</v>
      </c>
      <c r="P353" s="1">
        <v>0.155</v>
      </c>
      <c r="Q353" s="1">
        <v>0.14699999999999999</v>
      </c>
      <c r="R353" s="1">
        <v>0.112</v>
      </c>
    </row>
    <row r="354" spans="1:18" x14ac:dyDescent="0.2">
      <c r="A354">
        <v>2007</v>
      </c>
      <c r="B354">
        <v>190</v>
      </c>
      <c r="C354" t="s">
        <v>154</v>
      </c>
      <c r="D354" t="s">
        <v>166</v>
      </c>
      <c r="E354" s="1">
        <v>0.14599999999999999</v>
      </c>
      <c r="F354" s="1">
        <v>0.14699999999999999</v>
      </c>
      <c r="G354" s="1">
        <v>0.13600000000000001</v>
      </c>
      <c r="H354" s="1">
        <v>0.15</v>
      </c>
      <c r="I354" s="1">
        <v>0.20300000000000001</v>
      </c>
      <c r="J354" s="1">
        <v>0.20399999999999999</v>
      </c>
      <c r="K354" s="1">
        <v>0.20699999999999999</v>
      </c>
      <c r="L354" s="1">
        <v>0.22800000000000001</v>
      </c>
      <c r="M354" s="1">
        <v>0.23699999999999999</v>
      </c>
      <c r="N354" s="1">
        <v>0.17199999999999999</v>
      </c>
      <c r="O354" s="1">
        <v>0.14899999999999999</v>
      </c>
      <c r="P354" s="1">
        <v>0.15</v>
      </c>
      <c r="Q354" s="1">
        <v>0.14699999999999999</v>
      </c>
      <c r="R354" s="1">
        <v>0.127</v>
      </c>
    </row>
    <row r="355" spans="1:18" x14ac:dyDescent="0.2">
      <c r="A355">
        <v>2007</v>
      </c>
      <c r="B355">
        <v>190</v>
      </c>
      <c r="C355" t="s">
        <v>154</v>
      </c>
      <c r="D355" t="s">
        <v>167</v>
      </c>
      <c r="E355" s="1">
        <v>0.16600000000000001</v>
      </c>
      <c r="F355" s="1">
        <v>0.154</v>
      </c>
      <c r="G355" s="1">
        <v>0.152</v>
      </c>
      <c r="H355" s="1">
        <v>0.17399999999999999</v>
      </c>
      <c r="I355" s="1">
        <v>0.219</v>
      </c>
      <c r="J355" s="1">
        <v>0.25</v>
      </c>
      <c r="K355" s="1">
        <v>0.20899999999999999</v>
      </c>
      <c r="L355" s="1">
        <v>0.16500000000000001</v>
      </c>
      <c r="M355" s="1">
        <v>0.159</v>
      </c>
      <c r="N355" s="1">
        <v>0.14299999999999999</v>
      </c>
      <c r="O355" s="1">
        <v>0.129</v>
      </c>
      <c r="P355" s="1">
        <v>0.128</v>
      </c>
      <c r="Q355" s="1">
        <v>0.154</v>
      </c>
      <c r="R355" s="1">
        <v>0.111</v>
      </c>
    </row>
    <row r="356" spans="1:18" x14ac:dyDescent="0.2">
      <c r="A356">
        <v>2007</v>
      </c>
      <c r="B356">
        <v>190</v>
      </c>
      <c r="C356" t="s">
        <v>154</v>
      </c>
      <c r="D356" t="s">
        <v>168</v>
      </c>
      <c r="E356" s="1">
        <v>0.19600000000000001</v>
      </c>
      <c r="F356" s="1">
        <v>0.20100000000000001</v>
      </c>
      <c r="G356" s="1">
        <v>0.158</v>
      </c>
      <c r="H356" s="1">
        <v>0.16300000000000001</v>
      </c>
      <c r="I356" s="1">
        <v>0.16600000000000001</v>
      </c>
      <c r="J356" s="1">
        <v>0.16800000000000001</v>
      </c>
      <c r="K356" s="1">
        <v>0.186</v>
      </c>
      <c r="L356" s="1">
        <v>0.23599999999999999</v>
      </c>
      <c r="M356" s="1">
        <v>0.253</v>
      </c>
      <c r="N356" s="1">
        <v>0.19700000000000001</v>
      </c>
      <c r="O356" s="1">
        <v>0.186</v>
      </c>
      <c r="P356" s="1">
        <v>0.18</v>
      </c>
      <c r="Q356" s="1">
        <v>0.191</v>
      </c>
      <c r="R356" s="1">
        <v>0.185</v>
      </c>
    </row>
    <row r="357" spans="1:18" x14ac:dyDescent="0.2">
      <c r="A357">
        <v>2007</v>
      </c>
      <c r="B357">
        <v>190</v>
      </c>
      <c r="C357" t="s">
        <v>154</v>
      </c>
      <c r="D357" t="s">
        <v>169</v>
      </c>
      <c r="E357" s="1"/>
      <c r="F357" s="1"/>
      <c r="G357" s="1"/>
      <c r="H357" s="1">
        <v>0.14000000000000001</v>
      </c>
      <c r="I357" s="1">
        <v>0.14499999999999999</v>
      </c>
      <c r="J357" s="1">
        <v>0.17399999999999999</v>
      </c>
      <c r="K357" s="1">
        <v>0.214</v>
      </c>
      <c r="L357" s="1">
        <v>0.23599999999999999</v>
      </c>
      <c r="M357" s="1">
        <v>0.24099999999999999</v>
      </c>
      <c r="N357" s="1">
        <v>0.25</v>
      </c>
      <c r="O357" s="1">
        <v>0.27200000000000002</v>
      </c>
      <c r="P357" s="1">
        <v>0.249</v>
      </c>
      <c r="Q357" s="1">
        <v>0.19500000000000001</v>
      </c>
      <c r="R357" s="1">
        <v>0.13500000000000001</v>
      </c>
    </row>
    <row r="358" spans="1:18" x14ac:dyDescent="0.2">
      <c r="A358">
        <v>2007</v>
      </c>
      <c r="B358">
        <v>190</v>
      </c>
      <c r="C358" t="s">
        <v>154</v>
      </c>
      <c r="D358" t="s">
        <v>170</v>
      </c>
      <c r="E358" s="1">
        <v>0.28899999999999998</v>
      </c>
      <c r="F358" s="1">
        <v>0.183</v>
      </c>
      <c r="G358" s="1">
        <v>0.17199999999999999</v>
      </c>
      <c r="H358" s="1">
        <v>0.16200000000000001</v>
      </c>
      <c r="I358" s="1">
        <v>0.22</v>
      </c>
      <c r="J358" s="1">
        <v>0.26</v>
      </c>
      <c r="K358" s="1">
        <v>0.23200000000000001</v>
      </c>
      <c r="L358" s="1">
        <v>0.251</v>
      </c>
      <c r="M358" s="1">
        <v>0.246</v>
      </c>
      <c r="N358" s="1">
        <v>0.27600000000000002</v>
      </c>
      <c r="O358" s="1">
        <v>0.27500000000000002</v>
      </c>
      <c r="P358" s="1">
        <v>0.224</v>
      </c>
      <c r="Q358" s="1">
        <v>0.221</v>
      </c>
      <c r="R358" s="1">
        <v>0.19600000000000001</v>
      </c>
    </row>
    <row r="359" spans="1:18" x14ac:dyDescent="0.2">
      <c r="A359">
        <v>2007</v>
      </c>
      <c r="B359">
        <v>190</v>
      </c>
      <c r="C359" t="s">
        <v>154</v>
      </c>
      <c r="D359" t="s">
        <v>171</v>
      </c>
      <c r="E359" s="1">
        <v>0.153</v>
      </c>
      <c r="F359" s="1">
        <v>0.13200000000000001</v>
      </c>
      <c r="G359" s="1">
        <v>0.13700000000000001</v>
      </c>
      <c r="H359" s="1">
        <v>0.13900000000000001</v>
      </c>
      <c r="I359" s="1">
        <v>0.15</v>
      </c>
      <c r="J359" s="1">
        <v>0.19400000000000001</v>
      </c>
      <c r="K359" s="1">
        <v>0.23400000000000001</v>
      </c>
      <c r="L359" s="1">
        <v>0.23799999999999999</v>
      </c>
      <c r="M359" s="1">
        <v>0.25600000000000001</v>
      </c>
      <c r="N359" s="1">
        <v>0.26700000000000002</v>
      </c>
      <c r="O359" s="1">
        <v>0.26600000000000001</v>
      </c>
      <c r="P359" s="1">
        <v>0.21199999999999999</v>
      </c>
      <c r="Q359" s="1">
        <v>0.17399999999999999</v>
      </c>
      <c r="R359" s="1">
        <v>0.14499999999999999</v>
      </c>
    </row>
    <row r="360" spans="1:18" x14ac:dyDescent="0.2">
      <c r="A360">
        <v>2007</v>
      </c>
      <c r="B360">
        <v>190</v>
      </c>
      <c r="C360" t="s">
        <v>154</v>
      </c>
      <c r="D360" t="s">
        <v>172</v>
      </c>
      <c r="E360" s="1">
        <v>0.14199999999999999</v>
      </c>
      <c r="F360" s="1">
        <v>0.17499999999999999</v>
      </c>
      <c r="G360" s="1">
        <v>0.154</v>
      </c>
      <c r="H360" s="1">
        <v>0.16500000000000001</v>
      </c>
      <c r="I360" s="1">
        <v>0.17799999999999999</v>
      </c>
      <c r="J360" s="1">
        <v>0.22</v>
      </c>
      <c r="K360" s="1">
        <v>0.21299999999999999</v>
      </c>
      <c r="L360" s="1">
        <v>0.161</v>
      </c>
      <c r="M360" s="1">
        <v>0.14399999999999999</v>
      </c>
      <c r="N360" s="1">
        <v>0.127</v>
      </c>
      <c r="O360" s="1">
        <v>0.11700000000000001</v>
      </c>
      <c r="P360" s="1">
        <v>0.13100000000000001</v>
      </c>
      <c r="Q360" s="1">
        <v>0.159</v>
      </c>
      <c r="R360" s="1">
        <v>0.13200000000000001</v>
      </c>
    </row>
    <row r="361" spans="1:18" x14ac:dyDescent="0.2">
      <c r="A361">
        <v>2007</v>
      </c>
      <c r="B361">
        <v>190</v>
      </c>
      <c r="C361" t="s">
        <v>154</v>
      </c>
      <c r="D361" t="s">
        <v>173</v>
      </c>
      <c r="E361" s="1">
        <v>0.10299999999999999</v>
      </c>
      <c r="F361" s="1">
        <v>8.3000000000000004E-2</v>
      </c>
      <c r="G361" s="1">
        <v>0.10100000000000001</v>
      </c>
      <c r="H361" s="1">
        <v>0.107</v>
      </c>
      <c r="I361" s="1">
        <v>0.13700000000000001</v>
      </c>
      <c r="J361" s="1">
        <v>0.20100000000000001</v>
      </c>
      <c r="K361" s="1">
        <v>0.22700000000000001</v>
      </c>
      <c r="L361" s="1">
        <v>0.22800000000000001</v>
      </c>
      <c r="M361" s="1">
        <v>0.251</v>
      </c>
      <c r="N361" s="1">
        <v>0.26700000000000002</v>
      </c>
      <c r="O361" s="1">
        <v>0.253</v>
      </c>
      <c r="P361" s="1">
        <v>0.192</v>
      </c>
      <c r="Q361" s="1">
        <v>0.13600000000000001</v>
      </c>
      <c r="R361" s="1">
        <v>9.0999999999999998E-2</v>
      </c>
    </row>
    <row r="362" spans="1:18" x14ac:dyDescent="0.2">
      <c r="A362">
        <v>2007</v>
      </c>
      <c r="B362">
        <v>190</v>
      </c>
      <c r="C362" t="s">
        <v>154</v>
      </c>
      <c r="D362" t="s">
        <v>174</v>
      </c>
      <c r="E362" s="1">
        <v>0.158</v>
      </c>
      <c r="F362" s="1">
        <v>0.13600000000000001</v>
      </c>
      <c r="G362" s="1">
        <v>0.14000000000000001</v>
      </c>
      <c r="H362" s="1">
        <v>0.16400000000000001</v>
      </c>
      <c r="I362" s="1">
        <v>0.16600000000000001</v>
      </c>
      <c r="J362" s="1">
        <v>0.187</v>
      </c>
      <c r="K362" s="1">
        <v>0.17100000000000001</v>
      </c>
      <c r="L362" s="1">
        <v>0.188</v>
      </c>
      <c r="M362" s="1">
        <v>0.185</v>
      </c>
      <c r="N362" s="1">
        <v>0.17</v>
      </c>
      <c r="O362" s="1">
        <v>0.14000000000000001</v>
      </c>
      <c r="P362" s="1">
        <v>0.13200000000000001</v>
      </c>
      <c r="Q362" s="1">
        <v>0.13</v>
      </c>
      <c r="R362" s="1">
        <v>9.9000000000000005E-2</v>
      </c>
    </row>
    <row r="363" spans="1:18" x14ac:dyDescent="0.2">
      <c r="A363">
        <v>2007</v>
      </c>
      <c r="B363">
        <v>190</v>
      </c>
      <c r="C363" t="s">
        <v>154</v>
      </c>
      <c r="D363" t="s">
        <v>175</v>
      </c>
      <c r="E363" s="1">
        <v>0.161</v>
      </c>
      <c r="F363" s="1">
        <v>0.14599999999999999</v>
      </c>
      <c r="G363" s="1">
        <v>0.13800000000000001</v>
      </c>
      <c r="H363" s="1">
        <v>0.14399999999999999</v>
      </c>
      <c r="I363" s="1">
        <v>0.16200000000000001</v>
      </c>
      <c r="J363" s="1">
        <v>0.214</v>
      </c>
      <c r="K363" s="1">
        <v>0.223</v>
      </c>
      <c r="L363" s="1">
        <v>0.222</v>
      </c>
      <c r="M363" s="1">
        <v>0.214</v>
      </c>
      <c r="N363" s="1">
        <v>0.19700000000000001</v>
      </c>
      <c r="O363" s="1">
        <v>0.159</v>
      </c>
      <c r="P363" s="1">
        <v>0.12</v>
      </c>
      <c r="Q363" s="1">
        <v>0.127</v>
      </c>
      <c r="R363" s="1">
        <v>0.107</v>
      </c>
    </row>
    <row r="364" spans="1:18" x14ac:dyDescent="0.2">
      <c r="A364">
        <v>2007</v>
      </c>
      <c r="B364">
        <v>190</v>
      </c>
      <c r="C364" t="s">
        <v>154</v>
      </c>
      <c r="D364" t="s">
        <v>176</v>
      </c>
      <c r="E364" s="1">
        <v>0.24</v>
      </c>
      <c r="F364" s="1">
        <v>0.253</v>
      </c>
      <c r="G364" s="1">
        <v>0.23899999999999999</v>
      </c>
      <c r="H364" s="1">
        <v>0.155</v>
      </c>
      <c r="I364" s="1">
        <v>0.151</v>
      </c>
      <c r="J364" s="1">
        <v>0.17</v>
      </c>
      <c r="K364" s="1">
        <v>0.23300000000000001</v>
      </c>
      <c r="L364" s="1">
        <v>0.28199999999999997</v>
      </c>
      <c r="M364" s="1">
        <v>0.27700000000000002</v>
      </c>
      <c r="N364" s="1">
        <v>0.27900000000000003</v>
      </c>
      <c r="O364" s="1">
        <v>0.3</v>
      </c>
      <c r="P364" s="1">
        <v>0.28299999999999997</v>
      </c>
      <c r="Q364" s="1">
        <v>0.222</v>
      </c>
      <c r="R364" s="1">
        <v>0.19900000000000001</v>
      </c>
    </row>
    <row r="365" spans="1:18" x14ac:dyDescent="0.2">
      <c r="A365">
        <v>2007</v>
      </c>
      <c r="B365">
        <v>190</v>
      </c>
      <c r="C365" t="s">
        <v>154</v>
      </c>
      <c r="D365" t="s">
        <v>177</v>
      </c>
      <c r="E365" s="1">
        <v>0.19700000000000001</v>
      </c>
      <c r="F365" s="1">
        <v>0.20499999999999999</v>
      </c>
      <c r="G365" s="1">
        <v>0.219</v>
      </c>
      <c r="H365" s="1">
        <v>0.24199999999999999</v>
      </c>
      <c r="I365" s="1">
        <v>0.16800000000000001</v>
      </c>
      <c r="J365" s="1">
        <v>0.19700000000000001</v>
      </c>
      <c r="K365" s="1">
        <v>0.19600000000000001</v>
      </c>
      <c r="L365" s="1">
        <v>0.26100000000000001</v>
      </c>
      <c r="M365" s="1">
        <v>0.26400000000000001</v>
      </c>
      <c r="N365" s="1">
        <v>0.25900000000000001</v>
      </c>
      <c r="O365" s="1">
        <v>0.249</v>
      </c>
      <c r="P365" s="1">
        <v>0.23899999999999999</v>
      </c>
      <c r="Q365" s="1">
        <v>0.17299999999999999</v>
      </c>
      <c r="R365" s="1">
        <v>0.14099999999999999</v>
      </c>
    </row>
    <row r="366" spans="1:18" x14ac:dyDescent="0.2">
      <c r="A366">
        <v>2007</v>
      </c>
      <c r="B366">
        <v>190</v>
      </c>
      <c r="C366" t="s">
        <v>154</v>
      </c>
      <c r="D366" t="s">
        <v>178</v>
      </c>
      <c r="E366" s="1">
        <v>0.252</v>
      </c>
      <c r="F366" s="1">
        <v>0.19900000000000001</v>
      </c>
      <c r="G366" s="1">
        <v>0.16</v>
      </c>
      <c r="H366" s="1">
        <v>0.14000000000000001</v>
      </c>
      <c r="I366" s="1">
        <v>0.14599999999999999</v>
      </c>
      <c r="J366" s="1">
        <v>0.18099999999999999</v>
      </c>
      <c r="K366" s="1">
        <v>0.21299999999999999</v>
      </c>
      <c r="L366" s="1">
        <v>0.217</v>
      </c>
      <c r="M366" s="1">
        <v>0.254</v>
      </c>
      <c r="N366" s="1">
        <v>0.26700000000000002</v>
      </c>
      <c r="O366" s="1">
        <v>0.245</v>
      </c>
      <c r="P366" s="1">
        <v>0.16500000000000001</v>
      </c>
      <c r="Q366" s="1">
        <v>0.14000000000000001</v>
      </c>
      <c r="R366" s="1">
        <v>0.126</v>
      </c>
    </row>
    <row r="367" spans="1:18" x14ac:dyDescent="0.2">
      <c r="A367">
        <v>2007</v>
      </c>
      <c r="B367">
        <v>190</v>
      </c>
      <c r="C367" t="s">
        <v>154</v>
      </c>
      <c r="D367" t="s">
        <v>179</v>
      </c>
      <c r="E367" s="1">
        <v>0.186</v>
      </c>
      <c r="F367" s="1">
        <v>0.18099999999999999</v>
      </c>
      <c r="G367" s="1">
        <v>0.161</v>
      </c>
      <c r="H367" s="1">
        <v>0.17299999999999999</v>
      </c>
      <c r="I367" s="1">
        <v>0.17</v>
      </c>
      <c r="J367" s="1">
        <v>0.21299999999999999</v>
      </c>
      <c r="K367" s="1">
        <v>0.18099999999999999</v>
      </c>
      <c r="L367" s="1">
        <v>0.221</v>
      </c>
      <c r="M367" s="1">
        <v>0.26100000000000001</v>
      </c>
      <c r="N367" s="1">
        <v>0.27700000000000002</v>
      </c>
      <c r="O367" s="1">
        <v>0.28399999999999997</v>
      </c>
      <c r="P367" s="1">
        <v>0.22900000000000001</v>
      </c>
      <c r="Q367" s="1">
        <v>0.156</v>
      </c>
      <c r="R367" s="1">
        <v>0.14599999999999999</v>
      </c>
    </row>
    <row r="368" spans="1:18" x14ac:dyDescent="0.2">
      <c r="A368">
        <v>2007</v>
      </c>
      <c r="B368">
        <v>190</v>
      </c>
      <c r="C368" t="s">
        <v>154</v>
      </c>
      <c r="D368" t="s">
        <v>180</v>
      </c>
      <c r="E368" s="1">
        <v>0.28299999999999997</v>
      </c>
      <c r="F368" s="1">
        <v>0.157</v>
      </c>
      <c r="G368" s="1">
        <v>0.13700000000000001</v>
      </c>
      <c r="H368" s="1">
        <v>0.17</v>
      </c>
      <c r="I368" s="1">
        <v>0.20499999999999999</v>
      </c>
      <c r="J368" s="1">
        <v>0.17199999999999999</v>
      </c>
      <c r="K368" s="1">
        <v>0.21099999999999999</v>
      </c>
      <c r="L368" s="1">
        <v>0.24399999999999999</v>
      </c>
      <c r="M368" s="1">
        <v>0.23699999999999999</v>
      </c>
      <c r="N368" s="1">
        <v>0.249</v>
      </c>
      <c r="O368" s="1">
        <v>0.217</v>
      </c>
      <c r="P368" s="1">
        <v>0.17899999999999999</v>
      </c>
      <c r="Q368" s="1">
        <v>0.19500000000000001</v>
      </c>
      <c r="R368" s="1">
        <v>0.188</v>
      </c>
    </row>
    <row r="369" spans="1:18" x14ac:dyDescent="0.2">
      <c r="A369">
        <v>2007</v>
      </c>
      <c r="B369">
        <v>190</v>
      </c>
      <c r="C369" t="s">
        <v>154</v>
      </c>
      <c r="D369" t="s">
        <v>181</v>
      </c>
      <c r="E369" s="1">
        <v>0.15</v>
      </c>
      <c r="F369" s="1">
        <v>0.11700000000000001</v>
      </c>
      <c r="G369" s="1">
        <v>0.113</v>
      </c>
      <c r="H369" s="1">
        <v>0.16700000000000001</v>
      </c>
      <c r="I369" s="1">
        <v>0.214</v>
      </c>
      <c r="J369" s="1">
        <v>0.254</v>
      </c>
      <c r="K369" s="1">
        <v>0.215</v>
      </c>
      <c r="L369" s="1">
        <v>0.23100000000000001</v>
      </c>
      <c r="M369" s="1">
        <v>0.23300000000000001</v>
      </c>
      <c r="N369" s="1">
        <v>0.157</v>
      </c>
      <c r="O369" s="1">
        <v>0.129</v>
      </c>
      <c r="P369" s="1">
        <v>0.108</v>
      </c>
      <c r="Q369" s="1">
        <v>0.114</v>
      </c>
      <c r="R369" s="1">
        <v>0.109</v>
      </c>
    </row>
    <row r="370" spans="1:18" x14ac:dyDescent="0.2">
      <c r="A370">
        <v>2007</v>
      </c>
      <c r="B370">
        <v>190</v>
      </c>
      <c r="C370" t="s">
        <v>154</v>
      </c>
      <c r="D370" t="s">
        <v>182</v>
      </c>
      <c r="E370" s="1">
        <v>0.126</v>
      </c>
      <c r="F370" s="1">
        <v>8.6999999999999994E-2</v>
      </c>
      <c r="G370" s="1">
        <v>0.10199999999999999</v>
      </c>
      <c r="H370" s="1">
        <v>0.122</v>
      </c>
      <c r="I370" s="1">
        <v>0.161</v>
      </c>
      <c r="J370" s="1">
        <v>0.20399999999999999</v>
      </c>
      <c r="K370" s="1">
        <v>0.23300000000000001</v>
      </c>
      <c r="L370" s="1">
        <v>0.22900000000000001</v>
      </c>
      <c r="M370" s="1">
        <v>0.23</v>
      </c>
      <c r="N370" s="1">
        <v>0.253</v>
      </c>
      <c r="O370" s="1">
        <v>0.23899999999999999</v>
      </c>
      <c r="P370" s="1">
        <v>0.247</v>
      </c>
      <c r="Q370" s="1">
        <v>0.20899999999999999</v>
      </c>
      <c r="R370" s="1">
        <v>0.18099999999999999</v>
      </c>
    </row>
    <row r="371" spans="1:18" x14ac:dyDescent="0.2">
      <c r="A371">
        <v>2007</v>
      </c>
      <c r="B371">
        <v>190</v>
      </c>
      <c r="C371" t="s">
        <v>154</v>
      </c>
      <c r="D371" t="s">
        <v>183</v>
      </c>
      <c r="E371" s="1">
        <v>0.156</v>
      </c>
      <c r="F371" s="1">
        <v>0.157</v>
      </c>
      <c r="G371" s="1">
        <v>0.14799999999999999</v>
      </c>
      <c r="H371" s="1">
        <v>0.14499999999999999</v>
      </c>
      <c r="I371" s="1">
        <v>0.17299999999999999</v>
      </c>
      <c r="J371" s="1">
        <v>0.17</v>
      </c>
      <c r="K371" s="1">
        <v>0.17599999999999999</v>
      </c>
      <c r="L371" s="1">
        <v>0.20899999999999999</v>
      </c>
      <c r="M371" s="1">
        <v>0.16300000000000001</v>
      </c>
      <c r="N371" s="1">
        <v>0.13100000000000001</v>
      </c>
      <c r="O371" s="1">
        <v>0.11899999999999999</v>
      </c>
      <c r="P371" s="1">
        <v>0.109</v>
      </c>
      <c r="Q371" s="1">
        <v>0.12</v>
      </c>
      <c r="R371" s="1">
        <v>0.109</v>
      </c>
    </row>
    <row r="372" spans="1:18" x14ac:dyDescent="0.2">
      <c r="A372">
        <v>2007</v>
      </c>
      <c r="B372">
        <v>190</v>
      </c>
      <c r="C372" t="s">
        <v>154</v>
      </c>
      <c r="D372" t="s">
        <v>184</v>
      </c>
      <c r="E372" s="1">
        <v>0.22</v>
      </c>
      <c r="F372" s="1">
        <v>0.22500000000000001</v>
      </c>
      <c r="G372" s="1">
        <v>0.217</v>
      </c>
      <c r="H372" s="1">
        <v>0.161</v>
      </c>
      <c r="I372" s="1">
        <v>0.14499999999999999</v>
      </c>
      <c r="J372" s="1">
        <v>0.16300000000000001</v>
      </c>
      <c r="K372" s="1">
        <v>0.192</v>
      </c>
      <c r="L372" s="1">
        <v>0.24199999999999999</v>
      </c>
      <c r="M372" s="1">
        <v>0.23100000000000001</v>
      </c>
      <c r="N372" s="1">
        <v>0.26900000000000002</v>
      </c>
      <c r="O372" s="1">
        <v>0.26300000000000001</v>
      </c>
      <c r="P372" s="1">
        <v>0.25700000000000001</v>
      </c>
      <c r="Q372" s="1">
        <v>0.16600000000000001</v>
      </c>
      <c r="R372" s="1">
        <v>0.13100000000000001</v>
      </c>
    </row>
    <row r="373" spans="1:18" x14ac:dyDescent="0.2">
      <c r="A373">
        <v>2007</v>
      </c>
      <c r="B373">
        <v>190</v>
      </c>
      <c r="C373" t="s">
        <v>154</v>
      </c>
      <c r="D373" t="s">
        <v>185</v>
      </c>
      <c r="E373" s="1">
        <v>0.19500000000000001</v>
      </c>
      <c r="F373" s="1">
        <v>0.191</v>
      </c>
      <c r="G373" s="1">
        <v>0.219</v>
      </c>
      <c r="H373" s="1">
        <v>0.23400000000000001</v>
      </c>
      <c r="I373" s="1">
        <v>0.19400000000000001</v>
      </c>
      <c r="J373" s="1">
        <v>0.17599999999999999</v>
      </c>
      <c r="K373" s="1">
        <v>0.19800000000000001</v>
      </c>
      <c r="L373" s="1">
        <v>0.2</v>
      </c>
      <c r="M373" s="1">
        <v>0.22600000000000001</v>
      </c>
      <c r="N373" s="1">
        <v>0.26200000000000001</v>
      </c>
      <c r="O373" s="1">
        <v>0.23799999999999999</v>
      </c>
      <c r="P373" s="1">
        <v>0.25700000000000001</v>
      </c>
      <c r="Q373" s="1">
        <v>0.19400000000000001</v>
      </c>
      <c r="R373" s="1">
        <v>0.152</v>
      </c>
    </row>
    <row r="374" spans="1:18" x14ac:dyDescent="0.2">
      <c r="A374">
        <v>2007</v>
      </c>
      <c r="B374">
        <v>190</v>
      </c>
      <c r="C374" t="s">
        <v>154</v>
      </c>
      <c r="D374" t="s">
        <v>186</v>
      </c>
      <c r="E374" s="1">
        <v>0.245</v>
      </c>
      <c r="F374" s="1">
        <v>0.16500000000000001</v>
      </c>
      <c r="G374" s="1">
        <v>0.16200000000000001</v>
      </c>
      <c r="H374" s="1">
        <v>0.125</v>
      </c>
      <c r="I374" s="1">
        <v>0.182</v>
      </c>
      <c r="J374" s="1">
        <v>0.16700000000000001</v>
      </c>
      <c r="K374" s="1">
        <v>0.182</v>
      </c>
      <c r="L374" s="1">
        <v>0.187</v>
      </c>
      <c r="M374" s="1">
        <v>0.24099999999999999</v>
      </c>
      <c r="N374" s="1">
        <v>0.253</v>
      </c>
      <c r="O374" s="1">
        <v>0.25</v>
      </c>
      <c r="P374" s="1">
        <v>0.23200000000000001</v>
      </c>
      <c r="Q374" s="1">
        <v>0.157</v>
      </c>
      <c r="R374" s="1">
        <v>0.113</v>
      </c>
    </row>
    <row r="375" spans="1:18" x14ac:dyDescent="0.2">
      <c r="A375">
        <v>2007</v>
      </c>
      <c r="B375">
        <v>190</v>
      </c>
      <c r="C375" t="s">
        <v>154</v>
      </c>
      <c r="D375" t="s">
        <v>187</v>
      </c>
      <c r="E375" s="1">
        <v>0.21</v>
      </c>
      <c r="F375" s="1">
        <v>0.17799999999999999</v>
      </c>
      <c r="G375" s="1">
        <v>0.17399999999999999</v>
      </c>
      <c r="H375" s="1">
        <v>0.16800000000000001</v>
      </c>
      <c r="I375" s="1">
        <v>0.16800000000000001</v>
      </c>
      <c r="J375" s="1">
        <v>0.186</v>
      </c>
      <c r="K375" s="1">
        <v>0.219</v>
      </c>
      <c r="L375" s="1">
        <v>0.23799999999999999</v>
      </c>
      <c r="M375" s="1">
        <v>0.221</v>
      </c>
      <c r="N375" s="1">
        <v>0.224</v>
      </c>
      <c r="O375" s="1">
        <v>0.23599999999999999</v>
      </c>
      <c r="P375" s="1">
        <v>0.21299999999999999</v>
      </c>
      <c r="Q375" s="1">
        <v>0.152</v>
      </c>
      <c r="R375" s="1">
        <v>0.11899999999999999</v>
      </c>
    </row>
    <row r="376" spans="1:18" x14ac:dyDescent="0.2">
      <c r="A376">
        <v>2007</v>
      </c>
      <c r="B376">
        <v>190</v>
      </c>
      <c r="C376" t="s">
        <v>154</v>
      </c>
      <c r="D376" t="s">
        <v>188</v>
      </c>
      <c r="E376" s="1">
        <v>0.217</v>
      </c>
      <c r="F376" s="1">
        <v>0.17499999999999999</v>
      </c>
      <c r="G376" s="1">
        <v>0.11899999999999999</v>
      </c>
      <c r="H376" s="1">
        <v>0.13900000000000001</v>
      </c>
      <c r="I376" s="1">
        <v>0.192</v>
      </c>
      <c r="J376" s="1">
        <v>0.22</v>
      </c>
      <c r="K376" s="1">
        <v>0.23599999999999999</v>
      </c>
      <c r="L376" s="1">
        <v>0.214</v>
      </c>
      <c r="M376" s="1">
        <v>0.255</v>
      </c>
      <c r="N376" s="1">
        <v>0.27700000000000002</v>
      </c>
      <c r="O376" s="1">
        <v>0.26700000000000002</v>
      </c>
      <c r="P376" s="1">
        <v>0.216</v>
      </c>
      <c r="Q376" s="1">
        <v>0.16600000000000001</v>
      </c>
      <c r="R376" s="1">
        <v>0.13500000000000001</v>
      </c>
    </row>
    <row r="377" spans="1:18" x14ac:dyDescent="0.2">
      <c r="A377">
        <v>2007</v>
      </c>
      <c r="B377">
        <v>190</v>
      </c>
      <c r="C377" t="s">
        <v>154</v>
      </c>
      <c r="D377" t="s">
        <v>189</v>
      </c>
      <c r="E377" s="1">
        <v>0.122</v>
      </c>
      <c r="F377" s="1">
        <v>0.11700000000000001</v>
      </c>
      <c r="G377" s="1">
        <v>0.113</v>
      </c>
      <c r="H377" s="1">
        <v>0.113</v>
      </c>
      <c r="I377" s="1">
        <v>0.14299999999999999</v>
      </c>
      <c r="J377" s="1">
        <v>0.192</v>
      </c>
      <c r="K377" s="1">
        <v>0.16900000000000001</v>
      </c>
      <c r="L377" s="1">
        <v>0.221</v>
      </c>
      <c r="M377" s="1">
        <v>0.26100000000000001</v>
      </c>
      <c r="N377" s="1">
        <v>0.28000000000000003</v>
      </c>
      <c r="O377" s="1">
        <v>0.28000000000000003</v>
      </c>
      <c r="P377" s="1">
        <v>0.23499999999999999</v>
      </c>
      <c r="Q377" s="1">
        <v>0.17100000000000001</v>
      </c>
      <c r="R377" s="1">
        <v>0.17299999999999999</v>
      </c>
    </row>
    <row r="378" spans="1:18" x14ac:dyDescent="0.2">
      <c r="A378">
        <v>2007</v>
      </c>
      <c r="B378">
        <v>190</v>
      </c>
      <c r="C378" t="s">
        <v>154</v>
      </c>
      <c r="D378" t="s">
        <v>190</v>
      </c>
      <c r="E378" s="1">
        <v>0.126</v>
      </c>
      <c r="F378" s="1">
        <v>0.122</v>
      </c>
      <c r="G378" s="1">
        <v>0.14099999999999999</v>
      </c>
      <c r="H378" s="1">
        <v>0.18</v>
      </c>
      <c r="I378" s="1">
        <v>0.186</v>
      </c>
      <c r="J378" s="1">
        <v>0.19500000000000001</v>
      </c>
      <c r="K378" s="1">
        <v>0.20100000000000001</v>
      </c>
      <c r="L378" s="1">
        <v>0.218</v>
      </c>
      <c r="M378" s="1">
        <v>0.23499999999999999</v>
      </c>
      <c r="N378" s="1">
        <v>0.25800000000000001</v>
      </c>
      <c r="O378" s="1">
        <v>0.25600000000000001</v>
      </c>
      <c r="P378" s="1">
        <v>0.23</v>
      </c>
      <c r="Q378" s="1">
        <v>0.157</v>
      </c>
      <c r="R378" s="1">
        <v>0.13100000000000001</v>
      </c>
    </row>
    <row r="379" spans="1:18" x14ac:dyDescent="0.2">
      <c r="A379">
        <v>2007</v>
      </c>
      <c r="B379">
        <v>190</v>
      </c>
      <c r="C379" t="s">
        <v>154</v>
      </c>
      <c r="D379" t="s">
        <v>191</v>
      </c>
      <c r="E379" s="1">
        <v>0.13500000000000001</v>
      </c>
      <c r="F379" s="1">
        <v>0.12</v>
      </c>
      <c r="G379" s="1">
        <v>0.11600000000000001</v>
      </c>
      <c r="H379" s="1">
        <v>0.11700000000000001</v>
      </c>
      <c r="I379" s="1">
        <v>0.14299999999999999</v>
      </c>
      <c r="J379" s="1">
        <v>0.17199999999999999</v>
      </c>
      <c r="K379" s="1">
        <v>0.16700000000000001</v>
      </c>
      <c r="L379" s="1">
        <v>0.23400000000000001</v>
      </c>
      <c r="M379" s="1">
        <v>0.24299999999999999</v>
      </c>
      <c r="N379" s="1">
        <v>0.23499999999999999</v>
      </c>
      <c r="O379" s="1">
        <v>0.221</v>
      </c>
      <c r="P379" s="1">
        <v>0.17</v>
      </c>
      <c r="Q379" s="1">
        <v>0.122</v>
      </c>
      <c r="R379" s="1">
        <v>8.6999999999999994E-2</v>
      </c>
    </row>
    <row r="380" spans="1:18" x14ac:dyDescent="0.2">
      <c r="A380">
        <v>2007</v>
      </c>
      <c r="B380">
        <v>190</v>
      </c>
      <c r="C380" t="s">
        <v>154</v>
      </c>
      <c r="D380" t="s">
        <v>192</v>
      </c>
      <c r="E380" s="1">
        <v>0.216</v>
      </c>
      <c r="F380" s="1">
        <v>0.23200000000000001</v>
      </c>
      <c r="G380" s="1">
        <v>0.223</v>
      </c>
      <c r="H380" s="1">
        <v>0.16</v>
      </c>
      <c r="I380" s="1">
        <v>0.14799999999999999</v>
      </c>
      <c r="J380" s="1">
        <v>0.156</v>
      </c>
      <c r="K380" s="1">
        <v>0.215</v>
      </c>
      <c r="L380" s="1">
        <v>0.25900000000000001</v>
      </c>
      <c r="M380" s="1">
        <v>0.22600000000000001</v>
      </c>
      <c r="N380" s="1">
        <v>0.26300000000000001</v>
      </c>
      <c r="O380" s="1">
        <v>0.27100000000000002</v>
      </c>
      <c r="P380" s="1">
        <v>0.222</v>
      </c>
      <c r="Q380" s="1">
        <v>0.14699999999999999</v>
      </c>
      <c r="R380" s="1">
        <v>0.11899999999999999</v>
      </c>
    </row>
    <row r="381" spans="1:18" x14ac:dyDescent="0.2">
      <c r="A381">
        <v>2007</v>
      </c>
      <c r="B381">
        <v>190</v>
      </c>
      <c r="C381" t="s">
        <v>154</v>
      </c>
      <c r="D381" t="s">
        <v>193</v>
      </c>
      <c r="E381" s="1">
        <v>0.192</v>
      </c>
      <c r="F381" s="1">
        <v>0.22700000000000001</v>
      </c>
      <c r="G381" s="1">
        <v>0.20300000000000001</v>
      </c>
      <c r="H381" s="1">
        <v>0.17599999999999999</v>
      </c>
      <c r="I381" s="1">
        <v>0.17399999999999999</v>
      </c>
      <c r="J381" s="1">
        <v>0.17499999999999999</v>
      </c>
      <c r="K381" s="1">
        <v>0.19700000000000001</v>
      </c>
      <c r="L381" s="1">
        <v>0.19600000000000001</v>
      </c>
      <c r="M381" s="1">
        <v>0.222</v>
      </c>
      <c r="N381" s="1">
        <v>0.26700000000000002</v>
      </c>
      <c r="O381" s="1">
        <v>0.253</v>
      </c>
      <c r="P381" s="1">
        <v>0.216</v>
      </c>
      <c r="Q381" s="1">
        <v>0.14199999999999999</v>
      </c>
      <c r="R381" s="1">
        <v>0.13400000000000001</v>
      </c>
    </row>
    <row r="382" spans="1:18" x14ac:dyDescent="0.2">
      <c r="A382">
        <v>2007</v>
      </c>
      <c r="B382">
        <v>193</v>
      </c>
      <c r="C382" t="s">
        <v>154</v>
      </c>
      <c r="D382" t="s">
        <v>162</v>
      </c>
      <c r="E382" s="1">
        <v>0.13200000000000001</v>
      </c>
      <c r="F382" s="1">
        <v>0.13300000000000001</v>
      </c>
      <c r="G382" s="1">
        <v>0.129</v>
      </c>
      <c r="H382" s="1">
        <v>0.14599999999999999</v>
      </c>
      <c r="I382" s="1">
        <v>0.17100000000000001</v>
      </c>
      <c r="J382" s="1">
        <v>0.17899999999999999</v>
      </c>
      <c r="K382" s="1">
        <v>0.22700000000000001</v>
      </c>
      <c r="L382" s="1">
        <v>0.223</v>
      </c>
      <c r="M382" s="1">
        <v>0.27700000000000002</v>
      </c>
      <c r="N382" s="1">
        <v>0.28399999999999997</v>
      </c>
      <c r="O382" s="1">
        <v>0.26800000000000002</v>
      </c>
      <c r="P382" s="1">
        <v>0.22800000000000001</v>
      </c>
      <c r="Q382" s="1">
        <v>0.223</v>
      </c>
      <c r="R382" s="1">
        <v>0.22800000000000001</v>
      </c>
    </row>
    <row r="383" spans="1:18" x14ac:dyDescent="0.2">
      <c r="A383">
        <v>2007</v>
      </c>
      <c r="B383">
        <v>193</v>
      </c>
      <c r="C383" t="s">
        <v>154</v>
      </c>
      <c r="D383" t="s">
        <v>163</v>
      </c>
      <c r="E383" s="1">
        <v>0.14499999999999999</v>
      </c>
      <c r="F383" s="1">
        <v>0.14499999999999999</v>
      </c>
      <c r="G383" s="1">
        <v>0.153</v>
      </c>
      <c r="H383" s="1">
        <v>0.16900000000000001</v>
      </c>
      <c r="I383" s="1">
        <v>0.20599999999999999</v>
      </c>
      <c r="J383" s="1">
        <v>0.19600000000000001</v>
      </c>
      <c r="K383" s="1">
        <v>0.192</v>
      </c>
      <c r="L383" s="1">
        <v>0.191</v>
      </c>
      <c r="M383" s="1">
        <v>0.17</v>
      </c>
      <c r="N383" s="1">
        <v>0.14399999999999999</v>
      </c>
      <c r="O383" s="1">
        <v>0.13900000000000001</v>
      </c>
      <c r="P383" s="1">
        <v>0.182</v>
      </c>
      <c r="Q383" s="1">
        <v>0.215</v>
      </c>
      <c r="R383" s="1">
        <v>0.2</v>
      </c>
    </row>
    <row r="384" spans="1:18" x14ac:dyDescent="0.2">
      <c r="A384">
        <v>2007</v>
      </c>
      <c r="B384">
        <v>193</v>
      </c>
      <c r="C384" t="s">
        <v>154</v>
      </c>
      <c r="D384" t="s">
        <v>165</v>
      </c>
      <c r="E384" s="1">
        <v>6.7000000000000004E-2</v>
      </c>
      <c r="F384" s="1">
        <v>0.113</v>
      </c>
      <c r="G384" s="1">
        <v>0.11600000000000001</v>
      </c>
      <c r="H384" s="1">
        <v>0.11799999999999999</v>
      </c>
      <c r="I384" s="1">
        <v>0.121</v>
      </c>
      <c r="J384" s="1">
        <v>0.19800000000000001</v>
      </c>
      <c r="K384" s="1">
        <v>0.22700000000000001</v>
      </c>
      <c r="L384" s="1">
        <v>0.23200000000000001</v>
      </c>
      <c r="M384" s="1">
        <v>0.251</v>
      </c>
      <c r="N384" s="1">
        <v>0.24</v>
      </c>
      <c r="O384" s="1">
        <v>0.20300000000000001</v>
      </c>
      <c r="P384" s="1">
        <v>0.14699999999999999</v>
      </c>
      <c r="Q384" s="1">
        <v>0.13500000000000001</v>
      </c>
      <c r="R384" s="1">
        <v>9.6000000000000002E-2</v>
      </c>
    </row>
    <row r="385" spans="1:18" x14ac:dyDescent="0.2">
      <c r="A385">
        <v>2007</v>
      </c>
      <c r="B385">
        <v>193</v>
      </c>
      <c r="C385" t="s">
        <v>154</v>
      </c>
      <c r="D385" t="s">
        <v>166</v>
      </c>
      <c r="E385" s="1">
        <v>0.14599999999999999</v>
      </c>
      <c r="F385" s="1">
        <v>0.14599999999999999</v>
      </c>
      <c r="G385" s="1">
        <v>0.13500000000000001</v>
      </c>
      <c r="H385" s="1">
        <v>0.153</v>
      </c>
      <c r="I385" s="1">
        <v>0.20200000000000001</v>
      </c>
      <c r="J385" s="1">
        <v>0.20399999999999999</v>
      </c>
      <c r="K385" s="1">
        <v>0.21099999999999999</v>
      </c>
      <c r="L385" s="1">
        <v>0.23100000000000001</v>
      </c>
      <c r="M385" s="1">
        <v>0.246</v>
      </c>
      <c r="N385" s="1">
        <v>0.188</v>
      </c>
      <c r="O385" s="1">
        <v>0.17100000000000001</v>
      </c>
      <c r="P385" s="1">
        <v>0.18099999999999999</v>
      </c>
      <c r="Q385" s="1">
        <v>0.19700000000000001</v>
      </c>
      <c r="R385" s="1">
        <v>0.23400000000000001</v>
      </c>
    </row>
    <row r="386" spans="1:18" x14ac:dyDescent="0.2">
      <c r="A386">
        <v>2007</v>
      </c>
      <c r="B386">
        <v>193</v>
      </c>
      <c r="C386" t="s">
        <v>154</v>
      </c>
      <c r="D386" t="s">
        <v>167</v>
      </c>
      <c r="E386" s="1">
        <v>0.16200000000000001</v>
      </c>
      <c r="F386" s="1">
        <v>0.151</v>
      </c>
      <c r="G386" s="1">
        <v>0.14799999999999999</v>
      </c>
      <c r="H386" s="1">
        <v>0.17299999999999999</v>
      </c>
      <c r="I386" s="1">
        <v>0.22</v>
      </c>
      <c r="J386" s="1">
        <v>0.246</v>
      </c>
      <c r="K386" s="1">
        <v>0.20499999999999999</v>
      </c>
      <c r="L386" s="1">
        <v>0.159</v>
      </c>
      <c r="M386" s="1">
        <v>0.14899999999999999</v>
      </c>
      <c r="N386" s="1">
        <v>0.124</v>
      </c>
      <c r="O386" s="1">
        <v>0.108</v>
      </c>
      <c r="P386" s="1">
        <v>0.112</v>
      </c>
      <c r="Q386" s="1">
        <v>0.13700000000000001</v>
      </c>
      <c r="R386" s="1">
        <v>9.1999999999999998E-2</v>
      </c>
    </row>
    <row r="387" spans="1:18" x14ac:dyDescent="0.2">
      <c r="A387">
        <v>2007</v>
      </c>
      <c r="B387">
        <v>193</v>
      </c>
      <c r="C387" t="s">
        <v>154</v>
      </c>
      <c r="D387" t="s">
        <v>169</v>
      </c>
      <c r="E387" s="1"/>
      <c r="F387" s="1"/>
      <c r="G387" s="1"/>
      <c r="H387" s="1">
        <v>0.14000000000000001</v>
      </c>
      <c r="I387" s="1">
        <v>0.14899999999999999</v>
      </c>
      <c r="J387" s="1">
        <v>0.16900000000000001</v>
      </c>
      <c r="K387" s="1">
        <v>0.20599999999999999</v>
      </c>
      <c r="L387" s="1">
        <v>0.22900000000000001</v>
      </c>
      <c r="M387" s="1">
        <v>0.23899999999999999</v>
      </c>
      <c r="N387" s="1">
        <v>0.247</v>
      </c>
      <c r="O387" s="1">
        <v>0.26</v>
      </c>
      <c r="P387" s="1">
        <v>0.22</v>
      </c>
      <c r="Q387" s="1">
        <v>0.16400000000000001</v>
      </c>
      <c r="R387" s="1">
        <v>0.107</v>
      </c>
    </row>
    <row r="388" spans="1:18" x14ac:dyDescent="0.2">
      <c r="A388">
        <v>2007</v>
      </c>
      <c r="B388">
        <v>193</v>
      </c>
      <c r="C388" t="s">
        <v>154</v>
      </c>
      <c r="D388" t="s">
        <v>171</v>
      </c>
      <c r="E388" s="1">
        <v>0.152</v>
      </c>
      <c r="F388" s="1">
        <v>0.13600000000000001</v>
      </c>
      <c r="G388" s="1">
        <v>0.13900000000000001</v>
      </c>
      <c r="H388" s="1">
        <v>0.13600000000000001</v>
      </c>
      <c r="I388" s="1">
        <v>0.14299999999999999</v>
      </c>
      <c r="J388" s="1">
        <v>0.191</v>
      </c>
      <c r="K388" s="1">
        <v>0.23200000000000001</v>
      </c>
      <c r="L388" s="1">
        <v>0.23799999999999999</v>
      </c>
      <c r="M388" s="1">
        <v>0.25700000000000001</v>
      </c>
      <c r="N388" s="1">
        <v>0.26100000000000001</v>
      </c>
      <c r="O388" s="1">
        <v>0.25600000000000001</v>
      </c>
      <c r="P388" s="1">
        <v>0.193</v>
      </c>
      <c r="Q388" s="1">
        <v>0.152</v>
      </c>
      <c r="R388" s="1">
        <v>0.12</v>
      </c>
    </row>
    <row r="389" spans="1:18" x14ac:dyDescent="0.2">
      <c r="A389">
        <v>2007</v>
      </c>
      <c r="B389">
        <v>193</v>
      </c>
      <c r="C389" t="s">
        <v>154</v>
      </c>
      <c r="D389" t="s">
        <v>172</v>
      </c>
      <c r="E389" s="1">
        <v>0.13800000000000001</v>
      </c>
      <c r="F389" s="1">
        <v>0.17499999999999999</v>
      </c>
      <c r="G389" s="1">
        <v>0.153</v>
      </c>
      <c r="H389" s="1">
        <v>0.16200000000000001</v>
      </c>
      <c r="I389" s="1">
        <v>0.17899999999999999</v>
      </c>
      <c r="J389" s="1">
        <v>0.221</v>
      </c>
      <c r="K389" s="1">
        <v>0.20100000000000001</v>
      </c>
      <c r="L389" s="1">
        <v>0.159</v>
      </c>
      <c r="M389" s="1">
        <v>0.13600000000000001</v>
      </c>
      <c r="N389" s="1">
        <v>0.11600000000000001</v>
      </c>
      <c r="O389" s="1">
        <v>9.8000000000000004E-2</v>
      </c>
      <c r="P389" s="1">
        <v>0.112</v>
      </c>
      <c r="Q389" s="1">
        <v>0.13800000000000001</v>
      </c>
      <c r="R389" s="1">
        <v>0.107</v>
      </c>
    </row>
    <row r="390" spans="1:18" x14ac:dyDescent="0.2">
      <c r="A390">
        <v>2007</v>
      </c>
      <c r="B390">
        <v>193</v>
      </c>
      <c r="C390" t="s">
        <v>154</v>
      </c>
      <c r="D390" t="s">
        <v>173</v>
      </c>
      <c r="E390" s="1">
        <v>0.10299999999999999</v>
      </c>
      <c r="F390" s="1">
        <v>7.9000000000000001E-2</v>
      </c>
      <c r="G390" s="1">
        <v>9.5000000000000001E-2</v>
      </c>
      <c r="H390" s="1">
        <v>0.104</v>
      </c>
      <c r="I390" s="1">
        <v>0.13600000000000001</v>
      </c>
      <c r="J390" s="1">
        <v>0.19400000000000001</v>
      </c>
      <c r="K390" s="1">
        <v>0.223</v>
      </c>
      <c r="L390" s="1">
        <v>0.22700000000000001</v>
      </c>
      <c r="M390" s="1">
        <v>0.245</v>
      </c>
      <c r="N390" s="1">
        <v>0.26300000000000001</v>
      </c>
      <c r="O390" s="1">
        <v>0.25</v>
      </c>
      <c r="P390" s="1">
        <v>0.251</v>
      </c>
      <c r="Q390" s="1">
        <v>0.20100000000000001</v>
      </c>
      <c r="R390" s="1">
        <v>0.23899999999999999</v>
      </c>
    </row>
    <row r="391" spans="1:18" x14ac:dyDescent="0.2">
      <c r="A391">
        <v>2007</v>
      </c>
      <c r="B391">
        <v>193</v>
      </c>
      <c r="C391" t="s">
        <v>154</v>
      </c>
      <c r="D391" t="s">
        <v>174</v>
      </c>
      <c r="E391" s="1">
        <v>0.154</v>
      </c>
      <c r="F391" s="1">
        <v>0.13400000000000001</v>
      </c>
      <c r="G391" s="1">
        <v>0.14299999999999999</v>
      </c>
      <c r="H391" s="1">
        <v>0.16200000000000001</v>
      </c>
      <c r="I391" s="1">
        <v>0.161</v>
      </c>
      <c r="J391" s="1">
        <v>0.185</v>
      </c>
      <c r="K391" s="1">
        <v>0.17100000000000001</v>
      </c>
      <c r="L391" s="1">
        <v>0.189</v>
      </c>
      <c r="M391" s="1">
        <v>0.189</v>
      </c>
      <c r="N391" s="1">
        <v>0.187</v>
      </c>
      <c r="O391" s="1">
        <v>0.17899999999999999</v>
      </c>
      <c r="P391" s="1">
        <v>0.17299999999999999</v>
      </c>
      <c r="Q391" s="1">
        <v>0.19400000000000001</v>
      </c>
      <c r="R391" s="1">
        <v>0.19500000000000001</v>
      </c>
    </row>
    <row r="392" spans="1:18" x14ac:dyDescent="0.2">
      <c r="A392">
        <v>2007</v>
      </c>
      <c r="B392">
        <v>193</v>
      </c>
      <c r="C392" t="s">
        <v>154</v>
      </c>
      <c r="D392" t="s">
        <v>175</v>
      </c>
      <c r="E392" s="1">
        <v>0.159</v>
      </c>
      <c r="F392" s="1">
        <v>0.14299999999999999</v>
      </c>
      <c r="G392" s="1">
        <v>0.14000000000000001</v>
      </c>
      <c r="H392" s="1">
        <v>0.14499999999999999</v>
      </c>
      <c r="I392" s="1">
        <v>0.16500000000000001</v>
      </c>
      <c r="J392" s="1">
        <v>0.215</v>
      </c>
      <c r="K392" s="1">
        <v>0.22800000000000001</v>
      </c>
      <c r="L392" s="1">
        <v>0.218</v>
      </c>
      <c r="M392" s="1">
        <v>0.224</v>
      </c>
      <c r="N392" s="1">
        <v>0.21099999999999999</v>
      </c>
      <c r="O392" s="1">
        <v>0.189</v>
      </c>
      <c r="P392" s="1">
        <v>0.161</v>
      </c>
      <c r="Q392" s="1">
        <v>0.19</v>
      </c>
      <c r="R392" s="1">
        <v>0.19</v>
      </c>
    </row>
    <row r="393" spans="1:18" x14ac:dyDescent="0.2">
      <c r="A393">
        <v>2007</v>
      </c>
      <c r="B393">
        <v>193</v>
      </c>
      <c r="C393" t="s">
        <v>154</v>
      </c>
      <c r="D393" t="s">
        <v>177</v>
      </c>
      <c r="E393" s="1">
        <v>0.2</v>
      </c>
      <c r="F393" s="1">
        <v>0.20699999999999999</v>
      </c>
      <c r="G393" s="1">
        <v>0.219</v>
      </c>
      <c r="H393" s="1">
        <v>0.23899999999999999</v>
      </c>
      <c r="I393" s="1">
        <v>0.16700000000000001</v>
      </c>
      <c r="J393" s="1">
        <v>0.19400000000000001</v>
      </c>
      <c r="K393" s="1">
        <v>0.193</v>
      </c>
      <c r="L393" s="1">
        <v>0.26200000000000001</v>
      </c>
      <c r="M393" s="1">
        <v>0.26900000000000002</v>
      </c>
      <c r="N393" s="1">
        <v>0.25600000000000001</v>
      </c>
      <c r="O393" s="1">
        <v>0.24</v>
      </c>
      <c r="P393" s="1">
        <v>0.20899999999999999</v>
      </c>
      <c r="Q393" s="1">
        <v>0.14599999999999999</v>
      </c>
      <c r="R393" s="1">
        <v>0.115</v>
      </c>
    </row>
    <row r="394" spans="1:18" x14ac:dyDescent="0.2">
      <c r="A394">
        <v>2007</v>
      </c>
      <c r="B394">
        <v>193</v>
      </c>
      <c r="C394" t="s">
        <v>154</v>
      </c>
      <c r="D394" t="s">
        <v>178</v>
      </c>
      <c r="E394" s="1">
        <v>0.251</v>
      </c>
      <c r="F394" s="1">
        <v>0.19900000000000001</v>
      </c>
      <c r="G394" s="1">
        <v>0.16300000000000001</v>
      </c>
      <c r="H394" s="1">
        <v>0.14599999999999999</v>
      </c>
      <c r="I394" s="1">
        <v>0.14799999999999999</v>
      </c>
      <c r="J394" s="1">
        <v>0.184</v>
      </c>
      <c r="K394" s="1">
        <v>0.216</v>
      </c>
      <c r="L394" s="1">
        <v>0.21199999999999999</v>
      </c>
      <c r="M394" s="1">
        <v>0.25800000000000001</v>
      </c>
      <c r="N394" s="1">
        <v>0.27400000000000002</v>
      </c>
      <c r="O394" s="1">
        <v>0.26100000000000001</v>
      </c>
      <c r="P394" s="1">
        <v>0.21199999999999999</v>
      </c>
      <c r="Q394" s="1">
        <v>0.20799999999999999</v>
      </c>
      <c r="R394" s="1">
        <v>0.22900000000000001</v>
      </c>
    </row>
    <row r="395" spans="1:18" x14ac:dyDescent="0.2">
      <c r="A395">
        <v>2007</v>
      </c>
      <c r="B395">
        <v>193</v>
      </c>
      <c r="C395" t="s">
        <v>154</v>
      </c>
      <c r="D395" t="s">
        <v>179</v>
      </c>
      <c r="E395" s="1">
        <v>0.19900000000000001</v>
      </c>
      <c r="F395" s="1">
        <v>0.183</v>
      </c>
      <c r="G395" s="1">
        <v>0.16200000000000001</v>
      </c>
      <c r="H395" s="1">
        <v>0.18099999999999999</v>
      </c>
      <c r="I395" s="1">
        <v>0.17299999999999999</v>
      </c>
      <c r="J395" s="1">
        <v>0.214</v>
      </c>
      <c r="K395" s="1">
        <v>0.189</v>
      </c>
      <c r="L395" s="1">
        <v>0.22600000000000001</v>
      </c>
      <c r="M395" s="1">
        <v>0.26800000000000002</v>
      </c>
      <c r="N395" s="1">
        <v>0.28299999999999997</v>
      </c>
      <c r="O395" s="1">
        <v>0.3</v>
      </c>
      <c r="P395" s="1">
        <v>0.27900000000000003</v>
      </c>
      <c r="Q395" s="1">
        <v>0.219</v>
      </c>
      <c r="R395" s="1">
        <v>0.223</v>
      </c>
    </row>
    <row r="396" spans="1:18" x14ac:dyDescent="0.2">
      <c r="A396">
        <v>2007</v>
      </c>
      <c r="B396">
        <v>193</v>
      </c>
      <c r="C396" t="s">
        <v>154</v>
      </c>
      <c r="D396" t="s">
        <v>181</v>
      </c>
      <c r="E396" s="1">
        <v>0.14599999999999999</v>
      </c>
      <c r="F396" s="1">
        <v>0.11600000000000001</v>
      </c>
      <c r="G396" s="1">
        <v>0.114</v>
      </c>
      <c r="H396" s="1">
        <v>0.16500000000000001</v>
      </c>
      <c r="I396" s="1">
        <v>0.21</v>
      </c>
      <c r="J396" s="1">
        <v>0.247</v>
      </c>
      <c r="K396" s="1">
        <v>0.215</v>
      </c>
      <c r="L396" s="1">
        <v>0.23499999999999999</v>
      </c>
      <c r="M396" s="1">
        <v>0.23400000000000001</v>
      </c>
      <c r="N396" s="1">
        <v>0.17599999999999999</v>
      </c>
      <c r="O396" s="1">
        <v>0.17100000000000001</v>
      </c>
      <c r="P396" s="1">
        <v>0.16400000000000001</v>
      </c>
      <c r="Q396" s="1">
        <v>0.17199999999999999</v>
      </c>
      <c r="R396" s="1">
        <v>0.2</v>
      </c>
    </row>
    <row r="397" spans="1:18" x14ac:dyDescent="0.2">
      <c r="A397">
        <v>2007</v>
      </c>
      <c r="B397">
        <v>193</v>
      </c>
      <c r="C397" t="s">
        <v>154</v>
      </c>
      <c r="D397" t="s">
        <v>183</v>
      </c>
      <c r="E397" s="1">
        <v>0.156</v>
      </c>
      <c r="F397" s="1">
        <v>0.151</v>
      </c>
      <c r="G397" s="1">
        <v>0.14699999999999999</v>
      </c>
      <c r="H397" s="1">
        <v>0.14299999999999999</v>
      </c>
      <c r="I397" s="1">
        <v>0.17299999999999999</v>
      </c>
      <c r="J397" s="1">
        <v>0.17</v>
      </c>
      <c r="K397" s="1">
        <v>0.17899999999999999</v>
      </c>
      <c r="L397" s="1">
        <v>0.20799999999999999</v>
      </c>
      <c r="M397" s="1">
        <v>0.16600000000000001</v>
      </c>
      <c r="N397" s="1">
        <v>0.14199999999999999</v>
      </c>
      <c r="O397" s="1">
        <v>0.14099999999999999</v>
      </c>
      <c r="P397" s="1">
        <v>0.14899999999999999</v>
      </c>
      <c r="Q397" s="1">
        <v>0.17199999999999999</v>
      </c>
      <c r="R397" s="1">
        <v>0.20200000000000001</v>
      </c>
    </row>
    <row r="398" spans="1:18" x14ac:dyDescent="0.2">
      <c r="A398">
        <v>2007</v>
      </c>
      <c r="B398">
        <v>193</v>
      </c>
      <c r="C398" t="s">
        <v>154</v>
      </c>
      <c r="D398" t="s">
        <v>184</v>
      </c>
      <c r="E398" s="1">
        <v>0.223</v>
      </c>
      <c r="F398" s="1">
        <v>0.22900000000000001</v>
      </c>
      <c r="G398" s="1">
        <v>0.221</v>
      </c>
      <c r="H398" s="1">
        <v>0.161</v>
      </c>
      <c r="I398" s="1">
        <v>0.14799999999999999</v>
      </c>
      <c r="J398" s="1">
        <v>0.16600000000000001</v>
      </c>
      <c r="K398" s="1">
        <v>0.19400000000000001</v>
      </c>
      <c r="L398" s="1">
        <v>0.24299999999999999</v>
      </c>
      <c r="M398" s="1">
        <v>0.23100000000000001</v>
      </c>
      <c r="N398" s="1">
        <v>0.27</v>
      </c>
      <c r="O398" s="1">
        <v>0.26200000000000001</v>
      </c>
      <c r="P398" s="1">
        <v>0.23599999999999999</v>
      </c>
      <c r="Q398" s="1">
        <v>0.14599999999999999</v>
      </c>
      <c r="R398" s="1">
        <v>0.107</v>
      </c>
    </row>
    <row r="399" spans="1:18" x14ac:dyDescent="0.2">
      <c r="A399">
        <v>2007</v>
      </c>
      <c r="B399">
        <v>193</v>
      </c>
      <c r="C399" t="s">
        <v>154</v>
      </c>
      <c r="D399" t="s">
        <v>185</v>
      </c>
      <c r="E399" s="1">
        <v>0.19900000000000001</v>
      </c>
      <c r="F399" s="1">
        <v>0.19600000000000001</v>
      </c>
      <c r="G399" s="1">
        <v>0.218</v>
      </c>
      <c r="H399" s="1">
        <v>0.23699999999999999</v>
      </c>
      <c r="I399" s="1">
        <v>0.19600000000000001</v>
      </c>
      <c r="J399" s="1">
        <v>0.17699999999999999</v>
      </c>
      <c r="K399" s="1">
        <v>0.20300000000000001</v>
      </c>
      <c r="L399" s="1">
        <v>0.20200000000000001</v>
      </c>
      <c r="M399" s="1">
        <v>0.223</v>
      </c>
      <c r="N399" s="1">
        <v>0.25600000000000001</v>
      </c>
      <c r="O399" s="1">
        <v>0.23799999999999999</v>
      </c>
      <c r="P399" s="1">
        <v>0.23499999999999999</v>
      </c>
      <c r="Q399" s="1">
        <v>0.17</v>
      </c>
      <c r="R399" s="1">
        <v>0.128</v>
      </c>
    </row>
    <row r="400" spans="1:18" x14ac:dyDescent="0.2">
      <c r="A400">
        <v>2007</v>
      </c>
      <c r="B400">
        <v>193</v>
      </c>
      <c r="C400" t="s">
        <v>154</v>
      </c>
      <c r="D400" t="s">
        <v>186</v>
      </c>
      <c r="E400" s="1">
        <v>0.248</v>
      </c>
      <c r="F400" s="1">
        <v>0.16200000000000001</v>
      </c>
      <c r="G400" s="1">
        <v>0.16400000000000001</v>
      </c>
      <c r="H400" s="1">
        <v>0.125</v>
      </c>
      <c r="I400" s="1">
        <v>0.18099999999999999</v>
      </c>
      <c r="J400" s="1">
        <v>0.16800000000000001</v>
      </c>
      <c r="K400" s="1">
        <v>0.19</v>
      </c>
      <c r="L400" s="1">
        <v>0.184</v>
      </c>
      <c r="M400" s="1">
        <v>0.24299999999999999</v>
      </c>
      <c r="N400" s="1">
        <v>0.247</v>
      </c>
      <c r="O400" s="1">
        <v>0.23799999999999999</v>
      </c>
      <c r="P400" s="1">
        <v>0.219</v>
      </c>
      <c r="Q400" s="1">
        <v>0.14799999999999999</v>
      </c>
      <c r="R400" s="1">
        <v>0.104</v>
      </c>
    </row>
    <row r="401" spans="1:18" x14ac:dyDescent="0.2">
      <c r="A401">
        <v>2007</v>
      </c>
      <c r="B401">
        <v>193</v>
      </c>
      <c r="C401" t="s">
        <v>154</v>
      </c>
      <c r="D401" t="s">
        <v>187</v>
      </c>
      <c r="E401" s="1">
        <v>0.21</v>
      </c>
      <c r="F401" s="1">
        <v>0.17799999999999999</v>
      </c>
      <c r="G401" s="1">
        <v>0.17399999999999999</v>
      </c>
      <c r="H401" s="1">
        <v>0.17</v>
      </c>
      <c r="I401" s="1">
        <v>0.16600000000000001</v>
      </c>
      <c r="J401" s="1">
        <v>0.187</v>
      </c>
      <c r="K401" s="1">
        <v>0.221</v>
      </c>
      <c r="L401" s="1">
        <v>0.24299999999999999</v>
      </c>
      <c r="M401" s="1">
        <v>0.22800000000000001</v>
      </c>
      <c r="N401" s="1">
        <v>0.22500000000000001</v>
      </c>
      <c r="O401" s="1">
        <v>0.224</v>
      </c>
      <c r="P401" s="1">
        <v>0.20399999999999999</v>
      </c>
      <c r="Q401" s="1">
        <v>0.13600000000000001</v>
      </c>
      <c r="R401" s="1">
        <v>9.8000000000000004E-2</v>
      </c>
    </row>
    <row r="402" spans="1:18" x14ac:dyDescent="0.2">
      <c r="A402">
        <v>2007</v>
      </c>
      <c r="B402">
        <v>193</v>
      </c>
      <c r="C402" t="s">
        <v>154</v>
      </c>
      <c r="D402" t="s">
        <v>190</v>
      </c>
      <c r="E402" s="1">
        <v>0.122</v>
      </c>
      <c r="F402" s="1">
        <v>0.122</v>
      </c>
      <c r="G402" s="1">
        <v>0.14199999999999999</v>
      </c>
      <c r="H402" s="1">
        <v>0.18099999999999999</v>
      </c>
      <c r="I402" s="1">
        <v>0.185</v>
      </c>
      <c r="J402" s="1">
        <v>0.2</v>
      </c>
      <c r="K402" s="1">
        <v>0.19900000000000001</v>
      </c>
      <c r="L402" s="1">
        <v>0.22</v>
      </c>
      <c r="M402" s="1">
        <v>0.23499999999999999</v>
      </c>
      <c r="N402" s="1">
        <v>0.248</v>
      </c>
      <c r="O402" s="1">
        <v>0.252</v>
      </c>
      <c r="P402" s="1">
        <v>0.21</v>
      </c>
      <c r="Q402" s="1">
        <v>0.13600000000000001</v>
      </c>
      <c r="R402" s="1">
        <v>0.108</v>
      </c>
    </row>
    <row r="403" spans="1:18" x14ac:dyDescent="0.2">
      <c r="A403">
        <v>2007</v>
      </c>
      <c r="B403">
        <v>193</v>
      </c>
      <c r="C403" t="s">
        <v>154</v>
      </c>
      <c r="D403" t="s">
        <v>191</v>
      </c>
      <c r="E403" s="1">
        <v>0.14000000000000001</v>
      </c>
      <c r="F403" s="1">
        <v>0.11799999999999999</v>
      </c>
      <c r="G403" s="1">
        <v>0.115</v>
      </c>
      <c r="H403" s="1">
        <v>0.11899999999999999</v>
      </c>
      <c r="I403" s="1">
        <v>0.14199999999999999</v>
      </c>
      <c r="J403" s="1">
        <v>0.16900000000000001</v>
      </c>
      <c r="K403" s="1">
        <v>0.16500000000000001</v>
      </c>
      <c r="L403" s="1">
        <v>0.23499999999999999</v>
      </c>
      <c r="M403" s="1">
        <v>0.246</v>
      </c>
      <c r="N403" s="1">
        <v>0.23699999999999999</v>
      </c>
      <c r="O403" s="1">
        <v>0.23</v>
      </c>
      <c r="P403" s="1">
        <v>0.22700000000000001</v>
      </c>
      <c r="Q403" s="1">
        <v>0.192</v>
      </c>
      <c r="R403" s="1">
        <v>0.193</v>
      </c>
    </row>
    <row r="404" spans="1:18" x14ac:dyDescent="0.2">
      <c r="A404">
        <v>2007</v>
      </c>
      <c r="B404">
        <v>193</v>
      </c>
      <c r="C404" t="s">
        <v>154</v>
      </c>
      <c r="D404" t="s">
        <v>192</v>
      </c>
      <c r="E404" s="1">
        <v>0.219</v>
      </c>
      <c r="F404" s="1">
        <v>0.23400000000000001</v>
      </c>
      <c r="G404" s="1">
        <v>0.22500000000000001</v>
      </c>
      <c r="H404" s="1">
        <v>0.16</v>
      </c>
      <c r="I404" s="1">
        <v>0.14899999999999999</v>
      </c>
      <c r="J404" s="1">
        <v>0.156</v>
      </c>
      <c r="K404" s="1">
        <v>0.217</v>
      </c>
      <c r="L404" s="1">
        <v>0.25800000000000001</v>
      </c>
      <c r="M404" s="1">
        <v>0.22500000000000001</v>
      </c>
      <c r="N404" s="1">
        <v>0.26500000000000001</v>
      </c>
      <c r="O404" s="1">
        <v>0.26400000000000001</v>
      </c>
      <c r="P404" s="1">
        <v>0.20499999999999999</v>
      </c>
      <c r="Q404" s="1">
        <v>0.13600000000000001</v>
      </c>
      <c r="R404" s="1">
        <v>0.105</v>
      </c>
    </row>
    <row r="405" spans="1:18" x14ac:dyDescent="0.2">
      <c r="A405">
        <v>2007</v>
      </c>
      <c r="B405">
        <v>193</v>
      </c>
      <c r="C405" t="s">
        <v>154</v>
      </c>
      <c r="D405" t="s">
        <v>193</v>
      </c>
      <c r="E405" s="1">
        <v>0.19500000000000001</v>
      </c>
      <c r="F405" s="1">
        <v>0.22800000000000001</v>
      </c>
      <c r="G405" s="1">
        <v>0.20200000000000001</v>
      </c>
      <c r="H405" s="1">
        <v>0.18</v>
      </c>
      <c r="I405" s="1">
        <v>0.17799999999999999</v>
      </c>
      <c r="J405" s="1">
        <v>0.182</v>
      </c>
      <c r="K405" s="1">
        <v>0.19400000000000001</v>
      </c>
      <c r="L405" s="1">
        <v>0.19600000000000001</v>
      </c>
      <c r="M405" s="1">
        <v>0.23100000000000001</v>
      </c>
      <c r="N405" s="1">
        <v>0.27300000000000002</v>
      </c>
      <c r="O405" s="1">
        <v>0.27100000000000002</v>
      </c>
      <c r="P405" s="1">
        <v>0.27</v>
      </c>
      <c r="Q405" s="1">
        <v>0.217</v>
      </c>
      <c r="R405" s="1">
        <v>0.21099999999999999</v>
      </c>
    </row>
    <row r="406" spans="1:18" x14ac:dyDescent="0.2">
      <c r="A406">
        <v>2007</v>
      </c>
      <c r="B406">
        <v>194</v>
      </c>
      <c r="C406" t="s">
        <v>154</v>
      </c>
      <c r="D406" t="s">
        <v>155</v>
      </c>
      <c r="E406" s="1">
        <v>0.114</v>
      </c>
      <c r="F406" s="1">
        <v>0.13900000000000001</v>
      </c>
      <c r="G406" s="1">
        <v>0.159</v>
      </c>
      <c r="H406" s="1">
        <v>0.19</v>
      </c>
      <c r="I406" s="1">
        <v>0.23</v>
      </c>
      <c r="J406" s="1">
        <v>0.24399999999999999</v>
      </c>
      <c r="K406" s="1">
        <v>0.216</v>
      </c>
      <c r="L406" s="1">
        <v>0.21099999999999999</v>
      </c>
      <c r="M406" s="1">
        <v>0.20399999999999999</v>
      </c>
      <c r="N406" s="1">
        <v>0.17899999999999999</v>
      </c>
      <c r="O406" s="1">
        <v>0.159</v>
      </c>
      <c r="P406" s="1">
        <v>0.191</v>
      </c>
      <c r="Q406" s="1">
        <v>0.20399999999999999</v>
      </c>
      <c r="R406" s="1">
        <v>0.185</v>
      </c>
    </row>
    <row r="407" spans="1:18" x14ac:dyDescent="0.2">
      <c r="A407">
        <v>2007</v>
      </c>
      <c r="B407">
        <v>194</v>
      </c>
      <c r="C407" t="s">
        <v>154</v>
      </c>
      <c r="D407" t="s">
        <v>158</v>
      </c>
      <c r="E407" s="1"/>
      <c r="F407" s="1"/>
      <c r="G407" s="1"/>
      <c r="H407" s="1">
        <v>0.17499999999999999</v>
      </c>
      <c r="I407" s="1">
        <v>0.20100000000000001</v>
      </c>
      <c r="J407" s="1">
        <v>0.20799999999999999</v>
      </c>
      <c r="K407" s="1">
        <v>0.19700000000000001</v>
      </c>
      <c r="L407" s="1">
        <v>0.19600000000000001</v>
      </c>
      <c r="M407" s="1">
        <v>0.21</v>
      </c>
      <c r="N407" s="1">
        <v>0.224</v>
      </c>
      <c r="O407" s="1">
        <v>0.20300000000000001</v>
      </c>
      <c r="P407" s="1">
        <v>0.2</v>
      </c>
      <c r="Q407" s="1">
        <v>0.20399999999999999</v>
      </c>
      <c r="R407" s="1">
        <v>0.19400000000000001</v>
      </c>
    </row>
    <row r="408" spans="1:18" x14ac:dyDescent="0.2">
      <c r="A408">
        <v>2007</v>
      </c>
      <c r="B408">
        <v>194</v>
      </c>
      <c r="C408" t="s">
        <v>154</v>
      </c>
      <c r="D408" t="s">
        <v>159</v>
      </c>
      <c r="E408" s="1"/>
      <c r="F408" s="1"/>
      <c r="G408" s="1"/>
      <c r="H408" s="1">
        <v>0.183</v>
      </c>
      <c r="I408" s="1">
        <v>0.193</v>
      </c>
      <c r="J408" s="1">
        <v>0.19</v>
      </c>
      <c r="K408" s="1">
        <v>0.24399999999999999</v>
      </c>
      <c r="L408" s="1">
        <v>0.25900000000000001</v>
      </c>
      <c r="M408" s="1">
        <v>0.26900000000000002</v>
      </c>
      <c r="N408" s="1">
        <v>0.252</v>
      </c>
      <c r="O408" s="1">
        <v>0.253</v>
      </c>
      <c r="P408" s="1">
        <v>0.23100000000000001</v>
      </c>
      <c r="Q408" s="1">
        <v>0.216</v>
      </c>
      <c r="R408" s="1">
        <v>0.19800000000000001</v>
      </c>
    </row>
    <row r="409" spans="1:18" x14ac:dyDescent="0.2">
      <c r="A409">
        <v>2007</v>
      </c>
      <c r="B409">
        <v>194</v>
      </c>
      <c r="C409" t="s">
        <v>154</v>
      </c>
      <c r="D409" t="s">
        <v>164</v>
      </c>
      <c r="E409" s="1">
        <v>0.154</v>
      </c>
      <c r="F409" s="1">
        <v>0.156</v>
      </c>
      <c r="G409" s="1">
        <v>0.156</v>
      </c>
      <c r="H409" s="1">
        <v>0.17100000000000001</v>
      </c>
      <c r="I409" s="1">
        <v>0.16</v>
      </c>
      <c r="J409" s="1">
        <v>0.153</v>
      </c>
      <c r="K409" s="1">
        <v>0.14599999999999999</v>
      </c>
      <c r="L409" s="1">
        <v>0.14699999999999999</v>
      </c>
      <c r="M409" s="1">
        <v>0.14000000000000001</v>
      </c>
      <c r="N409" s="1">
        <v>0.13300000000000001</v>
      </c>
      <c r="O409" s="1">
        <v>0.13</v>
      </c>
      <c r="P409" s="1">
        <v>0.15</v>
      </c>
      <c r="Q409" s="1">
        <v>0.17299999999999999</v>
      </c>
      <c r="R409" s="1">
        <v>0.127</v>
      </c>
    </row>
    <row r="410" spans="1:18" x14ac:dyDescent="0.2">
      <c r="A410">
        <v>2007</v>
      </c>
      <c r="B410">
        <v>194</v>
      </c>
      <c r="C410" t="s">
        <v>154</v>
      </c>
      <c r="D410" t="s">
        <v>188</v>
      </c>
      <c r="E410" s="1">
        <v>0.214</v>
      </c>
      <c r="F410" s="1">
        <v>0.17399999999999999</v>
      </c>
      <c r="G410" s="1">
        <v>0.124</v>
      </c>
      <c r="H410" s="1">
        <v>0.14299999999999999</v>
      </c>
      <c r="I410" s="1">
        <v>0.186</v>
      </c>
      <c r="J410" s="1">
        <v>0.216</v>
      </c>
      <c r="K410" s="1">
        <v>0.23400000000000001</v>
      </c>
      <c r="L410" s="1">
        <v>0.21</v>
      </c>
      <c r="M410" s="1">
        <v>0.25700000000000001</v>
      </c>
      <c r="N410" s="1">
        <v>0.27600000000000002</v>
      </c>
      <c r="O410" s="1">
        <v>0.25900000000000001</v>
      </c>
      <c r="P410" s="1">
        <v>0.188</v>
      </c>
      <c r="Q410" s="1">
        <v>0.13900000000000001</v>
      </c>
      <c r="R410" s="1">
        <v>8.5000000000000006E-2</v>
      </c>
    </row>
    <row r="411" spans="1:18" x14ac:dyDescent="0.2">
      <c r="A411">
        <v>2007</v>
      </c>
      <c r="B411">
        <v>194</v>
      </c>
      <c r="C411" t="s">
        <v>154</v>
      </c>
      <c r="D411" t="s">
        <v>189</v>
      </c>
      <c r="E411" s="1">
        <v>0.12</v>
      </c>
      <c r="F411" s="1">
        <v>0.113</v>
      </c>
      <c r="G411" s="1">
        <v>0.12</v>
      </c>
      <c r="H411" s="1">
        <v>0.122</v>
      </c>
      <c r="I411" s="1">
        <v>0.14099999999999999</v>
      </c>
      <c r="J411" s="1">
        <v>0.193</v>
      </c>
      <c r="K411" s="1">
        <v>0.17100000000000001</v>
      </c>
      <c r="L411" s="1">
        <v>0.22600000000000001</v>
      </c>
      <c r="M411" s="1">
        <v>0.254</v>
      </c>
      <c r="N411" s="1">
        <v>0.28100000000000003</v>
      </c>
      <c r="O411" s="1">
        <v>0.26600000000000001</v>
      </c>
      <c r="P411" s="1">
        <v>0.20399999999999999</v>
      </c>
      <c r="Q411" s="1">
        <v>0.14699999999999999</v>
      </c>
      <c r="R411" s="1">
        <v>0.13500000000000001</v>
      </c>
    </row>
    <row r="412" spans="1:18" x14ac:dyDescent="0.2">
      <c r="A412">
        <v>2007</v>
      </c>
      <c r="B412">
        <v>197</v>
      </c>
      <c r="C412" t="s">
        <v>154</v>
      </c>
      <c r="D412" t="s">
        <v>156</v>
      </c>
      <c r="E412" s="1">
        <v>9.8000000000000004E-2</v>
      </c>
      <c r="F412" s="1">
        <v>0.14000000000000001</v>
      </c>
      <c r="G412" s="1">
        <v>0.14099999999999999</v>
      </c>
      <c r="H412" s="1">
        <v>0.16700000000000001</v>
      </c>
      <c r="I412" s="1">
        <v>0.17399999999999999</v>
      </c>
      <c r="J412" s="1">
        <v>0.188</v>
      </c>
      <c r="K412" s="1">
        <v>0.192</v>
      </c>
      <c r="L412" s="1">
        <v>0.19800000000000001</v>
      </c>
      <c r="M412" s="1">
        <v>0.20399999999999999</v>
      </c>
      <c r="N412" s="1">
        <v>0.21299999999999999</v>
      </c>
      <c r="O412" s="1">
        <v>0.19</v>
      </c>
      <c r="P412" s="1">
        <v>0.14799999999999999</v>
      </c>
      <c r="Q412" s="1">
        <v>0.13</v>
      </c>
      <c r="R412" s="1">
        <v>8.4000000000000005E-2</v>
      </c>
    </row>
    <row r="413" spans="1:18" x14ac:dyDescent="0.2">
      <c r="A413">
        <v>2007</v>
      </c>
      <c r="B413">
        <v>197</v>
      </c>
      <c r="C413" t="s">
        <v>154</v>
      </c>
      <c r="D413" t="s">
        <v>157</v>
      </c>
      <c r="E413" s="1">
        <v>0.13700000000000001</v>
      </c>
      <c r="F413" s="1">
        <v>0.11799999999999999</v>
      </c>
      <c r="G413" s="1">
        <v>0.124</v>
      </c>
      <c r="H413" s="1">
        <v>0.13200000000000001</v>
      </c>
      <c r="I413" s="1">
        <v>0.153</v>
      </c>
      <c r="J413" s="1">
        <v>0.21</v>
      </c>
      <c r="K413" s="1">
        <v>0.23100000000000001</v>
      </c>
      <c r="L413" s="1">
        <v>0.24</v>
      </c>
      <c r="M413" s="1">
        <v>0.24299999999999999</v>
      </c>
      <c r="N413" s="1">
        <v>0.22700000000000001</v>
      </c>
      <c r="O413" s="1">
        <v>0.157</v>
      </c>
      <c r="P413" s="1">
        <v>0.127</v>
      </c>
      <c r="Q413" s="1">
        <v>0.13300000000000001</v>
      </c>
      <c r="R413" s="1">
        <v>9.0999999999999998E-2</v>
      </c>
    </row>
    <row r="414" spans="1:18" x14ac:dyDescent="0.2">
      <c r="A414">
        <v>2007</v>
      </c>
      <c r="B414">
        <v>197</v>
      </c>
      <c r="C414" t="s">
        <v>154</v>
      </c>
      <c r="D414" t="s">
        <v>160</v>
      </c>
      <c r="E414" s="1">
        <v>0.218</v>
      </c>
      <c r="F414" s="1">
        <v>0.23400000000000001</v>
      </c>
      <c r="G414" s="1">
        <v>0.23899999999999999</v>
      </c>
      <c r="H414" s="1">
        <v>0.16800000000000001</v>
      </c>
      <c r="I414" s="1">
        <v>0.155</v>
      </c>
      <c r="J414" s="1">
        <v>0.19800000000000001</v>
      </c>
      <c r="K414" s="1">
        <v>0.17199999999999999</v>
      </c>
      <c r="L414" s="1">
        <v>0.17699999999999999</v>
      </c>
      <c r="M414" s="1">
        <v>0.16200000000000001</v>
      </c>
      <c r="N414" s="1">
        <v>0.16700000000000001</v>
      </c>
      <c r="O414" s="1">
        <v>0.184</v>
      </c>
      <c r="P414" s="1">
        <v>0.153</v>
      </c>
      <c r="Q414" s="1">
        <v>0.126</v>
      </c>
      <c r="R414" s="1">
        <v>8.7999999999999995E-2</v>
      </c>
    </row>
    <row r="415" spans="1:18" x14ac:dyDescent="0.2">
      <c r="A415">
        <v>2007</v>
      </c>
      <c r="B415">
        <v>197</v>
      </c>
      <c r="C415" t="s">
        <v>154</v>
      </c>
      <c r="D415" t="s">
        <v>164</v>
      </c>
      <c r="E415" s="1">
        <v>0.158</v>
      </c>
      <c r="F415" s="1">
        <v>0.154</v>
      </c>
      <c r="G415" s="1">
        <v>0.159</v>
      </c>
      <c r="H415" s="1">
        <v>0.17499999999999999</v>
      </c>
      <c r="I415" s="1">
        <v>0.16400000000000001</v>
      </c>
      <c r="J415" s="1">
        <v>0.157</v>
      </c>
      <c r="K415" s="1">
        <v>0.151</v>
      </c>
      <c r="L415" s="1">
        <v>0.153</v>
      </c>
      <c r="M415" s="1">
        <v>0.14599999999999999</v>
      </c>
      <c r="N415" s="1">
        <v>0.15</v>
      </c>
      <c r="O415" s="1">
        <v>0.14499999999999999</v>
      </c>
      <c r="P415" s="1">
        <v>0.184</v>
      </c>
      <c r="Q415" s="1">
        <v>0.222</v>
      </c>
      <c r="R415" s="1">
        <v>0.224</v>
      </c>
    </row>
    <row r="416" spans="1:18" x14ac:dyDescent="0.2">
      <c r="A416">
        <v>2007</v>
      </c>
      <c r="B416">
        <v>197</v>
      </c>
      <c r="C416" t="s">
        <v>154</v>
      </c>
      <c r="D416" t="s">
        <v>165</v>
      </c>
      <c r="E416" s="1">
        <v>7.0000000000000007E-2</v>
      </c>
      <c r="F416" s="1">
        <v>0.124</v>
      </c>
      <c r="G416" s="1">
        <v>0.122</v>
      </c>
      <c r="H416" s="1">
        <v>0.13300000000000001</v>
      </c>
      <c r="I416" s="1">
        <v>0.13700000000000001</v>
      </c>
      <c r="J416" s="1">
        <v>0.20799999999999999</v>
      </c>
      <c r="K416" s="1">
        <v>0.22900000000000001</v>
      </c>
      <c r="L416" s="1">
        <v>0.24199999999999999</v>
      </c>
      <c r="M416" s="1">
        <v>0.25700000000000001</v>
      </c>
      <c r="N416" s="1">
        <v>0.253</v>
      </c>
      <c r="O416" s="1">
        <v>0.219</v>
      </c>
      <c r="P416" s="1">
        <v>0.185</v>
      </c>
      <c r="Q416" s="1">
        <v>0.184</v>
      </c>
      <c r="R416" s="1">
        <v>0.15</v>
      </c>
    </row>
    <row r="417" spans="1:18" x14ac:dyDescent="0.2">
      <c r="A417">
        <v>2007</v>
      </c>
      <c r="B417">
        <v>197</v>
      </c>
      <c r="C417" t="s">
        <v>154</v>
      </c>
      <c r="D417" t="s">
        <v>167</v>
      </c>
      <c r="E417" s="1">
        <v>0.17100000000000001</v>
      </c>
      <c r="F417" s="1">
        <v>0.159</v>
      </c>
      <c r="G417" s="1">
        <v>0.156</v>
      </c>
      <c r="H417" s="1">
        <v>0.17699999999999999</v>
      </c>
      <c r="I417" s="1">
        <v>0.22800000000000001</v>
      </c>
      <c r="J417" s="1">
        <v>0.25800000000000001</v>
      </c>
      <c r="K417" s="1">
        <v>0.20799999999999999</v>
      </c>
      <c r="L417" s="1">
        <v>0.16200000000000001</v>
      </c>
      <c r="M417" s="1">
        <v>0.152</v>
      </c>
      <c r="N417" s="1">
        <v>0.124</v>
      </c>
      <c r="O417" s="1">
        <v>0.113</v>
      </c>
      <c r="P417" s="1">
        <v>0.13100000000000001</v>
      </c>
      <c r="Q417" s="1">
        <v>0.182</v>
      </c>
      <c r="R417" s="1">
        <v>0.14699999999999999</v>
      </c>
    </row>
    <row r="418" spans="1:18" x14ac:dyDescent="0.2">
      <c r="A418">
        <v>2007</v>
      </c>
      <c r="B418">
        <v>197</v>
      </c>
      <c r="C418" t="s">
        <v>154</v>
      </c>
      <c r="D418" t="s">
        <v>168</v>
      </c>
      <c r="E418" s="1">
        <v>0.20499999999999999</v>
      </c>
      <c r="F418" s="1">
        <v>0.20499999999999999</v>
      </c>
      <c r="G418" s="1">
        <v>0.16600000000000001</v>
      </c>
      <c r="H418" s="1">
        <v>0.16700000000000001</v>
      </c>
      <c r="I418" s="1">
        <v>0.17499999999999999</v>
      </c>
      <c r="J418" s="1">
        <v>0.17100000000000001</v>
      </c>
      <c r="K418" s="1">
        <v>0.187</v>
      </c>
      <c r="L418" s="1">
        <v>0.24</v>
      </c>
      <c r="M418" s="1">
        <v>0.248</v>
      </c>
      <c r="N418" s="1">
        <v>0.16900000000000001</v>
      </c>
      <c r="O418" s="1">
        <v>0.14299999999999999</v>
      </c>
      <c r="P418" s="1">
        <v>0.122</v>
      </c>
      <c r="Q418" s="1">
        <v>0.13600000000000001</v>
      </c>
      <c r="R418" s="1">
        <v>0.11700000000000001</v>
      </c>
    </row>
    <row r="419" spans="1:18" x14ac:dyDescent="0.2">
      <c r="A419">
        <v>2007</v>
      </c>
      <c r="B419">
        <v>197</v>
      </c>
      <c r="C419" t="s">
        <v>154</v>
      </c>
      <c r="D419" t="s">
        <v>169</v>
      </c>
      <c r="E419" s="1"/>
      <c r="F419" s="1"/>
      <c r="G419" s="1"/>
      <c r="H419" s="1">
        <v>0.14499999999999999</v>
      </c>
      <c r="I419" s="1">
        <v>0.151</v>
      </c>
      <c r="J419" s="1">
        <v>0.17699999999999999</v>
      </c>
      <c r="K419" s="1">
        <v>0.221</v>
      </c>
      <c r="L419" s="1">
        <v>0.23799999999999999</v>
      </c>
      <c r="M419" s="1">
        <v>0.24399999999999999</v>
      </c>
      <c r="N419" s="1">
        <v>0.255</v>
      </c>
      <c r="O419" s="1">
        <v>0.26700000000000002</v>
      </c>
      <c r="P419" s="1">
        <v>0.248</v>
      </c>
      <c r="Q419" s="1">
        <v>0.214</v>
      </c>
      <c r="R419" s="1">
        <v>0.16700000000000001</v>
      </c>
    </row>
    <row r="420" spans="1:18" x14ac:dyDescent="0.2">
      <c r="A420">
        <v>2007</v>
      </c>
      <c r="B420">
        <v>197</v>
      </c>
      <c r="C420" t="s">
        <v>154</v>
      </c>
      <c r="D420" t="s">
        <v>170</v>
      </c>
      <c r="E420" s="1">
        <v>0.29899999999999999</v>
      </c>
      <c r="F420" s="1">
        <v>0.193</v>
      </c>
      <c r="G420" s="1">
        <v>0.18</v>
      </c>
      <c r="H420" s="1">
        <v>0.17100000000000001</v>
      </c>
      <c r="I420" s="1">
        <v>0.22900000000000001</v>
      </c>
      <c r="J420" s="1">
        <v>0.26800000000000002</v>
      </c>
      <c r="K420" s="1">
        <v>0.23899999999999999</v>
      </c>
      <c r="L420" s="1">
        <v>0.25600000000000001</v>
      </c>
      <c r="M420" s="1">
        <v>0.25</v>
      </c>
      <c r="N420" s="1">
        <v>0.28299999999999997</v>
      </c>
      <c r="O420" s="1">
        <v>0.27200000000000002</v>
      </c>
      <c r="P420" s="1">
        <v>0.182</v>
      </c>
      <c r="Q420" s="1">
        <v>0.17599999999999999</v>
      </c>
      <c r="R420" s="1">
        <v>0.122</v>
      </c>
    </row>
    <row r="421" spans="1:18" x14ac:dyDescent="0.2">
      <c r="A421">
        <v>2007</v>
      </c>
      <c r="B421">
        <v>197</v>
      </c>
      <c r="C421" t="s">
        <v>154</v>
      </c>
      <c r="D421" t="s">
        <v>171</v>
      </c>
      <c r="E421" s="1">
        <v>0.159</v>
      </c>
      <c r="F421" s="1">
        <v>0.13900000000000001</v>
      </c>
      <c r="G421" s="1">
        <v>0.14799999999999999</v>
      </c>
      <c r="H421" s="1">
        <v>0.14199999999999999</v>
      </c>
      <c r="I421" s="1">
        <v>0.153</v>
      </c>
      <c r="J421" s="1">
        <v>0.19800000000000001</v>
      </c>
      <c r="K421" s="1">
        <v>0.23499999999999999</v>
      </c>
      <c r="L421" s="1">
        <v>0.246</v>
      </c>
      <c r="M421" s="1">
        <v>0.26700000000000002</v>
      </c>
      <c r="N421" s="1">
        <v>0.27100000000000002</v>
      </c>
      <c r="O421" s="1">
        <v>0.26200000000000001</v>
      </c>
      <c r="P421" s="1">
        <v>0.19900000000000001</v>
      </c>
      <c r="Q421" s="1">
        <v>0.189</v>
      </c>
      <c r="R421" s="1">
        <v>0.16600000000000001</v>
      </c>
    </row>
    <row r="422" spans="1:18" x14ac:dyDescent="0.2">
      <c r="A422">
        <v>2007</v>
      </c>
      <c r="B422">
        <v>197</v>
      </c>
      <c r="C422" t="s">
        <v>154</v>
      </c>
      <c r="D422" t="s">
        <v>172</v>
      </c>
      <c r="E422" s="1">
        <v>0.14299999999999999</v>
      </c>
      <c r="F422" s="1">
        <v>0.17699999999999999</v>
      </c>
      <c r="G422" s="1">
        <v>0.156</v>
      </c>
      <c r="H422" s="1">
        <v>0.16700000000000001</v>
      </c>
      <c r="I422" s="1">
        <v>0.185</v>
      </c>
      <c r="J422" s="1">
        <v>0.22900000000000001</v>
      </c>
      <c r="K422" s="1">
        <v>0.216</v>
      </c>
      <c r="L422" s="1">
        <v>0.16400000000000001</v>
      </c>
      <c r="M422" s="1">
        <v>0.14499999999999999</v>
      </c>
      <c r="N422" s="1">
        <v>0.13200000000000001</v>
      </c>
      <c r="O422" s="1">
        <v>0.14000000000000001</v>
      </c>
      <c r="P422" s="1">
        <v>0.156</v>
      </c>
      <c r="Q422" s="1">
        <v>0.19400000000000001</v>
      </c>
      <c r="R422" s="1">
        <v>0.17399999999999999</v>
      </c>
    </row>
    <row r="423" spans="1:18" x14ac:dyDescent="0.2">
      <c r="A423">
        <v>2007</v>
      </c>
      <c r="B423">
        <v>197</v>
      </c>
      <c r="C423" t="s">
        <v>154</v>
      </c>
      <c r="D423" t="s">
        <v>176</v>
      </c>
      <c r="E423" s="1">
        <v>0.23899999999999999</v>
      </c>
      <c r="F423" s="1">
        <v>0.252</v>
      </c>
      <c r="G423" s="1">
        <v>0.24299999999999999</v>
      </c>
      <c r="H423" s="1">
        <v>0.16300000000000001</v>
      </c>
      <c r="I423" s="1">
        <v>0.157</v>
      </c>
      <c r="J423" s="1">
        <v>0.17100000000000001</v>
      </c>
      <c r="K423" s="1">
        <v>0.23799999999999999</v>
      </c>
      <c r="L423" s="1">
        <v>0.28699999999999998</v>
      </c>
      <c r="M423" s="1">
        <v>0.28299999999999997</v>
      </c>
      <c r="N423" s="1">
        <v>0.27700000000000002</v>
      </c>
      <c r="O423" s="1">
        <v>0.28599999999999998</v>
      </c>
      <c r="P423" s="1">
        <v>0.23599999999999999</v>
      </c>
      <c r="Q423" s="1">
        <v>0.16300000000000001</v>
      </c>
      <c r="R423" s="1">
        <v>0.127</v>
      </c>
    </row>
    <row r="424" spans="1:18" x14ac:dyDescent="0.2">
      <c r="A424">
        <v>2007</v>
      </c>
      <c r="B424">
        <v>197</v>
      </c>
      <c r="C424" t="s">
        <v>154</v>
      </c>
      <c r="D424" t="s">
        <v>177</v>
      </c>
      <c r="E424" s="1">
        <v>0.20799999999999999</v>
      </c>
      <c r="F424" s="1">
        <v>0.215</v>
      </c>
      <c r="G424" s="1">
        <v>0.23</v>
      </c>
      <c r="H424" s="1">
        <v>0.246</v>
      </c>
      <c r="I424" s="1">
        <v>0.17799999999999999</v>
      </c>
      <c r="J424" s="1">
        <v>0.20300000000000001</v>
      </c>
      <c r="K424" s="1">
        <v>0.20200000000000001</v>
      </c>
      <c r="L424" s="1">
        <v>0.27</v>
      </c>
      <c r="M424" s="1">
        <v>0.27800000000000002</v>
      </c>
      <c r="N424" s="1">
        <v>0.26100000000000001</v>
      </c>
      <c r="O424" s="1">
        <v>0.26200000000000001</v>
      </c>
      <c r="P424" s="1">
        <v>0.27</v>
      </c>
      <c r="Q424" s="1">
        <v>0.20799999999999999</v>
      </c>
      <c r="R424" s="1">
        <v>0.188</v>
      </c>
    </row>
    <row r="425" spans="1:18" x14ac:dyDescent="0.2">
      <c r="A425">
        <v>2007</v>
      </c>
      <c r="B425">
        <v>197</v>
      </c>
      <c r="C425" t="s">
        <v>154</v>
      </c>
      <c r="D425" t="s">
        <v>180</v>
      </c>
      <c r="E425" s="1">
        <v>0.28399999999999997</v>
      </c>
      <c r="F425" s="1">
        <v>0.16400000000000001</v>
      </c>
      <c r="G425" s="1">
        <v>0.14599999999999999</v>
      </c>
      <c r="H425" s="1">
        <v>0.17299999999999999</v>
      </c>
      <c r="I425" s="1">
        <v>0.20799999999999999</v>
      </c>
      <c r="J425" s="1">
        <v>0.17299999999999999</v>
      </c>
      <c r="K425" s="1">
        <v>0.21</v>
      </c>
      <c r="L425" s="1">
        <v>0.24399999999999999</v>
      </c>
      <c r="M425" s="1">
        <v>0.23699999999999999</v>
      </c>
      <c r="N425" s="1">
        <v>0.24</v>
      </c>
      <c r="O425" s="1">
        <v>0.20100000000000001</v>
      </c>
      <c r="P425" s="1">
        <v>0.154</v>
      </c>
      <c r="Q425" s="1">
        <v>0.14899999999999999</v>
      </c>
      <c r="R425" s="1">
        <v>0.13700000000000001</v>
      </c>
    </row>
    <row r="426" spans="1:18" x14ac:dyDescent="0.2">
      <c r="A426">
        <v>2007</v>
      </c>
      <c r="B426">
        <v>197</v>
      </c>
      <c r="C426" t="s">
        <v>154</v>
      </c>
      <c r="D426" t="s">
        <v>182</v>
      </c>
      <c r="E426" s="1">
        <v>0.13300000000000001</v>
      </c>
      <c r="F426" s="1">
        <v>9.0999999999999998E-2</v>
      </c>
      <c r="G426" s="1">
        <v>0.108</v>
      </c>
      <c r="H426" s="1">
        <v>0.121</v>
      </c>
      <c r="I426" s="1">
        <v>0.16600000000000001</v>
      </c>
      <c r="J426" s="1">
        <v>0.20300000000000001</v>
      </c>
      <c r="K426" s="1">
        <v>0.24299999999999999</v>
      </c>
      <c r="L426" s="1">
        <v>0.23</v>
      </c>
      <c r="M426" s="1">
        <v>0.22900000000000001</v>
      </c>
      <c r="N426" s="1">
        <v>0.24299999999999999</v>
      </c>
      <c r="O426" s="1">
        <v>0.23</v>
      </c>
      <c r="P426" s="1">
        <v>0.23200000000000001</v>
      </c>
      <c r="Q426" s="1">
        <v>0.17399999999999999</v>
      </c>
      <c r="R426" s="1">
        <v>0.13200000000000001</v>
      </c>
    </row>
    <row r="427" spans="1:18" x14ac:dyDescent="0.2">
      <c r="A427">
        <v>2007</v>
      </c>
      <c r="B427">
        <v>197</v>
      </c>
      <c r="C427" t="s">
        <v>154</v>
      </c>
      <c r="D427" t="s">
        <v>184</v>
      </c>
      <c r="E427" s="1">
        <v>0.222</v>
      </c>
      <c r="F427" s="1">
        <v>0.221</v>
      </c>
      <c r="G427" s="1">
        <v>0.22</v>
      </c>
      <c r="H427" s="1">
        <v>0.16200000000000001</v>
      </c>
      <c r="I427" s="1">
        <v>0.14499999999999999</v>
      </c>
      <c r="J427" s="1">
        <v>0.16600000000000001</v>
      </c>
      <c r="K427" s="1">
        <v>0.19800000000000001</v>
      </c>
      <c r="L427" s="1">
        <v>0.24199999999999999</v>
      </c>
      <c r="M427" s="1">
        <v>0.23200000000000001</v>
      </c>
      <c r="N427" s="1">
        <v>0.26500000000000001</v>
      </c>
      <c r="O427" s="1">
        <v>0.26700000000000002</v>
      </c>
      <c r="P427" s="1">
        <v>0.26700000000000002</v>
      </c>
      <c r="Q427" s="1">
        <v>0.20499999999999999</v>
      </c>
      <c r="R427" s="1">
        <v>0.17599999999999999</v>
      </c>
    </row>
    <row r="428" spans="1:18" x14ac:dyDescent="0.2">
      <c r="A428">
        <v>2007</v>
      </c>
      <c r="B428">
        <v>197</v>
      </c>
      <c r="C428" t="s">
        <v>154</v>
      </c>
      <c r="D428" t="s">
        <v>185</v>
      </c>
      <c r="E428" s="1">
        <v>0.19800000000000001</v>
      </c>
      <c r="F428" s="1">
        <v>0.19600000000000001</v>
      </c>
      <c r="G428" s="1">
        <v>0.219</v>
      </c>
      <c r="H428" s="1">
        <v>0.24</v>
      </c>
      <c r="I428" s="1">
        <v>0.19800000000000001</v>
      </c>
      <c r="J428" s="1">
        <v>0.17599999999999999</v>
      </c>
      <c r="K428" s="1">
        <v>0.20100000000000001</v>
      </c>
      <c r="L428" s="1">
        <v>0.20100000000000001</v>
      </c>
      <c r="M428" s="1">
        <v>0.22900000000000001</v>
      </c>
      <c r="N428" s="1">
        <v>0.26600000000000001</v>
      </c>
      <c r="O428" s="1">
        <v>0.24199999999999999</v>
      </c>
      <c r="P428" s="1">
        <v>0.26900000000000002</v>
      </c>
      <c r="Q428" s="1">
        <v>0.218</v>
      </c>
      <c r="R428" s="1">
        <v>0.185</v>
      </c>
    </row>
    <row r="429" spans="1:18" x14ac:dyDescent="0.2">
      <c r="A429">
        <v>2007</v>
      </c>
      <c r="B429">
        <v>197</v>
      </c>
      <c r="C429" t="s">
        <v>154</v>
      </c>
      <c r="D429" t="s">
        <v>187</v>
      </c>
      <c r="E429" s="1">
        <v>0.21299999999999999</v>
      </c>
      <c r="F429" s="1">
        <v>0.17599999999999999</v>
      </c>
      <c r="G429" s="1">
        <v>0.17399999999999999</v>
      </c>
      <c r="H429" s="1">
        <v>0.16900000000000001</v>
      </c>
      <c r="I429" s="1">
        <v>0.17</v>
      </c>
      <c r="J429" s="1">
        <v>0.184</v>
      </c>
      <c r="K429" s="1">
        <v>0.22</v>
      </c>
      <c r="L429" s="1">
        <v>0.23799999999999999</v>
      </c>
      <c r="M429" s="1">
        <v>0.222</v>
      </c>
      <c r="N429" s="1">
        <v>0.22500000000000001</v>
      </c>
      <c r="O429" s="1">
        <v>0.22600000000000001</v>
      </c>
      <c r="P429" s="1">
        <v>0.215</v>
      </c>
      <c r="Q429" s="1">
        <v>0.17199999999999999</v>
      </c>
      <c r="R429" s="1">
        <v>0.15</v>
      </c>
    </row>
    <row r="430" spans="1:18" x14ac:dyDescent="0.2">
      <c r="A430">
        <v>2007</v>
      </c>
      <c r="B430">
        <v>197</v>
      </c>
      <c r="C430" t="s">
        <v>154</v>
      </c>
      <c r="D430" t="s">
        <v>188</v>
      </c>
      <c r="E430" s="1">
        <v>0.21199999999999999</v>
      </c>
      <c r="F430" s="1">
        <v>0.16800000000000001</v>
      </c>
      <c r="G430" s="1">
        <v>0.124</v>
      </c>
      <c r="H430" s="1">
        <v>0.14299999999999999</v>
      </c>
      <c r="I430" s="1">
        <v>0.19</v>
      </c>
      <c r="J430" s="1">
        <v>0.217</v>
      </c>
      <c r="K430" s="1">
        <v>0.23400000000000001</v>
      </c>
      <c r="L430" s="1">
        <v>0.20699999999999999</v>
      </c>
      <c r="M430" s="1">
        <v>0.255</v>
      </c>
      <c r="N430" s="1">
        <v>0.27400000000000002</v>
      </c>
      <c r="O430" s="1">
        <v>0.25900000000000001</v>
      </c>
      <c r="P430" s="1">
        <v>0.218</v>
      </c>
      <c r="Q430" s="1">
        <v>0.19700000000000001</v>
      </c>
      <c r="R430" s="1">
        <v>0.20799999999999999</v>
      </c>
    </row>
    <row r="431" spans="1:18" x14ac:dyDescent="0.2">
      <c r="A431">
        <v>2007</v>
      </c>
      <c r="B431">
        <v>197</v>
      </c>
      <c r="C431" t="s">
        <v>154</v>
      </c>
      <c r="D431" t="s">
        <v>189</v>
      </c>
      <c r="E431" s="1">
        <v>0.12</v>
      </c>
      <c r="F431" s="1">
        <v>0.11700000000000001</v>
      </c>
      <c r="G431" s="1">
        <v>0.125</v>
      </c>
      <c r="H431" s="1">
        <v>0.123</v>
      </c>
      <c r="I431" s="1">
        <v>0.14899999999999999</v>
      </c>
      <c r="J431" s="1">
        <v>0.19400000000000001</v>
      </c>
      <c r="K431" s="1">
        <v>0.17399999999999999</v>
      </c>
      <c r="L431" s="1">
        <v>0.23100000000000001</v>
      </c>
      <c r="M431" s="1">
        <v>0.25900000000000001</v>
      </c>
      <c r="N431" s="1">
        <v>0.28399999999999997</v>
      </c>
      <c r="O431" s="1">
        <v>0.26800000000000002</v>
      </c>
      <c r="P431" s="1">
        <v>0.221</v>
      </c>
      <c r="Q431" s="1">
        <v>0.192</v>
      </c>
      <c r="R431" s="1">
        <v>0.22500000000000001</v>
      </c>
    </row>
    <row r="432" spans="1:18" x14ac:dyDescent="0.2">
      <c r="A432">
        <v>2007</v>
      </c>
      <c r="B432">
        <v>197</v>
      </c>
      <c r="C432" t="s">
        <v>154</v>
      </c>
      <c r="D432" t="s">
        <v>190</v>
      </c>
      <c r="E432" s="1">
        <v>0.13100000000000001</v>
      </c>
      <c r="F432" s="1">
        <v>0.126</v>
      </c>
      <c r="G432" s="1">
        <v>0.14699999999999999</v>
      </c>
      <c r="H432" s="1">
        <v>0.185</v>
      </c>
      <c r="I432" s="1">
        <v>0.183</v>
      </c>
      <c r="J432" s="1">
        <v>0.19900000000000001</v>
      </c>
      <c r="K432" s="1">
        <v>0.19800000000000001</v>
      </c>
      <c r="L432" s="1">
        <v>0.22</v>
      </c>
      <c r="M432" s="1">
        <v>0.23799999999999999</v>
      </c>
      <c r="N432" s="1">
        <v>0.251</v>
      </c>
      <c r="O432" s="1">
        <v>0.26400000000000001</v>
      </c>
      <c r="P432" s="1">
        <v>0.24099999999999999</v>
      </c>
      <c r="Q432" s="1">
        <v>0.183</v>
      </c>
      <c r="R432" s="1">
        <v>0.16</v>
      </c>
    </row>
    <row r="433" spans="1:18" x14ac:dyDescent="0.2">
      <c r="A433">
        <v>2007</v>
      </c>
      <c r="B433">
        <v>197</v>
      </c>
      <c r="C433" t="s">
        <v>154</v>
      </c>
      <c r="D433" t="s">
        <v>192</v>
      </c>
      <c r="E433" s="1">
        <v>0.216</v>
      </c>
      <c r="F433" s="1">
        <v>0.23400000000000001</v>
      </c>
      <c r="G433" s="1">
        <v>0.22600000000000001</v>
      </c>
      <c r="H433" s="1">
        <v>0.161</v>
      </c>
      <c r="I433" s="1">
        <v>0.14799999999999999</v>
      </c>
      <c r="J433" s="1">
        <v>0.155</v>
      </c>
      <c r="K433" s="1">
        <v>0.21299999999999999</v>
      </c>
      <c r="L433" s="1">
        <v>0.25900000000000001</v>
      </c>
      <c r="M433" s="1">
        <v>0.22500000000000001</v>
      </c>
      <c r="N433" s="1">
        <v>0.25600000000000001</v>
      </c>
      <c r="O433" s="1">
        <v>0.26100000000000001</v>
      </c>
      <c r="P433" s="1">
        <v>0.23200000000000001</v>
      </c>
      <c r="Q433" s="1">
        <v>0.19</v>
      </c>
      <c r="R433" s="1">
        <v>0.153</v>
      </c>
    </row>
    <row r="434" spans="1:18" x14ac:dyDescent="0.2">
      <c r="A434">
        <v>2007</v>
      </c>
      <c r="B434">
        <v>200</v>
      </c>
      <c r="C434" t="s">
        <v>154</v>
      </c>
      <c r="D434" t="s">
        <v>155</v>
      </c>
      <c r="E434" s="1">
        <v>0.105</v>
      </c>
      <c r="F434" s="1">
        <v>0.13600000000000001</v>
      </c>
      <c r="G434" s="1">
        <v>0.151</v>
      </c>
      <c r="H434" s="1">
        <v>0.17899999999999999</v>
      </c>
      <c r="I434" s="1">
        <v>0.223</v>
      </c>
      <c r="J434" s="1">
        <v>0.24</v>
      </c>
      <c r="K434" s="1">
        <v>0.20200000000000001</v>
      </c>
      <c r="L434" s="1">
        <v>0.20200000000000001</v>
      </c>
      <c r="M434" s="1">
        <v>0.187</v>
      </c>
      <c r="N434" s="1">
        <v>0.151</v>
      </c>
      <c r="O434" s="1">
        <v>0.11600000000000001</v>
      </c>
      <c r="P434" s="1">
        <v>0.14399999999999999</v>
      </c>
      <c r="Q434" s="1">
        <v>0.14199999999999999</v>
      </c>
      <c r="R434" s="1">
        <v>0.124</v>
      </c>
    </row>
    <row r="435" spans="1:18" x14ac:dyDescent="0.2">
      <c r="A435">
        <v>2007</v>
      </c>
      <c r="B435">
        <v>200</v>
      </c>
      <c r="C435" t="s">
        <v>154</v>
      </c>
      <c r="D435" t="s">
        <v>156</v>
      </c>
      <c r="E435" s="1">
        <v>0.09</v>
      </c>
      <c r="F435" s="1">
        <v>0.13500000000000001</v>
      </c>
      <c r="G435" s="1">
        <v>0.13700000000000001</v>
      </c>
      <c r="H435" s="1">
        <v>0.159</v>
      </c>
      <c r="I435" s="1">
        <v>0.16500000000000001</v>
      </c>
      <c r="J435" s="1">
        <v>0.182</v>
      </c>
      <c r="K435" s="1">
        <v>0.19</v>
      </c>
      <c r="L435" s="1">
        <v>0.187</v>
      </c>
      <c r="M435" s="1">
        <v>0.19600000000000001</v>
      </c>
      <c r="N435" s="1">
        <v>0.2</v>
      </c>
      <c r="O435" s="1">
        <v>0.19</v>
      </c>
      <c r="P435" s="1">
        <v>0.16</v>
      </c>
      <c r="Q435" s="1">
        <v>0.16500000000000001</v>
      </c>
      <c r="R435" s="1">
        <v>0.14799999999999999</v>
      </c>
    </row>
    <row r="436" spans="1:18" x14ac:dyDescent="0.2">
      <c r="A436">
        <v>2007</v>
      </c>
      <c r="B436">
        <v>200</v>
      </c>
      <c r="C436" t="s">
        <v>154</v>
      </c>
      <c r="D436" t="s">
        <v>157</v>
      </c>
      <c r="E436" s="1">
        <v>0.13200000000000001</v>
      </c>
      <c r="F436" s="1">
        <v>0.11600000000000001</v>
      </c>
      <c r="G436" s="1">
        <v>0.114</v>
      </c>
      <c r="H436" s="1">
        <v>0.125</v>
      </c>
      <c r="I436" s="1">
        <v>0.14399999999999999</v>
      </c>
      <c r="J436" s="1">
        <v>0.20499999999999999</v>
      </c>
      <c r="K436" s="1">
        <v>0.223</v>
      </c>
      <c r="L436" s="1">
        <v>0.222</v>
      </c>
      <c r="M436" s="1">
        <v>0.23200000000000001</v>
      </c>
      <c r="N436" s="1">
        <v>0.20599999999999999</v>
      </c>
      <c r="O436" s="1">
        <v>0.14899999999999999</v>
      </c>
      <c r="P436" s="1">
        <v>0.123</v>
      </c>
      <c r="Q436" s="1">
        <v>0.11799999999999999</v>
      </c>
      <c r="R436" s="1">
        <v>9.8000000000000004E-2</v>
      </c>
    </row>
    <row r="437" spans="1:18" x14ac:dyDescent="0.2">
      <c r="A437">
        <v>2007</v>
      </c>
      <c r="B437">
        <v>200</v>
      </c>
      <c r="C437" t="s">
        <v>154</v>
      </c>
      <c r="D437" t="s">
        <v>158</v>
      </c>
      <c r="E437" s="1"/>
      <c r="F437" s="1"/>
      <c r="G437" s="1"/>
      <c r="H437" s="1">
        <v>0.16800000000000001</v>
      </c>
      <c r="I437" s="1">
        <v>0.191</v>
      </c>
      <c r="J437" s="1">
        <v>0.21</v>
      </c>
      <c r="K437" s="1">
        <v>0.19600000000000001</v>
      </c>
      <c r="L437" s="1">
        <v>0.189</v>
      </c>
      <c r="M437" s="1">
        <v>0.19800000000000001</v>
      </c>
      <c r="N437" s="1">
        <v>0.20200000000000001</v>
      </c>
      <c r="O437" s="1">
        <v>0.16300000000000001</v>
      </c>
      <c r="P437" s="1">
        <v>0.14599999999999999</v>
      </c>
      <c r="Q437" s="1">
        <v>0.14199999999999999</v>
      </c>
      <c r="R437" s="1">
        <v>0.13100000000000001</v>
      </c>
    </row>
    <row r="438" spans="1:18" x14ac:dyDescent="0.2">
      <c r="A438">
        <v>2007</v>
      </c>
      <c r="B438">
        <v>200</v>
      </c>
      <c r="C438" t="s">
        <v>154</v>
      </c>
      <c r="D438" t="s">
        <v>159</v>
      </c>
      <c r="E438" s="1"/>
      <c r="F438" s="1"/>
      <c r="G438" s="1"/>
      <c r="H438" s="1">
        <v>0.17399999999999999</v>
      </c>
      <c r="I438" s="1">
        <v>0.187</v>
      </c>
      <c r="J438" s="1">
        <v>0.17599999999999999</v>
      </c>
      <c r="K438" s="1">
        <v>0.23799999999999999</v>
      </c>
      <c r="L438" s="1">
        <v>0.251</v>
      </c>
      <c r="M438" s="1">
        <v>0.254</v>
      </c>
      <c r="N438" s="1">
        <v>0.23599999999999999</v>
      </c>
      <c r="O438" s="1">
        <v>0.20899999999999999</v>
      </c>
      <c r="P438" s="1">
        <v>0.17399999999999999</v>
      </c>
      <c r="Q438" s="1">
        <v>0.152</v>
      </c>
      <c r="R438" s="1">
        <v>0.13100000000000001</v>
      </c>
    </row>
    <row r="439" spans="1:18" x14ac:dyDescent="0.2">
      <c r="A439">
        <v>2007</v>
      </c>
      <c r="B439">
        <v>200</v>
      </c>
      <c r="C439" t="s">
        <v>154</v>
      </c>
      <c r="D439" t="s">
        <v>160</v>
      </c>
      <c r="E439" s="1">
        <v>0.20699999999999999</v>
      </c>
      <c r="F439" s="1">
        <v>0.222</v>
      </c>
      <c r="G439" s="1">
        <v>0.23100000000000001</v>
      </c>
      <c r="H439" s="1">
        <v>0.16300000000000001</v>
      </c>
      <c r="I439" s="1">
        <v>0.15</v>
      </c>
      <c r="J439" s="1">
        <v>0.187</v>
      </c>
      <c r="K439" s="1">
        <v>0.16500000000000001</v>
      </c>
      <c r="L439" s="1">
        <v>0.16300000000000001</v>
      </c>
      <c r="M439" s="1">
        <v>0.155</v>
      </c>
      <c r="N439" s="1">
        <v>0.154</v>
      </c>
      <c r="O439" s="1">
        <v>0.16300000000000001</v>
      </c>
      <c r="P439" s="1">
        <v>0.13800000000000001</v>
      </c>
      <c r="Q439" s="1">
        <v>0.11600000000000001</v>
      </c>
      <c r="R439" s="1">
        <v>9.9000000000000005E-2</v>
      </c>
    </row>
    <row r="440" spans="1:18" x14ac:dyDescent="0.2">
      <c r="A440">
        <v>2007</v>
      </c>
      <c r="B440">
        <v>200</v>
      </c>
      <c r="C440" t="s">
        <v>154</v>
      </c>
      <c r="D440" t="s">
        <v>162</v>
      </c>
      <c r="E440" s="1">
        <v>0.13400000000000001</v>
      </c>
      <c r="F440" s="1">
        <v>0.13</v>
      </c>
      <c r="G440" s="1">
        <v>0.13300000000000001</v>
      </c>
      <c r="H440" s="1">
        <v>0.14499999999999999</v>
      </c>
      <c r="I440" s="1">
        <v>0.16900000000000001</v>
      </c>
      <c r="J440" s="1">
        <v>0.183</v>
      </c>
      <c r="K440" s="1">
        <v>0.22600000000000001</v>
      </c>
      <c r="L440" s="1">
        <v>0.22800000000000001</v>
      </c>
      <c r="M440" s="1">
        <v>0.27700000000000002</v>
      </c>
      <c r="N440" s="1">
        <v>0.27900000000000003</v>
      </c>
      <c r="O440" s="1">
        <v>0.247</v>
      </c>
      <c r="P440" s="1">
        <v>0.18099999999999999</v>
      </c>
      <c r="Q440" s="1">
        <v>0.17199999999999999</v>
      </c>
      <c r="R440" s="1">
        <v>0.14399999999999999</v>
      </c>
    </row>
    <row r="441" spans="1:18" x14ac:dyDescent="0.2">
      <c r="A441">
        <v>2007</v>
      </c>
      <c r="B441">
        <v>200</v>
      </c>
      <c r="C441" t="s">
        <v>154</v>
      </c>
      <c r="D441" t="s">
        <v>163</v>
      </c>
      <c r="E441" s="1">
        <v>0.15</v>
      </c>
      <c r="F441" s="1">
        <v>0.14399999999999999</v>
      </c>
      <c r="G441" s="1">
        <v>0.153</v>
      </c>
      <c r="H441" s="1">
        <v>0.17199999999999999</v>
      </c>
      <c r="I441" s="1">
        <v>0.20799999999999999</v>
      </c>
      <c r="J441" s="1">
        <v>0.192</v>
      </c>
      <c r="K441" s="1">
        <v>0.186</v>
      </c>
      <c r="L441" s="1">
        <v>0.186</v>
      </c>
      <c r="M441" s="1">
        <v>0.161</v>
      </c>
      <c r="N441" s="1">
        <v>0.13400000000000001</v>
      </c>
      <c r="O441" s="1">
        <v>0.111</v>
      </c>
      <c r="P441" s="1">
        <v>0.129</v>
      </c>
      <c r="Q441" s="1">
        <v>0.14699999999999999</v>
      </c>
      <c r="R441" s="1">
        <v>0.14099999999999999</v>
      </c>
    </row>
    <row r="442" spans="1:18" x14ac:dyDescent="0.2">
      <c r="A442">
        <v>2007</v>
      </c>
      <c r="B442">
        <v>200</v>
      </c>
      <c r="C442" t="s">
        <v>154</v>
      </c>
      <c r="D442" t="s">
        <v>164</v>
      </c>
      <c r="E442" s="1">
        <v>0.155</v>
      </c>
      <c r="F442" s="1">
        <v>0.153</v>
      </c>
      <c r="G442" s="1">
        <v>0.153</v>
      </c>
      <c r="H442" s="1">
        <v>0.17399999999999999</v>
      </c>
      <c r="I442" s="1">
        <v>0.16500000000000001</v>
      </c>
      <c r="J442" s="1">
        <v>0.157</v>
      </c>
      <c r="K442" s="1">
        <v>0.15</v>
      </c>
      <c r="L442" s="1">
        <v>0.152</v>
      </c>
      <c r="M442" s="1">
        <v>0.14899999999999999</v>
      </c>
      <c r="N442" s="1">
        <v>0.13900000000000001</v>
      </c>
      <c r="O442" s="1">
        <v>0.13800000000000001</v>
      </c>
      <c r="P442" s="1">
        <v>0.16900000000000001</v>
      </c>
      <c r="Q442" s="1">
        <v>0.20799999999999999</v>
      </c>
      <c r="R442" s="1">
        <v>0.20699999999999999</v>
      </c>
    </row>
    <row r="443" spans="1:18" x14ac:dyDescent="0.2">
      <c r="A443">
        <v>2007</v>
      </c>
      <c r="B443">
        <v>200</v>
      </c>
      <c r="C443" t="s">
        <v>154</v>
      </c>
      <c r="D443" t="s">
        <v>165</v>
      </c>
      <c r="E443" s="1">
        <v>6.4000000000000001E-2</v>
      </c>
      <c r="F443" s="1">
        <v>0.11899999999999999</v>
      </c>
      <c r="G443" s="1">
        <v>0.11799999999999999</v>
      </c>
      <c r="H443" s="1">
        <v>0.124</v>
      </c>
      <c r="I443" s="1">
        <v>0.126</v>
      </c>
      <c r="J443" s="1">
        <v>0.19700000000000001</v>
      </c>
      <c r="K443" s="1">
        <v>0.222</v>
      </c>
      <c r="L443" s="1">
        <v>0.23799999999999999</v>
      </c>
      <c r="M443" s="1">
        <v>0.248</v>
      </c>
      <c r="N443" s="1">
        <v>0.24199999999999999</v>
      </c>
      <c r="O443" s="1">
        <v>0.20300000000000001</v>
      </c>
      <c r="P443" s="1">
        <v>0.16</v>
      </c>
      <c r="Q443" s="1">
        <v>0.156</v>
      </c>
      <c r="R443" s="1">
        <v>0.17399999999999999</v>
      </c>
    </row>
    <row r="444" spans="1:18" x14ac:dyDescent="0.2">
      <c r="A444">
        <v>2007</v>
      </c>
      <c r="B444">
        <v>200</v>
      </c>
      <c r="C444" t="s">
        <v>154</v>
      </c>
      <c r="D444" t="s">
        <v>166</v>
      </c>
      <c r="E444" s="1">
        <v>0.14399999999999999</v>
      </c>
      <c r="F444" s="1">
        <v>0.14799999999999999</v>
      </c>
      <c r="G444" s="1">
        <v>0.13500000000000001</v>
      </c>
      <c r="H444" s="1">
        <v>0.14799999999999999</v>
      </c>
      <c r="I444" s="1">
        <v>0.20300000000000001</v>
      </c>
      <c r="J444" s="1">
        <v>0.21099999999999999</v>
      </c>
      <c r="K444" s="1">
        <v>0.21299999999999999</v>
      </c>
      <c r="L444" s="1">
        <v>0.222</v>
      </c>
      <c r="M444" s="1">
        <v>0.23400000000000001</v>
      </c>
      <c r="N444" s="1">
        <v>0.17199999999999999</v>
      </c>
      <c r="O444" s="1">
        <v>0.14299999999999999</v>
      </c>
      <c r="P444" s="1">
        <v>0.14199999999999999</v>
      </c>
      <c r="Q444" s="1">
        <v>0.13900000000000001</v>
      </c>
      <c r="R444" s="1">
        <v>0.16</v>
      </c>
    </row>
    <row r="445" spans="1:18" x14ac:dyDescent="0.2">
      <c r="A445">
        <v>2007</v>
      </c>
      <c r="B445">
        <v>200</v>
      </c>
      <c r="C445" t="s">
        <v>154</v>
      </c>
      <c r="D445" t="s">
        <v>167</v>
      </c>
      <c r="E445" s="1">
        <v>0.16300000000000001</v>
      </c>
      <c r="F445" s="1">
        <v>0.15</v>
      </c>
      <c r="G445" s="1">
        <v>0.14399999999999999</v>
      </c>
      <c r="H445" s="1">
        <v>0.16600000000000001</v>
      </c>
      <c r="I445" s="1">
        <v>0.217</v>
      </c>
      <c r="J445" s="1">
        <v>0.24399999999999999</v>
      </c>
      <c r="K445" s="1">
        <v>0.20200000000000001</v>
      </c>
      <c r="L445" s="1">
        <v>0.15</v>
      </c>
      <c r="M445" s="1">
        <v>0.13900000000000001</v>
      </c>
      <c r="N445" s="1">
        <v>0.112</v>
      </c>
      <c r="O445" s="1">
        <v>9.9000000000000005E-2</v>
      </c>
      <c r="P445" s="1">
        <v>0.11899999999999999</v>
      </c>
      <c r="Q445" s="1">
        <v>0.14899999999999999</v>
      </c>
      <c r="R445" s="1">
        <v>0.156</v>
      </c>
    </row>
    <row r="446" spans="1:18" x14ac:dyDescent="0.2">
      <c r="A446">
        <v>2007</v>
      </c>
      <c r="B446">
        <v>200</v>
      </c>
      <c r="C446" t="s">
        <v>154</v>
      </c>
      <c r="D446" t="s">
        <v>168</v>
      </c>
      <c r="E446" s="1">
        <v>0.19800000000000001</v>
      </c>
      <c r="F446" s="1">
        <v>0.19700000000000001</v>
      </c>
      <c r="G446" s="1">
        <v>0.159</v>
      </c>
      <c r="H446" s="1">
        <v>0.16200000000000001</v>
      </c>
      <c r="I446" s="1">
        <v>0.16700000000000001</v>
      </c>
      <c r="J446" s="1">
        <v>0.16300000000000001</v>
      </c>
      <c r="K446" s="1">
        <v>0.18</v>
      </c>
      <c r="L446" s="1">
        <v>0.23</v>
      </c>
      <c r="M446" s="1">
        <v>0.23599999999999999</v>
      </c>
      <c r="N446" s="1">
        <v>0.14899999999999999</v>
      </c>
      <c r="O446" s="1">
        <v>0.12</v>
      </c>
      <c r="P446" s="1">
        <v>0.10299999999999999</v>
      </c>
      <c r="Q446" s="1">
        <v>0.11899999999999999</v>
      </c>
      <c r="R446" s="1">
        <v>0.13800000000000001</v>
      </c>
    </row>
    <row r="447" spans="1:18" x14ac:dyDescent="0.2">
      <c r="A447">
        <v>2007</v>
      </c>
      <c r="B447">
        <v>200</v>
      </c>
      <c r="C447" t="s">
        <v>154</v>
      </c>
      <c r="D447" t="s">
        <v>169</v>
      </c>
      <c r="E447" s="1">
        <v>0.27900000000000003</v>
      </c>
      <c r="F447" s="1">
        <v>0.27900000000000003</v>
      </c>
      <c r="G447" s="1">
        <v>0.26300000000000001</v>
      </c>
      <c r="H447" s="1">
        <v>0.14099999999999999</v>
      </c>
      <c r="I447" s="1">
        <v>0.14399999999999999</v>
      </c>
      <c r="J447" s="1">
        <v>0.16800000000000001</v>
      </c>
      <c r="K447" s="1">
        <v>0.21199999999999999</v>
      </c>
      <c r="L447" s="1">
        <v>0.23</v>
      </c>
      <c r="M447" s="1">
        <v>0.23400000000000001</v>
      </c>
      <c r="N447" s="1">
        <v>0.24199999999999999</v>
      </c>
      <c r="O447" s="1">
        <v>0.25</v>
      </c>
      <c r="P447" s="1">
        <v>0.219</v>
      </c>
      <c r="Q447" s="1">
        <v>0.18099999999999999</v>
      </c>
      <c r="R447" s="1">
        <v>0.14899999999999999</v>
      </c>
    </row>
    <row r="448" spans="1:18" x14ac:dyDescent="0.2">
      <c r="A448">
        <v>2007</v>
      </c>
      <c r="B448">
        <v>200</v>
      </c>
      <c r="C448" t="s">
        <v>154</v>
      </c>
      <c r="D448" t="s">
        <v>170</v>
      </c>
      <c r="E448" s="1">
        <v>0.28599999999999998</v>
      </c>
      <c r="F448" s="1">
        <v>0.19400000000000001</v>
      </c>
      <c r="G448" s="1">
        <v>0.16900000000000001</v>
      </c>
      <c r="H448" s="1">
        <v>0.16500000000000001</v>
      </c>
      <c r="I448" s="1">
        <v>0.216</v>
      </c>
      <c r="J448" s="1">
        <v>0.25700000000000001</v>
      </c>
      <c r="K448" s="1">
        <v>0.23499999999999999</v>
      </c>
      <c r="L448" s="1">
        <v>0.24399999999999999</v>
      </c>
      <c r="M448" s="1">
        <v>0.23899999999999999</v>
      </c>
      <c r="N448" s="1">
        <v>0.27500000000000002</v>
      </c>
      <c r="O448" s="1">
        <v>0.246</v>
      </c>
      <c r="P448" s="1">
        <v>0.159</v>
      </c>
      <c r="Q448" s="1">
        <v>0.17100000000000001</v>
      </c>
      <c r="R448" s="1">
        <v>0.13500000000000001</v>
      </c>
    </row>
    <row r="449" spans="1:18" x14ac:dyDescent="0.2">
      <c r="A449">
        <v>2007</v>
      </c>
      <c r="B449">
        <v>200</v>
      </c>
      <c r="C449" t="s">
        <v>154</v>
      </c>
      <c r="D449" t="s">
        <v>171</v>
      </c>
      <c r="E449" s="1">
        <v>0.156</v>
      </c>
      <c r="F449" s="1">
        <v>0.13500000000000001</v>
      </c>
      <c r="G449" s="1">
        <v>0.13800000000000001</v>
      </c>
      <c r="H449" s="1">
        <v>0.13800000000000001</v>
      </c>
      <c r="I449" s="1">
        <v>0.14599999999999999</v>
      </c>
      <c r="J449" s="1">
        <v>0.19</v>
      </c>
      <c r="K449" s="1">
        <v>0.22900000000000001</v>
      </c>
      <c r="L449" s="1">
        <v>0.23699999999999999</v>
      </c>
      <c r="M449" s="1">
        <v>0.25600000000000001</v>
      </c>
      <c r="N449" s="1">
        <v>0.26</v>
      </c>
      <c r="O449" s="1">
        <v>0.245</v>
      </c>
      <c r="P449" s="1">
        <v>0.18099999999999999</v>
      </c>
      <c r="Q449" s="1">
        <v>0.159</v>
      </c>
      <c r="R449" s="1">
        <v>0.16</v>
      </c>
    </row>
    <row r="450" spans="1:18" x14ac:dyDescent="0.2">
      <c r="A450">
        <v>2007</v>
      </c>
      <c r="B450">
        <v>200</v>
      </c>
      <c r="C450" t="s">
        <v>154</v>
      </c>
      <c r="D450" t="s">
        <v>172</v>
      </c>
      <c r="E450" s="1">
        <v>0.13700000000000001</v>
      </c>
      <c r="F450" s="1">
        <v>0.17299999999999999</v>
      </c>
      <c r="G450" s="1">
        <v>0.14899999999999999</v>
      </c>
      <c r="H450" s="1">
        <v>0.161</v>
      </c>
      <c r="I450" s="1">
        <v>0.17899999999999999</v>
      </c>
      <c r="J450" s="1">
        <v>0.21299999999999999</v>
      </c>
      <c r="K450" s="1">
        <v>0.19700000000000001</v>
      </c>
      <c r="L450" s="1">
        <v>0.153</v>
      </c>
      <c r="M450" s="1">
        <v>0.13500000000000001</v>
      </c>
      <c r="N450" s="1">
        <v>0.121</v>
      </c>
      <c r="O450" s="1">
        <v>0.123</v>
      </c>
      <c r="P450" s="1">
        <v>0.13500000000000001</v>
      </c>
      <c r="Q450" s="1">
        <v>0.16600000000000001</v>
      </c>
      <c r="R450" s="1">
        <v>0.20100000000000001</v>
      </c>
    </row>
    <row r="451" spans="1:18" x14ac:dyDescent="0.2">
      <c r="A451">
        <v>2007</v>
      </c>
      <c r="B451">
        <v>200</v>
      </c>
      <c r="C451" t="s">
        <v>154</v>
      </c>
      <c r="D451" t="s">
        <v>173</v>
      </c>
      <c r="E451" s="1">
        <v>0.109</v>
      </c>
      <c r="F451" s="1">
        <v>8.3000000000000004E-2</v>
      </c>
      <c r="G451" s="1">
        <v>9.6000000000000002E-2</v>
      </c>
      <c r="H451" s="1">
        <v>0.107</v>
      </c>
      <c r="I451" s="1">
        <v>0.13800000000000001</v>
      </c>
      <c r="J451" s="1">
        <v>0.19400000000000001</v>
      </c>
      <c r="K451" s="1">
        <v>0.223</v>
      </c>
      <c r="L451" s="1">
        <v>0.22900000000000001</v>
      </c>
      <c r="M451" s="1">
        <v>0.24099999999999999</v>
      </c>
      <c r="N451" s="1">
        <v>0.26400000000000001</v>
      </c>
      <c r="O451" s="1">
        <v>0.23899999999999999</v>
      </c>
      <c r="P451" s="1">
        <v>0.2</v>
      </c>
      <c r="Q451" s="1">
        <v>0.13800000000000001</v>
      </c>
      <c r="R451" s="1">
        <v>0.14000000000000001</v>
      </c>
    </row>
    <row r="452" spans="1:18" x14ac:dyDescent="0.2">
      <c r="A452">
        <v>2007</v>
      </c>
      <c r="B452">
        <v>200</v>
      </c>
      <c r="C452" t="s">
        <v>154</v>
      </c>
      <c r="D452" t="s">
        <v>174</v>
      </c>
      <c r="E452" s="1">
        <v>0.158</v>
      </c>
      <c r="F452" s="1">
        <v>0.13400000000000001</v>
      </c>
      <c r="G452" s="1">
        <v>0.14499999999999999</v>
      </c>
      <c r="H452" s="1">
        <v>0.156</v>
      </c>
      <c r="I452" s="1">
        <v>0.16300000000000001</v>
      </c>
      <c r="J452" s="1">
        <v>0.185</v>
      </c>
      <c r="K452" s="1">
        <v>0.17</v>
      </c>
      <c r="L452" s="1">
        <v>0.18099999999999999</v>
      </c>
      <c r="M452" s="1">
        <v>0.17799999999999999</v>
      </c>
      <c r="N452" s="1">
        <v>0.159</v>
      </c>
      <c r="O452" s="1">
        <v>0.13700000000000001</v>
      </c>
      <c r="P452" s="1">
        <v>0.128</v>
      </c>
      <c r="Q452" s="1">
        <v>0.14499999999999999</v>
      </c>
      <c r="R452" s="1">
        <v>0.13300000000000001</v>
      </c>
    </row>
    <row r="453" spans="1:18" x14ac:dyDescent="0.2">
      <c r="A453">
        <v>2007</v>
      </c>
      <c r="B453">
        <v>200</v>
      </c>
      <c r="C453" t="s">
        <v>154</v>
      </c>
      <c r="D453" t="s">
        <v>175</v>
      </c>
      <c r="E453" s="1">
        <v>0.16200000000000001</v>
      </c>
      <c r="F453" s="1">
        <v>0.14499999999999999</v>
      </c>
      <c r="G453" s="1">
        <v>0.13600000000000001</v>
      </c>
      <c r="H453" s="1">
        <v>0.14599999999999999</v>
      </c>
      <c r="I453" s="1">
        <v>0.16500000000000001</v>
      </c>
      <c r="J453" s="1">
        <v>0.21299999999999999</v>
      </c>
      <c r="K453" s="1">
        <v>0.22700000000000001</v>
      </c>
      <c r="L453" s="1">
        <v>0.224</v>
      </c>
      <c r="M453" s="1">
        <v>0.20799999999999999</v>
      </c>
      <c r="N453" s="1">
        <v>0.191</v>
      </c>
      <c r="O453" s="1">
        <v>0.15</v>
      </c>
      <c r="P453" s="1">
        <v>0.11700000000000001</v>
      </c>
      <c r="Q453" s="1">
        <v>0.13600000000000001</v>
      </c>
      <c r="R453" s="1">
        <v>0.13100000000000001</v>
      </c>
    </row>
    <row r="454" spans="1:18" x14ac:dyDescent="0.2">
      <c r="A454">
        <v>2007</v>
      </c>
      <c r="B454">
        <v>200</v>
      </c>
      <c r="C454" t="s">
        <v>154</v>
      </c>
      <c r="D454" t="s">
        <v>176</v>
      </c>
      <c r="E454" s="1">
        <v>0.24099999999999999</v>
      </c>
      <c r="F454" s="1">
        <v>0.25800000000000001</v>
      </c>
      <c r="G454" s="1">
        <v>0.23799999999999999</v>
      </c>
      <c r="H454" s="1">
        <v>0.161</v>
      </c>
      <c r="I454" s="1">
        <v>0.151</v>
      </c>
      <c r="J454" s="1">
        <v>0.16900000000000001</v>
      </c>
      <c r="K454" s="1">
        <v>0.23400000000000001</v>
      </c>
      <c r="L454" s="1">
        <v>0.28299999999999997</v>
      </c>
      <c r="M454" s="1">
        <v>0.27900000000000003</v>
      </c>
      <c r="N454" s="1">
        <v>0.27500000000000002</v>
      </c>
      <c r="O454" s="1">
        <v>0.27600000000000002</v>
      </c>
      <c r="P454" s="1">
        <v>0.20399999999999999</v>
      </c>
      <c r="Q454" s="1">
        <v>0.159</v>
      </c>
      <c r="R454" s="1">
        <v>0.13200000000000001</v>
      </c>
    </row>
    <row r="455" spans="1:18" x14ac:dyDescent="0.2">
      <c r="A455">
        <v>2007</v>
      </c>
      <c r="B455">
        <v>200</v>
      </c>
      <c r="C455" t="s">
        <v>154</v>
      </c>
      <c r="D455" t="s">
        <v>177</v>
      </c>
      <c r="E455" s="1">
        <v>0.19900000000000001</v>
      </c>
      <c r="F455" s="1">
        <v>0.20399999999999999</v>
      </c>
      <c r="G455" s="1">
        <v>0.222</v>
      </c>
      <c r="H455" s="1">
        <v>0.23799999999999999</v>
      </c>
      <c r="I455" s="1">
        <v>0.16800000000000001</v>
      </c>
      <c r="J455" s="1">
        <v>0.19400000000000001</v>
      </c>
      <c r="K455" s="1">
        <v>0.19600000000000001</v>
      </c>
      <c r="L455" s="1">
        <v>0.26200000000000001</v>
      </c>
      <c r="M455" s="1">
        <v>0.27400000000000002</v>
      </c>
      <c r="N455" s="1">
        <v>0.25700000000000001</v>
      </c>
      <c r="O455" s="1">
        <v>0.247</v>
      </c>
      <c r="P455" s="1">
        <v>0.24199999999999999</v>
      </c>
      <c r="Q455" s="1">
        <v>0.17799999999999999</v>
      </c>
      <c r="R455" s="1">
        <v>0.18099999999999999</v>
      </c>
    </row>
    <row r="456" spans="1:18" x14ac:dyDescent="0.2">
      <c r="A456">
        <v>2007</v>
      </c>
      <c r="B456">
        <v>200</v>
      </c>
      <c r="C456" t="s">
        <v>154</v>
      </c>
      <c r="D456" t="s">
        <v>178</v>
      </c>
      <c r="E456" s="1">
        <v>0.252</v>
      </c>
      <c r="F456" s="1">
        <v>0.20399999999999999</v>
      </c>
      <c r="G456" s="1">
        <v>0.16</v>
      </c>
      <c r="H456" s="1">
        <v>0.14199999999999999</v>
      </c>
      <c r="I456" s="1">
        <v>0.14099999999999999</v>
      </c>
      <c r="J456" s="1">
        <v>0.182</v>
      </c>
      <c r="K456" s="1">
        <v>0.214</v>
      </c>
      <c r="L456" s="1">
        <v>0.21199999999999999</v>
      </c>
      <c r="M456" s="1">
        <v>0.252</v>
      </c>
      <c r="N456" s="1">
        <v>0.26300000000000001</v>
      </c>
      <c r="O456" s="1">
        <v>0.23200000000000001</v>
      </c>
      <c r="P456" s="1">
        <v>0.16600000000000001</v>
      </c>
      <c r="Q456" s="1">
        <v>0.14499999999999999</v>
      </c>
      <c r="R456" s="1">
        <v>0.152</v>
      </c>
    </row>
    <row r="457" spans="1:18" x14ac:dyDescent="0.2">
      <c r="A457">
        <v>2007</v>
      </c>
      <c r="B457">
        <v>200</v>
      </c>
      <c r="C457" t="s">
        <v>154</v>
      </c>
      <c r="D457" t="s">
        <v>179</v>
      </c>
      <c r="E457" s="1">
        <v>0.20200000000000001</v>
      </c>
      <c r="F457" s="1">
        <v>0.185</v>
      </c>
      <c r="G457" s="1">
        <v>0.16</v>
      </c>
      <c r="H457" s="1">
        <v>0.17899999999999999</v>
      </c>
      <c r="I457" s="1">
        <v>0.17199999999999999</v>
      </c>
      <c r="J457" s="1">
        <v>0.216</v>
      </c>
      <c r="K457" s="1">
        <v>0.187</v>
      </c>
      <c r="L457" s="1">
        <v>0.22500000000000001</v>
      </c>
      <c r="M457" s="1">
        <v>0.26300000000000001</v>
      </c>
      <c r="N457" s="1">
        <v>0.27900000000000003</v>
      </c>
      <c r="O457" s="1">
        <v>0.29099999999999998</v>
      </c>
      <c r="P457" s="1">
        <v>0.22600000000000001</v>
      </c>
      <c r="Q457" s="1">
        <v>0.16500000000000001</v>
      </c>
      <c r="R457" s="1">
        <v>0.16500000000000001</v>
      </c>
    </row>
    <row r="458" spans="1:18" x14ac:dyDescent="0.2">
      <c r="A458">
        <v>2007</v>
      </c>
      <c r="B458">
        <v>200</v>
      </c>
      <c r="C458" t="s">
        <v>154</v>
      </c>
      <c r="D458" t="s">
        <v>180</v>
      </c>
      <c r="E458" s="1">
        <v>0.28899999999999998</v>
      </c>
      <c r="F458" s="1">
        <v>0.159</v>
      </c>
      <c r="G458" s="1">
        <v>0.13500000000000001</v>
      </c>
      <c r="H458" s="1">
        <v>0.17399999999999999</v>
      </c>
      <c r="I458" s="1">
        <v>0.20899999999999999</v>
      </c>
      <c r="J458" s="1">
        <v>0.17399999999999999</v>
      </c>
      <c r="K458" s="1">
        <v>0.20200000000000001</v>
      </c>
      <c r="L458" s="1">
        <v>0.23899999999999999</v>
      </c>
      <c r="M458" s="1">
        <v>0.23</v>
      </c>
      <c r="N458" s="1">
        <v>0.23400000000000001</v>
      </c>
      <c r="O458" s="1">
        <v>0.185</v>
      </c>
      <c r="P458" s="1">
        <v>0.13300000000000001</v>
      </c>
      <c r="Q458" s="1">
        <v>0.13100000000000001</v>
      </c>
      <c r="R458" s="1">
        <v>0.128</v>
      </c>
    </row>
    <row r="459" spans="1:18" x14ac:dyDescent="0.2">
      <c r="A459">
        <v>2007</v>
      </c>
      <c r="B459">
        <v>200</v>
      </c>
      <c r="C459" t="s">
        <v>154</v>
      </c>
      <c r="D459" t="s">
        <v>181</v>
      </c>
      <c r="E459" s="1">
        <v>0.14599999999999999</v>
      </c>
      <c r="F459" s="1">
        <v>0.121</v>
      </c>
      <c r="G459" s="1">
        <v>0.115</v>
      </c>
      <c r="H459" s="1">
        <v>0.16600000000000001</v>
      </c>
      <c r="I459" s="1">
        <v>0.216</v>
      </c>
      <c r="J459" s="1">
        <v>0.255</v>
      </c>
      <c r="K459" s="1">
        <v>0.215</v>
      </c>
      <c r="L459" s="1">
        <v>0.23799999999999999</v>
      </c>
      <c r="M459" s="1">
        <v>0.23</v>
      </c>
      <c r="N459" s="1">
        <v>0.14699999999999999</v>
      </c>
      <c r="O459" s="1">
        <v>0.128</v>
      </c>
      <c r="P459" s="1">
        <v>0.113</v>
      </c>
      <c r="Q459" s="1">
        <v>0.121</v>
      </c>
      <c r="R459" s="1">
        <v>0.13900000000000001</v>
      </c>
    </row>
    <row r="460" spans="1:18" x14ac:dyDescent="0.2">
      <c r="A460">
        <v>2007</v>
      </c>
      <c r="B460">
        <v>200</v>
      </c>
      <c r="C460" t="s">
        <v>154</v>
      </c>
      <c r="D460" t="s">
        <v>182</v>
      </c>
      <c r="E460" s="1">
        <v>0.13400000000000001</v>
      </c>
      <c r="F460" s="1">
        <v>9.2999999999999999E-2</v>
      </c>
      <c r="G460" s="1">
        <v>0.107</v>
      </c>
      <c r="H460" s="1">
        <v>0.122</v>
      </c>
      <c r="I460" s="1">
        <v>0.16300000000000001</v>
      </c>
      <c r="J460" s="1">
        <v>0.20200000000000001</v>
      </c>
      <c r="K460" s="1">
        <v>0.23400000000000001</v>
      </c>
      <c r="L460" s="1">
        <v>0.22800000000000001</v>
      </c>
      <c r="M460" s="1">
        <v>0.22900000000000001</v>
      </c>
      <c r="N460" s="1">
        <v>0.24199999999999999</v>
      </c>
      <c r="O460" s="1">
        <v>0.22900000000000001</v>
      </c>
      <c r="P460" s="1">
        <v>0.219</v>
      </c>
      <c r="Q460" s="1">
        <v>0.16300000000000001</v>
      </c>
      <c r="R460" s="1">
        <v>0.126</v>
      </c>
    </row>
    <row r="461" spans="1:18" x14ac:dyDescent="0.2">
      <c r="A461">
        <v>2007</v>
      </c>
      <c r="B461">
        <v>200</v>
      </c>
      <c r="C461" t="s">
        <v>154</v>
      </c>
      <c r="D461" t="s">
        <v>183</v>
      </c>
      <c r="E461" s="1">
        <v>0.153</v>
      </c>
      <c r="F461" s="1">
        <v>0.153</v>
      </c>
      <c r="G461" s="1">
        <v>0.14799999999999999</v>
      </c>
      <c r="H461" s="1">
        <v>0.14499999999999999</v>
      </c>
      <c r="I461" s="1">
        <v>0.17199999999999999</v>
      </c>
      <c r="J461" s="1">
        <v>0.17100000000000001</v>
      </c>
      <c r="K461" s="1">
        <v>0.17499999999999999</v>
      </c>
      <c r="L461" s="1">
        <v>0.21099999999999999</v>
      </c>
      <c r="M461" s="1">
        <v>0.153</v>
      </c>
      <c r="N461" s="1">
        <v>0.122</v>
      </c>
      <c r="O461" s="1">
        <v>0.11600000000000001</v>
      </c>
      <c r="P461" s="1">
        <v>0.113</v>
      </c>
      <c r="Q461" s="1">
        <v>0.129</v>
      </c>
      <c r="R461" s="1">
        <v>0.13400000000000001</v>
      </c>
    </row>
    <row r="462" spans="1:18" x14ac:dyDescent="0.2">
      <c r="A462">
        <v>2007</v>
      </c>
      <c r="B462">
        <v>200</v>
      </c>
      <c r="C462" t="s">
        <v>154</v>
      </c>
      <c r="D462" t="s">
        <v>184</v>
      </c>
      <c r="E462" s="1">
        <v>0.22600000000000001</v>
      </c>
      <c r="F462" s="1">
        <v>0.222</v>
      </c>
      <c r="G462" s="1">
        <v>0.217</v>
      </c>
      <c r="H462" s="1">
        <v>0.159</v>
      </c>
      <c r="I462" s="1">
        <v>0.14599999999999999</v>
      </c>
      <c r="J462" s="1">
        <v>0.158</v>
      </c>
      <c r="K462" s="1">
        <v>0.189</v>
      </c>
      <c r="L462" s="1">
        <v>0.24</v>
      </c>
      <c r="M462" s="1">
        <v>0.23</v>
      </c>
      <c r="N462" s="1">
        <v>0.26400000000000001</v>
      </c>
      <c r="O462" s="1">
        <v>0.26500000000000001</v>
      </c>
      <c r="P462" s="1">
        <v>0.245</v>
      </c>
      <c r="Q462" s="1">
        <v>0.17499999999999999</v>
      </c>
      <c r="R462" s="1">
        <v>0.155</v>
      </c>
    </row>
    <row r="463" spans="1:18" x14ac:dyDescent="0.2">
      <c r="A463">
        <v>2007</v>
      </c>
      <c r="B463">
        <v>200</v>
      </c>
      <c r="C463" t="s">
        <v>154</v>
      </c>
      <c r="D463" t="s">
        <v>185</v>
      </c>
      <c r="E463" s="1">
        <v>0.19700000000000001</v>
      </c>
      <c r="F463" s="1">
        <v>0.191</v>
      </c>
      <c r="G463" s="1">
        <v>0.22</v>
      </c>
      <c r="H463" s="1">
        <v>0.23699999999999999</v>
      </c>
      <c r="I463" s="1">
        <v>0.193</v>
      </c>
      <c r="J463" s="1">
        <v>0.17599999999999999</v>
      </c>
      <c r="K463" s="1">
        <v>0.20399999999999999</v>
      </c>
      <c r="L463" s="1">
        <v>0.20100000000000001</v>
      </c>
      <c r="M463" s="1">
        <v>0.224</v>
      </c>
      <c r="N463" s="1">
        <v>0.25800000000000001</v>
      </c>
      <c r="O463" s="1">
        <v>0.24299999999999999</v>
      </c>
      <c r="P463" s="1">
        <v>0.255</v>
      </c>
      <c r="Q463" s="1">
        <v>0.19600000000000001</v>
      </c>
      <c r="R463" s="1">
        <v>0.17</v>
      </c>
    </row>
    <row r="464" spans="1:18" x14ac:dyDescent="0.2">
      <c r="A464">
        <v>2007</v>
      </c>
      <c r="B464">
        <v>200</v>
      </c>
      <c r="C464" t="s">
        <v>154</v>
      </c>
      <c r="D464" t="s">
        <v>186</v>
      </c>
      <c r="E464" s="1">
        <v>0.247</v>
      </c>
      <c r="F464" s="1">
        <v>0.16300000000000001</v>
      </c>
      <c r="G464" s="1">
        <v>0.161</v>
      </c>
      <c r="H464" s="1">
        <v>0.122</v>
      </c>
      <c r="I464" s="1">
        <v>0.183</v>
      </c>
      <c r="J464" s="1">
        <v>0.17100000000000001</v>
      </c>
      <c r="K464" s="1">
        <v>0.183</v>
      </c>
      <c r="L464" s="1">
        <v>0.18099999999999999</v>
      </c>
      <c r="M464" s="1">
        <v>0.23699999999999999</v>
      </c>
      <c r="N464" s="1">
        <v>0.245</v>
      </c>
      <c r="O464" s="1">
        <v>0.23300000000000001</v>
      </c>
      <c r="P464" s="1">
        <v>0.22900000000000001</v>
      </c>
      <c r="Q464" s="1">
        <v>0.16400000000000001</v>
      </c>
      <c r="R464" s="1">
        <v>0.124</v>
      </c>
    </row>
    <row r="465" spans="1:18" x14ac:dyDescent="0.2">
      <c r="A465">
        <v>2007</v>
      </c>
      <c r="B465">
        <v>200</v>
      </c>
      <c r="C465" t="s">
        <v>154</v>
      </c>
      <c r="D465" t="s">
        <v>187</v>
      </c>
      <c r="E465" s="1">
        <v>0.219</v>
      </c>
      <c r="F465" s="1">
        <v>0.17799999999999999</v>
      </c>
      <c r="G465" s="1">
        <v>0.17299999999999999</v>
      </c>
      <c r="H465" s="1">
        <v>0.16600000000000001</v>
      </c>
      <c r="I465" s="1">
        <v>0.16600000000000001</v>
      </c>
      <c r="J465" s="1">
        <v>0.18099999999999999</v>
      </c>
      <c r="K465" s="1">
        <v>0.217</v>
      </c>
      <c r="L465" s="1">
        <v>0.24199999999999999</v>
      </c>
      <c r="M465" s="1">
        <v>0.22</v>
      </c>
      <c r="N465" s="1">
        <v>0.218</v>
      </c>
      <c r="O465" s="1">
        <v>0.219</v>
      </c>
      <c r="P465" s="1">
        <v>0.19600000000000001</v>
      </c>
      <c r="Q465" s="1">
        <v>0.14399999999999999</v>
      </c>
      <c r="R465" s="1">
        <v>0.121</v>
      </c>
    </row>
    <row r="466" spans="1:18" x14ac:dyDescent="0.2">
      <c r="A466">
        <v>2007</v>
      </c>
      <c r="B466">
        <v>200</v>
      </c>
      <c r="C466" t="s">
        <v>154</v>
      </c>
      <c r="D466" t="s">
        <v>188</v>
      </c>
      <c r="E466" s="1">
        <v>0.224</v>
      </c>
      <c r="F466" s="1">
        <v>0.17</v>
      </c>
      <c r="G466" s="1">
        <v>0.13</v>
      </c>
      <c r="H466" s="1">
        <v>0.14099999999999999</v>
      </c>
      <c r="I466" s="1">
        <v>0.187</v>
      </c>
      <c r="J466" s="1">
        <v>0.215</v>
      </c>
      <c r="K466" s="1">
        <v>0.23400000000000001</v>
      </c>
      <c r="L466" s="1">
        <v>0.20799999999999999</v>
      </c>
      <c r="M466" s="1">
        <v>0.253</v>
      </c>
      <c r="N466" s="1">
        <v>0.26800000000000002</v>
      </c>
      <c r="O466" s="1">
        <v>0.25900000000000001</v>
      </c>
      <c r="P466" s="1">
        <v>0.20699999999999999</v>
      </c>
      <c r="Q466" s="1">
        <v>0.16800000000000001</v>
      </c>
      <c r="R466" s="1">
        <v>0.192</v>
      </c>
    </row>
    <row r="467" spans="1:18" x14ac:dyDescent="0.2">
      <c r="A467">
        <v>2007</v>
      </c>
      <c r="B467">
        <v>200</v>
      </c>
      <c r="C467" t="s">
        <v>154</v>
      </c>
      <c r="D467" t="s">
        <v>189</v>
      </c>
      <c r="E467" s="1">
        <v>0.123</v>
      </c>
      <c r="F467" s="1">
        <v>0.11700000000000001</v>
      </c>
      <c r="G467" s="1">
        <v>0.123</v>
      </c>
      <c r="H467" s="1">
        <v>0.122</v>
      </c>
      <c r="I467" s="1">
        <v>0.14899999999999999</v>
      </c>
      <c r="J467" s="1">
        <v>0.188</v>
      </c>
      <c r="K467" s="1">
        <v>0.16800000000000001</v>
      </c>
      <c r="L467" s="1">
        <v>0.222</v>
      </c>
      <c r="M467" s="1">
        <v>0.25700000000000001</v>
      </c>
      <c r="N467" s="1">
        <v>0.27900000000000003</v>
      </c>
      <c r="O467" s="1">
        <v>0.26400000000000001</v>
      </c>
      <c r="P467" s="1">
        <v>0.20799999999999999</v>
      </c>
      <c r="Q467" s="1">
        <v>0.17499999999999999</v>
      </c>
      <c r="R467" s="1">
        <v>0.219</v>
      </c>
    </row>
    <row r="468" spans="1:18" x14ac:dyDescent="0.2">
      <c r="A468">
        <v>2007</v>
      </c>
      <c r="B468">
        <v>200</v>
      </c>
      <c r="C468" t="s">
        <v>154</v>
      </c>
      <c r="D468" t="s">
        <v>190</v>
      </c>
      <c r="E468" s="1">
        <v>0.13300000000000001</v>
      </c>
      <c r="F468" s="1">
        <v>0.125</v>
      </c>
      <c r="G468" s="1">
        <v>0.14399999999999999</v>
      </c>
      <c r="H468" s="1">
        <v>0.17899999999999999</v>
      </c>
      <c r="I468" s="1">
        <v>0.187</v>
      </c>
      <c r="J468" s="1">
        <v>0.192</v>
      </c>
      <c r="K468" s="1">
        <v>0.193</v>
      </c>
      <c r="L468" s="1">
        <v>0.22600000000000001</v>
      </c>
      <c r="M468" s="1">
        <v>0.23300000000000001</v>
      </c>
      <c r="N468" s="1">
        <v>0.248</v>
      </c>
      <c r="O468" s="1">
        <v>0.254</v>
      </c>
      <c r="P468" s="1">
        <v>0.22700000000000001</v>
      </c>
      <c r="Q468" s="1">
        <v>0.154</v>
      </c>
      <c r="R468" s="1">
        <v>0.14599999999999999</v>
      </c>
    </row>
    <row r="469" spans="1:18" x14ac:dyDescent="0.2">
      <c r="A469">
        <v>2007</v>
      </c>
      <c r="B469">
        <v>200</v>
      </c>
      <c r="C469" t="s">
        <v>154</v>
      </c>
      <c r="D469" t="s">
        <v>191</v>
      </c>
      <c r="E469" s="1">
        <v>0.14199999999999999</v>
      </c>
      <c r="F469" s="1">
        <v>0.121</v>
      </c>
      <c r="G469" s="1">
        <v>0.115</v>
      </c>
      <c r="H469" s="1">
        <v>0.11799999999999999</v>
      </c>
      <c r="I469" s="1">
        <v>0.14299999999999999</v>
      </c>
      <c r="J469" s="1">
        <v>0.17</v>
      </c>
      <c r="K469" s="1">
        <v>0.16600000000000001</v>
      </c>
      <c r="L469" s="1">
        <v>0.23</v>
      </c>
      <c r="M469" s="1">
        <v>0.23899999999999999</v>
      </c>
      <c r="N469" s="1">
        <v>0.22</v>
      </c>
      <c r="O469" s="1">
        <v>0.192</v>
      </c>
      <c r="P469" s="1">
        <v>0.16600000000000001</v>
      </c>
      <c r="Q469" s="1">
        <v>0.13500000000000001</v>
      </c>
      <c r="R469" s="1">
        <v>0.113</v>
      </c>
    </row>
    <row r="470" spans="1:18" x14ac:dyDescent="0.2">
      <c r="A470">
        <v>2007</v>
      </c>
      <c r="B470">
        <v>200</v>
      </c>
      <c r="C470" t="s">
        <v>154</v>
      </c>
      <c r="D470" t="s">
        <v>192</v>
      </c>
      <c r="E470" s="1">
        <v>0.218</v>
      </c>
      <c r="F470" s="1">
        <v>0.23499999999999999</v>
      </c>
      <c r="G470" s="1">
        <v>0.222</v>
      </c>
      <c r="H470" s="1">
        <v>0.157</v>
      </c>
      <c r="I470" s="1">
        <v>0.14699999999999999</v>
      </c>
      <c r="J470" s="1">
        <v>0.152</v>
      </c>
      <c r="K470" s="1">
        <v>0.216</v>
      </c>
      <c r="L470" s="1">
        <v>0.25700000000000001</v>
      </c>
      <c r="M470" s="1">
        <v>0.221</v>
      </c>
      <c r="N470" s="1">
        <v>0.25700000000000001</v>
      </c>
      <c r="O470" s="1">
        <v>0.25600000000000001</v>
      </c>
      <c r="P470" s="1">
        <v>0.222</v>
      </c>
      <c r="Q470" s="1">
        <v>0.158</v>
      </c>
      <c r="R470" s="1">
        <v>0.13300000000000001</v>
      </c>
    </row>
    <row r="471" spans="1:18" x14ac:dyDescent="0.2">
      <c r="A471">
        <v>2007</v>
      </c>
      <c r="B471">
        <v>200</v>
      </c>
      <c r="C471" t="s">
        <v>154</v>
      </c>
      <c r="D471" t="s">
        <v>193</v>
      </c>
      <c r="E471" s="1">
        <v>0.19900000000000001</v>
      </c>
      <c r="F471" s="1">
        <v>0.23100000000000001</v>
      </c>
      <c r="G471" s="1">
        <v>0.20399999999999999</v>
      </c>
      <c r="H471" s="1">
        <v>0.17899999999999999</v>
      </c>
      <c r="I471" s="1">
        <v>0.17699999999999999</v>
      </c>
      <c r="J471" s="1">
        <v>0.17799999999999999</v>
      </c>
      <c r="K471" s="1">
        <v>0.192</v>
      </c>
      <c r="L471" s="1">
        <v>0.19600000000000001</v>
      </c>
      <c r="M471" s="1">
        <v>0.22600000000000001</v>
      </c>
      <c r="N471" s="1">
        <v>0.26400000000000001</v>
      </c>
      <c r="O471" s="1">
        <v>0.247</v>
      </c>
      <c r="P471" s="1">
        <v>0.216</v>
      </c>
      <c r="Q471" s="1">
        <v>0.155</v>
      </c>
      <c r="R471" s="1">
        <v>0.156</v>
      </c>
    </row>
    <row r="472" spans="1:18" x14ac:dyDescent="0.2">
      <c r="A472">
        <v>2007</v>
      </c>
      <c r="B472">
        <v>204</v>
      </c>
      <c r="C472" t="s">
        <v>154</v>
      </c>
      <c r="D472" t="s">
        <v>156</v>
      </c>
      <c r="E472" s="1">
        <v>9.1999999999999998E-2</v>
      </c>
      <c r="F472" s="1">
        <v>0.13800000000000001</v>
      </c>
      <c r="G472" s="1">
        <v>0.13300000000000001</v>
      </c>
      <c r="H472" s="1">
        <v>0.157</v>
      </c>
      <c r="I472" s="1">
        <v>0.16200000000000001</v>
      </c>
      <c r="J472" s="1">
        <v>0.19</v>
      </c>
      <c r="K472" s="1">
        <v>0.19500000000000001</v>
      </c>
      <c r="L472" s="1">
        <v>0.20100000000000001</v>
      </c>
      <c r="M472" s="1">
        <v>0.214</v>
      </c>
      <c r="N472" s="1">
        <v>0.23699999999999999</v>
      </c>
      <c r="O472" s="1">
        <v>0.23799999999999999</v>
      </c>
      <c r="P472" s="1">
        <v>0.20699999999999999</v>
      </c>
      <c r="Q472" s="1">
        <v>0.21</v>
      </c>
      <c r="R472" s="1">
        <v>0.2</v>
      </c>
    </row>
    <row r="473" spans="1:18" x14ac:dyDescent="0.2">
      <c r="A473">
        <v>2007</v>
      </c>
      <c r="B473">
        <v>204</v>
      </c>
      <c r="C473" t="s">
        <v>154</v>
      </c>
      <c r="D473" t="s">
        <v>157</v>
      </c>
      <c r="E473" s="1">
        <v>0.13200000000000001</v>
      </c>
      <c r="F473" s="1">
        <v>0.109</v>
      </c>
      <c r="G473" s="1">
        <v>0.111</v>
      </c>
      <c r="H473" s="1">
        <v>0.123</v>
      </c>
      <c r="I473" s="1">
        <v>0.14000000000000001</v>
      </c>
      <c r="J473" s="1">
        <v>0.20300000000000001</v>
      </c>
      <c r="K473" s="1">
        <v>0.219</v>
      </c>
      <c r="L473" s="1">
        <v>0.22700000000000001</v>
      </c>
      <c r="M473" s="1">
        <v>0.23599999999999999</v>
      </c>
      <c r="N473" s="1">
        <v>0.251</v>
      </c>
      <c r="O473" s="1">
        <v>0.223</v>
      </c>
      <c r="P473" s="1">
        <v>0.2</v>
      </c>
      <c r="Q473" s="1">
        <v>0.216</v>
      </c>
      <c r="R473" s="1">
        <v>0.20300000000000001</v>
      </c>
    </row>
    <row r="474" spans="1:18" x14ac:dyDescent="0.2">
      <c r="A474">
        <v>2007</v>
      </c>
      <c r="B474">
        <v>204</v>
      </c>
      <c r="C474" t="s">
        <v>154</v>
      </c>
      <c r="D474" t="s">
        <v>160</v>
      </c>
      <c r="E474" s="1">
        <v>0.21</v>
      </c>
      <c r="F474" s="1">
        <v>0.222</v>
      </c>
      <c r="G474" s="1">
        <v>0.23</v>
      </c>
      <c r="H474" s="1">
        <v>0.161</v>
      </c>
      <c r="I474" s="1">
        <v>0.152</v>
      </c>
      <c r="J474" s="1">
        <v>0.19400000000000001</v>
      </c>
      <c r="K474" s="1">
        <v>0.17100000000000001</v>
      </c>
      <c r="L474" s="1">
        <v>0.182</v>
      </c>
      <c r="M474" s="1">
        <v>0.16800000000000001</v>
      </c>
      <c r="N474" s="1">
        <v>0.191</v>
      </c>
      <c r="O474" s="1">
        <v>0.23499999999999999</v>
      </c>
      <c r="P474" s="1">
        <v>0.223</v>
      </c>
      <c r="Q474" s="1">
        <v>0.22</v>
      </c>
      <c r="R474" s="1">
        <v>0.19600000000000001</v>
      </c>
    </row>
    <row r="475" spans="1:18" x14ac:dyDescent="0.2">
      <c r="A475">
        <v>2007</v>
      </c>
      <c r="B475">
        <v>204</v>
      </c>
      <c r="C475" t="s">
        <v>154</v>
      </c>
      <c r="D475" t="s">
        <v>162</v>
      </c>
      <c r="E475" s="1">
        <v>0.13400000000000001</v>
      </c>
      <c r="F475" s="1">
        <v>0.13500000000000001</v>
      </c>
      <c r="G475" s="1">
        <v>0.13500000000000001</v>
      </c>
      <c r="H475" s="1">
        <v>0.14399999999999999</v>
      </c>
      <c r="I475" s="1">
        <v>0.17100000000000001</v>
      </c>
      <c r="J475" s="1">
        <v>0.183</v>
      </c>
      <c r="K475" s="1">
        <v>0.22500000000000001</v>
      </c>
      <c r="L475" s="1">
        <v>0.219</v>
      </c>
      <c r="M475" s="1">
        <v>0.27</v>
      </c>
      <c r="N475" s="1">
        <v>0.27100000000000002</v>
      </c>
      <c r="O475" s="1">
        <v>0.22800000000000001</v>
      </c>
      <c r="P475" s="1">
        <v>0.157</v>
      </c>
      <c r="Q475" s="1">
        <v>0.14799999999999999</v>
      </c>
      <c r="R475" s="1">
        <v>0.106</v>
      </c>
    </row>
    <row r="476" spans="1:18" x14ac:dyDescent="0.2">
      <c r="A476">
        <v>2007</v>
      </c>
      <c r="B476">
        <v>204</v>
      </c>
      <c r="C476" t="s">
        <v>154</v>
      </c>
      <c r="D476" t="s">
        <v>163</v>
      </c>
      <c r="E476" s="1">
        <v>0.14499999999999999</v>
      </c>
      <c r="F476" s="1">
        <v>0.14499999999999999</v>
      </c>
      <c r="G476" s="1">
        <v>0.151</v>
      </c>
      <c r="H476" s="1">
        <v>0.16700000000000001</v>
      </c>
      <c r="I476" s="1">
        <v>0.20899999999999999</v>
      </c>
      <c r="J476" s="1">
        <v>0.191</v>
      </c>
      <c r="K476" s="1">
        <v>0.182</v>
      </c>
      <c r="L476" s="1">
        <v>0.17799999999999999</v>
      </c>
      <c r="M476" s="1">
        <v>0.154</v>
      </c>
      <c r="N476" s="1">
        <v>0.11600000000000001</v>
      </c>
      <c r="O476" s="1">
        <v>9.5000000000000001E-2</v>
      </c>
      <c r="P476" s="1">
        <v>0.11799999999999999</v>
      </c>
      <c r="Q476" s="1">
        <v>0.13400000000000001</v>
      </c>
      <c r="R476" s="1">
        <v>0.10100000000000001</v>
      </c>
    </row>
    <row r="477" spans="1:18" x14ac:dyDescent="0.2">
      <c r="A477">
        <v>2007</v>
      </c>
      <c r="B477">
        <v>204</v>
      </c>
      <c r="C477" t="s">
        <v>154</v>
      </c>
      <c r="D477" t="s">
        <v>166</v>
      </c>
      <c r="E477" s="1">
        <v>0.14399999999999999</v>
      </c>
      <c r="F477" s="1">
        <v>0.14399999999999999</v>
      </c>
      <c r="G477" s="1">
        <v>0.13</v>
      </c>
      <c r="H477" s="1">
        <v>0.14399999999999999</v>
      </c>
      <c r="I477" s="1">
        <v>0.19900000000000001</v>
      </c>
      <c r="J477" s="1">
        <v>0.20300000000000001</v>
      </c>
      <c r="K477" s="1">
        <v>0.20699999999999999</v>
      </c>
      <c r="L477" s="1">
        <v>0.217</v>
      </c>
      <c r="M477" s="1">
        <v>0.223</v>
      </c>
      <c r="N477" s="1">
        <v>0.14899999999999999</v>
      </c>
      <c r="O477" s="1">
        <v>0.11700000000000001</v>
      </c>
      <c r="P477" s="1">
        <v>0.121</v>
      </c>
      <c r="Q477" s="1">
        <v>0.126</v>
      </c>
      <c r="R477" s="1">
        <v>0.13400000000000001</v>
      </c>
    </row>
    <row r="478" spans="1:18" x14ac:dyDescent="0.2">
      <c r="A478">
        <v>2007</v>
      </c>
      <c r="B478">
        <v>204</v>
      </c>
      <c r="C478" t="s">
        <v>154</v>
      </c>
      <c r="D478" t="s">
        <v>168</v>
      </c>
      <c r="E478" s="1">
        <v>0.19600000000000001</v>
      </c>
      <c r="F478" s="1">
        <v>0.19900000000000001</v>
      </c>
      <c r="G478" s="1">
        <v>0.158</v>
      </c>
      <c r="H478" s="1">
        <v>0.156</v>
      </c>
      <c r="I478" s="1">
        <v>0.16400000000000001</v>
      </c>
      <c r="J478" s="1">
        <v>0.161</v>
      </c>
      <c r="K478" s="1">
        <v>0.18099999999999999</v>
      </c>
      <c r="L478" s="1">
        <v>0.23400000000000001</v>
      </c>
      <c r="M478" s="1">
        <v>0.245</v>
      </c>
      <c r="N478" s="1">
        <v>0.19600000000000001</v>
      </c>
      <c r="O478" s="1">
        <v>0.18</v>
      </c>
      <c r="P478" s="1">
        <v>0.187</v>
      </c>
      <c r="Q478" s="1">
        <v>0.2</v>
      </c>
      <c r="R478" s="1">
        <v>0.21099999999999999</v>
      </c>
    </row>
    <row r="479" spans="1:18" x14ac:dyDescent="0.2">
      <c r="A479">
        <v>2007</v>
      </c>
      <c r="B479">
        <v>204</v>
      </c>
      <c r="C479" t="s">
        <v>154</v>
      </c>
      <c r="D479" t="s">
        <v>170</v>
      </c>
      <c r="E479" s="1">
        <v>0.28999999999999998</v>
      </c>
      <c r="F479" s="1">
        <v>0.19400000000000001</v>
      </c>
      <c r="G479" s="1">
        <v>0.17499999999999999</v>
      </c>
      <c r="H479" s="1">
        <v>0.16800000000000001</v>
      </c>
      <c r="I479" s="1">
        <v>0.217</v>
      </c>
      <c r="J479" s="1">
        <v>0.26200000000000001</v>
      </c>
      <c r="K479" s="1">
        <v>0.23400000000000001</v>
      </c>
      <c r="L479" s="1">
        <v>0.24399999999999999</v>
      </c>
      <c r="M479" s="1">
        <v>0.24199999999999999</v>
      </c>
      <c r="N479" s="1">
        <v>0.27400000000000002</v>
      </c>
      <c r="O479" s="1">
        <v>0.27400000000000002</v>
      </c>
      <c r="P479" s="1">
        <v>0.216</v>
      </c>
      <c r="Q479" s="1">
        <v>0.23</v>
      </c>
      <c r="R479" s="1">
        <v>0.26200000000000001</v>
      </c>
    </row>
    <row r="480" spans="1:18" x14ac:dyDescent="0.2">
      <c r="A480">
        <v>2007</v>
      </c>
      <c r="B480">
        <v>204</v>
      </c>
      <c r="C480" t="s">
        <v>154</v>
      </c>
      <c r="D480" t="s">
        <v>173</v>
      </c>
      <c r="E480" s="1">
        <v>0.109</v>
      </c>
      <c r="F480" s="1">
        <v>8.5000000000000006E-2</v>
      </c>
      <c r="G480" s="1">
        <v>9.5000000000000001E-2</v>
      </c>
      <c r="H480" s="1">
        <v>0.105</v>
      </c>
      <c r="I480" s="1">
        <v>0.13400000000000001</v>
      </c>
      <c r="J480" s="1">
        <v>0.193</v>
      </c>
      <c r="K480" s="1">
        <v>0.222</v>
      </c>
      <c r="L480" s="1">
        <v>0.22700000000000001</v>
      </c>
      <c r="M480" s="1">
        <v>0.23200000000000001</v>
      </c>
      <c r="N480" s="1">
        <v>0.248</v>
      </c>
      <c r="O480" s="1">
        <v>0.222</v>
      </c>
      <c r="P480" s="1">
        <v>0.17699999999999999</v>
      </c>
      <c r="Q480" s="1">
        <v>0.125</v>
      </c>
      <c r="R480" s="1">
        <v>0.10199999999999999</v>
      </c>
    </row>
    <row r="481" spans="1:18" x14ac:dyDescent="0.2">
      <c r="A481">
        <v>2007</v>
      </c>
      <c r="B481">
        <v>204</v>
      </c>
      <c r="C481" t="s">
        <v>154</v>
      </c>
      <c r="D481" t="s">
        <v>174</v>
      </c>
      <c r="E481" s="1">
        <v>0.15</v>
      </c>
      <c r="F481" s="1">
        <v>0.129</v>
      </c>
      <c r="G481" s="1">
        <v>0.14399999999999999</v>
      </c>
      <c r="H481" s="1">
        <v>0.159</v>
      </c>
      <c r="I481" s="1">
        <v>0.158</v>
      </c>
      <c r="J481" s="1">
        <v>0.184</v>
      </c>
      <c r="K481" s="1">
        <v>0.16500000000000001</v>
      </c>
      <c r="L481" s="1">
        <v>0.17799999999999999</v>
      </c>
      <c r="M481" s="1">
        <v>0.16400000000000001</v>
      </c>
      <c r="N481" s="1">
        <v>0.13700000000000001</v>
      </c>
      <c r="O481" s="1">
        <v>0.112</v>
      </c>
      <c r="P481" s="1">
        <v>0.111</v>
      </c>
      <c r="Q481" s="1">
        <v>0.124</v>
      </c>
      <c r="R481" s="1">
        <v>9.0999999999999998E-2</v>
      </c>
    </row>
    <row r="482" spans="1:18" x14ac:dyDescent="0.2">
      <c r="A482">
        <v>2007</v>
      </c>
      <c r="B482">
        <v>204</v>
      </c>
      <c r="C482" t="s">
        <v>154</v>
      </c>
      <c r="D482" t="s">
        <v>175</v>
      </c>
      <c r="E482" s="1">
        <v>0.157</v>
      </c>
      <c r="F482" s="1">
        <v>0.14099999999999999</v>
      </c>
      <c r="G482" s="1">
        <v>0.13700000000000001</v>
      </c>
      <c r="H482" s="1">
        <v>0.14199999999999999</v>
      </c>
      <c r="I482" s="1">
        <v>0.16</v>
      </c>
      <c r="J482" s="1">
        <v>0.20899999999999999</v>
      </c>
      <c r="K482" s="1">
        <v>0.21299999999999999</v>
      </c>
      <c r="L482" s="1">
        <v>0.21099999999999999</v>
      </c>
      <c r="M482" s="1">
        <v>0.2</v>
      </c>
      <c r="N482" s="1">
        <v>0.16600000000000001</v>
      </c>
      <c r="O482" s="1">
        <v>0.123</v>
      </c>
      <c r="P482" s="1">
        <v>9.9000000000000005E-2</v>
      </c>
      <c r="Q482" s="1">
        <v>0.123</v>
      </c>
      <c r="R482" s="1">
        <v>0.109</v>
      </c>
    </row>
    <row r="483" spans="1:18" x14ac:dyDescent="0.2">
      <c r="A483">
        <v>2007</v>
      </c>
      <c r="B483">
        <v>204</v>
      </c>
      <c r="C483" t="s">
        <v>154</v>
      </c>
      <c r="D483" t="s">
        <v>176</v>
      </c>
      <c r="E483" s="1">
        <v>0.23499999999999999</v>
      </c>
      <c r="F483" s="1">
        <v>0.24299999999999999</v>
      </c>
      <c r="G483" s="1">
        <v>0.23100000000000001</v>
      </c>
      <c r="H483" s="1">
        <v>0.157</v>
      </c>
      <c r="I483" s="1">
        <v>0.15</v>
      </c>
      <c r="J483" s="1">
        <v>0.16700000000000001</v>
      </c>
      <c r="K483" s="1">
        <v>0.22800000000000001</v>
      </c>
      <c r="L483" s="1">
        <v>0.28100000000000003</v>
      </c>
      <c r="M483" s="1">
        <v>0.27400000000000002</v>
      </c>
      <c r="N483" s="1">
        <v>0.27500000000000002</v>
      </c>
      <c r="O483" s="1">
        <v>0.28999999999999998</v>
      </c>
      <c r="P483" s="1">
        <v>0.27600000000000002</v>
      </c>
      <c r="Q483" s="1">
        <v>0.223</v>
      </c>
      <c r="R483" s="1">
        <v>0.253</v>
      </c>
    </row>
    <row r="484" spans="1:18" x14ac:dyDescent="0.2">
      <c r="A484">
        <v>2007</v>
      </c>
      <c r="B484">
        <v>204</v>
      </c>
      <c r="C484" t="s">
        <v>154</v>
      </c>
      <c r="D484" t="s">
        <v>178</v>
      </c>
      <c r="E484" s="1">
        <v>0.245</v>
      </c>
      <c r="F484" s="1">
        <v>0.2</v>
      </c>
      <c r="G484" s="1">
        <v>0.161</v>
      </c>
      <c r="H484" s="1">
        <v>0.14199999999999999</v>
      </c>
      <c r="I484" s="1">
        <v>0.14599999999999999</v>
      </c>
      <c r="J484" s="1">
        <v>0.17799999999999999</v>
      </c>
      <c r="K484" s="1">
        <v>0.20799999999999999</v>
      </c>
      <c r="L484" s="1">
        <v>0.20499999999999999</v>
      </c>
      <c r="M484" s="1">
        <v>0.253</v>
      </c>
      <c r="N484" s="1">
        <v>0.252</v>
      </c>
      <c r="O484" s="1">
        <v>0.20599999999999999</v>
      </c>
      <c r="P484" s="1">
        <v>0.13900000000000001</v>
      </c>
      <c r="Q484" s="1">
        <v>0.13200000000000001</v>
      </c>
      <c r="R484" s="1">
        <v>0.114</v>
      </c>
    </row>
    <row r="485" spans="1:18" x14ac:dyDescent="0.2">
      <c r="A485">
        <v>2007</v>
      </c>
      <c r="B485">
        <v>204</v>
      </c>
      <c r="C485" t="s">
        <v>154</v>
      </c>
      <c r="D485" t="s">
        <v>179</v>
      </c>
      <c r="E485" s="1">
        <v>0.20100000000000001</v>
      </c>
      <c r="F485" s="1">
        <v>0.182</v>
      </c>
      <c r="G485" s="1">
        <v>0.161</v>
      </c>
      <c r="H485" s="1">
        <v>0.17599999999999999</v>
      </c>
      <c r="I485" s="1">
        <v>0.17199999999999999</v>
      </c>
      <c r="J485" s="1">
        <v>0.21</v>
      </c>
      <c r="K485" s="1">
        <v>0.17899999999999999</v>
      </c>
      <c r="L485" s="1">
        <v>0.217</v>
      </c>
      <c r="M485" s="1">
        <v>0.25800000000000001</v>
      </c>
      <c r="N485" s="1">
        <v>0.27300000000000002</v>
      </c>
      <c r="O485" s="1">
        <v>0.26900000000000002</v>
      </c>
      <c r="P485" s="1">
        <v>0.20300000000000001</v>
      </c>
      <c r="Q485" s="1">
        <v>0.14299999999999999</v>
      </c>
      <c r="R485" s="1">
        <v>0.13800000000000001</v>
      </c>
    </row>
    <row r="486" spans="1:18" x14ac:dyDescent="0.2">
      <c r="A486">
        <v>2007</v>
      </c>
      <c r="B486">
        <v>204</v>
      </c>
      <c r="C486" t="s">
        <v>154</v>
      </c>
      <c r="D486" t="s">
        <v>180</v>
      </c>
      <c r="E486" s="1">
        <v>0.28399999999999997</v>
      </c>
      <c r="F486" s="1">
        <v>0.157</v>
      </c>
      <c r="G486" s="1">
        <v>0.13800000000000001</v>
      </c>
      <c r="H486" s="1">
        <v>0.16800000000000001</v>
      </c>
      <c r="I486" s="1">
        <v>0.20699999999999999</v>
      </c>
      <c r="J486" s="1">
        <v>0.17499999999999999</v>
      </c>
      <c r="K486" s="1">
        <v>0.20799999999999999</v>
      </c>
      <c r="L486" s="1">
        <v>0.24299999999999999</v>
      </c>
      <c r="M486" s="1">
        <v>0.23699999999999999</v>
      </c>
      <c r="N486" s="1">
        <v>0.248</v>
      </c>
      <c r="O486" s="1">
        <v>0.217</v>
      </c>
      <c r="P486" s="1">
        <v>0.188</v>
      </c>
      <c r="Q486" s="1">
        <v>0.191</v>
      </c>
      <c r="R486" s="1">
        <v>0.23699999999999999</v>
      </c>
    </row>
    <row r="487" spans="1:18" x14ac:dyDescent="0.2">
      <c r="A487">
        <v>2007</v>
      </c>
      <c r="B487">
        <v>204</v>
      </c>
      <c r="C487" t="s">
        <v>154</v>
      </c>
      <c r="D487" t="s">
        <v>181</v>
      </c>
      <c r="E487" s="1">
        <v>0.14799999999999999</v>
      </c>
      <c r="F487" s="1">
        <v>0.114</v>
      </c>
      <c r="G487" s="1">
        <v>0.108</v>
      </c>
      <c r="H487" s="1">
        <v>0.16200000000000001</v>
      </c>
      <c r="I487" s="1">
        <v>0.214</v>
      </c>
      <c r="J487" s="1">
        <v>0.255</v>
      </c>
      <c r="K487" s="1">
        <v>0.216</v>
      </c>
      <c r="L487" s="1">
        <v>0.224</v>
      </c>
      <c r="M487" s="1">
        <v>0.219</v>
      </c>
      <c r="N487" s="1">
        <v>0.126</v>
      </c>
      <c r="O487" s="1">
        <v>0.10199999999999999</v>
      </c>
      <c r="P487" s="1">
        <v>9.1999999999999998E-2</v>
      </c>
      <c r="Q487" s="1">
        <v>0.105</v>
      </c>
      <c r="R487" s="1">
        <v>0.11899999999999999</v>
      </c>
    </row>
    <row r="488" spans="1:18" x14ac:dyDescent="0.2">
      <c r="A488">
        <v>2007</v>
      </c>
      <c r="B488">
        <v>204</v>
      </c>
      <c r="C488" t="s">
        <v>154</v>
      </c>
      <c r="D488" t="s">
        <v>182</v>
      </c>
      <c r="E488" s="1">
        <v>0.13400000000000001</v>
      </c>
      <c r="F488" s="1">
        <v>9.1999999999999998E-2</v>
      </c>
      <c r="G488" s="1">
        <v>0.109</v>
      </c>
      <c r="H488" s="1">
        <v>0.122</v>
      </c>
      <c r="I488" s="1">
        <v>0.159</v>
      </c>
      <c r="J488" s="1">
        <v>0.20300000000000001</v>
      </c>
      <c r="K488" s="1">
        <v>0.23499999999999999</v>
      </c>
      <c r="L488" s="1">
        <v>0.22800000000000001</v>
      </c>
      <c r="M488" s="1">
        <v>0.23300000000000001</v>
      </c>
      <c r="N488" s="1">
        <v>0.251</v>
      </c>
      <c r="O488" s="1">
        <v>0.247</v>
      </c>
      <c r="P488" s="1">
        <v>0.25</v>
      </c>
      <c r="Q488" s="1">
        <v>0.21299999999999999</v>
      </c>
      <c r="R488" s="1">
        <v>0.23400000000000001</v>
      </c>
    </row>
    <row r="489" spans="1:18" x14ac:dyDescent="0.2">
      <c r="A489">
        <v>2007</v>
      </c>
      <c r="B489">
        <v>204</v>
      </c>
      <c r="C489" t="s">
        <v>154</v>
      </c>
      <c r="D489" t="s">
        <v>183</v>
      </c>
      <c r="E489" s="1">
        <v>0.156</v>
      </c>
      <c r="F489" s="1">
        <v>0.152</v>
      </c>
      <c r="G489" s="1">
        <v>0.14199999999999999</v>
      </c>
      <c r="H489" s="1">
        <v>0.14399999999999999</v>
      </c>
      <c r="I489" s="1">
        <v>0.16800000000000001</v>
      </c>
      <c r="J489" s="1">
        <v>0.17</v>
      </c>
      <c r="K489" s="1">
        <v>0.17399999999999999</v>
      </c>
      <c r="L489" s="1">
        <v>0.19900000000000001</v>
      </c>
      <c r="M489" s="1">
        <v>0.14000000000000001</v>
      </c>
      <c r="N489" s="1">
        <v>0.105</v>
      </c>
      <c r="O489" s="1">
        <v>9.8000000000000004E-2</v>
      </c>
      <c r="P489" s="1">
        <v>9.9000000000000005E-2</v>
      </c>
      <c r="Q489" s="1">
        <v>0.11</v>
      </c>
      <c r="R489" s="1">
        <v>0.109</v>
      </c>
    </row>
    <row r="490" spans="1:18" x14ac:dyDescent="0.2">
      <c r="A490">
        <v>2007</v>
      </c>
      <c r="B490">
        <v>204</v>
      </c>
      <c r="C490" t="s">
        <v>154</v>
      </c>
      <c r="D490" t="s">
        <v>191</v>
      </c>
      <c r="E490" s="1">
        <v>0.14199999999999999</v>
      </c>
      <c r="F490" s="1">
        <v>0.11700000000000001</v>
      </c>
      <c r="G490" s="1">
        <v>0.11799999999999999</v>
      </c>
      <c r="H490" s="1">
        <v>0.11600000000000001</v>
      </c>
      <c r="I490" s="1">
        <v>0.14199999999999999</v>
      </c>
      <c r="J490" s="1">
        <v>0.16800000000000001</v>
      </c>
      <c r="K490" s="1">
        <v>0.161</v>
      </c>
      <c r="L490" s="1">
        <v>0.22800000000000001</v>
      </c>
      <c r="M490" s="1">
        <v>0.23200000000000001</v>
      </c>
      <c r="N490" s="1">
        <v>0.19500000000000001</v>
      </c>
      <c r="O490" s="1">
        <v>0.16700000000000001</v>
      </c>
      <c r="P490" s="1">
        <v>0.15</v>
      </c>
      <c r="Q490" s="1">
        <v>0.114</v>
      </c>
      <c r="R490" s="1">
        <v>7.3999999999999996E-2</v>
      </c>
    </row>
    <row r="491" spans="1:18" x14ac:dyDescent="0.2">
      <c r="A491">
        <v>2007</v>
      </c>
      <c r="B491">
        <v>204</v>
      </c>
      <c r="C491" t="s">
        <v>154</v>
      </c>
      <c r="D491" t="s">
        <v>192</v>
      </c>
      <c r="E491" s="1">
        <v>0.21199999999999999</v>
      </c>
      <c r="F491" s="1">
        <v>0.23</v>
      </c>
      <c r="G491" s="1">
        <v>0.222</v>
      </c>
      <c r="H491" s="1">
        <v>0.157</v>
      </c>
      <c r="I491" s="1">
        <v>0.13900000000000001</v>
      </c>
      <c r="J491" s="1">
        <v>0.15</v>
      </c>
      <c r="K491" s="1">
        <v>0.20699999999999999</v>
      </c>
      <c r="L491" s="1">
        <v>0.254</v>
      </c>
      <c r="M491" s="1">
        <v>0.22</v>
      </c>
      <c r="N491" s="1">
        <v>0.248</v>
      </c>
      <c r="O491" s="1">
        <v>0.22900000000000001</v>
      </c>
      <c r="P491" s="1">
        <v>0.192</v>
      </c>
      <c r="Q491" s="1">
        <v>0.13400000000000001</v>
      </c>
      <c r="R491" s="1">
        <v>0.125</v>
      </c>
    </row>
    <row r="492" spans="1:18" x14ac:dyDescent="0.2">
      <c r="A492">
        <v>2007</v>
      </c>
      <c r="B492">
        <v>204</v>
      </c>
      <c r="C492" t="s">
        <v>154</v>
      </c>
      <c r="D492" t="s">
        <v>193</v>
      </c>
      <c r="E492" s="1">
        <v>0.20399999999999999</v>
      </c>
      <c r="F492" s="1">
        <v>0.23100000000000001</v>
      </c>
      <c r="G492" s="1">
        <v>0.20499999999999999</v>
      </c>
      <c r="H492" s="1">
        <v>0.17699999999999999</v>
      </c>
      <c r="I492" s="1">
        <v>0.17100000000000001</v>
      </c>
      <c r="J492" s="1">
        <v>0.17399999999999999</v>
      </c>
      <c r="K492" s="1">
        <v>0.186</v>
      </c>
      <c r="L492" s="1">
        <v>0.192</v>
      </c>
      <c r="M492" s="1">
        <v>0.222</v>
      </c>
      <c r="N492" s="1">
        <v>0.26300000000000001</v>
      </c>
      <c r="O492" s="1">
        <v>0.23</v>
      </c>
      <c r="P492" s="1">
        <v>0.18</v>
      </c>
      <c r="Q492" s="1">
        <v>0.13</v>
      </c>
      <c r="R492" s="1">
        <v>0.12</v>
      </c>
    </row>
    <row r="493" spans="1:18" x14ac:dyDescent="0.2">
      <c r="A493">
        <v>2007</v>
      </c>
      <c r="B493">
        <v>207</v>
      </c>
      <c r="C493" t="s">
        <v>154</v>
      </c>
      <c r="D493" t="s">
        <v>155</v>
      </c>
      <c r="E493" s="1">
        <v>0.10199999999999999</v>
      </c>
      <c r="F493" s="1">
        <v>0.126</v>
      </c>
      <c r="G493" s="1">
        <v>0.14899999999999999</v>
      </c>
      <c r="H493" s="1">
        <v>0.17599999999999999</v>
      </c>
      <c r="I493" s="1">
        <v>0.223</v>
      </c>
      <c r="J493" s="1">
        <v>0.23200000000000001</v>
      </c>
      <c r="K493" s="1">
        <v>0.19500000000000001</v>
      </c>
      <c r="L493" s="1">
        <v>0.17299999999999999</v>
      </c>
      <c r="M493" s="1">
        <v>0.14399999999999999</v>
      </c>
      <c r="N493" s="1">
        <v>0.12</v>
      </c>
      <c r="O493" s="1">
        <v>9.6000000000000002E-2</v>
      </c>
      <c r="P493" s="1">
        <v>0.126</v>
      </c>
      <c r="Q493" s="1">
        <v>0.127</v>
      </c>
      <c r="R493" s="1">
        <v>0.105</v>
      </c>
    </row>
    <row r="494" spans="1:18" x14ac:dyDescent="0.2">
      <c r="A494">
        <v>2007</v>
      </c>
      <c r="B494">
        <v>207</v>
      </c>
      <c r="C494" t="s">
        <v>154</v>
      </c>
      <c r="D494" t="s">
        <v>156</v>
      </c>
      <c r="E494" s="1">
        <v>9.5000000000000001E-2</v>
      </c>
      <c r="F494" s="1">
        <v>0.13900000000000001</v>
      </c>
      <c r="G494" s="1">
        <v>0.13400000000000001</v>
      </c>
      <c r="H494" s="1">
        <v>0.159</v>
      </c>
      <c r="I494" s="1">
        <v>0.16700000000000001</v>
      </c>
      <c r="J494" s="1">
        <v>0.188</v>
      </c>
      <c r="K494" s="1">
        <v>0.19800000000000001</v>
      </c>
      <c r="L494" s="1">
        <v>0.19700000000000001</v>
      </c>
      <c r="M494" s="1">
        <v>0.215</v>
      </c>
      <c r="N494" s="1">
        <v>0.23300000000000001</v>
      </c>
      <c r="O494" s="1">
        <v>0.23100000000000001</v>
      </c>
      <c r="P494" s="1">
        <v>0.19900000000000001</v>
      </c>
      <c r="Q494" s="1">
        <v>0.192</v>
      </c>
      <c r="R494" s="1">
        <v>0.185</v>
      </c>
    </row>
    <row r="495" spans="1:18" x14ac:dyDescent="0.2">
      <c r="A495">
        <v>2007</v>
      </c>
      <c r="B495">
        <v>207</v>
      </c>
      <c r="C495" t="s">
        <v>154</v>
      </c>
      <c r="D495" t="s">
        <v>157</v>
      </c>
      <c r="E495" s="1">
        <v>0.129</v>
      </c>
      <c r="F495" s="1">
        <v>0.11</v>
      </c>
      <c r="G495" s="1">
        <v>0.11600000000000001</v>
      </c>
      <c r="H495" s="1">
        <v>0.124</v>
      </c>
      <c r="I495" s="1">
        <v>0.14099999999999999</v>
      </c>
      <c r="J495" s="1">
        <v>0.20200000000000001</v>
      </c>
      <c r="K495" s="1">
        <v>0.22</v>
      </c>
      <c r="L495" s="1">
        <v>0.22600000000000001</v>
      </c>
      <c r="M495" s="1">
        <v>0.23400000000000001</v>
      </c>
      <c r="N495" s="1">
        <v>0.248</v>
      </c>
      <c r="O495" s="1">
        <v>0.21199999999999999</v>
      </c>
      <c r="P495" s="1">
        <v>0.19</v>
      </c>
      <c r="Q495" s="1">
        <v>0.21199999999999999</v>
      </c>
      <c r="R495" s="1">
        <v>0.19600000000000001</v>
      </c>
    </row>
    <row r="496" spans="1:18" x14ac:dyDescent="0.2">
      <c r="A496">
        <v>2007</v>
      </c>
      <c r="B496">
        <v>207</v>
      </c>
      <c r="C496" t="s">
        <v>154</v>
      </c>
      <c r="D496" t="s">
        <v>158</v>
      </c>
      <c r="E496" s="1"/>
      <c r="F496" s="1"/>
      <c r="G496" s="1"/>
      <c r="H496" s="1">
        <v>0.17</v>
      </c>
      <c r="I496" s="1">
        <v>0.19500000000000001</v>
      </c>
      <c r="J496" s="1">
        <v>0.20399999999999999</v>
      </c>
      <c r="K496" s="1">
        <v>0.186</v>
      </c>
      <c r="L496" s="1">
        <v>0.17399999999999999</v>
      </c>
      <c r="M496" s="1">
        <v>0.188</v>
      </c>
      <c r="N496" s="1">
        <v>0.17599999999999999</v>
      </c>
      <c r="O496" s="1">
        <v>0.14199999999999999</v>
      </c>
      <c r="P496" s="1">
        <v>0.13600000000000001</v>
      </c>
      <c r="Q496" s="1">
        <v>0.125</v>
      </c>
      <c r="R496" s="1">
        <v>0.109</v>
      </c>
    </row>
    <row r="497" spans="1:18" x14ac:dyDescent="0.2">
      <c r="A497">
        <v>2007</v>
      </c>
      <c r="B497">
        <v>207</v>
      </c>
      <c r="C497" t="s">
        <v>154</v>
      </c>
      <c r="D497" t="s">
        <v>159</v>
      </c>
      <c r="E497" s="1"/>
      <c r="F497" s="1"/>
      <c r="G497" s="1"/>
      <c r="H497" s="1">
        <v>0.17199999999999999</v>
      </c>
      <c r="I497" s="1">
        <v>0.186</v>
      </c>
      <c r="J497" s="1">
        <v>0.17199999999999999</v>
      </c>
      <c r="K497" s="1">
        <v>0.23200000000000001</v>
      </c>
      <c r="L497" s="1">
        <v>0.25</v>
      </c>
      <c r="M497" s="1">
        <v>0.249</v>
      </c>
      <c r="N497" s="1">
        <v>0.20899999999999999</v>
      </c>
      <c r="O497" s="1">
        <v>0.16800000000000001</v>
      </c>
      <c r="P497" s="1">
        <v>0.14699999999999999</v>
      </c>
      <c r="Q497" s="1">
        <v>0.13</v>
      </c>
      <c r="R497" s="1">
        <v>0.10299999999999999</v>
      </c>
    </row>
    <row r="498" spans="1:18" x14ac:dyDescent="0.2">
      <c r="A498">
        <v>2007</v>
      </c>
      <c r="B498">
        <v>207</v>
      </c>
      <c r="C498" t="s">
        <v>154</v>
      </c>
      <c r="D498" t="s">
        <v>160</v>
      </c>
      <c r="E498" s="1">
        <v>0.20799999999999999</v>
      </c>
      <c r="F498" s="1">
        <v>0.217</v>
      </c>
      <c r="G498" s="1">
        <v>0.23100000000000001</v>
      </c>
      <c r="H498" s="1">
        <v>0.16500000000000001</v>
      </c>
      <c r="I498" s="1">
        <v>0.152</v>
      </c>
      <c r="J498" s="1">
        <v>0.19800000000000001</v>
      </c>
      <c r="K498" s="1">
        <v>0.17299999999999999</v>
      </c>
      <c r="L498" s="1">
        <v>0.18099999999999999</v>
      </c>
      <c r="M498" s="1">
        <v>0.17199999999999999</v>
      </c>
      <c r="N498" s="1">
        <v>0.188</v>
      </c>
      <c r="O498" s="1">
        <v>0.22900000000000001</v>
      </c>
      <c r="P498" s="1">
        <v>0.215</v>
      </c>
      <c r="Q498" s="1">
        <v>0.20399999999999999</v>
      </c>
      <c r="R498" s="1">
        <v>0.18099999999999999</v>
      </c>
    </row>
    <row r="499" spans="1:18" x14ac:dyDescent="0.2">
      <c r="A499">
        <v>2007</v>
      </c>
      <c r="B499">
        <v>207</v>
      </c>
      <c r="C499" t="s">
        <v>154</v>
      </c>
      <c r="D499" t="s">
        <v>161</v>
      </c>
      <c r="E499" s="1">
        <v>0.16800000000000001</v>
      </c>
      <c r="F499" s="1">
        <v>0.154</v>
      </c>
      <c r="G499" s="1">
        <v>0.156</v>
      </c>
      <c r="H499" s="1">
        <v>0.17299999999999999</v>
      </c>
      <c r="I499" s="1">
        <v>0.16</v>
      </c>
      <c r="J499" s="1">
        <v>0.158</v>
      </c>
      <c r="K499" s="1">
        <v>0.156</v>
      </c>
      <c r="L499" s="1">
        <v>0.14599999999999999</v>
      </c>
      <c r="M499" s="1">
        <v>0.14099999999999999</v>
      </c>
      <c r="N499" s="1">
        <v>0.108</v>
      </c>
      <c r="O499" s="1">
        <v>9.7000000000000003E-2</v>
      </c>
      <c r="P499" s="1">
        <v>0.109</v>
      </c>
      <c r="Q499" s="1">
        <v>0.121</v>
      </c>
      <c r="R499" s="1">
        <v>0.10199999999999999</v>
      </c>
    </row>
    <row r="500" spans="1:18" x14ac:dyDescent="0.2">
      <c r="A500">
        <v>2007</v>
      </c>
      <c r="B500">
        <v>207</v>
      </c>
      <c r="C500" t="s">
        <v>154</v>
      </c>
      <c r="D500" t="s">
        <v>162</v>
      </c>
      <c r="E500" s="1">
        <v>0.13600000000000001</v>
      </c>
      <c r="F500" s="1">
        <v>0.13800000000000001</v>
      </c>
      <c r="G500" s="1">
        <v>0.13</v>
      </c>
      <c r="H500" s="1">
        <v>0.152</v>
      </c>
      <c r="I500" s="1">
        <v>0.17299999999999999</v>
      </c>
      <c r="J500" s="1">
        <v>0.187</v>
      </c>
      <c r="K500" s="1">
        <v>0.23100000000000001</v>
      </c>
      <c r="L500" s="1">
        <v>0.224</v>
      </c>
      <c r="M500" s="1">
        <v>0.28499999999999998</v>
      </c>
      <c r="N500" s="1">
        <v>0.30499999999999999</v>
      </c>
      <c r="O500" s="1">
        <v>0.28899999999999998</v>
      </c>
      <c r="P500" s="1">
        <v>0.247</v>
      </c>
      <c r="Q500" s="1">
        <v>0.23599999999999999</v>
      </c>
      <c r="R500" s="1">
        <v>0.255</v>
      </c>
    </row>
    <row r="501" spans="1:18" x14ac:dyDescent="0.2">
      <c r="A501">
        <v>2007</v>
      </c>
      <c r="B501">
        <v>207</v>
      </c>
      <c r="C501" t="s">
        <v>154</v>
      </c>
      <c r="D501" t="s">
        <v>163</v>
      </c>
      <c r="E501" s="1">
        <v>0.14000000000000001</v>
      </c>
      <c r="F501" s="1">
        <v>0.14299999999999999</v>
      </c>
      <c r="G501" s="1">
        <v>0.14899999999999999</v>
      </c>
      <c r="H501" s="1">
        <v>0.16400000000000001</v>
      </c>
      <c r="I501" s="1">
        <v>0.20300000000000001</v>
      </c>
      <c r="J501" s="1">
        <v>0.185</v>
      </c>
      <c r="K501" s="1">
        <v>0.183</v>
      </c>
      <c r="L501" s="1">
        <v>0.188</v>
      </c>
      <c r="M501" s="1">
        <v>0.18099999999999999</v>
      </c>
      <c r="N501" s="1">
        <v>0.17299999999999999</v>
      </c>
      <c r="O501" s="1">
        <v>0.17100000000000001</v>
      </c>
      <c r="P501" s="1">
        <v>0.193</v>
      </c>
      <c r="Q501" s="1">
        <v>0.23300000000000001</v>
      </c>
      <c r="R501" s="1">
        <v>0.23400000000000001</v>
      </c>
    </row>
    <row r="502" spans="1:18" x14ac:dyDescent="0.2">
      <c r="A502">
        <v>2007</v>
      </c>
      <c r="B502">
        <v>207</v>
      </c>
      <c r="C502" t="s">
        <v>154</v>
      </c>
      <c r="D502" t="s">
        <v>164</v>
      </c>
      <c r="E502" s="1">
        <v>0.153</v>
      </c>
      <c r="F502" s="1">
        <v>0.158</v>
      </c>
      <c r="G502" s="1">
        <v>0.16</v>
      </c>
      <c r="H502" s="1">
        <v>0.17299999999999999</v>
      </c>
      <c r="I502" s="1">
        <v>0.16</v>
      </c>
      <c r="J502" s="1">
        <v>0.153</v>
      </c>
      <c r="K502" s="1">
        <v>0.15</v>
      </c>
      <c r="L502" s="1">
        <v>0.14299999999999999</v>
      </c>
      <c r="M502" s="1">
        <v>0.13700000000000001</v>
      </c>
      <c r="N502" s="1">
        <v>0.123</v>
      </c>
      <c r="O502" s="1">
        <v>0.112</v>
      </c>
      <c r="P502" s="1">
        <v>0.13500000000000001</v>
      </c>
      <c r="Q502" s="1">
        <v>0.16</v>
      </c>
      <c r="R502" s="1">
        <v>0.153</v>
      </c>
    </row>
    <row r="503" spans="1:18" x14ac:dyDescent="0.2">
      <c r="A503">
        <v>2007</v>
      </c>
      <c r="B503">
        <v>207</v>
      </c>
      <c r="C503" t="s">
        <v>154</v>
      </c>
      <c r="D503" t="s">
        <v>165</v>
      </c>
      <c r="E503" s="1">
        <v>6.6000000000000003E-2</v>
      </c>
      <c r="F503" s="1">
        <v>0.114</v>
      </c>
      <c r="G503" s="1">
        <v>0.11700000000000001</v>
      </c>
      <c r="H503" s="1">
        <v>0.124</v>
      </c>
      <c r="I503" s="1">
        <v>0.123</v>
      </c>
      <c r="J503" s="1">
        <v>0.193</v>
      </c>
      <c r="K503" s="1">
        <v>0.22</v>
      </c>
      <c r="L503" s="1">
        <v>0.22700000000000001</v>
      </c>
      <c r="M503" s="1">
        <v>0.23499999999999999</v>
      </c>
      <c r="N503" s="1">
        <v>0.224</v>
      </c>
      <c r="O503" s="1">
        <v>0.19400000000000001</v>
      </c>
      <c r="P503" s="1">
        <v>0.151</v>
      </c>
      <c r="Q503" s="1">
        <v>0.158</v>
      </c>
      <c r="R503" s="1">
        <v>0.13400000000000001</v>
      </c>
    </row>
    <row r="504" spans="1:18" x14ac:dyDescent="0.2">
      <c r="A504">
        <v>2007</v>
      </c>
      <c r="B504">
        <v>207</v>
      </c>
      <c r="C504" t="s">
        <v>154</v>
      </c>
      <c r="D504" t="s">
        <v>166</v>
      </c>
      <c r="E504" s="1">
        <v>0.14299999999999999</v>
      </c>
      <c r="F504" s="1">
        <v>0.15</v>
      </c>
      <c r="G504" s="1">
        <v>0.13300000000000001</v>
      </c>
      <c r="H504" s="1">
        <v>0.151</v>
      </c>
      <c r="I504" s="1">
        <v>0.20799999999999999</v>
      </c>
      <c r="J504" s="1">
        <v>0.219</v>
      </c>
      <c r="K504" s="1">
        <v>0.221</v>
      </c>
      <c r="L504" s="1">
        <v>0.24199999999999999</v>
      </c>
      <c r="M504" s="1">
        <v>0.26300000000000001</v>
      </c>
      <c r="N504" s="1">
        <v>0.19900000000000001</v>
      </c>
      <c r="O504" s="1">
        <v>0.185</v>
      </c>
      <c r="P504" s="1">
        <v>0.186</v>
      </c>
      <c r="Q504" s="1">
        <v>0.20799999999999999</v>
      </c>
      <c r="R504" s="1">
        <v>0.24199999999999999</v>
      </c>
    </row>
    <row r="505" spans="1:18" x14ac:dyDescent="0.2">
      <c r="A505">
        <v>2007</v>
      </c>
      <c r="B505">
        <v>207</v>
      </c>
      <c r="C505" t="s">
        <v>154</v>
      </c>
      <c r="D505" t="s">
        <v>167</v>
      </c>
      <c r="E505" s="1">
        <v>0.159</v>
      </c>
      <c r="F505" s="1">
        <v>0.15</v>
      </c>
      <c r="G505" s="1">
        <v>0.14599999999999999</v>
      </c>
      <c r="H505" s="1">
        <v>0.16600000000000001</v>
      </c>
      <c r="I505" s="1">
        <v>0.20799999999999999</v>
      </c>
      <c r="J505" s="1">
        <v>0.24399999999999999</v>
      </c>
      <c r="K505" s="1">
        <v>0.19600000000000001</v>
      </c>
      <c r="L505" s="1">
        <v>0.13400000000000001</v>
      </c>
      <c r="M505" s="1">
        <v>0.11799999999999999</v>
      </c>
      <c r="N505" s="1">
        <v>0.10100000000000001</v>
      </c>
      <c r="O505" s="1">
        <v>9.5000000000000001E-2</v>
      </c>
      <c r="P505" s="1">
        <v>0.115</v>
      </c>
      <c r="Q505" s="1">
        <v>0.13800000000000001</v>
      </c>
      <c r="R505" s="1">
        <v>0.11899999999999999</v>
      </c>
    </row>
    <row r="506" spans="1:18" x14ac:dyDescent="0.2">
      <c r="A506">
        <v>2007</v>
      </c>
      <c r="B506">
        <v>207</v>
      </c>
      <c r="C506" t="s">
        <v>154</v>
      </c>
      <c r="D506" t="s">
        <v>168</v>
      </c>
      <c r="E506" s="1">
        <v>0.19500000000000001</v>
      </c>
      <c r="F506" s="1">
        <v>0.19800000000000001</v>
      </c>
      <c r="G506" s="1">
        <v>0.152</v>
      </c>
      <c r="H506" s="1">
        <v>0.161</v>
      </c>
      <c r="I506" s="1">
        <v>0.16700000000000001</v>
      </c>
      <c r="J506" s="1">
        <v>0.16400000000000001</v>
      </c>
      <c r="K506" s="1">
        <v>0.186</v>
      </c>
      <c r="L506" s="1">
        <v>0.23300000000000001</v>
      </c>
      <c r="M506" s="1">
        <v>0.25</v>
      </c>
      <c r="N506" s="1">
        <v>0.186</v>
      </c>
      <c r="O506" s="1">
        <v>0.17399999999999999</v>
      </c>
      <c r="P506" s="1">
        <v>0.17100000000000001</v>
      </c>
      <c r="Q506" s="1">
        <v>0.188</v>
      </c>
      <c r="R506" s="1">
        <v>0.19800000000000001</v>
      </c>
    </row>
    <row r="507" spans="1:18" x14ac:dyDescent="0.2">
      <c r="A507">
        <v>2007</v>
      </c>
      <c r="B507">
        <v>207</v>
      </c>
      <c r="C507" t="s">
        <v>154</v>
      </c>
      <c r="D507" t="s">
        <v>169</v>
      </c>
      <c r="E507" s="1">
        <v>0.27900000000000003</v>
      </c>
      <c r="F507" s="1">
        <v>0.27900000000000003</v>
      </c>
      <c r="G507" s="1">
        <v>0.26300000000000001</v>
      </c>
      <c r="H507" s="1">
        <v>0.14000000000000001</v>
      </c>
      <c r="I507" s="1">
        <v>0.14199999999999999</v>
      </c>
      <c r="J507" s="1">
        <v>0.16700000000000001</v>
      </c>
      <c r="K507" s="1">
        <v>0.20599999999999999</v>
      </c>
      <c r="L507" s="1">
        <v>0.22600000000000001</v>
      </c>
      <c r="M507" s="1">
        <v>0.23100000000000001</v>
      </c>
      <c r="N507" s="1">
        <v>0.22500000000000001</v>
      </c>
      <c r="O507" s="1">
        <v>0.214</v>
      </c>
      <c r="P507" s="1">
        <v>0.184</v>
      </c>
      <c r="Q507" s="1">
        <v>0.14599999999999999</v>
      </c>
      <c r="R507" s="1">
        <v>0.104</v>
      </c>
    </row>
    <row r="508" spans="1:18" x14ac:dyDescent="0.2">
      <c r="A508">
        <v>2007</v>
      </c>
      <c r="B508">
        <v>207</v>
      </c>
      <c r="C508" t="s">
        <v>154</v>
      </c>
      <c r="D508" t="s">
        <v>170</v>
      </c>
      <c r="E508" s="1">
        <v>0.28999999999999998</v>
      </c>
      <c r="F508" s="1">
        <v>0.193</v>
      </c>
      <c r="G508" s="1">
        <v>0.17199999999999999</v>
      </c>
      <c r="H508" s="1">
        <v>0.16700000000000001</v>
      </c>
      <c r="I508" s="1">
        <v>0.216</v>
      </c>
      <c r="J508" s="1">
        <v>0.26100000000000001</v>
      </c>
      <c r="K508" s="1">
        <v>0.23300000000000001</v>
      </c>
      <c r="L508" s="1">
        <v>0.246</v>
      </c>
      <c r="M508" s="1">
        <v>0.23899999999999999</v>
      </c>
      <c r="N508" s="1">
        <v>0.27900000000000003</v>
      </c>
      <c r="O508" s="1">
        <v>0.27100000000000002</v>
      </c>
      <c r="P508" s="1">
        <v>0.20699999999999999</v>
      </c>
      <c r="Q508" s="1">
        <v>0.22</v>
      </c>
      <c r="R508" s="1">
        <v>0.248</v>
      </c>
    </row>
    <row r="509" spans="1:18" x14ac:dyDescent="0.2">
      <c r="A509">
        <v>2007</v>
      </c>
      <c r="B509">
        <v>207</v>
      </c>
      <c r="C509" t="s">
        <v>154</v>
      </c>
      <c r="D509" t="s">
        <v>171</v>
      </c>
      <c r="E509" s="1">
        <v>0.151</v>
      </c>
      <c r="F509" s="1">
        <v>0.13100000000000001</v>
      </c>
      <c r="G509" s="1">
        <v>0.14099999999999999</v>
      </c>
      <c r="H509" s="1">
        <v>0.13100000000000001</v>
      </c>
      <c r="I509" s="1">
        <v>0.14399999999999999</v>
      </c>
      <c r="J509" s="1">
        <v>0.185</v>
      </c>
      <c r="K509" s="1">
        <v>0.23300000000000001</v>
      </c>
      <c r="L509" s="1">
        <v>0.23699999999999999</v>
      </c>
      <c r="M509" s="1">
        <v>0.251</v>
      </c>
      <c r="N509" s="1">
        <v>0.23799999999999999</v>
      </c>
      <c r="O509" s="1">
        <v>0.21099999999999999</v>
      </c>
      <c r="P509" s="1">
        <v>0.159</v>
      </c>
      <c r="Q509" s="1">
        <v>0.13400000000000001</v>
      </c>
      <c r="R509" s="1">
        <v>0.13300000000000001</v>
      </c>
    </row>
    <row r="510" spans="1:18" x14ac:dyDescent="0.2">
      <c r="A510">
        <v>2007</v>
      </c>
      <c r="B510">
        <v>207</v>
      </c>
      <c r="C510" t="s">
        <v>154</v>
      </c>
      <c r="D510" t="s">
        <v>172</v>
      </c>
      <c r="E510" s="1">
        <v>0.13700000000000001</v>
      </c>
      <c r="F510" s="1">
        <v>0.16900000000000001</v>
      </c>
      <c r="G510" s="1">
        <v>0.15</v>
      </c>
      <c r="H510" s="1">
        <v>0.157</v>
      </c>
      <c r="I510" s="1">
        <v>0.17399999999999999</v>
      </c>
      <c r="J510" s="1">
        <v>0.215</v>
      </c>
      <c r="K510" s="1">
        <v>0.193</v>
      </c>
      <c r="L510" s="1">
        <v>0.13900000000000001</v>
      </c>
      <c r="M510" s="1">
        <v>0.115</v>
      </c>
      <c r="N510" s="1">
        <v>0.104</v>
      </c>
      <c r="O510" s="1">
        <v>9.7000000000000003E-2</v>
      </c>
      <c r="P510" s="1">
        <v>0.112</v>
      </c>
      <c r="Q510" s="1">
        <v>0.13900000000000001</v>
      </c>
      <c r="R510" s="1">
        <v>0.13800000000000001</v>
      </c>
    </row>
    <row r="511" spans="1:18" x14ac:dyDescent="0.2">
      <c r="A511">
        <v>2007</v>
      </c>
      <c r="B511">
        <v>207</v>
      </c>
      <c r="C511" t="s">
        <v>154</v>
      </c>
      <c r="D511" t="s">
        <v>173</v>
      </c>
      <c r="E511" s="1">
        <v>0.107</v>
      </c>
      <c r="F511" s="1">
        <v>8.1000000000000003E-2</v>
      </c>
      <c r="G511" s="1">
        <v>9.1999999999999998E-2</v>
      </c>
      <c r="H511" s="1">
        <v>9.9000000000000005E-2</v>
      </c>
      <c r="I511" s="1">
        <v>0.13500000000000001</v>
      </c>
      <c r="J511" s="1">
        <v>0.19400000000000001</v>
      </c>
      <c r="K511" s="1">
        <v>0.22500000000000001</v>
      </c>
      <c r="L511" s="1">
        <v>0.23</v>
      </c>
      <c r="M511" s="1">
        <v>0.24099999999999999</v>
      </c>
      <c r="N511" s="1">
        <v>0.28699999999999998</v>
      </c>
      <c r="O511" s="1">
        <v>0.3</v>
      </c>
      <c r="P511" s="1">
        <v>0.28299999999999997</v>
      </c>
      <c r="Q511" s="1">
        <v>0.23100000000000001</v>
      </c>
      <c r="R511" s="1">
        <v>0.251</v>
      </c>
    </row>
    <row r="512" spans="1:18" x14ac:dyDescent="0.2">
      <c r="A512">
        <v>2007</v>
      </c>
      <c r="B512">
        <v>207</v>
      </c>
      <c r="C512" t="s">
        <v>154</v>
      </c>
      <c r="D512" t="s">
        <v>174</v>
      </c>
      <c r="E512" s="1">
        <v>0.155</v>
      </c>
      <c r="F512" s="1">
        <v>0.13700000000000001</v>
      </c>
      <c r="G512" s="1">
        <v>0.14299999999999999</v>
      </c>
      <c r="H512" s="1">
        <v>0.154</v>
      </c>
      <c r="I512" s="1">
        <v>0.16</v>
      </c>
      <c r="J512" s="1">
        <v>0.18</v>
      </c>
      <c r="K512" s="1">
        <v>0.16500000000000001</v>
      </c>
      <c r="L512" s="1">
        <v>0.193</v>
      </c>
      <c r="M512" s="1">
        <v>0.19500000000000001</v>
      </c>
      <c r="N512" s="1">
        <v>0.20100000000000001</v>
      </c>
      <c r="O512" s="1">
        <v>0.193</v>
      </c>
      <c r="P512" s="1">
        <v>0.188</v>
      </c>
      <c r="Q512" s="1">
        <v>0.20200000000000001</v>
      </c>
      <c r="R512" s="1">
        <v>0.216</v>
      </c>
    </row>
    <row r="513" spans="1:18" x14ac:dyDescent="0.2">
      <c r="A513">
        <v>2007</v>
      </c>
      <c r="B513">
        <v>207</v>
      </c>
      <c r="C513" t="s">
        <v>154</v>
      </c>
      <c r="D513" t="s">
        <v>175</v>
      </c>
      <c r="E513" s="1">
        <v>0.156</v>
      </c>
      <c r="F513" s="1">
        <v>0.14399999999999999</v>
      </c>
      <c r="G513" s="1">
        <v>0.13500000000000001</v>
      </c>
      <c r="H513" s="1">
        <v>0.14199999999999999</v>
      </c>
      <c r="I513" s="1">
        <v>0.161</v>
      </c>
      <c r="J513" s="1">
        <v>0.222</v>
      </c>
      <c r="K513" s="1">
        <v>0.23200000000000001</v>
      </c>
      <c r="L513" s="1">
        <v>0.23100000000000001</v>
      </c>
      <c r="M513" s="1">
        <v>0.23499999999999999</v>
      </c>
      <c r="N513" s="1">
        <v>0.22800000000000001</v>
      </c>
      <c r="O513" s="1">
        <v>0.19800000000000001</v>
      </c>
      <c r="P513" s="1">
        <v>0.17199999999999999</v>
      </c>
      <c r="Q513" s="1">
        <v>0.19900000000000001</v>
      </c>
      <c r="R513" s="1">
        <v>0.23100000000000001</v>
      </c>
    </row>
    <row r="514" spans="1:18" x14ac:dyDescent="0.2">
      <c r="A514">
        <v>2007</v>
      </c>
      <c r="B514">
        <v>207</v>
      </c>
      <c r="C514" t="s">
        <v>154</v>
      </c>
      <c r="D514" t="s">
        <v>176</v>
      </c>
      <c r="E514" s="1">
        <v>0.23699999999999999</v>
      </c>
      <c r="F514" s="1">
        <v>0.251</v>
      </c>
      <c r="G514" s="1">
        <v>0.23699999999999999</v>
      </c>
      <c r="H514" s="1">
        <v>0.159</v>
      </c>
      <c r="I514" s="1">
        <v>0.153</v>
      </c>
      <c r="J514" s="1">
        <v>0.16900000000000001</v>
      </c>
      <c r="K514" s="1">
        <v>0.23300000000000001</v>
      </c>
      <c r="L514" s="1">
        <v>0.28399999999999997</v>
      </c>
      <c r="M514" s="1">
        <v>0.27700000000000002</v>
      </c>
      <c r="N514" s="1">
        <v>0.27800000000000002</v>
      </c>
      <c r="O514" s="1">
        <v>0.28999999999999998</v>
      </c>
      <c r="P514" s="1">
        <v>0.27200000000000002</v>
      </c>
      <c r="Q514" s="1">
        <v>0.215</v>
      </c>
      <c r="R514" s="1">
        <v>0.22</v>
      </c>
    </row>
    <row r="515" spans="1:18" x14ac:dyDescent="0.2">
      <c r="A515">
        <v>2007</v>
      </c>
      <c r="B515">
        <v>207</v>
      </c>
      <c r="C515" t="s">
        <v>154</v>
      </c>
      <c r="D515" t="s">
        <v>177</v>
      </c>
      <c r="E515" s="1">
        <v>0.20100000000000001</v>
      </c>
      <c r="F515" s="1">
        <v>0.20200000000000001</v>
      </c>
      <c r="G515" s="1">
        <v>0.216</v>
      </c>
      <c r="H515" s="1">
        <v>0.23899999999999999</v>
      </c>
      <c r="I515" s="1">
        <v>0.17199999999999999</v>
      </c>
      <c r="J515" s="1">
        <v>0.192</v>
      </c>
      <c r="K515" s="1">
        <v>0.193</v>
      </c>
      <c r="L515" s="1">
        <v>0.26100000000000001</v>
      </c>
      <c r="M515" s="1">
        <v>0.26700000000000002</v>
      </c>
      <c r="N515" s="1">
        <v>0.247</v>
      </c>
      <c r="O515" s="1">
        <v>0.21199999999999999</v>
      </c>
      <c r="P515" s="1">
        <v>0.20100000000000001</v>
      </c>
      <c r="Q515" s="1">
        <v>0.14799999999999999</v>
      </c>
      <c r="R515" s="1">
        <v>0.11700000000000001</v>
      </c>
    </row>
    <row r="516" spans="1:18" x14ac:dyDescent="0.2">
      <c r="A516">
        <v>2007</v>
      </c>
      <c r="B516">
        <v>207</v>
      </c>
      <c r="C516" t="s">
        <v>154</v>
      </c>
      <c r="D516" t="s">
        <v>178</v>
      </c>
      <c r="E516" s="1">
        <v>0.254</v>
      </c>
      <c r="F516" s="1">
        <v>0.20499999999999999</v>
      </c>
      <c r="G516" s="1">
        <v>0.16900000000000001</v>
      </c>
      <c r="H516" s="1">
        <v>0.14399999999999999</v>
      </c>
      <c r="I516" s="1">
        <v>0.14299999999999999</v>
      </c>
      <c r="J516" s="1">
        <v>0.18</v>
      </c>
      <c r="K516" s="1">
        <v>0.20899999999999999</v>
      </c>
      <c r="L516" s="1">
        <v>0.214</v>
      </c>
      <c r="M516" s="1">
        <v>0.26</v>
      </c>
      <c r="N516" s="1">
        <v>0.28399999999999997</v>
      </c>
      <c r="O516" s="1">
        <v>0.28899999999999998</v>
      </c>
      <c r="P516" s="1">
        <v>0.248</v>
      </c>
      <c r="Q516" s="1">
        <v>0.219</v>
      </c>
      <c r="R516" s="1">
        <v>0.251</v>
      </c>
    </row>
    <row r="517" spans="1:18" x14ac:dyDescent="0.2">
      <c r="A517">
        <v>2007</v>
      </c>
      <c r="B517">
        <v>207</v>
      </c>
      <c r="C517" t="s">
        <v>154</v>
      </c>
      <c r="D517" t="s">
        <v>179</v>
      </c>
      <c r="E517" s="1">
        <v>0.21199999999999999</v>
      </c>
      <c r="F517" s="1">
        <v>0.192</v>
      </c>
      <c r="G517" s="1">
        <v>0.17</v>
      </c>
      <c r="H517" s="1">
        <v>0.182</v>
      </c>
      <c r="I517" s="1">
        <v>0.17499999999999999</v>
      </c>
      <c r="J517" s="1">
        <v>0.223</v>
      </c>
      <c r="K517" s="1">
        <v>0.189</v>
      </c>
      <c r="L517" s="1">
        <v>0.23400000000000001</v>
      </c>
      <c r="M517" s="1">
        <v>0.28299999999999997</v>
      </c>
      <c r="N517" s="1">
        <v>0.29399999999999998</v>
      </c>
      <c r="O517" s="1">
        <v>0.314</v>
      </c>
      <c r="P517" s="1">
        <v>0.28999999999999998</v>
      </c>
      <c r="Q517" s="1">
        <v>0.23400000000000001</v>
      </c>
      <c r="R517" s="1">
        <v>0.249</v>
      </c>
    </row>
    <row r="518" spans="1:18" x14ac:dyDescent="0.2">
      <c r="A518">
        <v>2007</v>
      </c>
      <c r="B518">
        <v>207</v>
      </c>
      <c r="C518" t="s">
        <v>154</v>
      </c>
      <c r="D518" t="s">
        <v>180</v>
      </c>
      <c r="E518" s="1">
        <v>0.27900000000000003</v>
      </c>
      <c r="F518" s="1">
        <v>0.156</v>
      </c>
      <c r="G518" s="1">
        <v>0.13400000000000001</v>
      </c>
      <c r="H518" s="1">
        <v>0.16900000000000001</v>
      </c>
      <c r="I518" s="1">
        <v>0.20699999999999999</v>
      </c>
      <c r="J518" s="1">
        <v>0.17499999999999999</v>
      </c>
      <c r="K518" s="1">
        <v>0.21099999999999999</v>
      </c>
      <c r="L518" s="1">
        <v>0.23899999999999999</v>
      </c>
      <c r="M518" s="1">
        <v>0.23499999999999999</v>
      </c>
      <c r="N518" s="1">
        <v>0.23799999999999999</v>
      </c>
      <c r="O518" s="1">
        <v>0.20499999999999999</v>
      </c>
      <c r="P518" s="1">
        <v>0.17399999999999999</v>
      </c>
      <c r="Q518" s="1">
        <v>0.17799999999999999</v>
      </c>
      <c r="R518" s="1">
        <v>0.218</v>
      </c>
    </row>
    <row r="519" spans="1:18" x14ac:dyDescent="0.2">
      <c r="A519">
        <v>2007</v>
      </c>
      <c r="B519">
        <v>207</v>
      </c>
      <c r="C519" t="s">
        <v>154</v>
      </c>
      <c r="D519" t="s">
        <v>181</v>
      </c>
      <c r="E519" s="1">
        <v>0.14799999999999999</v>
      </c>
      <c r="F519" s="1">
        <v>0.11899999999999999</v>
      </c>
      <c r="G519" s="1">
        <v>0.108</v>
      </c>
      <c r="H519" s="1">
        <v>0.16400000000000001</v>
      </c>
      <c r="I519" s="1">
        <v>0.217</v>
      </c>
      <c r="J519" s="1">
        <v>0.252</v>
      </c>
      <c r="K519" s="1">
        <v>0.219</v>
      </c>
      <c r="L519" s="1">
        <v>0.24399999999999999</v>
      </c>
      <c r="M519" s="1">
        <v>0.24399999999999999</v>
      </c>
      <c r="N519" s="1">
        <v>0.20499999999999999</v>
      </c>
      <c r="O519" s="1">
        <v>0.19</v>
      </c>
      <c r="P519" s="1">
        <v>0.17799999999999999</v>
      </c>
      <c r="Q519" s="1">
        <v>0.187</v>
      </c>
      <c r="R519" s="1">
        <v>0.23300000000000001</v>
      </c>
    </row>
    <row r="520" spans="1:18" x14ac:dyDescent="0.2">
      <c r="A520">
        <v>2007</v>
      </c>
      <c r="B520">
        <v>207</v>
      </c>
      <c r="C520" t="s">
        <v>154</v>
      </c>
      <c r="D520" t="s">
        <v>182</v>
      </c>
      <c r="E520" s="1">
        <v>0.13600000000000001</v>
      </c>
      <c r="F520" s="1">
        <v>9.0999999999999998E-2</v>
      </c>
      <c r="G520" s="1">
        <v>0.10299999999999999</v>
      </c>
      <c r="H520" s="1">
        <v>0.12</v>
      </c>
      <c r="I520" s="1">
        <v>0.16400000000000001</v>
      </c>
      <c r="J520" s="1">
        <v>0.20300000000000001</v>
      </c>
      <c r="K520" s="1">
        <v>0.23400000000000001</v>
      </c>
      <c r="L520" s="1">
        <v>0.22700000000000001</v>
      </c>
      <c r="M520" s="1">
        <v>0.22700000000000001</v>
      </c>
      <c r="N520" s="1">
        <v>0.245</v>
      </c>
      <c r="O520" s="1">
        <v>0.23799999999999999</v>
      </c>
      <c r="P520" s="1">
        <v>0.23799999999999999</v>
      </c>
      <c r="Q520" s="1">
        <v>0.2</v>
      </c>
      <c r="R520" s="1">
        <v>0.217</v>
      </c>
    </row>
    <row r="521" spans="1:18" x14ac:dyDescent="0.2">
      <c r="A521">
        <v>2007</v>
      </c>
      <c r="B521">
        <v>207</v>
      </c>
      <c r="C521" t="s">
        <v>154</v>
      </c>
      <c r="D521" t="s">
        <v>183</v>
      </c>
      <c r="E521" s="1">
        <v>0.155</v>
      </c>
      <c r="F521" s="1">
        <v>0.152</v>
      </c>
      <c r="G521" s="1">
        <v>0.14399999999999999</v>
      </c>
      <c r="H521" s="1">
        <v>0.14399999999999999</v>
      </c>
      <c r="I521" s="1">
        <v>0.17699999999999999</v>
      </c>
      <c r="J521" s="1">
        <v>0.17699999999999999</v>
      </c>
      <c r="K521" s="1">
        <v>0.188</v>
      </c>
      <c r="L521" s="1">
        <v>0.22800000000000001</v>
      </c>
      <c r="M521" s="1">
        <v>0.193</v>
      </c>
      <c r="N521" s="1">
        <v>0.17799999999999999</v>
      </c>
      <c r="O521" s="1">
        <v>0.17499999999999999</v>
      </c>
      <c r="P521" s="1">
        <v>0.16400000000000001</v>
      </c>
      <c r="Q521" s="1">
        <v>0.19</v>
      </c>
      <c r="R521" s="1">
        <v>0.22800000000000001</v>
      </c>
    </row>
    <row r="522" spans="1:18" x14ac:dyDescent="0.2">
      <c r="A522">
        <v>2007</v>
      </c>
      <c r="B522">
        <v>207</v>
      </c>
      <c r="C522" t="s">
        <v>154</v>
      </c>
      <c r="D522" t="s">
        <v>184</v>
      </c>
      <c r="E522" s="1">
        <v>0.219</v>
      </c>
      <c r="F522" s="1">
        <v>0.218</v>
      </c>
      <c r="G522" s="1">
        <v>0.21199999999999999</v>
      </c>
      <c r="H522" s="1">
        <v>0.156</v>
      </c>
      <c r="I522" s="1">
        <v>0.14000000000000001</v>
      </c>
      <c r="J522" s="1">
        <v>0.158</v>
      </c>
      <c r="K522" s="1">
        <v>0.189</v>
      </c>
      <c r="L522" s="1">
        <v>0.23400000000000001</v>
      </c>
      <c r="M522" s="1">
        <v>0.22</v>
      </c>
      <c r="N522" s="1">
        <v>0.252</v>
      </c>
      <c r="O522" s="1">
        <v>0.23100000000000001</v>
      </c>
      <c r="P522" s="1">
        <v>0.20100000000000001</v>
      </c>
      <c r="Q522" s="1">
        <v>0.13600000000000001</v>
      </c>
      <c r="R522" s="1">
        <v>0.13100000000000001</v>
      </c>
    </row>
    <row r="523" spans="1:18" x14ac:dyDescent="0.2">
      <c r="A523">
        <v>2007</v>
      </c>
      <c r="B523">
        <v>207</v>
      </c>
      <c r="C523" t="s">
        <v>154</v>
      </c>
      <c r="D523" t="s">
        <v>185</v>
      </c>
      <c r="E523" s="1">
        <v>0.19400000000000001</v>
      </c>
      <c r="F523" s="1">
        <v>0.186</v>
      </c>
      <c r="G523" s="1">
        <v>0.214</v>
      </c>
      <c r="H523" s="1">
        <v>0.23200000000000001</v>
      </c>
      <c r="I523" s="1">
        <v>0.189</v>
      </c>
      <c r="J523" s="1">
        <v>0.16900000000000001</v>
      </c>
      <c r="K523" s="1">
        <v>0.19800000000000001</v>
      </c>
      <c r="L523" s="1">
        <v>0.19</v>
      </c>
      <c r="M523" s="1">
        <v>0.21299999999999999</v>
      </c>
      <c r="N523" s="1">
        <v>0.249</v>
      </c>
      <c r="O523" s="1">
        <v>0.223</v>
      </c>
      <c r="P523" s="1">
        <v>0.20899999999999999</v>
      </c>
      <c r="Q523" s="1">
        <v>0.154</v>
      </c>
      <c r="R523" s="1">
        <v>0.10299999999999999</v>
      </c>
    </row>
    <row r="524" spans="1:18" x14ac:dyDescent="0.2">
      <c r="A524">
        <v>2007</v>
      </c>
      <c r="B524">
        <v>207</v>
      </c>
      <c r="C524" t="s">
        <v>154</v>
      </c>
      <c r="D524" t="s">
        <v>186</v>
      </c>
      <c r="E524" s="1">
        <v>0.24</v>
      </c>
      <c r="F524" s="1">
        <v>0.161</v>
      </c>
      <c r="G524" s="1">
        <v>0.158</v>
      </c>
      <c r="H524" s="1">
        <v>0.121</v>
      </c>
      <c r="I524" s="1">
        <v>0.17799999999999999</v>
      </c>
      <c r="J524" s="1">
        <v>0.16400000000000001</v>
      </c>
      <c r="K524" s="1">
        <v>0.17799999999999999</v>
      </c>
      <c r="L524" s="1">
        <v>0.17599999999999999</v>
      </c>
      <c r="M524" s="1">
        <v>0.224</v>
      </c>
      <c r="N524" s="1">
        <v>0.214</v>
      </c>
      <c r="O524" s="1">
        <v>0.20799999999999999</v>
      </c>
      <c r="P524" s="1">
        <v>0.20399999999999999</v>
      </c>
      <c r="Q524" s="1">
        <v>0.13900000000000001</v>
      </c>
      <c r="R524" s="1">
        <v>0.114</v>
      </c>
    </row>
    <row r="525" spans="1:18" x14ac:dyDescent="0.2">
      <c r="A525">
        <v>2007</v>
      </c>
      <c r="B525">
        <v>207</v>
      </c>
      <c r="C525" t="s">
        <v>154</v>
      </c>
      <c r="D525" t="s">
        <v>187</v>
      </c>
      <c r="E525" s="1">
        <v>0.219</v>
      </c>
      <c r="F525" s="1">
        <v>0.17699999999999999</v>
      </c>
      <c r="G525" s="1">
        <v>0.17399999999999999</v>
      </c>
      <c r="H525" s="1">
        <v>0.16800000000000001</v>
      </c>
      <c r="I525" s="1">
        <v>0.16900000000000001</v>
      </c>
      <c r="J525" s="1">
        <v>0.183</v>
      </c>
      <c r="K525" s="1">
        <v>0.215</v>
      </c>
      <c r="L525" s="1">
        <v>0.23400000000000001</v>
      </c>
      <c r="M525" s="1">
        <v>0.22</v>
      </c>
      <c r="N525" s="1">
        <v>0.21</v>
      </c>
      <c r="O525" s="1">
        <v>0.193</v>
      </c>
      <c r="P525" s="1">
        <v>0.17100000000000001</v>
      </c>
      <c r="Q525" s="1">
        <v>0.13100000000000001</v>
      </c>
      <c r="R525" s="1">
        <v>0.13100000000000001</v>
      </c>
    </row>
    <row r="526" spans="1:18" x14ac:dyDescent="0.2">
      <c r="A526">
        <v>2007</v>
      </c>
      <c r="B526">
        <v>207</v>
      </c>
      <c r="C526" t="s">
        <v>154</v>
      </c>
      <c r="D526" t="s">
        <v>188</v>
      </c>
      <c r="E526" s="1">
        <v>0.214</v>
      </c>
      <c r="F526" s="1">
        <v>0.16600000000000001</v>
      </c>
      <c r="G526" s="1">
        <v>0.126</v>
      </c>
      <c r="H526" s="1">
        <v>0.13400000000000001</v>
      </c>
      <c r="I526" s="1">
        <v>0.18</v>
      </c>
      <c r="J526" s="1">
        <v>0.20699999999999999</v>
      </c>
      <c r="K526" s="1">
        <v>0.22600000000000001</v>
      </c>
      <c r="L526" s="1">
        <v>0.19500000000000001</v>
      </c>
      <c r="M526" s="1">
        <v>0.24299999999999999</v>
      </c>
      <c r="N526" s="1">
        <v>0.254</v>
      </c>
      <c r="O526" s="1">
        <v>0.23699999999999999</v>
      </c>
      <c r="P526" s="1">
        <v>0.17699999999999999</v>
      </c>
      <c r="Q526" s="1">
        <v>0.14599999999999999</v>
      </c>
      <c r="R526" s="1">
        <v>0.13700000000000001</v>
      </c>
    </row>
    <row r="527" spans="1:18" x14ac:dyDescent="0.2">
      <c r="A527">
        <v>2007</v>
      </c>
      <c r="B527">
        <v>207</v>
      </c>
      <c r="C527" t="s">
        <v>154</v>
      </c>
      <c r="D527" t="s">
        <v>189</v>
      </c>
      <c r="E527" s="1">
        <v>0.121</v>
      </c>
      <c r="F527" s="1">
        <v>0.113</v>
      </c>
      <c r="G527" s="1">
        <v>0.114</v>
      </c>
      <c r="H527" s="1">
        <v>0.121</v>
      </c>
      <c r="I527" s="1">
        <v>0.14299999999999999</v>
      </c>
      <c r="J527" s="1">
        <v>0.188</v>
      </c>
      <c r="K527" s="1">
        <v>0.159</v>
      </c>
      <c r="L527" s="1">
        <v>0.21299999999999999</v>
      </c>
      <c r="M527" s="1">
        <v>0.245</v>
      </c>
      <c r="N527" s="1">
        <v>0.26400000000000001</v>
      </c>
      <c r="O527" s="1">
        <v>0.23200000000000001</v>
      </c>
      <c r="P527" s="1">
        <v>0.186</v>
      </c>
      <c r="Q527" s="1">
        <v>0.13900000000000001</v>
      </c>
      <c r="R527" s="1">
        <v>0.17899999999999999</v>
      </c>
    </row>
    <row r="528" spans="1:18" x14ac:dyDescent="0.2">
      <c r="A528">
        <v>2007</v>
      </c>
      <c r="B528">
        <v>207</v>
      </c>
      <c r="C528" t="s">
        <v>154</v>
      </c>
      <c r="D528" t="s">
        <v>190</v>
      </c>
      <c r="E528" s="1">
        <v>0.124</v>
      </c>
      <c r="F528" s="1">
        <v>0.122</v>
      </c>
      <c r="G528" s="1">
        <v>0.14299999999999999</v>
      </c>
      <c r="H528" s="1">
        <v>0.17499999999999999</v>
      </c>
      <c r="I528" s="1">
        <v>0.17799999999999999</v>
      </c>
      <c r="J528" s="1">
        <v>0.185</v>
      </c>
      <c r="K528" s="1">
        <v>0.189</v>
      </c>
      <c r="L528" s="1">
        <v>0.20899999999999999</v>
      </c>
      <c r="M528" s="1">
        <v>0.223</v>
      </c>
      <c r="N528" s="1">
        <v>0.23300000000000001</v>
      </c>
      <c r="O528" s="1">
        <v>0.21299999999999999</v>
      </c>
      <c r="P528" s="1">
        <v>0.17699999999999999</v>
      </c>
      <c r="Q528" s="1">
        <v>0.125</v>
      </c>
      <c r="R528" s="1">
        <v>0.109</v>
      </c>
    </row>
    <row r="529" spans="1:18" x14ac:dyDescent="0.2">
      <c r="A529">
        <v>2007</v>
      </c>
      <c r="B529">
        <v>207</v>
      </c>
      <c r="C529" t="s">
        <v>154</v>
      </c>
      <c r="D529" t="s">
        <v>191</v>
      </c>
      <c r="E529" s="1">
        <v>0.13900000000000001</v>
      </c>
      <c r="F529" s="1">
        <v>0.11600000000000001</v>
      </c>
      <c r="G529" s="1">
        <v>0.114</v>
      </c>
      <c r="H529" s="1">
        <v>0.115</v>
      </c>
      <c r="I529" s="1">
        <v>0.13800000000000001</v>
      </c>
      <c r="J529" s="1">
        <v>0.16900000000000001</v>
      </c>
      <c r="K529" s="1">
        <v>0.16300000000000001</v>
      </c>
      <c r="L529" s="1">
        <v>0.23200000000000001</v>
      </c>
      <c r="M529" s="1">
        <v>0.24199999999999999</v>
      </c>
      <c r="N529" s="1">
        <v>0.24399999999999999</v>
      </c>
      <c r="O529" s="1">
        <v>0.25800000000000001</v>
      </c>
      <c r="P529" s="1">
        <v>0.253</v>
      </c>
      <c r="Q529" s="1">
        <v>0.217</v>
      </c>
      <c r="R529" s="1">
        <v>0.19800000000000001</v>
      </c>
    </row>
    <row r="530" spans="1:18" x14ac:dyDescent="0.2">
      <c r="A530">
        <v>2007</v>
      </c>
      <c r="B530">
        <v>207</v>
      </c>
      <c r="C530" t="s">
        <v>154</v>
      </c>
      <c r="D530" t="s">
        <v>192</v>
      </c>
      <c r="E530" s="1">
        <v>0.214</v>
      </c>
      <c r="F530" s="1">
        <v>0.22800000000000001</v>
      </c>
      <c r="G530" s="1">
        <v>0.217</v>
      </c>
      <c r="H530" s="1">
        <v>0.159</v>
      </c>
      <c r="I530" s="1">
        <v>0.13900000000000001</v>
      </c>
      <c r="J530" s="1">
        <v>0.14699999999999999</v>
      </c>
      <c r="K530" s="1">
        <v>0.21099999999999999</v>
      </c>
      <c r="L530" s="1">
        <v>0.249</v>
      </c>
      <c r="M530" s="1">
        <v>0.221</v>
      </c>
      <c r="N530" s="1">
        <v>0.23300000000000001</v>
      </c>
      <c r="O530" s="1">
        <v>0.224</v>
      </c>
      <c r="P530" s="1">
        <v>0.185</v>
      </c>
      <c r="Q530" s="1">
        <v>0.13500000000000001</v>
      </c>
      <c r="R530" s="1">
        <v>0.125</v>
      </c>
    </row>
    <row r="531" spans="1:18" x14ac:dyDescent="0.2">
      <c r="A531">
        <v>2007</v>
      </c>
      <c r="B531">
        <v>207</v>
      </c>
      <c r="C531" t="s">
        <v>154</v>
      </c>
      <c r="D531" t="s">
        <v>193</v>
      </c>
      <c r="E531" s="1">
        <v>0.20599999999999999</v>
      </c>
      <c r="F531" s="1">
        <v>0.251</v>
      </c>
      <c r="G531" s="1">
        <v>0.22500000000000001</v>
      </c>
      <c r="H531" s="1">
        <v>0.19600000000000001</v>
      </c>
      <c r="I531" s="1">
        <v>0.19600000000000001</v>
      </c>
      <c r="J531" s="1">
        <v>0.19600000000000001</v>
      </c>
      <c r="K531" s="1">
        <v>0.20200000000000001</v>
      </c>
      <c r="L531" s="1">
        <v>0.20599999999999999</v>
      </c>
      <c r="M531" s="1">
        <v>0.23400000000000001</v>
      </c>
      <c r="N531" s="1">
        <v>0.27100000000000002</v>
      </c>
      <c r="O531" s="1">
        <v>0.25900000000000001</v>
      </c>
      <c r="P531" s="1">
        <v>0.27200000000000002</v>
      </c>
      <c r="Q531" s="1">
        <v>0.22800000000000001</v>
      </c>
      <c r="R531" s="1">
        <v>0.23400000000000001</v>
      </c>
    </row>
    <row r="532" spans="1:18" x14ac:dyDescent="0.2">
      <c r="A532">
        <v>2007</v>
      </c>
      <c r="B532">
        <v>211</v>
      </c>
      <c r="C532" t="s">
        <v>154</v>
      </c>
      <c r="D532" t="s">
        <v>164</v>
      </c>
      <c r="E532" s="1">
        <v>0.155</v>
      </c>
      <c r="F532" s="1">
        <v>0.153</v>
      </c>
      <c r="G532" s="1">
        <v>0.156</v>
      </c>
      <c r="H532" s="1">
        <v>0.17199999999999999</v>
      </c>
      <c r="I532" s="1">
        <v>0.158</v>
      </c>
      <c r="J532" s="1">
        <v>0.14899999999999999</v>
      </c>
      <c r="K532" s="1">
        <v>0.14299999999999999</v>
      </c>
      <c r="L532" s="1">
        <v>0.14099999999999999</v>
      </c>
      <c r="M532" s="1">
        <v>0.14299999999999999</v>
      </c>
      <c r="N532" s="1">
        <v>0.15</v>
      </c>
      <c r="O532" s="1">
        <v>0.158</v>
      </c>
      <c r="P532" s="1">
        <v>0.188</v>
      </c>
      <c r="Q532" s="1">
        <v>0.23400000000000001</v>
      </c>
      <c r="R532" s="1">
        <v>0.24399999999999999</v>
      </c>
    </row>
    <row r="533" spans="1:18" x14ac:dyDescent="0.2">
      <c r="A533">
        <v>2007</v>
      </c>
      <c r="B533">
        <v>211</v>
      </c>
      <c r="C533" t="s">
        <v>154</v>
      </c>
      <c r="D533" t="s">
        <v>165</v>
      </c>
      <c r="E533" s="1">
        <v>6.7000000000000004E-2</v>
      </c>
      <c r="F533" s="1">
        <v>0.12</v>
      </c>
      <c r="G533" s="1">
        <v>0.115</v>
      </c>
      <c r="H533" s="1">
        <v>0.123</v>
      </c>
      <c r="I533" s="1">
        <v>0.125</v>
      </c>
      <c r="J533" s="1">
        <v>0.2</v>
      </c>
      <c r="K533" s="1">
        <v>0.222</v>
      </c>
      <c r="L533" s="1">
        <v>0.22800000000000001</v>
      </c>
      <c r="M533" s="1">
        <v>0.23300000000000001</v>
      </c>
      <c r="N533" s="1">
        <v>0.223</v>
      </c>
      <c r="O533" s="1">
        <v>0.23200000000000001</v>
      </c>
      <c r="P533" s="1">
        <v>0.214</v>
      </c>
      <c r="Q533" s="1">
        <v>0.215</v>
      </c>
      <c r="R533" s="1">
        <v>0.224</v>
      </c>
    </row>
    <row r="534" spans="1:18" x14ac:dyDescent="0.2">
      <c r="A534">
        <v>2007</v>
      </c>
      <c r="B534">
        <v>211</v>
      </c>
      <c r="C534" t="s">
        <v>154</v>
      </c>
      <c r="D534" t="s">
        <v>167</v>
      </c>
      <c r="E534" s="1">
        <v>0.16</v>
      </c>
      <c r="F534" s="1">
        <v>0.14899999999999999</v>
      </c>
      <c r="G534" s="1">
        <v>0.14399999999999999</v>
      </c>
      <c r="H534" s="1">
        <v>0.16300000000000001</v>
      </c>
      <c r="I534" s="1">
        <v>0.20799999999999999</v>
      </c>
      <c r="J534" s="1">
        <v>0.23899999999999999</v>
      </c>
      <c r="K534" s="1">
        <v>0.191</v>
      </c>
      <c r="L534" s="1">
        <v>0.13200000000000001</v>
      </c>
      <c r="M534" s="1">
        <v>0.112</v>
      </c>
      <c r="N534" s="1">
        <v>0.11899999999999999</v>
      </c>
      <c r="O534" s="1">
        <v>0.16300000000000001</v>
      </c>
      <c r="P534" s="1">
        <v>0.17699999999999999</v>
      </c>
      <c r="Q534" s="1">
        <v>0.20499999999999999</v>
      </c>
      <c r="R534" s="1">
        <v>0.19900000000000001</v>
      </c>
    </row>
    <row r="535" spans="1:18" x14ac:dyDescent="0.2">
      <c r="A535">
        <v>2007</v>
      </c>
      <c r="B535">
        <v>211</v>
      </c>
      <c r="C535" t="s">
        <v>154</v>
      </c>
      <c r="D535" t="s">
        <v>169</v>
      </c>
      <c r="E535" s="1">
        <v>0.27600000000000002</v>
      </c>
      <c r="F535" s="1">
        <v>0.27500000000000002</v>
      </c>
      <c r="G535" s="1">
        <v>0.26</v>
      </c>
      <c r="H535" s="1">
        <v>0.13700000000000001</v>
      </c>
      <c r="I535" s="1">
        <v>0.14499999999999999</v>
      </c>
      <c r="J535" s="1">
        <v>0.16400000000000001</v>
      </c>
      <c r="K535" s="1">
        <v>0.20699999999999999</v>
      </c>
      <c r="L535" s="1">
        <v>0.22600000000000001</v>
      </c>
      <c r="M535" s="1">
        <v>0.22700000000000001</v>
      </c>
      <c r="N535" s="1">
        <v>0.22500000000000001</v>
      </c>
      <c r="O535" s="1">
        <v>0.24399999999999999</v>
      </c>
      <c r="P535" s="1">
        <v>0.26600000000000001</v>
      </c>
      <c r="Q535" s="1">
        <v>0.23699999999999999</v>
      </c>
      <c r="R535" s="1">
        <v>0.17899999999999999</v>
      </c>
    </row>
    <row r="536" spans="1:18" x14ac:dyDescent="0.2">
      <c r="A536">
        <v>2007</v>
      </c>
      <c r="B536">
        <v>211</v>
      </c>
      <c r="C536" t="s">
        <v>154</v>
      </c>
      <c r="D536" t="s">
        <v>171</v>
      </c>
      <c r="E536" s="1">
        <v>0.152</v>
      </c>
      <c r="F536" s="1">
        <v>0.13300000000000001</v>
      </c>
      <c r="G536" s="1">
        <v>0.13700000000000001</v>
      </c>
      <c r="H536" s="1">
        <v>0.13600000000000001</v>
      </c>
      <c r="I536" s="1">
        <v>0.14299999999999999</v>
      </c>
      <c r="J536" s="1">
        <v>0.19</v>
      </c>
      <c r="K536" s="1">
        <v>0.22900000000000001</v>
      </c>
      <c r="L536" s="1">
        <v>0.23400000000000001</v>
      </c>
      <c r="M536" s="1">
        <v>0.248</v>
      </c>
      <c r="N536" s="1">
        <v>0.23499999999999999</v>
      </c>
      <c r="O536" s="1">
        <v>0.223</v>
      </c>
      <c r="P536" s="1">
        <v>0.214</v>
      </c>
      <c r="Q536" s="1">
        <v>0.222</v>
      </c>
      <c r="R536" s="1">
        <v>0.23799999999999999</v>
      </c>
    </row>
    <row r="537" spans="1:18" x14ac:dyDescent="0.2">
      <c r="A537">
        <v>2007</v>
      </c>
      <c r="B537">
        <v>211</v>
      </c>
      <c r="C537" t="s">
        <v>154</v>
      </c>
      <c r="D537" t="s">
        <v>172</v>
      </c>
      <c r="E537" s="1">
        <v>0.13800000000000001</v>
      </c>
      <c r="F537" s="1">
        <v>0.16500000000000001</v>
      </c>
      <c r="G537" s="1">
        <v>0.14299999999999999</v>
      </c>
      <c r="H537" s="1">
        <v>0.155</v>
      </c>
      <c r="I537" s="1">
        <v>0.16800000000000001</v>
      </c>
      <c r="J537" s="1">
        <v>0.20699999999999999</v>
      </c>
      <c r="K537" s="1">
        <v>0.188</v>
      </c>
      <c r="L537" s="1">
        <v>0.13700000000000001</v>
      </c>
      <c r="M537" s="1">
        <v>0.14299999999999999</v>
      </c>
      <c r="N537" s="1">
        <v>0.153</v>
      </c>
      <c r="O537" s="1">
        <v>0.16800000000000001</v>
      </c>
      <c r="P537" s="1">
        <v>0.17899999999999999</v>
      </c>
      <c r="Q537" s="1">
        <v>0.217</v>
      </c>
      <c r="R537" s="1">
        <v>0.23699999999999999</v>
      </c>
    </row>
    <row r="538" spans="1:18" x14ac:dyDescent="0.2">
      <c r="A538">
        <v>2007</v>
      </c>
      <c r="B538">
        <v>211</v>
      </c>
      <c r="C538" t="s">
        <v>154</v>
      </c>
      <c r="D538" t="s">
        <v>177</v>
      </c>
      <c r="E538" s="1">
        <v>0.20100000000000001</v>
      </c>
      <c r="F538" s="1">
        <v>0.20200000000000001</v>
      </c>
      <c r="G538" s="1">
        <v>0.218</v>
      </c>
      <c r="H538" s="1">
        <v>0.23899999999999999</v>
      </c>
      <c r="I538" s="1">
        <v>0.17399999999999999</v>
      </c>
      <c r="J538" s="1">
        <v>0.19700000000000001</v>
      </c>
      <c r="K538" s="1">
        <v>0.193</v>
      </c>
      <c r="L538" s="1">
        <v>0.25600000000000001</v>
      </c>
      <c r="M538" s="1">
        <v>0.27100000000000002</v>
      </c>
      <c r="N538" s="1">
        <v>0.254</v>
      </c>
      <c r="O538" s="1">
        <v>0.26</v>
      </c>
      <c r="P538" s="1">
        <v>0.28000000000000003</v>
      </c>
      <c r="Q538" s="1">
        <v>0.23400000000000001</v>
      </c>
      <c r="R538" s="1">
        <v>0.23200000000000001</v>
      </c>
    </row>
    <row r="539" spans="1:18" x14ac:dyDescent="0.2">
      <c r="A539">
        <v>2007</v>
      </c>
      <c r="B539">
        <v>211</v>
      </c>
      <c r="C539" t="s">
        <v>154</v>
      </c>
      <c r="D539" t="s">
        <v>184</v>
      </c>
      <c r="E539" s="1">
        <v>0.221</v>
      </c>
      <c r="F539" s="1">
        <v>0.219</v>
      </c>
      <c r="G539" s="1">
        <v>0.214</v>
      </c>
      <c r="H539" s="1">
        <v>0.155</v>
      </c>
      <c r="I539" s="1">
        <v>0.14599999999999999</v>
      </c>
      <c r="J539" s="1">
        <v>0.159</v>
      </c>
      <c r="K539" s="1">
        <v>0.191</v>
      </c>
      <c r="L539" s="1">
        <v>0.23699999999999999</v>
      </c>
      <c r="M539" s="1">
        <v>0.22600000000000001</v>
      </c>
      <c r="N539" s="1">
        <v>0.25600000000000001</v>
      </c>
      <c r="O539" s="1">
        <v>0.252</v>
      </c>
      <c r="P539" s="1">
        <v>0.27600000000000002</v>
      </c>
      <c r="Q539" s="1">
        <v>0.23200000000000001</v>
      </c>
      <c r="R539" s="1">
        <v>0.23</v>
      </c>
    </row>
    <row r="540" spans="1:18" x14ac:dyDescent="0.2">
      <c r="A540">
        <v>2007</v>
      </c>
      <c r="B540">
        <v>211</v>
      </c>
      <c r="C540" t="s">
        <v>154</v>
      </c>
      <c r="D540" t="s">
        <v>185</v>
      </c>
      <c r="E540" s="1">
        <v>0.193</v>
      </c>
      <c r="F540" s="1">
        <v>0.187</v>
      </c>
      <c r="G540" s="1">
        <v>0.215</v>
      </c>
      <c r="H540" s="1">
        <v>0.23699999999999999</v>
      </c>
      <c r="I540" s="1">
        <v>0.191</v>
      </c>
      <c r="J540" s="1">
        <v>0.17100000000000001</v>
      </c>
      <c r="K540" s="1">
        <v>0.19600000000000001</v>
      </c>
      <c r="L540" s="1">
        <v>0.19600000000000001</v>
      </c>
      <c r="M540" s="1">
        <v>0.22900000000000001</v>
      </c>
      <c r="N540" s="1">
        <v>0.26200000000000001</v>
      </c>
      <c r="O540" s="1">
        <v>0.247</v>
      </c>
      <c r="P540" s="1">
        <v>0.28399999999999997</v>
      </c>
      <c r="Q540" s="1">
        <v>0.23799999999999999</v>
      </c>
      <c r="R540" s="1">
        <v>0.21099999999999999</v>
      </c>
    </row>
    <row r="541" spans="1:18" x14ac:dyDescent="0.2">
      <c r="A541">
        <v>2007</v>
      </c>
      <c r="B541">
        <v>211</v>
      </c>
      <c r="C541" t="s">
        <v>154</v>
      </c>
      <c r="D541" t="s">
        <v>186</v>
      </c>
      <c r="E541" s="1">
        <v>0.24099999999999999</v>
      </c>
      <c r="F541" s="1">
        <v>0.16</v>
      </c>
      <c r="G541" s="1">
        <v>0.159</v>
      </c>
      <c r="H541" s="1">
        <v>0.121</v>
      </c>
      <c r="I541" s="1">
        <v>0.17799999999999999</v>
      </c>
      <c r="J541" s="1">
        <v>0.16300000000000001</v>
      </c>
      <c r="K541" s="1">
        <v>0.17899999999999999</v>
      </c>
      <c r="L541" s="1">
        <v>0.17699999999999999</v>
      </c>
      <c r="M541" s="1">
        <v>0.221</v>
      </c>
      <c r="N541" s="1">
        <v>0.21199999999999999</v>
      </c>
      <c r="O541" s="1">
        <v>0.21099999999999999</v>
      </c>
      <c r="P541" s="1">
        <v>0.214</v>
      </c>
      <c r="Q541" s="1">
        <v>0.217</v>
      </c>
      <c r="R541" s="1">
        <v>0.23</v>
      </c>
    </row>
    <row r="542" spans="1:18" x14ac:dyDescent="0.2">
      <c r="A542">
        <v>2007</v>
      </c>
      <c r="B542">
        <v>211</v>
      </c>
      <c r="C542" t="s">
        <v>154</v>
      </c>
      <c r="D542" t="s">
        <v>187</v>
      </c>
      <c r="E542" s="1">
        <v>0.219</v>
      </c>
      <c r="F542" s="1">
        <v>0.17699999999999999</v>
      </c>
      <c r="G542" s="1">
        <v>0.17199999999999999</v>
      </c>
      <c r="H542" s="1">
        <v>0.16700000000000001</v>
      </c>
      <c r="I542" s="1">
        <v>0.17</v>
      </c>
      <c r="J542" s="1">
        <v>0.18</v>
      </c>
      <c r="K542" s="1">
        <v>0.214</v>
      </c>
      <c r="L542" s="1">
        <v>0.23300000000000001</v>
      </c>
      <c r="M542" s="1">
        <v>0.218</v>
      </c>
      <c r="N542" s="1">
        <v>0.21099999999999999</v>
      </c>
      <c r="O542" s="1">
        <v>0.218</v>
      </c>
      <c r="P542" s="1">
        <v>0.23200000000000001</v>
      </c>
      <c r="Q542" s="1">
        <v>0.20699999999999999</v>
      </c>
      <c r="R542" s="1">
        <v>0.216</v>
      </c>
    </row>
    <row r="543" spans="1:18" x14ac:dyDescent="0.2">
      <c r="A543">
        <v>2007</v>
      </c>
      <c r="B543">
        <v>211</v>
      </c>
      <c r="C543" t="s">
        <v>154</v>
      </c>
      <c r="D543" t="s">
        <v>188</v>
      </c>
      <c r="E543" s="1">
        <v>0.224</v>
      </c>
      <c r="F543" s="1">
        <v>0.17499999999999999</v>
      </c>
      <c r="G543" s="1">
        <v>0.13300000000000001</v>
      </c>
      <c r="H543" s="1">
        <v>0.14000000000000001</v>
      </c>
      <c r="I543" s="1">
        <v>0.191</v>
      </c>
      <c r="J543" s="1">
        <v>0.215</v>
      </c>
      <c r="K543" s="1">
        <v>0.23799999999999999</v>
      </c>
      <c r="L543" s="1">
        <v>0.20699999999999999</v>
      </c>
      <c r="M543" s="1">
        <v>0.252</v>
      </c>
      <c r="N543" s="1">
        <v>0.26600000000000001</v>
      </c>
      <c r="O543" s="1">
        <v>0.255</v>
      </c>
      <c r="P543" s="1">
        <v>0.23200000000000001</v>
      </c>
      <c r="Q543" s="1">
        <v>0.218</v>
      </c>
      <c r="R543" s="1">
        <v>0.20599999999999999</v>
      </c>
    </row>
    <row r="544" spans="1:18" x14ac:dyDescent="0.2">
      <c r="A544">
        <v>2007</v>
      </c>
      <c r="B544">
        <v>211</v>
      </c>
      <c r="C544" t="s">
        <v>154</v>
      </c>
      <c r="D544" t="s">
        <v>189</v>
      </c>
      <c r="E544" s="1">
        <v>0.121</v>
      </c>
      <c r="F544" s="1">
        <v>0.11899999999999999</v>
      </c>
      <c r="G544" s="1">
        <v>0.126</v>
      </c>
      <c r="H544" s="1">
        <v>0.13</v>
      </c>
      <c r="I544" s="1">
        <v>0.155</v>
      </c>
      <c r="J544" s="1">
        <v>0.19500000000000001</v>
      </c>
      <c r="K544" s="1">
        <v>0.159</v>
      </c>
      <c r="L544" s="1">
        <v>0.21299999999999999</v>
      </c>
      <c r="M544" s="1">
        <v>0.247</v>
      </c>
      <c r="N544" s="1">
        <v>0.26500000000000001</v>
      </c>
      <c r="O544" s="1">
        <v>0.27700000000000002</v>
      </c>
      <c r="P544" s="1">
        <v>0.26300000000000001</v>
      </c>
      <c r="Q544" s="1">
        <v>0.215</v>
      </c>
      <c r="R544" s="1">
        <v>0.22600000000000001</v>
      </c>
    </row>
    <row r="545" spans="1:18" x14ac:dyDescent="0.2">
      <c r="A545">
        <v>2007</v>
      </c>
      <c r="B545">
        <v>211</v>
      </c>
      <c r="C545" t="s">
        <v>154</v>
      </c>
      <c r="D545" t="s">
        <v>190</v>
      </c>
      <c r="E545" s="1">
        <v>0.125</v>
      </c>
      <c r="F545" s="1">
        <v>0.122</v>
      </c>
      <c r="G545" s="1">
        <v>0.14000000000000001</v>
      </c>
      <c r="H545" s="1">
        <v>0.17599999999999999</v>
      </c>
      <c r="I545" s="1">
        <v>0.17499999999999999</v>
      </c>
      <c r="J545" s="1">
        <v>0.186</v>
      </c>
      <c r="K545" s="1">
        <v>0.183</v>
      </c>
      <c r="L545" s="1">
        <v>0.21299999999999999</v>
      </c>
      <c r="M545" s="1">
        <v>0.223</v>
      </c>
      <c r="N545" s="1">
        <v>0.23</v>
      </c>
      <c r="O545" s="1">
        <v>0.25600000000000001</v>
      </c>
      <c r="P545" s="1">
        <v>0.255</v>
      </c>
      <c r="Q545" s="1">
        <v>0.20200000000000001</v>
      </c>
      <c r="R545" s="1">
        <v>0.216</v>
      </c>
    </row>
    <row r="546" spans="1:18" x14ac:dyDescent="0.2">
      <c r="A546">
        <v>2007</v>
      </c>
      <c r="B546">
        <v>211</v>
      </c>
      <c r="C546" t="s">
        <v>154</v>
      </c>
      <c r="D546" t="s">
        <v>192</v>
      </c>
      <c r="E546" s="1">
        <v>0.21199999999999999</v>
      </c>
      <c r="F546" s="1">
        <v>0.22600000000000001</v>
      </c>
      <c r="G546" s="1">
        <v>0.214</v>
      </c>
      <c r="H546" s="1">
        <v>0.157</v>
      </c>
      <c r="I546" s="1">
        <v>0.14099999999999999</v>
      </c>
      <c r="J546" s="1">
        <v>0.14899999999999999</v>
      </c>
      <c r="K546" s="1">
        <v>0.20799999999999999</v>
      </c>
      <c r="L546" s="1">
        <v>0.252</v>
      </c>
      <c r="M546" s="1">
        <v>0.214</v>
      </c>
      <c r="N546" s="1">
        <v>0.23899999999999999</v>
      </c>
      <c r="O546" s="1">
        <v>0.22700000000000001</v>
      </c>
      <c r="P546" s="1">
        <v>0.26600000000000001</v>
      </c>
      <c r="Q546" s="1">
        <v>0.22600000000000001</v>
      </c>
      <c r="R546" s="1">
        <v>0.214</v>
      </c>
    </row>
    <row r="547" spans="1:18" x14ac:dyDescent="0.2">
      <c r="A547">
        <v>2007</v>
      </c>
      <c r="B547">
        <v>214</v>
      </c>
      <c r="C547" t="s">
        <v>154</v>
      </c>
      <c r="D547" t="s">
        <v>155</v>
      </c>
      <c r="E547" s="1">
        <v>9.8000000000000004E-2</v>
      </c>
      <c r="F547" s="1">
        <v>0.124</v>
      </c>
      <c r="G547" s="1">
        <v>0.14399999999999999</v>
      </c>
      <c r="H547" s="1">
        <v>0.16500000000000001</v>
      </c>
      <c r="I547" s="1">
        <v>0.21099999999999999</v>
      </c>
      <c r="J547" s="1">
        <v>0.222</v>
      </c>
      <c r="K547" s="1">
        <v>0.17799999999999999</v>
      </c>
      <c r="L547" s="1">
        <v>0.14599999999999999</v>
      </c>
      <c r="M547" s="1">
        <v>0.11799999999999999</v>
      </c>
      <c r="N547" s="1">
        <v>0.1</v>
      </c>
      <c r="O547" s="1">
        <v>8.3000000000000004E-2</v>
      </c>
      <c r="P547" s="1">
        <v>0.114</v>
      </c>
      <c r="Q547" s="1">
        <v>0.11799999999999999</v>
      </c>
      <c r="R547" s="1">
        <v>9.9000000000000005E-2</v>
      </c>
    </row>
    <row r="548" spans="1:18" x14ac:dyDescent="0.2">
      <c r="A548">
        <v>2007</v>
      </c>
      <c r="B548">
        <v>214</v>
      </c>
      <c r="C548" t="s">
        <v>154</v>
      </c>
      <c r="D548" t="s">
        <v>156</v>
      </c>
      <c r="E548" s="1">
        <v>9.6000000000000002E-2</v>
      </c>
      <c r="F548" s="1">
        <v>0.14000000000000001</v>
      </c>
      <c r="G548" s="1">
        <v>0.13700000000000001</v>
      </c>
      <c r="H548" s="1">
        <v>0.158</v>
      </c>
      <c r="I548" s="1">
        <v>0.16300000000000001</v>
      </c>
      <c r="J548" s="1">
        <v>0.183</v>
      </c>
      <c r="K548" s="1">
        <v>0.19400000000000001</v>
      </c>
      <c r="L548" s="1">
        <v>0.187</v>
      </c>
      <c r="M548" s="1">
        <v>0.19900000000000001</v>
      </c>
      <c r="N548" s="1">
        <v>0.217</v>
      </c>
      <c r="O548" s="1">
        <v>0.20899999999999999</v>
      </c>
      <c r="P548" s="1">
        <v>0.17399999999999999</v>
      </c>
      <c r="Q548" s="1">
        <v>0.152</v>
      </c>
      <c r="R548" s="1">
        <v>0.13900000000000001</v>
      </c>
    </row>
    <row r="549" spans="1:18" x14ac:dyDescent="0.2">
      <c r="A549">
        <v>2007</v>
      </c>
      <c r="B549">
        <v>214</v>
      </c>
      <c r="C549" t="s">
        <v>154</v>
      </c>
      <c r="D549" t="s">
        <v>157</v>
      </c>
      <c r="E549" s="1">
        <v>0.128</v>
      </c>
      <c r="F549" s="1">
        <v>0.108</v>
      </c>
      <c r="G549" s="1">
        <v>0.114</v>
      </c>
      <c r="H549" s="1">
        <v>0.122</v>
      </c>
      <c r="I549" s="1">
        <v>0.14199999999999999</v>
      </c>
      <c r="J549" s="1">
        <v>0.2</v>
      </c>
      <c r="K549" s="1">
        <v>0.218</v>
      </c>
      <c r="L549" s="1">
        <v>0.223</v>
      </c>
      <c r="M549" s="1">
        <v>0.22700000000000001</v>
      </c>
      <c r="N549" s="1">
        <v>0.22800000000000001</v>
      </c>
      <c r="O549" s="1">
        <v>0.184</v>
      </c>
      <c r="P549" s="1">
        <v>0.158</v>
      </c>
      <c r="Q549" s="1">
        <v>0.16900000000000001</v>
      </c>
      <c r="R549" s="1">
        <v>0.14399999999999999</v>
      </c>
    </row>
    <row r="550" spans="1:18" x14ac:dyDescent="0.2">
      <c r="A550">
        <v>2007</v>
      </c>
      <c r="B550">
        <v>214</v>
      </c>
      <c r="C550" t="s">
        <v>154</v>
      </c>
      <c r="D550" t="s">
        <v>158</v>
      </c>
      <c r="E550" s="1"/>
      <c r="F550" s="1"/>
      <c r="G550" s="1"/>
      <c r="H550" s="1">
        <v>0.16600000000000001</v>
      </c>
      <c r="I550" s="1">
        <v>0.19</v>
      </c>
      <c r="J550" s="1">
        <v>0.192</v>
      </c>
      <c r="K550" s="1">
        <v>0.16600000000000001</v>
      </c>
      <c r="L550" s="1">
        <v>0.153</v>
      </c>
      <c r="M550" s="1">
        <v>0.159</v>
      </c>
      <c r="N550" s="1">
        <v>0.155</v>
      </c>
      <c r="O550" s="1">
        <v>0.11700000000000001</v>
      </c>
      <c r="P550" s="1">
        <v>0.11899999999999999</v>
      </c>
      <c r="Q550" s="1">
        <v>0.13500000000000001</v>
      </c>
      <c r="R550" s="1">
        <v>0.106</v>
      </c>
    </row>
    <row r="551" spans="1:18" x14ac:dyDescent="0.2">
      <c r="A551">
        <v>2007</v>
      </c>
      <c r="B551">
        <v>214</v>
      </c>
      <c r="C551" t="s">
        <v>154</v>
      </c>
      <c r="D551" t="s">
        <v>159</v>
      </c>
      <c r="E551" s="1"/>
      <c r="F551" s="1"/>
      <c r="G551" s="1"/>
      <c r="H551" s="1">
        <v>0.16600000000000001</v>
      </c>
      <c r="I551" s="1">
        <v>0.18</v>
      </c>
      <c r="J551" s="1">
        <v>0.17</v>
      </c>
      <c r="K551" s="1">
        <v>0.219</v>
      </c>
      <c r="L551" s="1">
        <v>0.23499999999999999</v>
      </c>
      <c r="M551" s="1">
        <v>0.23100000000000001</v>
      </c>
      <c r="N551" s="1">
        <v>0.18099999999999999</v>
      </c>
      <c r="O551" s="1">
        <v>0.14599999999999999</v>
      </c>
      <c r="P551" s="1">
        <v>0.13400000000000001</v>
      </c>
      <c r="Q551" s="1">
        <v>0.11700000000000001</v>
      </c>
      <c r="R551" s="1">
        <v>9.7000000000000003E-2</v>
      </c>
    </row>
    <row r="552" spans="1:18" x14ac:dyDescent="0.2">
      <c r="A552">
        <v>2007</v>
      </c>
      <c r="B552">
        <v>214</v>
      </c>
      <c r="C552" t="s">
        <v>154</v>
      </c>
      <c r="D552" t="s">
        <v>160</v>
      </c>
      <c r="E552" s="1">
        <v>0.21</v>
      </c>
      <c r="F552" s="1">
        <v>0.217</v>
      </c>
      <c r="G552" s="1">
        <v>0.22800000000000001</v>
      </c>
      <c r="H552" s="1">
        <v>0.16</v>
      </c>
      <c r="I552" s="1">
        <v>0.153</v>
      </c>
      <c r="J552" s="1">
        <v>0.193</v>
      </c>
      <c r="K552" s="1">
        <v>0.16700000000000001</v>
      </c>
      <c r="L552" s="1">
        <v>0.17299999999999999</v>
      </c>
      <c r="M552" s="1">
        <v>0.16300000000000001</v>
      </c>
      <c r="N552" s="1">
        <v>0.17499999999999999</v>
      </c>
      <c r="O552" s="1">
        <v>0.20100000000000001</v>
      </c>
      <c r="P552" s="1">
        <v>0.188</v>
      </c>
      <c r="Q552" s="1">
        <v>0.156</v>
      </c>
      <c r="R552" s="1">
        <v>0.127</v>
      </c>
    </row>
    <row r="553" spans="1:18" x14ac:dyDescent="0.2">
      <c r="A553">
        <v>2007</v>
      </c>
      <c r="B553">
        <v>214</v>
      </c>
      <c r="C553" t="s">
        <v>154</v>
      </c>
      <c r="D553" t="s">
        <v>161</v>
      </c>
      <c r="E553" s="1">
        <v>0.16400000000000001</v>
      </c>
      <c r="F553" s="1">
        <v>0.14899999999999999</v>
      </c>
      <c r="G553" s="1">
        <v>0.14899999999999999</v>
      </c>
      <c r="H553" s="1">
        <v>0.16900000000000001</v>
      </c>
      <c r="I553" s="1">
        <v>0.154</v>
      </c>
      <c r="J553" s="1">
        <v>0.154</v>
      </c>
      <c r="K553" s="1">
        <v>0.152</v>
      </c>
      <c r="L553" s="1">
        <v>0.14399999999999999</v>
      </c>
      <c r="M553" s="1">
        <v>0.14699999999999999</v>
      </c>
      <c r="N553" s="1">
        <v>0.151</v>
      </c>
      <c r="O553" s="1">
        <v>0.151</v>
      </c>
      <c r="P553" s="1">
        <v>0.16800000000000001</v>
      </c>
      <c r="Q553" s="1">
        <v>0.188</v>
      </c>
      <c r="R553" s="1">
        <v>0.187</v>
      </c>
    </row>
    <row r="554" spans="1:18" x14ac:dyDescent="0.2">
      <c r="A554">
        <v>2007</v>
      </c>
      <c r="B554">
        <v>214</v>
      </c>
      <c r="C554" t="s">
        <v>154</v>
      </c>
      <c r="D554" t="s">
        <v>162</v>
      </c>
      <c r="E554" s="1">
        <v>0.13500000000000001</v>
      </c>
      <c r="F554" s="1">
        <v>0.13400000000000001</v>
      </c>
      <c r="G554" s="1">
        <v>0.13</v>
      </c>
      <c r="H554" s="1">
        <v>0.14799999999999999</v>
      </c>
      <c r="I554" s="1">
        <v>0.16900000000000001</v>
      </c>
      <c r="J554" s="1">
        <v>0.183</v>
      </c>
      <c r="K554" s="1">
        <v>0.221</v>
      </c>
      <c r="L554" s="1">
        <v>0.221</v>
      </c>
      <c r="M554" s="1">
        <v>0.27300000000000002</v>
      </c>
      <c r="N554" s="1">
        <v>0.28799999999999998</v>
      </c>
      <c r="O554" s="1">
        <v>0.26600000000000001</v>
      </c>
      <c r="P554" s="1">
        <v>0.20699999999999999</v>
      </c>
      <c r="Q554" s="1">
        <v>0.20300000000000001</v>
      </c>
      <c r="R554" s="1">
        <v>0.22</v>
      </c>
    </row>
    <row r="555" spans="1:18" x14ac:dyDescent="0.2">
      <c r="A555">
        <v>2007</v>
      </c>
      <c r="B555">
        <v>214</v>
      </c>
      <c r="C555" t="s">
        <v>154</v>
      </c>
      <c r="D555" t="s">
        <v>163</v>
      </c>
      <c r="E555" s="1">
        <v>0.14199999999999999</v>
      </c>
      <c r="F555" s="1">
        <v>0.14199999999999999</v>
      </c>
      <c r="G555" s="1">
        <v>0.14899999999999999</v>
      </c>
      <c r="H555" s="1">
        <v>0.16500000000000001</v>
      </c>
      <c r="I555" s="1">
        <v>0.20599999999999999</v>
      </c>
      <c r="J555" s="1">
        <v>0.191</v>
      </c>
      <c r="K555" s="1">
        <v>0.188</v>
      </c>
      <c r="L555" s="1">
        <v>0.192</v>
      </c>
      <c r="M555" s="1">
        <v>0.17199999999999999</v>
      </c>
      <c r="N555" s="1">
        <v>0.15</v>
      </c>
      <c r="O555" s="1">
        <v>0.14299999999999999</v>
      </c>
      <c r="P555" s="1">
        <v>0.16200000000000001</v>
      </c>
      <c r="Q555" s="1">
        <v>0.19</v>
      </c>
      <c r="R555" s="1">
        <v>0.19</v>
      </c>
    </row>
    <row r="556" spans="1:18" x14ac:dyDescent="0.2">
      <c r="A556">
        <v>2007</v>
      </c>
      <c r="B556">
        <v>214</v>
      </c>
      <c r="C556" t="s">
        <v>154</v>
      </c>
      <c r="D556" t="s">
        <v>164</v>
      </c>
      <c r="E556" s="1">
        <v>0.14799999999999999</v>
      </c>
      <c r="F556" s="1">
        <v>0.154</v>
      </c>
      <c r="G556" s="1">
        <v>0.154</v>
      </c>
      <c r="H556" s="1">
        <v>0.17</v>
      </c>
      <c r="I556" s="1">
        <v>0.157</v>
      </c>
      <c r="J556" s="1">
        <v>0.154</v>
      </c>
      <c r="K556" s="1">
        <v>0.14499999999999999</v>
      </c>
      <c r="L556" s="1">
        <v>0.14599999999999999</v>
      </c>
      <c r="M556" s="1">
        <v>0.14399999999999999</v>
      </c>
      <c r="N556" s="1">
        <v>0.14199999999999999</v>
      </c>
      <c r="O556" s="1">
        <v>0.14299999999999999</v>
      </c>
      <c r="P556" s="1">
        <v>0.17399999999999999</v>
      </c>
      <c r="Q556" s="1">
        <v>0.215</v>
      </c>
      <c r="R556" s="1">
        <v>0.20699999999999999</v>
      </c>
    </row>
    <row r="557" spans="1:18" x14ac:dyDescent="0.2">
      <c r="A557">
        <v>2007</v>
      </c>
      <c r="B557">
        <v>214</v>
      </c>
      <c r="C557" t="s">
        <v>154</v>
      </c>
      <c r="D557" t="s">
        <v>165</v>
      </c>
      <c r="E557" s="1">
        <v>6.4000000000000001E-2</v>
      </c>
      <c r="F557" s="1">
        <v>0.11600000000000001</v>
      </c>
      <c r="G557" s="1">
        <v>0.11</v>
      </c>
      <c r="H557" s="1">
        <v>0.11899999999999999</v>
      </c>
      <c r="I557" s="1">
        <v>0.122</v>
      </c>
      <c r="J557" s="1">
        <v>0.19400000000000001</v>
      </c>
      <c r="K557" s="1">
        <v>0.215</v>
      </c>
      <c r="L557" s="1">
        <v>0.23</v>
      </c>
      <c r="M557" s="1">
        <v>0.23</v>
      </c>
      <c r="N557" s="1">
        <v>0.222</v>
      </c>
      <c r="O557" s="1">
        <v>0.23799999999999999</v>
      </c>
      <c r="P557" s="1">
        <v>0.2</v>
      </c>
      <c r="Q557" s="1">
        <v>0.19800000000000001</v>
      </c>
      <c r="R557" s="1">
        <v>0.21</v>
      </c>
    </row>
    <row r="558" spans="1:18" x14ac:dyDescent="0.2">
      <c r="A558">
        <v>2007</v>
      </c>
      <c r="B558">
        <v>214</v>
      </c>
      <c r="C558" t="s">
        <v>154</v>
      </c>
      <c r="D558" t="s">
        <v>166</v>
      </c>
      <c r="E558" s="1">
        <v>0.151</v>
      </c>
      <c r="F558" s="1">
        <v>0.155</v>
      </c>
      <c r="G558" s="1">
        <v>0.13600000000000001</v>
      </c>
      <c r="H558" s="1">
        <v>0.153</v>
      </c>
      <c r="I558" s="1">
        <v>0.20899999999999999</v>
      </c>
      <c r="J558" s="1">
        <v>0.216</v>
      </c>
      <c r="K558" s="1">
        <v>0.214</v>
      </c>
      <c r="L558" s="1">
        <v>0.23200000000000001</v>
      </c>
      <c r="M558" s="1">
        <v>0.24399999999999999</v>
      </c>
      <c r="N558" s="1">
        <v>0.17899999999999999</v>
      </c>
      <c r="O558" s="1">
        <v>0.14899999999999999</v>
      </c>
      <c r="P558" s="1">
        <v>0.158</v>
      </c>
      <c r="Q558" s="1">
        <v>0.16800000000000001</v>
      </c>
      <c r="R558" s="1">
        <v>0.216</v>
      </c>
    </row>
    <row r="559" spans="1:18" x14ac:dyDescent="0.2">
      <c r="A559">
        <v>2007</v>
      </c>
      <c r="B559">
        <v>214</v>
      </c>
      <c r="C559" t="s">
        <v>154</v>
      </c>
      <c r="D559" t="s">
        <v>167</v>
      </c>
      <c r="E559" s="1">
        <v>0.158</v>
      </c>
      <c r="F559" s="1">
        <v>0.14699999999999999</v>
      </c>
      <c r="G559" s="1">
        <v>0.14499999999999999</v>
      </c>
      <c r="H559" s="1">
        <v>0.16500000000000001</v>
      </c>
      <c r="I559" s="1">
        <v>0.20799999999999999</v>
      </c>
      <c r="J559" s="1">
        <v>0.23499999999999999</v>
      </c>
      <c r="K559" s="1">
        <v>0.19400000000000001</v>
      </c>
      <c r="L559" s="1">
        <v>0.128</v>
      </c>
      <c r="M559" s="1">
        <v>0.114</v>
      </c>
      <c r="N559" s="1">
        <v>0.13100000000000001</v>
      </c>
      <c r="O559" s="1">
        <v>0.152</v>
      </c>
      <c r="P559" s="1">
        <v>0.16</v>
      </c>
      <c r="Q559" s="1">
        <v>0.18099999999999999</v>
      </c>
      <c r="R559" s="1">
        <v>0.17899999999999999</v>
      </c>
    </row>
    <row r="560" spans="1:18" x14ac:dyDescent="0.2">
      <c r="A560">
        <v>2007</v>
      </c>
      <c r="B560">
        <v>214</v>
      </c>
      <c r="C560" t="s">
        <v>154</v>
      </c>
      <c r="D560" t="s">
        <v>168</v>
      </c>
      <c r="E560" s="1">
        <v>0.19500000000000001</v>
      </c>
      <c r="F560" s="1">
        <v>0.2</v>
      </c>
      <c r="G560" s="1">
        <v>0.16</v>
      </c>
      <c r="H560" s="1">
        <v>0.159</v>
      </c>
      <c r="I560" s="1">
        <v>0.16700000000000001</v>
      </c>
      <c r="J560" s="1">
        <v>0.16400000000000001</v>
      </c>
      <c r="K560" s="1">
        <v>0.17899999999999999</v>
      </c>
      <c r="L560" s="1">
        <v>0.22800000000000001</v>
      </c>
      <c r="M560" s="1">
        <v>0.23799999999999999</v>
      </c>
      <c r="N560" s="1">
        <v>0.16400000000000001</v>
      </c>
      <c r="O560" s="1">
        <v>0.14099999999999999</v>
      </c>
      <c r="P560" s="1">
        <v>0.13800000000000001</v>
      </c>
      <c r="Q560" s="1">
        <v>0.153</v>
      </c>
      <c r="R560" s="1">
        <v>0.17100000000000001</v>
      </c>
    </row>
    <row r="561" spans="1:18" x14ac:dyDescent="0.2">
      <c r="A561">
        <v>2007</v>
      </c>
      <c r="B561">
        <v>214</v>
      </c>
      <c r="C561" t="s">
        <v>154</v>
      </c>
      <c r="D561" t="s">
        <v>169</v>
      </c>
      <c r="E561" s="1">
        <v>0.27600000000000002</v>
      </c>
      <c r="F561" s="1">
        <v>0.27300000000000002</v>
      </c>
      <c r="G561" s="1">
        <v>0.25700000000000001</v>
      </c>
      <c r="H561" s="1">
        <v>0.13600000000000001</v>
      </c>
      <c r="I561" s="1">
        <v>0.14099999999999999</v>
      </c>
      <c r="J561" s="1">
        <v>0.16600000000000001</v>
      </c>
      <c r="K561" s="1">
        <v>0.20499999999999999</v>
      </c>
      <c r="L561" s="1">
        <v>0.22700000000000001</v>
      </c>
      <c r="M561" s="1">
        <v>0.221</v>
      </c>
      <c r="N561" s="1">
        <v>0.222</v>
      </c>
      <c r="O561" s="1">
        <v>0.247</v>
      </c>
      <c r="P561" s="1">
        <v>0.246</v>
      </c>
      <c r="Q561" s="1">
        <v>0.21299999999999999</v>
      </c>
      <c r="R561" s="1">
        <v>0.16600000000000001</v>
      </c>
    </row>
    <row r="562" spans="1:18" x14ac:dyDescent="0.2">
      <c r="A562">
        <v>2007</v>
      </c>
      <c r="B562">
        <v>214</v>
      </c>
      <c r="C562" t="s">
        <v>154</v>
      </c>
      <c r="D562" t="s">
        <v>170</v>
      </c>
      <c r="E562" s="1">
        <v>0.28799999999999998</v>
      </c>
      <c r="F562" s="1">
        <v>0.189</v>
      </c>
      <c r="G562" s="1">
        <v>0.16900000000000001</v>
      </c>
      <c r="H562" s="1">
        <v>0.16300000000000001</v>
      </c>
      <c r="I562" s="1">
        <v>0.216</v>
      </c>
      <c r="J562" s="1">
        <v>0.26</v>
      </c>
      <c r="K562" s="1">
        <v>0.23400000000000001</v>
      </c>
      <c r="L562" s="1">
        <v>0.24</v>
      </c>
      <c r="M562" s="1">
        <v>0.23899999999999999</v>
      </c>
      <c r="N562" s="1">
        <v>0.26500000000000001</v>
      </c>
      <c r="O562" s="1">
        <v>0.247</v>
      </c>
      <c r="P562" s="1">
        <v>0.17899999999999999</v>
      </c>
      <c r="Q562" s="1">
        <v>0.185</v>
      </c>
      <c r="R562" s="1">
        <v>0.20799999999999999</v>
      </c>
    </row>
    <row r="563" spans="1:18" x14ac:dyDescent="0.2">
      <c r="A563">
        <v>2007</v>
      </c>
      <c r="B563">
        <v>214</v>
      </c>
      <c r="C563" t="s">
        <v>154</v>
      </c>
      <c r="D563" t="s">
        <v>171</v>
      </c>
      <c r="E563" s="1">
        <v>0.152</v>
      </c>
      <c r="F563" s="1">
        <v>0.13700000000000001</v>
      </c>
      <c r="G563" s="1">
        <v>0.13500000000000001</v>
      </c>
      <c r="H563" s="1">
        <v>0.13400000000000001</v>
      </c>
      <c r="I563" s="1">
        <v>0.14199999999999999</v>
      </c>
      <c r="J563" s="1">
        <v>0.19</v>
      </c>
      <c r="K563" s="1">
        <v>0.22800000000000001</v>
      </c>
      <c r="L563" s="1">
        <v>0.22900000000000001</v>
      </c>
      <c r="M563" s="1">
        <v>0.247</v>
      </c>
      <c r="N563" s="1">
        <v>0.23200000000000001</v>
      </c>
      <c r="O563" s="1">
        <v>0.23400000000000001</v>
      </c>
      <c r="P563" s="1">
        <v>0.2</v>
      </c>
      <c r="Q563" s="1">
        <v>0.19600000000000001</v>
      </c>
      <c r="R563" s="1">
        <v>0.21299999999999999</v>
      </c>
    </row>
    <row r="564" spans="1:18" x14ac:dyDescent="0.2">
      <c r="A564">
        <v>2007</v>
      </c>
      <c r="B564">
        <v>214</v>
      </c>
      <c r="C564" t="s">
        <v>154</v>
      </c>
      <c r="D564" t="s">
        <v>172</v>
      </c>
      <c r="E564" s="1">
        <v>0.13300000000000001</v>
      </c>
      <c r="F564" s="1">
        <v>0.16200000000000001</v>
      </c>
      <c r="G564" s="1">
        <v>0.14199999999999999</v>
      </c>
      <c r="H564" s="1">
        <v>0.158</v>
      </c>
      <c r="I564" s="1">
        <v>0.16800000000000001</v>
      </c>
      <c r="J564" s="1">
        <v>0.21099999999999999</v>
      </c>
      <c r="K564" s="1">
        <v>0.192</v>
      </c>
      <c r="L564" s="1">
        <v>0.14599999999999999</v>
      </c>
      <c r="M564" s="1">
        <v>0.14299999999999999</v>
      </c>
      <c r="N564" s="1">
        <v>0.14499999999999999</v>
      </c>
      <c r="O564" s="1">
        <v>0.14199999999999999</v>
      </c>
      <c r="P564" s="1">
        <v>0.161</v>
      </c>
      <c r="Q564" s="1">
        <v>0.19800000000000001</v>
      </c>
      <c r="R564" s="1">
        <v>0.221</v>
      </c>
    </row>
    <row r="565" spans="1:18" x14ac:dyDescent="0.2">
      <c r="A565">
        <v>2007</v>
      </c>
      <c r="B565">
        <v>214</v>
      </c>
      <c r="C565" t="s">
        <v>154</v>
      </c>
      <c r="D565" t="s">
        <v>173</v>
      </c>
      <c r="E565" s="1">
        <v>0.105</v>
      </c>
      <c r="F565" s="1">
        <v>7.9000000000000001E-2</v>
      </c>
      <c r="G565" s="1">
        <v>9.0999999999999998E-2</v>
      </c>
      <c r="H565" s="1">
        <v>0.10299999999999999</v>
      </c>
      <c r="I565" s="1">
        <v>0.13400000000000001</v>
      </c>
      <c r="J565" s="1">
        <v>0.19</v>
      </c>
      <c r="K565" s="1">
        <v>0.223</v>
      </c>
      <c r="L565" s="1">
        <v>0.22900000000000001</v>
      </c>
      <c r="M565" s="1">
        <v>0.24099999999999999</v>
      </c>
      <c r="N565" s="1">
        <v>0.27600000000000002</v>
      </c>
      <c r="O565" s="1">
        <v>0.28199999999999997</v>
      </c>
      <c r="P565" s="1">
        <v>0.251</v>
      </c>
      <c r="Q565" s="1">
        <v>0.187</v>
      </c>
      <c r="R565" s="1">
        <v>0.20200000000000001</v>
      </c>
    </row>
    <row r="566" spans="1:18" x14ac:dyDescent="0.2">
      <c r="A566">
        <v>2007</v>
      </c>
      <c r="B566">
        <v>214</v>
      </c>
      <c r="C566" t="s">
        <v>154</v>
      </c>
      <c r="D566" t="s">
        <v>174</v>
      </c>
      <c r="E566" s="1">
        <v>0.154</v>
      </c>
      <c r="F566" s="1">
        <v>0.13100000000000001</v>
      </c>
      <c r="G566" s="1">
        <v>0.14199999999999999</v>
      </c>
      <c r="H566" s="1">
        <v>0.156</v>
      </c>
      <c r="I566" s="1">
        <v>0.159</v>
      </c>
      <c r="J566" s="1">
        <v>0.18099999999999999</v>
      </c>
      <c r="K566" s="1">
        <v>0.161</v>
      </c>
      <c r="L566" s="1">
        <v>0.184</v>
      </c>
      <c r="M566" s="1">
        <v>0.18099999999999999</v>
      </c>
      <c r="N566" s="1">
        <v>0.182</v>
      </c>
      <c r="O566" s="1">
        <v>0.156</v>
      </c>
      <c r="P566" s="1">
        <v>0.152</v>
      </c>
      <c r="Q566" s="1">
        <v>0.17699999999999999</v>
      </c>
      <c r="R566" s="1">
        <v>0.185</v>
      </c>
    </row>
    <row r="567" spans="1:18" x14ac:dyDescent="0.2">
      <c r="A567">
        <v>2007</v>
      </c>
      <c r="B567">
        <v>214</v>
      </c>
      <c r="C567" t="s">
        <v>154</v>
      </c>
      <c r="D567" t="s">
        <v>175</v>
      </c>
      <c r="E567" s="1">
        <v>0.16200000000000001</v>
      </c>
      <c r="F567" s="1">
        <v>0.14499999999999999</v>
      </c>
      <c r="G567" s="1">
        <v>0.14499999999999999</v>
      </c>
      <c r="H567" s="1">
        <v>0.14299999999999999</v>
      </c>
      <c r="I567" s="1">
        <v>0.16400000000000001</v>
      </c>
      <c r="J567" s="1">
        <v>0.218</v>
      </c>
      <c r="K567" s="1">
        <v>0.224</v>
      </c>
      <c r="L567" s="1">
        <v>0.221</v>
      </c>
      <c r="M567" s="1">
        <v>0.223</v>
      </c>
      <c r="N567" s="1">
        <v>0.20200000000000001</v>
      </c>
      <c r="O567" s="1">
        <v>0.17100000000000001</v>
      </c>
      <c r="P567" s="1">
        <v>0.129</v>
      </c>
      <c r="Q567" s="1">
        <v>0.16300000000000001</v>
      </c>
      <c r="R567" s="1">
        <v>0.192</v>
      </c>
    </row>
    <row r="568" spans="1:18" x14ac:dyDescent="0.2">
      <c r="A568">
        <v>2007</v>
      </c>
      <c r="B568">
        <v>214</v>
      </c>
      <c r="C568" t="s">
        <v>154</v>
      </c>
      <c r="D568" t="s">
        <v>176</v>
      </c>
      <c r="E568" s="1">
        <v>0.23599999999999999</v>
      </c>
      <c r="F568" s="1">
        <v>0.24299999999999999</v>
      </c>
      <c r="G568" s="1">
        <v>0.23799999999999999</v>
      </c>
      <c r="H568" s="1">
        <v>0.156</v>
      </c>
      <c r="I568" s="1">
        <v>0.153</v>
      </c>
      <c r="J568" s="1">
        <v>0.16400000000000001</v>
      </c>
      <c r="K568" s="1">
        <v>0.22700000000000001</v>
      </c>
      <c r="L568" s="1">
        <v>0.28299999999999997</v>
      </c>
      <c r="M568" s="1">
        <v>0.27400000000000002</v>
      </c>
      <c r="N568" s="1">
        <v>0.27</v>
      </c>
      <c r="O568" s="1">
        <v>0.26900000000000002</v>
      </c>
      <c r="P568" s="1">
        <v>0.22800000000000001</v>
      </c>
      <c r="Q568" s="1">
        <v>0.16700000000000001</v>
      </c>
      <c r="R568" s="1">
        <v>0.19600000000000001</v>
      </c>
    </row>
    <row r="569" spans="1:18" x14ac:dyDescent="0.2">
      <c r="A569">
        <v>2007</v>
      </c>
      <c r="B569">
        <v>214</v>
      </c>
      <c r="C569" t="s">
        <v>154</v>
      </c>
      <c r="D569" t="s">
        <v>177</v>
      </c>
      <c r="E569" s="1">
        <v>0.19900000000000001</v>
      </c>
      <c r="F569" s="1">
        <v>0.2</v>
      </c>
      <c r="G569" s="1">
        <v>0.217</v>
      </c>
      <c r="H569" s="1">
        <v>0.23699999999999999</v>
      </c>
      <c r="I569" s="1">
        <v>0.17</v>
      </c>
      <c r="J569" s="1">
        <v>0.19500000000000001</v>
      </c>
      <c r="K569" s="1">
        <v>0.187</v>
      </c>
      <c r="L569" s="1">
        <v>0.25600000000000001</v>
      </c>
      <c r="M569" s="1">
        <v>0.27100000000000002</v>
      </c>
      <c r="N569" s="1">
        <v>0.249</v>
      </c>
      <c r="O569" s="1">
        <v>0.25800000000000001</v>
      </c>
      <c r="P569" s="1">
        <v>0.26500000000000001</v>
      </c>
      <c r="Q569" s="1">
        <v>0.20699999999999999</v>
      </c>
      <c r="R569" s="1">
        <v>0.216</v>
      </c>
    </row>
    <row r="570" spans="1:18" x14ac:dyDescent="0.2">
      <c r="A570">
        <v>2007</v>
      </c>
      <c r="B570">
        <v>214</v>
      </c>
      <c r="C570" t="s">
        <v>154</v>
      </c>
      <c r="D570" t="s">
        <v>178</v>
      </c>
      <c r="E570" s="1">
        <v>0.24299999999999999</v>
      </c>
      <c r="F570" s="1">
        <v>0.19600000000000001</v>
      </c>
      <c r="G570" s="1">
        <v>0.156</v>
      </c>
      <c r="H570" s="1">
        <v>0.13800000000000001</v>
      </c>
      <c r="I570" s="1">
        <v>0.13900000000000001</v>
      </c>
      <c r="J570" s="1">
        <v>0.17199999999999999</v>
      </c>
      <c r="K570" s="1">
        <v>0.20799999999999999</v>
      </c>
      <c r="L570" s="1">
        <v>0.214</v>
      </c>
      <c r="M570" s="1">
        <v>0.254</v>
      </c>
      <c r="N570" s="1">
        <v>0.26200000000000001</v>
      </c>
      <c r="O570" s="1">
        <v>0.251</v>
      </c>
      <c r="P570" s="1">
        <v>0.20200000000000001</v>
      </c>
      <c r="Q570" s="1">
        <v>0.189</v>
      </c>
      <c r="R570" s="1">
        <v>0.222</v>
      </c>
    </row>
    <row r="571" spans="1:18" x14ac:dyDescent="0.2">
      <c r="A571">
        <v>2007</v>
      </c>
      <c r="B571">
        <v>214</v>
      </c>
      <c r="C571" t="s">
        <v>154</v>
      </c>
      <c r="D571" t="s">
        <v>179</v>
      </c>
      <c r="E571" s="1">
        <v>0.217</v>
      </c>
      <c r="F571" s="1">
        <v>0.189</v>
      </c>
      <c r="G571" s="1">
        <v>0.16700000000000001</v>
      </c>
      <c r="H571" s="1">
        <v>0.184</v>
      </c>
      <c r="I571" s="1">
        <v>0.17899999999999999</v>
      </c>
      <c r="J571" s="1">
        <v>0.219</v>
      </c>
      <c r="K571" s="1">
        <v>0.189</v>
      </c>
      <c r="L571" s="1">
        <v>0.223</v>
      </c>
      <c r="M571" s="1">
        <v>0.26700000000000002</v>
      </c>
      <c r="N571" s="1">
        <v>0.28299999999999997</v>
      </c>
      <c r="O571" s="1">
        <v>0.29599999999999999</v>
      </c>
      <c r="P571" s="1">
        <v>0.25700000000000001</v>
      </c>
      <c r="Q571" s="1">
        <v>0.19400000000000001</v>
      </c>
      <c r="R571" s="1">
        <v>0.21</v>
      </c>
    </row>
    <row r="572" spans="1:18" x14ac:dyDescent="0.2">
      <c r="A572">
        <v>2007</v>
      </c>
      <c r="B572">
        <v>214</v>
      </c>
      <c r="C572" t="s">
        <v>154</v>
      </c>
      <c r="D572" t="s">
        <v>180</v>
      </c>
      <c r="E572" s="1">
        <v>0.27900000000000003</v>
      </c>
      <c r="F572" s="1">
        <v>0.16</v>
      </c>
      <c r="G572" s="1">
        <v>0.13500000000000001</v>
      </c>
      <c r="H572" s="1">
        <v>0.16500000000000001</v>
      </c>
      <c r="I572" s="1">
        <v>0.20399999999999999</v>
      </c>
      <c r="J572" s="1">
        <v>0.17299999999999999</v>
      </c>
      <c r="K572" s="1">
        <v>0.20899999999999999</v>
      </c>
      <c r="L572" s="1">
        <v>0.23599999999999999</v>
      </c>
      <c r="M572" s="1">
        <v>0.22500000000000001</v>
      </c>
      <c r="N572" s="1">
        <v>0.23300000000000001</v>
      </c>
      <c r="O572" s="1">
        <v>0.19</v>
      </c>
      <c r="P572" s="1">
        <v>0.14299999999999999</v>
      </c>
      <c r="Q572" s="1">
        <v>0.14899999999999999</v>
      </c>
      <c r="R572" s="1">
        <v>0.15</v>
      </c>
    </row>
    <row r="573" spans="1:18" x14ac:dyDescent="0.2">
      <c r="A573">
        <v>2007</v>
      </c>
      <c r="B573">
        <v>214</v>
      </c>
      <c r="C573" t="s">
        <v>154</v>
      </c>
      <c r="D573" t="s">
        <v>181</v>
      </c>
      <c r="E573" s="1">
        <v>0.14399999999999999</v>
      </c>
      <c r="F573" s="1">
        <v>0.114</v>
      </c>
      <c r="G573" s="1">
        <v>0.11</v>
      </c>
      <c r="H573" s="1">
        <v>0.16900000000000001</v>
      </c>
      <c r="I573" s="1">
        <v>0.214</v>
      </c>
      <c r="J573" s="1">
        <v>0.247</v>
      </c>
      <c r="K573" s="1">
        <v>0.215</v>
      </c>
      <c r="L573" s="1">
        <v>0.23100000000000001</v>
      </c>
      <c r="M573" s="1">
        <v>0.23400000000000001</v>
      </c>
      <c r="N573" s="1">
        <v>0.17199999999999999</v>
      </c>
      <c r="O573" s="1">
        <v>0.154</v>
      </c>
      <c r="P573" s="1">
        <v>0.14299999999999999</v>
      </c>
      <c r="Q573" s="1">
        <v>0.156</v>
      </c>
      <c r="R573" s="1">
        <v>0.215</v>
      </c>
    </row>
    <row r="574" spans="1:18" x14ac:dyDescent="0.2">
      <c r="A574">
        <v>2007</v>
      </c>
      <c r="B574">
        <v>214</v>
      </c>
      <c r="C574" t="s">
        <v>154</v>
      </c>
      <c r="D574" t="s">
        <v>182</v>
      </c>
      <c r="E574" s="1">
        <v>0.13700000000000001</v>
      </c>
      <c r="F574" s="1">
        <v>9.4E-2</v>
      </c>
      <c r="G574" s="1">
        <v>0.109</v>
      </c>
      <c r="H574" s="1">
        <v>0.121</v>
      </c>
      <c r="I574" s="1">
        <v>0.16500000000000001</v>
      </c>
      <c r="J574" s="1">
        <v>0.20300000000000001</v>
      </c>
      <c r="K574" s="1">
        <v>0.23100000000000001</v>
      </c>
      <c r="L574" s="1">
        <v>0.22600000000000001</v>
      </c>
      <c r="M574" s="1">
        <v>0.224</v>
      </c>
      <c r="N574" s="1">
        <v>0.23899999999999999</v>
      </c>
      <c r="O574" s="1">
        <v>0.22700000000000001</v>
      </c>
      <c r="P574" s="1">
        <v>0.23300000000000001</v>
      </c>
      <c r="Q574" s="1">
        <v>0.17399999999999999</v>
      </c>
      <c r="R574" s="1">
        <v>0.151</v>
      </c>
    </row>
    <row r="575" spans="1:18" x14ac:dyDescent="0.2">
      <c r="A575">
        <v>2007</v>
      </c>
      <c r="B575">
        <v>214</v>
      </c>
      <c r="C575" t="s">
        <v>154</v>
      </c>
      <c r="D575" t="s">
        <v>183</v>
      </c>
      <c r="E575" s="1">
        <v>0.15</v>
      </c>
      <c r="F575" s="1">
        <v>0.152</v>
      </c>
      <c r="G575" s="1">
        <v>0.14299999999999999</v>
      </c>
      <c r="H575" s="1">
        <v>0.14499999999999999</v>
      </c>
      <c r="I575" s="1">
        <v>0.17499999999999999</v>
      </c>
      <c r="J575" s="1">
        <v>0.17499999999999999</v>
      </c>
      <c r="K575" s="1">
        <v>0.183</v>
      </c>
      <c r="L575" s="1">
        <v>0.22</v>
      </c>
      <c r="M575" s="1">
        <v>0.16700000000000001</v>
      </c>
      <c r="N575" s="1">
        <v>0.16400000000000001</v>
      </c>
      <c r="O575" s="1">
        <v>0.14000000000000001</v>
      </c>
      <c r="P575" s="1">
        <v>0.16600000000000001</v>
      </c>
      <c r="Q575" s="1">
        <v>0.17299999999999999</v>
      </c>
      <c r="R575" s="1">
        <v>0.183</v>
      </c>
    </row>
    <row r="576" spans="1:18" x14ac:dyDescent="0.2">
      <c r="A576">
        <v>2007</v>
      </c>
      <c r="B576">
        <v>214</v>
      </c>
      <c r="C576" t="s">
        <v>154</v>
      </c>
      <c r="D576" t="s">
        <v>184</v>
      </c>
      <c r="E576" s="1">
        <v>0.219</v>
      </c>
      <c r="F576" s="1">
        <v>0.214</v>
      </c>
      <c r="G576" s="1">
        <v>0.21099999999999999</v>
      </c>
      <c r="H576" s="1">
        <v>0.156</v>
      </c>
      <c r="I576" s="1">
        <v>0.13900000000000001</v>
      </c>
      <c r="J576" s="1">
        <v>0.155</v>
      </c>
      <c r="K576" s="1">
        <v>0.188</v>
      </c>
      <c r="L576" s="1">
        <v>0.23400000000000001</v>
      </c>
      <c r="M576" s="1">
        <v>0.221</v>
      </c>
      <c r="N576" s="1">
        <v>0.253</v>
      </c>
      <c r="O576" s="1">
        <v>0.251</v>
      </c>
      <c r="P576" s="1">
        <v>0.25900000000000001</v>
      </c>
      <c r="Q576" s="1">
        <v>0.20599999999999999</v>
      </c>
      <c r="R576" s="1">
        <v>0.189</v>
      </c>
    </row>
    <row r="577" spans="1:18" x14ac:dyDescent="0.2">
      <c r="A577">
        <v>2007</v>
      </c>
      <c r="B577">
        <v>214</v>
      </c>
      <c r="C577" t="s">
        <v>154</v>
      </c>
      <c r="D577" t="s">
        <v>185</v>
      </c>
      <c r="E577" s="1">
        <v>0.19400000000000001</v>
      </c>
      <c r="F577" s="1">
        <v>0.19</v>
      </c>
      <c r="G577" s="1">
        <v>0.216</v>
      </c>
      <c r="H577" s="1">
        <v>0.23</v>
      </c>
      <c r="I577" s="1">
        <v>0.186</v>
      </c>
      <c r="J577" s="1">
        <v>0.16800000000000001</v>
      </c>
      <c r="K577" s="1">
        <v>0.19800000000000001</v>
      </c>
      <c r="L577" s="1">
        <v>0.19400000000000001</v>
      </c>
      <c r="M577" s="1">
        <v>0.223</v>
      </c>
      <c r="N577" s="1">
        <v>0.25900000000000001</v>
      </c>
      <c r="O577" s="1">
        <v>0.24199999999999999</v>
      </c>
      <c r="P577" s="1">
        <v>0.26400000000000001</v>
      </c>
      <c r="Q577" s="1">
        <v>0.216</v>
      </c>
      <c r="R577" s="1">
        <v>0.19900000000000001</v>
      </c>
    </row>
    <row r="578" spans="1:18" x14ac:dyDescent="0.2">
      <c r="A578">
        <v>2007</v>
      </c>
      <c r="B578">
        <v>214</v>
      </c>
      <c r="C578" t="s">
        <v>154</v>
      </c>
      <c r="D578" t="s">
        <v>186</v>
      </c>
      <c r="E578" s="1">
        <v>0.24</v>
      </c>
      <c r="F578" s="1">
        <v>0.16</v>
      </c>
      <c r="G578" s="1">
        <v>0.155</v>
      </c>
      <c r="H578" s="1">
        <v>0.11799999999999999</v>
      </c>
      <c r="I578" s="1">
        <v>0.17499999999999999</v>
      </c>
      <c r="J578" s="1">
        <v>0.16200000000000001</v>
      </c>
      <c r="K578" s="1">
        <v>0.18</v>
      </c>
      <c r="L578" s="1">
        <v>0.17699999999999999</v>
      </c>
      <c r="M578" s="1">
        <v>0.218</v>
      </c>
      <c r="N578" s="1">
        <v>0.214</v>
      </c>
      <c r="O578" s="1">
        <v>0.20399999999999999</v>
      </c>
      <c r="P578" s="1">
        <v>0.215</v>
      </c>
      <c r="Q578" s="1">
        <v>0.19500000000000001</v>
      </c>
      <c r="R578" s="1">
        <v>0.17499999999999999</v>
      </c>
    </row>
    <row r="579" spans="1:18" x14ac:dyDescent="0.2">
      <c r="A579">
        <v>2007</v>
      </c>
      <c r="B579">
        <v>214</v>
      </c>
      <c r="C579" t="s">
        <v>154</v>
      </c>
      <c r="D579" t="s">
        <v>187</v>
      </c>
      <c r="E579" s="1">
        <v>0.217</v>
      </c>
      <c r="F579" s="1">
        <v>0.17699999999999999</v>
      </c>
      <c r="G579" s="1">
        <v>0.17</v>
      </c>
      <c r="H579" s="1">
        <v>0.16300000000000001</v>
      </c>
      <c r="I579" s="1">
        <v>0.16700000000000001</v>
      </c>
      <c r="J579" s="1">
        <v>0.18</v>
      </c>
      <c r="K579" s="1">
        <v>0.21199999999999999</v>
      </c>
      <c r="L579" s="1">
        <v>0.23300000000000001</v>
      </c>
      <c r="M579" s="1">
        <v>0.214</v>
      </c>
      <c r="N579" s="1">
        <v>0.20699999999999999</v>
      </c>
      <c r="O579" s="1">
        <v>0.21</v>
      </c>
      <c r="P579" s="1">
        <v>0.217</v>
      </c>
      <c r="Q579" s="1">
        <v>0.182</v>
      </c>
      <c r="R579" s="1">
        <v>0.17799999999999999</v>
      </c>
    </row>
    <row r="580" spans="1:18" x14ac:dyDescent="0.2">
      <c r="A580">
        <v>2007</v>
      </c>
      <c r="B580">
        <v>214</v>
      </c>
      <c r="C580" t="s">
        <v>154</v>
      </c>
      <c r="D580" t="s">
        <v>188</v>
      </c>
      <c r="E580" s="1">
        <v>0.222</v>
      </c>
      <c r="F580" s="1">
        <v>0.17499999999999999</v>
      </c>
      <c r="G580" s="1">
        <v>0.13400000000000001</v>
      </c>
      <c r="H580" s="1">
        <v>0.13800000000000001</v>
      </c>
      <c r="I580" s="1">
        <v>0.19</v>
      </c>
      <c r="J580" s="1">
        <v>0.215</v>
      </c>
      <c r="K580" s="1">
        <v>0.23300000000000001</v>
      </c>
      <c r="L580" s="1">
        <v>0.20100000000000001</v>
      </c>
      <c r="M580" s="1">
        <v>0.25</v>
      </c>
      <c r="N580" s="1">
        <v>0.26400000000000001</v>
      </c>
      <c r="O580" s="1">
        <v>0.25600000000000001</v>
      </c>
      <c r="P580" s="1">
        <v>0.219</v>
      </c>
      <c r="Q580" s="1">
        <v>0.189</v>
      </c>
      <c r="R580" s="1">
        <v>0.184</v>
      </c>
    </row>
    <row r="581" spans="1:18" x14ac:dyDescent="0.2">
      <c r="A581">
        <v>2007</v>
      </c>
      <c r="B581">
        <v>214</v>
      </c>
      <c r="C581" t="s">
        <v>154</v>
      </c>
      <c r="D581" t="s">
        <v>189</v>
      </c>
      <c r="E581" s="1">
        <v>0.125</v>
      </c>
      <c r="F581" s="1">
        <v>0.11600000000000001</v>
      </c>
      <c r="G581" s="1">
        <v>0.122</v>
      </c>
      <c r="H581" s="1">
        <v>0.13</v>
      </c>
      <c r="I581" s="1">
        <v>0.15</v>
      </c>
      <c r="J581" s="1">
        <v>0.188</v>
      </c>
      <c r="K581" s="1">
        <v>0.16</v>
      </c>
      <c r="L581" s="1">
        <v>0.215</v>
      </c>
      <c r="M581" s="1">
        <v>0.248</v>
      </c>
      <c r="N581" s="1">
        <v>0.26300000000000001</v>
      </c>
      <c r="O581" s="1">
        <v>0.27100000000000002</v>
      </c>
      <c r="P581" s="1">
        <v>0.245</v>
      </c>
      <c r="Q581" s="1">
        <v>0.19800000000000001</v>
      </c>
      <c r="R581" s="1">
        <v>0.20300000000000001</v>
      </c>
    </row>
    <row r="582" spans="1:18" x14ac:dyDescent="0.2">
      <c r="A582">
        <v>2007</v>
      </c>
      <c r="B582">
        <v>214</v>
      </c>
      <c r="C582" t="s">
        <v>154</v>
      </c>
      <c r="D582" t="s">
        <v>190</v>
      </c>
      <c r="E582" s="1">
        <v>0.122</v>
      </c>
      <c r="F582" s="1">
        <v>0.11899999999999999</v>
      </c>
      <c r="G582" s="1">
        <v>0.13900000000000001</v>
      </c>
      <c r="H582" s="1">
        <v>0.17599999999999999</v>
      </c>
      <c r="I582" s="1">
        <v>0.17299999999999999</v>
      </c>
      <c r="J582" s="1">
        <v>0.182</v>
      </c>
      <c r="K582" s="1">
        <v>0.19</v>
      </c>
      <c r="L582" s="1">
        <v>0.20699999999999999</v>
      </c>
      <c r="M582" s="1">
        <v>0.222</v>
      </c>
      <c r="N582" s="1">
        <v>0.23300000000000001</v>
      </c>
      <c r="O582" s="1">
        <v>0.248</v>
      </c>
      <c r="P582" s="1">
        <v>0.24399999999999999</v>
      </c>
      <c r="Q582" s="1">
        <v>0.182</v>
      </c>
      <c r="R582" s="1">
        <v>0.17299999999999999</v>
      </c>
    </row>
    <row r="583" spans="1:18" x14ac:dyDescent="0.2">
      <c r="A583">
        <v>2007</v>
      </c>
      <c r="B583">
        <v>214</v>
      </c>
      <c r="C583" t="s">
        <v>154</v>
      </c>
      <c r="D583" t="s">
        <v>191</v>
      </c>
      <c r="E583" s="1">
        <v>0.13900000000000001</v>
      </c>
      <c r="F583" s="1">
        <v>0.11700000000000001</v>
      </c>
      <c r="G583" s="1">
        <v>0.11600000000000001</v>
      </c>
      <c r="H583" s="1">
        <v>0.114</v>
      </c>
      <c r="I583" s="1">
        <v>0.13900000000000001</v>
      </c>
      <c r="J583" s="1">
        <v>0.16400000000000001</v>
      </c>
      <c r="K583" s="1">
        <v>0.16</v>
      </c>
      <c r="L583" s="1">
        <v>0.224</v>
      </c>
      <c r="M583" s="1">
        <v>0.23799999999999999</v>
      </c>
      <c r="N583" s="1">
        <v>0.23499999999999999</v>
      </c>
      <c r="O583" s="1">
        <v>0.24299999999999999</v>
      </c>
      <c r="P583" s="1">
        <v>0.223</v>
      </c>
      <c r="Q583" s="1">
        <v>0.184</v>
      </c>
      <c r="R583" s="1">
        <v>0.16600000000000001</v>
      </c>
    </row>
    <row r="584" spans="1:18" x14ac:dyDescent="0.2">
      <c r="A584">
        <v>2007</v>
      </c>
      <c r="B584">
        <v>214</v>
      </c>
      <c r="C584" t="s">
        <v>154</v>
      </c>
      <c r="D584" t="s">
        <v>192</v>
      </c>
      <c r="E584" s="1">
        <v>0.21199999999999999</v>
      </c>
      <c r="F584" s="1">
        <v>0.22900000000000001</v>
      </c>
      <c r="G584" s="1">
        <v>0.21299999999999999</v>
      </c>
      <c r="H584" s="1">
        <v>0.155</v>
      </c>
      <c r="I584" s="1">
        <v>0.14399999999999999</v>
      </c>
      <c r="J584" s="1">
        <v>0.151</v>
      </c>
      <c r="K584" s="1">
        <v>0.20399999999999999</v>
      </c>
      <c r="L584" s="1">
        <v>0.248</v>
      </c>
      <c r="M584" s="1">
        <v>0.22</v>
      </c>
      <c r="N584" s="1">
        <v>0.24299999999999999</v>
      </c>
      <c r="O584" s="1">
        <v>0.23100000000000001</v>
      </c>
      <c r="P584" s="1">
        <v>0.25700000000000001</v>
      </c>
      <c r="Q584" s="1">
        <v>0.20300000000000001</v>
      </c>
      <c r="R584" s="1">
        <v>0.17599999999999999</v>
      </c>
    </row>
    <row r="585" spans="1:18" x14ac:dyDescent="0.2">
      <c r="A585">
        <v>2007</v>
      </c>
      <c r="B585">
        <v>214</v>
      </c>
      <c r="C585" t="s">
        <v>154</v>
      </c>
      <c r="D585" t="s">
        <v>193</v>
      </c>
      <c r="E585" s="1">
        <v>0.22900000000000001</v>
      </c>
      <c r="F585" s="1">
        <v>0.252</v>
      </c>
      <c r="G585" s="1">
        <v>0.216</v>
      </c>
      <c r="H585" s="1">
        <v>0.186</v>
      </c>
      <c r="I585" s="1">
        <v>0.183</v>
      </c>
      <c r="J585" s="1">
        <v>0.185</v>
      </c>
      <c r="K585" s="1">
        <v>0.192</v>
      </c>
      <c r="L585" s="1">
        <v>0.19600000000000001</v>
      </c>
      <c r="M585" s="1">
        <v>0.22600000000000001</v>
      </c>
      <c r="N585" s="1">
        <v>0.26200000000000001</v>
      </c>
      <c r="O585" s="1">
        <v>0.249</v>
      </c>
      <c r="P585" s="1">
        <v>0.24299999999999999</v>
      </c>
      <c r="Q585" s="1">
        <v>0.184</v>
      </c>
      <c r="R585" s="1">
        <v>0.20100000000000001</v>
      </c>
    </row>
    <row r="586" spans="1:18" x14ac:dyDescent="0.2">
      <c r="A586">
        <v>2007</v>
      </c>
      <c r="B586">
        <v>218</v>
      </c>
      <c r="C586" t="s">
        <v>154</v>
      </c>
      <c r="D586" t="s">
        <v>155</v>
      </c>
      <c r="E586" s="1">
        <v>9.4E-2</v>
      </c>
      <c r="F586" s="1">
        <v>0.11899999999999999</v>
      </c>
      <c r="G586" s="1">
        <v>0.13900000000000001</v>
      </c>
      <c r="H586" s="1">
        <v>0.16400000000000001</v>
      </c>
      <c r="I586" s="1">
        <v>0.20899999999999999</v>
      </c>
      <c r="J586" s="1">
        <v>0.22600000000000001</v>
      </c>
      <c r="K586" s="1">
        <v>0.18</v>
      </c>
      <c r="L586" s="1">
        <v>0.16300000000000001</v>
      </c>
      <c r="M586" s="1">
        <v>0.192</v>
      </c>
      <c r="N586" s="1">
        <v>0.17799999999999999</v>
      </c>
      <c r="O586" s="1">
        <v>0.155</v>
      </c>
      <c r="P586" s="1">
        <v>0.183</v>
      </c>
      <c r="Q586" s="1">
        <v>0.20200000000000001</v>
      </c>
      <c r="R586" s="1">
        <v>0.17399999999999999</v>
      </c>
    </row>
    <row r="587" spans="1:18" x14ac:dyDescent="0.2">
      <c r="A587">
        <v>2007</v>
      </c>
      <c r="B587">
        <v>218</v>
      </c>
      <c r="C587" t="s">
        <v>154</v>
      </c>
      <c r="D587" t="s">
        <v>158</v>
      </c>
      <c r="E587" s="1"/>
      <c r="F587" s="1"/>
      <c r="G587" s="1"/>
      <c r="H587" s="1">
        <v>0.16300000000000001</v>
      </c>
      <c r="I587" s="1">
        <v>0.192</v>
      </c>
      <c r="J587" s="1">
        <v>0.193</v>
      </c>
      <c r="K587" s="1">
        <v>0.16500000000000001</v>
      </c>
      <c r="L587" s="1">
        <v>0.151</v>
      </c>
      <c r="M587" s="1">
        <v>0.17899999999999999</v>
      </c>
      <c r="N587" s="1">
        <v>0.20599999999999999</v>
      </c>
      <c r="O587" s="1">
        <v>0.189</v>
      </c>
      <c r="P587" s="1">
        <v>0.19</v>
      </c>
      <c r="Q587" s="1">
        <v>0.2</v>
      </c>
      <c r="R587" s="1">
        <v>0.191</v>
      </c>
    </row>
    <row r="588" spans="1:18" x14ac:dyDescent="0.2">
      <c r="A588">
        <v>2007</v>
      </c>
      <c r="B588">
        <v>218</v>
      </c>
      <c r="C588" t="s">
        <v>154</v>
      </c>
      <c r="D588" t="s">
        <v>159</v>
      </c>
      <c r="E588" s="1"/>
      <c r="F588" s="1"/>
      <c r="G588" s="1">
        <v>0.16500000000000001</v>
      </c>
      <c r="H588" s="1">
        <v>0.17499999999999999</v>
      </c>
      <c r="I588" s="1">
        <v>0.17</v>
      </c>
      <c r="J588" s="1">
        <v>0.216</v>
      </c>
      <c r="K588" s="1">
        <v>0.23899999999999999</v>
      </c>
      <c r="L588" s="1">
        <v>0.249</v>
      </c>
      <c r="M588" s="1">
        <v>0.248</v>
      </c>
      <c r="N588" s="1">
        <v>0.247</v>
      </c>
      <c r="O588" s="1">
        <v>0.221</v>
      </c>
      <c r="P588" s="1">
        <v>0.216</v>
      </c>
      <c r="Q588" s="1">
        <v>0.191</v>
      </c>
      <c r="R588" s="1">
        <v>0.19500000000000001</v>
      </c>
    </row>
    <row r="589" spans="1:18" x14ac:dyDescent="0.2">
      <c r="A589">
        <v>2007</v>
      </c>
      <c r="B589">
        <v>220</v>
      </c>
      <c r="C589" t="s">
        <v>154</v>
      </c>
      <c r="D589" t="s">
        <v>156</v>
      </c>
      <c r="E589" s="1">
        <v>9.8000000000000004E-2</v>
      </c>
      <c r="F589" s="1">
        <v>0.14299999999999999</v>
      </c>
      <c r="G589" s="1">
        <v>0.13500000000000001</v>
      </c>
      <c r="H589" s="1">
        <v>0.158</v>
      </c>
      <c r="I589" s="1">
        <v>0.16500000000000001</v>
      </c>
      <c r="J589" s="1">
        <v>0.184</v>
      </c>
      <c r="K589" s="1">
        <v>0.188</v>
      </c>
      <c r="L589" s="1">
        <v>0.185</v>
      </c>
      <c r="M589" s="1">
        <v>0.19</v>
      </c>
      <c r="N589" s="1">
        <v>0.19400000000000001</v>
      </c>
      <c r="O589" s="1">
        <v>0.191</v>
      </c>
      <c r="P589" s="1">
        <v>0.151</v>
      </c>
      <c r="Q589" s="1">
        <v>0.13700000000000001</v>
      </c>
      <c r="R589" s="1">
        <v>0.114</v>
      </c>
    </row>
    <row r="590" spans="1:18" x14ac:dyDescent="0.2">
      <c r="A590">
        <v>2007</v>
      </c>
      <c r="B590">
        <v>220</v>
      </c>
      <c r="C590" t="s">
        <v>154</v>
      </c>
      <c r="D590" t="s">
        <v>157</v>
      </c>
      <c r="E590" s="1">
        <v>0.128</v>
      </c>
      <c r="F590" s="1">
        <v>0.107</v>
      </c>
      <c r="G590" s="1">
        <v>0.108</v>
      </c>
      <c r="H590" s="1">
        <v>0.121</v>
      </c>
      <c r="I590" s="1">
        <v>0.13600000000000001</v>
      </c>
      <c r="J590" s="1">
        <v>0.19900000000000001</v>
      </c>
      <c r="K590" s="1">
        <v>0.215</v>
      </c>
      <c r="L590" s="1">
        <v>0.219</v>
      </c>
      <c r="M590" s="1">
        <v>0.22700000000000001</v>
      </c>
      <c r="N590" s="1">
        <v>0.20499999999999999</v>
      </c>
      <c r="O590" s="1">
        <v>0.158</v>
      </c>
      <c r="P590" s="1">
        <v>0.14299999999999999</v>
      </c>
      <c r="Q590" s="1">
        <v>0.14099999999999999</v>
      </c>
      <c r="R590" s="1">
        <v>0.106</v>
      </c>
    </row>
    <row r="591" spans="1:18" x14ac:dyDescent="0.2">
      <c r="A591">
        <v>2007</v>
      </c>
      <c r="B591">
        <v>220</v>
      </c>
      <c r="C591" t="s">
        <v>154</v>
      </c>
      <c r="D591" t="s">
        <v>160</v>
      </c>
      <c r="E591" s="1">
        <v>0.21099999999999999</v>
      </c>
      <c r="F591" s="1">
        <v>0.218</v>
      </c>
      <c r="G591" s="1">
        <v>0.22500000000000001</v>
      </c>
      <c r="H591" s="1">
        <v>0.16500000000000001</v>
      </c>
      <c r="I591" s="1">
        <v>0.153</v>
      </c>
      <c r="J591" s="1">
        <v>0.19400000000000001</v>
      </c>
      <c r="K591" s="1">
        <v>0.16600000000000001</v>
      </c>
      <c r="L591" s="1">
        <v>0.17299999999999999</v>
      </c>
      <c r="M591" s="1">
        <v>0.154</v>
      </c>
      <c r="N591" s="1">
        <v>0.161</v>
      </c>
      <c r="O591" s="1">
        <v>0.17799999999999999</v>
      </c>
      <c r="P591" s="1">
        <v>0.156</v>
      </c>
      <c r="Q591" s="1">
        <v>0.13500000000000001</v>
      </c>
      <c r="R591" s="1">
        <v>0.1</v>
      </c>
    </row>
    <row r="592" spans="1:18" x14ac:dyDescent="0.2">
      <c r="A592">
        <v>2007</v>
      </c>
      <c r="B592">
        <v>220</v>
      </c>
      <c r="C592" t="s">
        <v>154</v>
      </c>
      <c r="D592" t="s">
        <v>162</v>
      </c>
      <c r="E592" s="1">
        <v>0.13600000000000001</v>
      </c>
      <c r="F592" s="1">
        <v>0.13300000000000001</v>
      </c>
      <c r="G592" s="1">
        <v>0.128</v>
      </c>
      <c r="H592" s="1">
        <v>0.14399999999999999</v>
      </c>
      <c r="I592" s="1">
        <v>0.16800000000000001</v>
      </c>
      <c r="J592" s="1">
        <v>0.18</v>
      </c>
      <c r="K592" s="1">
        <v>0.224</v>
      </c>
      <c r="L592" s="1">
        <v>0.222</v>
      </c>
      <c r="M592" s="1">
        <v>0.27</v>
      </c>
      <c r="N592" s="1">
        <v>0.27900000000000003</v>
      </c>
      <c r="O592" s="1">
        <v>0.24199999999999999</v>
      </c>
      <c r="P592" s="1">
        <v>0.182</v>
      </c>
      <c r="Q592" s="1">
        <v>0.17599999999999999</v>
      </c>
      <c r="R592" s="1">
        <v>0.14599999999999999</v>
      </c>
    </row>
    <row r="593" spans="1:18" x14ac:dyDescent="0.2">
      <c r="A593">
        <v>2007</v>
      </c>
      <c r="B593">
        <v>220</v>
      </c>
      <c r="C593" t="s">
        <v>154</v>
      </c>
      <c r="D593" t="s">
        <v>163</v>
      </c>
      <c r="E593" s="1">
        <v>0.14499999999999999</v>
      </c>
      <c r="F593" s="1">
        <v>0.14299999999999999</v>
      </c>
      <c r="G593" s="1">
        <v>0.14899999999999999</v>
      </c>
      <c r="H593" s="1">
        <v>0.16800000000000001</v>
      </c>
      <c r="I593" s="1">
        <v>0.20300000000000001</v>
      </c>
      <c r="J593" s="1">
        <v>0.19</v>
      </c>
      <c r="K593" s="1">
        <v>0.184</v>
      </c>
      <c r="L593" s="1">
        <v>0.184</v>
      </c>
      <c r="M593" s="1">
        <v>0.159</v>
      </c>
      <c r="N593" s="1">
        <v>0.13400000000000001</v>
      </c>
      <c r="O593" s="1">
        <v>0.11600000000000001</v>
      </c>
      <c r="P593" s="1">
        <v>0.14099999999999999</v>
      </c>
      <c r="Q593" s="1">
        <v>0.16400000000000001</v>
      </c>
      <c r="R593" s="1">
        <v>0.126</v>
      </c>
    </row>
    <row r="594" spans="1:18" x14ac:dyDescent="0.2">
      <c r="A594">
        <v>2007</v>
      </c>
      <c r="B594">
        <v>220</v>
      </c>
      <c r="C594" t="s">
        <v>154</v>
      </c>
      <c r="D594" t="s">
        <v>164</v>
      </c>
      <c r="E594" s="1">
        <v>0.156</v>
      </c>
      <c r="F594" s="1">
        <v>0.152</v>
      </c>
      <c r="G594" s="1">
        <v>0.153</v>
      </c>
      <c r="H594" s="1">
        <v>0.16800000000000001</v>
      </c>
      <c r="I594" s="1">
        <v>0.157</v>
      </c>
      <c r="J594" s="1">
        <v>0.14899999999999999</v>
      </c>
      <c r="K594" s="1">
        <v>0.14199999999999999</v>
      </c>
      <c r="L594" s="1">
        <v>0.14199999999999999</v>
      </c>
      <c r="M594" s="1">
        <v>0.129</v>
      </c>
      <c r="N594" s="1">
        <v>0.123</v>
      </c>
      <c r="O594" s="1">
        <v>0.122</v>
      </c>
      <c r="P594" s="1">
        <v>0.14699999999999999</v>
      </c>
      <c r="Q594" s="1">
        <v>0.183</v>
      </c>
      <c r="R594" s="1">
        <v>0.151</v>
      </c>
    </row>
    <row r="595" spans="1:18" x14ac:dyDescent="0.2">
      <c r="A595">
        <v>2007</v>
      </c>
      <c r="B595">
        <v>220</v>
      </c>
      <c r="C595" t="s">
        <v>154</v>
      </c>
      <c r="D595" t="s">
        <v>166</v>
      </c>
      <c r="E595" s="1">
        <v>0.14899999999999999</v>
      </c>
      <c r="F595" s="1">
        <v>0.14799999999999999</v>
      </c>
      <c r="G595" s="1">
        <v>0.13300000000000001</v>
      </c>
      <c r="H595" s="1">
        <v>0.14799999999999999</v>
      </c>
      <c r="I595" s="1">
        <v>0.2</v>
      </c>
      <c r="J595" s="1">
        <v>0.20699999999999999</v>
      </c>
      <c r="K595" s="1">
        <v>0.20899999999999999</v>
      </c>
      <c r="L595" s="1">
        <v>0.22900000000000001</v>
      </c>
      <c r="M595" s="1">
        <v>0.22800000000000001</v>
      </c>
      <c r="N595" s="1">
        <v>0.157</v>
      </c>
      <c r="O595" s="1">
        <v>0.13</v>
      </c>
      <c r="P595" s="1">
        <v>0.13800000000000001</v>
      </c>
      <c r="Q595" s="1">
        <v>0.14799999999999999</v>
      </c>
      <c r="R595" s="1">
        <v>0.153</v>
      </c>
    </row>
    <row r="596" spans="1:18" x14ac:dyDescent="0.2">
      <c r="A596">
        <v>2007</v>
      </c>
      <c r="B596">
        <v>220</v>
      </c>
      <c r="C596" t="s">
        <v>154</v>
      </c>
      <c r="D596" t="s">
        <v>172</v>
      </c>
      <c r="E596" s="1">
        <v>0.13400000000000001</v>
      </c>
      <c r="F596" s="1">
        <v>0.159</v>
      </c>
      <c r="G596" s="1">
        <v>0.14000000000000001</v>
      </c>
      <c r="H596" s="1">
        <v>0.159</v>
      </c>
      <c r="I596" s="1">
        <v>0.16600000000000001</v>
      </c>
      <c r="J596" s="1">
        <v>0.21</v>
      </c>
      <c r="K596" s="1">
        <v>0.189</v>
      </c>
      <c r="L596" s="1">
        <v>0.14499999999999999</v>
      </c>
      <c r="M596" s="1">
        <v>0.13400000000000001</v>
      </c>
      <c r="N596" s="1">
        <v>0.128</v>
      </c>
      <c r="O596" s="1">
        <v>0.122</v>
      </c>
      <c r="P596" s="1">
        <v>0.13400000000000001</v>
      </c>
      <c r="Q596" s="1">
        <v>0.16700000000000001</v>
      </c>
      <c r="R596" s="1">
        <v>0.16800000000000001</v>
      </c>
    </row>
    <row r="597" spans="1:18" x14ac:dyDescent="0.2">
      <c r="A597">
        <v>2007</v>
      </c>
      <c r="B597">
        <v>220</v>
      </c>
      <c r="C597" t="s">
        <v>154</v>
      </c>
      <c r="D597" t="s">
        <v>173</v>
      </c>
      <c r="E597" s="1">
        <v>0.106</v>
      </c>
      <c r="F597" s="1">
        <v>7.9000000000000001E-2</v>
      </c>
      <c r="G597" s="1">
        <v>9.1999999999999998E-2</v>
      </c>
      <c r="H597" s="1">
        <v>0.10100000000000001</v>
      </c>
      <c r="I597" s="1">
        <v>0.13100000000000001</v>
      </c>
      <c r="J597" s="1">
        <v>0.191</v>
      </c>
      <c r="K597" s="1">
        <v>0.22</v>
      </c>
      <c r="L597" s="1">
        <v>0.22500000000000001</v>
      </c>
      <c r="M597" s="1">
        <v>0.23599999999999999</v>
      </c>
      <c r="N597" s="1">
        <v>0.26500000000000001</v>
      </c>
      <c r="O597" s="1">
        <v>0.26400000000000001</v>
      </c>
      <c r="P597" s="1">
        <v>0.222</v>
      </c>
      <c r="Q597" s="1">
        <v>0.16200000000000001</v>
      </c>
      <c r="R597" s="1">
        <v>0.124</v>
      </c>
    </row>
    <row r="598" spans="1:18" x14ac:dyDescent="0.2">
      <c r="A598">
        <v>2007</v>
      </c>
      <c r="B598">
        <v>220</v>
      </c>
      <c r="C598" t="s">
        <v>154</v>
      </c>
      <c r="D598" t="s">
        <v>174</v>
      </c>
      <c r="E598" s="1">
        <v>0.153</v>
      </c>
      <c r="F598" s="1">
        <v>0.129</v>
      </c>
      <c r="G598" s="1">
        <v>0.14000000000000001</v>
      </c>
      <c r="H598" s="1">
        <v>0.156</v>
      </c>
      <c r="I598" s="1">
        <v>0.157</v>
      </c>
      <c r="J598" s="1">
        <v>0.18</v>
      </c>
      <c r="K598" s="1">
        <v>0.16200000000000001</v>
      </c>
      <c r="L598" s="1">
        <v>0.18</v>
      </c>
      <c r="M598" s="1">
        <v>0.17100000000000001</v>
      </c>
      <c r="N598" s="1">
        <v>0.161</v>
      </c>
      <c r="O598" s="1">
        <v>0.13400000000000001</v>
      </c>
      <c r="P598" s="1">
        <v>0.13200000000000001</v>
      </c>
      <c r="Q598" s="1">
        <v>0.152</v>
      </c>
      <c r="R598" s="1">
        <v>0.11899999999999999</v>
      </c>
    </row>
    <row r="599" spans="1:18" x14ac:dyDescent="0.2">
      <c r="A599">
        <v>2007</v>
      </c>
      <c r="B599">
        <v>220</v>
      </c>
      <c r="C599" t="s">
        <v>154</v>
      </c>
      <c r="D599" t="s">
        <v>175</v>
      </c>
      <c r="E599" s="1">
        <v>0.156</v>
      </c>
      <c r="F599" s="1">
        <v>0.14299999999999999</v>
      </c>
      <c r="G599" s="1">
        <v>0.13600000000000001</v>
      </c>
      <c r="H599" s="1">
        <v>0.14199999999999999</v>
      </c>
      <c r="I599" s="1">
        <v>0.158</v>
      </c>
      <c r="J599" s="1">
        <v>0.216</v>
      </c>
      <c r="K599" s="1">
        <v>0.224</v>
      </c>
      <c r="L599" s="1">
        <v>0.214</v>
      </c>
      <c r="M599" s="1">
        <v>0.20599999999999999</v>
      </c>
      <c r="N599" s="1">
        <v>0.188</v>
      </c>
      <c r="O599" s="1">
        <v>0.15</v>
      </c>
      <c r="P599" s="1">
        <v>0.11799999999999999</v>
      </c>
      <c r="Q599" s="1">
        <v>0.14099999999999999</v>
      </c>
      <c r="R599" s="1">
        <v>0.124</v>
      </c>
    </row>
    <row r="600" spans="1:18" x14ac:dyDescent="0.2">
      <c r="A600">
        <v>2007</v>
      </c>
      <c r="B600">
        <v>220</v>
      </c>
      <c r="C600" t="s">
        <v>154</v>
      </c>
      <c r="D600" t="s">
        <v>176</v>
      </c>
      <c r="E600" s="1">
        <v>0.23499999999999999</v>
      </c>
      <c r="F600" s="1">
        <v>0.245</v>
      </c>
      <c r="G600" s="1">
        <v>0.23499999999999999</v>
      </c>
      <c r="H600" s="1">
        <v>0.154</v>
      </c>
      <c r="I600" s="1">
        <v>0.14599999999999999</v>
      </c>
      <c r="J600" s="1">
        <v>0.161</v>
      </c>
      <c r="K600" s="1">
        <v>0.22600000000000001</v>
      </c>
      <c r="L600" s="1">
        <v>0.27700000000000002</v>
      </c>
      <c r="M600" s="1">
        <v>0.27400000000000002</v>
      </c>
      <c r="N600" s="1">
        <v>0.26</v>
      </c>
      <c r="O600" s="1">
        <v>0.23799999999999999</v>
      </c>
      <c r="P600" s="1">
        <v>0.186</v>
      </c>
      <c r="Q600" s="1">
        <v>0.14199999999999999</v>
      </c>
      <c r="R600" s="1">
        <v>0.14399999999999999</v>
      </c>
    </row>
    <row r="601" spans="1:18" x14ac:dyDescent="0.2">
      <c r="A601">
        <v>2007</v>
      </c>
      <c r="B601">
        <v>220</v>
      </c>
      <c r="C601" t="s">
        <v>154</v>
      </c>
      <c r="D601" t="s">
        <v>177</v>
      </c>
      <c r="E601" s="1">
        <v>0.19900000000000001</v>
      </c>
      <c r="F601" s="1">
        <v>0.20100000000000001</v>
      </c>
      <c r="G601" s="1">
        <v>0.216</v>
      </c>
      <c r="H601" s="1">
        <v>0.23499999999999999</v>
      </c>
      <c r="I601" s="1">
        <v>0.17</v>
      </c>
      <c r="J601" s="1">
        <v>0.19500000000000001</v>
      </c>
      <c r="K601" s="1">
        <v>0.185</v>
      </c>
      <c r="L601" s="1">
        <v>0.253</v>
      </c>
      <c r="M601" s="1">
        <v>0.26800000000000002</v>
      </c>
      <c r="N601" s="1">
        <v>0.247</v>
      </c>
      <c r="O601" s="1">
        <v>0.23899999999999999</v>
      </c>
      <c r="P601" s="1">
        <v>0.24399999999999999</v>
      </c>
      <c r="Q601" s="1">
        <v>0.17199999999999999</v>
      </c>
      <c r="R601" s="1">
        <v>0.14799999999999999</v>
      </c>
    </row>
    <row r="602" spans="1:18" x14ac:dyDescent="0.2">
      <c r="A602">
        <v>2007</v>
      </c>
      <c r="B602">
        <v>220</v>
      </c>
      <c r="C602" t="s">
        <v>154</v>
      </c>
      <c r="D602" t="s">
        <v>178</v>
      </c>
      <c r="E602" s="1">
        <v>0.246</v>
      </c>
      <c r="F602" s="1">
        <v>0.2</v>
      </c>
      <c r="G602" s="1">
        <v>0.158</v>
      </c>
      <c r="H602" s="1">
        <v>0.13900000000000001</v>
      </c>
      <c r="I602" s="1">
        <v>0.13600000000000001</v>
      </c>
      <c r="J602" s="1">
        <v>0.17599999999999999</v>
      </c>
      <c r="K602" s="1">
        <v>0.20499999999999999</v>
      </c>
      <c r="L602" s="1">
        <v>0.21</v>
      </c>
      <c r="M602" s="1">
        <v>0.249</v>
      </c>
      <c r="N602" s="1">
        <v>0.251</v>
      </c>
      <c r="O602" s="1">
        <v>0.24099999999999999</v>
      </c>
      <c r="P602" s="1">
        <v>0.17699999999999999</v>
      </c>
      <c r="Q602" s="1">
        <v>0.16</v>
      </c>
      <c r="R602" s="1">
        <v>0.15</v>
      </c>
    </row>
    <row r="603" spans="1:18" x14ac:dyDescent="0.2">
      <c r="A603">
        <v>2007</v>
      </c>
      <c r="B603">
        <v>220</v>
      </c>
      <c r="C603" t="s">
        <v>154</v>
      </c>
      <c r="D603" t="s">
        <v>179</v>
      </c>
      <c r="E603" s="1">
        <v>0.21099999999999999</v>
      </c>
      <c r="F603" s="1">
        <v>0.183</v>
      </c>
      <c r="G603" s="1">
        <v>0.16</v>
      </c>
      <c r="H603" s="1">
        <v>0.17899999999999999</v>
      </c>
      <c r="I603" s="1">
        <v>0.17100000000000001</v>
      </c>
      <c r="J603" s="1">
        <v>0.21299999999999999</v>
      </c>
      <c r="K603" s="1">
        <v>0.18</v>
      </c>
      <c r="L603" s="1">
        <v>0.21199999999999999</v>
      </c>
      <c r="M603" s="1">
        <v>0.25800000000000001</v>
      </c>
      <c r="N603" s="1">
        <v>0.26800000000000002</v>
      </c>
      <c r="O603" s="1">
        <v>0.27700000000000002</v>
      </c>
      <c r="P603" s="1">
        <v>0.22900000000000001</v>
      </c>
      <c r="Q603" s="1">
        <v>0.159</v>
      </c>
      <c r="R603" s="1">
        <v>0.16</v>
      </c>
    </row>
    <row r="604" spans="1:18" x14ac:dyDescent="0.2">
      <c r="A604">
        <v>2007</v>
      </c>
      <c r="B604">
        <v>220</v>
      </c>
      <c r="C604" t="s">
        <v>154</v>
      </c>
      <c r="D604" t="s">
        <v>181</v>
      </c>
      <c r="E604" s="1">
        <v>0.14899999999999999</v>
      </c>
      <c r="F604" s="1">
        <v>0.11600000000000001</v>
      </c>
      <c r="G604" s="1">
        <v>0.109</v>
      </c>
      <c r="H604" s="1">
        <v>0.16400000000000001</v>
      </c>
      <c r="I604" s="1">
        <v>0.21299999999999999</v>
      </c>
      <c r="J604" s="1">
        <v>0.251</v>
      </c>
      <c r="K604" s="1">
        <v>0.215</v>
      </c>
      <c r="L604" s="1">
        <v>0.23</v>
      </c>
      <c r="M604" s="1">
        <v>0.23599999999999999</v>
      </c>
      <c r="N604" s="1">
        <v>0.153</v>
      </c>
      <c r="O604" s="1">
        <v>0.128</v>
      </c>
      <c r="P604" s="1">
        <v>0.123</v>
      </c>
      <c r="Q604" s="1">
        <v>0.14099999999999999</v>
      </c>
      <c r="R604" s="1">
        <v>0.13700000000000001</v>
      </c>
    </row>
    <row r="605" spans="1:18" x14ac:dyDescent="0.2">
      <c r="A605">
        <v>2007</v>
      </c>
      <c r="B605">
        <v>220</v>
      </c>
      <c r="C605" t="s">
        <v>154</v>
      </c>
      <c r="D605" t="s">
        <v>183</v>
      </c>
      <c r="E605" s="1">
        <v>0.154</v>
      </c>
      <c r="F605" s="1">
        <v>0.154</v>
      </c>
      <c r="G605" s="1">
        <v>0.14799999999999999</v>
      </c>
      <c r="H605" s="1">
        <v>0.14699999999999999</v>
      </c>
      <c r="I605" s="1">
        <v>0.17399999999999999</v>
      </c>
      <c r="J605" s="1">
        <v>0.16800000000000001</v>
      </c>
      <c r="K605" s="1">
        <v>0.18</v>
      </c>
      <c r="L605" s="1">
        <v>0.20899999999999999</v>
      </c>
      <c r="M605" s="1">
        <v>0.154</v>
      </c>
      <c r="N605" s="1">
        <v>0.127</v>
      </c>
      <c r="O605" s="1">
        <v>0.124</v>
      </c>
      <c r="P605" s="1">
        <v>0.11899999999999999</v>
      </c>
      <c r="Q605" s="1">
        <v>0.13200000000000001</v>
      </c>
      <c r="R605" s="1">
        <v>0.156</v>
      </c>
    </row>
    <row r="606" spans="1:18" x14ac:dyDescent="0.2">
      <c r="A606">
        <v>2007</v>
      </c>
      <c r="B606">
        <v>220</v>
      </c>
      <c r="C606" t="s">
        <v>154</v>
      </c>
      <c r="D606" t="s">
        <v>185</v>
      </c>
      <c r="E606" s="1">
        <v>0.19400000000000001</v>
      </c>
      <c r="F606" s="1">
        <v>0.19</v>
      </c>
      <c r="G606" s="1">
        <v>0.21199999999999999</v>
      </c>
      <c r="H606" s="1">
        <v>0.25800000000000001</v>
      </c>
      <c r="I606" s="1">
        <v>0.188</v>
      </c>
      <c r="J606" s="1">
        <v>0.16500000000000001</v>
      </c>
      <c r="K606" s="1">
        <v>0.215</v>
      </c>
      <c r="L606" s="1">
        <v>0.216</v>
      </c>
      <c r="M606" s="1">
        <v>0.22</v>
      </c>
      <c r="N606" s="1">
        <v>0.253</v>
      </c>
      <c r="O606" s="1">
        <v>0.23200000000000001</v>
      </c>
      <c r="P606" s="1">
        <v>0.249</v>
      </c>
      <c r="Q606" s="1">
        <v>0.188</v>
      </c>
      <c r="R606" s="1">
        <v>0.154</v>
      </c>
    </row>
    <row r="607" spans="1:18" x14ac:dyDescent="0.2">
      <c r="A607">
        <v>2007</v>
      </c>
      <c r="B607">
        <v>220</v>
      </c>
      <c r="C607" t="s">
        <v>154</v>
      </c>
      <c r="D607" t="s">
        <v>188</v>
      </c>
      <c r="E607" s="1">
        <v>0.217</v>
      </c>
      <c r="F607" s="1">
        <v>0.17499999999999999</v>
      </c>
      <c r="G607" s="1">
        <v>0.13400000000000001</v>
      </c>
      <c r="H607" s="1">
        <v>0.13300000000000001</v>
      </c>
      <c r="I607" s="1">
        <v>0.183</v>
      </c>
      <c r="J607" s="1">
        <v>0.20599999999999999</v>
      </c>
      <c r="K607" s="1">
        <v>0.22800000000000001</v>
      </c>
      <c r="L607" s="1">
        <v>0.19900000000000001</v>
      </c>
      <c r="M607" s="1">
        <v>0.24399999999999999</v>
      </c>
      <c r="N607" s="1">
        <v>0.25900000000000001</v>
      </c>
      <c r="O607" s="1">
        <v>0.24299999999999999</v>
      </c>
      <c r="P607" s="1">
        <v>0.19500000000000001</v>
      </c>
      <c r="Q607" s="1">
        <v>0.152</v>
      </c>
      <c r="R607" s="1">
        <v>0.11899999999999999</v>
      </c>
    </row>
    <row r="608" spans="1:18" x14ac:dyDescent="0.2">
      <c r="A608">
        <v>2007</v>
      </c>
      <c r="B608">
        <v>220</v>
      </c>
      <c r="C608" t="s">
        <v>154</v>
      </c>
      <c r="D608" t="s">
        <v>189</v>
      </c>
      <c r="E608" s="1">
        <v>0.122</v>
      </c>
      <c r="F608" s="1">
        <v>0.11899999999999999</v>
      </c>
      <c r="G608" s="1">
        <v>0.11899999999999999</v>
      </c>
      <c r="H608" s="1">
        <v>0.127</v>
      </c>
      <c r="I608" s="1">
        <v>0.15</v>
      </c>
      <c r="J608" s="1">
        <v>0.184</v>
      </c>
      <c r="K608" s="1">
        <v>0.158</v>
      </c>
      <c r="L608" s="1">
        <v>0.20699999999999999</v>
      </c>
      <c r="M608" s="1">
        <v>0.24199999999999999</v>
      </c>
      <c r="N608" s="1">
        <v>0.25900000000000001</v>
      </c>
      <c r="O608" s="1">
        <v>0.25</v>
      </c>
      <c r="P608" s="1">
        <v>0.20799999999999999</v>
      </c>
      <c r="Q608" s="1">
        <v>0.159</v>
      </c>
      <c r="R608" s="1">
        <v>0.152</v>
      </c>
    </row>
    <row r="609" spans="1:18" x14ac:dyDescent="0.2">
      <c r="A609">
        <v>2007</v>
      </c>
      <c r="B609">
        <v>220</v>
      </c>
      <c r="C609" t="s">
        <v>154</v>
      </c>
      <c r="D609" t="s">
        <v>190</v>
      </c>
      <c r="E609" s="1"/>
      <c r="F609" s="1">
        <v>0.11899999999999999</v>
      </c>
      <c r="G609" s="1">
        <v>0.13600000000000001</v>
      </c>
      <c r="H609" s="1">
        <v>0.17100000000000001</v>
      </c>
      <c r="I609" s="1">
        <v>0.17499999999999999</v>
      </c>
      <c r="J609" s="1">
        <v>0.17499999999999999</v>
      </c>
      <c r="K609" s="1">
        <v>0.17899999999999999</v>
      </c>
      <c r="L609" s="1">
        <v>0.20200000000000001</v>
      </c>
      <c r="M609" s="1">
        <v>0.219</v>
      </c>
      <c r="N609" s="1">
        <v>0.221</v>
      </c>
      <c r="O609" s="1">
        <v>0.23200000000000001</v>
      </c>
      <c r="P609" s="1">
        <v>0.215</v>
      </c>
      <c r="Q609" s="1"/>
      <c r="R609" s="1"/>
    </row>
    <row r="610" spans="1:18" x14ac:dyDescent="0.2">
      <c r="A610">
        <v>2007</v>
      </c>
      <c r="B610">
        <v>220</v>
      </c>
      <c r="C610" t="s">
        <v>154</v>
      </c>
      <c r="D610" t="s">
        <v>191</v>
      </c>
      <c r="E610" s="1">
        <v>0.14499999999999999</v>
      </c>
      <c r="F610" s="1">
        <v>0.11899999999999999</v>
      </c>
      <c r="G610" s="1">
        <v>0.115</v>
      </c>
      <c r="H610" s="1">
        <v>0.114</v>
      </c>
      <c r="I610" s="1">
        <v>0.14099999999999999</v>
      </c>
      <c r="J610" s="1">
        <v>0.17</v>
      </c>
      <c r="K610" s="1">
        <v>0.161</v>
      </c>
      <c r="L610" s="1">
        <v>0.22500000000000001</v>
      </c>
      <c r="M610" s="1">
        <v>0.23200000000000001</v>
      </c>
      <c r="N610" s="1">
        <v>0.22500000000000001</v>
      </c>
      <c r="O610" s="1">
        <v>0.223</v>
      </c>
      <c r="P610" s="1">
        <v>0.191</v>
      </c>
      <c r="Q610" s="1">
        <v>0.157</v>
      </c>
      <c r="R610" s="1">
        <v>0.11600000000000001</v>
      </c>
    </row>
    <row r="611" spans="1:18" x14ac:dyDescent="0.2">
      <c r="A611">
        <v>2007</v>
      </c>
      <c r="B611">
        <v>220</v>
      </c>
      <c r="C611" t="s">
        <v>154</v>
      </c>
      <c r="D611" t="s">
        <v>193</v>
      </c>
      <c r="E611" s="1">
        <v>0.23300000000000001</v>
      </c>
      <c r="F611" s="1">
        <v>0.253</v>
      </c>
      <c r="G611" s="1">
        <v>0.217</v>
      </c>
      <c r="H611" s="1">
        <v>0.183</v>
      </c>
      <c r="I611" s="1">
        <v>0.17499999999999999</v>
      </c>
      <c r="J611" s="1">
        <v>0.17799999999999999</v>
      </c>
      <c r="K611" s="1">
        <v>0.187</v>
      </c>
      <c r="L611" s="1">
        <v>0.188</v>
      </c>
      <c r="M611" s="1">
        <v>0.219</v>
      </c>
      <c r="N611" s="1">
        <v>0.26300000000000001</v>
      </c>
      <c r="O611" s="1">
        <v>0.23499999999999999</v>
      </c>
      <c r="P611" s="1">
        <v>0.20699999999999999</v>
      </c>
      <c r="Q611" s="1">
        <v>0.155</v>
      </c>
      <c r="R611" s="1">
        <v>0.13900000000000001</v>
      </c>
    </row>
    <row r="612" spans="1:18" x14ac:dyDescent="0.2">
      <c r="A612">
        <v>2007</v>
      </c>
      <c r="B612">
        <v>221</v>
      </c>
      <c r="C612" t="s">
        <v>154</v>
      </c>
      <c r="D612" t="s">
        <v>165</v>
      </c>
      <c r="E612" s="1">
        <v>6.3E-2</v>
      </c>
      <c r="F612" s="1">
        <v>0.115</v>
      </c>
      <c r="G612" s="1">
        <v>0.114</v>
      </c>
      <c r="H612" s="1">
        <v>0.11600000000000001</v>
      </c>
      <c r="I612" s="1">
        <v>0.115</v>
      </c>
      <c r="J612" s="1">
        <v>0.191</v>
      </c>
      <c r="K612" s="1">
        <v>0.214</v>
      </c>
      <c r="L612" s="1">
        <v>0.219</v>
      </c>
      <c r="M612" s="1">
        <v>0.223</v>
      </c>
      <c r="N612" s="1">
        <v>0.219</v>
      </c>
      <c r="O612" s="1">
        <v>0.221</v>
      </c>
      <c r="P612" s="1">
        <v>0.16600000000000001</v>
      </c>
      <c r="Q612" s="1">
        <v>0.153</v>
      </c>
      <c r="R612" s="1">
        <v>0.15</v>
      </c>
    </row>
    <row r="613" spans="1:18" x14ac:dyDescent="0.2">
      <c r="A613">
        <v>2007</v>
      </c>
      <c r="B613">
        <v>221</v>
      </c>
      <c r="C613" t="s">
        <v>154</v>
      </c>
      <c r="D613" t="s">
        <v>167</v>
      </c>
      <c r="E613" s="1">
        <v>0.16200000000000001</v>
      </c>
      <c r="F613" s="1">
        <v>0.14499999999999999</v>
      </c>
      <c r="G613" s="1">
        <v>0.13900000000000001</v>
      </c>
      <c r="H613" s="1">
        <v>0.158</v>
      </c>
      <c r="I613" s="1">
        <v>0.20200000000000001</v>
      </c>
      <c r="J613" s="1">
        <v>0.23100000000000001</v>
      </c>
      <c r="K613" s="1">
        <v>0.17799999999999999</v>
      </c>
      <c r="L613" s="1">
        <v>0.124</v>
      </c>
      <c r="M613" s="1">
        <v>0.113</v>
      </c>
      <c r="N613" s="1">
        <v>0.115</v>
      </c>
      <c r="O613" s="1">
        <v>0.123</v>
      </c>
      <c r="P613" s="1">
        <v>0.127</v>
      </c>
      <c r="Q613" s="1">
        <v>0.14199999999999999</v>
      </c>
      <c r="R613" s="1">
        <v>0.121</v>
      </c>
    </row>
    <row r="614" spans="1:18" x14ac:dyDescent="0.2">
      <c r="A614">
        <v>2007</v>
      </c>
      <c r="B614">
        <v>221</v>
      </c>
      <c r="C614" t="s">
        <v>154</v>
      </c>
      <c r="D614" t="s">
        <v>168</v>
      </c>
      <c r="E614" s="1">
        <v>0.19700000000000001</v>
      </c>
      <c r="F614" s="1">
        <v>0.2</v>
      </c>
      <c r="G614" s="1">
        <v>0.156</v>
      </c>
      <c r="H614" s="1">
        <v>0.16200000000000001</v>
      </c>
      <c r="I614" s="1">
        <v>0.161</v>
      </c>
      <c r="J614" s="1">
        <v>0.157</v>
      </c>
      <c r="K614" s="1">
        <v>0.17499999999999999</v>
      </c>
      <c r="L614" s="1">
        <v>0.215</v>
      </c>
      <c r="M614" s="1">
        <v>0.214</v>
      </c>
      <c r="N614" s="1">
        <v>0.13100000000000001</v>
      </c>
      <c r="O614" s="1">
        <v>0.113</v>
      </c>
      <c r="P614" s="1">
        <v>0.107</v>
      </c>
      <c r="Q614" s="1">
        <v>0.122</v>
      </c>
      <c r="R614" s="1">
        <v>0.128</v>
      </c>
    </row>
    <row r="615" spans="1:18" x14ac:dyDescent="0.2">
      <c r="A615">
        <v>2007</v>
      </c>
      <c r="B615">
        <v>221</v>
      </c>
      <c r="C615" t="s">
        <v>154</v>
      </c>
      <c r="D615" t="s">
        <v>169</v>
      </c>
      <c r="E615" s="1">
        <v>0.27600000000000002</v>
      </c>
      <c r="F615" s="1">
        <v>0.27500000000000002</v>
      </c>
      <c r="G615" s="1">
        <v>0.25700000000000001</v>
      </c>
      <c r="H615" s="1">
        <v>0.13300000000000001</v>
      </c>
      <c r="I615" s="1">
        <v>0.13900000000000001</v>
      </c>
      <c r="J615" s="1">
        <v>0.16400000000000001</v>
      </c>
      <c r="K615" s="1">
        <v>0.20399999999999999</v>
      </c>
      <c r="L615" s="1">
        <v>0.22500000000000001</v>
      </c>
      <c r="M615" s="1">
        <v>0.22</v>
      </c>
      <c r="N615" s="1">
        <v>0.214</v>
      </c>
      <c r="O615" s="1">
        <v>0.22500000000000001</v>
      </c>
      <c r="P615" s="1">
        <v>0.214</v>
      </c>
      <c r="Q615" s="1">
        <v>0.16300000000000001</v>
      </c>
      <c r="R615" s="1">
        <v>0.113</v>
      </c>
    </row>
    <row r="616" spans="1:18" x14ac:dyDescent="0.2">
      <c r="A616">
        <v>2007</v>
      </c>
      <c r="B616">
        <v>221</v>
      </c>
      <c r="C616" t="s">
        <v>154</v>
      </c>
      <c r="D616" t="s">
        <v>170</v>
      </c>
      <c r="E616" s="1">
        <v>0.28199999999999997</v>
      </c>
      <c r="F616" s="1">
        <v>0.188</v>
      </c>
      <c r="G616" s="1">
        <v>0.16800000000000001</v>
      </c>
      <c r="H616" s="1">
        <v>0.16500000000000001</v>
      </c>
      <c r="I616" s="1">
        <v>0.21099999999999999</v>
      </c>
      <c r="J616" s="1">
        <v>0.255</v>
      </c>
      <c r="K616" s="1">
        <v>0.22700000000000001</v>
      </c>
      <c r="L616" s="1">
        <v>0.23499999999999999</v>
      </c>
      <c r="M616" s="1">
        <v>0.22500000000000001</v>
      </c>
      <c r="N616" s="1">
        <v>0.246</v>
      </c>
      <c r="O616" s="1">
        <v>0.218</v>
      </c>
      <c r="P616" s="1">
        <v>0.14699999999999999</v>
      </c>
      <c r="Q616" s="1">
        <v>0.156</v>
      </c>
      <c r="R616" s="1">
        <v>0.14399999999999999</v>
      </c>
    </row>
    <row r="617" spans="1:18" x14ac:dyDescent="0.2">
      <c r="A617">
        <v>2007</v>
      </c>
      <c r="B617">
        <v>221</v>
      </c>
      <c r="C617" t="s">
        <v>154</v>
      </c>
      <c r="D617" t="s">
        <v>171</v>
      </c>
      <c r="E617" s="1">
        <v>0.151</v>
      </c>
      <c r="F617" s="1">
        <v>0.13400000000000001</v>
      </c>
      <c r="G617" s="1">
        <v>0.13700000000000001</v>
      </c>
      <c r="H617" s="1">
        <v>0.13100000000000001</v>
      </c>
      <c r="I617" s="1">
        <v>0.14199999999999999</v>
      </c>
      <c r="J617" s="1">
        <v>0.184</v>
      </c>
      <c r="K617" s="1">
        <v>0.222</v>
      </c>
      <c r="L617" s="1">
        <v>0.22600000000000001</v>
      </c>
      <c r="M617" s="1">
        <v>0.24099999999999999</v>
      </c>
      <c r="N617" s="1">
        <v>0.22600000000000001</v>
      </c>
      <c r="O617" s="1">
        <v>0.21199999999999999</v>
      </c>
      <c r="P617" s="1">
        <v>0.16900000000000001</v>
      </c>
      <c r="Q617" s="1">
        <v>0.151</v>
      </c>
      <c r="R617" s="1">
        <v>0.151</v>
      </c>
    </row>
    <row r="618" spans="1:18" x14ac:dyDescent="0.2">
      <c r="A618">
        <v>2007</v>
      </c>
      <c r="B618">
        <v>221</v>
      </c>
      <c r="C618" t="s">
        <v>154</v>
      </c>
      <c r="D618" t="s">
        <v>180</v>
      </c>
      <c r="E618" s="1">
        <v>0.28399999999999997</v>
      </c>
      <c r="F618" s="1">
        <v>0.161</v>
      </c>
      <c r="G618" s="1">
        <v>0.13400000000000001</v>
      </c>
      <c r="H618" s="1">
        <v>0.16600000000000001</v>
      </c>
      <c r="I618" s="1">
        <v>0.20100000000000001</v>
      </c>
      <c r="J618" s="1">
        <v>0.16800000000000001</v>
      </c>
      <c r="K618" s="1">
        <v>0.19900000000000001</v>
      </c>
      <c r="L618" s="1">
        <v>0.23400000000000001</v>
      </c>
      <c r="M618" s="1">
        <v>0.222</v>
      </c>
      <c r="N618" s="1">
        <v>0.23100000000000001</v>
      </c>
      <c r="O618" s="1">
        <v>0.16</v>
      </c>
      <c r="P618" s="1">
        <v>0.11700000000000001</v>
      </c>
      <c r="Q618" s="1">
        <v>0.123</v>
      </c>
      <c r="R618" s="1">
        <v>0.11799999999999999</v>
      </c>
    </row>
    <row r="619" spans="1:18" x14ac:dyDescent="0.2">
      <c r="A619">
        <v>2007</v>
      </c>
      <c r="B619">
        <v>221</v>
      </c>
      <c r="C619" t="s">
        <v>154</v>
      </c>
      <c r="D619" t="s">
        <v>182</v>
      </c>
      <c r="E619" s="1">
        <v>0.13600000000000001</v>
      </c>
      <c r="F619" s="1">
        <v>9.5000000000000001E-2</v>
      </c>
      <c r="G619" s="1">
        <v>0.107</v>
      </c>
      <c r="H619" s="1">
        <v>0.123</v>
      </c>
      <c r="I619" s="1">
        <v>0.16500000000000001</v>
      </c>
      <c r="J619" s="1">
        <v>0.20100000000000001</v>
      </c>
      <c r="K619" s="1">
        <v>0.23200000000000001</v>
      </c>
      <c r="L619" s="1">
        <v>0.224</v>
      </c>
      <c r="M619" s="1">
        <v>0.216</v>
      </c>
      <c r="N619" s="1">
        <v>0.23599999999999999</v>
      </c>
      <c r="O619" s="1">
        <v>0.20799999999999999</v>
      </c>
      <c r="P619" s="1">
        <v>0.19</v>
      </c>
      <c r="Q619" s="1">
        <v>0.14599999999999999</v>
      </c>
      <c r="R619" s="1">
        <v>0.115</v>
      </c>
    </row>
    <row r="620" spans="1:18" x14ac:dyDescent="0.2">
      <c r="A620">
        <v>2007</v>
      </c>
      <c r="B620">
        <v>221</v>
      </c>
      <c r="C620" t="s">
        <v>154</v>
      </c>
      <c r="D620" t="s">
        <v>184</v>
      </c>
      <c r="E620" s="1">
        <v>0.215</v>
      </c>
      <c r="F620" s="1">
        <v>0.221</v>
      </c>
      <c r="G620" s="1">
        <v>0.217</v>
      </c>
      <c r="H620" s="1">
        <v>0.157</v>
      </c>
      <c r="I620" s="1">
        <v>0.14299999999999999</v>
      </c>
      <c r="J620" s="1">
        <v>0.156</v>
      </c>
      <c r="K620" s="1">
        <v>0.189</v>
      </c>
      <c r="L620" s="1">
        <v>0.23799999999999999</v>
      </c>
      <c r="M620" s="1">
        <v>0.22</v>
      </c>
      <c r="N620" s="1">
        <v>0.26100000000000001</v>
      </c>
      <c r="O620" s="1">
        <v>0.23100000000000001</v>
      </c>
      <c r="P620" s="1">
        <v>0.217</v>
      </c>
      <c r="Q620" s="1">
        <v>0.159</v>
      </c>
      <c r="R620" s="1">
        <v>0.14299999999999999</v>
      </c>
    </row>
    <row r="621" spans="1:18" x14ac:dyDescent="0.2">
      <c r="A621">
        <v>2007</v>
      </c>
      <c r="B621">
        <v>221</v>
      </c>
      <c r="C621" t="s">
        <v>154</v>
      </c>
      <c r="D621" t="s">
        <v>186</v>
      </c>
      <c r="E621" s="1">
        <v>0.24</v>
      </c>
      <c r="F621" s="1">
        <v>0.159</v>
      </c>
      <c r="G621" s="1">
        <v>0.154</v>
      </c>
      <c r="H621" s="1">
        <v>0.115</v>
      </c>
      <c r="I621" s="1">
        <v>0.17599999999999999</v>
      </c>
      <c r="J621" s="1">
        <v>0.16</v>
      </c>
      <c r="K621" s="1">
        <v>0.17100000000000001</v>
      </c>
      <c r="L621" s="1">
        <v>0.16800000000000001</v>
      </c>
      <c r="M621" s="1">
        <v>0.19900000000000001</v>
      </c>
      <c r="N621" s="1">
        <v>0.192</v>
      </c>
      <c r="O621" s="1">
        <v>0.19500000000000001</v>
      </c>
      <c r="P621" s="1">
        <v>0.20699999999999999</v>
      </c>
      <c r="Q621" s="1">
        <v>0.14499999999999999</v>
      </c>
      <c r="R621" s="1">
        <v>8.8999999999999996E-2</v>
      </c>
    </row>
    <row r="622" spans="1:18" x14ac:dyDescent="0.2">
      <c r="A622">
        <v>2007</v>
      </c>
      <c r="B622">
        <v>221</v>
      </c>
      <c r="C622" t="s">
        <v>154</v>
      </c>
      <c r="D622" t="s">
        <v>187</v>
      </c>
      <c r="E622" s="1">
        <v>0.221</v>
      </c>
      <c r="F622" s="1">
        <v>0.17799999999999999</v>
      </c>
      <c r="G622" s="1">
        <v>0.16700000000000001</v>
      </c>
      <c r="H622" s="1">
        <v>0.25700000000000001</v>
      </c>
      <c r="I622" s="1">
        <v>0.191</v>
      </c>
      <c r="J622" s="1">
        <v>0.182</v>
      </c>
      <c r="K622" s="1">
        <v>0.28599999999999998</v>
      </c>
      <c r="L622" s="1">
        <v>0.23499999999999999</v>
      </c>
      <c r="M622" s="1">
        <v>0.22600000000000001</v>
      </c>
      <c r="N622" s="1">
        <v>0.252</v>
      </c>
      <c r="O622" s="1">
        <v>0.193</v>
      </c>
      <c r="P622" s="1">
        <v>0.16700000000000001</v>
      </c>
      <c r="Q622" s="1">
        <v>0.14299999999999999</v>
      </c>
      <c r="R622" s="1">
        <v>9.9000000000000005E-2</v>
      </c>
    </row>
    <row r="623" spans="1:18" x14ac:dyDescent="0.2">
      <c r="A623">
        <v>2007</v>
      </c>
      <c r="B623">
        <v>221</v>
      </c>
      <c r="C623" t="s">
        <v>154</v>
      </c>
      <c r="D623" t="s">
        <v>192</v>
      </c>
      <c r="E623" s="1">
        <v>0.214</v>
      </c>
      <c r="F623" s="1">
        <v>0.22700000000000001</v>
      </c>
      <c r="G623" s="1">
        <v>0.217</v>
      </c>
      <c r="H623" s="1">
        <v>0.158</v>
      </c>
      <c r="I623" s="1">
        <v>0.14099999999999999</v>
      </c>
      <c r="J623" s="1">
        <v>0.14699999999999999</v>
      </c>
      <c r="K623" s="1">
        <v>0.20499999999999999</v>
      </c>
      <c r="L623" s="1">
        <v>0.248</v>
      </c>
      <c r="M623" s="1">
        <v>0.214</v>
      </c>
      <c r="N623" s="1">
        <v>0.24</v>
      </c>
      <c r="O623" s="1">
        <v>0.22600000000000001</v>
      </c>
      <c r="P623" s="1">
        <v>0.20300000000000001</v>
      </c>
      <c r="Q623" s="1">
        <v>0.14599999999999999</v>
      </c>
      <c r="R623" s="1">
        <v>0.121</v>
      </c>
    </row>
    <row r="624" spans="1:18" x14ac:dyDescent="0.2">
      <c r="A624">
        <v>2007</v>
      </c>
      <c r="B624">
        <v>225</v>
      </c>
      <c r="C624" t="s">
        <v>154</v>
      </c>
      <c r="D624" t="s">
        <v>155</v>
      </c>
      <c r="E624" s="1">
        <v>9.7000000000000003E-2</v>
      </c>
      <c r="F624" s="1">
        <v>0.12</v>
      </c>
      <c r="G624" s="1">
        <v>0.13700000000000001</v>
      </c>
      <c r="H624" s="1">
        <v>0.16600000000000001</v>
      </c>
      <c r="I624" s="1">
        <v>0.21</v>
      </c>
      <c r="J624" s="1">
        <v>0.22600000000000001</v>
      </c>
      <c r="K624" s="1">
        <v>0.17799999999999999</v>
      </c>
      <c r="L624" s="1">
        <v>0.16600000000000001</v>
      </c>
      <c r="M624" s="1">
        <v>0.16500000000000001</v>
      </c>
      <c r="N624" s="1">
        <v>0.14399999999999999</v>
      </c>
      <c r="O624" s="1">
        <v>0.11600000000000001</v>
      </c>
      <c r="P624" s="1">
        <v>0.14799999999999999</v>
      </c>
      <c r="Q624" s="1">
        <v>0.155</v>
      </c>
      <c r="R624" s="1">
        <v>0.12</v>
      </c>
    </row>
    <row r="625" spans="1:18" x14ac:dyDescent="0.2">
      <c r="A625">
        <v>2007</v>
      </c>
      <c r="B625">
        <v>225</v>
      </c>
      <c r="C625" t="s">
        <v>154</v>
      </c>
      <c r="D625" t="s">
        <v>156</v>
      </c>
      <c r="E625" s="1">
        <v>0.10199999999999999</v>
      </c>
      <c r="F625" s="1">
        <v>0.14399999999999999</v>
      </c>
      <c r="G625" s="1">
        <v>0.13400000000000001</v>
      </c>
      <c r="H625" s="1">
        <v>0.157</v>
      </c>
      <c r="I625" s="1">
        <v>0.16</v>
      </c>
      <c r="J625" s="1">
        <v>0.17799999999999999</v>
      </c>
      <c r="K625" s="1">
        <v>0.187</v>
      </c>
      <c r="L625" s="1">
        <v>0.184</v>
      </c>
      <c r="M625" s="1">
        <v>0.19900000000000001</v>
      </c>
      <c r="N625" s="1">
        <v>0.22900000000000001</v>
      </c>
      <c r="O625" s="1">
        <v>0.23200000000000001</v>
      </c>
      <c r="P625" s="1">
        <v>0.19800000000000001</v>
      </c>
      <c r="Q625" s="1">
        <v>0.19500000000000001</v>
      </c>
      <c r="R625" s="1">
        <v>0.17799999999999999</v>
      </c>
    </row>
    <row r="626" spans="1:18" x14ac:dyDescent="0.2">
      <c r="A626">
        <v>2007</v>
      </c>
      <c r="B626">
        <v>225</v>
      </c>
      <c r="C626" t="s">
        <v>154</v>
      </c>
      <c r="D626" t="s">
        <v>157</v>
      </c>
      <c r="E626" s="1">
        <v>0.126</v>
      </c>
      <c r="F626" s="1">
        <v>0.108</v>
      </c>
      <c r="G626" s="1">
        <v>0.112</v>
      </c>
      <c r="H626" s="1">
        <v>0.12</v>
      </c>
      <c r="I626" s="1">
        <v>0.13700000000000001</v>
      </c>
      <c r="J626" s="1">
        <v>0.19700000000000001</v>
      </c>
      <c r="K626" s="1">
        <v>0.214</v>
      </c>
      <c r="L626" s="1">
        <v>0.215</v>
      </c>
      <c r="M626" s="1">
        <v>0.23200000000000001</v>
      </c>
      <c r="N626" s="1">
        <v>0.24</v>
      </c>
      <c r="O626" s="1">
        <v>0.21199999999999999</v>
      </c>
      <c r="P626" s="1">
        <v>0.193</v>
      </c>
      <c r="Q626" s="1">
        <v>0.20100000000000001</v>
      </c>
      <c r="R626" s="1">
        <v>0.186</v>
      </c>
    </row>
    <row r="627" spans="1:18" x14ac:dyDescent="0.2">
      <c r="A627">
        <v>2007</v>
      </c>
      <c r="B627">
        <v>225</v>
      </c>
      <c r="C627" t="s">
        <v>154</v>
      </c>
      <c r="D627" t="s">
        <v>158</v>
      </c>
      <c r="E627" s="1"/>
      <c r="F627" s="1"/>
      <c r="G627" s="1"/>
      <c r="H627" s="1">
        <v>0.16600000000000001</v>
      </c>
      <c r="I627" s="1">
        <v>0.187</v>
      </c>
      <c r="J627" s="1">
        <v>0.19700000000000001</v>
      </c>
      <c r="K627" s="1">
        <v>0.17</v>
      </c>
      <c r="L627" s="1">
        <v>0.16</v>
      </c>
      <c r="M627" s="1">
        <v>0.183</v>
      </c>
      <c r="N627" s="1">
        <v>0.19600000000000001</v>
      </c>
      <c r="O627" s="1">
        <v>0.158</v>
      </c>
      <c r="P627" s="1">
        <v>0.156</v>
      </c>
      <c r="Q627" s="1">
        <v>0.15</v>
      </c>
      <c r="R627" s="1">
        <v>0.122</v>
      </c>
    </row>
    <row r="628" spans="1:18" x14ac:dyDescent="0.2">
      <c r="A628">
        <v>2007</v>
      </c>
      <c r="B628">
        <v>225</v>
      </c>
      <c r="C628" t="s">
        <v>154</v>
      </c>
      <c r="D628" t="s">
        <v>159</v>
      </c>
      <c r="E628" s="1"/>
      <c r="F628" s="1"/>
      <c r="G628" s="1"/>
      <c r="H628" s="1">
        <v>0.16700000000000001</v>
      </c>
      <c r="I628" s="1">
        <v>0.18</v>
      </c>
      <c r="J628" s="1">
        <v>0.17299999999999999</v>
      </c>
      <c r="K628" s="1">
        <v>0.223</v>
      </c>
      <c r="L628" s="1">
        <v>0.24399999999999999</v>
      </c>
      <c r="M628" s="1">
        <v>0.246</v>
      </c>
      <c r="N628" s="1">
        <v>0.22700000000000001</v>
      </c>
      <c r="O628" s="1">
        <v>0.20499999999999999</v>
      </c>
      <c r="P628" s="1">
        <v>0.17599999999999999</v>
      </c>
      <c r="Q628" s="1">
        <v>0.16</v>
      </c>
      <c r="R628" s="1">
        <v>0.11899999999999999</v>
      </c>
    </row>
    <row r="629" spans="1:18" x14ac:dyDescent="0.2">
      <c r="A629">
        <v>2007</v>
      </c>
      <c r="B629">
        <v>225</v>
      </c>
      <c r="C629" t="s">
        <v>154</v>
      </c>
      <c r="D629" t="s">
        <v>160</v>
      </c>
      <c r="E629" s="1">
        <v>0.21199999999999999</v>
      </c>
      <c r="F629" s="1">
        <v>0.223</v>
      </c>
      <c r="G629" s="1">
        <v>0.22800000000000001</v>
      </c>
      <c r="H629" s="1">
        <v>0.16400000000000001</v>
      </c>
      <c r="I629" s="1">
        <v>0.151</v>
      </c>
      <c r="J629" s="1">
        <v>0.19600000000000001</v>
      </c>
      <c r="K629" s="1">
        <v>0.16500000000000001</v>
      </c>
      <c r="L629" s="1">
        <v>0.17599999999999999</v>
      </c>
      <c r="M629" s="1">
        <v>0.161</v>
      </c>
      <c r="N629" s="1">
        <v>0.184</v>
      </c>
      <c r="O629" s="1">
        <v>0.22800000000000001</v>
      </c>
      <c r="P629" s="1">
        <v>0.215</v>
      </c>
      <c r="Q629" s="1">
        <v>0.20200000000000001</v>
      </c>
      <c r="R629" s="1">
        <v>0.17799999999999999</v>
      </c>
    </row>
    <row r="630" spans="1:18" x14ac:dyDescent="0.2">
      <c r="A630">
        <v>2007</v>
      </c>
      <c r="B630">
        <v>225</v>
      </c>
      <c r="C630" t="s">
        <v>154</v>
      </c>
      <c r="D630" t="s">
        <v>161</v>
      </c>
      <c r="E630" s="1">
        <v>0.16700000000000001</v>
      </c>
      <c r="F630" s="1">
        <v>0.152</v>
      </c>
      <c r="G630" s="1">
        <v>0.153</v>
      </c>
      <c r="H630" s="1">
        <v>0.16800000000000001</v>
      </c>
      <c r="I630" s="1">
        <v>0.16</v>
      </c>
      <c r="J630" s="1">
        <v>0.153</v>
      </c>
      <c r="K630" s="1">
        <v>0.153</v>
      </c>
      <c r="L630" s="1">
        <v>0.14199999999999999</v>
      </c>
      <c r="M630" s="1">
        <v>0.14899999999999999</v>
      </c>
      <c r="N630" s="1">
        <v>0.154</v>
      </c>
      <c r="O630" s="1">
        <v>0.16600000000000001</v>
      </c>
      <c r="P630" s="1">
        <v>0.184</v>
      </c>
      <c r="Q630" s="1">
        <v>0.20899999999999999</v>
      </c>
      <c r="R630" s="1">
        <v>0.216</v>
      </c>
    </row>
    <row r="631" spans="1:18" x14ac:dyDescent="0.2">
      <c r="A631">
        <v>2007</v>
      </c>
      <c r="B631">
        <v>225</v>
      </c>
      <c r="C631" t="s">
        <v>154</v>
      </c>
      <c r="D631" t="s">
        <v>162</v>
      </c>
      <c r="E631" s="1">
        <v>0.13700000000000001</v>
      </c>
      <c r="F631" s="1">
        <v>0.13700000000000001</v>
      </c>
      <c r="G631" s="1">
        <v>0.13300000000000001</v>
      </c>
      <c r="H631" s="1">
        <v>0.151</v>
      </c>
      <c r="I631" s="1">
        <v>0.17199999999999999</v>
      </c>
      <c r="J631" s="1">
        <v>0.183</v>
      </c>
      <c r="K631" s="1">
        <v>0.22600000000000001</v>
      </c>
      <c r="L631" s="1">
        <v>0.221</v>
      </c>
      <c r="M631" s="1">
        <v>0.27500000000000002</v>
      </c>
      <c r="N631" s="1">
        <v>0.29099999999999998</v>
      </c>
      <c r="O631" s="1">
        <v>0.27900000000000003</v>
      </c>
      <c r="P631" s="1">
        <v>0.23100000000000001</v>
      </c>
      <c r="Q631" s="1">
        <v>0.22900000000000001</v>
      </c>
      <c r="R631" s="1">
        <v>0.23599999999999999</v>
      </c>
    </row>
    <row r="632" spans="1:18" x14ac:dyDescent="0.2">
      <c r="A632">
        <v>2007</v>
      </c>
      <c r="B632">
        <v>225</v>
      </c>
      <c r="C632" t="s">
        <v>154</v>
      </c>
      <c r="D632" t="s">
        <v>163</v>
      </c>
      <c r="E632" s="1">
        <v>0.14499999999999999</v>
      </c>
      <c r="F632" s="1">
        <v>0.14199999999999999</v>
      </c>
      <c r="G632" s="1">
        <v>0.14699999999999999</v>
      </c>
      <c r="H632" s="1">
        <v>0.16400000000000001</v>
      </c>
      <c r="I632" s="1">
        <v>0.20499999999999999</v>
      </c>
      <c r="J632" s="1">
        <v>0.189</v>
      </c>
      <c r="K632" s="1">
        <v>0.188</v>
      </c>
      <c r="L632" s="1">
        <v>0.189</v>
      </c>
      <c r="M632" s="1">
        <v>0.17499999999999999</v>
      </c>
      <c r="N632" s="1">
        <v>0.16200000000000001</v>
      </c>
      <c r="O632" s="1">
        <v>0.16300000000000001</v>
      </c>
      <c r="P632" s="1">
        <v>0.18099999999999999</v>
      </c>
      <c r="Q632" s="1">
        <v>0.214</v>
      </c>
      <c r="R632" s="1">
        <v>0.214</v>
      </c>
    </row>
    <row r="633" spans="1:18" x14ac:dyDescent="0.2">
      <c r="A633">
        <v>2007</v>
      </c>
      <c r="B633">
        <v>225</v>
      </c>
      <c r="C633" t="s">
        <v>154</v>
      </c>
      <c r="D633" t="s">
        <v>164</v>
      </c>
      <c r="E633" s="1">
        <v>0.14699999999999999</v>
      </c>
      <c r="F633" s="1">
        <v>0.14799999999999999</v>
      </c>
      <c r="G633" s="1">
        <v>0.14599999999999999</v>
      </c>
      <c r="H633" s="1">
        <v>0.16</v>
      </c>
      <c r="I633" s="1">
        <v>0.15</v>
      </c>
      <c r="J633" s="1">
        <v>0.14000000000000001</v>
      </c>
      <c r="K633" s="1">
        <v>0.13300000000000001</v>
      </c>
      <c r="L633" s="1">
        <v>0.124</v>
      </c>
      <c r="M633" s="1">
        <v>0.109</v>
      </c>
      <c r="N633" s="1">
        <v>9.8000000000000004E-2</v>
      </c>
      <c r="O633" s="1">
        <v>9.5000000000000001E-2</v>
      </c>
      <c r="P633" s="1">
        <v>0.12</v>
      </c>
      <c r="Q633" s="1">
        <v>0.14899999999999999</v>
      </c>
      <c r="R633" s="1">
        <v>0.11700000000000001</v>
      </c>
    </row>
    <row r="634" spans="1:18" x14ac:dyDescent="0.2">
      <c r="A634">
        <v>2007</v>
      </c>
      <c r="B634">
        <v>225</v>
      </c>
      <c r="C634" t="s">
        <v>154</v>
      </c>
      <c r="D634" t="s">
        <v>165</v>
      </c>
      <c r="E634" s="1">
        <v>6.0999999999999999E-2</v>
      </c>
      <c r="F634" s="1">
        <v>0.109</v>
      </c>
      <c r="G634" s="1">
        <v>0.112</v>
      </c>
      <c r="H634" s="1">
        <v>0.11799999999999999</v>
      </c>
      <c r="I634" s="1">
        <v>0.121</v>
      </c>
      <c r="J634" s="1">
        <v>0.188</v>
      </c>
      <c r="K634" s="1">
        <v>0.214</v>
      </c>
      <c r="L634" s="1">
        <v>0.214</v>
      </c>
      <c r="M634" s="1">
        <v>0.22</v>
      </c>
      <c r="N634" s="1">
        <v>0.23799999999999999</v>
      </c>
      <c r="O634" s="1">
        <v>0.26100000000000001</v>
      </c>
      <c r="P634" s="1">
        <v>0.21199999999999999</v>
      </c>
      <c r="Q634" s="1">
        <v>0.20699999999999999</v>
      </c>
      <c r="R634" s="1">
        <v>0.224</v>
      </c>
    </row>
    <row r="635" spans="1:18" x14ac:dyDescent="0.2">
      <c r="A635">
        <v>2007</v>
      </c>
      <c r="B635">
        <v>225</v>
      </c>
      <c r="C635" t="s">
        <v>154</v>
      </c>
      <c r="D635" t="s">
        <v>166</v>
      </c>
      <c r="E635" s="1">
        <v>0.14199999999999999</v>
      </c>
      <c r="F635" s="1">
        <v>0.14699999999999999</v>
      </c>
      <c r="G635" s="1">
        <v>0.13400000000000001</v>
      </c>
      <c r="H635" s="1">
        <v>0.14899999999999999</v>
      </c>
      <c r="I635" s="1">
        <v>0.2</v>
      </c>
      <c r="J635" s="1">
        <v>0.214</v>
      </c>
      <c r="K635" s="1">
        <v>0.214</v>
      </c>
      <c r="L635" s="1">
        <v>0.24199999999999999</v>
      </c>
      <c r="M635" s="1">
        <v>0.25</v>
      </c>
      <c r="N635" s="1">
        <v>0.19500000000000001</v>
      </c>
      <c r="O635" s="1">
        <v>0.16700000000000001</v>
      </c>
      <c r="P635" s="1">
        <v>0.17299999999999999</v>
      </c>
      <c r="Q635" s="1">
        <v>0.19400000000000001</v>
      </c>
      <c r="R635" s="1">
        <v>0.22600000000000001</v>
      </c>
    </row>
    <row r="636" spans="1:18" x14ac:dyDescent="0.2">
      <c r="A636">
        <v>2007</v>
      </c>
      <c r="B636">
        <v>225</v>
      </c>
      <c r="C636" t="s">
        <v>154</v>
      </c>
      <c r="D636" t="s">
        <v>167</v>
      </c>
      <c r="E636" s="1">
        <v>0.159</v>
      </c>
      <c r="F636" s="1">
        <v>0.14299999999999999</v>
      </c>
      <c r="G636" s="1">
        <v>0.13800000000000001</v>
      </c>
      <c r="H636" s="1">
        <v>0.159</v>
      </c>
      <c r="I636" s="1">
        <v>0.19600000000000001</v>
      </c>
      <c r="J636" s="1">
        <v>0.221</v>
      </c>
      <c r="K636" s="1">
        <v>0.16800000000000001</v>
      </c>
      <c r="L636" s="1">
        <v>0.11899999999999999</v>
      </c>
      <c r="M636" s="1">
        <v>0.11</v>
      </c>
      <c r="N636" s="1">
        <v>0.13100000000000001</v>
      </c>
      <c r="O636" s="1">
        <v>0.16200000000000001</v>
      </c>
      <c r="P636" s="1">
        <v>0.16600000000000001</v>
      </c>
      <c r="Q636" s="1">
        <v>0.189</v>
      </c>
      <c r="R636" s="1">
        <v>0.20599999999999999</v>
      </c>
    </row>
    <row r="637" spans="1:18" x14ac:dyDescent="0.2">
      <c r="A637">
        <v>2007</v>
      </c>
      <c r="B637">
        <v>225</v>
      </c>
      <c r="C637" t="s">
        <v>154</v>
      </c>
      <c r="D637" t="s">
        <v>168</v>
      </c>
      <c r="E637" s="1">
        <v>0.19500000000000001</v>
      </c>
      <c r="F637" s="1">
        <v>0.192</v>
      </c>
      <c r="G637" s="1">
        <v>0.157</v>
      </c>
      <c r="H637" s="1">
        <v>0.158</v>
      </c>
      <c r="I637" s="1">
        <v>0.16</v>
      </c>
      <c r="J637" s="1">
        <v>0.157</v>
      </c>
      <c r="K637" s="1">
        <v>0.17499999999999999</v>
      </c>
      <c r="L637" s="1">
        <v>0.222</v>
      </c>
      <c r="M637" s="1">
        <v>0.23200000000000001</v>
      </c>
      <c r="N637" s="1">
        <v>0.186</v>
      </c>
      <c r="O637" s="1">
        <v>0.17799999999999999</v>
      </c>
      <c r="P637" s="1">
        <v>0.17100000000000001</v>
      </c>
      <c r="Q637" s="1">
        <v>0.191</v>
      </c>
      <c r="R637" s="1">
        <v>0.20200000000000001</v>
      </c>
    </row>
    <row r="638" spans="1:18" x14ac:dyDescent="0.2">
      <c r="A638">
        <v>2007</v>
      </c>
      <c r="B638">
        <v>225</v>
      </c>
      <c r="C638" t="s">
        <v>154</v>
      </c>
      <c r="D638" t="s">
        <v>169</v>
      </c>
      <c r="E638" s="1">
        <v>0.27300000000000002</v>
      </c>
      <c r="F638" s="1">
        <v>0.27900000000000003</v>
      </c>
      <c r="G638" s="1">
        <v>0.25600000000000001</v>
      </c>
      <c r="H638" s="1">
        <v>0.13500000000000001</v>
      </c>
      <c r="I638" s="1">
        <v>0.13600000000000001</v>
      </c>
      <c r="J638" s="1">
        <v>0.16200000000000001</v>
      </c>
      <c r="K638" s="1">
        <v>0.20300000000000001</v>
      </c>
      <c r="L638" s="1">
        <v>0.224</v>
      </c>
      <c r="M638" s="1">
        <v>0.215</v>
      </c>
      <c r="N638" s="1">
        <v>0.21299999999999999</v>
      </c>
      <c r="O638" s="1">
        <v>0.255</v>
      </c>
      <c r="P638" s="1">
        <v>0.25900000000000001</v>
      </c>
      <c r="Q638" s="1">
        <v>0.221</v>
      </c>
      <c r="R638" s="1">
        <v>0.19600000000000001</v>
      </c>
    </row>
    <row r="639" spans="1:18" x14ac:dyDescent="0.2">
      <c r="A639">
        <v>2007</v>
      </c>
      <c r="B639">
        <v>225</v>
      </c>
      <c r="C639" t="s">
        <v>154</v>
      </c>
      <c r="D639" t="s">
        <v>170</v>
      </c>
      <c r="E639" s="1">
        <v>0.28999999999999998</v>
      </c>
      <c r="F639" s="1">
        <v>0.189</v>
      </c>
      <c r="G639" s="1">
        <v>0.17</v>
      </c>
      <c r="H639" s="1">
        <v>0.16400000000000001</v>
      </c>
      <c r="I639" s="1">
        <v>0.216</v>
      </c>
      <c r="J639" s="1">
        <v>0.25700000000000001</v>
      </c>
      <c r="K639" s="1">
        <v>0.22700000000000001</v>
      </c>
      <c r="L639" s="1">
        <v>0.23599999999999999</v>
      </c>
      <c r="M639" s="1">
        <v>0.221</v>
      </c>
      <c r="N639" s="1">
        <v>0.253</v>
      </c>
      <c r="O639" s="1">
        <v>0.26200000000000001</v>
      </c>
      <c r="P639" s="1">
        <v>0.20799999999999999</v>
      </c>
      <c r="Q639" s="1">
        <v>0.22500000000000001</v>
      </c>
      <c r="R639" s="1">
        <v>0.25900000000000001</v>
      </c>
    </row>
    <row r="640" spans="1:18" x14ac:dyDescent="0.2">
      <c r="A640">
        <v>2007</v>
      </c>
      <c r="B640">
        <v>225</v>
      </c>
      <c r="C640" t="s">
        <v>154</v>
      </c>
      <c r="D640" t="s">
        <v>171</v>
      </c>
      <c r="E640" s="1">
        <v>0.155</v>
      </c>
      <c r="F640" s="1">
        <v>0.13300000000000001</v>
      </c>
      <c r="G640" s="1">
        <v>0.13300000000000001</v>
      </c>
      <c r="H640" s="1">
        <v>0.13300000000000001</v>
      </c>
      <c r="I640" s="1">
        <v>0.14000000000000001</v>
      </c>
      <c r="J640" s="1">
        <v>0.18</v>
      </c>
      <c r="K640" s="1">
        <v>0.223</v>
      </c>
      <c r="L640" s="1">
        <v>0.221</v>
      </c>
      <c r="M640" s="1">
        <v>0.24099999999999999</v>
      </c>
      <c r="N640" s="1">
        <v>0.22600000000000001</v>
      </c>
      <c r="O640" s="1">
        <v>0.23499999999999999</v>
      </c>
      <c r="P640" s="1">
        <v>0.21199999999999999</v>
      </c>
      <c r="Q640" s="1">
        <v>0.20699999999999999</v>
      </c>
      <c r="R640" s="1">
        <v>0.23200000000000001</v>
      </c>
    </row>
    <row r="641" spans="1:18" x14ac:dyDescent="0.2">
      <c r="A641">
        <v>2007</v>
      </c>
      <c r="B641">
        <v>225</v>
      </c>
      <c r="C641" t="s">
        <v>154</v>
      </c>
      <c r="D641" t="s">
        <v>172</v>
      </c>
      <c r="E641" s="1">
        <v>0.13100000000000001</v>
      </c>
      <c r="F641" s="1">
        <v>0.16500000000000001</v>
      </c>
      <c r="G641" s="1">
        <v>0.14299999999999999</v>
      </c>
      <c r="H641" s="1">
        <v>0.15</v>
      </c>
      <c r="I641" s="1">
        <v>0.159</v>
      </c>
      <c r="J641" s="1">
        <v>0.20200000000000001</v>
      </c>
      <c r="K641" s="1">
        <v>0.17699999999999999</v>
      </c>
      <c r="L641" s="1">
        <v>0.13</v>
      </c>
      <c r="M641" s="1">
        <v>0.11799999999999999</v>
      </c>
      <c r="N641" s="1">
        <v>0.109</v>
      </c>
      <c r="O641" s="1">
        <v>0.10100000000000001</v>
      </c>
      <c r="P641" s="1">
        <v>0.114</v>
      </c>
      <c r="Q641" s="1">
        <v>0.14499999999999999</v>
      </c>
      <c r="R641" s="1">
        <v>0.11700000000000001</v>
      </c>
    </row>
    <row r="642" spans="1:18" x14ac:dyDescent="0.2">
      <c r="A642">
        <v>2007</v>
      </c>
      <c r="B642">
        <v>225</v>
      </c>
      <c r="C642" t="s">
        <v>154</v>
      </c>
      <c r="D642" t="s">
        <v>173</v>
      </c>
      <c r="E642" s="1">
        <v>0.108</v>
      </c>
      <c r="F642" s="1">
        <v>8.1000000000000003E-2</v>
      </c>
      <c r="G642" s="1">
        <v>9.5000000000000001E-2</v>
      </c>
      <c r="H642" s="1">
        <v>0.105</v>
      </c>
      <c r="I642" s="1">
        <v>0.13100000000000001</v>
      </c>
      <c r="J642" s="1">
        <v>0.189</v>
      </c>
      <c r="K642" s="1">
        <v>0.223</v>
      </c>
      <c r="L642" s="1">
        <v>0.23200000000000001</v>
      </c>
      <c r="M642" s="1">
        <v>0.24</v>
      </c>
      <c r="N642" s="1">
        <v>0.28199999999999997</v>
      </c>
      <c r="O642" s="1">
        <v>0.29899999999999999</v>
      </c>
      <c r="P642" s="1">
        <v>0.27700000000000002</v>
      </c>
      <c r="Q642" s="1">
        <v>0.216</v>
      </c>
      <c r="R642" s="1">
        <v>0.20200000000000001</v>
      </c>
    </row>
    <row r="643" spans="1:18" x14ac:dyDescent="0.2">
      <c r="A643">
        <v>2007</v>
      </c>
      <c r="B643">
        <v>225</v>
      </c>
      <c r="C643" t="s">
        <v>154</v>
      </c>
      <c r="D643" t="s">
        <v>174</v>
      </c>
      <c r="E643" s="1">
        <v>0.14899999999999999</v>
      </c>
      <c r="F643" s="1">
        <v>0.13100000000000001</v>
      </c>
      <c r="G643" s="1">
        <v>0.13700000000000001</v>
      </c>
      <c r="H643" s="1">
        <v>0.152</v>
      </c>
      <c r="I643" s="1">
        <v>0.158</v>
      </c>
      <c r="J643" s="1">
        <v>0.17499999999999999</v>
      </c>
      <c r="K643" s="1">
        <v>0.161</v>
      </c>
      <c r="L643" s="1">
        <v>0.189</v>
      </c>
      <c r="M643" s="1">
        <v>0.188</v>
      </c>
      <c r="N643" s="1">
        <v>0.191</v>
      </c>
      <c r="O643" s="1">
        <v>0.17899999999999999</v>
      </c>
      <c r="P643" s="1">
        <v>0.17499999999999999</v>
      </c>
      <c r="Q643" s="1">
        <v>0.192</v>
      </c>
      <c r="R643" s="1">
        <v>0.20100000000000001</v>
      </c>
    </row>
    <row r="644" spans="1:18" x14ac:dyDescent="0.2">
      <c r="A644">
        <v>2007</v>
      </c>
      <c r="B644">
        <v>225</v>
      </c>
      <c r="C644" t="s">
        <v>154</v>
      </c>
      <c r="D644" t="s">
        <v>175</v>
      </c>
      <c r="E644" s="1">
        <v>0.156</v>
      </c>
      <c r="F644" s="1">
        <v>0.14099999999999999</v>
      </c>
      <c r="G644" s="1">
        <v>0.13400000000000001</v>
      </c>
      <c r="H644" s="1">
        <v>0.14000000000000001</v>
      </c>
      <c r="I644" s="1">
        <v>0.161</v>
      </c>
      <c r="J644" s="1">
        <v>0.21299999999999999</v>
      </c>
      <c r="K644" s="1">
        <v>0.23</v>
      </c>
      <c r="L644" s="1">
        <v>0.22600000000000001</v>
      </c>
      <c r="M644" s="1">
        <v>0.224</v>
      </c>
      <c r="N644" s="1">
        <v>0.224</v>
      </c>
      <c r="O644" s="1">
        <v>0.189</v>
      </c>
      <c r="P644" s="1">
        <v>0.157</v>
      </c>
      <c r="Q644" s="1">
        <v>0.186</v>
      </c>
      <c r="R644" s="1">
        <v>0.20200000000000001</v>
      </c>
    </row>
    <row r="645" spans="1:18" x14ac:dyDescent="0.2">
      <c r="A645">
        <v>2007</v>
      </c>
      <c r="B645">
        <v>225</v>
      </c>
      <c r="C645" t="s">
        <v>154</v>
      </c>
      <c r="D645" t="s">
        <v>176</v>
      </c>
      <c r="E645" s="1">
        <v>0.23899999999999999</v>
      </c>
      <c r="F645" s="1">
        <v>0.24299999999999999</v>
      </c>
      <c r="G645" s="1">
        <v>0.23</v>
      </c>
      <c r="H645" s="1">
        <v>0.155</v>
      </c>
      <c r="I645" s="1">
        <v>0.14599999999999999</v>
      </c>
      <c r="J645" s="1">
        <v>0.16300000000000001</v>
      </c>
      <c r="K645" s="1">
        <v>0.23200000000000001</v>
      </c>
      <c r="L645" s="1">
        <v>0.27900000000000003</v>
      </c>
      <c r="M645" s="1">
        <v>0.27200000000000002</v>
      </c>
      <c r="N645" s="1">
        <v>0.27600000000000002</v>
      </c>
      <c r="O645" s="1">
        <v>0.28299999999999997</v>
      </c>
      <c r="P645" s="1">
        <v>0.26800000000000002</v>
      </c>
      <c r="Q645" s="1">
        <v>0.20899999999999999</v>
      </c>
      <c r="R645" s="1">
        <v>0.219</v>
      </c>
    </row>
    <row r="646" spans="1:18" x14ac:dyDescent="0.2">
      <c r="A646">
        <v>2007</v>
      </c>
      <c r="B646">
        <v>225</v>
      </c>
      <c r="C646" t="s">
        <v>154</v>
      </c>
      <c r="D646" t="s">
        <v>177</v>
      </c>
      <c r="E646" s="1">
        <v>0.19900000000000001</v>
      </c>
      <c r="F646" s="1">
        <v>0.19600000000000001</v>
      </c>
      <c r="G646" s="1">
        <v>0.21199999999999999</v>
      </c>
      <c r="H646" s="1">
        <v>0.24</v>
      </c>
      <c r="I646" s="1">
        <v>0.16800000000000001</v>
      </c>
      <c r="J646" s="1">
        <v>0.191</v>
      </c>
      <c r="K646" s="1">
        <v>0.19</v>
      </c>
      <c r="L646" s="1">
        <v>0.25800000000000001</v>
      </c>
      <c r="M646" s="1">
        <v>0.26500000000000001</v>
      </c>
      <c r="N646" s="1">
        <v>0.24</v>
      </c>
      <c r="O646" s="1">
        <v>0.214</v>
      </c>
      <c r="P646" s="1">
        <v>0.19800000000000001</v>
      </c>
      <c r="Q646" s="1">
        <v>0.14399999999999999</v>
      </c>
      <c r="R646" s="1">
        <v>9.9000000000000005E-2</v>
      </c>
    </row>
    <row r="647" spans="1:18" x14ac:dyDescent="0.2">
      <c r="A647">
        <v>2007</v>
      </c>
      <c r="B647">
        <v>225</v>
      </c>
      <c r="C647" t="s">
        <v>154</v>
      </c>
      <c r="D647" t="s">
        <v>178</v>
      </c>
      <c r="E647" s="1">
        <v>0.247</v>
      </c>
      <c r="F647" s="1">
        <v>0.19600000000000001</v>
      </c>
      <c r="G647" s="1">
        <v>0.157</v>
      </c>
      <c r="H647" s="1">
        <v>0.14199999999999999</v>
      </c>
      <c r="I647" s="1">
        <v>0.14299999999999999</v>
      </c>
      <c r="J647" s="1">
        <v>0.18</v>
      </c>
      <c r="K647" s="1">
        <v>0.214</v>
      </c>
      <c r="L647" s="1">
        <v>0.216</v>
      </c>
      <c r="M647" s="1">
        <v>0.26</v>
      </c>
      <c r="N647" s="1">
        <v>0.27100000000000002</v>
      </c>
      <c r="O647" s="1">
        <v>0.26600000000000001</v>
      </c>
      <c r="P647" s="1">
        <v>0.224</v>
      </c>
      <c r="Q647" s="1">
        <v>0.20899999999999999</v>
      </c>
      <c r="R647" s="1">
        <v>0.23200000000000001</v>
      </c>
    </row>
    <row r="648" spans="1:18" x14ac:dyDescent="0.2">
      <c r="A648">
        <v>2007</v>
      </c>
      <c r="B648">
        <v>225</v>
      </c>
      <c r="C648" t="s">
        <v>154</v>
      </c>
      <c r="D648" t="s">
        <v>179</v>
      </c>
      <c r="E648" s="1">
        <v>0.216</v>
      </c>
      <c r="F648" s="1">
        <v>0.186</v>
      </c>
      <c r="G648" s="1">
        <v>0.17199999999999999</v>
      </c>
      <c r="H648" s="1">
        <v>0.186</v>
      </c>
      <c r="I648" s="1">
        <v>0.17599999999999999</v>
      </c>
      <c r="J648" s="1">
        <v>0.214</v>
      </c>
      <c r="K648" s="1">
        <v>0.19</v>
      </c>
      <c r="L648" s="1">
        <v>0.224</v>
      </c>
      <c r="M648" s="1">
        <v>0.27</v>
      </c>
      <c r="N648" s="1">
        <v>0.28499999999999998</v>
      </c>
      <c r="O648" s="1">
        <v>0.3</v>
      </c>
      <c r="P648" s="1">
        <v>0.27100000000000002</v>
      </c>
      <c r="Q648" s="1">
        <v>0.223</v>
      </c>
      <c r="R648" s="1">
        <v>0.22500000000000001</v>
      </c>
    </row>
    <row r="649" spans="1:18" x14ac:dyDescent="0.2">
      <c r="A649">
        <v>2007</v>
      </c>
      <c r="B649">
        <v>225</v>
      </c>
      <c r="C649" t="s">
        <v>154</v>
      </c>
      <c r="D649" t="s">
        <v>180</v>
      </c>
      <c r="E649" s="1">
        <v>0.28899999999999998</v>
      </c>
      <c r="F649" s="1">
        <v>0.16</v>
      </c>
      <c r="G649" s="1">
        <v>0.13700000000000001</v>
      </c>
      <c r="H649" s="1">
        <v>0.16400000000000001</v>
      </c>
      <c r="I649" s="1">
        <v>0.2</v>
      </c>
      <c r="J649" s="1">
        <v>0.17699999999999999</v>
      </c>
      <c r="K649" s="1">
        <v>0.20100000000000001</v>
      </c>
      <c r="L649" s="1">
        <v>0.23699999999999999</v>
      </c>
      <c r="M649" s="1">
        <v>0.23200000000000001</v>
      </c>
      <c r="N649" s="1">
        <v>0.24299999999999999</v>
      </c>
      <c r="O649" s="1">
        <v>0.20399999999999999</v>
      </c>
      <c r="P649" s="1">
        <v>0.17899999999999999</v>
      </c>
      <c r="Q649" s="1">
        <v>0.185</v>
      </c>
      <c r="R649" s="1">
        <v>0.186</v>
      </c>
    </row>
    <row r="650" spans="1:18" x14ac:dyDescent="0.2">
      <c r="A650">
        <v>2007</v>
      </c>
      <c r="B650">
        <v>225</v>
      </c>
      <c r="C650" t="s">
        <v>154</v>
      </c>
      <c r="D650" t="s">
        <v>181</v>
      </c>
      <c r="E650" s="1">
        <v>0.14099999999999999</v>
      </c>
      <c r="F650" s="1">
        <v>0.115</v>
      </c>
      <c r="G650" s="1">
        <v>0.107</v>
      </c>
      <c r="H650" s="1">
        <v>0.16300000000000001</v>
      </c>
      <c r="I650" s="1">
        <v>0.21099999999999999</v>
      </c>
      <c r="J650" s="1">
        <v>0.248</v>
      </c>
      <c r="K650" s="1">
        <v>0.215</v>
      </c>
      <c r="L650" s="1">
        <v>0.23899999999999999</v>
      </c>
      <c r="M650" s="1">
        <v>0.245</v>
      </c>
      <c r="N650" s="1">
        <v>0.189</v>
      </c>
      <c r="O650" s="1">
        <v>0.17599999999999999</v>
      </c>
      <c r="P650" s="1">
        <v>0.16500000000000001</v>
      </c>
      <c r="Q650" s="1">
        <v>0.23400000000000001</v>
      </c>
      <c r="R650" s="1">
        <v>0.19900000000000001</v>
      </c>
    </row>
    <row r="651" spans="1:18" x14ac:dyDescent="0.2">
      <c r="A651">
        <v>2007</v>
      </c>
      <c r="B651">
        <v>225</v>
      </c>
      <c r="C651" t="s">
        <v>154</v>
      </c>
      <c r="D651" t="s">
        <v>182</v>
      </c>
      <c r="E651" s="1">
        <v>0.13900000000000001</v>
      </c>
      <c r="F651" s="1">
        <v>9.1999999999999998E-2</v>
      </c>
      <c r="G651" s="1">
        <v>0.11</v>
      </c>
      <c r="H651" s="1">
        <v>0.122</v>
      </c>
      <c r="I651" s="1">
        <v>0.159</v>
      </c>
      <c r="J651" s="1">
        <v>0.2</v>
      </c>
      <c r="K651" s="1">
        <v>0.23400000000000001</v>
      </c>
      <c r="L651" s="1">
        <v>0.223</v>
      </c>
      <c r="M651" s="1">
        <v>0.22500000000000001</v>
      </c>
      <c r="N651" s="1">
        <v>0.248</v>
      </c>
      <c r="O651" s="1">
        <v>0.24099999999999999</v>
      </c>
      <c r="P651" s="1">
        <v>0.245</v>
      </c>
      <c r="Q651" s="1">
        <v>0.20699999999999999</v>
      </c>
      <c r="R651" s="1">
        <v>0.191</v>
      </c>
    </row>
    <row r="652" spans="1:18" x14ac:dyDescent="0.2">
      <c r="A652">
        <v>2007</v>
      </c>
      <c r="B652">
        <v>225</v>
      </c>
      <c r="C652" t="s">
        <v>154</v>
      </c>
      <c r="D652" t="s">
        <v>183</v>
      </c>
      <c r="E652" s="1">
        <v>0.156</v>
      </c>
      <c r="F652" s="1">
        <v>0.14899999999999999</v>
      </c>
      <c r="G652" s="1">
        <v>0.14599999999999999</v>
      </c>
      <c r="H652" s="1">
        <v>0.14299999999999999</v>
      </c>
      <c r="I652" s="1">
        <v>0.17499999999999999</v>
      </c>
      <c r="J652" s="1">
        <v>0.17499999999999999</v>
      </c>
      <c r="K652" s="1">
        <v>0.186</v>
      </c>
      <c r="L652" s="1">
        <v>0.217</v>
      </c>
      <c r="M652" s="1">
        <v>0.184</v>
      </c>
      <c r="N652" s="1">
        <v>0.161</v>
      </c>
      <c r="O652" s="1">
        <v>0.16300000000000001</v>
      </c>
      <c r="P652" s="1">
        <v>0.158</v>
      </c>
      <c r="Q652" s="1">
        <v>0.17799999999999999</v>
      </c>
      <c r="R652" s="1">
        <v>0.218</v>
      </c>
    </row>
    <row r="653" spans="1:18" x14ac:dyDescent="0.2">
      <c r="A653">
        <v>2007</v>
      </c>
      <c r="B653">
        <v>225</v>
      </c>
      <c r="C653" t="s">
        <v>154</v>
      </c>
      <c r="D653" t="s">
        <v>184</v>
      </c>
      <c r="E653" s="1">
        <v>0.22</v>
      </c>
      <c r="F653" s="1">
        <v>0.23799999999999999</v>
      </c>
      <c r="G653" s="1">
        <v>0.217</v>
      </c>
      <c r="H653" s="1">
        <v>0.157</v>
      </c>
      <c r="I653" s="1">
        <v>0.13900000000000001</v>
      </c>
      <c r="J653" s="1">
        <v>0.189</v>
      </c>
      <c r="K653" s="1">
        <v>0.24299999999999999</v>
      </c>
      <c r="L653" s="1">
        <v>0.217</v>
      </c>
      <c r="M653" s="1">
        <v>0.249</v>
      </c>
      <c r="N653" s="1">
        <v>0.252</v>
      </c>
      <c r="O653" s="1">
        <v>0.26900000000000002</v>
      </c>
      <c r="P653" s="1">
        <v>0.221</v>
      </c>
      <c r="Q653" s="1">
        <v>0.22500000000000001</v>
      </c>
      <c r="R653" s="1"/>
    </row>
    <row r="654" spans="1:18" x14ac:dyDescent="0.2">
      <c r="A654">
        <v>2007</v>
      </c>
      <c r="B654">
        <v>225</v>
      </c>
      <c r="C654" t="s">
        <v>154</v>
      </c>
      <c r="D654" t="s">
        <v>185</v>
      </c>
      <c r="E654" s="1">
        <v>0.20300000000000001</v>
      </c>
      <c r="F654" s="1">
        <v>0.19600000000000001</v>
      </c>
      <c r="G654" s="1">
        <v>0.22</v>
      </c>
      <c r="H654" s="1">
        <v>0.23899999999999999</v>
      </c>
      <c r="I654" s="1">
        <v>0.192</v>
      </c>
      <c r="J654" s="1">
        <v>0.17</v>
      </c>
      <c r="K654" s="1">
        <v>0.19900000000000001</v>
      </c>
      <c r="L654" s="1">
        <v>0.19500000000000001</v>
      </c>
      <c r="M654" s="1">
        <v>0.221</v>
      </c>
      <c r="N654" s="1">
        <v>0.247</v>
      </c>
      <c r="O654" s="1">
        <v>0.222</v>
      </c>
      <c r="P654" s="1">
        <v>0.20499999999999999</v>
      </c>
      <c r="Q654" s="1">
        <v>0.151</v>
      </c>
      <c r="R654" s="1">
        <v>0.121</v>
      </c>
    </row>
    <row r="655" spans="1:18" x14ac:dyDescent="0.2">
      <c r="A655">
        <v>2007</v>
      </c>
      <c r="B655">
        <v>225</v>
      </c>
      <c r="C655" t="s">
        <v>154</v>
      </c>
      <c r="D655" t="s">
        <v>186</v>
      </c>
      <c r="E655" s="1">
        <v>0.24399999999999999</v>
      </c>
      <c r="F655" s="1">
        <v>0.16200000000000001</v>
      </c>
      <c r="G655" s="1">
        <v>0.158</v>
      </c>
      <c r="H655" s="1">
        <v>0.11899999999999999</v>
      </c>
      <c r="I655" s="1">
        <v>0.182</v>
      </c>
      <c r="J655" s="1">
        <v>0.16700000000000001</v>
      </c>
      <c r="K655" s="1">
        <v>0.17799999999999999</v>
      </c>
      <c r="L655" s="1">
        <v>0.17499999999999999</v>
      </c>
      <c r="M655" s="1">
        <v>0.21099999999999999</v>
      </c>
      <c r="N655" s="1">
        <v>0.20200000000000001</v>
      </c>
      <c r="O655" s="1">
        <v>0.21199999999999999</v>
      </c>
      <c r="P655" s="1">
        <v>0.245</v>
      </c>
      <c r="Q655" s="1">
        <v>0.21</v>
      </c>
      <c r="R655" s="1">
        <v>0.187</v>
      </c>
    </row>
    <row r="656" spans="1:18" x14ac:dyDescent="0.2">
      <c r="A656">
        <v>2007</v>
      </c>
      <c r="B656">
        <v>225</v>
      </c>
      <c r="C656" t="s">
        <v>154</v>
      </c>
      <c r="D656" t="s">
        <v>187</v>
      </c>
      <c r="E656" s="1">
        <v>0.222</v>
      </c>
      <c r="F656" s="1">
        <v>0.183</v>
      </c>
      <c r="G656" s="1">
        <v>0.17100000000000001</v>
      </c>
      <c r="H656" s="1">
        <v>0.16600000000000001</v>
      </c>
      <c r="I656" s="1">
        <v>0.16600000000000001</v>
      </c>
      <c r="J656" s="1">
        <v>0.18099999999999999</v>
      </c>
      <c r="K656" s="1">
        <v>0.219</v>
      </c>
      <c r="L656" s="1">
        <v>0.23799999999999999</v>
      </c>
      <c r="M656" s="1">
        <v>0.21199999999999999</v>
      </c>
      <c r="N656" s="1">
        <v>0.2</v>
      </c>
      <c r="O656" s="1">
        <v>0.20300000000000001</v>
      </c>
      <c r="P656" s="1">
        <v>0.223</v>
      </c>
      <c r="Q656" s="1">
        <v>0.19700000000000001</v>
      </c>
      <c r="R656" s="1">
        <v>0.182</v>
      </c>
    </row>
    <row r="657" spans="1:18" x14ac:dyDescent="0.2">
      <c r="A657">
        <v>2007</v>
      </c>
      <c r="B657">
        <v>225</v>
      </c>
      <c r="C657" t="s">
        <v>154</v>
      </c>
      <c r="D657" t="s">
        <v>188</v>
      </c>
      <c r="E657" s="1">
        <v>0.22</v>
      </c>
      <c r="F657" s="1">
        <v>0.17499999999999999</v>
      </c>
      <c r="G657" s="1">
        <v>0.13200000000000001</v>
      </c>
      <c r="H657" s="1">
        <v>0.13300000000000001</v>
      </c>
      <c r="I657" s="1">
        <v>0.18</v>
      </c>
      <c r="J657" s="1">
        <v>0.20499999999999999</v>
      </c>
      <c r="K657" s="1">
        <v>0.22700000000000001</v>
      </c>
      <c r="L657" s="1">
        <v>0.193</v>
      </c>
      <c r="M657" s="1">
        <v>0.23100000000000001</v>
      </c>
      <c r="N657" s="1">
        <v>0.23799999999999999</v>
      </c>
      <c r="O657" s="1">
        <v>0.21</v>
      </c>
      <c r="P657" s="1">
        <v>0.154</v>
      </c>
      <c r="Q657" s="1">
        <v>0.11700000000000001</v>
      </c>
      <c r="R657" s="1">
        <v>7.2999999999999995E-2</v>
      </c>
    </row>
    <row r="658" spans="1:18" x14ac:dyDescent="0.2">
      <c r="A658">
        <v>2007</v>
      </c>
      <c r="B658">
        <v>225</v>
      </c>
      <c r="C658" t="s">
        <v>154</v>
      </c>
      <c r="D658" t="s">
        <v>189</v>
      </c>
      <c r="E658" s="1">
        <v>0.121</v>
      </c>
      <c r="F658" s="1">
        <v>0.11600000000000001</v>
      </c>
      <c r="G658" s="1">
        <v>0.124</v>
      </c>
      <c r="H658" s="1">
        <v>0.125</v>
      </c>
      <c r="I658" s="1">
        <v>0.14799999999999999</v>
      </c>
      <c r="J658" s="1">
        <v>0.18</v>
      </c>
      <c r="K658" s="1">
        <v>0.155</v>
      </c>
      <c r="L658" s="1">
        <v>0.20100000000000001</v>
      </c>
      <c r="M658" s="1">
        <v>0.22500000000000001</v>
      </c>
      <c r="N658" s="1">
        <v>0.23599999999999999</v>
      </c>
      <c r="O658" s="1">
        <v>0.21099999999999999</v>
      </c>
      <c r="P658" s="1">
        <v>0.17499999999999999</v>
      </c>
      <c r="Q658" s="1">
        <v>0.126</v>
      </c>
      <c r="R658" s="1">
        <v>0.113</v>
      </c>
    </row>
    <row r="659" spans="1:18" x14ac:dyDescent="0.2">
      <c r="A659">
        <v>2007</v>
      </c>
      <c r="B659">
        <v>225</v>
      </c>
      <c r="C659" t="s">
        <v>154</v>
      </c>
      <c r="D659" t="s">
        <v>190</v>
      </c>
      <c r="E659" s="1">
        <v>0.126</v>
      </c>
      <c r="F659" s="1">
        <v>0.121</v>
      </c>
      <c r="G659" s="1">
        <v>0.13600000000000001</v>
      </c>
      <c r="H659" s="1">
        <v>0.17499999999999999</v>
      </c>
      <c r="I659" s="1">
        <v>0.17799999999999999</v>
      </c>
      <c r="J659" s="1">
        <v>0.183</v>
      </c>
      <c r="K659" s="1">
        <v>0.184</v>
      </c>
      <c r="L659" s="1">
        <v>0.20399999999999999</v>
      </c>
      <c r="M659" s="1">
        <v>0.21099999999999999</v>
      </c>
      <c r="N659" s="1">
        <v>0.20499999999999999</v>
      </c>
      <c r="O659" s="1">
        <v>0.20300000000000001</v>
      </c>
      <c r="P659" s="1">
        <v>0.185</v>
      </c>
      <c r="Q659" s="1">
        <v>0.12</v>
      </c>
      <c r="R659" s="1">
        <v>0.10299999999999999</v>
      </c>
    </row>
    <row r="660" spans="1:18" x14ac:dyDescent="0.2">
      <c r="A660">
        <v>2007</v>
      </c>
      <c r="B660">
        <v>225</v>
      </c>
      <c r="C660" t="s">
        <v>154</v>
      </c>
      <c r="D660" t="s">
        <v>191</v>
      </c>
      <c r="E660" s="1">
        <v>0.14699999999999999</v>
      </c>
      <c r="F660" s="1">
        <v>0.11899999999999999</v>
      </c>
      <c r="G660" s="1">
        <v>0.11899999999999999</v>
      </c>
      <c r="H660" s="1">
        <v>0.113</v>
      </c>
      <c r="I660" s="1">
        <v>0.14199999999999999</v>
      </c>
      <c r="J660" s="1">
        <v>0.16800000000000001</v>
      </c>
      <c r="K660" s="1">
        <v>0.16600000000000001</v>
      </c>
      <c r="L660" s="1">
        <v>0.23100000000000001</v>
      </c>
      <c r="M660" s="1">
        <v>0.245</v>
      </c>
      <c r="N660" s="1">
        <v>0.246</v>
      </c>
      <c r="O660" s="1">
        <v>0.26</v>
      </c>
      <c r="P660" s="1">
        <v>0.247</v>
      </c>
      <c r="Q660" s="1">
        <v>0.20100000000000001</v>
      </c>
      <c r="R660" s="1">
        <v>0.20100000000000001</v>
      </c>
    </row>
    <row r="661" spans="1:18" x14ac:dyDescent="0.2">
      <c r="A661">
        <v>2007</v>
      </c>
      <c r="B661">
        <v>225</v>
      </c>
      <c r="C661" t="s">
        <v>154</v>
      </c>
      <c r="D661" t="s">
        <v>192</v>
      </c>
      <c r="E661" s="1">
        <v>0.21</v>
      </c>
      <c r="F661" s="1">
        <v>0.222</v>
      </c>
      <c r="G661" s="1">
        <v>0.21</v>
      </c>
      <c r="H661" s="1">
        <v>0.152</v>
      </c>
      <c r="I661" s="1">
        <v>0.13200000000000001</v>
      </c>
      <c r="J661" s="1">
        <v>0.14099999999999999</v>
      </c>
      <c r="K661" s="1">
        <v>0.20100000000000001</v>
      </c>
      <c r="L661" s="1">
        <v>0.24399999999999999</v>
      </c>
      <c r="M661" s="1">
        <v>0.21299999999999999</v>
      </c>
      <c r="N661" s="1">
        <v>0.22900000000000001</v>
      </c>
      <c r="O661" s="1">
        <v>0.22800000000000001</v>
      </c>
      <c r="P661" s="1">
        <v>0.25600000000000001</v>
      </c>
      <c r="Q661" s="1">
        <v>0.20399999999999999</v>
      </c>
      <c r="R661" s="1">
        <v>0.17799999999999999</v>
      </c>
    </row>
    <row r="662" spans="1:18" x14ac:dyDescent="0.2">
      <c r="A662">
        <v>2007</v>
      </c>
      <c r="B662">
        <v>225</v>
      </c>
      <c r="C662" t="s">
        <v>154</v>
      </c>
      <c r="D662" t="s">
        <v>193</v>
      </c>
      <c r="E662" s="1">
        <v>0.23400000000000001</v>
      </c>
      <c r="F662" s="1">
        <v>0.253</v>
      </c>
      <c r="G662" s="1">
        <v>0.223</v>
      </c>
      <c r="H662" s="1">
        <v>0.191</v>
      </c>
      <c r="I662" s="1">
        <v>0.188</v>
      </c>
      <c r="J662" s="1">
        <v>0.187</v>
      </c>
      <c r="K662" s="1">
        <v>0.19800000000000001</v>
      </c>
      <c r="L662" s="1">
        <v>0.20499999999999999</v>
      </c>
      <c r="M662" s="1">
        <v>0.223</v>
      </c>
      <c r="N662" s="1">
        <v>0.26800000000000002</v>
      </c>
      <c r="O662" s="1">
        <v>0.26400000000000001</v>
      </c>
      <c r="P662" s="1">
        <v>0.25900000000000001</v>
      </c>
      <c r="Q662" s="1">
        <v>0.21099999999999999</v>
      </c>
      <c r="R662" s="1">
        <v>0.215</v>
      </c>
    </row>
    <row r="663" spans="1:18" x14ac:dyDescent="0.2">
      <c r="A663">
        <v>2007</v>
      </c>
      <c r="B663">
        <v>228</v>
      </c>
      <c r="C663" t="s">
        <v>154</v>
      </c>
      <c r="D663" t="s">
        <v>164</v>
      </c>
      <c r="E663" s="1">
        <v>0.14699999999999999</v>
      </c>
      <c r="F663" s="1">
        <v>0.14899999999999999</v>
      </c>
      <c r="G663" s="1">
        <v>0.15</v>
      </c>
      <c r="H663" s="1">
        <v>0.16200000000000001</v>
      </c>
      <c r="I663" s="1">
        <v>0.151</v>
      </c>
      <c r="J663" s="1">
        <v>0.14299999999999999</v>
      </c>
      <c r="K663" s="1">
        <v>0.13400000000000001</v>
      </c>
      <c r="L663" s="1">
        <v>0.126</v>
      </c>
      <c r="M663" s="1">
        <v>0.11</v>
      </c>
      <c r="N663" s="1">
        <v>0.111</v>
      </c>
      <c r="O663" s="1">
        <v>0.13500000000000001</v>
      </c>
      <c r="P663" s="1">
        <v>0.18</v>
      </c>
      <c r="Q663" s="1">
        <v>0.221</v>
      </c>
      <c r="R663" s="1">
        <v>0.22800000000000001</v>
      </c>
    </row>
    <row r="664" spans="1:18" x14ac:dyDescent="0.2">
      <c r="A664">
        <v>2007</v>
      </c>
      <c r="B664">
        <v>228</v>
      </c>
      <c r="C664" t="s">
        <v>154</v>
      </c>
      <c r="D664" t="s">
        <v>188</v>
      </c>
      <c r="E664" s="1">
        <v>0.216</v>
      </c>
      <c r="F664" s="1">
        <v>0.17599999999999999</v>
      </c>
      <c r="G664" s="1">
        <v>0.128</v>
      </c>
      <c r="H664" s="1">
        <v>0.13300000000000001</v>
      </c>
      <c r="I664" s="1">
        <v>0.17499999999999999</v>
      </c>
      <c r="J664" s="1">
        <v>0.20499999999999999</v>
      </c>
      <c r="K664" s="1">
        <v>0.224</v>
      </c>
      <c r="L664" s="1">
        <v>0.19400000000000001</v>
      </c>
      <c r="M664" s="1">
        <v>0.23400000000000001</v>
      </c>
      <c r="N664" s="1">
        <v>0.249</v>
      </c>
      <c r="O664" s="1">
        <v>0.26400000000000001</v>
      </c>
      <c r="P664" s="1">
        <v>0.22800000000000001</v>
      </c>
      <c r="Q664" s="1">
        <v>0.20599999999999999</v>
      </c>
      <c r="R664" s="1">
        <v>0.21299999999999999</v>
      </c>
    </row>
    <row r="665" spans="1:18" x14ac:dyDescent="0.2">
      <c r="A665">
        <v>2007</v>
      </c>
      <c r="B665">
        <v>228</v>
      </c>
      <c r="C665" t="s">
        <v>154</v>
      </c>
      <c r="D665" t="s">
        <v>189</v>
      </c>
      <c r="E665" s="1">
        <v>0.11899999999999999</v>
      </c>
      <c r="F665" s="1">
        <v>0.121</v>
      </c>
      <c r="G665" s="1">
        <v>0.126</v>
      </c>
      <c r="H665" s="1">
        <v>0.13400000000000001</v>
      </c>
      <c r="I665" s="1">
        <v>0.151</v>
      </c>
      <c r="J665" s="1">
        <v>0.185</v>
      </c>
      <c r="K665" s="1">
        <v>0.156</v>
      </c>
      <c r="L665" s="1">
        <v>0.20499999999999999</v>
      </c>
      <c r="M665" s="1">
        <v>0.24099999999999999</v>
      </c>
      <c r="N665" s="1">
        <v>0.26500000000000001</v>
      </c>
      <c r="O665" s="1">
        <v>0.28100000000000003</v>
      </c>
      <c r="P665" s="1">
        <v>0.25700000000000001</v>
      </c>
      <c r="Q665" s="1">
        <v>0.20699999999999999</v>
      </c>
      <c r="R665" s="1">
        <v>0.19900000000000001</v>
      </c>
    </row>
    <row r="666" spans="1:18" x14ac:dyDescent="0.2">
      <c r="A666">
        <v>2007</v>
      </c>
      <c r="B666">
        <v>229</v>
      </c>
      <c r="C666" t="s">
        <v>154</v>
      </c>
      <c r="D666" t="s">
        <v>172</v>
      </c>
      <c r="E666" s="1">
        <v>0.13100000000000001</v>
      </c>
      <c r="F666" s="1">
        <v>0.16</v>
      </c>
      <c r="G666" s="1">
        <v>0.13700000000000001</v>
      </c>
      <c r="H666" s="1">
        <v>0.14699999999999999</v>
      </c>
      <c r="I666" s="1">
        <v>0.16</v>
      </c>
      <c r="J666" s="1">
        <v>0.19600000000000001</v>
      </c>
      <c r="K666" s="1">
        <v>0.17599999999999999</v>
      </c>
      <c r="L666" s="1">
        <v>0.126</v>
      </c>
      <c r="M666" s="1">
        <v>0.113</v>
      </c>
      <c r="N666" s="1">
        <v>0.128</v>
      </c>
      <c r="O666" s="1">
        <v>0.14699999999999999</v>
      </c>
      <c r="P666" s="1">
        <v>0.16800000000000001</v>
      </c>
      <c r="Q666" s="1">
        <v>0.20699999999999999</v>
      </c>
      <c r="R666" s="1">
        <v>0.217</v>
      </c>
    </row>
    <row r="667" spans="1:18" x14ac:dyDescent="0.2">
      <c r="A667">
        <v>2007</v>
      </c>
      <c r="B667">
        <v>229</v>
      </c>
      <c r="C667" t="s">
        <v>154</v>
      </c>
      <c r="D667" t="s">
        <v>177</v>
      </c>
      <c r="E667" s="1">
        <v>0.20200000000000001</v>
      </c>
      <c r="F667" s="1">
        <v>0.19800000000000001</v>
      </c>
      <c r="G667" s="1">
        <v>0.221</v>
      </c>
      <c r="H667" s="1">
        <v>0.23799999999999999</v>
      </c>
      <c r="I667" s="1">
        <v>0.17</v>
      </c>
      <c r="J667" s="1">
        <v>0.19600000000000001</v>
      </c>
      <c r="K667" s="1">
        <v>0.19</v>
      </c>
      <c r="L667" s="1">
        <v>0.254</v>
      </c>
      <c r="M667" s="1">
        <v>0.26400000000000001</v>
      </c>
      <c r="N667" s="1">
        <v>0.23300000000000001</v>
      </c>
      <c r="O667" s="1">
        <v>0.22500000000000001</v>
      </c>
      <c r="P667" s="1">
        <v>0.26</v>
      </c>
      <c r="Q667" s="1">
        <v>0.221</v>
      </c>
      <c r="R667" s="1">
        <v>0.214</v>
      </c>
    </row>
    <row r="668" spans="1:18" x14ac:dyDescent="0.2">
      <c r="A668">
        <v>2007</v>
      </c>
      <c r="B668">
        <v>229</v>
      </c>
      <c r="C668" t="s">
        <v>154</v>
      </c>
      <c r="D668" t="s">
        <v>185</v>
      </c>
      <c r="E668" s="1">
        <v>0.19400000000000001</v>
      </c>
      <c r="F668" s="1">
        <v>0.187</v>
      </c>
      <c r="G668" s="1">
        <v>0.214</v>
      </c>
      <c r="H668" s="1">
        <v>0.23499999999999999</v>
      </c>
      <c r="I668" s="1">
        <v>0.187</v>
      </c>
      <c r="J668" s="1">
        <v>0.16400000000000001</v>
      </c>
      <c r="K668" s="1">
        <v>0.193</v>
      </c>
      <c r="L668" s="1">
        <v>0.188</v>
      </c>
      <c r="M668" s="1">
        <v>0.218</v>
      </c>
      <c r="N668" s="1">
        <v>0.252</v>
      </c>
      <c r="O668" s="1">
        <v>0.24299999999999999</v>
      </c>
      <c r="P668" s="1">
        <v>0.27</v>
      </c>
      <c r="Q668" s="1">
        <v>0.23</v>
      </c>
      <c r="R668" s="1">
        <v>0.2</v>
      </c>
    </row>
    <row r="669" spans="1:18" x14ac:dyDescent="0.2">
      <c r="A669">
        <v>2007</v>
      </c>
      <c r="B669">
        <v>229</v>
      </c>
      <c r="C669" t="s">
        <v>154</v>
      </c>
      <c r="D669" t="s">
        <v>190</v>
      </c>
      <c r="E669" s="1">
        <v>0.123</v>
      </c>
      <c r="F669" s="1">
        <v>0.11600000000000001</v>
      </c>
      <c r="G669" s="1">
        <v>0.13200000000000001</v>
      </c>
      <c r="H669" s="1">
        <v>0.17</v>
      </c>
      <c r="I669" s="1">
        <v>0.17</v>
      </c>
      <c r="J669" s="1">
        <v>0.17599999999999999</v>
      </c>
      <c r="K669" s="1">
        <v>0.17699999999999999</v>
      </c>
      <c r="L669" s="1">
        <v>0.19500000000000001</v>
      </c>
      <c r="M669" s="1">
        <v>0.20300000000000001</v>
      </c>
      <c r="N669" s="1">
        <v>0.193</v>
      </c>
      <c r="O669" s="1">
        <v>0.216</v>
      </c>
      <c r="P669" s="1">
        <v>0.23400000000000001</v>
      </c>
      <c r="Q669" s="1">
        <v>0.182</v>
      </c>
      <c r="R669" s="1">
        <v>0.187</v>
      </c>
    </row>
    <row r="670" spans="1:18" x14ac:dyDescent="0.2">
      <c r="A670">
        <v>2007</v>
      </c>
      <c r="B670">
        <v>232</v>
      </c>
      <c r="C670" t="s">
        <v>154</v>
      </c>
      <c r="D670" t="s">
        <v>155</v>
      </c>
      <c r="E670" s="1">
        <v>9.7000000000000003E-2</v>
      </c>
      <c r="F670" s="1">
        <v>0.115</v>
      </c>
      <c r="G670" s="1">
        <v>0.13600000000000001</v>
      </c>
      <c r="H670" s="1">
        <v>0.16300000000000001</v>
      </c>
      <c r="I670" s="1">
        <v>0.20499999999999999</v>
      </c>
      <c r="J670" s="1">
        <v>0.21099999999999999</v>
      </c>
      <c r="K670" s="1">
        <v>0.14599999999999999</v>
      </c>
      <c r="L670" s="1">
        <v>0.13700000000000001</v>
      </c>
      <c r="M670" s="1">
        <v>0.12</v>
      </c>
      <c r="N670" s="1">
        <v>0.107</v>
      </c>
      <c r="O670" s="1">
        <v>8.5999999999999993E-2</v>
      </c>
      <c r="P670" s="1">
        <v>0.121</v>
      </c>
      <c r="Q670" s="1">
        <v>0.125</v>
      </c>
      <c r="R670" s="1">
        <v>9.0999999999999998E-2</v>
      </c>
    </row>
    <row r="671" spans="1:18" x14ac:dyDescent="0.2">
      <c r="A671">
        <v>2007</v>
      </c>
      <c r="B671">
        <v>232</v>
      </c>
      <c r="C671" t="s">
        <v>154</v>
      </c>
      <c r="D671" t="s">
        <v>156</v>
      </c>
      <c r="E671" s="1">
        <v>0.108</v>
      </c>
      <c r="F671" s="1">
        <v>0.14599999999999999</v>
      </c>
      <c r="G671" s="1">
        <v>0.13900000000000001</v>
      </c>
      <c r="H671" s="1">
        <v>0.154</v>
      </c>
      <c r="I671" s="1">
        <v>0.159</v>
      </c>
      <c r="J671" s="1">
        <v>0.17</v>
      </c>
      <c r="K671" s="1">
        <v>0.17899999999999999</v>
      </c>
      <c r="L671" s="1">
        <v>0.17100000000000001</v>
      </c>
      <c r="M671" s="1">
        <v>0.187</v>
      </c>
      <c r="N671" s="1">
        <v>0.19900000000000001</v>
      </c>
      <c r="O671" s="1">
        <v>0.192</v>
      </c>
      <c r="P671" s="1">
        <v>0.157</v>
      </c>
      <c r="Q671" s="1">
        <v>0.13800000000000001</v>
      </c>
      <c r="R671" s="1">
        <v>0.114</v>
      </c>
    </row>
    <row r="672" spans="1:18" x14ac:dyDescent="0.2">
      <c r="A672">
        <v>2007</v>
      </c>
      <c r="B672">
        <v>232</v>
      </c>
      <c r="C672" t="s">
        <v>154</v>
      </c>
      <c r="D672" t="s">
        <v>157</v>
      </c>
      <c r="E672" s="1">
        <v>0.128</v>
      </c>
      <c r="F672" s="1">
        <v>0.109</v>
      </c>
      <c r="G672" s="1">
        <v>0.11600000000000001</v>
      </c>
      <c r="H672" s="1">
        <v>0.122</v>
      </c>
      <c r="I672" s="1">
        <v>0.13800000000000001</v>
      </c>
      <c r="J672" s="1">
        <v>0.2</v>
      </c>
      <c r="K672" s="1">
        <v>0.217</v>
      </c>
      <c r="L672" s="1">
        <v>0.217</v>
      </c>
      <c r="M672" s="1">
        <v>0.223</v>
      </c>
      <c r="N672" s="1">
        <v>0.20599999999999999</v>
      </c>
      <c r="O672" s="1">
        <v>0.16800000000000001</v>
      </c>
      <c r="P672" s="1">
        <v>0.14599999999999999</v>
      </c>
      <c r="Q672" s="1">
        <v>0.14199999999999999</v>
      </c>
      <c r="R672" s="1">
        <v>0.111</v>
      </c>
    </row>
    <row r="673" spans="1:18" x14ac:dyDescent="0.2">
      <c r="A673">
        <v>2007</v>
      </c>
      <c r="B673">
        <v>232</v>
      </c>
      <c r="C673" t="s">
        <v>154</v>
      </c>
      <c r="D673" t="s">
        <v>158</v>
      </c>
      <c r="E673" s="1"/>
      <c r="F673" s="1"/>
      <c r="G673" s="1">
        <v>0.16600000000000001</v>
      </c>
      <c r="H673" s="1">
        <v>0.16500000000000001</v>
      </c>
      <c r="I673" s="1">
        <v>0.186</v>
      </c>
      <c r="J673" s="1">
        <v>0.189</v>
      </c>
      <c r="K673" s="1">
        <v>0.14799999999999999</v>
      </c>
      <c r="L673" s="1">
        <v>0.14399999999999999</v>
      </c>
      <c r="M673" s="1">
        <v>0.16700000000000001</v>
      </c>
      <c r="N673" s="1">
        <v>0.16300000000000001</v>
      </c>
      <c r="O673" s="1">
        <v>0.126</v>
      </c>
      <c r="P673" s="1">
        <v>0.123</v>
      </c>
      <c r="Q673" s="1">
        <v>0.122</v>
      </c>
      <c r="R673" s="1">
        <v>9.4E-2</v>
      </c>
    </row>
    <row r="674" spans="1:18" x14ac:dyDescent="0.2">
      <c r="A674">
        <v>2007</v>
      </c>
      <c r="B674">
        <v>232</v>
      </c>
      <c r="C674" t="s">
        <v>154</v>
      </c>
      <c r="D674" t="s">
        <v>159</v>
      </c>
      <c r="E674" s="1"/>
      <c r="F674" s="1"/>
      <c r="G674" s="1">
        <v>0.16500000000000001</v>
      </c>
      <c r="H674" s="1">
        <v>0.16900000000000001</v>
      </c>
      <c r="I674" s="1">
        <v>0.18099999999999999</v>
      </c>
      <c r="J674" s="1">
        <v>0.17499999999999999</v>
      </c>
      <c r="K674" s="1">
        <v>0.218</v>
      </c>
      <c r="L674" s="1">
        <v>0.23599999999999999</v>
      </c>
      <c r="M674" s="1">
        <v>0.22800000000000001</v>
      </c>
      <c r="N674" s="1">
        <v>0.188</v>
      </c>
      <c r="O674" s="1">
        <v>0.16200000000000001</v>
      </c>
      <c r="P674" s="1">
        <v>0.14199999999999999</v>
      </c>
      <c r="Q674" s="1">
        <v>0.125</v>
      </c>
      <c r="R674" s="1">
        <v>9.0999999999999998E-2</v>
      </c>
    </row>
    <row r="675" spans="1:18" x14ac:dyDescent="0.2">
      <c r="A675">
        <v>2007</v>
      </c>
      <c r="B675">
        <v>232</v>
      </c>
      <c r="C675" t="s">
        <v>154</v>
      </c>
      <c r="D675" t="s">
        <v>160</v>
      </c>
      <c r="E675" s="1">
        <v>0.216</v>
      </c>
      <c r="F675" s="1">
        <v>0.22600000000000001</v>
      </c>
      <c r="G675" s="1">
        <v>0.23499999999999999</v>
      </c>
      <c r="H675" s="1">
        <v>0.16600000000000001</v>
      </c>
      <c r="I675" s="1">
        <v>0.153</v>
      </c>
      <c r="J675" s="1">
        <v>0.19500000000000001</v>
      </c>
      <c r="K675" s="1">
        <v>0.17</v>
      </c>
      <c r="L675" s="1">
        <v>0.16700000000000001</v>
      </c>
      <c r="M675" s="1">
        <v>0.14899999999999999</v>
      </c>
      <c r="N675" s="1">
        <v>0.16400000000000001</v>
      </c>
      <c r="O675" s="1">
        <v>0.192</v>
      </c>
      <c r="P675" s="1">
        <v>0.16800000000000001</v>
      </c>
      <c r="Q675" s="1">
        <v>0.14199999999999999</v>
      </c>
      <c r="R675" s="1">
        <v>0.109</v>
      </c>
    </row>
    <row r="676" spans="1:18" x14ac:dyDescent="0.2">
      <c r="A676">
        <v>2007</v>
      </c>
      <c r="B676">
        <v>232</v>
      </c>
      <c r="C676" t="s">
        <v>154</v>
      </c>
      <c r="D676" t="s">
        <v>162</v>
      </c>
      <c r="E676" s="1">
        <v>0.14099999999999999</v>
      </c>
      <c r="F676" s="1">
        <v>0.14000000000000001</v>
      </c>
      <c r="G676" s="1">
        <v>0.13600000000000001</v>
      </c>
      <c r="H676" s="1">
        <v>0.14899999999999999</v>
      </c>
      <c r="I676" s="1">
        <v>0.17299999999999999</v>
      </c>
      <c r="J676" s="1">
        <v>0.184</v>
      </c>
      <c r="K676" s="1">
        <v>0.223</v>
      </c>
      <c r="L676" s="1">
        <v>0.216</v>
      </c>
      <c r="M676" s="1">
        <v>0.27400000000000002</v>
      </c>
      <c r="N676" s="1">
        <v>0.27700000000000002</v>
      </c>
      <c r="O676" s="1">
        <v>0.245</v>
      </c>
      <c r="P676" s="1">
        <v>0.17899999999999999</v>
      </c>
      <c r="Q676" s="1">
        <v>0.17699999999999999</v>
      </c>
      <c r="R676" s="1">
        <v>0.13700000000000001</v>
      </c>
    </row>
    <row r="677" spans="1:18" x14ac:dyDescent="0.2">
      <c r="A677">
        <v>2007</v>
      </c>
      <c r="B677">
        <v>232</v>
      </c>
      <c r="C677" t="s">
        <v>154</v>
      </c>
      <c r="D677" t="s">
        <v>163</v>
      </c>
      <c r="E677" s="1">
        <v>0.14599999999999999</v>
      </c>
      <c r="F677" s="1">
        <v>0.13900000000000001</v>
      </c>
      <c r="G677" s="1">
        <v>0.14399999999999999</v>
      </c>
      <c r="H677" s="1">
        <v>0.159</v>
      </c>
      <c r="I677" s="1">
        <v>0.19900000000000001</v>
      </c>
      <c r="J677" s="1">
        <v>0.184</v>
      </c>
      <c r="K677" s="1">
        <v>0.17799999999999999</v>
      </c>
      <c r="L677" s="1">
        <v>0.17899999999999999</v>
      </c>
      <c r="M677" s="1">
        <v>0.153</v>
      </c>
      <c r="N677" s="1">
        <v>0.127</v>
      </c>
      <c r="O677" s="1">
        <v>0.11899999999999999</v>
      </c>
      <c r="P677" s="1">
        <v>0.13900000000000001</v>
      </c>
      <c r="Q677" s="1">
        <v>0.16</v>
      </c>
      <c r="R677" s="1">
        <v>0.121</v>
      </c>
    </row>
    <row r="678" spans="1:18" x14ac:dyDescent="0.2">
      <c r="A678">
        <v>2007</v>
      </c>
      <c r="B678">
        <v>232</v>
      </c>
      <c r="C678" t="s">
        <v>154</v>
      </c>
      <c r="D678" t="s">
        <v>164</v>
      </c>
      <c r="E678" s="1">
        <v>0.153</v>
      </c>
      <c r="F678" s="1">
        <v>0.14899999999999999</v>
      </c>
      <c r="G678" s="1">
        <v>0.151</v>
      </c>
      <c r="H678" s="1">
        <v>0.16900000000000001</v>
      </c>
      <c r="I678" s="1">
        <v>0.15</v>
      </c>
      <c r="J678" s="1">
        <v>0.14099999999999999</v>
      </c>
      <c r="K678" s="1">
        <v>0.128</v>
      </c>
      <c r="L678" s="1">
        <v>0.123</v>
      </c>
      <c r="M678" s="1">
        <v>0.108</v>
      </c>
      <c r="N678" s="1">
        <v>0.109</v>
      </c>
      <c r="O678" s="1">
        <v>0.11799999999999999</v>
      </c>
      <c r="P678" s="1">
        <v>0.154</v>
      </c>
      <c r="Q678" s="1">
        <v>0.189</v>
      </c>
      <c r="R678" s="1">
        <v>0.16500000000000001</v>
      </c>
    </row>
    <row r="679" spans="1:18" x14ac:dyDescent="0.2">
      <c r="A679">
        <v>2007</v>
      </c>
      <c r="B679">
        <v>232</v>
      </c>
      <c r="C679" t="s">
        <v>154</v>
      </c>
      <c r="D679" t="s">
        <v>165</v>
      </c>
      <c r="E679" s="1">
        <v>6.3E-2</v>
      </c>
      <c r="F679" s="1">
        <v>0.112</v>
      </c>
      <c r="G679" s="1">
        <v>0.112</v>
      </c>
      <c r="H679" s="1">
        <v>0.11799999999999999</v>
      </c>
      <c r="I679" s="1">
        <v>0.114</v>
      </c>
      <c r="J679" s="1">
        <v>0.19</v>
      </c>
      <c r="K679" s="1">
        <v>0.20699999999999999</v>
      </c>
      <c r="L679" s="1">
        <v>0.22</v>
      </c>
      <c r="M679" s="1">
        <v>0.216</v>
      </c>
      <c r="N679" s="1">
        <v>0.23499999999999999</v>
      </c>
      <c r="O679" s="1">
        <v>0.23300000000000001</v>
      </c>
      <c r="P679" s="1">
        <v>0.16600000000000001</v>
      </c>
      <c r="Q679" s="1">
        <v>0.153</v>
      </c>
      <c r="R679" s="1">
        <v>0.13100000000000001</v>
      </c>
    </row>
    <row r="680" spans="1:18" x14ac:dyDescent="0.2">
      <c r="A680">
        <v>2007</v>
      </c>
      <c r="B680">
        <v>232</v>
      </c>
      <c r="C680" t="s">
        <v>154</v>
      </c>
      <c r="D680" t="s">
        <v>166</v>
      </c>
      <c r="E680" s="1">
        <v>0.14599999999999999</v>
      </c>
      <c r="F680" s="1">
        <v>0.14799999999999999</v>
      </c>
      <c r="G680" s="1">
        <v>0.13200000000000001</v>
      </c>
      <c r="H680" s="1">
        <v>0.14499999999999999</v>
      </c>
      <c r="I680" s="1">
        <v>0.20300000000000001</v>
      </c>
      <c r="J680" s="1">
        <v>0.20899999999999999</v>
      </c>
      <c r="K680" s="1">
        <v>0.20799999999999999</v>
      </c>
      <c r="L680" s="1">
        <v>0.22600000000000001</v>
      </c>
      <c r="M680" s="1">
        <v>0.22600000000000001</v>
      </c>
      <c r="N680" s="1">
        <v>0.156</v>
      </c>
      <c r="O680" s="1">
        <v>0.128</v>
      </c>
      <c r="P680" s="1">
        <v>0.13900000000000001</v>
      </c>
      <c r="Q680" s="1">
        <v>0.14799999999999999</v>
      </c>
      <c r="R680" s="1">
        <v>0.15</v>
      </c>
    </row>
    <row r="681" spans="1:18" x14ac:dyDescent="0.2">
      <c r="A681">
        <v>2007</v>
      </c>
      <c r="B681">
        <v>232</v>
      </c>
      <c r="C681" t="s">
        <v>154</v>
      </c>
      <c r="D681" t="s">
        <v>167</v>
      </c>
      <c r="E681" s="1">
        <v>0.159</v>
      </c>
      <c r="F681" s="1">
        <v>0.14599999999999999</v>
      </c>
      <c r="G681" s="1">
        <v>0.14099999999999999</v>
      </c>
      <c r="H681" s="1">
        <v>0.156</v>
      </c>
      <c r="I681" s="1">
        <v>0.19400000000000001</v>
      </c>
      <c r="J681" s="1">
        <v>0.216</v>
      </c>
      <c r="K681" s="1">
        <v>0.157</v>
      </c>
      <c r="L681" s="1">
        <v>0.112</v>
      </c>
      <c r="M681" s="1">
        <v>0.112</v>
      </c>
      <c r="N681" s="1">
        <v>0.11600000000000001</v>
      </c>
      <c r="O681" s="1">
        <v>0.12</v>
      </c>
      <c r="P681" s="1">
        <v>0.126</v>
      </c>
      <c r="Q681" s="1">
        <v>0.14299999999999999</v>
      </c>
      <c r="R681" s="1">
        <v>0.115</v>
      </c>
    </row>
    <row r="682" spans="1:18" x14ac:dyDescent="0.2">
      <c r="A682">
        <v>2007</v>
      </c>
      <c r="B682">
        <v>232</v>
      </c>
      <c r="C682" t="s">
        <v>154</v>
      </c>
      <c r="D682" t="s">
        <v>168</v>
      </c>
      <c r="E682" s="1">
        <v>0.193</v>
      </c>
      <c r="F682" s="1">
        <v>0.2</v>
      </c>
      <c r="G682" s="1">
        <v>0.157</v>
      </c>
      <c r="H682" s="1">
        <v>0.156</v>
      </c>
      <c r="I682" s="1">
        <v>0.159</v>
      </c>
      <c r="J682" s="1">
        <v>0.157</v>
      </c>
      <c r="K682" s="1">
        <v>0.17799999999999999</v>
      </c>
      <c r="L682" s="1">
        <v>0.221</v>
      </c>
      <c r="M682" s="1">
        <v>0.222</v>
      </c>
      <c r="N682" s="1">
        <v>0.14599999999999999</v>
      </c>
      <c r="O682" s="1">
        <v>0.129</v>
      </c>
      <c r="P682" s="1">
        <v>0.125</v>
      </c>
      <c r="Q682" s="1">
        <v>0.14299999999999999</v>
      </c>
      <c r="R682" s="1">
        <v>0.13100000000000001</v>
      </c>
    </row>
    <row r="683" spans="1:18" x14ac:dyDescent="0.2">
      <c r="A683">
        <v>2007</v>
      </c>
      <c r="B683">
        <v>232</v>
      </c>
      <c r="C683" t="s">
        <v>154</v>
      </c>
      <c r="D683" t="s">
        <v>169</v>
      </c>
      <c r="E683" s="1">
        <v>0.27900000000000003</v>
      </c>
      <c r="F683" s="1">
        <v>0.27900000000000003</v>
      </c>
      <c r="G683" s="1">
        <v>0.26300000000000001</v>
      </c>
      <c r="H683" s="1">
        <v>0.13900000000000001</v>
      </c>
      <c r="I683" s="1">
        <v>0.14199999999999999</v>
      </c>
      <c r="J683" s="1">
        <v>0.16600000000000001</v>
      </c>
      <c r="K683" s="1">
        <v>0.20399999999999999</v>
      </c>
      <c r="L683" s="1">
        <v>0.22500000000000001</v>
      </c>
      <c r="M683" s="1">
        <v>0.21099999999999999</v>
      </c>
      <c r="N683" s="1">
        <v>0.20300000000000001</v>
      </c>
      <c r="O683" s="1">
        <v>0.224</v>
      </c>
      <c r="P683" s="1">
        <v>0.20799999999999999</v>
      </c>
      <c r="Q683" s="1">
        <v>0.157</v>
      </c>
      <c r="R683" s="1">
        <v>0.108</v>
      </c>
    </row>
    <row r="684" spans="1:18" x14ac:dyDescent="0.2">
      <c r="A684">
        <v>2007</v>
      </c>
      <c r="B684">
        <v>232</v>
      </c>
      <c r="C684" t="s">
        <v>154</v>
      </c>
      <c r="D684" t="s">
        <v>170</v>
      </c>
      <c r="E684" s="1">
        <v>0.29399999999999998</v>
      </c>
      <c r="F684" s="1">
        <v>0.188</v>
      </c>
      <c r="G684" s="1">
        <v>0.17100000000000001</v>
      </c>
      <c r="H684" s="1">
        <v>0.16300000000000001</v>
      </c>
      <c r="I684" s="1">
        <v>0.222</v>
      </c>
      <c r="J684" s="1">
        <v>0.255</v>
      </c>
      <c r="K684" s="1">
        <v>0.22600000000000001</v>
      </c>
      <c r="L684" s="1">
        <v>0.23200000000000001</v>
      </c>
      <c r="M684" s="1">
        <v>0.215</v>
      </c>
      <c r="N684" s="1">
        <v>0.23899999999999999</v>
      </c>
      <c r="O684" s="1">
        <v>0.22500000000000001</v>
      </c>
      <c r="P684" s="1">
        <v>0.16400000000000001</v>
      </c>
      <c r="Q684" s="1">
        <v>0.17100000000000001</v>
      </c>
      <c r="R684" s="1">
        <v>0.159</v>
      </c>
    </row>
    <row r="685" spans="1:18" x14ac:dyDescent="0.2">
      <c r="A685">
        <v>2007</v>
      </c>
      <c r="B685">
        <v>232</v>
      </c>
      <c r="C685" t="s">
        <v>154</v>
      </c>
      <c r="D685" t="s">
        <v>171</v>
      </c>
      <c r="E685" s="1">
        <v>0.156</v>
      </c>
      <c r="F685" s="1">
        <v>0.13700000000000001</v>
      </c>
      <c r="G685" s="1">
        <v>0.13700000000000001</v>
      </c>
      <c r="H685" s="1">
        <v>0.13300000000000001</v>
      </c>
      <c r="I685" s="1">
        <v>0.14299999999999999</v>
      </c>
      <c r="J685" s="1">
        <v>0.186</v>
      </c>
      <c r="K685" s="1">
        <v>0.22</v>
      </c>
      <c r="L685" s="1">
        <v>0.219</v>
      </c>
      <c r="M685" s="1">
        <v>0.23100000000000001</v>
      </c>
      <c r="N685" s="1">
        <v>0.215</v>
      </c>
      <c r="O685" s="1">
        <v>0.21199999999999999</v>
      </c>
      <c r="P685" s="1">
        <v>0.17</v>
      </c>
      <c r="Q685" s="1">
        <v>0.14899999999999999</v>
      </c>
      <c r="R685" s="1">
        <v>0.125</v>
      </c>
    </row>
    <row r="686" spans="1:18" x14ac:dyDescent="0.2">
      <c r="A686">
        <v>2007</v>
      </c>
      <c r="B686">
        <v>232</v>
      </c>
      <c r="C686" t="s">
        <v>154</v>
      </c>
      <c r="D686" t="s">
        <v>172</v>
      </c>
      <c r="E686" s="1">
        <v>0.13300000000000001</v>
      </c>
      <c r="F686" s="1">
        <v>0.158</v>
      </c>
      <c r="G686" s="1">
        <v>0.13900000000000001</v>
      </c>
      <c r="H686" s="1">
        <v>0.14899999999999999</v>
      </c>
      <c r="I686" s="1">
        <v>0.159</v>
      </c>
      <c r="J686" s="1">
        <v>0.19500000000000001</v>
      </c>
      <c r="K686" s="1">
        <v>0.17199999999999999</v>
      </c>
      <c r="L686" s="1">
        <v>0.123</v>
      </c>
      <c r="M686" s="1">
        <v>0.113</v>
      </c>
      <c r="N686" s="1">
        <v>0.125</v>
      </c>
      <c r="O686" s="1">
        <v>0.123</v>
      </c>
      <c r="P686" s="1">
        <v>0.14499999999999999</v>
      </c>
      <c r="Q686" s="1">
        <v>0.183</v>
      </c>
      <c r="R686" s="1">
        <v>0.18099999999999999</v>
      </c>
    </row>
    <row r="687" spans="1:18" x14ac:dyDescent="0.2">
      <c r="A687">
        <v>2007</v>
      </c>
      <c r="B687">
        <v>232</v>
      </c>
      <c r="C687" t="s">
        <v>154</v>
      </c>
      <c r="D687" t="s">
        <v>173</v>
      </c>
      <c r="E687" s="1">
        <v>0.105</v>
      </c>
      <c r="F687" s="1">
        <v>7.8E-2</v>
      </c>
      <c r="G687" s="1">
        <v>8.5999999999999993E-2</v>
      </c>
      <c r="H687" s="1">
        <v>0.10199999999999999</v>
      </c>
      <c r="I687" s="1">
        <v>0.125</v>
      </c>
      <c r="J687" s="1">
        <v>0.186</v>
      </c>
      <c r="K687" s="1">
        <v>0.218</v>
      </c>
      <c r="L687" s="1">
        <v>0.22800000000000001</v>
      </c>
      <c r="M687" s="1">
        <v>0.24299999999999999</v>
      </c>
      <c r="N687" s="1">
        <v>0.27</v>
      </c>
      <c r="O687" s="1">
        <v>0.26400000000000001</v>
      </c>
      <c r="P687" s="1">
        <v>0.221</v>
      </c>
      <c r="Q687" s="1">
        <v>0.159</v>
      </c>
      <c r="R687" s="1">
        <v>0.12</v>
      </c>
    </row>
    <row r="688" spans="1:18" x14ac:dyDescent="0.2">
      <c r="A688">
        <v>2007</v>
      </c>
      <c r="B688">
        <v>232</v>
      </c>
      <c r="C688" t="s">
        <v>154</v>
      </c>
      <c r="D688" t="s">
        <v>174</v>
      </c>
      <c r="E688" s="1">
        <v>0.14899999999999999</v>
      </c>
      <c r="F688" s="1">
        <v>0.129</v>
      </c>
      <c r="G688" s="1">
        <v>0.13800000000000001</v>
      </c>
      <c r="H688" s="1">
        <v>0.151</v>
      </c>
      <c r="I688" s="1">
        <v>0.156</v>
      </c>
      <c r="J688" s="1">
        <v>0.17899999999999999</v>
      </c>
      <c r="K688" s="1">
        <v>0.155</v>
      </c>
      <c r="L688" s="1">
        <v>0.17599999999999999</v>
      </c>
      <c r="M688" s="1">
        <v>0.16800000000000001</v>
      </c>
      <c r="N688" s="1">
        <v>0.157</v>
      </c>
      <c r="O688" s="1">
        <v>0.13200000000000001</v>
      </c>
      <c r="P688" s="1">
        <v>0.13400000000000001</v>
      </c>
      <c r="Q688" s="1">
        <v>0.14799999999999999</v>
      </c>
      <c r="R688" s="1">
        <v>0.121</v>
      </c>
    </row>
    <row r="689" spans="1:18" x14ac:dyDescent="0.2">
      <c r="A689">
        <v>2007</v>
      </c>
      <c r="B689">
        <v>232</v>
      </c>
      <c r="C689" t="s">
        <v>154</v>
      </c>
      <c r="D689" t="s">
        <v>175</v>
      </c>
      <c r="E689" s="1">
        <v>0.154</v>
      </c>
      <c r="F689" s="1">
        <v>0.14299999999999999</v>
      </c>
      <c r="G689" s="1">
        <v>0.13400000000000001</v>
      </c>
      <c r="H689" s="1">
        <v>0.14000000000000001</v>
      </c>
      <c r="I689" s="1">
        <v>0.157</v>
      </c>
      <c r="J689" s="1">
        <v>0.21199999999999999</v>
      </c>
      <c r="K689" s="1">
        <v>0.221</v>
      </c>
      <c r="L689" s="1">
        <v>0.21099999999999999</v>
      </c>
      <c r="M689" s="1">
        <v>0.20300000000000001</v>
      </c>
      <c r="N689" s="1">
        <v>0.185</v>
      </c>
      <c r="O689" s="1">
        <v>0.14499999999999999</v>
      </c>
      <c r="P689" s="1">
        <v>0.11899999999999999</v>
      </c>
      <c r="Q689" s="1">
        <v>0.14399999999999999</v>
      </c>
      <c r="R689" s="1">
        <v>0.124</v>
      </c>
    </row>
    <row r="690" spans="1:18" x14ac:dyDescent="0.2">
      <c r="A690">
        <v>2007</v>
      </c>
      <c r="B690">
        <v>232</v>
      </c>
      <c r="C690" t="s">
        <v>154</v>
      </c>
      <c r="D690" t="s">
        <v>176</v>
      </c>
      <c r="E690" s="1">
        <v>0.23699999999999999</v>
      </c>
      <c r="F690" s="1">
        <v>0.246</v>
      </c>
      <c r="G690" s="1">
        <v>0.22700000000000001</v>
      </c>
      <c r="H690" s="1">
        <v>0.151</v>
      </c>
      <c r="I690" s="1">
        <v>0.14599999999999999</v>
      </c>
      <c r="J690" s="1">
        <v>0.16400000000000001</v>
      </c>
      <c r="K690" s="1">
        <v>0.23200000000000001</v>
      </c>
      <c r="L690" s="1">
        <v>0.28000000000000003</v>
      </c>
      <c r="M690" s="1">
        <v>0.27300000000000002</v>
      </c>
      <c r="N690" s="1">
        <v>0.26300000000000001</v>
      </c>
      <c r="O690" s="1">
        <v>0.24</v>
      </c>
      <c r="P690" s="1">
        <v>0.19900000000000001</v>
      </c>
      <c r="Q690" s="1">
        <v>0.14699999999999999</v>
      </c>
      <c r="R690" s="1">
        <v>0.13600000000000001</v>
      </c>
    </row>
    <row r="691" spans="1:18" x14ac:dyDescent="0.2">
      <c r="A691">
        <v>2007</v>
      </c>
      <c r="B691">
        <v>232</v>
      </c>
      <c r="C691" t="s">
        <v>154</v>
      </c>
      <c r="D691" t="s">
        <v>177</v>
      </c>
      <c r="E691" s="1">
        <v>0.20100000000000001</v>
      </c>
      <c r="F691" s="1">
        <v>0.19900000000000001</v>
      </c>
      <c r="G691" s="1">
        <v>0.22</v>
      </c>
      <c r="H691" s="1">
        <v>0.23899999999999999</v>
      </c>
      <c r="I691" s="1">
        <v>0.17</v>
      </c>
      <c r="J691" s="1">
        <v>0.193</v>
      </c>
      <c r="K691" s="1">
        <v>0.189</v>
      </c>
      <c r="L691" s="1">
        <v>0.254</v>
      </c>
      <c r="M691" s="1">
        <v>0.26700000000000002</v>
      </c>
      <c r="N691" s="1">
        <v>0.23400000000000001</v>
      </c>
      <c r="O691" s="1">
        <v>0.22500000000000001</v>
      </c>
      <c r="P691" s="1">
        <v>0.23899999999999999</v>
      </c>
      <c r="Q691" s="1">
        <v>0.185</v>
      </c>
      <c r="R691" s="1">
        <v>0.16500000000000001</v>
      </c>
    </row>
    <row r="692" spans="1:18" x14ac:dyDescent="0.2">
      <c r="A692">
        <v>2007</v>
      </c>
      <c r="B692">
        <v>232</v>
      </c>
      <c r="C692" t="s">
        <v>154</v>
      </c>
      <c r="D692" t="s">
        <v>178</v>
      </c>
      <c r="E692" s="1">
        <v>0.24399999999999999</v>
      </c>
      <c r="F692" s="1">
        <v>0.188</v>
      </c>
      <c r="G692" s="1">
        <v>0.14000000000000001</v>
      </c>
      <c r="H692" s="1">
        <v>0.13700000000000001</v>
      </c>
      <c r="I692" s="1">
        <v>0.14299999999999999</v>
      </c>
      <c r="J692" s="1">
        <v>0.17699999999999999</v>
      </c>
      <c r="K692" s="1">
        <v>0.21</v>
      </c>
      <c r="L692" s="1">
        <v>0.20599999999999999</v>
      </c>
      <c r="M692" s="1">
        <v>0.246</v>
      </c>
      <c r="N692" s="1">
        <v>0.24</v>
      </c>
      <c r="O692" s="1">
        <v>0.22600000000000001</v>
      </c>
      <c r="P692" s="1">
        <v>0.185</v>
      </c>
      <c r="Q692" s="1">
        <v>0.16200000000000001</v>
      </c>
      <c r="R692" s="1">
        <v>0.14199999999999999</v>
      </c>
    </row>
    <row r="693" spans="1:18" x14ac:dyDescent="0.2">
      <c r="A693">
        <v>2007</v>
      </c>
      <c r="B693">
        <v>232</v>
      </c>
      <c r="C693" t="s">
        <v>154</v>
      </c>
      <c r="D693" t="s">
        <v>179</v>
      </c>
      <c r="E693" s="1">
        <v>0.20899999999999999</v>
      </c>
      <c r="F693" s="1">
        <v>0.18</v>
      </c>
      <c r="G693" s="1">
        <v>0.16200000000000001</v>
      </c>
      <c r="H693" s="1">
        <v>0.17599999999999999</v>
      </c>
      <c r="I693" s="1">
        <v>0.17</v>
      </c>
      <c r="J693" s="1">
        <v>0.21</v>
      </c>
      <c r="K693" s="1">
        <v>0.17799999999999999</v>
      </c>
      <c r="L693" s="1">
        <v>0.21299999999999999</v>
      </c>
      <c r="M693" s="1">
        <v>0.252</v>
      </c>
      <c r="N693" s="1">
        <v>0.27300000000000002</v>
      </c>
      <c r="O693" s="1">
        <v>0.27300000000000002</v>
      </c>
      <c r="P693" s="1">
        <v>0.219</v>
      </c>
      <c r="Q693" s="1">
        <v>0.16</v>
      </c>
      <c r="R693" s="1">
        <v>0.14799999999999999</v>
      </c>
    </row>
    <row r="694" spans="1:18" x14ac:dyDescent="0.2">
      <c r="A694">
        <v>2007</v>
      </c>
      <c r="B694">
        <v>232</v>
      </c>
      <c r="C694" t="s">
        <v>154</v>
      </c>
      <c r="D694" t="s">
        <v>180</v>
      </c>
      <c r="E694" s="1">
        <v>0.28599999999999998</v>
      </c>
      <c r="F694" s="1">
        <v>0.157</v>
      </c>
      <c r="G694" s="1">
        <v>0.13200000000000001</v>
      </c>
      <c r="H694" s="1">
        <v>0.16500000000000001</v>
      </c>
      <c r="I694" s="1">
        <v>0.19500000000000001</v>
      </c>
      <c r="J694" s="1">
        <v>0.17100000000000001</v>
      </c>
      <c r="K694" s="1">
        <v>0.193</v>
      </c>
      <c r="L694" s="1">
        <v>0.22800000000000001</v>
      </c>
      <c r="M694" s="1">
        <v>0.222</v>
      </c>
      <c r="N694" s="1">
        <v>0.216</v>
      </c>
      <c r="O694" s="1">
        <v>0.17100000000000001</v>
      </c>
      <c r="P694" s="1">
        <v>0.13500000000000001</v>
      </c>
      <c r="Q694" s="1">
        <v>0.14099999999999999</v>
      </c>
      <c r="R694" s="1">
        <v>0.13</v>
      </c>
    </row>
    <row r="695" spans="1:18" x14ac:dyDescent="0.2">
      <c r="A695">
        <v>2007</v>
      </c>
      <c r="B695">
        <v>232</v>
      </c>
      <c r="C695" t="s">
        <v>154</v>
      </c>
      <c r="D695" t="s">
        <v>181</v>
      </c>
      <c r="E695" s="1">
        <v>0.14399999999999999</v>
      </c>
      <c r="F695" s="1">
        <v>0.11600000000000001</v>
      </c>
      <c r="G695" s="1">
        <v>0.11</v>
      </c>
      <c r="H695" s="1">
        <v>0.16300000000000001</v>
      </c>
      <c r="I695" s="1">
        <v>0.214</v>
      </c>
      <c r="J695" s="1">
        <v>0.252</v>
      </c>
      <c r="K695" s="1">
        <v>0.214</v>
      </c>
      <c r="L695" s="1">
        <v>0.22600000000000001</v>
      </c>
      <c r="M695" s="1">
        <v>0.23599999999999999</v>
      </c>
      <c r="N695" s="1">
        <v>0.154</v>
      </c>
      <c r="O695" s="1">
        <v>0.13100000000000001</v>
      </c>
      <c r="P695" s="1">
        <v>0.12</v>
      </c>
      <c r="Q695" s="1">
        <v>0.127</v>
      </c>
      <c r="R695" s="1">
        <v>0.13</v>
      </c>
    </row>
    <row r="696" spans="1:18" x14ac:dyDescent="0.2">
      <c r="A696">
        <v>2007</v>
      </c>
      <c r="B696">
        <v>232</v>
      </c>
      <c r="C696" t="s">
        <v>154</v>
      </c>
      <c r="D696" t="s">
        <v>182</v>
      </c>
      <c r="E696" s="1">
        <v>0.13800000000000001</v>
      </c>
      <c r="F696" s="1">
        <v>9.1999999999999998E-2</v>
      </c>
      <c r="G696" s="1">
        <v>0.105</v>
      </c>
      <c r="H696" s="1">
        <v>0.12</v>
      </c>
      <c r="I696" s="1">
        <v>0.161</v>
      </c>
      <c r="J696" s="1">
        <v>0.19700000000000001</v>
      </c>
      <c r="K696" s="1">
        <v>0.23400000000000001</v>
      </c>
      <c r="L696" s="1">
        <v>0.224</v>
      </c>
      <c r="M696" s="1">
        <v>0.218</v>
      </c>
      <c r="N696" s="1">
        <v>0.23200000000000001</v>
      </c>
      <c r="O696" s="1">
        <v>0.21099999999999999</v>
      </c>
      <c r="P696" s="1">
        <v>0.20399999999999999</v>
      </c>
      <c r="Q696" s="1">
        <v>0.153</v>
      </c>
      <c r="R696" s="1">
        <v>0.124</v>
      </c>
    </row>
    <row r="697" spans="1:18" x14ac:dyDescent="0.2">
      <c r="A697">
        <v>2007</v>
      </c>
      <c r="B697">
        <v>232</v>
      </c>
      <c r="C697" t="s">
        <v>154</v>
      </c>
      <c r="D697" t="s">
        <v>183</v>
      </c>
      <c r="E697" s="1">
        <v>0.155</v>
      </c>
      <c r="F697" s="1">
        <v>0.14599999999999999</v>
      </c>
      <c r="G697" s="1">
        <v>0.14799999999999999</v>
      </c>
      <c r="H697" s="1">
        <v>0.14699999999999999</v>
      </c>
      <c r="I697" s="1">
        <v>0.17399999999999999</v>
      </c>
      <c r="J697" s="1">
        <v>0.16800000000000001</v>
      </c>
      <c r="K697" s="1">
        <v>0.17599999999999999</v>
      </c>
      <c r="L697" s="1">
        <v>0.2</v>
      </c>
      <c r="M697" s="1">
        <v>0.14599999999999999</v>
      </c>
      <c r="N697" s="1">
        <v>0.12</v>
      </c>
      <c r="O697" s="1">
        <v>0.121</v>
      </c>
      <c r="P697" s="1">
        <v>0.11700000000000001</v>
      </c>
      <c r="Q697" s="1">
        <v>0.129</v>
      </c>
      <c r="R697" s="1">
        <v>0.13600000000000001</v>
      </c>
    </row>
    <row r="698" spans="1:18" x14ac:dyDescent="0.2">
      <c r="A698">
        <v>2007</v>
      </c>
      <c r="B698">
        <v>232</v>
      </c>
      <c r="C698" t="s">
        <v>154</v>
      </c>
      <c r="D698" t="s">
        <v>184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>
        <v>0.109</v>
      </c>
    </row>
    <row r="699" spans="1:18" x14ac:dyDescent="0.2">
      <c r="A699">
        <v>2007</v>
      </c>
      <c r="B699">
        <v>232</v>
      </c>
      <c r="C699" t="s">
        <v>154</v>
      </c>
      <c r="D699" t="s">
        <v>185</v>
      </c>
      <c r="E699" s="1">
        <v>0.2</v>
      </c>
      <c r="F699" s="1">
        <v>0.188</v>
      </c>
      <c r="G699" s="1">
        <v>0.22</v>
      </c>
      <c r="H699" s="1">
        <v>0.23300000000000001</v>
      </c>
      <c r="I699" s="1">
        <v>0.191</v>
      </c>
      <c r="J699" s="1">
        <v>0.17100000000000001</v>
      </c>
      <c r="K699" s="1">
        <v>0.20100000000000001</v>
      </c>
      <c r="L699" s="1">
        <v>0.19900000000000001</v>
      </c>
      <c r="M699" s="1">
        <v>0.222</v>
      </c>
      <c r="N699" s="1">
        <v>0.25800000000000001</v>
      </c>
      <c r="O699" s="1">
        <v>0.23799999999999999</v>
      </c>
      <c r="P699" s="1">
        <v>0.246</v>
      </c>
      <c r="Q699" s="1">
        <v>0.19700000000000001</v>
      </c>
      <c r="R699" s="1">
        <v>0.17499999999999999</v>
      </c>
    </row>
    <row r="700" spans="1:18" x14ac:dyDescent="0.2">
      <c r="A700">
        <v>2007</v>
      </c>
      <c r="B700">
        <v>232</v>
      </c>
      <c r="C700" t="s">
        <v>154</v>
      </c>
      <c r="D700" t="s">
        <v>186</v>
      </c>
      <c r="E700" s="1">
        <v>0.23799999999999999</v>
      </c>
      <c r="F700" s="1">
        <v>0.161</v>
      </c>
      <c r="G700" s="1">
        <v>0.153</v>
      </c>
      <c r="H700" s="1">
        <v>0.11600000000000001</v>
      </c>
      <c r="I700" s="1">
        <v>0.17499999999999999</v>
      </c>
      <c r="J700" s="1">
        <v>0.161</v>
      </c>
      <c r="K700" s="1">
        <v>0.17100000000000001</v>
      </c>
      <c r="L700" s="1">
        <v>0.17</v>
      </c>
      <c r="M700" s="1">
        <v>0.19500000000000001</v>
      </c>
      <c r="N700" s="1">
        <v>0.19600000000000001</v>
      </c>
      <c r="O700" s="1">
        <v>0.19900000000000001</v>
      </c>
      <c r="P700" s="1">
        <v>0.20499999999999999</v>
      </c>
      <c r="Q700" s="1">
        <v>0.14299999999999999</v>
      </c>
      <c r="R700" s="1">
        <v>0.10199999999999999</v>
      </c>
    </row>
    <row r="701" spans="1:18" x14ac:dyDescent="0.2">
      <c r="A701">
        <v>2007</v>
      </c>
      <c r="B701">
        <v>232</v>
      </c>
      <c r="C701" t="s">
        <v>154</v>
      </c>
      <c r="D701" t="s">
        <v>187</v>
      </c>
      <c r="E701" s="1">
        <v>0.224</v>
      </c>
      <c r="F701" s="1">
        <v>0.17699999999999999</v>
      </c>
      <c r="G701" s="1">
        <v>0.17</v>
      </c>
      <c r="H701" s="1">
        <v>0.16300000000000001</v>
      </c>
      <c r="I701" s="1">
        <v>0.16400000000000001</v>
      </c>
      <c r="J701" s="1">
        <v>0.18</v>
      </c>
      <c r="K701" s="1">
        <v>0.20899999999999999</v>
      </c>
      <c r="L701" s="1">
        <v>0.23</v>
      </c>
      <c r="M701" s="1">
        <v>0.20300000000000001</v>
      </c>
      <c r="N701" s="1">
        <v>0.185</v>
      </c>
      <c r="O701" s="1">
        <v>0.17499999999999999</v>
      </c>
      <c r="P701" s="1">
        <v>0.157</v>
      </c>
      <c r="Q701" s="1">
        <v>0.121</v>
      </c>
      <c r="R701" s="1">
        <v>9.6000000000000002E-2</v>
      </c>
    </row>
    <row r="702" spans="1:18" x14ac:dyDescent="0.2">
      <c r="A702">
        <v>2007</v>
      </c>
      <c r="B702">
        <v>232</v>
      </c>
      <c r="C702" t="s">
        <v>154</v>
      </c>
      <c r="D702" t="s">
        <v>188</v>
      </c>
      <c r="E702" s="1">
        <v>0.221</v>
      </c>
      <c r="F702" s="1">
        <v>0.182</v>
      </c>
      <c r="G702" s="1">
        <v>0.13700000000000001</v>
      </c>
      <c r="H702" s="1">
        <v>0.13500000000000001</v>
      </c>
      <c r="I702" s="1">
        <v>0.17799999999999999</v>
      </c>
      <c r="J702" s="1">
        <v>0.20799999999999999</v>
      </c>
      <c r="K702" s="1">
        <v>0.22700000000000001</v>
      </c>
      <c r="L702" s="1">
        <v>0.187</v>
      </c>
      <c r="M702" s="1">
        <v>0.23699999999999999</v>
      </c>
      <c r="N702" s="1">
        <v>0.249</v>
      </c>
      <c r="O702" s="1">
        <v>0.246</v>
      </c>
      <c r="P702" s="1">
        <v>0.20100000000000001</v>
      </c>
      <c r="Q702" s="1">
        <v>0.16700000000000001</v>
      </c>
      <c r="R702" s="1">
        <v>0.15</v>
      </c>
    </row>
    <row r="703" spans="1:18" x14ac:dyDescent="0.2">
      <c r="A703">
        <v>2007</v>
      </c>
      <c r="B703">
        <v>232</v>
      </c>
      <c r="C703" t="s">
        <v>154</v>
      </c>
      <c r="D703" t="s">
        <v>189</v>
      </c>
      <c r="E703" s="1">
        <v>0.121</v>
      </c>
      <c r="F703" s="1">
        <v>0.11899999999999999</v>
      </c>
      <c r="G703" s="1">
        <v>0.128</v>
      </c>
      <c r="H703" s="1">
        <v>0.13100000000000001</v>
      </c>
      <c r="I703" s="1">
        <v>0.14799999999999999</v>
      </c>
      <c r="J703" s="1">
        <v>0.18099999999999999</v>
      </c>
      <c r="K703" s="1">
        <v>0.156</v>
      </c>
      <c r="L703" s="1">
        <v>0.20799999999999999</v>
      </c>
      <c r="M703" s="1">
        <v>0.24199999999999999</v>
      </c>
      <c r="N703" s="1">
        <v>0.26300000000000001</v>
      </c>
      <c r="O703" s="1">
        <v>0.26300000000000001</v>
      </c>
      <c r="P703" s="1">
        <v>0.22800000000000001</v>
      </c>
      <c r="Q703" s="1">
        <v>0.17399999999999999</v>
      </c>
      <c r="R703" s="1">
        <v>0.13400000000000001</v>
      </c>
    </row>
    <row r="704" spans="1:18" x14ac:dyDescent="0.2">
      <c r="A704">
        <v>2007</v>
      </c>
      <c r="B704">
        <v>232</v>
      </c>
      <c r="C704" t="s">
        <v>154</v>
      </c>
      <c r="D704" t="s">
        <v>190</v>
      </c>
      <c r="E704" s="1">
        <v>0.12</v>
      </c>
      <c r="F704" s="1">
        <v>0.11899999999999999</v>
      </c>
      <c r="G704" s="1">
        <v>0.13600000000000001</v>
      </c>
      <c r="H704" s="1">
        <v>0.17</v>
      </c>
      <c r="I704" s="1">
        <v>0.17</v>
      </c>
      <c r="J704" s="1">
        <v>0.18</v>
      </c>
      <c r="K704" s="1">
        <v>0.17799999999999999</v>
      </c>
      <c r="L704" s="1">
        <v>0.19900000000000001</v>
      </c>
      <c r="M704" s="1">
        <v>0.20300000000000001</v>
      </c>
      <c r="N704" s="1">
        <v>0.19600000000000001</v>
      </c>
      <c r="O704" s="1">
        <v>0.21299999999999999</v>
      </c>
      <c r="P704" s="1">
        <v>0.21199999999999999</v>
      </c>
      <c r="Q704" s="1">
        <v>0.161</v>
      </c>
      <c r="R704" s="1">
        <v>0.14000000000000001</v>
      </c>
    </row>
    <row r="705" spans="1:18" x14ac:dyDescent="0.2">
      <c r="A705">
        <v>2007</v>
      </c>
      <c r="B705">
        <v>232</v>
      </c>
      <c r="C705" t="s">
        <v>154</v>
      </c>
      <c r="D705" t="s">
        <v>191</v>
      </c>
      <c r="E705" s="1">
        <v>0.14499999999999999</v>
      </c>
      <c r="F705" s="1">
        <v>0.114</v>
      </c>
      <c r="G705" s="1">
        <v>0.112</v>
      </c>
      <c r="H705" s="1">
        <v>0.11</v>
      </c>
      <c r="I705" s="1">
        <v>0.13</v>
      </c>
      <c r="J705" s="1">
        <v>0.16</v>
      </c>
      <c r="K705" s="1">
        <v>0.157</v>
      </c>
      <c r="L705" s="1">
        <v>0.215</v>
      </c>
      <c r="M705" s="1">
        <v>0.22</v>
      </c>
      <c r="N705" s="1">
        <v>0.20599999999999999</v>
      </c>
      <c r="O705" s="1">
        <v>0.23499999999999999</v>
      </c>
      <c r="P705" s="1">
        <v>0.21</v>
      </c>
      <c r="Q705" s="1">
        <v>0.14000000000000001</v>
      </c>
      <c r="R705" s="1">
        <v>0.11899999999999999</v>
      </c>
    </row>
    <row r="706" spans="1:18" x14ac:dyDescent="0.2">
      <c r="A706">
        <v>2007</v>
      </c>
      <c r="B706">
        <v>232</v>
      </c>
      <c r="C706" t="s">
        <v>154</v>
      </c>
      <c r="D706" t="s">
        <v>192</v>
      </c>
      <c r="E706" s="1">
        <v>0.20699999999999999</v>
      </c>
      <c r="F706" s="1">
        <v>0.22800000000000001</v>
      </c>
      <c r="G706" s="1">
        <v>0.29399999999999998</v>
      </c>
      <c r="H706" s="1">
        <v>0.14799999999999999</v>
      </c>
      <c r="I706" s="1">
        <v>0.14000000000000001</v>
      </c>
      <c r="J706" s="1">
        <v>0.14399999999999999</v>
      </c>
      <c r="K706" s="1">
        <v>0.19900000000000001</v>
      </c>
      <c r="L706" s="1">
        <v>0.249</v>
      </c>
      <c r="M706" s="1">
        <v>0.218</v>
      </c>
      <c r="N706" s="1">
        <v>0.22700000000000001</v>
      </c>
      <c r="O706" s="1">
        <v>0.22900000000000001</v>
      </c>
      <c r="P706" s="1">
        <v>0.2</v>
      </c>
      <c r="Q706" s="1">
        <v>0.13800000000000001</v>
      </c>
      <c r="R706" s="1">
        <v>0.10199999999999999</v>
      </c>
    </row>
    <row r="707" spans="1:18" x14ac:dyDescent="0.2">
      <c r="A707">
        <v>2007</v>
      </c>
      <c r="B707">
        <v>232</v>
      </c>
      <c r="C707" t="s">
        <v>154</v>
      </c>
      <c r="D707" t="s">
        <v>193</v>
      </c>
      <c r="E707" s="1">
        <v>0.23599999999999999</v>
      </c>
      <c r="F707" s="1">
        <v>0.255</v>
      </c>
      <c r="G707" s="1">
        <v>0.22800000000000001</v>
      </c>
      <c r="H707" s="1">
        <v>0.186</v>
      </c>
      <c r="I707" s="1">
        <v>0.18099999999999999</v>
      </c>
      <c r="J707" s="1">
        <v>0.187</v>
      </c>
      <c r="K707" s="1">
        <v>0.192</v>
      </c>
      <c r="L707" s="1">
        <v>0.191</v>
      </c>
      <c r="M707" s="1">
        <v>0.219</v>
      </c>
      <c r="N707" s="1">
        <v>0.26500000000000001</v>
      </c>
      <c r="O707" s="1">
        <v>0.22700000000000001</v>
      </c>
      <c r="P707" s="1">
        <v>0.21199999999999999</v>
      </c>
      <c r="Q707" s="1">
        <v>0.14599999999999999</v>
      </c>
      <c r="R707" s="1">
        <v>0.128</v>
      </c>
    </row>
    <row r="708" spans="1:18" x14ac:dyDescent="0.2">
      <c r="A708">
        <v>2007</v>
      </c>
      <c r="B708">
        <v>235</v>
      </c>
      <c r="C708" t="s">
        <v>154</v>
      </c>
      <c r="D708" t="s">
        <v>164</v>
      </c>
      <c r="E708" s="1">
        <v>0.153</v>
      </c>
      <c r="F708" s="1">
        <v>0.152</v>
      </c>
      <c r="G708" s="1">
        <v>0.151</v>
      </c>
      <c r="H708" s="1">
        <v>0.16</v>
      </c>
      <c r="I708" s="1">
        <v>0.14799999999999999</v>
      </c>
      <c r="J708" s="1">
        <v>0.13600000000000001</v>
      </c>
      <c r="K708" s="1">
        <v>0.121</v>
      </c>
      <c r="L708" s="1">
        <v>0.115</v>
      </c>
      <c r="M708" s="1">
        <v>0.104</v>
      </c>
      <c r="N708" s="1">
        <v>9.7000000000000003E-2</v>
      </c>
      <c r="O708" s="1">
        <v>0.105</v>
      </c>
      <c r="P708" s="1">
        <v>0.13300000000000001</v>
      </c>
      <c r="Q708" s="1">
        <v>0.16400000000000001</v>
      </c>
      <c r="R708" s="1">
        <v>0.13</v>
      </c>
    </row>
    <row r="709" spans="1:18" x14ac:dyDescent="0.2">
      <c r="A709">
        <v>2007</v>
      </c>
      <c r="B709">
        <v>235</v>
      </c>
      <c r="C709" t="s">
        <v>154</v>
      </c>
      <c r="D709" t="s">
        <v>168</v>
      </c>
      <c r="E709" s="1">
        <v>0.2</v>
      </c>
      <c r="F709" s="1">
        <v>0.19900000000000001</v>
      </c>
      <c r="G709" s="1">
        <v>0.158</v>
      </c>
      <c r="H709" s="1">
        <v>0.159</v>
      </c>
      <c r="I709" s="1">
        <v>0.16200000000000001</v>
      </c>
      <c r="J709" s="1">
        <v>0.161</v>
      </c>
      <c r="K709" s="1">
        <v>0.17699999999999999</v>
      </c>
      <c r="L709" s="1">
        <v>0.21299999999999999</v>
      </c>
      <c r="M709" s="1">
        <v>0.20100000000000001</v>
      </c>
      <c r="N709" s="1">
        <v>0.124</v>
      </c>
      <c r="O709" s="1">
        <v>0.109</v>
      </c>
      <c r="P709" s="1">
        <v>0.11</v>
      </c>
      <c r="Q709" s="1">
        <v>0.126</v>
      </c>
      <c r="R709" s="1">
        <v>0.10199999999999999</v>
      </c>
    </row>
    <row r="710" spans="1:18" x14ac:dyDescent="0.2">
      <c r="A710">
        <v>2007</v>
      </c>
      <c r="B710">
        <v>235</v>
      </c>
      <c r="C710" t="s">
        <v>154</v>
      </c>
      <c r="D710" t="s">
        <v>170</v>
      </c>
      <c r="E710" s="1">
        <v>0.29399999999999998</v>
      </c>
      <c r="F710" s="1">
        <v>0.189</v>
      </c>
      <c r="G710" s="1">
        <v>0.16800000000000001</v>
      </c>
      <c r="H710" s="1">
        <v>0.16300000000000001</v>
      </c>
      <c r="I710" s="1">
        <v>0.215</v>
      </c>
      <c r="J710" s="1">
        <v>0.25700000000000001</v>
      </c>
      <c r="K710" s="1">
        <v>0.224</v>
      </c>
      <c r="L710" s="1">
        <v>0.22800000000000001</v>
      </c>
      <c r="M710" s="1">
        <v>0.20499999999999999</v>
      </c>
      <c r="N710" s="1">
        <v>0.221</v>
      </c>
      <c r="O710" s="1">
        <v>0.20300000000000001</v>
      </c>
      <c r="P710" s="1">
        <v>0.15</v>
      </c>
      <c r="Q710" s="1">
        <v>0.157</v>
      </c>
      <c r="R710" s="1">
        <v>0.13300000000000001</v>
      </c>
    </row>
    <row r="711" spans="1:18" x14ac:dyDescent="0.2">
      <c r="A711">
        <v>2007</v>
      </c>
      <c r="B711">
        <v>235</v>
      </c>
      <c r="C711" t="s">
        <v>154</v>
      </c>
      <c r="D711" t="s">
        <v>172</v>
      </c>
      <c r="E711" s="1">
        <v>0.13600000000000001</v>
      </c>
      <c r="F711" s="1">
        <v>0.157</v>
      </c>
      <c r="G711" s="1">
        <v>0.13400000000000001</v>
      </c>
      <c r="H711" s="1">
        <v>0.14799999999999999</v>
      </c>
      <c r="I711" s="1">
        <v>0.154</v>
      </c>
      <c r="J711" s="1">
        <v>0.19</v>
      </c>
      <c r="K711" s="1">
        <v>0.16700000000000001</v>
      </c>
      <c r="L711" s="1">
        <v>0.11899999999999999</v>
      </c>
      <c r="M711" s="1">
        <v>0.114</v>
      </c>
      <c r="N711" s="1">
        <v>0.113</v>
      </c>
      <c r="O711" s="1">
        <v>0.112</v>
      </c>
      <c r="P711" s="1">
        <v>0.126</v>
      </c>
      <c r="Q711" s="1">
        <v>0.159</v>
      </c>
      <c r="R711" s="1">
        <v>0.13900000000000001</v>
      </c>
    </row>
    <row r="712" spans="1:18" x14ac:dyDescent="0.2">
      <c r="A712">
        <v>2007</v>
      </c>
      <c r="B712">
        <v>235</v>
      </c>
      <c r="C712" t="s">
        <v>154</v>
      </c>
      <c r="D712" t="s">
        <v>177</v>
      </c>
      <c r="E712" s="1">
        <v>0.20200000000000001</v>
      </c>
      <c r="F712" s="1">
        <v>0.20200000000000001</v>
      </c>
      <c r="G712" s="1">
        <v>0.217</v>
      </c>
      <c r="H712" s="1">
        <v>0.23599999999999999</v>
      </c>
      <c r="I712" s="1">
        <v>0.17199999999999999</v>
      </c>
      <c r="J712" s="1">
        <v>0.193</v>
      </c>
      <c r="K712" s="1">
        <v>0.186</v>
      </c>
      <c r="L712" s="1">
        <v>0.253</v>
      </c>
      <c r="M712" s="1">
        <v>0.25600000000000001</v>
      </c>
      <c r="N712" s="1">
        <v>0.23400000000000001</v>
      </c>
      <c r="O712" s="1">
        <v>0.21</v>
      </c>
      <c r="P712" s="1">
        <v>0.215</v>
      </c>
      <c r="Q712" s="1">
        <v>0.157</v>
      </c>
      <c r="R712" s="1">
        <v>0.124</v>
      </c>
    </row>
    <row r="713" spans="1:18" x14ac:dyDescent="0.2">
      <c r="A713">
        <v>2007</v>
      </c>
      <c r="B713">
        <v>235</v>
      </c>
      <c r="C713" t="s">
        <v>154</v>
      </c>
      <c r="D713" t="s">
        <v>180</v>
      </c>
      <c r="E713" s="1">
        <v>0.27800000000000002</v>
      </c>
      <c r="F713" s="1">
        <v>0.153</v>
      </c>
      <c r="G713" s="1">
        <v>0.129</v>
      </c>
      <c r="H713" s="1">
        <v>0.156</v>
      </c>
      <c r="I713" s="1">
        <v>0.192</v>
      </c>
      <c r="J713" s="1">
        <v>0.159</v>
      </c>
      <c r="K713" s="1">
        <v>0.193</v>
      </c>
      <c r="L713" s="1">
        <v>0.222</v>
      </c>
      <c r="M713" s="1">
        <v>0.21</v>
      </c>
      <c r="N713" s="1">
        <v>0.19600000000000001</v>
      </c>
      <c r="O713" s="1">
        <v>0.14299999999999999</v>
      </c>
      <c r="P713" s="1">
        <v>0.11700000000000001</v>
      </c>
      <c r="Q713" s="1">
        <v>0.125</v>
      </c>
      <c r="R713" s="1">
        <v>0.114</v>
      </c>
    </row>
    <row r="714" spans="1:18" x14ac:dyDescent="0.2">
      <c r="A714">
        <v>2007</v>
      </c>
      <c r="B714">
        <v>235</v>
      </c>
      <c r="C714" t="s">
        <v>154</v>
      </c>
      <c r="D714" t="s">
        <v>182</v>
      </c>
      <c r="E714" s="1">
        <v>0.127</v>
      </c>
      <c r="F714" s="1">
        <v>0.09</v>
      </c>
      <c r="G714" s="1">
        <v>0.10100000000000001</v>
      </c>
      <c r="H714" s="1">
        <v>0.11600000000000001</v>
      </c>
      <c r="I714" s="1">
        <v>0.157</v>
      </c>
      <c r="J714" s="1">
        <v>0.19</v>
      </c>
      <c r="K714" s="1">
        <v>0.223</v>
      </c>
      <c r="L714" s="1">
        <v>0.21099999999999999</v>
      </c>
      <c r="M714" s="1">
        <v>0.20699999999999999</v>
      </c>
      <c r="N714" s="1">
        <v>0.215</v>
      </c>
      <c r="O714" s="1">
        <v>0.191</v>
      </c>
      <c r="P714" s="1">
        <v>0.17899999999999999</v>
      </c>
      <c r="Q714" s="1">
        <v>0.13600000000000001</v>
      </c>
      <c r="R714" s="1">
        <v>0.122</v>
      </c>
    </row>
    <row r="715" spans="1:18" x14ac:dyDescent="0.2">
      <c r="A715">
        <v>2007</v>
      </c>
      <c r="B715">
        <v>235</v>
      </c>
      <c r="C715" t="s">
        <v>154</v>
      </c>
      <c r="D715" t="s">
        <v>185</v>
      </c>
      <c r="E715" s="1">
        <v>0.192</v>
      </c>
      <c r="F715" s="1">
        <v>0.184</v>
      </c>
      <c r="G715" s="1">
        <v>0.23599999999999999</v>
      </c>
      <c r="H715" s="1">
        <v>0.23</v>
      </c>
      <c r="I715" s="1">
        <v>0.184</v>
      </c>
      <c r="J715" s="1">
        <v>0.183</v>
      </c>
      <c r="K715" s="1">
        <v>0.21</v>
      </c>
      <c r="L715" s="1">
        <v>0.19900000000000001</v>
      </c>
      <c r="M715" s="1">
        <v>0.217</v>
      </c>
      <c r="N715" s="1">
        <v>0.24399999999999999</v>
      </c>
      <c r="O715" s="1">
        <v>0.221</v>
      </c>
      <c r="P715" s="1">
        <v>0.217</v>
      </c>
      <c r="Q715" s="1">
        <v>0.157</v>
      </c>
      <c r="R715" s="1">
        <v>7.2999999999999995E-2</v>
      </c>
    </row>
    <row r="716" spans="1:18" x14ac:dyDescent="0.2">
      <c r="A716">
        <v>2007</v>
      </c>
      <c r="B716">
        <v>235</v>
      </c>
      <c r="C716" t="s">
        <v>154</v>
      </c>
      <c r="D716" t="s">
        <v>188</v>
      </c>
      <c r="E716" s="1">
        <v>0.215</v>
      </c>
      <c r="F716" s="1">
        <v>0.17799999999999999</v>
      </c>
      <c r="G716" s="1">
        <v>0.13100000000000001</v>
      </c>
      <c r="H716" s="1">
        <v>0.13300000000000001</v>
      </c>
      <c r="I716" s="1">
        <v>0.17899999999999999</v>
      </c>
      <c r="J716" s="1">
        <v>0.20399999999999999</v>
      </c>
      <c r="K716" s="1">
        <v>0.223</v>
      </c>
      <c r="L716" s="1">
        <v>0.191</v>
      </c>
      <c r="M716" s="1">
        <v>0.23</v>
      </c>
      <c r="N716" s="1">
        <v>0.23300000000000001</v>
      </c>
      <c r="O716" s="1">
        <v>0.22500000000000001</v>
      </c>
      <c r="P716" s="1">
        <v>0.18</v>
      </c>
      <c r="Q716" s="1">
        <v>0.13700000000000001</v>
      </c>
      <c r="R716" s="1">
        <v>0.11899999999999999</v>
      </c>
    </row>
    <row r="717" spans="1:18" x14ac:dyDescent="0.2">
      <c r="A717">
        <v>2007</v>
      </c>
      <c r="B717">
        <v>235</v>
      </c>
      <c r="C717" t="s">
        <v>154</v>
      </c>
      <c r="D717" t="s">
        <v>189</v>
      </c>
      <c r="E717" s="1">
        <v>0.12</v>
      </c>
      <c r="F717" s="1">
        <v>0.12</v>
      </c>
      <c r="G717" s="1">
        <v>0.125</v>
      </c>
      <c r="H717" s="1">
        <v>0.13400000000000001</v>
      </c>
      <c r="I717" s="1">
        <v>0.14899999999999999</v>
      </c>
      <c r="J717" s="1">
        <v>0.183</v>
      </c>
      <c r="K717" s="1">
        <v>0.155</v>
      </c>
      <c r="L717" s="1">
        <v>0.20599999999999999</v>
      </c>
      <c r="M717" s="1">
        <v>0.23300000000000001</v>
      </c>
      <c r="N717" s="1">
        <v>0.25</v>
      </c>
      <c r="O717" s="1">
        <v>0.23599999999999999</v>
      </c>
      <c r="P717" s="1">
        <v>0.19500000000000001</v>
      </c>
      <c r="Q717" s="1">
        <v>0.15</v>
      </c>
      <c r="R717" s="1">
        <v>0.108</v>
      </c>
    </row>
    <row r="718" spans="1:18" x14ac:dyDescent="0.2">
      <c r="A718">
        <v>2007</v>
      </c>
      <c r="B718">
        <v>235</v>
      </c>
      <c r="C718" t="s">
        <v>154</v>
      </c>
      <c r="D718" t="s">
        <v>190</v>
      </c>
      <c r="E718" s="1">
        <v>0.11799999999999999</v>
      </c>
      <c r="F718" s="1">
        <v>0.115</v>
      </c>
      <c r="G718" s="1">
        <v>0.129</v>
      </c>
      <c r="H718" s="1">
        <v>0.16400000000000001</v>
      </c>
      <c r="I718" s="1">
        <v>0.16700000000000001</v>
      </c>
      <c r="J718" s="1">
        <v>0.17100000000000001</v>
      </c>
      <c r="K718" s="1">
        <v>0.17</v>
      </c>
      <c r="L718" s="1">
        <v>0.19</v>
      </c>
      <c r="M718" s="1">
        <v>0.191</v>
      </c>
      <c r="N718" s="1">
        <v>0.185</v>
      </c>
      <c r="O718" s="1">
        <v>0.2</v>
      </c>
      <c r="P718" s="1">
        <v>0.19700000000000001</v>
      </c>
      <c r="Q718" s="1">
        <v>0.13600000000000001</v>
      </c>
      <c r="R718" s="1">
        <v>9.9000000000000005E-2</v>
      </c>
    </row>
    <row r="719" spans="1:18" x14ac:dyDescent="0.2">
      <c r="A719">
        <v>2007</v>
      </c>
      <c r="B719">
        <v>236</v>
      </c>
      <c r="C719" t="s">
        <v>154</v>
      </c>
      <c r="D719" t="s">
        <v>155</v>
      </c>
      <c r="E719" s="1">
        <v>9.5000000000000001E-2</v>
      </c>
      <c r="F719" s="1">
        <v>0.11899999999999999</v>
      </c>
      <c r="G719" s="1">
        <v>0.13800000000000001</v>
      </c>
      <c r="H719" s="1">
        <v>0.16400000000000001</v>
      </c>
      <c r="I719" s="1">
        <v>0.20300000000000001</v>
      </c>
      <c r="J719" s="1">
        <v>0.21</v>
      </c>
      <c r="K719" s="1">
        <v>0.14399999999999999</v>
      </c>
      <c r="L719" s="1">
        <v>0.13200000000000001</v>
      </c>
      <c r="M719" s="1">
        <v>0.124</v>
      </c>
      <c r="N719" s="1">
        <v>0.14099999999999999</v>
      </c>
      <c r="O719" s="1">
        <v>0.14499999999999999</v>
      </c>
      <c r="P719" s="1">
        <v>0.189</v>
      </c>
      <c r="Q719" s="1">
        <v>0.215</v>
      </c>
      <c r="R719" s="1">
        <v>0.2</v>
      </c>
    </row>
    <row r="720" spans="1:18" x14ac:dyDescent="0.2">
      <c r="A720">
        <v>2007</v>
      </c>
      <c r="B720">
        <v>236</v>
      </c>
      <c r="C720" t="s">
        <v>154</v>
      </c>
      <c r="D720" t="s">
        <v>156</v>
      </c>
      <c r="E720" s="1">
        <v>0.106</v>
      </c>
      <c r="F720" s="1">
        <v>0.14799999999999999</v>
      </c>
      <c r="G720" s="1">
        <v>0.13500000000000001</v>
      </c>
      <c r="H720" s="1">
        <v>0.154</v>
      </c>
      <c r="I720" s="1">
        <v>0.16300000000000001</v>
      </c>
      <c r="J720" s="1">
        <v>0.16800000000000001</v>
      </c>
      <c r="K720" s="1">
        <v>0.17199999999999999</v>
      </c>
      <c r="L720" s="1">
        <v>0.17399999999999999</v>
      </c>
      <c r="M720" s="1">
        <v>0.17899999999999999</v>
      </c>
      <c r="N720" s="1">
        <v>0.21199999999999999</v>
      </c>
      <c r="O720" s="1">
        <v>0.22900000000000001</v>
      </c>
      <c r="P720" s="1">
        <v>0.20200000000000001</v>
      </c>
      <c r="Q720" s="1">
        <v>0.20699999999999999</v>
      </c>
      <c r="R720" s="1">
        <v>0.19400000000000001</v>
      </c>
    </row>
    <row r="721" spans="1:18" x14ac:dyDescent="0.2">
      <c r="A721">
        <v>2007</v>
      </c>
      <c r="B721">
        <v>236</v>
      </c>
      <c r="C721" t="s">
        <v>154</v>
      </c>
      <c r="D721" t="s">
        <v>157</v>
      </c>
      <c r="E721" s="1">
        <v>0.129</v>
      </c>
      <c r="F721" s="1">
        <v>0.108</v>
      </c>
      <c r="G721" s="1">
        <v>0.112</v>
      </c>
      <c r="H721" s="1">
        <v>0.12</v>
      </c>
      <c r="I721" s="1">
        <v>0.13500000000000001</v>
      </c>
      <c r="J721" s="1">
        <v>0.193</v>
      </c>
      <c r="K721" s="1">
        <v>0.219</v>
      </c>
      <c r="L721" s="1">
        <v>0.216</v>
      </c>
      <c r="M721" s="1">
        <v>0.22</v>
      </c>
      <c r="N721" s="1">
        <v>0.217</v>
      </c>
      <c r="O721" s="1">
        <v>0.20899999999999999</v>
      </c>
      <c r="P721" s="1">
        <v>0.19500000000000001</v>
      </c>
      <c r="Q721" s="1">
        <v>0.21099999999999999</v>
      </c>
      <c r="R721" s="1">
        <v>0.20200000000000001</v>
      </c>
    </row>
    <row r="722" spans="1:18" x14ac:dyDescent="0.2">
      <c r="A722">
        <v>2007</v>
      </c>
      <c r="B722">
        <v>236</v>
      </c>
      <c r="C722" t="s">
        <v>154</v>
      </c>
      <c r="D722" t="s">
        <v>158</v>
      </c>
      <c r="E722" s="1"/>
      <c r="F722" s="1"/>
      <c r="G722" s="1">
        <v>0.16400000000000001</v>
      </c>
      <c r="H722" s="1">
        <v>0.16800000000000001</v>
      </c>
      <c r="I722" s="1">
        <v>0.185</v>
      </c>
      <c r="J722" s="1">
        <v>0.189</v>
      </c>
      <c r="K722" s="1">
        <v>0.14599999999999999</v>
      </c>
      <c r="L722" s="1">
        <v>0.13900000000000001</v>
      </c>
      <c r="M722" s="1">
        <v>0.159</v>
      </c>
      <c r="N722" s="1">
        <v>0.192</v>
      </c>
      <c r="O722" s="1">
        <v>0.19600000000000001</v>
      </c>
      <c r="P722" s="1">
        <v>0.19900000000000001</v>
      </c>
      <c r="Q722" s="1">
        <v>0.21099999999999999</v>
      </c>
      <c r="R722" s="1">
        <v>0.20699999999999999</v>
      </c>
    </row>
    <row r="723" spans="1:18" x14ac:dyDescent="0.2">
      <c r="A723">
        <v>2007</v>
      </c>
      <c r="B723">
        <v>236</v>
      </c>
      <c r="C723" t="s">
        <v>154</v>
      </c>
      <c r="D723" t="s">
        <v>159</v>
      </c>
      <c r="E723" s="1"/>
      <c r="F723" s="1"/>
      <c r="G723" s="1">
        <v>0.16800000000000001</v>
      </c>
      <c r="H723" s="1">
        <v>0.16800000000000001</v>
      </c>
      <c r="I723" s="1">
        <v>0.18</v>
      </c>
      <c r="J723" s="1">
        <v>0.17199999999999999</v>
      </c>
      <c r="K723" s="1">
        <v>0.218</v>
      </c>
      <c r="L723" s="1">
        <v>0.23300000000000001</v>
      </c>
      <c r="M723" s="1">
        <v>0.22500000000000001</v>
      </c>
      <c r="N723" s="1">
        <v>0.21099999999999999</v>
      </c>
      <c r="O723" s="1">
        <v>0.24099999999999999</v>
      </c>
      <c r="P723" s="1">
        <v>0.224</v>
      </c>
      <c r="Q723" s="1">
        <v>0.22600000000000001</v>
      </c>
      <c r="R723" s="1">
        <v>0.21299999999999999</v>
      </c>
    </row>
    <row r="724" spans="1:18" x14ac:dyDescent="0.2">
      <c r="A724">
        <v>2007</v>
      </c>
      <c r="B724">
        <v>236</v>
      </c>
      <c r="C724" t="s">
        <v>154</v>
      </c>
      <c r="D724" t="s">
        <v>160</v>
      </c>
      <c r="E724" s="1">
        <v>0.216</v>
      </c>
      <c r="F724" s="1">
        <v>0.22700000000000001</v>
      </c>
      <c r="G724" s="1">
        <v>0.23599999999999999</v>
      </c>
      <c r="H724" s="1">
        <v>0.16800000000000001</v>
      </c>
      <c r="I724" s="1">
        <v>0.157</v>
      </c>
      <c r="J724" s="1">
        <v>0.19700000000000001</v>
      </c>
      <c r="K724" s="1">
        <v>0.16900000000000001</v>
      </c>
      <c r="L724" s="1">
        <v>0.16500000000000001</v>
      </c>
      <c r="M724" s="1">
        <v>0.14699999999999999</v>
      </c>
      <c r="N724" s="1">
        <v>0.17399999999999999</v>
      </c>
      <c r="O724" s="1">
        <v>0.22500000000000001</v>
      </c>
      <c r="P724" s="1">
        <v>0.22500000000000001</v>
      </c>
      <c r="Q724" s="1">
        <v>0.219</v>
      </c>
      <c r="R724" s="1">
        <v>0.19400000000000001</v>
      </c>
    </row>
    <row r="725" spans="1:18" x14ac:dyDescent="0.2">
      <c r="A725">
        <v>2007</v>
      </c>
      <c r="B725">
        <v>236</v>
      </c>
      <c r="C725" t="s">
        <v>154</v>
      </c>
      <c r="D725" t="s">
        <v>162</v>
      </c>
      <c r="E725" s="1">
        <v>0.14399999999999999</v>
      </c>
      <c r="F725" s="1">
        <v>0.14599999999999999</v>
      </c>
      <c r="G725" s="1">
        <v>0.14299999999999999</v>
      </c>
      <c r="H725" s="1">
        <v>0.152</v>
      </c>
      <c r="I725" s="1">
        <v>0.17799999999999999</v>
      </c>
      <c r="J725" s="1">
        <v>0.186</v>
      </c>
      <c r="K725" s="1">
        <v>0.23</v>
      </c>
      <c r="L725" s="1">
        <v>0.222</v>
      </c>
      <c r="M725" s="1">
        <v>0.27600000000000002</v>
      </c>
      <c r="N725" s="1">
        <v>0.28799999999999998</v>
      </c>
      <c r="O725" s="1">
        <v>0.28199999999999997</v>
      </c>
      <c r="P725" s="1">
        <v>0.24199999999999999</v>
      </c>
      <c r="Q725" s="1">
        <v>0.24399999999999999</v>
      </c>
      <c r="R725" s="1">
        <v>0.23</v>
      </c>
    </row>
    <row r="726" spans="1:18" x14ac:dyDescent="0.2">
      <c r="A726">
        <v>2007</v>
      </c>
      <c r="B726">
        <v>236</v>
      </c>
      <c r="C726" t="s">
        <v>154</v>
      </c>
      <c r="D726" t="s">
        <v>163</v>
      </c>
      <c r="E726" s="1">
        <v>0.14000000000000001</v>
      </c>
      <c r="F726" s="1">
        <v>0.13800000000000001</v>
      </c>
      <c r="G726" s="1">
        <v>0.14699999999999999</v>
      </c>
      <c r="H726" s="1">
        <v>0.16</v>
      </c>
      <c r="I726" s="1">
        <v>0.19900000000000001</v>
      </c>
      <c r="J726" s="1">
        <v>0.18</v>
      </c>
      <c r="K726" s="1">
        <v>0.17599999999999999</v>
      </c>
      <c r="L726" s="1">
        <v>0.17699999999999999</v>
      </c>
      <c r="M726" s="1">
        <v>0.17</v>
      </c>
      <c r="N726" s="1">
        <v>0.16200000000000001</v>
      </c>
      <c r="O726" s="1">
        <v>0.16700000000000001</v>
      </c>
      <c r="P726" s="1">
        <v>0.188</v>
      </c>
      <c r="Q726" s="1">
        <v>0.22700000000000001</v>
      </c>
      <c r="R726" s="1">
        <v>0.222</v>
      </c>
    </row>
    <row r="727" spans="1:18" x14ac:dyDescent="0.2">
      <c r="A727">
        <v>2007</v>
      </c>
      <c r="B727">
        <v>236</v>
      </c>
      <c r="C727" t="s">
        <v>154</v>
      </c>
      <c r="D727" t="s">
        <v>165</v>
      </c>
      <c r="E727" s="1">
        <v>6.5000000000000002E-2</v>
      </c>
      <c r="F727" s="1">
        <v>0.11</v>
      </c>
      <c r="G727" s="1">
        <v>0.114</v>
      </c>
      <c r="H727" s="1">
        <v>0.11700000000000001</v>
      </c>
      <c r="I727" s="1">
        <v>0.11600000000000001</v>
      </c>
      <c r="J727" s="1">
        <v>0.191</v>
      </c>
      <c r="K727" s="1">
        <v>0.215</v>
      </c>
      <c r="L727" s="1">
        <v>0.215</v>
      </c>
      <c r="M727" s="1">
        <v>0.222</v>
      </c>
      <c r="N727" s="1">
        <v>0.25800000000000001</v>
      </c>
      <c r="O727" s="1">
        <v>0.27500000000000002</v>
      </c>
      <c r="P727" s="1">
        <v>0.21299999999999999</v>
      </c>
      <c r="Q727" s="1">
        <v>0.20699999999999999</v>
      </c>
      <c r="R727" s="1">
        <v>0.21</v>
      </c>
    </row>
    <row r="728" spans="1:18" x14ac:dyDescent="0.2">
      <c r="A728">
        <v>2007</v>
      </c>
      <c r="B728">
        <v>236</v>
      </c>
      <c r="C728" t="s">
        <v>154</v>
      </c>
      <c r="D728" t="s">
        <v>166</v>
      </c>
      <c r="E728" s="1">
        <v>0.14599999999999999</v>
      </c>
      <c r="F728" s="1">
        <v>0.15</v>
      </c>
      <c r="G728" s="1">
        <v>0.13600000000000001</v>
      </c>
      <c r="H728" s="1">
        <v>0.14899999999999999</v>
      </c>
      <c r="I728" s="1">
        <v>0.20200000000000001</v>
      </c>
      <c r="J728" s="1">
        <v>0.21</v>
      </c>
      <c r="K728" s="1">
        <v>0.216</v>
      </c>
      <c r="L728" s="1">
        <v>0.23599999999999999</v>
      </c>
      <c r="M728" s="1">
        <v>0.246</v>
      </c>
      <c r="N728" s="1">
        <v>0.187</v>
      </c>
      <c r="O728" s="1">
        <v>0.17399999999999999</v>
      </c>
      <c r="P728" s="1">
        <v>0.17899999999999999</v>
      </c>
      <c r="Q728" s="1">
        <v>0.21099999999999999</v>
      </c>
      <c r="R728" s="1">
        <v>0.23699999999999999</v>
      </c>
    </row>
    <row r="729" spans="1:18" x14ac:dyDescent="0.2">
      <c r="A729">
        <v>2007</v>
      </c>
      <c r="B729">
        <v>236</v>
      </c>
      <c r="C729" t="s">
        <v>154</v>
      </c>
      <c r="D729" t="s">
        <v>167</v>
      </c>
      <c r="E729" s="1">
        <v>0.159</v>
      </c>
      <c r="F729" s="1">
        <v>0.14499999999999999</v>
      </c>
      <c r="G729" s="1">
        <v>0.14099999999999999</v>
      </c>
      <c r="H729" s="1">
        <v>0.157</v>
      </c>
      <c r="I729" s="1">
        <v>0.19400000000000001</v>
      </c>
      <c r="J729" s="1">
        <v>0.21199999999999999</v>
      </c>
      <c r="K729" s="1">
        <v>0.158</v>
      </c>
      <c r="L729" s="1">
        <v>0.115</v>
      </c>
      <c r="M729" s="1">
        <v>0.14000000000000001</v>
      </c>
      <c r="N729" s="1">
        <v>0.16400000000000001</v>
      </c>
      <c r="O729" s="1">
        <v>0.16200000000000001</v>
      </c>
      <c r="P729" s="1">
        <v>0.17199999999999999</v>
      </c>
      <c r="Q729" s="1">
        <v>0.19</v>
      </c>
      <c r="R729" s="1">
        <v>0.17599999999999999</v>
      </c>
    </row>
    <row r="730" spans="1:18" x14ac:dyDescent="0.2">
      <c r="A730">
        <v>2007</v>
      </c>
      <c r="B730">
        <v>236</v>
      </c>
      <c r="C730" t="s">
        <v>154</v>
      </c>
      <c r="D730" t="s">
        <v>169</v>
      </c>
      <c r="E730" s="1">
        <v>0.27900000000000003</v>
      </c>
      <c r="F730" s="1">
        <v>0.27900000000000003</v>
      </c>
      <c r="G730" s="1">
        <v>0.27400000000000002</v>
      </c>
      <c r="H730" s="1">
        <v>0.14099999999999999</v>
      </c>
      <c r="I730" s="1">
        <v>0.14299999999999999</v>
      </c>
      <c r="J730" s="1">
        <v>0.16800000000000001</v>
      </c>
      <c r="K730" s="1">
        <v>0.20899999999999999</v>
      </c>
      <c r="L730" s="1">
        <v>0.22600000000000001</v>
      </c>
      <c r="M730" s="1">
        <v>0.216</v>
      </c>
      <c r="N730" s="1">
        <v>0.21</v>
      </c>
      <c r="O730" s="1">
        <v>0.25600000000000001</v>
      </c>
      <c r="P730" s="1">
        <v>0.252</v>
      </c>
      <c r="Q730" s="1">
        <v>0.218</v>
      </c>
      <c r="R730" s="1">
        <v>0.19</v>
      </c>
    </row>
    <row r="731" spans="1:18" x14ac:dyDescent="0.2">
      <c r="A731">
        <v>2007</v>
      </c>
      <c r="B731">
        <v>236</v>
      </c>
      <c r="C731" t="s">
        <v>154</v>
      </c>
      <c r="D731" t="s">
        <v>171</v>
      </c>
      <c r="E731" s="1">
        <v>0.159</v>
      </c>
      <c r="F731" s="1">
        <v>0.13800000000000001</v>
      </c>
      <c r="G731" s="1">
        <v>0.13600000000000001</v>
      </c>
      <c r="H731" s="1">
        <v>0.13900000000000001</v>
      </c>
      <c r="I731" s="1">
        <v>0.14199999999999999</v>
      </c>
      <c r="J731" s="1">
        <v>0.186</v>
      </c>
      <c r="K731" s="1">
        <v>0.22</v>
      </c>
      <c r="L731" s="1">
        <v>0.22</v>
      </c>
      <c r="M731" s="1">
        <v>0.23</v>
      </c>
      <c r="N731" s="1">
        <v>0.219</v>
      </c>
      <c r="O731" s="1">
        <v>0.251</v>
      </c>
      <c r="P731" s="1">
        <v>0.21</v>
      </c>
      <c r="Q731" s="1">
        <v>0.20100000000000001</v>
      </c>
      <c r="R731" s="1">
        <v>0.216</v>
      </c>
    </row>
    <row r="732" spans="1:18" x14ac:dyDescent="0.2">
      <c r="A732">
        <v>2007</v>
      </c>
      <c r="B732">
        <v>236</v>
      </c>
      <c r="C732" t="s">
        <v>154</v>
      </c>
      <c r="D732" t="s">
        <v>173</v>
      </c>
      <c r="E732" s="1">
        <v>0.107</v>
      </c>
      <c r="F732" s="1">
        <v>7.9000000000000001E-2</v>
      </c>
      <c r="G732" s="1">
        <v>8.5000000000000006E-2</v>
      </c>
      <c r="H732" s="1">
        <v>9.8000000000000004E-2</v>
      </c>
      <c r="I732" s="1">
        <v>0.125</v>
      </c>
      <c r="J732" s="1">
        <v>0.183</v>
      </c>
      <c r="K732" s="1">
        <v>0.219</v>
      </c>
      <c r="L732" s="1">
        <v>0.224</v>
      </c>
      <c r="M732" s="1">
        <v>0.24099999999999999</v>
      </c>
      <c r="N732" s="1">
        <v>0.28000000000000003</v>
      </c>
      <c r="O732" s="1">
        <v>0.29399999999999998</v>
      </c>
      <c r="P732" s="1">
        <v>0.27700000000000002</v>
      </c>
      <c r="Q732" s="1">
        <v>0.215</v>
      </c>
      <c r="R732" s="1">
        <v>0.24299999999999999</v>
      </c>
    </row>
    <row r="733" spans="1:18" x14ac:dyDescent="0.2">
      <c r="A733">
        <v>2007</v>
      </c>
      <c r="B733">
        <v>236</v>
      </c>
      <c r="C733" t="s">
        <v>154</v>
      </c>
      <c r="D733" t="s">
        <v>174</v>
      </c>
      <c r="E733" s="1">
        <v>0.151</v>
      </c>
      <c r="F733" s="1">
        <v>0.13</v>
      </c>
      <c r="G733" s="1">
        <v>0.13700000000000001</v>
      </c>
      <c r="H733" s="1">
        <v>0.152</v>
      </c>
      <c r="I733" s="1">
        <v>0.154</v>
      </c>
      <c r="J733" s="1">
        <v>0.17199999999999999</v>
      </c>
      <c r="K733" s="1">
        <v>0.154</v>
      </c>
      <c r="L733" s="1">
        <v>0.17899999999999999</v>
      </c>
      <c r="M733" s="1">
        <v>0.182</v>
      </c>
      <c r="N733" s="1">
        <v>0.189</v>
      </c>
      <c r="O733" s="1">
        <v>0.186</v>
      </c>
      <c r="P733" s="1">
        <v>0.17699999999999999</v>
      </c>
      <c r="Q733" s="1">
        <v>0.20300000000000001</v>
      </c>
      <c r="R733" s="1">
        <v>0.21</v>
      </c>
    </row>
    <row r="734" spans="1:18" x14ac:dyDescent="0.2">
      <c r="A734">
        <v>2007</v>
      </c>
      <c r="B734">
        <v>236</v>
      </c>
      <c r="C734" t="s">
        <v>154</v>
      </c>
      <c r="D734" t="s">
        <v>175</v>
      </c>
      <c r="E734" s="1">
        <v>0.13600000000000001</v>
      </c>
      <c r="F734" s="1">
        <v>0.13200000000000001</v>
      </c>
      <c r="G734" s="1">
        <v>0.13700000000000001</v>
      </c>
      <c r="H734" s="1">
        <v>0.16</v>
      </c>
      <c r="I734" s="1">
        <v>0.20699999999999999</v>
      </c>
      <c r="J734" s="1">
        <v>0.216</v>
      </c>
      <c r="K734" s="1">
        <v>0.216</v>
      </c>
      <c r="L734" s="1">
        <v>0.222</v>
      </c>
      <c r="M734" s="1">
        <v>0.217</v>
      </c>
      <c r="N734" s="1">
        <v>0.19</v>
      </c>
      <c r="O734" s="1">
        <v>0.16400000000000001</v>
      </c>
      <c r="P734" s="1">
        <v>0.19700000000000001</v>
      </c>
      <c r="Q734" s="1">
        <v>0.189</v>
      </c>
      <c r="R734" s="1">
        <v>0.222</v>
      </c>
    </row>
    <row r="735" spans="1:18" x14ac:dyDescent="0.2">
      <c r="A735">
        <v>2007</v>
      </c>
      <c r="B735">
        <v>236</v>
      </c>
      <c r="C735" t="s">
        <v>154</v>
      </c>
      <c r="D735" t="s">
        <v>176</v>
      </c>
      <c r="E735" s="1">
        <v>0.24099999999999999</v>
      </c>
      <c r="F735" s="1">
        <v>0.24399999999999999</v>
      </c>
      <c r="G735" s="1">
        <v>0.23599999999999999</v>
      </c>
      <c r="H735" s="1">
        <v>0.154</v>
      </c>
      <c r="I735" s="1">
        <v>0.14799999999999999</v>
      </c>
      <c r="J735" s="1">
        <v>0.16400000000000001</v>
      </c>
      <c r="K735" s="1">
        <v>0.23100000000000001</v>
      </c>
      <c r="L735" s="1">
        <v>0.28199999999999997</v>
      </c>
      <c r="M735" s="1">
        <v>0.27700000000000002</v>
      </c>
      <c r="N735" s="1">
        <v>0.27300000000000002</v>
      </c>
      <c r="O735" s="1">
        <v>0.28499999999999998</v>
      </c>
      <c r="P735" s="1">
        <v>0.27900000000000003</v>
      </c>
      <c r="Q735" s="1">
        <v>0.224</v>
      </c>
      <c r="R735" s="1">
        <v>0.223</v>
      </c>
    </row>
    <row r="736" spans="1:18" x14ac:dyDescent="0.2">
      <c r="A736">
        <v>2007</v>
      </c>
      <c r="B736">
        <v>236</v>
      </c>
      <c r="C736" t="s">
        <v>154</v>
      </c>
      <c r="D736" t="s">
        <v>178</v>
      </c>
      <c r="E736" s="1">
        <v>0.24199999999999999</v>
      </c>
      <c r="F736" s="1">
        <v>0.19700000000000001</v>
      </c>
      <c r="G736" s="1">
        <v>0.159</v>
      </c>
      <c r="H736" s="1">
        <v>0.14099999999999999</v>
      </c>
      <c r="I736" s="1">
        <v>0.16</v>
      </c>
      <c r="J736" s="1">
        <v>0.20499999999999999</v>
      </c>
      <c r="K736" s="1">
        <v>0.21099999999999999</v>
      </c>
      <c r="L736" s="1">
        <v>0.21199999999999999</v>
      </c>
      <c r="M736" s="1">
        <v>0.25900000000000001</v>
      </c>
      <c r="N736" s="1">
        <v>0.27100000000000002</v>
      </c>
      <c r="O736" s="1">
        <v>0.26500000000000001</v>
      </c>
      <c r="P736" s="1">
        <v>0.22800000000000001</v>
      </c>
      <c r="Q736" s="1">
        <v>0.215</v>
      </c>
      <c r="R736" s="1">
        <v>0.21199999999999999</v>
      </c>
    </row>
    <row r="737" spans="1:18" x14ac:dyDescent="0.2">
      <c r="A737">
        <v>2007</v>
      </c>
      <c r="B737">
        <v>236</v>
      </c>
      <c r="C737" t="s">
        <v>154</v>
      </c>
      <c r="D737" t="s">
        <v>179</v>
      </c>
      <c r="E737" s="1">
        <v>0.216</v>
      </c>
      <c r="F737" s="1">
        <v>0.187</v>
      </c>
      <c r="G737" s="1">
        <v>0.16600000000000001</v>
      </c>
      <c r="H737" s="1">
        <v>0.184</v>
      </c>
      <c r="I737" s="1">
        <v>0.17699999999999999</v>
      </c>
      <c r="J737" s="1">
        <v>0.216</v>
      </c>
      <c r="K737" s="1">
        <v>0.183</v>
      </c>
      <c r="L737" s="1">
        <v>0.216</v>
      </c>
      <c r="M737" s="1">
        <v>0.26200000000000001</v>
      </c>
      <c r="N737" s="1">
        <v>0.28100000000000003</v>
      </c>
      <c r="O737" s="1">
        <v>0.29699999999999999</v>
      </c>
      <c r="P737" s="1">
        <v>0.27400000000000002</v>
      </c>
      <c r="Q737" s="1">
        <v>0.216</v>
      </c>
      <c r="R737" s="1">
        <v>0.23599999999999999</v>
      </c>
    </row>
    <row r="738" spans="1:18" x14ac:dyDescent="0.2">
      <c r="A738">
        <v>2007</v>
      </c>
      <c r="B738">
        <v>236</v>
      </c>
      <c r="C738" t="s">
        <v>154</v>
      </c>
      <c r="D738" t="s">
        <v>181</v>
      </c>
      <c r="E738" s="1">
        <v>0.14399999999999999</v>
      </c>
      <c r="F738" s="1">
        <v>0.11</v>
      </c>
      <c r="G738" s="1">
        <v>0.113</v>
      </c>
      <c r="H738" s="1">
        <v>0.158</v>
      </c>
      <c r="I738" s="1">
        <v>0.20899999999999999</v>
      </c>
      <c r="J738" s="1">
        <v>0.24399999999999999</v>
      </c>
      <c r="K738" s="1">
        <v>0.214</v>
      </c>
      <c r="L738" s="1">
        <v>0.23200000000000001</v>
      </c>
      <c r="M738" s="1">
        <v>0.23799999999999999</v>
      </c>
      <c r="N738" s="1">
        <v>0.192</v>
      </c>
      <c r="O738" s="1">
        <v>0.17799999999999999</v>
      </c>
      <c r="P738" s="1">
        <v>0.17100000000000001</v>
      </c>
      <c r="Q738" s="1">
        <v>0.183</v>
      </c>
      <c r="R738" s="1">
        <v>0.23100000000000001</v>
      </c>
    </row>
    <row r="739" spans="1:18" x14ac:dyDescent="0.2">
      <c r="A739">
        <v>2007</v>
      </c>
      <c r="B739">
        <v>236</v>
      </c>
      <c r="C739" t="s">
        <v>154</v>
      </c>
      <c r="D739" t="s">
        <v>183</v>
      </c>
      <c r="E739" s="1">
        <v>0.14799999999999999</v>
      </c>
      <c r="F739" s="1">
        <v>0.14899999999999999</v>
      </c>
      <c r="G739" s="1">
        <v>0.14199999999999999</v>
      </c>
      <c r="H739" s="1">
        <v>0.14199999999999999</v>
      </c>
      <c r="I739" s="1">
        <v>0.16700000000000001</v>
      </c>
      <c r="J739" s="1">
        <v>0.16500000000000001</v>
      </c>
      <c r="K739" s="1">
        <v>0.17299999999999999</v>
      </c>
      <c r="L739" s="1">
        <v>0.20799999999999999</v>
      </c>
      <c r="M739" s="1">
        <v>0.16800000000000001</v>
      </c>
      <c r="N739" s="1">
        <v>0.161</v>
      </c>
      <c r="O739" s="1">
        <v>0.16800000000000001</v>
      </c>
      <c r="P739" s="1">
        <v>0.16500000000000001</v>
      </c>
      <c r="Q739" s="1">
        <v>0.18099999999999999</v>
      </c>
      <c r="R739" s="1">
        <v>0.223</v>
      </c>
    </row>
    <row r="740" spans="1:18" x14ac:dyDescent="0.2">
      <c r="A740">
        <v>2007</v>
      </c>
      <c r="B740">
        <v>236</v>
      </c>
      <c r="C740" t="s">
        <v>154</v>
      </c>
      <c r="D740" t="s">
        <v>184</v>
      </c>
      <c r="E740" s="1">
        <v>0.218</v>
      </c>
      <c r="F740" s="1">
        <v>0.22</v>
      </c>
      <c r="G740" s="1">
        <v>0.215</v>
      </c>
      <c r="H740" s="1">
        <v>0.154</v>
      </c>
      <c r="I740" s="1">
        <v>0.14399999999999999</v>
      </c>
      <c r="J740" s="1">
        <v>0.158</v>
      </c>
      <c r="K740" s="1">
        <v>0.188</v>
      </c>
      <c r="L740" s="1">
        <v>0.23699999999999999</v>
      </c>
      <c r="M740" s="1">
        <v>0.21299999999999999</v>
      </c>
      <c r="N740" s="1">
        <v>0.23599999999999999</v>
      </c>
      <c r="O740" s="1">
        <v>0.245</v>
      </c>
      <c r="P740" s="1">
        <v>0.26400000000000001</v>
      </c>
      <c r="Q740" s="1">
        <v>0.21099999999999999</v>
      </c>
      <c r="R740" s="1">
        <v>0.22800000000000001</v>
      </c>
    </row>
    <row r="741" spans="1:18" x14ac:dyDescent="0.2">
      <c r="A741">
        <v>2007</v>
      </c>
      <c r="B741">
        <v>236</v>
      </c>
      <c r="C741" t="s">
        <v>154</v>
      </c>
      <c r="D741" t="s">
        <v>186</v>
      </c>
      <c r="E741" s="1">
        <v>0.26200000000000001</v>
      </c>
      <c r="F741" s="1">
        <v>0.182</v>
      </c>
      <c r="G741" s="1">
        <v>0.17699999999999999</v>
      </c>
      <c r="H741" s="1">
        <v>0.13800000000000001</v>
      </c>
      <c r="I741" s="1">
        <v>0.2</v>
      </c>
      <c r="J741" s="1">
        <v>0.17899999999999999</v>
      </c>
      <c r="K741" s="1">
        <v>0.17399999999999999</v>
      </c>
      <c r="L741" s="1">
        <v>0.17100000000000001</v>
      </c>
      <c r="M741" s="1">
        <v>0.215</v>
      </c>
      <c r="N741" s="1">
        <v>0.23200000000000001</v>
      </c>
      <c r="O741" s="1">
        <v>0.29199999999999998</v>
      </c>
      <c r="P741" s="1">
        <v>0.23400000000000001</v>
      </c>
      <c r="Q741" s="1">
        <v>0.20399999999999999</v>
      </c>
      <c r="R741" s="1"/>
    </row>
    <row r="742" spans="1:18" x14ac:dyDescent="0.2">
      <c r="A742">
        <v>2007</v>
      </c>
      <c r="B742">
        <v>236</v>
      </c>
      <c r="C742" t="s">
        <v>154</v>
      </c>
      <c r="D742" t="s">
        <v>187</v>
      </c>
      <c r="E742" s="1">
        <v>0.224</v>
      </c>
      <c r="F742" s="1">
        <v>0.21099999999999999</v>
      </c>
      <c r="G742" s="1">
        <v>0.19</v>
      </c>
      <c r="H742" s="1">
        <v>0.192</v>
      </c>
      <c r="I742" s="1">
        <v>0.20599999999999999</v>
      </c>
      <c r="J742" s="1">
        <v>0.23599999999999999</v>
      </c>
      <c r="K742" s="1">
        <v>0.27900000000000003</v>
      </c>
      <c r="L742" s="1">
        <v>0.29399999999999998</v>
      </c>
      <c r="M742" s="1">
        <v>0.26200000000000001</v>
      </c>
      <c r="N742" s="1">
        <v>0.24399999999999999</v>
      </c>
      <c r="O742" s="1">
        <v>0.25800000000000001</v>
      </c>
      <c r="P742" s="1">
        <v>0.26</v>
      </c>
      <c r="Q742" s="1">
        <v>0.223</v>
      </c>
      <c r="R742" s="1">
        <v>0.17799999999999999</v>
      </c>
    </row>
    <row r="743" spans="1:18" x14ac:dyDescent="0.2">
      <c r="A743">
        <v>2007</v>
      </c>
      <c r="B743">
        <v>236</v>
      </c>
      <c r="C743" t="s">
        <v>154</v>
      </c>
      <c r="D743" t="s">
        <v>191</v>
      </c>
      <c r="E743" s="1">
        <v>0.14299999999999999</v>
      </c>
      <c r="F743" s="1">
        <v>0.11799999999999999</v>
      </c>
      <c r="G743" s="1">
        <v>0.114</v>
      </c>
      <c r="H743" s="1">
        <v>0.11600000000000001</v>
      </c>
      <c r="I743" s="1">
        <v>0.13700000000000001</v>
      </c>
      <c r="J743" s="1">
        <v>0.16700000000000001</v>
      </c>
      <c r="K743" s="1">
        <v>0.159</v>
      </c>
      <c r="L743" s="1">
        <v>0.224</v>
      </c>
      <c r="M743" s="1">
        <v>0.23599999999999999</v>
      </c>
      <c r="N743" s="1">
        <v>0.24199999999999999</v>
      </c>
      <c r="O743" s="1">
        <v>0.26</v>
      </c>
      <c r="P743" s="1">
        <v>0.25</v>
      </c>
      <c r="Q743" s="1">
        <v>0.20599999999999999</v>
      </c>
      <c r="R743" s="1">
        <v>0.20599999999999999</v>
      </c>
    </row>
    <row r="744" spans="1:18" x14ac:dyDescent="0.2">
      <c r="A744">
        <v>2007</v>
      </c>
      <c r="B744">
        <v>236</v>
      </c>
      <c r="C744" t="s">
        <v>154</v>
      </c>
      <c r="D744" t="s">
        <v>192</v>
      </c>
      <c r="E744" s="1">
        <v>0.21199999999999999</v>
      </c>
      <c r="F744" s="1">
        <v>0.22900000000000001</v>
      </c>
      <c r="G744" s="1">
        <v>0.219</v>
      </c>
      <c r="H744" s="1">
        <v>0.159</v>
      </c>
      <c r="I744" s="1">
        <v>0.14399999999999999</v>
      </c>
      <c r="J744" s="1">
        <v>0.15</v>
      </c>
      <c r="K744" s="1">
        <v>0.21299999999999999</v>
      </c>
      <c r="L744" s="1">
        <v>0.254</v>
      </c>
      <c r="M744" s="1">
        <v>0.218</v>
      </c>
      <c r="N744" s="1">
        <v>0.23200000000000001</v>
      </c>
      <c r="O744" s="1">
        <v>0.253</v>
      </c>
      <c r="P744" s="1">
        <v>0.26800000000000002</v>
      </c>
      <c r="Q744" s="1">
        <v>0.20499999999999999</v>
      </c>
      <c r="R744" s="1">
        <v>0.189</v>
      </c>
    </row>
    <row r="745" spans="1:18" x14ac:dyDescent="0.2">
      <c r="A745">
        <v>2007</v>
      </c>
      <c r="B745">
        <v>236</v>
      </c>
      <c r="C745" t="s">
        <v>154</v>
      </c>
      <c r="D745" t="s">
        <v>193</v>
      </c>
      <c r="E745" s="1">
        <v>0.23400000000000001</v>
      </c>
      <c r="F745" s="1">
        <v>0.254</v>
      </c>
      <c r="G745" s="1">
        <v>0.221</v>
      </c>
      <c r="H745" s="1">
        <v>0.189</v>
      </c>
      <c r="I745" s="1">
        <v>0.186</v>
      </c>
      <c r="J745" s="1">
        <v>0.193</v>
      </c>
      <c r="K745" s="1">
        <v>0.20200000000000001</v>
      </c>
      <c r="L745" s="1">
        <v>0.20599999999999999</v>
      </c>
      <c r="M745" s="1">
        <v>0.22800000000000001</v>
      </c>
      <c r="N745" s="1">
        <v>0.27300000000000002</v>
      </c>
      <c r="O745" s="1">
        <v>0.26700000000000002</v>
      </c>
      <c r="P745" s="1">
        <v>0.26700000000000002</v>
      </c>
      <c r="Q745" s="1">
        <v>0.219</v>
      </c>
      <c r="R745" s="1">
        <v>0.22800000000000001</v>
      </c>
    </row>
    <row r="746" spans="1:18" x14ac:dyDescent="0.2">
      <c r="A746">
        <v>2007</v>
      </c>
      <c r="B746">
        <v>239</v>
      </c>
      <c r="C746" t="s">
        <v>154</v>
      </c>
      <c r="D746" t="s">
        <v>164</v>
      </c>
      <c r="E746" s="1">
        <v>0.153</v>
      </c>
      <c r="F746" s="1">
        <v>0.15</v>
      </c>
      <c r="G746" s="1">
        <v>0.154</v>
      </c>
      <c r="H746" s="1">
        <v>0.16300000000000001</v>
      </c>
      <c r="I746" s="1">
        <v>0.151</v>
      </c>
      <c r="J746" s="1">
        <v>0.14000000000000001</v>
      </c>
      <c r="K746" s="1">
        <v>0.124</v>
      </c>
      <c r="L746" s="1">
        <v>0.11899999999999999</v>
      </c>
      <c r="M746" s="1">
        <v>0.14299999999999999</v>
      </c>
      <c r="N746" s="1">
        <v>0.152</v>
      </c>
      <c r="O746" s="1">
        <v>0.154</v>
      </c>
      <c r="P746" s="1">
        <v>0.184</v>
      </c>
      <c r="Q746" s="1">
        <v>0.22700000000000001</v>
      </c>
      <c r="R746" s="1">
        <v>0.21199999999999999</v>
      </c>
    </row>
    <row r="747" spans="1:18" x14ac:dyDescent="0.2">
      <c r="A747">
        <v>2007</v>
      </c>
      <c r="B747">
        <v>239</v>
      </c>
      <c r="C747" t="s">
        <v>154</v>
      </c>
      <c r="D747" t="s">
        <v>168</v>
      </c>
      <c r="E747" s="1">
        <v>0.19700000000000001</v>
      </c>
      <c r="F747" s="1">
        <v>0.19700000000000001</v>
      </c>
      <c r="G747" s="1">
        <v>0.156</v>
      </c>
      <c r="H747" s="1">
        <v>0.16</v>
      </c>
      <c r="I747" s="1">
        <v>0.159</v>
      </c>
      <c r="J747" s="1">
        <v>0.157</v>
      </c>
      <c r="K747" s="1">
        <v>0.17199999999999999</v>
      </c>
      <c r="L747" s="1">
        <v>0.22</v>
      </c>
      <c r="M747" s="1">
        <v>0.23300000000000001</v>
      </c>
      <c r="N747" s="1">
        <v>0.184</v>
      </c>
      <c r="O747" s="1">
        <v>0.17699999999999999</v>
      </c>
      <c r="P747" s="1">
        <v>0.17399999999999999</v>
      </c>
      <c r="Q747" s="1">
        <v>0.19700000000000001</v>
      </c>
      <c r="R747" s="1">
        <v>0.19400000000000001</v>
      </c>
    </row>
    <row r="748" spans="1:18" x14ac:dyDescent="0.2">
      <c r="A748">
        <v>2007</v>
      </c>
      <c r="B748">
        <v>239</v>
      </c>
      <c r="C748" t="s">
        <v>154</v>
      </c>
      <c r="D748" t="s">
        <v>170</v>
      </c>
      <c r="E748" s="1">
        <v>0.30099999999999999</v>
      </c>
      <c r="F748" s="1">
        <v>0.192</v>
      </c>
      <c r="G748" s="1">
        <v>0.17100000000000001</v>
      </c>
      <c r="H748" s="1">
        <v>0.161</v>
      </c>
      <c r="I748" s="1">
        <v>0.217</v>
      </c>
      <c r="J748" s="1">
        <v>0.26400000000000001</v>
      </c>
      <c r="K748" s="1">
        <v>0.22600000000000001</v>
      </c>
      <c r="L748" s="1">
        <v>0.22800000000000001</v>
      </c>
      <c r="M748" s="1">
        <v>0.20399999999999999</v>
      </c>
      <c r="N748" s="1">
        <v>0.22900000000000001</v>
      </c>
      <c r="O748" s="1">
        <v>0.25700000000000001</v>
      </c>
      <c r="P748" s="1">
        <v>0.21099999999999999</v>
      </c>
      <c r="Q748" s="1">
        <v>0.22800000000000001</v>
      </c>
      <c r="R748" s="1">
        <v>0.25800000000000001</v>
      </c>
    </row>
    <row r="749" spans="1:18" x14ac:dyDescent="0.2">
      <c r="A749">
        <v>2007</v>
      </c>
      <c r="B749">
        <v>239</v>
      </c>
      <c r="C749" t="s">
        <v>154</v>
      </c>
      <c r="D749" t="s">
        <v>172</v>
      </c>
      <c r="E749" s="1">
        <v>0.13400000000000001</v>
      </c>
      <c r="F749" s="1">
        <v>0.159</v>
      </c>
      <c r="G749" s="1">
        <v>0.13600000000000001</v>
      </c>
      <c r="H749" s="1">
        <v>0.14499999999999999</v>
      </c>
      <c r="I749" s="1">
        <v>0.154</v>
      </c>
      <c r="J749" s="1">
        <v>0.19400000000000001</v>
      </c>
      <c r="K749" s="1">
        <v>0.16500000000000001</v>
      </c>
      <c r="L749" s="1">
        <v>0.11899999999999999</v>
      </c>
      <c r="M749" s="1">
        <v>0.122</v>
      </c>
      <c r="N749" s="1">
        <v>0.14000000000000001</v>
      </c>
      <c r="O749" s="1">
        <v>0.14899999999999999</v>
      </c>
      <c r="P749" s="1">
        <v>0.17299999999999999</v>
      </c>
      <c r="Q749" s="1">
        <v>0.20899999999999999</v>
      </c>
      <c r="R749" s="1">
        <v>0.20699999999999999</v>
      </c>
    </row>
    <row r="750" spans="1:18" x14ac:dyDescent="0.2">
      <c r="A750">
        <v>2007</v>
      </c>
      <c r="B750">
        <v>239</v>
      </c>
      <c r="C750" t="s">
        <v>154</v>
      </c>
      <c r="D750" t="s">
        <v>177</v>
      </c>
      <c r="E750" s="1">
        <v>0.20599999999999999</v>
      </c>
      <c r="F750" s="1">
        <v>0.20699999999999999</v>
      </c>
      <c r="G750" s="1">
        <v>0.222</v>
      </c>
      <c r="H750" s="1">
        <v>0.23899999999999999</v>
      </c>
      <c r="I750" s="1">
        <v>0.17399999999999999</v>
      </c>
      <c r="J750" s="1">
        <v>0.19700000000000001</v>
      </c>
      <c r="K750" s="1">
        <v>0.184</v>
      </c>
      <c r="L750" s="1">
        <v>0.25900000000000001</v>
      </c>
      <c r="M750" s="1">
        <v>0.26500000000000001</v>
      </c>
      <c r="N750" s="1">
        <v>0.23400000000000001</v>
      </c>
      <c r="O750" s="1">
        <v>0.23799999999999999</v>
      </c>
      <c r="P750" s="1">
        <v>0.26700000000000002</v>
      </c>
      <c r="Q750" s="1">
        <v>0.222</v>
      </c>
      <c r="R750" s="1">
        <v>0.191</v>
      </c>
    </row>
    <row r="751" spans="1:18" x14ac:dyDescent="0.2">
      <c r="A751">
        <v>2007</v>
      </c>
      <c r="B751">
        <v>239</v>
      </c>
      <c r="C751" t="s">
        <v>154</v>
      </c>
      <c r="D751" t="s">
        <v>180</v>
      </c>
      <c r="E751" s="1">
        <v>0.28199999999999997</v>
      </c>
      <c r="F751" s="1">
        <v>0.14699999999999999</v>
      </c>
      <c r="G751" s="1">
        <v>0.127</v>
      </c>
      <c r="H751" s="1">
        <v>0.16</v>
      </c>
      <c r="I751" s="1">
        <v>0.193</v>
      </c>
      <c r="J751" s="1">
        <v>0.16600000000000001</v>
      </c>
      <c r="K751" s="1">
        <v>0.191</v>
      </c>
      <c r="L751" s="1">
        <v>0.22500000000000001</v>
      </c>
      <c r="M751" s="1">
        <v>0.216</v>
      </c>
      <c r="N751" s="1">
        <v>0.222</v>
      </c>
      <c r="O751" s="1">
        <v>0.186</v>
      </c>
      <c r="P751" s="1">
        <v>0.16</v>
      </c>
      <c r="Q751" s="1">
        <v>0.17599999999999999</v>
      </c>
      <c r="R751" s="1">
        <v>0.23499999999999999</v>
      </c>
    </row>
    <row r="752" spans="1:18" x14ac:dyDescent="0.2">
      <c r="A752">
        <v>2007</v>
      </c>
      <c r="B752">
        <v>239</v>
      </c>
      <c r="C752" t="s">
        <v>154</v>
      </c>
      <c r="D752" t="s">
        <v>182</v>
      </c>
      <c r="E752" s="1">
        <v>0.13300000000000001</v>
      </c>
      <c r="F752" s="1">
        <v>8.7999999999999995E-2</v>
      </c>
      <c r="G752" s="1">
        <v>0.104</v>
      </c>
      <c r="H752" s="1">
        <v>0.11600000000000001</v>
      </c>
      <c r="I752" s="1">
        <v>0.155</v>
      </c>
      <c r="J752" s="1">
        <v>0.189</v>
      </c>
      <c r="K752" s="1">
        <v>0.23200000000000001</v>
      </c>
      <c r="L752" s="1">
        <v>0.215</v>
      </c>
      <c r="M752" s="1">
        <v>0.219</v>
      </c>
      <c r="N752" s="1">
        <v>0.23300000000000001</v>
      </c>
      <c r="O752" s="1">
        <v>0.223</v>
      </c>
      <c r="P752" s="1">
        <v>0.23799999999999999</v>
      </c>
      <c r="Q752" s="1">
        <v>0.19500000000000001</v>
      </c>
      <c r="R752" s="1">
        <v>0.22900000000000001</v>
      </c>
    </row>
    <row r="753" spans="1:18" x14ac:dyDescent="0.2">
      <c r="A753">
        <v>2007</v>
      </c>
      <c r="B753">
        <v>239</v>
      </c>
      <c r="C753" t="s">
        <v>154</v>
      </c>
      <c r="D753" t="s">
        <v>185</v>
      </c>
      <c r="E753" s="1">
        <v>0.19900000000000001</v>
      </c>
      <c r="F753" s="1">
        <v>0.188</v>
      </c>
      <c r="G753" s="1">
        <v>0.218</v>
      </c>
      <c r="H753" s="1">
        <v>0.23400000000000001</v>
      </c>
      <c r="I753" s="1">
        <v>0.189</v>
      </c>
      <c r="J753" s="1">
        <v>0.17</v>
      </c>
      <c r="K753" s="1">
        <v>0.19700000000000001</v>
      </c>
      <c r="L753" s="1">
        <v>0.19800000000000001</v>
      </c>
      <c r="M753" s="1">
        <v>0.219</v>
      </c>
      <c r="N753" s="1">
        <v>0.248</v>
      </c>
      <c r="O753" s="1">
        <v>0.23899999999999999</v>
      </c>
      <c r="P753" s="1">
        <v>0.26500000000000001</v>
      </c>
      <c r="Q753" s="1">
        <v>0.22</v>
      </c>
      <c r="R753" s="1">
        <v>0.21199999999999999</v>
      </c>
    </row>
    <row r="754" spans="1:18" x14ac:dyDescent="0.2">
      <c r="A754">
        <v>2007</v>
      </c>
      <c r="B754">
        <v>239</v>
      </c>
      <c r="C754" t="s">
        <v>154</v>
      </c>
      <c r="D754" t="s">
        <v>188</v>
      </c>
      <c r="E754" s="1">
        <v>0.218</v>
      </c>
      <c r="F754" s="1">
        <v>0.20499999999999999</v>
      </c>
      <c r="G754" s="1">
        <v>0.159</v>
      </c>
      <c r="H754" s="1">
        <v>0.13</v>
      </c>
      <c r="I754" s="1">
        <v>0.17100000000000001</v>
      </c>
      <c r="J754" s="1">
        <v>0.216</v>
      </c>
      <c r="K754" s="1">
        <v>0.251</v>
      </c>
      <c r="L754" s="1">
        <v>0.188</v>
      </c>
      <c r="M754" s="1">
        <v>0.224</v>
      </c>
      <c r="N754" s="1">
        <v>0.22900000000000001</v>
      </c>
      <c r="O754" s="1">
        <v>0.23799999999999999</v>
      </c>
      <c r="P754" s="1">
        <v>0.21199999999999999</v>
      </c>
      <c r="Q754" s="1">
        <v>0.19500000000000001</v>
      </c>
      <c r="R754" s="1">
        <v>0.219</v>
      </c>
    </row>
    <row r="755" spans="1:18" x14ac:dyDescent="0.2">
      <c r="A755">
        <v>2007</v>
      </c>
      <c r="B755">
        <v>239</v>
      </c>
      <c r="C755" t="s">
        <v>154</v>
      </c>
      <c r="D755" t="s">
        <v>189</v>
      </c>
      <c r="E755" s="1">
        <v>0.13100000000000001</v>
      </c>
      <c r="F755" s="1">
        <v>0.123</v>
      </c>
      <c r="G755" s="1">
        <v>0.13100000000000001</v>
      </c>
      <c r="H755" s="1">
        <v>0.13</v>
      </c>
      <c r="I755" s="1">
        <v>0.152</v>
      </c>
      <c r="J755" s="1">
        <v>0.187</v>
      </c>
      <c r="K755" s="1">
        <v>0.158</v>
      </c>
      <c r="L755" s="1">
        <v>0.20899999999999999</v>
      </c>
      <c r="M755" s="1">
        <v>0.23699999999999999</v>
      </c>
      <c r="N755" s="1">
        <v>0.26700000000000002</v>
      </c>
      <c r="O755" s="1">
        <v>0.28299999999999997</v>
      </c>
      <c r="P755" s="1">
        <v>0.25900000000000001</v>
      </c>
      <c r="Q755" s="1">
        <v>0.20399999999999999</v>
      </c>
      <c r="R755" s="1">
        <v>0.18</v>
      </c>
    </row>
    <row r="756" spans="1:18" x14ac:dyDescent="0.2">
      <c r="A756">
        <v>2007</v>
      </c>
      <c r="B756">
        <v>239</v>
      </c>
      <c r="C756" t="s">
        <v>154</v>
      </c>
      <c r="D756" t="s">
        <v>190</v>
      </c>
      <c r="E756" s="1">
        <v>0.123</v>
      </c>
      <c r="F756" s="1">
        <v>0.11600000000000001</v>
      </c>
      <c r="G756" s="1">
        <v>0.13200000000000001</v>
      </c>
      <c r="H756" s="1">
        <v>0.17</v>
      </c>
      <c r="I756" s="1">
        <v>0.17</v>
      </c>
      <c r="J756" s="1">
        <v>0.17599999999999999</v>
      </c>
      <c r="K756" s="1">
        <v>0.17699999999999999</v>
      </c>
      <c r="L756" s="1">
        <v>0.19500000000000001</v>
      </c>
      <c r="M756" s="1">
        <v>0.20300000000000001</v>
      </c>
      <c r="N756" s="1">
        <v>0.193</v>
      </c>
      <c r="O756" s="1">
        <v>0.22500000000000001</v>
      </c>
      <c r="P756" s="1">
        <v>0.23400000000000001</v>
      </c>
      <c r="Q756" s="1">
        <v>0.182</v>
      </c>
      <c r="R756" s="1">
        <v>0.187</v>
      </c>
    </row>
    <row r="757" spans="1:18" x14ac:dyDescent="0.2">
      <c r="A757">
        <v>2007</v>
      </c>
      <c r="B757">
        <v>242</v>
      </c>
      <c r="C757" t="s">
        <v>154</v>
      </c>
      <c r="D757" t="s">
        <v>155</v>
      </c>
      <c r="E757" s="1">
        <v>9.5000000000000001E-2</v>
      </c>
      <c r="F757" s="1">
        <v>0.11700000000000001</v>
      </c>
      <c r="G757" s="1">
        <v>0.13700000000000001</v>
      </c>
      <c r="H757" s="1">
        <v>0.16400000000000001</v>
      </c>
      <c r="I757" s="1">
        <v>0.20499999999999999</v>
      </c>
      <c r="J757" s="1">
        <v>0.20499999999999999</v>
      </c>
      <c r="K757" s="1">
        <v>0.14599999999999999</v>
      </c>
      <c r="L757" s="1">
        <v>0.13400000000000001</v>
      </c>
      <c r="M757" s="1">
        <v>0.126</v>
      </c>
      <c r="N757" s="1">
        <v>0.125</v>
      </c>
      <c r="O757" s="1">
        <v>0.11799999999999999</v>
      </c>
      <c r="P757" s="1">
        <v>0.151</v>
      </c>
      <c r="Q757" s="1">
        <v>0.16300000000000001</v>
      </c>
      <c r="R757" s="1">
        <v>0.14099999999999999</v>
      </c>
    </row>
    <row r="758" spans="1:18" x14ac:dyDescent="0.2">
      <c r="A758">
        <v>2007</v>
      </c>
      <c r="B758">
        <v>242</v>
      </c>
      <c r="C758" t="s">
        <v>154</v>
      </c>
      <c r="D758" t="s">
        <v>156</v>
      </c>
      <c r="E758" s="1">
        <v>0.107</v>
      </c>
      <c r="F758" s="1">
        <v>0.15</v>
      </c>
      <c r="G758" s="1">
        <v>0.13700000000000001</v>
      </c>
      <c r="H758" s="1">
        <v>0.151</v>
      </c>
      <c r="I758" s="1">
        <v>0.156</v>
      </c>
      <c r="J758" s="1">
        <v>0.16600000000000001</v>
      </c>
      <c r="K758" s="1">
        <v>0.17100000000000001</v>
      </c>
      <c r="L758" s="1">
        <v>0.16400000000000001</v>
      </c>
      <c r="M758" s="1">
        <v>0.17799999999999999</v>
      </c>
      <c r="N758" s="1">
        <v>0.2</v>
      </c>
      <c r="O758" s="1">
        <v>0.19700000000000001</v>
      </c>
      <c r="P758" s="1">
        <v>0.17100000000000001</v>
      </c>
      <c r="Q758" s="1">
        <v>0.159</v>
      </c>
      <c r="R758" s="1">
        <v>0.13</v>
      </c>
    </row>
    <row r="759" spans="1:18" x14ac:dyDescent="0.2">
      <c r="A759">
        <v>2007</v>
      </c>
      <c r="B759">
        <v>242</v>
      </c>
      <c r="C759" t="s">
        <v>154</v>
      </c>
      <c r="D759" t="s">
        <v>157</v>
      </c>
      <c r="E759" s="1">
        <v>0.13</v>
      </c>
      <c r="F759" s="1">
        <v>0.111</v>
      </c>
      <c r="G759" s="1">
        <v>0.11600000000000001</v>
      </c>
      <c r="H759" s="1">
        <v>0.123</v>
      </c>
      <c r="I759" s="1">
        <v>0.13700000000000001</v>
      </c>
      <c r="J759" s="1">
        <v>0.19800000000000001</v>
      </c>
      <c r="K759" s="1">
        <v>0.214</v>
      </c>
      <c r="L759" s="1">
        <v>0.216</v>
      </c>
      <c r="M759" s="1">
        <v>0.216</v>
      </c>
      <c r="N759" s="1">
        <v>0.20399999999999999</v>
      </c>
      <c r="O759" s="1">
        <v>0.17199999999999999</v>
      </c>
      <c r="P759" s="1">
        <v>0.156</v>
      </c>
      <c r="Q759" s="1">
        <v>0.161</v>
      </c>
      <c r="R759" s="1">
        <v>0.13200000000000001</v>
      </c>
    </row>
    <row r="760" spans="1:18" x14ac:dyDescent="0.2">
      <c r="A760">
        <v>2007</v>
      </c>
      <c r="B760">
        <v>242</v>
      </c>
      <c r="C760" t="s">
        <v>154</v>
      </c>
      <c r="D760" t="s">
        <v>158</v>
      </c>
      <c r="E760" s="1"/>
      <c r="F760" s="1"/>
      <c r="G760" s="1">
        <v>0.17</v>
      </c>
      <c r="H760" s="1">
        <v>0.16900000000000001</v>
      </c>
      <c r="I760" s="1">
        <v>0.185</v>
      </c>
      <c r="J760" s="1">
        <v>0.186</v>
      </c>
      <c r="K760" s="1">
        <v>0.14699999999999999</v>
      </c>
      <c r="L760" s="1">
        <v>0.13600000000000001</v>
      </c>
      <c r="M760" s="1">
        <v>0.16300000000000001</v>
      </c>
      <c r="N760" s="1">
        <v>0.186</v>
      </c>
      <c r="O760" s="1">
        <v>0.16600000000000001</v>
      </c>
      <c r="P760" s="1">
        <v>0.16900000000000001</v>
      </c>
      <c r="Q760" s="1">
        <v>0.16900000000000001</v>
      </c>
      <c r="R760" s="1">
        <v>0.14599999999999999</v>
      </c>
    </row>
    <row r="761" spans="1:18" x14ac:dyDescent="0.2">
      <c r="A761">
        <v>2007</v>
      </c>
      <c r="B761">
        <v>242</v>
      </c>
      <c r="C761" t="s">
        <v>154</v>
      </c>
      <c r="D761" t="s">
        <v>159</v>
      </c>
      <c r="E761" s="1"/>
      <c r="F761" s="1"/>
      <c r="G761" s="1">
        <v>0.16800000000000001</v>
      </c>
      <c r="H761" s="1">
        <v>0.16900000000000001</v>
      </c>
      <c r="I761" s="1">
        <v>0.182</v>
      </c>
      <c r="J761" s="1">
        <v>0.17299999999999999</v>
      </c>
      <c r="K761" s="1">
        <v>0.223</v>
      </c>
      <c r="L761" s="1">
        <v>0.23599999999999999</v>
      </c>
      <c r="M761" s="1">
        <v>0.221</v>
      </c>
      <c r="N761" s="1">
        <v>0.20200000000000001</v>
      </c>
      <c r="O761" s="1">
        <v>0.20300000000000001</v>
      </c>
      <c r="P761" s="1">
        <v>0.18099999999999999</v>
      </c>
      <c r="Q761" s="1">
        <v>0.17799999999999999</v>
      </c>
      <c r="R761" s="1">
        <v>0.14799999999999999</v>
      </c>
    </row>
    <row r="762" spans="1:18" x14ac:dyDescent="0.2">
      <c r="A762">
        <v>2007</v>
      </c>
      <c r="B762">
        <v>242</v>
      </c>
      <c r="C762" t="s">
        <v>154</v>
      </c>
      <c r="D762" t="s">
        <v>160</v>
      </c>
      <c r="E762" s="1">
        <v>0.221</v>
      </c>
      <c r="F762" s="1">
        <v>0.22800000000000001</v>
      </c>
      <c r="G762" s="1">
        <v>0.23799999999999999</v>
      </c>
      <c r="H762" s="1">
        <v>0.17399999999999999</v>
      </c>
      <c r="I762" s="1">
        <v>0.152</v>
      </c>
      <c r="J762" s="1">
        <v>0.19800000000000001</v>
      </c>
      <c r="K762" s="1">
        <v>0.17499999999999999</v>
      </c>
      <c r="L762" s="1">
        <v>0.16600000000000001</v>
      </c>
      <c r="M762" s="1">
        <v>0.14599999999999999</v>
      </c>
      <c r="N762" s="1">
        <v>0.17199999999999999</v>
      </c>
      <c r="O762" s="1">
        <v>0.20300000000000001</v>
      </c>
      <c r="P762" s="1">
        <v>0.186</v>
      </c>
      <c r="Q762" s="1">
        <v>0.156</v>
      </c>
      <c r="R762" s="1">
        <v>0.13100000000000001</v>
      </c>
    </row>
    <row r="763" spans="1:18" x14ac:dyDescent="0.2">
      <c r="A763">
        <v>2007</v>
      </c>
      <c r="B763">
        <v>242</v>
      </c>
      <c r="C763" t="s">
        <v>154</v>
      </c>
      <c r="D763" t="s">
        <v>162</v>
      </c>
      <c r="E763" s="1">
        <v>0.14599999999999999</v>
      </c>
      <c r="F763" s="1">
        <v>0.14399999999999999</v>
      </c>
      <c r="G763" s="1">
        <v>0.14399999999999999</v>
      </c>
      <c r="H763" s="1">
        <v>0.153</v>
      </c>
      <c r="I763" s="1">
        <v>0.17299999999999999</v>
      </c>
      <c r="J763" s="1">
        <v>0.183</v>
      </c>
      <c r="K763" s="1">
        <v>0.22700000000000001</v>
      </c>
      <c r="L763" s="1">
        <v>0.216</v>
      </c>
      <c r="M763" s="1">
        <v>0.27100000000000002</v>
      </c>
      <c r="N763" s="1">
        <v>0.28100000000000003</v>
      </c>
      <c r="O763" s="1">
        <v>0.25900000000000001</v>
      </c>
      <c r="P763" s="1">
        <v>0.20200000000000001</v>
      </c>
      <c r="Q763" s="1">
        <v>0.19800000000000001</v>
      </c>
      <c r="R763" s="1">
        <v>0.16200000000000001</v>
      </c>
    </row>
    <row r="764" spans="1:18" x14ac:dyDescent="0.2">
      <c r="A764">
        <v>2007</v>
      </c>
      <c r="B764">
        <v>242</v>
      </c>
      <c r="C764" t="s">
        <v>154</v>
      </c>
      <c r="D764" t="s">
        <v>163</v>
      </c>
      <c r="E764" s="1">
        <v>0.14399999999999999</v>
      </c>
      <c r="F764" s="1">
        <v>0.14000000000000001</v>
      </c>
      <c r="G764" s="1">
        <v>0.14699999999999999</v>
      </c>
      <c r="H764" s="1">
        <v>0.157</v>
      </c>
      <c r="I764" s="1">
        <v>0.19400000000000001</v>
      </c>
      <c r="J764" s="1">
        <v>0.17899999999999999</v>
      </c>
      <c r="K764" s="1">
        <v>0.17799999999999999</v>
      </c>
      <c r="L764" s="1">
        <v>0.17599999999999999</v>
      </c>
      <c r="M764" s="1">
        <v>0.159</v>
      </c>
      <c r="N764" s="1">
        <v>0.13900000000000001</v>
      </c>
      <c r="O764" s="1">
        <v>0.13100000000000001</v>
      </c>
      <c r="P764" s="1">
        <v>0.155</v>
      </c>
      <c r="Q764" s="1">
        <v>0.17699999999999999</v>
      </c>
      <c r="R764" s="1">
        <v>0.14799999999999999</v>
      </c>
    </row>
    <row r="765" spans="1:18" x14ac:dyDescent="0.2">
      <c r="A765">
        <v>2007</v>
      </c>
      <c r="B765">
        <v>242</v>
      </c>
      <c r="C765" t="s">
        <v>154</v>
      </c>
      <c r="D765" t="s">
        <v>164</v>
      </c>
      <c r="E765" s="1">
        <v>0.153</v>
      </c>
      <c r="F765" s="1">
        <v>0.14899999999999999</v>
      </c>
      <c r="G765" s="1">
        <v>0.151</v>
      </c>
      <c r="H765" s="1">
        <v>0.16500000000000001</v>
      </c>
      <c r="I765" s="1">
        <v>0.15</v>
      </c>
      <c r="J765" s="1">
        <v>0.13900000000000001</v>
      </c>
      <c r="K765" s="1">
        <v>0.126</v>
      </c>
      <c r="L765" s="1">
        <v>0.124</v>
      </c>
      <c r="M765" s="1">
        <v>0.13700000000000001</v>
      </c>
      <c r="N765" s="1">
        <v>0.13500000000000001</v>
      </c>
      <c r="O765" s="1">
        <v>0.13600000000000001</v>
      </c>
      <c r="P765" s="1">
        <v>0.16500000000000001</v>
      </c>
      <c r="Q765" s="1">
        <v>0.20300000000000001</v>
      </c>
      <c r="R765" s="1">
        <v>0.17100000000000001</v>
      </c>
    </row>
    <row r="766" spans="1:18" x14ac:dyDescent="0.2">
      <c r="A766">
        <v>2007</v>
      </c>
      <c r="B766">
        <v>242</v>
      </c>
      <c r="C766" t="s">
        <v>154</v>
      </c>
      <c r="D766" t="s">
        <v>165</v>
      </c>
      <c r="E766" s="1">
        <v>6.4000000000000001E-2</v>
      </c>
      <c r="F766" s="1">
        <v>0.113</v>
      </c>
      <c r="G766" s="1">
        <v>0.112</v>
      </c>
      <c r="H766" s="1">
        <v>0.115</v>
      </c>
      <c r="I766" s="1">
        <v>0.11700000000000001</v>
      </c>
      <c r="J766" s="1">
        <v>0.187</v>
      </c>
      <c r="K766" s="1">
        <v>0.20799999999999999</v>
      </c>
      <c r="L766" s="1">
        <v>0.21299999999999999</v>
      </c>
      <c r="M766" s="1">
        <v>0.22600000000000001</v>
      </c>
      <c r="N766" s="1">
        <v>0.25700000000000001</v>
      </c>
      <c r="O766" s="1">
        <v>0.254</v>
      </c>
      <c r="P766" s="1">
        <v>0.18</v>
      </c>
      <c r="Q766" s="1">
        <v>0.16200000000000001</v>
      </c>
      <c r="R766" s="1">
        <v>0.14099999999999999</v>
      </c>
    </row>
    <row r="767" spans="1:18" x14ac:dyDescent="0.2">
      <c r="A767">
        <v>2007</v>
      </c>
      <c r="B767">
        <v>242</v>
      </c>
      <c r="C767" t="s">
        <v>154</v>
      </c>
      <c r="D767" t="s">
        <v>166</v>
      </c>
      <c r="E767" s="1">
        <v>0.14099999999999999</v>
      </c>
      <c r="F767" s="1">
        <v>0.15</v>
      </c>
      <c r="G767" s="1">
        <v>0.13400000000000001</v>
      </c>
      <c r="H767" s="1">
        <v>0.14799999999999999</v>
      </c>
      <c r="I767" s="1">
        <v>0.20300000000000001</v>
      </c>
      <c r="J767" s="1">
        <v>0.21299999999999999</v>
      </c>
      <c r="K767" s="1">
        <v>0.215</v>
      </c>
      <c r="L767" s="1">
        <v>0.23</v>
      </c>
      <c r="M767" s="1">
        <v>0.23400000000000001</v>
      </c>
      <c r="N767" s="1">
        <v>0.16400000000000001</v>
      </c>
      <c r="O767" s="1">
        <v>0.14499999999999999</v>
      </c>
      <c r="P767" s="1">
        <v>0.152</v>
      </c>
      <c r="Q767" s="1">
        <v>0.17100000000000001</v>
      </c>
      <c r="R767" s="1">
        <v>0.16500000000000001</v>
      </c>
    </row>
    <row r="768" spans="1:18" x14ac:dyDescent="0.2">
      <c r="A768">
        <v>2007</v>
      </c>
      <c r="B768">
        <v>242</v>
      </c>
      <c r="C768" t="s">
        <v>154</v>
      </c>
      <c r="D768" t="s">
        <v>167</v>
      </c>
      <c r="E768" s="1">
        <v>0.156</v>
      </c>
      <c r="F768" s="1">
        <v>0.14899999999999999</v>
      </c>
      <c r="G768" s="1">
        <v>0.14399999999999999</v>
      </c>
      <c r="H768" s="1">
        <v>0.159</v>
      </c>
      <c r="I768" s="1">
        <v>0.19400000000000001</v>
      </c>
      <c r="J768" s="1">
        <v>0.20699999999999999</v>
      </c>
      <c r="K768" s="1">
        <v>0.158</v>
      </c>
      <c r="L768" s="1">
        <v>0.115</v>
      </c>
      <c r="M768" s="1">
        <v>0.13700000000000001</v>
      </c>
      <c r="N768" s="1">
        <v>0.13700000000000001</v>
      </c>
      <c r="O768" s="1">
        <v>0.13300000000000001</v>
      </c>
      <c r="P768" s="1">
        <v>0.13400000000000001</v>
      </c>
      <c r="Q768" s="1">
        <v>0.155</v>
      </c>
      <c r="R768" s="1">
        <v>0.11600000000000001</v>
      </c>
    </row>
    <row r="769" spans="1:18" x14ac:dyDescent="0.2">
      <c r="A769">
        <v>2007</v>
      </c>
      <c r="B769">
        <v>242</v>
      </c>
      <c r="C769" t="s">
        <v>154</v>
      </c>
      <c r="D769" t="s">
        <v>168</v>
      </c>
      <c r="E769" s="1">
        <v>0.19500000000000001</v>
      </c>
      <c r="F769" s="1">
        <v>0.20200000000000001</v>
      </c>
      <c r="G769" s="1">
        <v>0.16</v>
      </c>
      <c r="H769" s="1">
        <v>0.157</v>
      </c>
      <c r="I769" s="1">
        <v>0.159</v>
      </c>
      <c r="J769" s="1">
        <v>0.158</v>
      </c>
      <c r="K769" s="1">
        <v>0.17699999999999999</v>
      </c>
      <c r="L769" s="1">
        <v>0.223</v>
      </c>
      <c r="M769" s="1">
        <v>0.23100000000000001</v>
      </c>
      <c r="N769" s="1">
        <v>0.16800000000000001</v>
      </c>
      <c r="O769" s="1">
        <v>0.152</v>
      </c>
      <c r="P769" s="1">
        <v>0.152</v>
      </c>
      <c r="Q769" s="1">
        <v>0.17199999999999999</v>
      </c>
      <c r="R769" s="1">
        <v>0.16200000000000001</v>
      </c>
    </row>
    <row r="770" spans="1:18" x14ac:dyDescent="0.2">
      <c r="A770">
        <v>2007</v>
      </c>
      <c r="B770">
        <v>242</v>
      </c>
      <c r="C770" t="s">
        <v>154</v>
      </c>
      <c r="D770" t="s">
        <v>169</v>
      </c>
      <c r="E770" s="1">
        <v>0.27900000000000003</v>
      </c>
      <c r="F770" s="1">
        <v>0.27900000000000003</v>
      </c>
      <c r="G770" s="1">
        <v>0.28100000000000003</v>
      </c>
      <c r="H770" s="1">
        <v>0.14099999999999999</v>
      </c>
      <c r="I770" s="1">
        <v>0.14199999999999999</v>
      </c>
      <c r="J770" s="1">
        <v>0.16700000000000001</v>
      </c>
      <c r="K770" s="1">
        <v>0.20799999999999999</v>
      </c>
      <c r="L770" s="1">
        <v>0.23100000000000001</v>
      </c>
      <c r="M770" s="1">
        <v>0.214</v>
      </c>
      <c r="N770" s="1">
        <v>0.20499999999999999</v>
      </c>
      <c r="O770" s="1">
        <v>0.23300000000000001</v>
      </c>
      <c r="P770" s="1">
        <v>0.217</v>
      </c>
      <c r="Q770" s="1">
        <v>0.16900000000000001</v>
      </c>
      <c r="R770" s="1">
        <v>0.123</v>
      </c>
    </row>
    <row r="771" spans="1:18" x14ac:dyDescent="0.2">
      <c r="A771">
        <v>2007</v>
      </c>
      <c r="B771">
        <v>242</v>
      </c>
      <c r="C771" t="s">
        <v>154</v>
      </c>
      <c r="D771" t="s">
        <v>170</v>
      </c>
      <c r="E771" s="1">
        <v>0.3</v>
      </c>
      <c r="F771" s="1">
        <v>0.19400000000000001</v>
      </c>
      <c r="G771" s="1">
        <v>0.17399999999999999</v>
      </c>
      <c r="H771" s="1">
        <v>0.16400000000000001</v>
      </c>
      <c r="I771" s="1">
        <v>0.221</v>
      </c>
      <c r="J771" s="1">
        <v>0.25900000000000001</v>
      </c>
      <c r="K771" s="1">
        <v>0.23200000000000001</v>
      </c>
      <c r="L771" s="1">
        <v>0.22800000000000001</v>
      </c>
      <c r="M771" s="1">
        <v>0.20699999999999999</v>
      </c>
      <c r="N771" s="1">
        <v>0.22900000000000001</v>
      </c>
      <c r="O771" s="1">
        <v>0.248</v>
      </c>
      <c r="P771" s="1">
        <v>0.187</v>
      </c>
      <c r="Q771" s="1">
        <v>0.20599999999999999</v>
      </c>
      <c r="R771" s="1">
        <v>0.20599999999999999</v>
      </c>
    </row>
    <row r="772" spans="1:18" x14ac:dyDescent="0.2">
      <c r="A772">
        <v>2007</v>
      </c>
      <c r="B772">
        <v>242</v>
      </c>
      <c r="C772" t="s">
        <v>154</v>
      </c>
      <c r="D772" t="s">
        <v>171</v>
      </c>
      <c r="E772" s="1">
        <v>0.159</v>
      </c>
      <c r="F772" s="1">
        <v>0.13600000000000001</v>
      </c>
      <c r="G772" s="1">
        <v>0.13800000000000001</v>
      </c>
      <c r="H772" s="1">
        <v>0.13600000000000001</v>
      </c>
      <c r="I772" s="1">
        <v>0.14499999999999999</v>
      </c>
      <c r="J772" s="1">
        <v>0.18</v>
      </c>
      <c r="K772" s="1">
        <v>0.22</v>
      </c>
      <c r="L772" s="1">
        <v>0.219</v>
      </c>
      <c r="M772" s="1">
        <v>0.22600000000000001</v>
      </c>
      <c r="N772" s="1">
        <v>0.217</v>
      </c>
      <c r="O772" s="1">
        <v>0.22600000000000001</v>
      </c>
      <c r="P772" s="1">
        <v>0.18</v>
      </c>
      <c r="Q772" s="1">
        <v>0.161</v>
      </c>
      <c r="R772" s="1">
        <v>0.154</v>
      </c>
    </row>
    <row r="773" spans="1:18" x14ac:dyDescent="0.2">
      <c r="A773">
        <v>2007</v>
      </c>
      <c r="B773">
        <v>242</v>
      </c>
      <c r="C773" t="s">
        <v>154</v>
      </c>
      <c r="D773" t="s">
        <v>172</v>
      </c>
      <c r="E773" s="1">
        <v>0.13200000000000001</v>
      </c>
      <c r="F773" s="1">
        <v>0.157</v>
      </c>
      <c r="G773" s="1">
        <v>0.13900000000000001</v>
      </c>
      <c r="H773" s="1">
        <v>0.151</v>
      </c>
      <c r="I773" s="1">
        <v>0.155</v>
      </c>
      <c r="J773" s="1">
        <v>0.191</v>
      </c>
      <c r="K773" s="1">
        <v>0.16400000000000001</v>
      </c>
      <c r="L773" s="1">
        <v>0.11799999999999999</v>
      </c>
      <c r="M773" s="1">
        <v>0.11799999999999999</v>
      </c>
      <c r="N773" s="1">
        <v>0.121</v>
      </c>
      <c r="O773" s="1">
        <v>0.13500000000000001</v>
      </c>
      <c r="P773" s="1">
        <v>0.14899999999999999</v>
      </c>
      <c r="Q773" s="1">
        <v>0.187</v>
      </c>
      <c r="R773" s="1">
        <v>0.16800000000000001</v>
      </c>
    </row>
    <row r="774" spans="1:18" x14ac:dyDescent="0.2">
      <c r="A774">
        <v>2007</v>
      </c>
      <c r="B774">
        <v>242</v>
      </c>
      <c r="C774" t="s">
        <v>154</v>
      </c>
      <c r="D774" t="s">
        <v>173</v>
      </c>
      <c r="E774" s="1">
        <v>0.106</v>
      </c>
      <c r="F774" s="1">
        <v>7.9000000000000001E-2</v>
      </c>
      <c r="G774" s="1">
        <v>8.5999999999999993E-2</v>
      </c>
      <c r="H774" s="1">
        <v>9.6000000000000002E-2</v>
      </c>
      <c r="I774" s="1">
        <v>0.127</v>
      </c>
      <c r="J774" s="1">
        <v>0.183</v>
      </c>
      <c r="K774" s="1">
        <v>0.216</v>
      </c>
      <c r="L774" s="1">
        <v>0.22500000000000001</v>
      </c>
      <c r="M774" s="1">
        <v>0.23799999999999999</v>
      </c>
      <c r="N774" s="1">
        <v>0.26900000000000002</v>
      </c>
      <c r="O774" s="1">
        <v>0.27600000000000002</v>
      </c>
      <c r="P774" s="1">
        <v>0.24</v>
      </c>
      <c r="Q774" s="1">
        <v>0.17499999999999999</v>
      </c>
      <c r="R774" s="1">
        <v>0.16800000000000001</v>
      </c>
    </row>
    <row r="775" spans="1:18" x14ac:dyDescent="0.2">
      <c r="A775">
        <v>2007</v>
      </c>
      <c r="B775">
        <v>242</v>
      </c>
      <c r="C775" t="s">
        <v>154</v>
      </c>
      <c r="D775" t="s">
        <v>174</v>
      </c>
      <c r="E775" s="1">
        <v>0.151</v>
      </c>
      <c r="F775" s="1">
        <v>0.125</v>
      </c>
      <c r="G775" s="1">
        <v>0.13700000000000001</v>
      </c>
      <c r="H775" s="1">
        <v>0.151</v>
      </c>
      <c r="I775" s="1">
        <v>0.154</v>
      </c>
      <c r="J775" s="1">
        <v>0.17499999999999999</v>
      </c>
      <c r="K775" s="1">
        <v>0.156</v>
      </c>
      <c r="L775" s="1">
        <v>0.17799999999999999</v>
      </c>
      <c r="M775" s="1">
        <v>0.17399999999999999</v>
      </c>
      <c r="N775" s="1">
        <v>0.16700000000000001</v>
      </c>
      <c r="O775" s="1">
        <v>0.14699999999999999</v>
      </c>
      <c r="P775" s="1">
        <v>0.14399999999999999</v>
      </c>
      <c r="Q775" s="1">
        <v>0.161</v>
      </c>
      <c r="R775" s="1">
        <v>0.14199999999999999</v>
      </c>
    </row>
    <row r="776" spans="1:18" x14ac:dyDescent="0.2">
      <c r="A776">
        <v>2007</v>
      </c>
      <c r="B776">
        <v>242</v>
      </c>
      <c r="C776" t="s">
        <v>154</v>
      </c>
      <c r="D776" t="s">
        <v>175</v>
      </c>
      <c r="E776" s="1">
        <v>0.14699999999999999</v>
      </c>
      <c r="F776" s="1">
        <v>0.13900000000000001</v>
      </c>
      <c r="G776" s="1">
        <v>0.13600000000000001</v>
      </c>
      <c r="H776" s="1">
        <v>0.13800000000000001</v>
      </c>
      <c r="I776" s="1">
        <v>0.158</v>
      </c>
      <c r="J776" s="1">
        <v>0.20599999999999999</v>
      </c>
      <c r="K776" s="1">
        <v>0.216</v>
      </c>
      <c r="L776" s="1">
        <v>0.21099999999999999</v>
      </c>
      <c r="M776" s="1">
        <v>0.20799999999999999</v>
      </c>
      <c r="N776" s="1">
        <v>0.19500000000000001</v>
      </c>
      <c r="O776" s="1">
        <v>0.155</v>
      </c>
      <c r="P776" s="1">
        <v>0.129</v>
      </c>
      <c r="Q776" s="1">
        <v>0.16</v>
      </c>
      <c r="R776" s="1">
        <v>0.14899999999999999</v>
      </c>
    </row>
    <row r="777" spans="1:18" x14ac:dyDescent="0.2">
      <c r="A777">
        <v>2007</v>
      </c>
      <c r="B777">
        <v>242</v>
      </c>
      <c r="C777" t="s">
        <v>154</v>
      </c>
      <c r="D777" t="s">
        <v>176</v>
      </c>
      <c r="E777" s="1">
        <v>0.24299999999999999</v>
      </c>
      <c r="F777" s="1">
        <v>0.248</v>
      </c>
      <c r="G777" s="1">
        <v>0.23499999999999999</v>
      </c>
      <c r="H777" s="1">
        <v>0.158</v>
      </c>
      <c r="I777" s="1">
        <v>0.14499999999999999</v>
      </c>
      <c r="J777" s="1">
        <v>0.16200000000000001</v>
      </c>
      <c r="K777" s="1">
        <v>0.22800000000000001</v>
      </c>
      <c r="L777" s="1">
        <v>0.28799999999999998</v>
      </c>
      <c r="M777" s="1">
        <v>0.27500000000000002</v>
      </c>
      <c r="N777" s="1">
        <v>0.26600000000000001</v>
      </c>
      <c r="O777" s="1">
        <v>0.25700000000000001</v>
      </c>
      <c r="P777" s="1">
        <v>0.22700000000000001</v>
      </c>
      <c r="Q777" s="1">
        <v>0.17399999999999999</v>
      </c>
      <c r="R777" s="1">
        <v>0.158</v>
      </c>
    </row>
    <row r="778" spans="1:18" x14ac:dyDescent="0.2">
      <c r="A778">
        <v>2007</v>
      </c>
      <c r="B778">
        <v>242</v>
      </c>
      <c r="C778" t="s">
        <v>154</v>
      </c>
      <c r="D778" t="s">
        <v>177</v>
      </c>
      <c r="E778" s="1">
        <v>0.20300000000000001</v>
      </c>
      <c r="F778" s="1">
        <v>0.20499999999999999</v>
      </c>
      <c r="G778" s="1">
        <v>0.22500000000000001</v>
      </c>
      <c r="H778" s="1">
        <v>0.24399999999999999</v>
      </c>
      <c r="I778" s="1">
        <v>0.17399999999999999</v>
      </c>
      <c r="J778" s="1">
        <v>0.19800000000000001</v>
      </c>
      <c r="K778" s="1">
        <v>0.19</v>
      </c>
      <c r="L778" s="1">
        <v>0.25700000000000001</v>
      </c>
      <c r="M778" s="1">
        <v>0.26400000000000001</v>
      </c>
      <c r="N778" s="1">
        <v>0.23400000000000001</v>
      </c>
      <c r="O778" s="1">
        <v>0.23899999999999999</v>
      </c>
      <c r="P778" s="1">
        <v>0.252</v>
      </c>
      <c r="Q778" s="1">
        <v>0.18099999999999999</v>
      </c>
      <c r="R778" s="1">
        <v>0.14199999999999999</v>
      </c>
    </row>
    <row r="779" spans="1:18" x14ac:dyDescent="0.2">
      <c r="A779">
        <v>2007</v>
      </c>
      <c r="B779">
        <v>242</v>
      </c>
      <c r="C779" t="s">
        <v>154</v>
      </c>
      <c r="D779" t="s">
        <v>178</v>
      </c>
      <c r="E779" s="1">
        <v>0.24099999999999999</v>
      </c>
      <c r="F779" s="1">
        <v>0.19500000000000001</v>
      </c>
      <c r="G779" s="1">
        <v>0.155</v>
      </c>
      <c r="H779" s="1">
        <v>0.13800000000000001</v>
      </c>
      <c r="I779" s="1">
        <v>0.13900000000000001</v>
      </c>
      <c r="J779" s="1">
        <v>0.17399999999999999</v>
      </c>
      <c r="K779" s="1">
        <v>0.20699999999999999</v>
      </c>
      <c r="L779" s="1">
        <v>0.20899999999999999</v>
      </c>
      <c r="M779" s="1">
        <v>0.252</v>
      </c>
      <c r="N779" s="1">
        <v>0.24099999999999999</v>
      </c>
      <c r="O779" s="1">
        <v>0.22</v>
      </c>
      <c r="P779" s="1">
        <v>0.19500000000000001</v>
      </c>
      <c r="Q779" s="1">
        <v>0.183</v>
      </c>
      <c r="R779" s="1">
        <v>0.16600000000000001</v>
      </c>
    </row>
    <row r="780" spans="1:18" x14ac:dyDescent="0.2">
      <c r="A780">
        <v>2007</v>
      </c>
      <c r="B780">
        <v>242</v>
      </c>
      <c r="C780" t="s">
        <v>154</v>
      </c>
      <c r="D780" t="s">
        <v>179</v>
      </c>
      <c r="E780" s="1">
        <v>0.20699999999999999</v>
      </c>
      <c r="F780" s="1">
        <v>0.182</v>
      </c>
      <c r="G780" s="1">
        <v>0.16500000000000001</v>
      </c>
      <c r="H780" s="1">
        <v>0.17399999999999999</v>
      </c>
      <c r="I780" s="1">
        <v>0.17299999999999999</v>
      </c>
      <c r="J780" s="1">
        <v>0.20899999999999999</v>
      </c>
      <c r="K780" s="1">
        <v>0.18099999999999999</v>
      </c>
      <c r="L780" s="1">
        <v>0.20899999999999999</v>
      </c>
      <c r="M780" s="1">
        <v>0.25800000000000001</v>
      </c>
      <c r="N780" s="1">
        <v>0.26800000000000002</v>
      </c>
      <c r="O780" s="1">
        <v>0.27500000000000002</v>
      </c>
      <c r="P780" s="1">
        <v>0.23699999999999999</v>
      </c>
      <c r="Q780" s="1">
        <v>0.17599999999999999</v>
      </c>
      <c r="R780" s="1">
        <v>0.17299999999999999</v>
      </c>
    </row>
    <row r="781" spans="1:18" x14ac:dyDescent="0.2">
      <c r="A781">
        <v>2007</v>
      </c>
      <c r="B781">
        <v>242</v>
      </c>
      <c r="C781" t="s">
        <v>154</v>
      </c>
      <c r="D781" t="s">
        <v>180</v>
      </c>
      <c r="E781" s="1">
        <v>0.29099999999999998</v>
      </c>
      <c r="F781" s="1">
        <v>0.155</v>
      </c>
      <c r="G781" s="1">
        <v>0.13200000000000001</v>
      </c>
      <c r="H781" s="1">
        <v>0.16300000000000001</v>
      </c>
      <c r="I781" s="1">
        <v>0.192</v>
      </c>
      <c r="J781" s="1">
        <v>0.16500000000000001</v>
      </c>
      <c r="K781" s="1">
        <v>0.20100000000000001</v>
      </c>
      <c r="L781" s="1">
        <v>0.23699999999999999</v>
      </c>
      <c r="M781" s="1">
        <v>0.223</v>
      </c>
      <c r="N781" s="1">
        <v>0.22500000000000001</v>
      </c>
      <c r="O781" s="1">
        <v>0.186</v>
      </c>
      <c r="P781" s="1">
        <v>0.16300000000000001</v>
      </c>
      <c r="Q781" s="1">
        <v>0.183</v>
      </c>
      <c r="R781" s="1">
        <v>0.183</v>
      </c>
    </row>
    <row r="782" spans="1:18" x14ac:dyDescent="0.2">
      <c r="A782">
        <v>2007</v>
      </c>
      <c r="B782">
        <v>242</v>
      </c>
      <c r="C782" t="s">
        <v>154</v>
      </c>
      <c r="D782" t="s">
        <v>181</v>
      </c>
      <c r="E782" s="1">
        <v>0.14399999999999999</v>
      </c>
      <c r="F782" s="1">
        <v>0.111</v>
      </c>
      <c r="G782" s="1">
        <v>0.10199999999999999</v>
      </c>
      <c r="H782" s="1">
        <v>0.157</v>
      </c>
      <c r="I782" s="1">
        <v>0.21</v>
      </c>
      <c r="J782" s="1">
        <v>0.248</v>
      </c>
      <c r="K782" s="1">
        <v>0.20599999999999999</v>
      </c>
      <c r="L782" s="1">
        <v>0.23100000000000001</v>
      </c>
      <c r="M782" s="1">
        <v>0.23400000000000001</v>
      </c>
      <c r="N782" s="1">
        <v>0.16400000000000001</v>
      </c>
      <c r="O782" s="1">
        <v>0.14299999999999999</v>
      </c>
      <c r="P782" s="1">
        <v>0.13500000000000001</v>
      </c>
      <c r="Q782" s="1">
        <v>0.14499999999999999</v>
      </c>
      <c r="R782" s="1">
        <v>0.17100000000000001</v>
      </c>
    </row>
    <row r="783" spans="1:18" x14ac:dyDescent="0.2">
      <c r="A783">
        <v>2007</v>
      </c>
      <c r="B783">
        <v>242</v>
      </c>
      <c r="C783" t="s">
        <v>154</v>
      </c>
      <c r="D783" t="s">
        <v>182</v>
      </c>
      <c r="E783" s="1">
        <v>0.14000000000000001</v>
      </c>
      <c r="F783" s="1">
        <v>9.4E-2</v>
      </c>
      <c r="G783" s="1">
        <v>0.124</v>
      </c>
      <c r="H783" s="1">
        <v>0.159</v>
      </c>
      <c r="I783" s="1">
        <v>0.19</v>
      </c>
      <c r="J783" s="1">
        <v>0.23200000000000001</v>
      </c>
      <c r="K783" s="1">
        <v>0.22</v>
      </c>
      <c r="L783" s="1">
        <v>0.215</v>
      </c>
      <c r="M783" s="1">
        <v>0.23200000000000001</v>
      </c>
      <c r="N783" s="1">
        <v>0.22600000000000001</v>
      </c>
      <c r="O783" s="1">
        <v>0.223</v>
      </c>
      <c r="P783" s="1">
        <v>0.18099999999999999</v>
      </c>
      <c r="Q783" s="1">
        <v>0.16200000000000001</v>
      </c>
      <c r="R783" s="1">
        <v>0.154</v>
      </c>
    </row>
    <row r="784" spans="1:18" x14ac:dyDescent="0.2">
      <c r="A784">
        <v>2007</v>
      </c>
      <c r="B784">
        <v>242</v>
      </c>
      <c r="C784" t="s">
        <v>154</v>
      </c>
      <c r="D784" t="s">
        <v>183</v>
      </c>
      <c r="E784" s="1">
        <v>0.152</v>
      </c>
      <c r="F784" s="1">
        <v>0.15</v>
      </c>
      <c r="G784" s="1">
        <v>0.13800000000000001</v>
      </c>
      <c r="H784" s="1">
        <v>0.13900000000000001</v>
      </c>
      <c r="I784" s="1">
        <v>0.16400000000000001</v>
      </c>
      <c r="J784" s="1">
        <v>0.16700000000000001</v>
      </c>
      <c r="K784" s="1">
        <v>0.17</v>
      </c>
      <c r="L784" s="1">
        <v>0.2</v>
      </c>
      <c r="M784" s="1">
        <v>0.14799999999999999</v>
      </c>
      <c r="N784" s="1">
        <v>0.128</v>
      </c>
      <c r="O784" s="1">
        <v>0.13</v>
      </c>
      <c r="P784" s="1">
        <v>0.13200000000000001</v>
      </c>
      <c r="Q784" s="1">
        <v>0.14899999999999999</v>
      </c>
      <c r="R784" s="1">
        <v>0.159</v>
      </c>
    </row>
    <row r="785" spans="1:18" x14ac:dyDescent="0.2">
      <c r="A785">
        <v>2007</v>
      </c>
      <c r="B785">
        <v>242</v>
      </c>
      <c r="C785" t="s">
        <v>154</v>
      </c>
      <c r="D785" t="s">
        <v>184</v>
      </c>
      <c r="E785" s="1">
        <v>0.217</v>
      </c>
      <c r="F785" s="1">
        <v>0.22</v>
      </c>
      <c r="G785" s="1">
        <v>0.20899999999999999</v>
      </c>
      <c r="H785" s="1">
        <v>0.154</v>
      </c>
      <c r="I785" s="1">
        <v>0.14199999999999999</v>
      </c>
      <c r="J785" s="1">
        <v>0.159</v>
      </c>
      <c r="K785" s="1">
        <v>0.185</v>
      </c>
      <c r="L785" s="1">
        <v>0.23699999999999999</v>
      </c>
      <c r="M785" s="1">
        <v>0.21199999999999999</v>
      </c>
      <c r="N785" s="1">
        <v>0.23400000000000001</v>
      </c>
      <c r="O785" s="1">
        <v>0.22700000000000001</v>
      </c>
      <c r="P785" s="1">
        <v>0.22</v>
      </c>
      <c r="Q785" s="1">
        <v>0.159</v>
      </c>
      <c r="R785" s="1">
        <v>0.125</v>
      </c>
    </row>
    <row r="786" spans="1:18" x14ac:dyDescent="0.2">
      <c r="A786">
        <v>2007</v>
      </c>
      <c r="B786">
        <v>242</v>
      </c>
      <c r="C786" t="s">
        <v>154</v>
      </c>
      <c r="D786" t="s">
        <v>185</v>
      </c>
      <c r="E786" s="1">
        <v>0.20200000000000001</v>
      </c>
      <c r="F786" s="1">
        <v>0.189</v>
      </c>
      <c r="G786" s="1">
        <v>0.223</v>
      </c>
      <c r="H786" s="1">
        <v>0.23799999999999999</v>
      </c>
      <c r="I786" s="1">
        <v>0.191</v>
      </c>
      <c r="J786" s="1">
        <v>0.17299999999999999</v>
      </c>
      <c r="K786" s="1">
        <v>0.19700000000000001</v>
      </c>
      <c r="L786" s="1">
        <v>0.19800000000000001</v>
      </c>
      <c r="M786" s="1">
        <v>0.224</v>
      </c>
      <c r="N786" s="1">
        <v>0.25800000000000001</v>
      </c>
      <c r="O786" s="1">
        <v>0.23799999999999999</v>
      </c>
      <c r="P786" s="1">
        <v>0.25900000000000001</v>
      </c>
      <c r="Q786" s="1">
        <v>0.2</v>
      </c>
      <c r="R786" s="1">
        <v>0.17299999999999999</v>
      </c>
    </row>
    <row r="787" spans="1:18" x14ac:dyDescent="0.2">
      <c r="A787">
        <v>2007</v>
      </c>
      <c r="B787">
        <v>242</v>
      </c>
      <c r="C787" t="s">
        <v>154</v>
      </c>
      <c r="D787" t="s">
        <v>186</v>
      </c>
      <c r="E787" s="1">
        <v>0.23799999999999999</v>
      </c>
      <c r="F787" s="1">
        <v>0.16800000000000001</v>
      </c>
      <c r="G787" s="1">
        <v>0.159</v>
      </c>
      <c r="H787" s="1">
        <v>0.114</v>
      </c>
      <c r="I787" s="1">
        <v>0.17899999999999999</v>
      </c>
      <c r="J787" s="1">
        <v>0.16300000000000001</v>
      </c>
      <c r="K787" s="1">
        <v>0.17799999999999999</v>
      </c>
      <c r="L787" s="1">
        <v>0.16200000000000001</v>
      </c>
      <c r="M787" s="1">
        <v>0.2</v>
      </c>
      <c r="N787" s="1">
        <v>0.21</v>
      </c>
      <c r="O787" s="1">
        <v>0.25600000000000001</v>
      </c>
      <c r="P787" s="1">
        <v>0.251</v>
      </c>
      <c r="Q787" s="1">
        <v>0.17</v>
      </c>
      <c r="R787" s="1">
        <v>0.11799999999999999</v>
      </c>
    </row>
    <row r="788" spans="1:18" x14ac:dyDescent="0.2">
      <c r="A788">
        <v>2007</v>
      </c>
      <c r="B788">
        <v>242</v>
      </c>
      <c r="C788" t="s">
        <v>154</v>
      </c>
      <c r="D788" t="s">
        <v>187</v>
      </c>
      <c r="E788" s="1">
        <v>0.222</v>
      </c>
      <c r="F788" s="1">
        <v>0.183</v>
      </c>
      <c r="G788" s="1">
        <v>0.16900000000000001</v>
      </c>
      <c r="H788" s="1">
        <v>0.16400000000000001</v>
      </c>
      <c r="I788" s="1">
        <v>0.16700000000000001</v>
      </c>
      <c r="J788" s="1">
        <v>0.20200000000000001</v>
      </c>
      <c r="K788" s="1">
        <v>0.217</v>
      </c>
      <c r="L788" s="1">
        <v>0.23400000000000001</v>
      </c>
      <c r="M788" s="1">
        <v>0.20899999999999999</v>
      </c>
      <c r="N788" s="1">
        <v>0.18</v>
      </c>
      <c r="O788" s="1">
        <v>0.184</v>
      </c>
      <c r="P788" s="1">
        <v>0.17299999999999999</v>
      </c>
      <c r="Q788" s="1">
        <v>0.13200000000000001</v>
      </c>
      <c r="R788" s="1">
        <v>0.104</v>
      </c>
    </row>
    <row r="789" spans="1:18" x14ac:dyDescent="0.2">
      <c r="A789">
        <v>2007</v>
      </c>
      <c r="B789">
        <v>242</v>
      </c>
      <c r="C789" t="s">
        <v>154</v>
      </c>
      <c r="D789" t="s">
        <v>188</v>
      </c>
      <c r="E789" s="1">
        <v>0.23</v>
      </c>
      <c r="F789" s="1">
        <v>0.191</v>
      </c>
      <c r="G789" s="1">
        <v>0.14000000000000001</v>
      </c>
      <c r="H789" s="1">
        <v>0.14099999999999999</v>
      </c>
      <c r="I789" s="1">
        <v>0.182</v>
      </c>
      <c r="J789" s="1">
        <v>0.20899999999999999</v>
      </c>
      <c r="K789" s="1">
        <v>0.23400000000000001</v>
      </c>
      <c r="L789" s="1">
        <v>0.19800000000000001</v>
      </c>
      <c r="M789" s="1">
        <v>0.23799999999999999</v>
      </c>
      <c r="N789" s="1">
        <v>0.245</v>
      </c>
      <c r="O789" s="1">
        <v>0.23899999999999999</v>
      </c>
      <c r="P789" s="1">
        <v>0.20599999999999999</v>
      </c>
      <c r="Q789" s="1">
        <v>0.17799999999999999</v>
      </c>
      <c r="R789" s="1">
        <v>0.13500000000000001</v>
      </c>
    </row>
    <row r="790" spans="1:18" x14ac:dyDescent="0.2">
      <c r="A790">
        <v>2007</v>
      </c>
      <c r="B790">
        <v>242</v>
      </c>
      <c r="C790" t="s">
        <v>154</v>
      </c>
      <c r="D790" t="s">
        <v>189</v>
      </c>
      <c r="E790" s="1">
        <v>0.128</v>
      </c>
      <c r="F790" s="1">
        <v>0.125</v>
      </c>
      <c r="G790" s="1">
        <v>0.13200000000000001</v>
      </c>
      <c r="H790" s="1">
        <v>0.13500000000000001</v>
      </c>
      <c r="I790" s="1">
        <v>0.157</v>
      </c>
      <c r="J790" s="1">
        <v>0.186</v>
      </c>
      <c r="K790" s="1">
        <v>0.157</v>
      </c>
      <c r="L790" s="1">
        <v>0.20799999999999999</v>
      </c>
      <c r="M790" s="1">
        <v>0.24099999999999999</v>
      </c>
      <c r="N790" s="1">
        <v>0.26500000000000001</v>
      </c>
      <c r="O790" s="1">
        <v>0.27100000000000002</v>
      </c>
      <c r="P790" s="1">
        <v>0.24</v>
      </c>
      <c r="Q790" s="1">
        <v>0.185</v>
      </c>
      <c r="R790" s="1">
        <v>0.13500000000000001</v>
      </c>
    </row>
    <row r="791" spans="1:18" x14ac:dyDescent="0.2">
      <c r="A791">
        <v>2007</v>
      </c>
      <c r="B791">
        <v>242</v>
      </c>
      <c r="C791" t="s">
        <v>154</v>
      </c>
      <c r="D791" t="s">
        <v>190</v>
      </c>
      <c r="E791" s="1">
        <v>0.124</v>
      </c>
      <c r="F791" s="1">
        <v>0.121</v>
      </c>
      <c r="G791" s="1">
        <v>0.13600000000000001</v>
      </c>
      <c r="H791" s="1">
        <v>0.17199999999999999</v>
      </c>
      <c r="I791" s="1">
        <v>0.17799999999999999</v>
      </c>
      <c r="J791" s="1">
        <v>0.18</v>
      </c>
      <c r="K791" s="1">
        <v>0.17599999999999999</v>
      </c>
      <c r="L791" s="1">
        <v>0.19500000000000001</v>
      </c>
      <c r="M791" s="1">
        <v>0.19900000000000001</v>
      </c>
      <c r="N791" s="1">
        <v>0.19600000000000001</v>
      </c>
      <c r="O791" s="1">
        <v>0.223</v>
      </c>
      <c r="P791" s="1">
        <v>0.22900000000000001</v>
      </c>
      <c r="Q791" s="1">
        <v>0.16600000000000001</v>
      </c>
      <c r="R791" s="1">
        <v>0.14499999999999999</v>
      </c>
    </row>
    <row r="792" spans="1:18" x14ac:dyDescent="0.2">
      <c r="A792">
        <v>2007</v>
      </c>
      <c r="B792">
        <v>242</v>
      </c>
      <c r="C792" t="s">
        <v>154</v>
      </c>
      <c r="D792" t="s">
        <v>191</v>
      </c>
      <c r="E792" s="1">
        <v>0.14399999999999999</v>
      </c>
      <c r="F792" s="1">
        <v>0.11600000000000001</v>
      </c>
      <c r="G792" s="1">
        <v>0.11600000000000001</v>
      </c>
      <c r="H792" s="1">
        <v>0.11600000000000001</v>
      </c>
      <c r="I792" s="1">
        <v>0.13700000000000001</v>
      </c>
      <c r="J792" s="1">
        <v>0.16500000000000001</v>
      </c>
      <c r="K792" s="1">
        <v>0.16400000000000001</v>
      </c>
      <c r="L792" s="1">
        <v>0.22700000000000001</v>
      </c>
      <c r="M792" s="1">
        <v>0.23400000000000001</v>
      </c>
      <c r="N792" s="1">
        <v>0.23</v>
      </c>
      <c r="O792" s="1">
        <v>0.23599999999999999</v>
      </c>
      <c r="P792" s="1">
        <v>0.20699999999999999</v>
      </c>
      <c r="Q792" s="1">
        <v>0.16800000000000001</v>
      </c>
      <c r="R792" s="1">
        <v>0.13200000000000001</v>
      </c>
    </row>
    <row r="793" spans="1:18" x14ac:dyDescent="0.2">
      <c r="A793">
        <v>2007</v>
      </c>
      <c r="B793">
        <v>242</v>
      </c>
      <c r="C793" t="s">
        <v>154</v>
      </c>
      <c r="D793" t="s">
        <v>192</v>
      </c>
      <c r="E793" s="1">
        <v>0.215</v>
      </c>
      <c r="F793" s="1">
        <v>0.22900000000000001</v>
      </c>
      <c r="G793" s="1">
        <v>0.217</v>
      </c>
      <c r="H793" s="1">
        <v>0.16</v>
      </c>
      <c r="I793" s="1">
        <v>0.14399999999999999</v>
      </c>
      <c r="J793" s="1">
        <v>0.15</v>
      </c>
      <c r="K793" s="1">
        <v>0.20599999999999999</v>
      </c>
      <c r="L793" s="1">
        <v>0.25600000000000001</v>
      </c>
      <c r="M793" s="1">
        <v>0.219</v>
      </c>
      <c r="N793" s="1">
        <v>0.23200000000000001</v>
      </c>
      <c r="O793" s="1">
        <v>0.23599999999999999</v>
      </c>
      <c r="P793" s="1">
        <v>0.22500000000000001</v>
      </c>
      <c r="Q793" s="1">
        <v>0.159</v>
      </c>
      <c r="R793" s="1">
        <v>0.114</v>
      </c>
    </row>
    <row r="794" spans="1:18" x14ac:dyDescent="0.2">
      <c r="A794">
        <v>2007</v>
      </c>
      <c r="B794">
        <v>242</v>
      </c>
      <c r="C794" t="s">
        <v>154</v>
      </c>
      <c r="D794" t="s">
        <v>193</v>
      </c>
      <c r="E794" s="1">
        <v>0.23599999999999999</v>
      </c>
      <c r="F794" s="1">
        <v>0.25900000000000001</v>
      </c>
      <c r="G794" s="1">
        <v>0.224</v>
      </c>
      <c r="H794" s="1">
        <v>0.191</v>
      </c>
      <c r="I794" s="1">
        <v>0.183</v>
      </c>
      <c r="J794" s="1">
        <v>0.184</v>
      </c>
      <c r="K794" s="1">
        <v>0.19600000000000001</v>
      </c>
      <c r="L794" s="1">
        <v>0.19600000000000001</v>
      </c>
      <c r="M794" s="1">
        <v>0.23400000000000001</v>
      </c>
      <c r="N794" s="1">
        <v>0.26600000000000001</v>
      </c>
      <c r="O794" s="1">
        <v>0.245</v>
      </c>
      <c r="P794" s="1">
        <v>0.23200000000000001</v>
      </c>
      <c r="Q794" s="1">
        <v>0.17299999999999999</v>
      </c>
      <c r="R794" s="1">
        <v>0.156</v>
      </c>
    </row>
    <row r="795" spans="1:18" x14ac:dyDescent="0.2">
      <c r="A795">
        <v>2007</v>
      </c>
      <c r="B795">
        <v>247</v>
      </c>
      <c r="C795" t="s">
        <v>154</v>
      </c>
      <c r="D795" t="s">
        <v>155</v>
      </c>
      <c r="E795" s="1">
        <v>9.5000000000000001E-2</v>
      </c>
      <c r="F795" s="1">
        <v>0.11600000000000001</v>
      </c>
      <c r="G795" s="1">
        <v>0.13700000000000001</v>
      </c>
      <c r="H795" s="1">
        <v>0.16</v>
      </c>
      <c r="I795" s="1">
        <v>0.20200000000000001</v>
      </c>
      <c r="J795" s="1">
        <v>0.19400000000000001</v>
      </c>
      <c r="K795" s="1">
        <v>0.14000000000000001</v>
      </c>
      <c r="L795" s="1">
        <v>0.127</v>
      </c>
      <c r="M795" s="1">
        <v>0.122</v>
      </c>
      <c r="N795" s="1">
        <v>0.109</v>
      </c>
      <c r="O795" s="1">
        <v>9.7000000000000003E-2</v>
      </c>
      <c r="P795" s="1">
        <v>0.13500000000000001</v>
      </c>
      <c r="Q795" s="1">
        <v>0.13400000000000001</v>
      </c>
      <c r="R795" s="1">
        <v>0.107</v>
      </c>
    </row>
    <row r="796" spans="1:18" x14ac:dyDescent="0.2">
      <c r="A796">
        <v>2007</v>
      </c>
      <c r="B796">
        <v>247</v>
      </c>
      <c r="C796" t="s">
        <v>154</v>
      </c>
      <c r="D796" t="s">
        <v>156</v>
      </c>
      <c r="E796" s="1">
        <v>0.107</v>
      </c>
      <c r="F796" s="1">
        <v>0.14699999999999999</v>
      </c>
      <c r="G796" s="1">
        <v>0.13600000000000001</v>
      </c>
      <c r="H796" s="1">
        <v>0.14699999999999999</v>
      </c>
      <c r="I796" s="1">
        <v>0.152</v>
      </c>
      <c r="J796" s="1">
        <v>0.155</v>
      </c>
      <c r="K796" s="1">
        <v>0.157</v>
      </c>
      <c r="L796" s="1">
        <v>0.154</v>
      </c>
      <c r="M796" s="1">
        <v>0.156</v>
      </c>
      <c r="N796" s="1">
        <v>0.17299999999999999</v>
      </c>
      <c r="O796" s="1">
        <v>0.16900000000000001</v>
      </c>
      <c r="P796" s="1">
        <v>0.14599999999999999</v>
      </c>
      <c r="Q796" s="1">
        <v>0.128</v>
      </c>
      <c r="R796" s="1">
        <v>0.104</v>
      </c>
    </row>
    <row r="797" spans="1:18" x14ac:dyDescent="0.2">
      <c r="A797">
        <v>2007</v>
      </c>
      <c r="B797">
        <v>247</v>
      </c>
      <c r="C797" t="s">
        <v>154</v>
      </c>
      <c r="D797" t="s">
        <v>157</v>
      </c>
      <c r="E797" s="1">
        <v>0.127</v>
      </c>
      <c r="F797" s="1">
        <v>0.108</v>
      </c>
      <c r="G797" s="1">
        <v>0.111</v>
      </c>
      <c r="H797" s="1">
        <v>0.121</v>
      </c>
      <c r="I797" s="1">
        <v>0.13400000000000001</v>
      </c>
      <c r="J797" s="1">
        <v>0.19700000000000001</v>
      </c>
      <c r="K797" s="1">
        <v>0.21099999999999999</v>
      </c>
      <c r="L797" s="1">
        <v>0.21099999999999999</v>
      </c>
      <c r="M797" s="1">
        <v>0.20499999999999999</v>
      </c>
      <c r="N797" s="1">
        <v>0.17599999999999999</v>
      </c>
      <c r="O797" s="1">
        <v>0.14799999999999999</v>
      </c>
      <c r="P797" s="1">
        <v>0.13</v>
      </c>
      <c r="Q797" s="1">
        <v>0.13200000000000001</v>
      </c>
      <c r="R797" s="1">
        <v>9.9000000000000005E-2</v>
      </c>
    </row>
    <row r="798" spans="1:18" x14ac:dyDescent="0.2">
      <c r="A798">
        <v>2007</v>
      </c>
      <c r="B798">
        <v>247</v>
      </c>
      <c r="C798" t="s">
        <v>154</v>
      </c>
      <c r="D798" t="s">
        <v>158</v>
      </c>
      <c r="E798" s="1"/>
      <c r="F798" s="1"/>
      <c r="G798" s="1"/>
      <c r="H798" s="1">
        <v>0.16500000000000001</v>
      </c>
      <c r="I798" s="1">
        <v>0.186</v>
      </c>
      <c r="J798" s="1">
        <v>0.18099999999999999</v>
      </c>
      <c r="K798" s="1">
        <v>0.13400000000000001</v>
      </c>
      <c r="L798" s="1">
        <v>0.13300000000000001</v>
      </c>
      <c r="M798" s="1">
        <v>0.158</v>
      </c>
      <c r="N798" s="1">
        <v>0.16800000000000001</v>
      </c>
      <c r="O798" s="1">
        <v>0.14599999999999999</v>
      </c>
      <c r="P798" s="1">
        <v>0.14000000000000001</v>
      </c>
      <c r="Q798" s="1">
        <v>0.13500000000000001</v>
      </c>
      <c r="R798" s="1">
        <v>0.113</v>
      </c>
    </row>
    <row r="799" spans="1:18" x14ac:dyDescent="0.2">
      <c r="A799">
        <v>2007</v>
      </c>
      <c r="B799">
        <v>247</v>
      </c>
      <c r="C799" t="s">
        <v>154</v>
      </c>
      <c r="D799" t="s">
        <v>159</v>
      </c>
      <c r="E799" s="1"/>
      <c r="F799" s="1"/>
      <c r="G799" s="1"/>
      <c r="H799" s="1">
        <v>0.17100000000000001</v>
      </c>
      <c r="I799" s="1">
        <v>0.17799999999999999</v>
      </c>
      <c r="J799" s="1">
        <v>0.17499999999999999</v>
      </c>
      <c r="K799" s="1">
        <v>0.219</v>
      </c>
      <c r="L799" s="1">
        <v>0.23499999999999999</v>
      </c>
      <c r="M799" s="1">
        <v>0.217</v>
      </c>
      <c r="N799" s="1">
        <v>0.187</v>
      </c>
      <c r="O799" s="1">
        <v>0.17399999999999999</v>
      </c>
      <c r="P799" s="1">
        <v>0.153</v>
      </c>
      <c r="Q799" s="1">
        <v>0.14000000000000001</v>
      </c>
      <c r="R799" s="1">
        <v>0.108</v>
      </c>
    </row>
    <row r="800" spans="1:18" x14ac:dyDescent="0.2">
      <c r="A800">
        <v>2007</v>
      </c>
      <c r="B800">
        <v>247</v>
      </c>
      <c r="C800" t="s">
        <v>154</v>
      </c>
      <c r="D800" t="s">
        <v>160</v>
      </c>
      <c r="E800" s="1">
        <v>0.219</v>
      </c>
      <c r="F800" s="1">
        <v>0.23400000000000001</v>
      </c>
      <c r="G800" s="1">
        <v>0.24099999999999999</v>
      </c>
      <c r="H800" s="1">
        <v>0.17</v>
      </c>
      <c r="I800" s="1">
        <v>0.156</v>
      </c>
      <c r="J800" s="1">
        <v>0.2</v>
      </c>
      <c r="K800" s="1">
        <v>0.17</v>
      </c>
      <c r="L800" s="1">
        <v>0.157</v>
      </c>
      <c r="M800" s="1">
        <v>0.13600000000000001</v>
      </c>
      <c r="N800" s="1">
        <v>0.16</v>
      </c>
      <c r="O800" s="1">
        <v>0.17199999999999999</v>
      </c>
      <c r="P800" s="1">
        <v>0.151</v>
      </c>
      <c r="Q800" s="1">
        <v>0.129</v>
      </c>
      <c r="R800" s="1">
        <v>0.1</v>
      </c>
    </row>
    <row r="801" spans="1:18" x14ac:dyDescent="0.2">
      <c r="A801">
        <v>2007</v>
      </c>
      <c r="B801">
        <v>247</v>
      </c>
      <c r="C801" t="s">
        <v>154</v>
      </c>
      <c r="D801" t="s">
        <v>162</v>
      </c>
      <c r="E801" s="1">
        <v>0.14699999999999999</v>
      </c>
      <c r="F801" s="1">
        <v>0.14199999999999999</v>
      </c>
      <c r="G801" s="1">
        <v>0.13300000000000001</v>
      </c>
      <c r="H801" s="1">
        <v>0.14799999999999999</v>
      </c>
      <c r="I801" s="1">
        <v>0.17</v>
      </c>
      <c r="J801" s="1">
        <v>0.185</v>
      </c>
      <c r="K801" s="1">
        <v>0.224</v>
      </c>
      <c r="L801" s="1">
        <v>0.21199999999999999</v>
      </c>
      <c r="M801" s="1">
        <v>0.26600000000000001</v>
      </c>
      <c r="N801" s="1">
        <v>0.26700000000000002</v>
      </c>
      <c r="O801" s="1">
        <v>0.221</v>
      </c>
      <c r="P801" s="1">
        <v>0.17100000000000001</v>
      </c>
      <c r="Q801" s="1">
        <v>0.16900000000000001</v>
      </c>
      <c r="R801" s="1">
        <v>0.12</v>
      </c>
    </row>
    <row r="802" spans="1:18" x14ac:dyDescent="0.2">
      <c r="A802">
        <v>2007</v>
      </c>
      <c r="B802">
        <v>247</v>
      </c>
      <c r="C802" t="s">
        <v>154</v>
      </c>
      <c r="D802" t="s">
        <v>163</v>
      </c>
      <c r="E802" s="1">
        <v>0.14699999999999999</v>
      </c>
      <c r="F802" s="1">
        <v>0.14000000000000001</v>
      </c>
      <c r="G802" s="1">
        <v>0.14199999999999999</v>
      </c>
      <c r="H802" s="1">
        <v>0.157</v>
      </c>
      <c r="I802" s="1">
        <v>0.19</v>
      </c>
      <c r="J802" s="1">
        <v>0.17399999999999999</v>
      </c>
      <c r="K802" s="1">
        <v>0.16500000000000001</v>
      </c>
      <c r="L802" s="1">
        <v>0.16500000000000001</v>
      </c>
      <c r="M802" s="1">
        <v>0.14000000000000001</v>
      </c>
      <c r="N802" s="1">
        <v>0.112</v>
      </c>
      <c r="O802" s="1">
        <v>0.108</v>
      </c>
      <c r="P802" s="1">
        <v>0.13</v>
      </c>
      <c r="Q802" s="1">
        <v>0.14699999999999999</v>
      </c>
      <c r="R802" s="1">
        <v>0.112</v>
      </c>
    </row>
    <row r="803" spans="1:18" x14ac:dyDescent="0.2">
      <c r="A803">
        <v>2007</v>
      </c>
      <c r="B803">
        <v>247</v>
      </c>
      <c r="C803" t="s">
        <v>154</v>
      </c>
      <c r="D803" t="s">
        <v>164</v>
      </c>
      <c r="E803" s="1">
        <v>0.151</v>
      </c>
      <c r="F803" s="1">
        <v>0.14499999999999999</v>
      </c>
      <c r="G803" s="1">
        <v>0.15</v>
      </c>
      <c r="H803" s="1">
        <v>0.16</v>
      </c>
      <c r="I803" s="1">
        <v>0.14499999999999999</v>
      </c>
      <c r="J803" s="1">
        <v>0.13100000000000001</v>
      </c>
      <c r="K803" s="1">
        <v>0.12</v>
      </c>
      <c r="L803" s="1">
        <v>0.115</v>
      </c>
      <c r="M803" s="1">
        <v>0.11600000000000001</v>
      </c>
      <c r="N803" s="1">
        <v>0.11700000000000001</v>
      </c>
      <c r="O803" s="1">
        <v>0.115</v>
      </c>
      <c r="P803" s="1">
        <v>0.13900000000000001</v>
      </c>
      <c r="Q803" s="1">
        <v>0.16900000000000001</v>
      </c>
      <c r="R803" s="1">
        <v>0.13200000000000001</v>
      </c>
    </row>
    <row r="804" spans="1:18" x14ac:dyDescent="0.2">
      <c r="A804">
        <v>2007</v>
      </c>
      <c r="B804">
        <v>247</v>
      </c>
      <c r="C804" t="s">
        <v>154</v>
      </c>
      <c r="D804" t="s">
        <v>165</v>
      </c>
      <c r="E804" s="1">
        <v>6.3E-2</v>
      </c>
      <c r="F804" s="1">
        <v>0.113</v>
      </c>
      <c r="G804" s="1">
        <v>0.112</v>
      </c>
      <c r="H804" s="1">
        <v>0.112</v>
      </c>
      <c r="I804" s="1">
        <v>0.11700000000000001</v>
      </c>
      <c r="J804" s="1">
        <v>0.187</v>
      </c>
      <c r="K804" s="1">
        <v>0.20399999999999999</v>
      </c>
      <c r="L804" s="1">
        <v>0.20399999999999999</v>
      </c>
      <c r="M804" s="1">
        <v>0.21</v>
      </c>
      <c r="N804" s="1">
        <v>0.23899999999999999</v>
      </c>
      <c r="O804" s="1">
        <v>0.22</v>
      </c>
      <c r="P804" s="1">
        <v>0.151</v>
      </c>
      <c r="Q804" s="1">
        <v>0.13900000000000001</v>
      </c>
      <c r="R804" s="1">
        <v>0.111</v>
      </c>
    </row>
    <row r="805" spans="1:18" x14ac:dyDescent="0.2">
      <c r="A805">
        <v>2007</v>
      </c>
      <c r="B805">
        <v>247</v>
      </c>
      <c r="C805" t="s">
        <v>154</v>
      </c>
      <c r="D805" t="s">
        <v>166</v>
      </c>
      <c r="E805" s="1">
        <v>0.14000000000000001</v>
      </c>
      <c r="F805" s="1">
        <v>0.14499999999999999</v>
      </c>
      <c r="G805" s="1">
        <v>0.13200000000000001</v>
      </c>
      <c r="H805" s="1">
        <v>0.14699999999999999</v>
      </c>
      <c r="I805" s="1">
        <v>0.19900000000000001</v>
      </c>
      <c r="J805" s="1">
        <v>0.20799999999999999</v>
      </c>
      <c r="K805" s="1">
        <v>0.20899999999999999</v>
      </c>
      <c r="L805" s="1">
        <v>0.22500000000000001</v>
      </c>
      <c r="M805" s="1">
        <v>0.21299999999999999</v>
      </c>
      <c r="N805" s="1">
        <v>0.14299999999999999</v>
      </c>
      <c r="O805" s="1">
        <v>0.11600000000000001</v>
      </c>
      <c r="P805" s="1">
        <v>0.13</v>
      </c>
      <c r="Q805" s="1">
        <v>0.14000000000000001</v>
      </c>
      <c r="R805" s="1">
        <v>0.127</v>
      </c>
    </row>
    <row r="806" spans="1:18" x14ac:dyDescent="0.2">
      <c r="A806">
        <v>2007</v>
      </c>
      <c r="B806">
        <v>247</v>
      </c>
      <c r="C806" t="s">
        <v>154</v>
      </c>
      <c r="D806" t="s">
        <v>167</v>
      </c>
      <c r="E806" s="1">
        <v>0.158</v>
      </c>
      <c r="F806" s="1">
        <v>0.15</v>
      </c>
      <c r="G806" s="1">
        <v>0.13900000000000001</v>
      </c>
      <c r="H806" s="1">
        <v>0.157</v>
      </c>
      <c r="I806" s="1">
        <v>0.189</v>
      </c>
      <c r="J806" s="1">
        <v>0.19</v>
      </c>
      <c r="K806" s="1">
        <v>0.14399999999999999</v>
      </c>
      <c r="L806" s="1">
        <v>0.109</v>
      </c>
      <c r="M806" s="1">
        <v>0.11700000000000001</v>
      </c>
      <c r="N806" s="1">
        <v>0.108</v>
      </c>
      <c r="O806" s="1">
        <v>0.107</v>
      </c>
      <c r="P806" s="1">
        <v>0.114</v>
      </c>
      <c r="Q806" s="1">
        <v>0.124</v>
      </c>
      <c r="R806" s="1">
        <v>0.111</v>
      </c>
    </row>
    <row r="807" spans="1:18" x14ac:dyDescent="0.2">
      <c r="A807">
        <v>2007</v>
      </c>
      <c r="B807">
        <v>247</v>
      </c>
      <c r="C807" t="s">
        <v>154</v>
      </c>
      <c r="D807" t="s">
        <v>168</v>
      </c>
      <c r="E807" s="1">
        <v>0.2</v>
      </c>
      <c r="F807" s="1">
        <v>0.20200000000000001</v>
      </c>
      <c r="G807" s="1">
        <v>0.16300000000000001</v>
      </c>
      <c r="H807" s="1">
        <v>0.161</v>
      </c>
      <c r="I807" s="1">
        <v>0.16400000000000001</v>
      </c>
      <c r="J807" s="1">
        <v>0.157</v>
      </c>
      <c r="K807" s="1">
        <v>0.17599999999999999</v>
      </c>
      <c r="L807" s="1">
        <v>0.215</v>
      </c>
      <c r="M807" s="1">
        <v>0.20899999999999999</v>
      </c>
      <c r="N807" s="1">
        <v>0.13400000000000001</v>
      </c>
      <c r="O807" s="1">
        <v>0.123</v>
      </c>
      <c r="P807" s="1">
        <v>0.121</v>
      </c>
      <c r="Q807" s="1">
        <v>0.13500000000000001</v>
      </c>
      <c r="R807" s="1">
        <v>0.127</v>
      </c>
    </row>
    <row r="808" spans="1:18" x14ac:dyDescent="0.2">
      <c r="A808">
        <v>2007</v>
      </c>
      <c r="B808">
        <v>247</v>
      </c>
      <c r="C808" t="s">
        <v>154</v>
      </c>
      <c r="D808" t="s">
        <v>169</v>
      </c>
      <c r="E808" s="1">
        <v>0.27800000000000002</v>
      </c>
      <c r="F808" s="1">
        <v>0.27700000000000002</v>
      </c>
      <c r="G808" s="1">
        <v>0.28399999999999997</v>
      </c>
      <c r="H808" s="1">
        <v>0.14599999999999999</v>
      </c>
      <c r="I808" s="1">
        <v>0.14599999999999999</v>
      </c>
      <c r="J808" s="1">
        <v>0.16600000000000001</v>
      </c>
      <c r="K808" s="1">
        <v>0.20499999999999999</v>
      </c>
      <c r="L808" s="1">
        <v>0.22800000000000001</v>
      </c>
      <c r="M808" s="1">
        <v>0.19800000000000001</v>
      </c>
      <c r="N808" s="1">
        <v>0.19500000000000001</v>
      </c>
      <c r="O808" s="1">
        <v>0.20799999999999999</v>
      </c>
      <c r="P808" s="1">
        <v>0.187</v>
      </c>
      <c r="Q808" s="1">
        <v>0.13900000000000001</v>
      </c>
      <c r="R808" s="1">
        <v>8.5000000000000006E-2</v>
      </c>
    </row>
    <row r="809" spans="1:18" x14ac:dyDescent="0.2">
      <c r="A809">
        <v>2007</v>
      </c>
      <c r="B809">
        <v>247</v>
      </c>
      <c r="C809" t="s">
        <v>154</v>
      </c>
      <c r="D809" t="s">
        <v>170</v>
      </c>
      <c r="E809" s="1">
        <v>0.29899999999999999</v>
      </c>
      <c r="F809" s="1">
        <v>0.193</v>
      </c>
      <c r="G809" s="1">
        <v>0.16700000000000001</v>
      </c>
      <c r="H809" s="1">
        <v>0.16</v>
      </c>
      <c r="I809" s="1">
        <v>0.219</v>
      </c>
      <c r="J809" s="1">
        <v>0.25900000000000001</v>
      </c>
      <c r="K809" s="1">
        <v>0.222</v>
      </c>
      <c r="L809" s="1">
        <v>0.222</v>
      </c>
      <c r="M809" s="1">
        <v>0.20200000000000001</v>
      </c>
      <c r="N809" s="1">
        <v>0.224</v>
      </c>
      <c r="O809" s="1">
        <v>0.219</v>
      </c>
      <c r="P809" s="1">
        <v>0.16</v>
      </c>
      <c r="Q809" s="1">
        <v>0.17299999999999999</v>
      </c>
      <c r="R809" s="1">
        <v>0.157</v>
      </c>
    </row>
    <row r="810" spans="1:18" x14ac:dyDescent="0.2">
      <c r="A810">
        <v>2007</v>
      </c>
      <c r="B810">
        <v>247</v>
      </c>
      <c r="C810" t="s">
        <v>154</v>
      </c>
      <c r="D810" t="s">
        <v>171</v>
      </c>
      <c r="E810" s="1">
        <v>0.157</v>
      </c>
      <c r="F810" s="1">
        <v>0.13800000000000001</v>
      </c>
      <c r="G810" s="1">
        <v>0.13900000000000001</v>
      </c>
      <c r="H810" s="1">
        <v>0.13800000000000001</v>
      </c>
      <c r="I810" s="1">
        <v>0.14199999999999999</v>
      </c>
      <c r="J810" s="1">
        <v>0.18099999999999999</v>
      </c>
      <c r="K810" s="1">
        <v>0.21199999999999999</v>
      </c>
      <c r="L810" s="1">
        <v>0.20300000000000001</v>
      </c>
      <c r="M810" s="1">
        <v>0.21</v>
      </c>
      <c r="N810" s="1">
        <v>0.19500000000000001</v>
      </c>
      <c r="O810" s="1">
        <v>0.19700000000000001</v>
      </c>
      <c r="P810" s="1">
        <v>0.157</v>
      </c>
      <c r="Q810" s="1">
        <v>0.14000000000000001</v>
      </c>
      <c r="R810" s="1">
        <v>0.124</v>
      </c>
    </row>
    <row r="811" spans="1:18" x14ac:dyDescent="0.2">
      <c r="A811">
        <v>2007</v>
      </c>
      <c r="B811">
        <v>247</v>
      </c>
      <c r="C811" t="s">
        <v>154</v>
      </c>
      <c r="D811" t="s">
        <v>172</v>
      </c>
      <c r="E811" s="1">
        <v>0.13400000000000001</v>
      </c>
      <c r="F811" s="1">
        <v>0.155</v>
      </c>
      <c r="G811" s="1">
        <v>0.13400000000000001</v>
      </c>
      <c r="H811" s="1">
        <v>0.14299999999999999</v>
      </c>
      <c r="I811" s="1">
        <v>0.14799999999999999</v>
      </c>
      <c r="J811" s="1">
        <v>0.182</v>
      </c>
      <c r="K811" s="1">
        <v>0.157</v>
      </c>
      <c r="L811" s="1">
        <v>0.115</v>
      </c>
      <c r="M811" s="1">
        <v>0.112</v>
      </c>
      <c r="N811" s="1">
        <v>0.108</v>
      </c>
      <c r="O811" s="1">
        <v>0.125</v>
      </c>
      <c r="P811" s="1">
        <v>0.125</v>
      </c>
      <c r="Q811" s="1">
        <v>0.154</v>
      </c>
      <c r="R811" s="1">
        <v>0.115</v>
      </c>
    </row>
    <row r="812" spans="1:18" x14ac:dyDescent="0.2">
      <c r="A812">
        <v>2007</v>
      </c>
      <c r="B812">
        <v>247</v>
      </c>
      <c r="C812" t="s">
        <v>154</v>
      </c>
      <c r="D812" t="s">
        <v>173</v>
      </c>
      <c r="E812" s="1">
        <v>0.108</v>
      </c>
      <c r="F812" s="1">
        <v>7.4999999999999997E-2</v>
      </c>
      <c r="G812" s="1">
        <v>8.3000000000000004E-2</v>
      </c>
      <c r="H812" s="1">
        <v>9.2999999999999999E-2</v>
      </c>
      <c r="I812" s="1">
        <v>0.11600000000000001</v>
      </c>
      <c r="J812" s="1">
        <v>0.17599999999999999</v>
      </c>
      <c r="K812" s="1">
        <v>0.20599999999999999</v>
      </c>
      <c r="L812" s="1">
        <v>0.219</v>
      </c>
      <c r="M812" s="1">
        <v>0.23400000000000001</v>
      </c>
      <c r="N812" s="1">
        <v>0.25700000000000001</v>
      </c>
      <c r="O812" s="1">
        <v>0.24199999999999999</v>
      </c>
      <c r="P812" s="1">
        <v>0.19900000000000001</v>
      </c>
      <c r="Q812" s="1">
        <v>0.13700000000000001</v>
      </c>
      <c r="R812" s="1">
        <v>0.125</v>
      </c>
    </row>
    <row r="813" spans="1:18" x14ac:dyDescent="0.2">
      <c r="A813">
        <v>2007</v>
      </c>
      <c r="B813">
        <v>247</v>
      </c>
      <c r="C813" t="s">
        <v>154</v>
      </c>
      <c r="D813" t="s">
        <v>174</v>
      </c>
      <c r="E813" s="1">
        <v>0.14699999999999999</v>
      </c>
      <c r="F813" s="1">
        <v>0.126</v>
      </c>
      <c r="G813" s="1">
        <v>0.13300000000000001</v>
      </c>
      <c r="H813" s="1">
        <v>0.14699999999999999</v>
      </c>
      <c r="I813" s="1">
        <v>0.15</v>
      </c>
      <c r="J813" s="1">
        <v>0.16700000000000001</v>
      </c>
      <c r="K813" s="1">
        <v>0.14199999999999999</v>
      </c>
      <c r="L813" s="1">
        <v>0.16400000000000001</v>
      </c>
      <c r="M813" s="1">
        <v>0.153</v>
      </c>
      <c r="N813" s="1">
        <v>0.13700000000000001</v>
      </c>
      <c r="O813" s="1">
        <v>0.11700000000000001</v>
      </c>
      <c r="P813" s="1">
        <v>0.121</v>
      </c>
      <c r="Q813" s="1">
        <v>0.14099999999999999</v>
      </c>
      <c r="R813" s="1">
        <v>0.112</v>
      </c>
    </row>
    <row r="814" spans="1:18" x14ac:dyDescent="0.2">
      <c r="A814">
        <v>2007</v>
      </c>
      <c r="B814">
        <v>247</v>
      </c>
      <c r="C814" t="s">
        <v>154</v>
      </c>
      <c r="D814" t="s">
        <v>175</v>
      </c>
      <c r="E814" s="1">
        <v>0.14899999999999999</v>
      </c>
      <c r="F814" s="1">
        <v>0.13900000000000001</v>
      </c>
      <c r="G814" s="1">
        <v>0.129</v>
      </c>
      <c r="H814" s="1">
        <v>0.13</v>
      </c>
      <c r="I814" s="1">
        <v>0.152</v>
      </c>
      <c r="J814" s="1">
        <v>0.19900000000000001</v>
      </c>
      <c r="K814" s="1">
        <v>0.20599999999999999</v>
      </c>
      <c r="L814" s="1">
        <v>0.19800000000000001</v>
      </c>
      <c r="M814" s="1">
        <v>0.182</v>
      </c>
      <c r="N814" s="1">
        <v>0.155</v>
      </c>
      <c r="O814" s="1">
        <v>0.122</v>
      </c>
      <c r="P814" s="1">
        <v>0.108</v>
      </c>
      <c r="Q814" s="1">
        <v>0.13100000000000001</v>
      </c>
      <c r="R814" s="1">
        <v>0.11899999999999999</v>
      </c>
    </row>
    <row r="815" spans="1:18" x14ac:dyDescent="0.2">
      <c r="A815">
        <v>2007</v>
      </c>
      <c r="B815">
        <v>247</v>
      </c>
      <c r="C815" t="s">
        <v>154</v>
      </c>
      <c r="D815" t="s">
        <v>176</v>
      </c>
      <c r="E815" s="1">
        <v>0.24399999999999999</v>
      </c>
      <c r="F815" s="1">
        <v>0.25</v>
      </c>
      <c r="G815" s="1">
        <v>0.23400000000000001</v>
      </c>
      <c r="H815" s="1">
        <v>0.157</v>
      </c>
      <c r="I815" s="1">
        <v>0.14799999999999999</v>
      </c>
      <c r="J815" s="1">
        <v>0.16200000000000001</v>
      </c>
      <c r="K815" s="1">
        <v>0.23599999999999999</v>
      </c>
      <c r="L815" s="1">
        <v>0.28399999999999997</v>
      </c>
      <c r="M815" s="1">
        <v>0.27600000000000002</v>
      </c>
      <c r="N815" s="1">
        <v>0.246</v>
      </c>
      <c r="O815" s="1">
        <v>0.21099999999999999</v>
      </c>
      <c r="P815" s="1">
        <v>0.186</v>
      </c>
      <c r="Q815" s="1">
        <v>0.13900000000000001</v>
      </c>
      <c r="R815" s="1">
        <v>0.126</v>
      </c>
    </row>
    <row r="816" spans="1:18" x14ac:dyDescent="0.2">
      <c r="A816">
        <v>2007</v>
      </c>
      <c r="B816">
        <v>247</v>
      </c>
      <c r="C816" t="s">
        <v>154</v>
      </c>
      <c r="D816" t="s">
        <v>177</v>
      </c>
      <c r="E816" s="1">
        <v>0.20200000000000001</v>
      </c>
      <c r="F816" s="1">
        <v>0.20200000000000001</v>
      </c>
      <c r="G816" s="1">
        <v>0.22</v>
      </c>
      <c r="H816" s="1">
        <v>0.24099999999999999</v>
      </c>
      <c r="I816" s="1">
        <v>0.17</v>
      </c>
      <c r="J816" s="1">
        <v>0.192</v>
      </c>
      <c r="K816" s="1">
        <v>0.184</v>
      </c>
      <c r="L816" s="1">
        <v>0.25600000000000001</v>
      </c>
      <c r="M816" s="1">
        <v>0.25900000000000001</v>
      </c>
      <c r="N816" s="1">
        <v>0.22700000000000001</v>
      </c>
      <c r="O816" s="1">
        <v>0.217</v>
      </c>
      <c r="P816" s="1">
        <v>0.21</v>
      </c>
      <c r="Q816" s="1">
        <v>0.14199999999999999</v>
      </c>
      <c r="R816" s="1">
        <v>0.113</v>
      </c>
    </row>
    <row r="817" spans="1:18" x14ac:dyDescent="0.2">
      <c r="A817">
        <v>2007</v>
      </c>
      <c r="B817">
        <v>247</v>
      </c>
      <c r="C817" t="s">
        <v>154</v>
      </c>
      <c r="D817" t="s">
        <v>178</v>
      </c>
      <c r="E817" s="1">
        <v>0.24</v>
      </c>
      <c r="F817" s="1">
        <v>0.19400000000000001</v>
      </c>
      <c r="G817" s="1">
        <v>0.157</v>
      </c>
      <c r="H817" s="1">
        <v>0.13700000000000001</v>
      </c>
      <c r="I817" s="1">
        <v>0.13800000000000001</v>
      </c>
      <c r="J817" s="1">
        <v>0.17100000000000001</v>
      </c>
      <c r="K817" s="1">
        <v>0.20599999999999999</v>
      </c>
      <c r="L817" s="1">
        <v>0.20699999999999999</v>
      </c>
      <c r="M817" s="1">
        <v>0.25900000000000001</v>
      </c>
      <c r="N817" s="1">
        <v>0.23</v>
      </c>
      <c r="O817" s="1">
        <v>0.16800000000000001</v>
      </c>
      <c r="P817" s="1">
        <v>0.153</v>
      </c>
      <c r="Q817" s="1">
        <v>0.13600000000000001</v>
      </c>
      <c r="R817" s="1">
        <v>0.13500000000000001</v>
      </c>
    </row>
    <row r="818" spans="1:18" x14ac:dyDescent="0.2">
      <c r="A818">
        <v>2007</v>
      </c>
      <c r="B818">
        <v>247</v>
      </c>
      <c r="C818" t="s">
        <v>154</v>
      </c>
      <c r="D818" t="s">
        <v>179</v>
      </c>
      <c r="E818" s="1">
        <v>0.20599999999999999</v>
      </c>
      <c r="F818" s="1">
        <v>0.18099999999999999</v>
      </c>
      <c r="G818" s="1">
        <v>0.16500000000000001</v>
      </c>
      <c r="H818" s="1">
        <v>0.17199999999999999</v>
      </c>
      <c r="I818" s="1">
        <v>0.17100000000000001</v>
      </c>
      <c r="J818" s="1">
        <v>0.20399999999999999</v>
      </c>
      <c r="K818" s="1">
        <v>0.17599999999999999</v>
      </c>
      <c r="L818" s="1">
        <v>0.20599999999999999</v>
      </c>
      <c r="M818" s="1">
        <v>0.247</v>
      </c>
      <c r="N818" s="1">
        <v>0.25900000000000001</v>
      </c>
      <c r="O818" s="1">
        <v>0.25</v>
      </c>
      <c r="P818" s="1">
        <v>0.20499999999999999</v>
      </c>
      <c r="Q818" s="1">
        <v>0.155</v>
      </c>
      <c r="R818" s="1">
        <v>0.11700000000000001</v>
      </c>
    </row>
    <row r="819" spans="1:18" x14ac:dyDescent="0.2">
      <c r="A819">
        <v>2007</v>
      </c>
      <c r="B819">
        <v>247</v>
      </c>
      <c r="C819" t="s">
        <v>154</v>
      </c>
      <c r="D819" t="s">
        <v>180</v>
      </c>
      <c r="E819" s="1">
        <v>0.28999999999999998</v>
      </c>
      <c r="F819" s="1">
        <v>0.157</v>
      </c>
      <c r="G819" s="1">
        <v>0.16300000000000001</v>
      </c>
      <c r="H819" s="1">
        <v>0.20100000000000001</v>
      </c>
      <c r="I819" s="1">
        <v>0.17399999999999999</v>
      </c>
      <c r="J819" s="1">
        <v>0.19700000000000001</v>
      </c>
      <c r="K819" s="1">
        <v>0.23400000000000001</v>
      </c>
      <c r="L819" s="1">
        <v>0.219</v>
      </c>
      <c r="M819" s="1">
        <v>0.20599999999999999</v>
      </c>
      <c r="N819" s="1">
        <v>0.16400000000000001</v>
      </c>
      <c r="O819" s="1">
        <v>0.13500000000000001</v>
      </c>
      <c r="P819" s="1">
        <v>0.13500000000000001</v>
      </c>
      <c r="Q819" s="1">
        <v>0.126</v>
      </c>
      <c r="R819" s="1"/>
    </row>
    <row r="820" spans="1:18" x14ac:dyDescent="0.2">
      <c r="A820">
        <v>2007</v>
      </c>
      <c r="B820">
        <v>247</v>
      </c>
      <c r="C820" t="s">
        <v>154</v>
      </c>
      <c r="D820" t="s">
        <v>181</v>
      </c>
      <c r="E820" s="1">
        <v>0.14000000000000001</v>
      </c>
      <c r="F820" s="1">
        <v>0.11</v>
      </c>
      <c r="G820" s="1">
        <v>0.1</v>
      </c>
      <c r="H820" s="1">
        <v>0.16</v>
      </c>
      <c r="I820" s="1">
        <v>0.2</v>
      </c>
      <c r="J820" s="1">
        <v>0.24</v>
      </c>
      <c r="K820" s="1">
        <v>0.20699999999999999</v>
      </c>
      <c r="L820" s="1">
        <v>0.21</v>
      </c>
      <c r="M820" s="1">
        <v>0.222</v>
      </c>
      <c r="N820" s="1">
        <v>0.154</v>
      </c>
      <c r="O820" s="1">
        <v>0.125</v>
      </c>
      <c r="P820" s="1">
        <v>0.11799999999999999</v>
      </c>
      <c r="Q820" s="1">
        <v>0.115</v>
      </c>
      <c r="R820" s="1">
        <v>0.11700000000000001</v>
      </c>
    </row>
    <row r="821" spans="1:18" x14ac:dyDescent="0.2">
      <c r="A821">
        <v>2007</v>
      </c>
      <c r="B821">
        <v>247</v>
      </c>
      <c r="C821" t="s">
        <v>154</v>
      </c>
      <c r="D821" t="s">
        <v>182</v>
      </c>
      <c r="E821" s="1">
        <v>0.13500000000000001</v>
      </c>
      <c r="F821" s="1">
        <v>0.09</v>
      </c>
      <c r="G821" s="1">
        <v>0.10299999999999999</v>
      </c>
      <c r="H821" s="1">
        <v>0.124</v>
      </c>
      <c r="I821" s="1">
        <v>0.159</v>
      </c>
      <c r="J821" s="1">
        <v>0.20499999999999999</v>
      </c>
      <c r="K821" s="1">
        <v>0.23100000000000001</v>
      </c>
      <c r="L821" s="1">
        <v>0.219</v>
      </c>
      <c r="M821" s="1">
        <v>0.23200000000000001</v>
      </c>
      <c r="N821" s="1">
        <v>0.23899999999999999</v>
      </c>
      <c r="O821" s="1">
        <v>0.20499999999999999</v>
      </c>
      <c r="P821" s="1">
        <v>0.2</v>
      </c>
      <c r="Q821" s="1">
        <v>0.155</v>
      </c>
      <c r="R821" s="1">
        <v>0.128</v>
      </c>
    </row>
    <row r="822" spans="1:18" x14ac:dyDescent="0.2">
      <c r="A822">
        <v>2007</v>
      </c>
      <c r="B822">
        <v>247</v>
      </c>
      <c r="C822" t="s">
        <v>154</v>
      </c>
      <c r="D822" t="s">
        <v>183</v>
      </c>
      <c r="E822" s="1">
        <v>0.152</v>
      </c>
      <c r="F822" s="1">
        <v>0.14799999999999999</v>
      </c>
      <c r="G822" s="1">
        <v>0.14099999999999999</v>
      </c>
      <c r="H822" s="1">
        <v>0.14099999999999999</v>
      </c>
      <c r="I822" s="1">
        <v>0.16800000000000001</v>
      </c>
      <c r="J822" s="1">
        <v>0.161</v>
      </c>
      <c r="K822" s="1">
        <v>0.16700000000000001</v>
      </c>
      <c r="L822" s="1">
        <v>0.183</v>
      </c>
      <c r="M822" s="1">
        <v>0.129</v>
      </c>
      <c r="N822" s="1">
        <v>9.9000000000000005E-2</v>
      </c>
      <c r="O822" s="1">
        <v>0.105</v>
      </c>
      <c r="P822" s="1">
        <v>0.11</v>
      </c>
      <c r="Q822" s="1">
        <v>0.12</v>
      </c>
      <c r="R822" s="1">
        <v>0.11799999999999999</v>
      </c>
    </row>
    <row r="823" spans="1:18" x14ac:dyDescent="0.2">
      <c r="A823">
        <v>2007</v>
      </c>
      <c r="B823">
        <v>247</v>
      </c>
      <c r="C823" t="s">
        <v>154</v>
      </c>
      <c r="D823" t="s">
        <v>184</v>
      </c>
      <c r="E823" s="1">
        <v>0.22600000000000001</v>
      </c>
      <c r="F823" s="1">
        <v>0.223</v>
      </c>
      <c r="G823" s="1">
        <v>0.20899999999999999</v>
      </c>
      <c r="H823" s="1">
        <v>0.158</v>
      </c>
      <c r="I823" s="1">
        <v>0.14399999999999999</v>
      </c>
      <c r="J823" s="1">
        <v>0.156</v>
      </c>
      <c r="K823" s="1">
        <v>0.189</v>
      </c>
      <c r="L823" s="1">
        <v>0.23499999999999999</v>
      </c>
      <c r="M823" s="1">
        <v>0.20899999999999999</v>
      </c>
      <c r="N823" s="1">
        <v>0.219</v>
      </c>
      <c r="O823" s="1">
        <v>0.20499999999999999</v>
      </c>
      <c r="P823" s="1">
        <v>0.184</v>
      </c>
      <c r="Q823" s="1">
        <v>0.13400000000000001</v>
      </c>
      <c r="R823" s="1">
        <v>0.104</v>
      </c>
    </row>
    <row r="824" spans="1:18" x14ac:dyDescent="0.2">
      <c r="A824">
        <v>2007</v>
      </c>
      <c r="B824">
        <v>247</v>
      </c>
      <c r="C824" t="s">
        <v>154</v>
      </c>
      <c r="D824" t="s">
        <v>185</v>
      </c>
      <c r="E824" s="1">
        <v>0.20499999999999999</v>
      </c>
      <c r="F824" s="1">
        <v>0.19700000000000001</v>
      </c>
      <c r="G824" s="1">
        <v>0.222</v>
      </c>
      <c r="H824" s="1">
        <v>0.24399999999999999</v>
      </c>
      <c r="I824" s="1">
        <v>0.193</v>
      </c>
      <c r="J824" s="1">
        <v>0.17299999999999999</v>
      </c>
      <c r="K824" s="1">
        <v>0.20300000000000001</v>
      </c>
      <c r="L824" s="1">
        <v>0.19700000000000001</v>
      </c>
      <c r="M824" s="1">
        <v>0.221</v>
      </c>
      <c r="N824" s="1">
        <v>0.247</v>
      </c>
      <c r="O824" s="1">
        <v>0.218</v>
      </c>
      <c r="P824" s="1">
        <v>0.21099999999999999</v>
      </c>
      <c r="Q824" s="1">
        <v>0.14799999999999999</v>
      </c>
      <c r="R824" s="1">
        <v>0.123</v>
      </c>
    </row>
    <row r="825" spans="1:18" x14ac:dyDescent="0.2">
      <c r="A825">
        <v>2007</v>
      </c>
      <c r="B825">
        <v>247</v>
      </c>
      <c r="C825" t="s">
        <v>154</v>
      </c>
      <c r="D825" t="s">
        <v>186</v>
      </c>
      <c r="E825" s="1">
        <v>0.24399999999999999</v>
      </c>
      <c r="F825" s="1">
        <v>0.161</v>
      </c>
      <c r="G825" s="1">
        <v>0.158</v>
      </c>
      <c r="H825" s="1">
        <v>0.121</v>
      </c>
      <c r="I825" s="1">
        <v>0.17599999999999999</v>
      </c>
      <c r="J825" s="1">
        <v>0.16200000000000001</v>
      </c>
      <c r="K825" s="1">
        <v>0.17299999999999999</v>
      </c>
      <c r="L825" s="1">
        <v>0.16600000000000001</v>
      </c>
      <c r="M825" s="1">
        <v>0.188</v>
      </c>
      <c r="N825" s="1">
        <v>0.19900000000000001</v>
      </c>
      <c r="O825" s="1">
        <v>0.221</v>
      </c>
      <c r="P825" s="1">
        <v>0.21</v>
      </c>
      <c r="Q825" s="1">
        <v>0.13600000000000001</v>
      </c>
      <c r="R825" s="1">
        <v>9.6000000000000002E-2</v>
      </c>
    </row>
    <row r="826" spans="1:18" x14ac:dyDescent="0.2">
      <c r="A826">
        <v>2007</v>
      </c>
      <c r="B826">
        <v>247</v>
      </c>
      <c r="C826" t="s">
        <v>154</v>
      </c>
      <c r="D826" t="s">
        <v>187</v>
      </c>
      <c r="E826" s="1">
        <v>0.224</v>
      </c>
      <c r="F826" s="1">
        <v>0.183</v>
      </c>
      <c r="G826" s="1">
        <v>0.17599999999999999</v>
      </c>
      <c r="H826" s="1">
        <v>0.16800000000000001</v>
      </c>
      <c r="I826" s="1">
        <v>0.16400000000000001</v>
      </c>
      <c r="J826" s="1">
        <v>0.183</v>
      </c>
      <c r="K826" s="1">
        <v>0.221</v>
      </c>
      <c r="L826" s="1">
        <v>0.23699999999999999</v>
      </c>
      <c r="M826" s="1">
        <v>0.2</v>
      </c>
      <c r="N826" s="1">
        <v>0.16800000000000001</v>
      </c>
      <c r="O826" s="1">
        <v>0.16500000000000001</v>
      </c>
      <c r="P826" s="1">
        <v>0.14599999999999999</v>
      </c>
      <c r="Q826" s="1">
        <v>0.114</v>
      </c>
      <c r="R826" s="1">
        <v>9.1999999999999998E-2</v>
      </c>
    </row>
    <row r="827" spans="1:18" x14ac:dyDescent="0.2">
      <c r="A827">
        <v>2007</v>
      </c>
      <c r="B827">
        <v>247</v>
      </c>
      <c r="C827" t="s">
        <v>154</v>
      </c>
      <c r="D827" t="s">
        <v>188</v>
      </c>
      <c r="E827" s="1">
        <v>0.23699999999999999</v>
      </c>
      <c r="F827" s="1">
        <v>0.191</v>
      </c>
      <c r="G827" s="1">
        <v>0.14199999999999999</v>
      </c>
      <c r="H827" s="1">
        <v>0.13700000000000001</v>
      </c>
      <c r="I827" s="1">
        <v>0.17899999999999999</v>
      </c>
      <c r="J827" s="1">
        <v>0.20899999999999999</v>
      </c>
      <c r="K827" s="1">
        <v>0.23200000000000001</v>
      </c>
      <c r="L827" s="1">
        <v>0.19400000000000001</v>
      </c>
      <c r="M827" s="1">
        <v>0.22700000000000001</v>
      </c>
      <c r="N827" s="1">
        <v>0.22900000000000001</v>
      </c>
      <c r="O827" s="1">
        <v>0.216</v>
      </c>
      <c r="P827" s="1">
        <v>0.16700000000000001</v>
      </c>
      <c r="Q827" s="1">
        <v>0.13400000000000001</v>
      </c>
      <c r="R827" s="1">
        <v>0.1</v>
      </c>
    </row>
    <row r="828" spans="1:18" x14ac:dyDescent="0.2">
      <c r="A828">
        <v>2007</v>
      </c>
      <c r="B828">
        <v>247</v>
      </c>
      <c r="C828" t="s">
        <v>154</v>
      </c>
      <c r="D828" t="s">
        <v>189</v>
      </c>
      <c r="E828" s="1">
        <v>0.13100000000000001</v>
      </c>
      <c r="F828" s="1">
        <v>0.125</v>
      </c>
      <c r="G828" s="1">
        <v>0.128</v>
      </c>
      <c r="H828" s="1">
        <v>0.13300000000000001</v>
      </c>
      <c r="I828" s="1">
        <v>0.15</v>
      </c>
      <c r="J828" s="1">
        <v>0.187</v>
      </c>
      <c r="K828" s="1">
        <v>0.155</v>
      </c>
      <c r="L828" s="1">
        <v>0.20300000000000001</v>
      </c>
      <c r="M828" s="1">
        <v>0.23300000000000001</v>
      </c>
      <c r="N828" s="1">
        <v>0.245</v>
      </c>
      <c r="O828" s="1">
        <v>0.23699999999999999</v>
      </c>
      <c r="P828" s="1">
        <v>0.19500000000000001</v>
      </c>
      <c r="Q828" s="1">
        <v>0.14899999999999999</v>
      </c>
      <c r="R828" s="1">
        <v>0.1</v>
      </c>
    </row>
    <row r="829" spans="1:18" x14ac:dyDescent="0.2">
      <c r="A829">
        <v>2007</v>
      </c>
      <c r="B829">
        <v>247</v>
      </c>
      <c r="C829" t="s">
        <v>154</v>
      </c>
      <c r="D829" t="s">
        <v>191</v>
      </c>
      <c r="E829" s="1">
        <v>0.14499999999999999</v>
      </c>
      <c r="F829" s="1">
        <v>0.121</v>
      </c>
      <c r="G829" s="1">
        <v>0.12</v>
      </c>
      <c r="H829" s="1">
        <v>0.11600000000000001</v>
      </c>
      <c r="I829" s="1">
        <v>0.13900000000000001</v>
      </c>
      <c r="J829" s="1">
        <v>0.16700000000000001</v>
      </c>
      <c r="K829" s="1">
        <v>0.16300000000000001</v>
      </c>
      <c r="L829" s="1">
        <v>0.221</v>
      </c>
      <c r="M829" s="1">
        <v>0.22500000000000001</v>
      </c>
      <c r="N829" s="1">
        <v>0.20200000000000001</v>
      </c>
      <c r="O829" s="1">
        <v>0.19400000000000001</v>
      </c>
      <c r="P829" s="1">
        <v>0.16700000000000001</v>
      </c>
      <c r="Q829" s="1">
        <v>0.13500000000000001</v>
      </c>
      <c r="R829" s="1">
        <v>0.105</v>
      </c>
    </row>
    <row r="830" spans="1:18" x14ac:dyDescent="0.2">
      <c r="A830">
        <v>2007</v>
      </c>
      <c r="B830">
        <v>247</v>
      </c>
      <c r="C830" t="s">
        <v>154</v>
      </c>
      <c r="D830" t="s">
        <v>192</v>
      </c>
      <c r="E830" s="1">
        <v>0.214</v>
      </c>
      <c r="F830" s="1">
        <v>0.23699999999999999</v>
      </c>
      <c r="G830" s="1">
        <v>0.22</v>
      </c>
      <c r="H830" s="1">
        <v>0.16</v>
      </c>
      <c r="I830" s="1">
        <v>0.14499999999999999</v>
      </c>
      <c r="J830" s="1">
        <v>0.14799999999999999</v>
      </c>
      <c r="K830" s="1">
        <v>0.21</v>
      </c>
      <c r="L830" s="1">
        <v>0.25800000000000001</v>
      </c>
      <c r="M830" s="1">
        <v>0.217</v>
      </c>
      <c r="N830" s="1">
        <v>0.22600000000000001</v>
      </c>
      <c r="O830" s="1">
        <v>0.21299999999999999</v>
      </c>
      <c r="P830" s="1">
        <v>0.187</v>
      </c>
      <c r="Q830" s="1">
        <v>0.129</v>
      </c>
      <c r="R830" s="1">
        <v>9.2999999999999999E-2</v>
      </c>
    </row>
    <row r="831" spans="1:18" x14ac:dyDescent="0.2">
      <c r="A831">
        <v>2007</v>
      </c>
      <c r="B831">
        <v>247</v>
      </c>
      <c r="C831" t="s">
        <v>154</v>
      </c>
      <c r="D831" t="s">
        <v>193</v>
      </c>
      <c r="E831" s="1">
        <v>0.23799999999999999</v>
      </c>
      <c r="F831" s="1">
        <v>0.26300000000000001</v>
      </c>
      <c r="G831" s="1">
        <v>0.223</v>
      </c>
      <c r="H831" s="1">
        <v>0.187</v>
      </c>
      <c r="I831" s="1">
        <v>0.18099999999999999</v>
      </c>
      <c r="J831" s="1">
        <v>0.185</v>
      </c>
      <c r="K831" s="1">
        <v>0.19400000000000001</v>
      </c>
      <c r="L831" s="1">
        <v>0.19600000000000001</v>
      </c>
      <c r="M831" s="1">
        <v>0.22500000000000001</v>
      </c>
      <c r="N831" s="1">
        <v>0.25700000000000001</v>
      </c>
      <c r="O831" s="1">
        <v>0.216</v>
      </c>
      <c r="P831" s="1">
        <v>0.17899999999999999</v>
      </c>
      <c r="Q831" s="1">
        <v>0.13800000000000001</v>
      </c>
      <c r="R831" s="1">
        <v>0.11899999999999999</v>
      </c>
    </row>
    <row r="832" spans="1:18" x14ac:dyDescent="0.2">
      <c r="A832">
        <v>2007</v>
      </c>
      <c r="B832">
        <v>253</v>
      </c>
      <c r="C832" t="s">
        <v>154</v>
      </c>
      <c r="D832" t="s">
        <v>155</v>
      </c>
      <c r="E832" s="1">
        <v>9.5000000000000001E-2</v>
      </c>
      <c r="F832" s="1">
        <v>0.11799999999999999</v>
      </c>
      <c r="G832" s="1">
        <v>0.13200000000000001</v>
      </c>
      <c r="H832" s="1">
        <v>0.153</v>
      </c>
      <c r="I832" s="1">
        <v>0.193</v>
      </c>
      <c r="J832" s="1">
        <v>0.188</v>
      </c>
      <c r="K832" s="1">
        <v>0.13600000000000001</v>
      </c>
      <c r="L832" s="1">
        <v>0.125</v>
      </c>
      <c r="M832" s="1">
        <v>0.122</v>
      </c>
      <c r="N832" s="1">
        <v>0.107</v>
      </c>
      <c r="O832" s="1">
        <v>0.09</v>
      </c>
      <c r="P832" s="1">
        <v>0.13</v>
      </c>
      <c r="Q832" s="1">
        <v>0.17299999999999999</v>
      </c>
      <c r="R832" s="1">
        <v>0.17100000000000001</v>
      </c>
    </row>
    <row r="833" spans="1:18" x14ac:dyDescent="0.2">
      <c r="A833">
        <v>2007</v>
      </c>
      <c r="B833">
        <v>253</v>
      </c>
      <c r="C833" t="s">
        <v>154</v>
      </c>
      <c r="D833" t="s">
        <v>156</v>
      </c>
      <c r="E833" s="1">
        <v>0.107</v>
      </c>
      <c r="F833" s="1">
        <v>0.14399999999999999</v>
      </c>
      <c r="G833" s="1">
        <v>0.13800000000000001</v>
      </c>
      <c r="H833" s="1">
        <v>0.14799999999999999</v>
      </c>
      <c r="I833" s="1">
        <v>0.15</v>
      </c>
      <c r="J833" s="1">
        <v>0.15</v>
      </c>
      <c r="K833" s="1">
        <v>0.16600000000000001</v>
      </c>
      <c r="L833" s="1">
        <v>0.159</v>
      </c>
      <c r="M833" s="1">
        <v>0.153</v>
      </c>
      <c r="N833" s="1">
        <v>0.16600000000000001</v>
      </c>
      <c r="O833" s="1">
        <v>0.17100000000000001</v>
      </c>
      <c r="P833" s="1">
        <v>0.186</v>
      </c>
      <c r="Q833" s="1">
        <v>0.20100000000000001</v>
      </c>
      <c r="R833" s="1">
        <v>0.17799999999999999</v>
      </c>
    </row>
    <row r="834" spans="1:18" x14ac:dyDescent="0.2">
      <c r="A834">
        <v>2007</v>
      </c>
      <c r="B834">
        <v>253</v>
      </c>
      <c r="C834" t="s">
        <v>154</v>
      </c>
      <c r="D834" t="s">
        <v>157</v>
      </c>
      <c r="E834" s="1">
        <v>0.127</v>
      </c>
      <c r="F834" s="1">
        <v>0.107</v>
      </c>
      <c r="G834" s="1">
        <v>0.112</v>
      </c>
      <c r="H834" s="1">
        <v>0.12</v>
      </c>
      <c r="I834" s="1">
        <v>0.13400000000000001</v>
      </c>
      <c r="J834" s="1">
        <v>0.19</v>
      </c>
      <c r="K834" s="1">
        <v>0.20899999999999999</v>
      </c>
      <c r="L834" s="1">
        <v>0.20699999999999999</v>
      </c>
      <c r="M834" s="1">
        <v>0.19800000000000001</v>
      </c>
      <c r="N834" s="1">
        <v>0.16400000000000001</v>
      </c>
      <c r="O834" s="1">
        <v>0.13200000000000001</v>
      </c>
      <c r="P834" s="1">
        <v>0.154</v>
      </c>
      <c r="Q834" s="1">
        <v>0.192</v>
      </c>
      <c r="R834" s="1">
        <v>0.183</v>
      </c>
    </row>
    <row r="835" spans="1:18" x14ac:dyDescent="0.2">
      <c r="A835">
        <v>2007</v>
      </c>
      <c r="B835">
        <v>253</v>
      </c>
      <c r="C835" t="s">
        <v>154</v>
      </c>
      <c r="D835" t="s">
        <v>158</v>
      </c>
      <c r="E835" s="1"/>
      <c r="F835" s="1"/>
      <c r="G835" s="1">
        <v>0.16800000000000001</v>
      </c>
      <c r="H835" s="1">
        <v>0.16600000000000001</v>
      </c>
      <c r="I835" s="1">
        <v>0.18</v>
      </c>
      <c r="J835" s="1">
        <v>0.18099999999999999</v>
      </c>
      <c r="K835" s="1">
        <v>0.13300000000000001</v>
      </c>
      <c r="L835" s="1">
        <v>0.127</v>
      </c>
      <c r="M835" s="1">
        <v>0.15</v>
      </c>
      <c r="N835" s="1">
        <v>0.161</v>
      </c>
      <c r="O835" s="1">
        <v>0.13200000000000001</v>
      </c>
      <c r="P835" s="1">
        <v>0.13300000000000001</v>
      </c>
      <c r="Q835" s="1">
        <v>0.161</v>
      </c>
      <c r="R835" s="1">
        <v>0.16300000000000001</v>
      </c>
    </row>
    <row r="836" spans="1:18" x14ac:dyDescent="0.2">
      <c r="A836">
        <v>2007</v>
      </c>
      <c r="B836">
        <v>253</v>
      </c>
      <c r="C836" t="s">
        <v>154</v>
      </c>
      <c r="D836" t="s">
        <v>159</v>
      </c>
      <c r="E836" s="1"/>
      <c r="F836" s="1"/>
      <c r="G836" s="1">
        <v>0.16400000000000001</v>
      </c>
      <c r="H836" s="1">
        <v>0.17199999999999999</v>
      </c>
      <c r="I836" s="1">
        <v>0.185</v>
      </c>
      <c r="J836" s="1">
        <v>0.16900000000000001</v>
      </c>
      <c r="K836" s="1">
        <v>0.218</v>
      </c>
      <c r="L836" s="1">
        <v>0.22800000000000001</v>
      </c>
      <c r="M836" s="1">
        <v>0.21099999999999999</v>
      </c>
      <c r="N836" s="1">
        <v>0.183</v>
      </c>
      <c r="O836" s="1">
        <v>0.16500000000000001</v>
      </c>
      <c r="P836" s="1">
        <v>0.154</v>
      </c>
      <c r="Q836" s="1">
        <v>0.191</v>
      </c>
      <c r="R836" s="1">
        <v>0.17299999999999999</v>
      </c>
    </row>
    <row r="837" spans="1:18" x14ac:dyDescent="0.2">
      <c r="A837">
        <v>2007</v>
      </c>
      <c r="B837">
        <v>253</v>
      </c>
      <c r="C837" t="s">
        <v>154</v>
      </c>
      <c r="D837" t="s">
        <v>160</v>
      </c>
      <c r="E837" s="1">
        <v>0.224</v>
      </c>
      <c r="F837" s="1">
        <v>0.23599999999999999</v>
      </c>
      <c r="G837" s="1">
        <v>0.23899999999999999</v>
      </c>
      <c r="H837" s="1">
        <v>0.17</v>
      </c>
      <c r="I837" s="1">
        <v>0.154</v>
      </c>
      <c r="J837" s="1">
        <v>0.19400000000000001</v>
      </c>
      <c r="K837" s="1">
        <v>0.16600000000000001</v>
      </c>
      <c r="L837" s="1">
        <v>0.15</v>
      </c>
      <c r="M837" s="1">
        <v>0.13300000000000001</v>
      </c>
      <c r="N837" s="1">
        <v>0.15</v>
      </c>
      <c r="O837" s="1">
        <v>0.16600000000000001</v>
      </c>
      <c r="P837" s="1">
        <v>0.16900000000000001</v>
      </c>
      <c r="Q837" s="1">
        <v>0.19800000000000001</v>
      </c>
      <c r="R837" s="1">
        <v>0.17100000000000001</v>
      </c>
    </row>
    <row r="838" spans="1:18" x14ac:dyDescent="0.2">
      <c r="A838">
        <v>2007</v>
      </c>
      <c r="B838">
        <v>253</v>
      </c>
      <c r="C838" t="s">
        <v>154</v>
      </c>
      <c r="D838" t="s">
        <v>162</v>
      </c>
      <c r="E838" s="1">
        <v>0.14499999999999999</v>
      </c>
      <c r="F838" s="1">
        <v>0.13800000000000001</v>
      </c>
      <c r="G838" s="1">
        <v>0.13800000000000001</v>
      </c>
      <c r="H838" s="1">
        <v>0.151</v>
      </c>
      <c r="I838" s="1">
        <v>0.16800000000000001</v>
      </c>
      <c r="J838" s="1">
        <v>0.17899999999999999</v>
      </c>
      <c r="K838" s="1">
        <v>0.214</v>
      </c>
      <c r="L838" s="1">
        <v>0.20799999999999999</v>
      </c>
      <c r="M838" s="1">
        <v>0.26</v>
      </c>
      <c r="N838" s="1">
        <v>0.25600000000000001</v>
      </c>
      <c r="O838" s="1">
        <v>0.218</v>
      </c>
      <c r="P838" s="1">
        <v>0.19500000000000001</v>
      </c>
      <c r="Q838" s="1">
        <v>0.218</v>
      </c>
      <c r="R838" s="1">
        <v>0.19700000000000001</v>
      </c>
    </row>
    <row r="839" spans="1:18" x14ac:dyDescent="0.2">
      <c r="A839">
        <v>2007</v>
      </c>
      <c r="B839">
        <v>253</v>
      </c>
      <c r="C839" t="s">
        <v>154</v>
      </c>
      <c r="D839" t="s">
        <v>163</v>
      </c>
      <c r="E839" s="1">
        <v>0.14399999999999999</v>
      </c>
      <c r="F839" s="1">
        <v>0.14000000000000001</v>
      </c>
      <c r="G839" s="1">
        <v>0.14299999999999999</v>
      </c>
      <c r="H839" s="1">
        <v>0.157</v>
      </c>
      <c r="I839" s="1">
        <v>0.187</v>
      </c>
      <c r="J839" s="1">
        <v>0.17399999999999999</v>
      </c>
      <c r="K839" s="1">
        <v>0.16400000000000001</v>
      </c>
      <c r="L839" s="1">
        <v>0.16</v>
      </c>
      <c r="M839" s="1">
        <v>0.13300000000000001</v>
      </c>
      <c r="N839" s="1">
        <v>0.106</v>
      </c>
      <c r="O839" s="1">
        <v>0.107</v>
      </c>
      <c r="P839" s="1">
        <v>0.161</v>
      </c>
      <c r="Q839" s="1">
        <v>0.20499999999999999</v>
      </c>
      <c r="R839" s="1">
        <v>0.185</v>
      </c>
    </row>
    <row r="840" spans="1:18" x14ac:dyDescent="0.2">
      <c r="A840">
        <v>2007</v>
      </c>
      <c r="B840">
        <v>253</v>
      </c>
      <c r="C840" t="s">
        <v>154</v>
      </c>
      <c r="D840" t="s">
        <v>164</v>
      </c>
      <c r="E840" s="1">
        <v>0.152</v>
      </c>
      <c r="F840" s="1">
        <v>0.14799999999999999</v>
      </c>
      <c r="G840" s="1">
        <v>0.14599999999999999</v>
      </c>
      <c r="H840" s="1">
        <v>0.159</v>
      </c>
      <c r="I840" s="1">
        <v>0.14099999999999999</v>
      </c>
      <c r="J840" s="1">
        <v>0.127</v>
      </c>
      <c r="K840" s="1">
        <v>0.115</v>
      </c>
      <c r="L840" s="1">
        <v>0.108</v>
      </c>
      <c r="M840" s="1">
        <v>0.111</v>
      </c>
      <c r="N840" s="1">
        <v>0.104</v>
      </c>
      <c r="O840" s="1">
        <v>0.10100000000000001</v>
      </c>
      <c r="P840" s="1">
        <v>0.13800000000000001</v>
      </c>
      <c r="Q840" s="1">
        <v>0.20799999999999999</v>
      </c>
      <c r="R840" s="1">
        <v>0.192</v>
      </c>
    </row>
    <row r="841" spans="1:18" x14ac:dyDescent="0.2">
      <c r="A841">
        <v>2007</v>
      </c>
      <c r="B841">
        <v>253</v>
      </c>
      <c r="C841" t="s">
        <v>154</v>
      </c>
      <c r="D841" t="s">
        <v>165</v>
      </c>
      <c r="E841" s="1">
        <v>6.3E-2</v>
      </c>
      <c r="F841" s="1">
        <v>0.111</v>
      </c>
      <c r="G841" s="1">
        <v>0.112</v>
      </c>
      <c r="H841" s="1">
        <v>0.111</v>
      </c>
      <c r="I841" s="1">
        <v>0.11700000000000001</v>
      </c>
      <c r="J841" s="1">
        <v>0.185</v>
      </c>
      <c r="K841" s="1">
        <v>0.20300000000000001</v>
      </c>
      <c r="L841" s="1">
        <v>0.20599999999999999</v>
      </c>
      <c r="M841" s="1">
        <v>0.214</v>
      </c>
      <c r="N841" s="1">
        <v>0.23599999999999999</v>
      </c>
      <c r="O841" s="1">
        <v>0.21199999999999999</v>
      </c>
      <c r="P841" s="1">
        <v>0.16300000000000001</v>
      </c>
      <c r="Q841" s="1">
        <v>0.191</v>
      </c>
      <c r="R841" s="1">
        <v>0.192</v>
      </c>
    </row>
    <row r="842" spans="1:18" x14ac:dyDescent="0.2">
      <c r="A842">
        <v>2007</v>
      </c>
      <c r="B842">
        <v>253</v>
      </c>
      <c r="C842" t="s">
        <v>154</v>
      </c>
      <c r="D842" t="s">
        <v>166</v>
      </c>
      <c r="E842" s="1">
        <v>0.14099999999999999</v>
      </c>
      <c r="F842" s="1">
        <v>0.14399999999999999</v>
      </c>
      <c r="G842" s="1">
        <v>0.13100000000000001</v>
      </c>
      <c r="H842" s="1">
        <v>0.14499999999999999</v>
      </c>
      <c r="I842" s="1">
        <v>0.19700000000000001</v>
      </c>
      <c r="J842" s="1">
        <v>0.2</v>
      </c>
      <c r="K842" s="1">
        <v>0.20499999999999999</v>
      </c>
      <c r="L842" s="1">
        <v>0.219</v>
      </c>
      <c r="M842" s="1">
        <v>0.193</v>
      </c>
      <c r="N842" s="1">
        <v>0.13100000000000001</v>
      </c>
      <c r="O842" s="1">
        <v>0.11600000000000001</v>
      </c>
      <c r="P842" s="1">
        <v>0.15</v>
      </c>
      <c r="Q842" s="1">
        <v>0.188</v>
      </c>
      <c r="R842" s="1">
        <v>0.19900000000000001</v>
      </c>
    </row>
    <row r="843" spans="1:18" x14ac:dyDescent="0.2">
      <c r="A843">
        <v>2007</v>
      </c>
      <c r="B843">
        <v>253</v>
      </c>
      <c r="C843" t="s">
        <v>154</v>
      </c>
      <c r="D843" t="s">
        <v>167</v>
      </c>
      <c r="E843" s="1">
        <v>0.161</v>
      </c>
      <c r="F843" s="1">
        <v>0.14599999999999999</v>
      </c>
      <c r="G843" s="1">
        <v>0.14399999999999999</v>
      </c>
      <c r="H843" s="1">
        <v>0.158</v>
      </c>
      <c r="I843" s="1">
        <v>0.184</v>
      </c>
      <c r="J843" s="1">
        <v>0.186</v>
      </c>
      <c r="K843" s="1">
        <v>0.13700000000000001</v>
      </c>
      <c r="L843" s="1">
        <v>0.107</v>
      </c>
      <c r="M843" s="1">
        <v>0.111</v>
      </c>
      <c r="N843" s="1">
        <v>0.11700000000000001</v>
      </c>
      <c r="O843" s="1">
        <v>0.14499999999999999</v>
      </c>
      <c r="P843" s="1">
        <v>0.159</v>
      </c>
      <c r="Q843" s="1">
        <v>0.188</v>
      </c>
      <c r="R843" s="1">
        <v>0.18</v>
      </c>
    </row>
    <row r="844" spans="1:18" x14ac:dyDescent="0.2">
      <c r="A844">
        <v>2007</v>
      </c>
      <c r="B844">
        <v>253</v>
      </c>
      <c r="C844" t="s">
        <v>154</v>
      </c>
      <c r="D844" t="s">
        <v>168</v>
      </c>
      <c r="E844" s="1">
        <v>0.19900000000000001</v>
      </c>
      <c r="F844" s="1">
        <v>0.20200000000000001</v>
      </c>
      <c r="G844" s="1">
        <v>0.16300000000000001</v>
      </c>
      <c r="H844" s="1">
        <v>0.159</v>
      </c>
      <c r="I844" s="1">
        <v>0.159</v>
      </c>
      <c r="J844" s="1">
        <v>0.158</v>
      </c>
      <c r="K844" s="1">
        <v>0.17</v>
      </c>
      <c r="L844" s="1">
        <v>0.20799999999999999</v>
      </c>
      <c r="M844" s="1">
        <v>0.188</v>
      </c>
      <c r="N844" s="1">
        <v>0.11899999999999999</v>
      </c>
      <c r="O844" s="1">
        <v>0.112</v>
      </c>
      <c r="P844" s="1">
        <v>0.14799999999999999</v>
      </c>
      <c r="Q844" s="1">
        <v>0.17599999999999999</v>
      </c>
      <c r="R844" s="1">
        <v>0.17799999999999999</v>
      </c>
    </row>
    <row r="845" spans="1:18" x14ac:dyDescent="0.2">
      <c r="A845">
        <v>2007</v>
      </c>
      <c r="B845">
        <v>253</v>
      </c>
      <c r="C845" t="s">
        <v>154</v>
      </c>
      <c r="D845" t="s">
        <v>169</v>
      </c>
      <c r="E845" s="1">
        <v>0.27600000000000002</v>
      </c>
      <c r="F845" s="1">
        <v>0.27600000000000002</v>
      </c>
      <c r="G845" s="1">
        <v>0.27900000000000003</v>
      </c>
      <c r="H845" s="1">
        <v>0.14299999999999999</v>
      </c>
      <c r="I845" s="1">
        <v>0.14699999999999999</v>
      </c>
      <c r="J845" s="1">
        <v>0.16500000000000001</v>
      </c>
      <c r="K845" s="1">
        <v>0.20799999999999999</v>
      </c>
      <c r="L845" s="1">
        <v>0.22800000000000001</v>
      </c>
      <c r="M845" s="1">
        <v>0.193</v>
      </c>
      <c r="N845" s="1">
        <v>0.189</v>
      </c>
      <c r="O845" s="1">
        <v>0.223</v>
      </c>
      <c r="P845" s="1">
        <v>0.249</v>
      </c>
      <c r="Q845" s="1">
        <v>0.22600000000000001</v>
      </c>
      <c r="R845" s="1">
        <v>0.16</v>
      </c>
    </row>
    <row r="846" spans="1:18" x14ac:dyDescent="0.2">
      <c r="A846">
        <v>2007</v>
      </c>
      <c r="B846">
        <v>253</v>
      </c>
      <c r="C846" t="s">
        <v>154</v>
      </c>
      <c r="D846" t="s">
        <v>170</v>
      </c>
      <c r="E846" s="1">
        <v>0.29899999999999999</v>
      </c>
      <c r="F846" s="1">
        <v>0.19800000000000001</v>
      </c>
      <c r="G846" s="1">
        <v>0.17100000000000001</v>
      </c>
      <c r="H846" s="1">
        <v>0.161</v>
      </c>
      <c r="I846" s="1">
        <v>0.22</v>
      </c>
      <c r="J846" s="1">
        <v>0.25700000000000001</v>
      </c>
      <c r="K846" s="1">
        <v>0.22</v>
      </c>
      <c r="L846" s="1">
        <v>0.22</v>
      </c>
      <c r="M846" s="1">
        <v>0.19</v>
      </c>
      <c r="N846" s="1">
        <v>0.216</v>
      </c>
      <c r="O846" s="1">
        <v>0.20300000000000001</v>
      </c>
      <c r="P846" s="1">
        <v>0.152</v>
      </c>
      <c r="Q846" s="1">
        <v>0.20300000000000001</v>
      </c>
      <c r="R846" s="1">
        <v>0.21099999999999999</v>
      </c>
    </row>
    <row r="847" spans="1:18" x14ac:dyDescent="0.2">
      <c r="A847">
        <v>2007</v>
      </c>
      <c r="B847">
        <v>253</v>
      </c>
      <c r="C847" t="s">
        <v>154</v>
      </c>
      <c r="D847" t="s">
        <v>171</v>
      </c>
      <c r="E847" s="1">
        <v>0.16400000000000001</v>
      </c>
      <c r="F847" s="1">
        <v>0.14000000000000001</v>
      </c>
      <c r="G847" s="1">
        <v>0.14299999999999999</v>
      </c>
      <c r="H847" s="1">
        <v>0.13700000000000001</v>
      </c>
      <c r="I847" s="1">
        <v>0.14499999999999999</v>
      </c>
      <c r="J847" s="1">
        <v>0.18</v>
      </c>
      <c r="K847" s="1">
        <v>0.20799999999999999</v>
      </c>
      <c r="L847" s="1">
        <v>0.19900000000000001</v>
      </c>
      <c r="M847" s="1">
        <v>0.20399999999999999</v>
      </c>
      <c r="N847" s="1">
        <v>0.19900000000000001</v>
      </c>
      <c r="O847" s="1">
        <v>0.20200000000000001</v>
      </c>
      <c r="P847" s="1">
        <v>0.19900000000000001</v>
      </c>
      <c r="Q847" s="1">
        <v>0.19900000000000001</v>
      </c>
      <c r="R847" s="1">
        <v>0.20499999999999999</v>
      </c>
    </row>
    <row r="848" spans="1:18" x14ac:dyDescent="0.2">
      <c r="A848">
        <v>2007</v>
      </c>
      <c r="B848">
        <v>253</v>
      </c>
      <c r="C848" t="s">
        <v>154</v>
      </c>
      <c r="D848" t="s">
        <v>172</v>
      </c>
      <c r="E848" s="1">
        <v>0.13300000000000001</v>
      </c>
      <c r="F848" s="1">
        <v>0.152</v>
      </c>
      <c r="G848" s="1">
        <v>0.13300000000000001</v>
      </c>
      <c r="H848" s="1">
        <v>0.14099999999999999</v>
      </c>
      <c r="I848" s="1">
        <v>0.14299999999999999</v>
      </c>
      <c r="J848" s="1">
        <v>0.17199999999999999</v>
      </c>
      <c r="K848" s="1">
        <v>0.153</v>
      </c>
      <c r="L848" s="1">
        <v>0.104</v>
      </c>
      <c r="M848" s="1">
        <v>0.10299999999999999</v>
      </c>
      <c r="N848" s="1">
        <v>0.104</v>
      </c>
      <c r="O848" s="1">
        <v>9.7000000000000003E-2</v>
      </c>
      <c r="P848" s="1">
        <v>0.12</v>
      </c>
      <c r="Q848" s="1">
        <v>0.19</v>
      </c>
      <c r="R848" s="1">
        <v>0.184</v>
      </c>
    </row>
    <row r="849" spans="1:18" x14ac:dyDescent="0.2">
      <c r="A849">
        <v>2007</v>
      </c>
      <c r="B849">
        <v>253</v>
      </c>
      <c r="C849" t="s">
        <v>154</v>
      </c>
      <c r="D849" t="s">
        <v>173</v>
      </c>
      <c r="E849" s="1">
        <v>0.107</v>
      </c>
      <c r="F849" s="1">
        <v>7.5999999999999998E-2</v>
      </c>
      <c r="G849" s="1">
        <v>8.5999999999999993E-2</v>
      </c>
      <c r="H849" s="1">
        <v>9.0999999999999998E-2</v>
      </c>
      <c r="I849" s="1">
        <v>0.11899999999999999</v>
      </c>
      <c r="J849" s="1">
        <v>0.17499999999999999</v>
      </c>
      <c r="K849" s="1">
        <v>0.21199999999999999</v>
      </c>
      <c r="L849" s="1">
        <v>0.219</v>
      </c>
      <c r="M849" s="1">
        <v>0.23</v>
      </c>
      <c r="N849" s="1">
        <v>0.252</v>
      </c>
      <c r="O849" s="1">
        <v>0.24199999999999999</v>
      </c>
      <c r="P849" s="1">
        <v>0.23799999999999999</v>
      </c>
      <c r="Q849" s="1">
        <v>0.187</v>
      </c>
      <c r="R849" s="1">
        <v>0.17599999999999999</v>
      </c>
    </row>
    <row r="850" spans="1:18" x14ac:dyDescent="0.2">
      <c r="A850">
        <v>2007</v>
      </c>
      <c r="B850">
        <v>253</v>
      </c>
      <c r="C850" t="s">
        <v>154</v>
      </c>
      <c r="D850" t="s">
        <v>174</v>
      </c>
      <c r="E850" s="1">
        <v>0.14899999999999999</v>
      </c>
      <c r="F850" s="1">
        <v>0.128</v>
      </c>
      <c r="G850" s="1">
        <v>0.13</v>
      </c>
      <c r="H850" s="1">
        <v>0.14799999999999999</v>
      </c>
      <c r="I850" s="1">
        <v>0.15</v>
      </c>
      <c r="J850" s="1">
        <v>0.161</v>
      </c>
      <c r="K850" s="1">
        <v>0.14099999999999999</v>
      </c>
      <c r="L850" s="1">
        <v>0.156</v>
      </c>
      <c r="M850" s="1">
        <v>0.14399999999999999</v>
      </c>
      <c r="N850" s="1">
        <v>0.126</v>
      </c>
      <c r="O850" s="1">
        <v>0.13600000000000001</v>
      </c>
      <c r="P850" s="1">
        <v>0.152</v>
      </c>
      <c r="Q850" s="1">
        <v>0.18099999999999999</v>
      </c>
      <c r="R850" s="1">
        <v>0.16900000000000001</v>
      </c>
    </row>
    <row r="851" spans="1:18" x14ac:dyDescent="0.2">
      <c r="A851">
        <v>2007</v>
      </c>
      <c r="B851">
        <v>253</v>
      </c>
      <c r="C851" t="s">
        <v>154</v>
      </c>
      <c r="D851" t="s">
        <v>175</v>
      </c>
      <c r="E851" s="1">
        <v>0.15</v>
      </c>
      <c r="F851" s="1">
        <v>0.13500000000000001</v>
      </c>
      <c r="G851" s="1">
        <v>0.129</v>
      </c>
      <c r="H851" s="1">
        <v>0.13300000000000001</v>
      </c>
      <c r="I851" s="1">
        <v>0.14599999999999999</v>
      </c>
      <c r="J851" s="1">
        <v>0.19700000000000001</v>
      </c>
      <c r="K851" s="1">
        <v>0.20399999999999999</v>
      </c>
      <c r="L851" s="1">
        <v>0.19</v>
      </c>
      <c r="M851" s="1">
        <v>0.17299999999999999</v>
      </c>
      <c r="N851" s="1">
        <v>0.14899999999999999</v>
      </c>
      <c r="O851" s="1">
        <v>0.14899999999999999</v>
      </c>
      <c r="P851" s="1">
        <v>0.14499999999999999</v>
      </c>
      <c r="Q851" s="1">
        <v>0.17100000000000001</v>
      </c>
      <c r="R851" s="1">
        <v>0.17100000000000001</v>
      </c>
    </row>
    <row r="852" spans="1:18" x14ac:dyDescent="0.2">
      <c r="A852">
        <v>2007</v>
      </c>
      <c r="B852">
        <v>253</v>
      </c>
      <c r="C852" t="s">
        <v>154</v>
      </c>
      <c r="D852" t="s">
        <v>176</v>
      </c>
      <c r="E852" s="1">
        <v>0.24199999999999999</v>
      </c>
      <c r="F852" s="1">
        <v>0.24199999999999999</v>
      </c>
      <c r="G852" s="1">
        <v>0.23</v>
      </c>
      <c r="H852" s="1">
        <v>0.154</v>
      </c>
      <c r="I852" s="1">
        <v>0.14399999999999999</v>
      </c>
      <c r="J852" s="1">
        <v>0.157</v>
      </c>
      <c r="K852" s="1">
        <v>0.22500000000000001</v>
      </c>
      <c r="L852" s="1">
        <v>0.27800000000000002</v>
      </c>
      <c r="M852" s="1">
        <v>0.26900000000000002</v>
      </c>
      <c r="N852" s="1">
        <v>0.246</v>
      </c>
      <c r="O852" s="1">
        <v>0.23300000000000001</v>
      </c>
      <c r="P852" s="1">
        <v>0.20399999999999999</v>
      </c>
      <c r="Q852" s="1">
        <v>0.184</v>
      </c>
      <c r="R852" s="1">
        <v>0.193</v>
      </c>
    </row>
    <row r="853" spans="1:18" x14ac:dyDescent="0.2">
      <c r="A853">
        <v>2007</v>
      </c>
      <c r="B853">
        <v>253</v>
      </c>
      <c r="C853" t="s">
        <v>154</v>
      </c>
      <c r="D853" t="s">
        <v>177</v>
      </c>
      <c r="E853" s="1">
        <v>0.20200000000000001</v>
      </c>
      <c r="F853" s="1">
        <v>0.20100000000000001</v>
      </c>
      <c r="G853" s="1">
        <v>0.221</v>
      </c>
      <c r="H853" s="1">
        <v>0.24399999999999999</v>
      </c>
      <c r="I853" s="1">
        <v>0.17100000000000001</v>
      </c>
      <c r="J853" s="1">
        <v>0.19500000000000001</v>
      </c>
      <c r="K853" s="1">
        <v>0.185</v>
      </c>
      <c r="L853" s="1">
        <v>0.254</v>
      </c>
      <c r="M853" s="1">
        <v>0.26</v>
      </c>
      <c r="N853" s="1">
        <v>0.222</v>
      </c>
      <c r="O853" s="1">
        <v>0.20799999999999999</v>
      </c>
      <c r="P853" s="1">
        <v>0.22800000000000001</v>
      </c>
      <c r="Q853" s="1">
        <v>0.19900000000000001</v>
      </c>
      <c r="R853" s="1">
        <v>0.17</v>
      </c>
    </row>
    <row r="854" spans="1:18" x14ac:dyDescent="0.2">
      <c r="A854">
        <v>2007</v>
      </c>
      <c r="B854">
        <v>253</v>
      </c>
      <c r="C854" t="s">
        <v>154</v>
      </c>
      <c r="D854" t="s">
        <v>178</v>
      </c>
      <c r="E854" s="1">
        <v>0.24</v>
      </c>
      <c r="F854" s="1">
        <v>0.193</v>
      </c>
      <c r="G854" s="1">
        <v>0.158</v>
      </c>
      <c r="H854" s="1">
        <v>0.13500000000000001</v>
      </c>
      <c r="I854" s="1">
        <v>0.13800000000000001</v>
      </c>
      <c r="J854" s="1">
        <v>0.17</v>
      </c>
      <c r="K854" s="1">
        <v>0.20399999999999999</v>
      </c>
      <c r="L854" s="1">
        <v>0.20599999999999999</v>
      </c>
      <c r="M854" s="1">
        <v>0.247</v>
      </c>
      <c r="N854" s="1">
        <v>0.249</v>
      </c>
      <c r="O854" s="1">
        <v>0.22800000000000001</v>
      </c>
      <c r="P854" s="1">
        <v>0.184</v>
      </c>
      <c r="Q854" s="1">
        <v>0.191</v>
      </c>
      <c r="R854" s="1">
        <v>0.193</v>
      </c>
    </row>
    <row r="855" spans="1:18" x14ac:dyDescent="0.2">
      <c r="A855">
        <v>2007</v>
      </c>
      <c r="B855">
        <v>253</v>
      </c>
      <c r="C855" t="s">
        <v>154</v>
      </c>
      <c r="D855" t="s">
        <v>179</v>
      </c>
      <c r="E855" s="1">
        <v>0.20300000000000001</v>
      </c>
      <c r="F855" s="1">
        <v>0.187</v>
      </c>
      <c r="G855" s="1">
        <v>0.16300000000000001</v>
      </c>
      <c r="H855" s="1">
        <v>0.17499999999999999</v>
      </c>
      <c r="I855" s="1">
        <v>0.16800000000000001</v>
      </c>
      <c r="J855" s="1">
        <v>0.20799999999999999</v>
      </c>
      <c r="K855" s="1">
        <v>0.17899999999999999</v>
      </c>
      <c r="L855" s="1">
        <v>0.20799999999999999</v>
      </c>
      <c r="M855" s="1">
        <v>0.251</v>
      </c>
      <c r="N855" s="1">
        <v>0.26100000000000001</v>
      </c>
      <c r="O855" s="1">
        <v>0.252</v>
      </c>
      <c r="P855" s="1">
        <v>0.20899999999999999</v>
      </c>
      <c r="Q855" s="1">
        <v>0.182</v>
      </c>
      <c r="R855" s="1">
        <v>0.17899999999999999</v>
      </c>
    </row>
    <row r="856" spans="1:18" x14ac:dyDescent="0.2">
      <c r="A856">
        <v>2007</v>
      </c>
      <c r="B856">
        <v>253</v>
      </c>
      <c r="C856" t="s">
        <v>154</v>
      </c>
      <c r="D856" t="s">
        <v>180</v>
      </c>
      <c r="E856" s="1">
        <v>0.28000000000000003</v>
      </c>
      <c r="F856" s="1">
        <v>0.157</v>
      </c>
      <c r="G856" s="1">
        <v>0.13400000000000001</v>
      </c>
      <c r="H856" s="1">
        <v>0.161</v>
      </c>
      <c r="I856" s="1">
        <v>0.192</v>
      </c>
      <c r="J856" s="1">
        <v>0.16</v>
      </c>
      <c r="K856" s="1">
        <v>0.193</v>
      </c>
      <c r="L856" s="1">
        <v>0.223</v>
      </c>
      <c r="M856" s="1">
        <v>0.21099999999999999</v>
      </c>
      <c r="N856" s="1">
        <v>0.19400000000000001</v>
      </c>
      <c r="O856" s="1">
        <v>0.14599999999999999</v>
      </c>
      <c r="P856" s="1">
        <v>0.11899999999999999</v>
      </c>
      <c r="Q856" s="1">
        <v>0.13800000000000001</v>
      </c>
      <c r="R856" s="1">
        <v>0.157</v>
      </c>
    </row>
    <row r="857" spans="1:18" x14ac:dyDescent="0.2">
      <c r="A857">
        <v>2007</v>
      </c>
      <c r="B857">
        <v>253</v>
      </c>
      <c r="C857" t="s">
        <v>154</v>
      </c>
      <c r="D857" t="s">
        <v>181</v>
      </c>
      <c r="E857" s="1">
        <v>0.13700000000000001</v>
      </c>
      <c r="F857" s="1">
        <v>0.112</v>
      </c>
      <c r="G857" s="1">
        <v>0.10299999999999999</v>
      </c>
      <c r="H857" s="1">
        <v>0.154</v>
      </c>
      <c r="I857" s="1">
        <v>0.20699999999999999</v>
      </c>
      <c r="J857" s="1">
        <v>0.246</v>
      </c>
      <c r="K857" s="1">
        <v>0.21099999999999999</v>
      </c>
      <c r="L857" s="1">
        <v>0.217</v>
      </c>
      <c r="M857" s="1">
        <v>0.20399999999999999</v>
      </c>
      <c r="N857" s="1">
        <v>0.128</v>
      </c>
      <c r="O857" s="1">
        <v>0.126</v>
      </c>
      <c r="P857" s="1">
        <v>0.14000000000000001</v>
      </c>
      <c r="Q857" s="1">
        <v>0.159</v>
      </c>
      <c r="R857" s="1">
        <v>0.187</v>
      </c>
    </row>
    <row r="858" spans="1:18" x14ac:dyDescent="0.2">
      <c r="A858">
        <v>2007</v>
      </c>
      <c r="B858">
        <v>253</v>
      </c>
      <c r="C858" t="s">
        <v>154</v>
      </c>
      <c r="D858" t="s">
        <v>182</v>
      </c>
      <c r="E858" s="1">
        <v>0.14099999999999999</v>
      </c>
      <c r="F858" s="1">
        <v>9.1999999999999998E-2</v>
      </c>
      <c r="G858" s="1">
        <v>0.10299999999999999</v>
      </c>
      <c r="H858" s="1">
        <v>0.11600000000000001</v>
      </c>
      <c r="I858" s="1">
        <v>0.158</v>
      </c>
      <c r="J858" s="1">
        <v>0.193</v>
      </c>
      <c r="K858" s="1">
        <v>0.22700000000000001</v>
      </c>
      <c r="L858" s="1">
        <v>0.214</v>
      </c>
      <c r="M858" s="1">
        <v>0.2</v>
      </c>
      <c r="N858" s="1">
        <v>0.216</v>
      </c>
      <c r="O858" s="1">
        <v>0.193</v>
      </c>
      <c r="P858" s="1">
        <v>0.20200000000000001</v>
      </c>
      <c r="Q858" s="1">
        <v>0.183</v>
      </c>
      <c r="R858" s="1">
        <v>0.17499999999999999</v>
      </c>
    </row>
    <row r="859" spans="1:18" x14ac:dyDescent="0.2">
      <c r="A859">
        <v>2007</v>
      </c>
      <c r="B859">
        <v>253</v>
      </c>
      <c r="C859" t="s">
        <v>154</v>
      </c>
      <c r="D859" t="s">
        <v>183</v>
      </c>
      <c r="E859" s="1">
        <v>0.152</v>
      </c>
      <c r="F859" s="1">
        <v>0.14699999999999999</v>
      </c>
      <c r="G859" s="1">
        <v>0.14299999999999999</v>
      </c>
      <c r="H859" s="1">
        <v>0.13800000000000001</v>
      </c>
      <c r="I859" s="1">
        <v>0.16500000000000001</v>
      </c>
      <c r="J859" s="1">
        <v>0.158</v>
      </c>
      <c r="K859" s="1">
        <v>0.161</v>
      </c>
      <c r="L859" s="1">
        <v>0.17599999999999999</v>
      </c>
      <c r="M859" s="1">
        <v>0.111</v>
      </c>
      <c r="N859" s="1">
        <v>9.8000000000000004E-2</v>
      </c>
      <c r="O859" s="1">
        <v>0.128</v>
      </c>
      <c r="P859" s="1">
        <v>0.14299999999999999</v>
      </c>
      <c r="Q859" s="1">
        <v>0.16500000000000001</v>
      </c>
      <c r="R859" s="1">
        <v>0.17899999999999999</v>
      </c>
    </row>
    <row r="860" spans="1:18" x14ac:dyDescent="0.2">
      <c r="A860">
        <v>2007</v>
      </c>
      <c r="B860">
        <v>253</v>
      </c>
      <c r="C860" t="s">
        <v>154</v>
      </c>
      <c r="D860" t="s">
        <v>184</v>
      </c>
      <c r="E860" s="1">
        <v>0.22</v>
      </c>
      <c r="F860" s="1">
        <v>0.22</v>
      </c>
      <c r="G860" s="1">
        <v>0.21199999999999999</v>
      </c>
      <c r="H860" s="1">
        <v>0.161</v>
      </c>
      <c r="I860" s="1">
        <v>0.14000000000000001</v>
      </c>
      <c r="J860" s="1">
        <v>0.155</v>
      </c>
      <c r="K860" s="1">
        <v>0.184</v>
      </c>
      <c r="L860" s="1">
        <v>0.23400000000000001</v>
      </c>
      <c r="M860" s="1">
        <v>0.20399999999999999</v>
      </c>
      <c r="N860" s="1">
        <v>0.216</v>
      </c>
      <c r="O860" s="1">
        <v>0.221</v>
      </c>
      <c r="P860" s="1">
        <v>0.248</v>
      </c>
      <c r="Q860" s="1">
        <v>0.20599999999999999</v>
      </c>
      <c r="R860" s="1">
        <v>0.19</v>
      </c>
    </row>
    <row r="861" spans="1:18" x14ac:dyDescent="0.2">
      <c r="A861">
        <v>2007</v>
      </c>
      <c r="B861">
        <v>253</v>
      </c>
      <c r="C861" t="s">
        <v>154</v>
      </c>
      <c r="D861" t="s">
        <v>185</v>
      </c>
      <c r="E861" s="1">
        <v>0.20100000000000001</v>
      </c>
      <c r="F861" s="1">
        <v>0.193</v>
      </c>
      <c r="G861" s="1">
        <v>0.223</v>
      </c>
      <c r="H861" s="1">
        <v>0.24099999999999999</v>
      </c>
      <c r="I861" s="1">
        <v>0.192</v>
      </c>
      <c r="J861" s="1">
        <v>0.17</v>
      </c>
      <c r="K861" s="1">
        <v>0.19800000000000001</v>
      </c>
      <c r="L861" s="1">
        <v>0.191</v>
      </c>
      <c r="M861" s="1">
        <v>0.218</v>
      </c>
      <c r="N861" s="1">
        <v>0.249</v>
      </c>
      <c r="O861" s="1">
        <v>0.215</v>
      </c>
      <c r="P861" s="1">
        <v>0.23699999999999999</v>
      </c>
      <c r="Q861" s="1">
        <v>0.20399999999999999</v>
      </c>
      <c r="R861" s="1">
        <v>0.18</v>
      </c>
    </row>
    <row r="862" spans="1:18" x14ac:dyDescent="0.2">
      <c r="A862">
        <v>2007</v>
      </c>
      <c r="B862">
        <v>253</v>
      </c>
      <c r="C862" t="s">
        <v>154</v>
      </c>
      <c r="D862" t="s">
        <v>186</v>
      </c>
      <c r="E862" s="1">
        <v>0.23599999999999999</v>
      </c>
      <c r="F862" s="1">
        <v>0.16200000000000001</v>
      </c>
      <c r="G862" s="1">
        <v>0.15</v>
      </c>
      <c r="H862" s="1">
        <v>0.11700000000000001</v>
      </c>
      <c r="I862" s="1">
        <v>0.17699999999999999</v>
      </c>
      <c r="J862" s="1">
        <v>0.161</v>
      </c>
      <c r="K862" s="1">
        <v>0.17499999999999999</v>
      </c>
      <c r="L862" s="1">
        <v>0.16200000000000001</v>
      </c>
      <c r="M862" s="1">
        <v>0.188</v>
      </c>
      <c r="N862" s="1">
        <v>0.20200000000000001</v>
      </c>
      <c r="O862" s="1">
        <v>0.23499999999999999</v>
      </c>
      <c r="P862" s="1">
        <v>0.27100000000000002</v>
      </c>
      <c r="Q862" s="1">
        <v>0.20699999999999999</v>
      </c>
      <c r="R862" s="1">
        <v>0.17899999999999999</v>
      </c>
    </row>
    <row r="863" spans="1:18" x14ac:dyDescent="0.2">
      <c r="A863">
        <v>2007</v>
      </c>
      <c r="B863">
        <v>253</v>
      </c>
      <c r="C863" t="s">
        <v>154</v>
      </c>
      <c r="D863" t="s">
        <v>187</v>
      </c>
      <c r="E863" s="1">
        <v>0.22500000000000001</v>
      </c>
      <c r="F863" s="1">
        <v>0.18</v>
      </c>
      <c r="G863" s="1">
        <v>0.16800000000000001</v>
      </c>
      <c r="H863" s="1">
        <v>0.16600000000000001</v>
      </c>
      <c r="I863" s="1">
        <v>0.16400000000000001</v>
      </c>
      <c r="J863" s="1">
        <v>0.17899999999999999</v>
      </c>
      <c r="K863" s="1">
        <v>0.216</v>
      </c>
      <c r="L863" s="1">
        <v>0.23300000000000001</v>
      </c>
      <c r="M863" s="1">
        <v>0.19500000000000001</v>
      </c>
      <c r="N863" s="1">
        <v>0.16400000000000001</v>
      </c>
      <c r="O863" s="1">
        <v>0.17799999999999999</v>
      </c>
      <c r="P863" s="1">
        <v>0.20399999999999999</v>
      </c>
      <c r="Q863" s="1">
        <v>0.189</v>
      </c>
      <c r="R863" s="1">
        <v>0.191</v>
      </c>
    </row>
    <row r="864" spans="1:18" x14ac:dyDescent="0.2">
      <c r="A864">
        <v>2007</v>
      </c>
      <c r="B864">
        <v>253</v>
      </c>
      <c r="C864" t="s">
        <v>154</v>
      </c>
      <c r="D864" t="s">
        <v>188</v>
      </c>
      <c r="E864" s="1">
        <v>0.22700000000000001</v>
      </c>
      <c r="F864" s="1">
        <v>0.192</v>
      </c>
      <c r="G864" s="1">
        <v>0.13700000000000001</v>
      </c>
      <c r="H864" s="1">
        <v>0.13500000000000001</v>
      </c>
      <c r="I864" s="1">
        <v>0.17599999999999999</v>
      </c>
      <c r="J864" s="1">
        <v>0.20699999999999999</v>
      </c>
      <c r="K864" s="1">
        <v>0.22600000000000001</v>
      </c>
      <c r="L864" s="1">
        <v>0.192</v>
      </c>
      <c r="M864" s="1">
        <v>0.219</v>
      </c>
      <c r="N864" s="1">
        <v>0.219</v>
      </c>
      <c r="O864" s="1">
        <v>0.21099999999999999</v>
      </c>
      <c r="P864" s="1">
        <v>0.20100000000000001</v>
      </c>
      <c r="Q864" s="1">
        <v>0.187</v>
      </c>
      <c r="R864" s="1">
        <v>0.14599999999999999</v>
      </c>
    </row>
    <row r="865" spans="1:18" x14ac:dyDescent="0.2">
      <c r="A865">
        <v>2007</v>
      </c>
      <c r="B865">
        <v>253</v>
      </c>
      <c r="C865" t="s">
        <v>154</v>
      </c>
      <c r="D865" t="s">
        <v>189</v>
      </c>
      <c r="E865" s="1">
        <v>0.125</v>
      </c>
      <c r="F865" s="1">
        <v>0.12</v>
      </c>
      <c r="G865" s="1">
        <v>0.127</v>
      </c>
      <c r="H865" s="1">
        <v>0.13700000000000001</v>
      </c>
      <c r="I865" s="1">
        <v>0.153</v>
      </c>
      <c r="J865" s="1">
        <v>0.185</v>
      </c>
      <c r="K865" s="1">
        <v>0.155</v>
      </c>
      <c r="L865" s="1">
        <v>0.19700000000000001</v>
      </c>
      <c r="M865" s="1">
        <v>0.22500000000000001</v>
      </c>
      <c r="N865" s="1">
        <v>0.23400000000000001</v>
      </c>
      <c r="O865" s="1">
        <v>0.23400000000000001</v>
      </c>
      <c r="P865" s="1">
        <v>0.221</v>
      </c>
      <c r="Q865" s="1">
        <v>0.189</v>
      </c>
      <c r="R865" s="1">
        <v>0.124</v>
      </c>
    </row>
    <row r="866" spans="1:18" x14ac:dyDescent="0.2">
      <c r="A866">
        <v>2007</v>
      </c>
      <c r="B866">
        <v>253</v>
      </c>
      <c r="C866" t="s">
        <v>154</v>
      </c>
      <c r="D866" t="s">
        <v>190</v>
      </c>
      <c r="E866" s="1">
        <v>0.12</v>
      </c>
      <c r="F866" s="1">
        <v>0.11799999999999999</v>
      </c>
      <c r="G866" s="1">
        <v>0.13700000000000001</v>
      </c>
      <c r="H866" s="1">
        <v>0.16600000000000001</v>
      </c>
      <c r="I866" s="1">
        <v>0.17299999999999999</v>
      </c>
      <c r="J866" s="1">
        <v>0.17499999999999999</v>
      </c>
      <c r="K866" s="1">
        <v>0.17599999999999999</v>
      </c>
      <c r="L866" s="1">
        <v>0.185</v>
      </c>
      <c r="M866" s="1">
        <v>0.184</v>
      </c>
      <c r="N866" s="1">
        <v>0.183</v>
      </c>
      <c r="O866" s="1">
        <v>0.191</v>
      </c>
      <c r="P866" s="1">
        <v>0.182</v>
      </c>
      <c r="Q866" s="1">
        <v>0.13500000000000001</v>
      </c>
      <c r="R866" s="1">
        <v>0.13700000000000001</v>
      </c>
    </row>
    <row r="867" spans="1:18" x14ac:dyDescent="0.2">
      <c r="A867">
        <v>2007</v>
      </c>
      <c r="B867">
        <v>253</v>
      </c>
      <c r="C867" t="s">
        <v>154</v>
      </c>
      <c r="D867" t="s">
        <v>191</v>
      </c>
      <c r="E867" s="1">
        <v>0.14899999999999999</v>
      </c>
      <c r="F867" s="1">
        <v>0.122</v>
      </c>
      <c r="G867" s="1">
        <v>0.113</v>
      </c>
      <c r="H867" s="1">
        <v>0.114</v>
      </c>
      <c r="I867" s="1">
        <v>0.13900000000000001</v>
      </c>
      <c r="J867" s="1">
        <v>0.17</v>
      </c>
      <c r="K867" s="1">
        <v>0.16200000000000001</v>
      </c>
      <c r="L867" s="1">
        <v>0.222</v>
      </c>
      <c r="M867" s="1">
        <v>0.21299999999999999</v>
      </c>
      <c r="N867" s="1">
        <v>0.19800000000000001</v>
      </c>
      <c r="O867" s="1">
        <v>0.189</v>
      </c>
      <c r="P867" s="1">
        <v>0.21099999999999999</v>
      </c>
      <c r="Q867" s="1">
        <v>0.17699999999999999</v>
      </c>
      <c r="R867" s="1">
        <v>0.156</v>
      </c>
    </row>
    <row r="868" spans="1:18" x14ac:dyDescent="0.2">
      <c r="A868">
        <v>2007</v>
      </c>
      <c r="B868">
        <v>253</v>
      </c>
      <c r="C868" t="s">
        <v>154</v>
      </c>
      <c r="D868" t="s">
        <v>192</v>
      </c>
      <c r="E868" s="1">
        <v>0.217</v>
      </c>
      <c r="F868" s="1">
        <v>0.23100000000000001</v>
      </c>
      <c r="G868" s="1">
        <v>0.22</v>
      </c>
      <c r="H868" s="1">
        <v>0.157</v>
      </c>
      <c r="I868" s="1">
        <v>0.13900000000000001</v>
      </c>
      <c r="J868" s="1">
        <v>0.15</v>
      </c>
      <c r="K868" s="1">
        <v>0.20499999999999999</v>
      </c>
      <c r="L868" s="1">
        <v>0.253</v>
      </c>
      <c r="M868" s="1">
        <v>0.214</v>
      </c>
      <c r="N868" s="1">
        <v>0.224</v>
      </c>
      <c r="O868" s="1">
        <v>0.22</v>
      </c>
      <c r="P868" s="1">
        <v>0.245</v>
      </c>
      <c r="Q868" s="1">
        <v>0.19900000000000001</v>
      </c>
      <c r="R868" s="1">
        <v>0.184</v>
      </c>
    </row>
    <row r="869" spans="1:18" x14ac:dyDescent="0.2">
      <c r="A869">
        <v>2007</v>
      </c>
      <c r="B869">
        <v>253</v>
      </c>
      <c r="C869" t="s">
        <v>154</v>
      </c>
      <c r="D869" t="s">
        <v>193</v>
      </c>
      <c r="E869" s="1">
        <v>0.23899999999999999</v>
      </c>
      <c r="F869" s="1">
        <v>0.26</v>
      </c>
      <c r="G869" s="1">
        <v>0.221</v>
      </c>
      <c r="H869" s="1">
        <v>0.189</v>
      </c>
      <c r="I869" s="1">
        <v>0.18</v>
      </c>
      <c r="J869" s="1">
        <v>0.183</v>
      </c>
      <c r="K869" s="1">
        <v>0.19</v>
      </c>
      <c r="L869" s="1">
        <v>0.19400000000000001</v>
      </c>
      <c r="M869" s="1">
        <v>0.218</v>
      </c>
      <c r="N869" s="1">
        <v>0.254</v>
      </c>
      <c r="O869" s="1">
        <v>0.21</v>
      </c>
      <c r="P869" s="1">
        <v>0.219</v>
      </c>
      <c r="Q869" s="1">
        <v>0.183</v>
      </c>
      <c r="R869" s="1">
        <v>0.18</v>
      </c>
    </row>
    <row r="870" spans="1:18" x14ac:dyDescent="0.2">
      <c r="A870">
        <v>2007</v>
      </c>
      <c r="B870">
        <v>260</v>
      </c>
      <c r="C870" t="s">
        <v>154</v>
      </c>
      <c r="D870" t="s">
        <v>155</v>
      </c>
      <c r="E870" s="1">
        <v>9.4E-2</v>
      </c>
      <c r="F870" s="1">
        <v>0.115</v>
      </c>
      <c r="G870" s="1">
        <v>0.126</v>
      </c>
      <c r="H870" s="1">
        <v>0.15</v>
      </c>
      <c r="I870" s="1">
        <v>0.18099999999999999</v>
      </c>
      <c r="J870" s="1">
        <v>0.17699999999999999</v>
      </c>
      <c r="K870" s="1">
        <v>0.129</v>
      </c>
      <c r="L870" s="1">
        <v>0.124</v>
      </c>
      <c r="M870" s="1">
        <v>0.12</v>
      </c>
      <c r="N870" s="1">
        <v>0.10299999999999999</v>
      </c>
      <c r="O870" s="1">
        <v>0.09</v>
      </c>
      <c r="P870" s="1">
        <v>0.125</v>
      </c>
      <c r="Q870" s="1">
        <v>0.13300000000000001</v>
      </c>
      <c r="R870" s="1">
        <v>0.109</v>
      </c>
    </row>
    <row r="871" spans="1:18" x14ac:dyDescent="0.2">
      <c r="A871">
        <v>2007</v>
      </c>
      <c r="B871">
        <v>260</v>
      </c>
      <c r="C871" t="s">
        <v>154</v>
      </c>
      <c r="D871" t="s">
        <v>156</v>
      </c>
      <c r="E871" s="1">
        <v>0.214</v>
      </c>
      <c r="F871" s="1">
        <v>0.14000000000000001</v>
      </c>
      <c r="G871" s="1">
        <v>0.13200000000000001</v>
      </c>
      <c r="H871" s="1">
        <v>0.14000000000000001</v>
      </c>
      <c r="I871" s="1">
        <v>0.13900000000000001</v>
      </c>
      <c r="J871" s="1">
        <v>0.13300000000000001</v>
      </c>
      <c r="K871" s="1">
        <v>0.14899999999999999</v>
      </c>
      <c r="L871" s="1">
        <v>0.14399999999999999</v>
      </c>
      <c r="M871" s="1">
        <v>0.13900000000000001</v>
      </c>
      <c r="N871" s="1">
        <v>0.14799999999999999</v>
      </c>
      <c r="O871" s="1">
        <v>0.151</v>
      </c>
      <c r="P871" s="1">
        <v>0.14299999999999999</v>
      </c>
      <c r="Q871" s="1">
        <v>0.13800000000000001</v>
      </c>
      <c r="R871" s="1">
        <v>0.104</v>
      </c>
    </row>
    <row r="872" spans="1:18" x14ac:dyDescent="0.2">
      <c r="A872">
        <v>2007</v>
      </c>
      <c r="B872">
        <v>260</v>
      </c>
      <c r="C872" t="s">
        <v>154</v>
      </c>
      <c r="D872" t="s">
        <v>157</v>
      </c>
      <c r="E872" s="1">
        <v>0.128</v>
      </c>
      <c r="F872" s="1">
        <v>0.109</v>
      </c>
      <c r="G872" s="1">
        <v>0.11</v>
      </c>
      <c r="H872" s="1">
        <v>0.115</v>
      </c>
      <c r="I872" s="1">
        <v>0.13400000000000001</v>
      </c>
      <c r="J872" s="1">
        <v>0.19500000000000001</v>
      </c>
      <c r="K872" s="1">
        <v>0.20499999999999999</v>
      </c>
      <c r="L872" s="1">
        <v>0.19900000000000001</v>
      </c>
      <c r="M872" s="1">
        <v>0.185</v>
      </c>
      <c r="N872" s="1">
        <v>0.159</v>
      </c>
      <c r="O872" s="1">
        <v>0.129</v>
      </c>
      <c r="P872" s="1">
        <v>0.125</v>
      </c>
      <c r="Q872" s="1">
        <v>0.13200000000000001</v>
      </c>
      <c r="R872" s="1">
        <v>0.10299999999999999</v>
      </c>
    </row>
    <row r="873" spans="1:18" x14ac:dyDescent="0.2">
      <c r="A873">
        <v>2007</v>
      </c>
      <c r="B873">
        <v>260</v>
      </c>
      <c r="C873" t="s">
        <v>154</v>
      </c>
      <c r="D873" t="s">
        <v>158</v>
      </c>
      <c r="E873" s="1"/>
      <c r="F873" s="1"/>
      <c r="G873" s="1">
        <v>0.16400000000000001</v>
      </c>
      <c r="H873" s="1">
        <v>0.16300000000000001</v>
      </c>
      <c r="I873" s="1">
        <v>0.17199999999999999</v>
      </c>
      <c r="J873" s="1">
        <v>0.17199999999999999</v>
      </c>
      <c r="K873" s="1">
        <v>0.126</v>
      </c>
      <c r="L873" s="1">
        <v>0.121</v>
      </c>
      <c r="M873" s="1">
        <v>0.14000000000000001</v>
      </c>
      <c r="N873" s="1">
        <v>0.14899999999999999</v>
      </c>
      <c r="O873" s="1">
        <v>0.122</v>
      </c>
      <c r="P873" s="1">
        <v>0.125</v>
      </c>
      <c r="Q873" s="1">
        <v>0.125</v>
      </c>
      <c r="R873" s="1">
        <v>9.9000000000000005E-2</v>
      </c>
    </row>
    <row r="874" spans="1:18" x14ac:dyDescent="0.2">
      <c r="A874">
        <v>2007</v>
      </c>
      <c r="B874">
        <v>260</v>
      </c>
      <c r="C874" t="s">
        <v>154</v>
      </c>
      <c r="D874" t="s">
        <v>159</v>
      </c>
      <c r="E874" s="1"/>
      <c r="F874" s="1"/>
      <c r="G874" s="1">
        <v>0.16200000000000001</v>
      </c>
      <c r="H874" s="1">
        <v>0.17399999999999999</v>
      </c>
      <c r="I874" s="1">
        <v>0.17899999999999999</v>
      </c>
      <c r="J874" s="1">
        <v>0.17</v>
      </c>
      <c r="K874" s="1">
        <v>0.20899999999999999</v>
      </c>
      <c r="L874" s="1">
        <v>0.20699999999999999</v>
      </c>
      <c r="M874" s="1">
        <v>0.21</v>
      </c>
      <c r="N874" s="1">
        <v>0.17199999999999999</v>
      </c>
      <c r="O874" s="1">
        <v>0.157</v>
      </c>
      <c r="P874" s="1">
        <v>0.14599999999999999</v>
      </c>
      <c r="Q874" s="1">
        <v>0.13500000000000001</v>
      </c>
      <c r="R874" s="1">
        <v>0.104</v>
      </c>
    </row>
    <row r="875" spans="1:18" x14ac:dyDescent="0.2">
      <c r="A875">
        <v>2007</v>
      </c>
      <c r="B875">
        <v>260</v>
      </c>
      <c r="C875" t="s">
        <v>154</v>
      </c>
      <c r="D875" t="s">
        <v>160</v>
      </c>
      <c r="E875" s="1">
        <v>0.224</v>
      </c>
      <c r="F875" s="1">
        <v>0.23400000000000001</v>
      </c>
      <c r="G875" s="1">
        <v>0.24199999999999999</v>
      </c>
      <c r="H875" s="1">
        <v>0.17199999999999999</v>
      </c>
      <c r="I875" s="1">
        <v>0.157</v>
      </c>
      <c r="J875" s="1">
        <v>0.19800000000000001</v>
      </c>
      <c r="K875" s="1">
        <v>0.16600000000000001</v>
      </c>
      <c r="L875" s="1">
        <v>0.14599999999999999</v>
      </c>
      <c r="M875" s="1">
        <v>0.128</v>
      </c>
      <c r="N875" s="1">
        <v>0.13800000000000001</v>
      </c>
      <c r="O875" s="1">
        <v>0.152</v>
      </c>
      <c r="P875" s="1">
        <v>0.14599999999999999</v>
      </c>
      <c r="Q875" s="1">
        <v>0.129</v>
      </c>
      <c r="R875" s="1">
        <v>0.104</v>
      </c>
    </row>
    <row r="876" spans="1:18" x14ac:dyDescent="0.2">
      <c r="A876">
        <v>2007</v>
      </c>
      <c r="B876">
        <v>260</v>
      </c>
      <c r="C876" t="s">
        <v>154</v>
      </c>
      <c r="D876" t="s">
        <v>162</v>
      </c>
      <c r="E876" s="1">
        <v>0.14599999999999999</v>
      </c>
      <c r="F876" s="1">
        <v>0.14599999999999999</v>
      </c>
      <c r="G876" s="1">
        <v>0.13600000000000001</v>
      </c>
      <c r="H876" s="1">
        <v>0.14299999999999999</v>
      </c>
      <c r="I876" s="1">
        <v>0.16500000000000001</v>
      </c>
      <c r="J876" s="1">
        <v>0.17499999999999999</v>
      </c>
      <c r="K876" s="1">
        <v>0.20799999999999999</v>
      </c>
      <c r="L876" s="1">
        <v>0.2</v>
      </c>
      <c r="M876" s="1">
        <v>0.251</v>
      </c>
      <c r="N876" s="1">
        <v>0.249</v>
      </c>
      <c r="O876" s="1">
        <v>0.21</v>
      </c>
      <c r="P876" s="1">
        <v>0.16700000000000001</v>
      </c>
      <c r="Q876" s="1">
        <v>0.16700000000000001</v>
      </c>
      <c r="R876" s="1">
        <v>0.112</v>
      </c>
    </row>
    <row r="877" spans="1:18" x14ac:dyDescent="0.2">
      <c r="A877">
        <v>2007</v>
      </c>
      <c r="B877">
        <v>260</v>
      </c>
      <c r="C877" t="s">
        <v>154</v>
      </c>
      <c r="D877" t="s">
        <v>163</v>
      </c>
      <c r="E877" s="1">
        <v>0.14299999999999999</v>
      </c>
      <c r="F877" s="1">
        <v>0.14000000000000001</v>
      </c>
      <c r="G877" s="1">
        <v>0.14299999999999999</v>
      </c>
      <c r="H877" s="1">
        <v>0.155</v>
      </c>
      <c r="I877" s="1">
        <v>0.182</v>
      </c>
      <c r="J877" s="1">
        <v>0.16500000000000001</v>
      </c>
      <c r="K877" s="1">
        <v>0.152</v>
      </c>
      <c r="L877" s="1">
        <v>0.15</v>
      </c>
      <c r="M877" s="1">
        <v>0.121</v>
      </c>
      <c r="N877" s="1">
        <v>9.6000000000000002E-2</v>
      </c>
      <c r="O877" s="1">
        <v>9.2999999999999999E-2</v>
      </c>
      <c r="P877" s="1">
        <v>0.13</v>
      </c>
      <c r="Q877" s="1">
        <v>0.14899999999999999</v>
      </c>
      <c r="R877" s="1">
        <v>0.113</v>
      </c>
    </row>
    <row r="878" spans="1:18" x14ac:dyDescent="0.2">
      <c r="A878">
        <v>2007</v>
      </c>
      <c r="B878">
        <v>260</v>
      </c>
      <c r="C878" t="s">
        <v>154</v>
      </c>
      <c r="D878" t="s">
        <v>164</v>
      </c>
      <c r="E878" s="1">
        <v>0.14899999999999999</v>
      </c>
      <c r="F878" s="1">
        <v>0.14299999999999999</v>
      </c>
      <c r="G878" s="1">
        <v>0.14399999999999999</v>
      </c>
      <c r="H878" s="1">
        <v>0.152</v>
      </c>
      <c r="I878" s="1">
        <v>0.129</v>
      </c>
      <c r="J878" s="1">
        <v>0.11799999999999999</v>
      </c>
      <c r="K878" s="1">
        <v>0.10199999999999999</v>
      </c>
      <c r="L878" s="1">
        <v>9.9000000000000005E-2</v>
      </c>
      <c r="M878" s="1">
        <v>9.5000000000000001E-2</v>
      </c>
      <c r="N878" s="1">
        <v>9.1999999999999998E-2</v>
      </c>
      <c r="O878" s="1">
        <v>9.0999999999999998E-2</v>
      </c>
      <c r="P878" s="1">
        <v>0.122</v>
      </c>
      <c r="Q878" s="1">
        <v>0.16200000000000001</v>
      </c>
      <c r="R878" s="1">
        <v>0.11899999999999999</v>
      </c>
    </row>
    <row r="879" spans="1:18" x14ac:dyDescent="0.2">
      <c r="A879">
        <v>2007</v>
      </c>
      <c r="B879">
        <v>260</v>
      </c>
      <c r="C879" t="s">
        <v>154</v>
      </c>
      <c r="D879" t="s">
        <v>165</v>
      </c>
      <c r="E879" s="1">
        <v>6.0999999999999999E-2</v>
      </c>
      <c r="F879" s="1">
        <v>0.109</v>
      </c>
      <c r="G879" s="1">
        <v>0.111</v>
      </c>
      <c r="H879" s="1">
        <v>0.109</v>
      </c>
      <c r="I879" s="1">
        <v>0.112</v>
      </c>
      <c r="J879" s="1">
        <v>0.182</v>
      </c>
      <c r="K879" s="1">
        <v>0.19800000000000001</v>
      </c>
      <c r="L879" s="1">
        <v>0.193</v>
      </c>
      <c r="M879" s="1">
        <v>0.20699999999999999</v>
      </c>
      <c r="N879" s="1">
        <v>0.22900000000000001</v>
      </c>
      <c r="O879" s="1">
        <v>0.20899999999999999</v>
      </c>
      <c r="P879" s="1">
        <v>0.151</v>
      </c>
      <c r="Q879" s="1">
        <v>0.14899999999999999</v>
      </c>
      <c r="R879" s="1">
        <v>0.122</v>
      </c>
    </row>
    <row r="880" spans="1:18" x14ac:dyDescent="0.2">
      <c r="A880">
        <v>2007</v>
      </c>
      <c r="B880">
        <v>260</v>
      </c>
      <c r="C880" t="s">
        <v>154</v>
      </c>
      <c r="D880" t="s">
        <v>166</v>
      </c>
      <c r="E880" s="1">
        <v>0.13900000000000001</v>
      </c>
      <c r="F880" s="1">
        <v>0.14099999999999999</v>
      </c>
      <c r="G880" s="1">
        <v>0.13100000000000001</v>
      </c>
      <c r="H880" s="1">
        <v>0.14299999999999999</v>
      </c>
      <c r="I880" s="1">
        <v>0.19</v>
      </c>
      <c r="J880" s="1">
        <v>0.19600000000000001</v>
      </c>
      <c r="K880" s="1">
        <v>0.20300000000000001</v>
      </c>
      <c r="L880" s="1">
        <v>0.19900000000000001</v>
      </c>
      <c r="M880" s="1">
        <v>0.17599999999999999</v>
      </c>
      <c r="N880" s="1">
        <v>0.12</v>
      </c>
      <c r="O880" s="1">
        <v>0.10299999999999999</v>
      </c>
      <c r="P880" s="1">
        <v>0.123</v>
      </c>
      <c r="Q880" s="1">
        <v>0.14199999999999999</v>
      </c>
      <c r="R880" s="1">
        <v>0.11700000000000001</v>
      </c>
    </row>
    <row r="881" spans="1:18" x14ac:dyDescent="0.2">
      <c r="A881">
        <v>2007</v>
      </c>
      <c r="B881">
        <v>260</v>
      </c>
      <c r="C881" t="s">
        <v>154</v>
      </c>
      <c r="D881" t="s">
        <v>167</v>
      </c>
      <c r="E881" s="1">
        <v>0.16</v>
      </c>
      <c r="F881" s="1">
        <v>0.14599999999999999</v>
      </c>
      <c r="G881" s="1">
        <v>0.14199999999999999</v>
      </c>
      <c r="H881" s="1">
        <v>0.158</v>
      </c>
      <c r="I881" s="1">
        <v>0.18099999999999999</v>
      </c>
      <c r="J881" s="1">
        <v>0.17899999999999999</v>
      </c>
      <c r="K881" s="1">
        <v>0.13500000000000001</v>
      </c>
      <c r="L881" s="1">
        <v>0.10199999999999999</v>
      </c>
      <c r="M881" s="1">
        <v>0.105</v>
      </c>
      <c r="N881" s="1">
        <v>0.104</v>
      </c>
      <c r="O881" s="1">
        <v>0.111</v>
      </c>
      <c r="P881" s="1">
        <v>0.11600000000000001</v>
      </c>
      <c r="Q881" s="1">
        <v>0.13900000000000001</v>
      </c>
      <c r="R881" s="1">
        <v>0.12</v>
      </c>
    </row>
    <row r="882" spans="1:18" x14ac:dyDescent="0.2">
      <c r="A882">
        <v>2007</v>
      </c>
      <c r="B882">
        <v>260</v>
      </c>
      <c r="C882" t="s">
        <v>154</v>
      </c>
      <c r="D882" t="s">
        <v>168</v>
      </c>
      <c r="E882" s="1">
        <v>0.19800000000000001</v>
      </c>
      <c r="F882" s="1">
        <v>0.19700000000000001</v>
      </c>
      <c r="G882" s="1">
        <v>0.16300000000000001</v>
      </c>
      <c r="H882" s="1">
        <v>0.16200000000000001</v>
      </c>
      <c r="I882" s="1">
        <v>0.16</v>
      </c>
      <c r="J882" s="1">
        <v>0.157</v>
      </c>
      <c r="K882" s="1">
        <v>0.16600000000000001</v>
      </c>
      <c r="L882" s="1">
        <v>0.19700000000000001</v>
      </c>
      <c r="M882" s="1">
        <v>0.17</v>
      </c>
      <c r="N882" s="1">
        <v>0.109</v>
      </c>
      <c r="O882" s="1">
        <v>9.9000000000000005E-2</v>
      </c>
      <c r="P882" s="1">
        <v>0.109</v>
      </c>
      <c r="Q882" s="1">
        <v>0.129</v>
      </c>
      <c r="R882" s="1">
        <v>0.108</v>
      </c>
    </row>
    <row r="883" spans="1:18" x14ac:dyDescent="0.2">
      <c r="A883">
        <v>2007</v>
      </c>
      <c r="B883">
        <v>260</v>
      </c>
      <c r="C883" t="s">
        <v>154</v>
      </c>
      <c r="D883" t="s">
        <v>169</v>
      </c>
      <c r="E883" s="1">
        <v>0.27500000000000002</v>
      </c>
      <c r="F883" s="1">
        <v>0.27900000000000003</v>
      </c>
      <c r="G883" s="1">
        <v>0.28499999999999998</v>
      </c>
      <c r="H883" s="1">
        <v>0.13300000000000001</v>
      </c>
      <c r="I883" s="1">
        <v>0.14299999999999999</v>
      </c>
      <c r="J883" s="1">
        <v>0.16900000000000001</v>
      </c>
      <c r="K883" s="1">
        <v>0.21</v>
      </c>
      <c r="L883" s="1">
        <v>0.22500000000000001</v>
      </c>
      <c r="M883" s="1">
        <v>0.189</v>
      </c>
      <c r="N883" s="1">
        <v>0.187</v>
      </c>
      <c r="O883" s="1">
        <v>0.21</v>
      </c>
      <c r="P883" s="1">
        <v>0.21099999999999999</v>
      </c>
      <c r="Q883" s="1">
        <v>0.16900000000000001</v>
      </c>
      <c r="R883" s="1">
        <v>9.4E-2</v>
      </c>
    </row>
    <row r="884" spans="1:18" x14ac:dyDescent="0.2">
      <c r="A884">
        <v>2007</v>
      </c>
      <c r="B884">
        <v>260</v>
      </c>
      <c r="C884" t="s">
        <v>154</v>
      </c>
      <c r="D884" t="s">
        <v>170</v>
      </c>
      <c r="E884" s="1">
        <v>0.30599999999999999</v>
      </c>
      <c r="F884" s="1">
        <v>0.19600000000000001</v>
      </c>
      <c r="G884" s="1">
        <v>0.16800000000000001</v>
      </c>
      <c r="H884" s="1">
        <v>0.161</v>
      </c>
      <c r="I884" s="1">
        <v>0.21199999999999999</v>
      </c>
      <c r="J884" s="1">
        <v>0.255</v>
      </c>
      <c r="K884" s="1">
        <v>0.216</v>
      </c>
      <c r="L884" s="1">
        <v>0.20599999999999999</v>
      </c>
      <c r="M884" s="1">
        <v>0.185</v>
      </c>
      <c r="N884" s="1">
        <v>0.20599999999999999</v>
      </c>
      <c r="O884" s="1">
        <v>0.2</v>
      </c>
      <c r="P884" s="1">
        <v>0.14399999999999999</v>
      </c>
      <c r="Q884" s="1">
        <v>0.16</v>
      </c>
      <c r="R884" s="1">
        <v>0.13800000000000001</v>
      </c>
    </row>
    <row r="885" spans="1:18" x14ac:dyDescent="0.2">
      <c r="A885">
        <v>2007</v>
      </c>
      <c r="B885">
        <v>260</v>
      </c>
      <c r="C885" t="s">
        <v>154</v>
      </c>
      <c r="D885" t="s">
        <v>171</v>
      </c>
      <c r="E885" s="1">
        <v>0.16200000000000001</v>
      </c>
      <c r="F885" s="1">
        <v>0.14199999999999999</v>
      </c>
      <c r="G885" s="1">
        <v>0.14299999999999999</v>
      </c>
      <c r="H885" s="1">
        <v>0.13500000000000001</v>
      </c>
      <c r="I885" s="1">
        <v>0.14499999999999999</v>
      </c>
      <c r="J885" s="1">
        <v>0.184</v>
      </c>
      <c r="K885" s="1">
        <v>0.20699999999999999</v>
      </c>
      <c r="L885" s="1">
        <v>0.2</v>
      </c>
      <c r="M885" s="1">
        <v>0.2</v>
      </c>
      <c r="N885" s="1">
        <v>0.19900000000000001</v>
      </c>
      <c r="O885" s="1">
        <v>0.19600000000000001</v>
      </c>
      <c r="P885" s="1">
        <v>0.16800000000000001</v>
      </c>
      <c r="Q885" s="1">
        <v>0.154</v>
      </c>
      <c r="R885" s="1">
        <v>0.128</v>
      </c>
    </row>
    <row r="886" spans="1:18" x14ac:dyDescent="0.2">
      <c r="A886">
        <v>2007</v>
      </c>
      <c r="B886">
        <v>260</v>
      </c>
      <c r="C886" t="s">
        <v>154</v>
      </c>
      <c r="D886" t="s">
        <v>172</v>
      </c>
      <c r="E886" s="1">
        <v>0.13100000000000001</v>
      </c>
      <c r="F886" s="1">
        <v>0.15</v>
      </c>
      <c r="G886" s="1">
        <v>0.127</v>
      </c>
      <c r="H886" s="1">
        <v>0.13200000000000001</v>
      </c>
      <c r="I886" s="1">
        <v>0.13500000000000001</v>
      </c>
      <c r="J886" s="1">
        <v>0.16400000000000001</v>
      </c>
      <c r="K886" s="1">
        <v>0.14099999999999999</v>
      </c>
      <c r="L886" s="1">
        <v>0.1</v>
      </c>
      <c r="M886" s="1">
        <v>9.7000000000000003E-2</v>
      </c>
      <c r="N886" s="1">
        <v>9.1999999999999998E-2</v>
      </c>
      <c r="O886" s="1">
        <v>8.7999999999999995E-2</v>
      </c>
      <c r="P886" s="1">
        <v>0.106</v>
      </c>
      <c r="Q886" s="1">
        <v>0.14699999999999999</v>
      </c>
      <c r="R886" s="1">
        <v>0.108</v>
      </c>
    </row>
    <row r="887" spans="1:18" x14ac:dyDescent="0.2">
      <c r="A887">
        <v>2007</v>
      </c>
      <c r="B887">
        <v>260</v>
      </c>
      <c r="C887" t="s">
        <v>154</v>
      </c>
      <c r="D887" t="s">
        <v>173</v>
      </c>
      <c r="E887" s="1">
        <v>0.106</v>
      </c>
      <c r="F887" s="1">
        <v>7.4999999999999997E-2</v>
      </c>
      <c r="G887" s="1">
        <v>8.1000000000000003E-2</v>
      </c>
      <c r="H887" s="1">
        <v>8.7999999999999995E-2</v>
      </c>
      <c r="I887" s="1">
        <v>0.111</v>
      </c>
      <c r="J887" s="1">
        <v>0.16800000000000001</v>
      </c>
      <c r="K887" s="1">
        <v>0.20399999999999999</v>
      </c>
      <c r="L887" s="1">
        <v>0.214</v>
      </c>
      <c r="M887" s="1">
        <v>0.219</v>
      </c>
      <c r="N887" s="1">
        <v>0.23200000000000001</v>
      </c>
      <c r="O887" s="1">
        <v>0.22</v>
      </c>
      <c r="P887" s="1">
        <v>0.188</v>
      </c>
      <c r="Q887" s="1">
        <v>0.13800000000000001</v>
      </c>
      <c r="R887" s="1">
        <v>0.125</v>
      </c>
    </row>
    <row r="888" spans="1:18" x14ac:dyDescent="0.2">
      <c r="A888">
        <v>2007</v>
      </c>
      <c r="B888">
        <v>260</v>
      </c>
      <c r="C888" t="s">
        <v>154</v>
      </c>
      <c r="D888" t="s">
        <v>174</v>
      </c>
      <c r="E888" s="1">
        <v>0.14599999999999999</v>
      </c>
      <c r="F888" s="1">
        <v>0.124</v>
      </c>
      <c r="G888" s="1">
        <v>0.13200000000000001</v>
      </c>
      <c r="H888" s="1">
        <v>0.14299999999999999</v>
      </c>
      <c r="I888" s="1">
        <v>0.14499999999999999</v>
      </c>
      <c r="J888" s="1">
        <v>0.159</v>
      </c>
      <c r="K888" s="1">
        <v>0.13100000000000001</v>
      </c>
      <c r="L888" s="1">
        <v>0.14799999999999999</v>
      </c>
      <c r="M888" s="1">
        <v>0.13200000000000001</v>
      </c>
      <c r="N888" s="1">
        <v>0.114</v>
      </c>
      <c r="O888" s="1">
        <v>0.11</v>
      </c>
      <c r="P888" s="1">
        <v>0.121</v>
      </c>
      <c r="Q888" s="1">
        <v>0.13800000000000001</v>
      </c>
      <c r="R888" s="1">
        <v>0.107</v>
      </c>
    </row>
    <row r="889" spans="1:18" x14ac:dyDescent="0.2">
      <c r="A889">
        <v>2007</v>
      </c>
      <c r="B889">
        <v>260</v>
      </c>
      <c r="C889" t="s">
        <v>154</v>
      </c>
      <c r="D889" t="s">
        <v>175</v>
      </c>
      <c r="E889" s="1">
        <v>0.14699999999999999</v>
      </c>
      <c r="F889" s="1">
        <v>0.13200000000000001</v>
      </c>
      <c r="G889" s="1">
        <v>0.127</v>
      </c>
      <c r="H889" s="1">
        <v>0.125</v>
      </c>
      <c r="I889" s="1">
        <v>0.13900000000000001</v>
      </c>
      <c r="J889" s="1">
        <v>0.18099999999999999</v>
      </c>
      <c r="K889" s="1">
        <v>0.188</v>
      </c>
      <c r="L889" s="1">
        <v>0.17299999999999999</v>
      </c>
      <c r="M889" s="1">
        <v>0.158</v>
      </c>
      <c r="N889" s="1">
        <v>0.13400000000000001</v>
      </c>
      <c r="O889" s="1">
        <v>0.114</v>
      </c>
      <c r="P889" s="1">
        <v>0.108</v>
      </c>
      <c r="Q889" s="1">
        <v>0.127</v>
      </c>
      <c r="R889" s="1">
        <v>0.111</v>
      </c>
    </row>
    <row r="890" spans="1:18" x14ac:dyDescent="0.2">
      <c r="A890">
        <v>2007</v>
      </c>
      <c r="B890">
        <v>260</v>
      </c>
      <c r="C890" t="s">
        <v>154</v>
      </c>
      <c r="D890" t="s">
        <v>176</v>
      </c>
      <c r="E890" s="1">
        <v>0.24</v>
      </c>
      <c r="F890" s="1">
        <v>0.245</v>
      </c>
      <c r="G890" s="1">
        <v>0.22900000000000001</v>
      </c>
      <c r="H890" s="1">
        <v>0.153</v>
      </c>
      <c r="I890" s="1">
        <v>0.14699999999999999</v>
      </c>
      <c r="J890" s="1">
        <v>0.158</v>
      </c>
      <c r="K890" s="1">
        <v>0.22800000000000001</v>
      </c>
      <c r="L890" s="1">
        <v>0.27900000000000003</v>
      </c>
      <c r="M890" s="1">
        <v>0.26800000000000002</v>
      </c>
      <c r="N890" s="1">
        <v>0.22600000000000001</v>
      </c>
      <c r="O890" s="1">
        <v>0.21099999999999999</v>
      </c>
      <c r="P890" s="1">
        <v>0.189</v>
      </c>
      <c r="Q890" s="1">
        <v>0.14199999999999999</v>
      </c>
      <c r="R890" s="1">
        <v>0.10100000000000001</v>
      </c>
    </row>
    <row r="891" spans="1:18" x14ac:dyDescent="0.2">
      <c r="A891">
        <v>2007</v>
      </c>
      <c r="B891">
        <v>260</v>
      </c>
      <c r="C891" t="s">
        <v>154</v>
      </c>
      <c r="D891" t="s">
        <v>177</v>
      </c>
      <c r="E891" s="1">
        <v>0.20200000000000001</v>
      </c>
      <c r="F891" s="1">
        <v>0.20100000000000001</v>
      </c>
      <c r="G891" s="1">
        <v>0.224</v>
      </c>
      <c r="H891" s="1">
        <v>0.246</v>
      </c>
      <c r="I891" s="1">
        <v>0.17100000000000001</v>
      </c>
      <c r="J891" s="1">
        <v>0.19400000000000001</v>
      </c>
      <c r="K891" s="1">
        <v>0.184</v>
      </c>
      <c r="L891" s="1">
        <v>0.247</v>
      </c>
      <c r="M891" s="1">
        <v>0.253</v>
      </c>
      <c r="N891" s="1">
        <v>0.218</v>
      </c>
      <c r="O891" s="1">
        <v>0.2</v>
      </c>
      <c r="P891" s="1">
        <v>0.19500000000000001</v>
      </c>
      <c r="Q891" s="1">
        <v>0.14000000000000001</v>
      </c>
      <c r="R891" s="1">
        <v>0.109</v>
      </c>
    </row>
    <row r="892" spans="1:18" x14ac:dyDescent="0.2">
      <c r="A892">
        <v>2007</v>
      </c>
      <c r="B892">
        <v>260</v>
      </c>
      <c r="C892" t="s">
        <v>154</v>
      </c>
      <c r="D892" t="s">
        <v>178</v>
      </c>
      <c r="E892" s="1">
        <v>0.23599999999999999</v>
      </c>
      <c r="F892" s="1">
        <v>0.19800000000000001</v>
      </c>
      <c r="G892" s="1">
        <v>0.158</v>
      </c>
      <c r="H892" s="1">
        <v>0.13800000000000001</v>
      </c>
      <c r="I892" s="1">
        <v>0.13500000000000001</v>
      </c>
      <c r="J892" s="1">
        <v>0.16800000000000001</v>
      </c>
      <c r="K892" s="1">
        <v>0.20399999999999999</v>
      </c>
      <c r="L892" s="1">
        <v>0.20300000000000001</v>
      </c>
      <c r="M892" s="1">
        <v>0.246</v>
      </c>
      <c r="N892" s="1">
        <v>0.23799999999999999</v>
      </c>
      <c r="O892" s="1">
        <v>0.21199999999999999</v>
      </c>
      <c r="P892" s="1">
        <v>0.16200000000000001</v>
      </c>
      <c r="Q892" s="1">
        <v>0.153</v>
      </c>
      <c r="R892" s="1">
        <v>0.13400000000000001</v>
      </c>
    </row>
    <row r="893" spans="1:18" x14ac:dyDescent="0.2">
      <c r="A893">
        <v>2007</v>
      </c>
      <c r="B893">
        <v>260</v>
      </c>
      <c r="C893" t="s">
        <v>154</v>
      </c>
      <c r="D893" t="s">
        <v>179</v>
      </c>
      <c r="E893" s="1">
        <v>0.19800000000000001</v>
      </c>
      <c r="F893" s="1">
        <v>0.17899999999999999</v>
      </c>
      <c r="G893" s="1">
        <v>0.158</v>
      </c>
      <c r="H893" s="1">
        <v>0.17100000000000001</v>
      </c>
      <c r="I893" s="1">
        <v>0.16700000000000001</v>
      </c>
      <c r="J893" s="1">
        <v>0.2</v>
      </c>
      <c r="K893" s="1">
        <v>0.16900000000000001</v>
      </c>
      <c r="L893" s="1">
        <v>0.19800000000000001</v>
      </c>
      <c r="M893" s="1">
        <v>0.23699999999999999</v>
      </c>
      <c r="N893" s="1">
        <v>0.245</v>
      </c>
      <c r="O893" s="1">
        <v>0.23300000000000001</v>
      </c>
      <c r="P893" s="1">
        <v>0.188</v>
      </c>
      <c r="Q893" s="1">
        <v>0.14599999999999999</v>
      </c>
      <c r="R893" s="1">
        <v>0.111</v>
      </c>
    </row>
    <row r="894" spans="1:18" x14ac:dyDescent="0.2">
      <c r="A894">
        <v>2007</v>
      </c>
      <c r="B894">
        <v>260</v>
      </c>
      <c r="C894" t="s">
        <v>154</v>
      </c>
      <c r="D894" t="s">
        <v>181</v>
      </c>
      <c r="E894" s="1">
        <v>0.14199999999999999</v>
      </c>
      <c r="F894" s="1">
        <v>0.107</v>
      </c>
      <c r="G894" s="1">
        <v>9.9000000000000005E-2</v>
      </c>
      <c r="H894" s="1">
        <v>0.14599999999999999</v>
      </c>
      <c r="I894" s="1">
        <v>0.20100000000000001</v>
      </c>
      <c r="J894" s="1">
        <v>0.24399999999999999</v>
      </c>
      <c r="K894" s="1">
        <v>0.20899999999999999</v>
      </c>
      <c r="L894" s="1">
        <v>0.20699999999999999</v>
      </c>
      <c r="M894" s="1">
        <v>0.19400000000000001</v>
      </c>
      <c r="N894" s="1">
        <v>0.11700000000000001</v>
      </c>
      <c r="O894" s="1">
        <v>0.105</v>
      </c>
      <c r="P894" s="1">
        <v>0.11</v>
      </c>
      <c r="Q894" s="1">
        <v>0.11799999999999999</v>
      </c>
      <c r="R894" s="1">
        <v>0.11700000000000001</v>
      </c>
    </row>
    <row r="895" spans="1:18" x14ac:dyDescent="0.2">
      <c r="A895">
        <v>2007</v>
      </c>
      <c r="B895">
        <v>260</v>
      </c>
      <c r="C895" t="s">
        <v>154</v>
      </c>
      <c r="D895" t="s">
        <v>182</v>
      </c>
      <c r="E895" s="1">
        <v>0.13700000000000001</v>
      </c>
      <c r="F895" s="1">
        <v>9.6000000000000002E-2</v>
      </c>
      <c r="G895" s="1">
        <v>0.106</v>
      </c>
      <c r="H895" s="1">
        <v>0.11700000000000001</v>
      </c>
      <c r="I895" s="1">
        <v>0.158</v>
      </c>
      <c r="J895" s="1">
        <v>0.19</v>
      </c>
      <c r="K895" s="1">
        <v>0.22800000000000001</v>
      </c>
      <c r="L895" s="1">
        <v>0.20899999999999999</v>
      </c>
      <c r="M895" s="1">
        <v>0.19400000000000001</v>
      </c>
      <c r="N895" s="1">
        <v>0.20200000000000001</v>
      </c>
      <c r="O895" s="1">
        <v>0.183</v>
      </c>
      <c r="P895" s="1">
        <v>0.18</v>
      </c>
      <c r="Q895" s="1">
        <v>0.14399999999999999</v>
      </c>
      <c r="R895" s="1">
        <v>0.121</v>
      </c>
    </row>
    <row r="896" spans="1:18" x14ac:dyDescent="0.2">
      <c r="A896">
        <v>2007</v>
      </c>
      <c r="B896">
        <v>260</v>
      </c>
      <c r="C896" t="s">
        <v>154</v>
      </c>
      <c r="D896" t="s">
        <v>183</v>
      </c>
      <c r="E896" s="1">
        <v>0.154</v>
      </c>
      <c r="F896" s="1">
        <v>0.14799999999999999</v>
      </c>
      <c r="G896" s="1">
        <v>0.13700000000000001</v>
      </c>
      <c r="H896" s="1">
        <v>0.13900000000000001</v>
      </c>
      <c r="I896" s="1">
        <v>0.16400000000000001</v>
      </c>
      <c r="J896" s="1">
        <v>0.153</v>
      </c>
      <c r="K896" s="1">
        <v>0.15</v>
      </c>
      <c r="L896" s="1">
        <v>0.16400000000000001</v>
      </c>
      <c r="M896" s="1">
        <v>0.10100000000000001</v>
      </c>
      <c r="N896" s="1">
        <v>9.1999999999999998E-2</v>
      </c>
      <c r="O896" s="1">
        <v>9.8000000000000004E-2</v>
      </c>
      <c r="P896" s="1">
        <v>0.109</v>
      </c>
      <c r="Q896" s="1">
        <v>0.125</v>
      </c>
      <c r="R896" s="1">
        <v>0.111</v>
      </c>
    </row>
    <row r="897" spans="1:18" x14ac:dyDescent="0.2">
      <c r="A897">
        <v>2007</v>
      </c>
      <c r="B897">
        <v>260</v>
      </c>
      <c r="C897" t="s">
        <v>154</v>
      </c>
      <c r="D897" t="s">
        <v>184</v>
      </c>
      <c r="E897" s="1">
        <v>0.22700000000000001</v>
      </c>
      <c r="F897" s="1">
        <v>0.224</v>
      </c>
      <c r="G897" s="1">
        <v>0.215</v>
      </c>
      <c r="H897" s="1">
        <v>0.156</v>
      </c>
      <c r="I897" s="1">
        <v>0.13900000000000001</v>
      </c>
      <c r="J897" s="1">
        <v>0.158</v>
      </c>
      <c r="K897" s="1">
        <v>0.182</v>
      </c>
      <c r="L897" s="1">
        <v>0.23100000000000001</v>
      </c>
      <c r="M897" s="1">
        <v>0.20300000000000001</v>
      </c>
      <c r="N897" s="1">
        <v>0.21</v>
      </c>
      <c r="O897" s="1">
        <v>0.21299999999999999</v>
      </c>
      <c r="P897" s="1">
        <v>0.20799999999999999</v>
      </c>
      <c r="Q897" s="1">
        <v>0.158</v>
      </c>
      <c r="R897" s="1">
        <v>0.121</v>
      </c>
    </row>
    <row r="898" spans="1:18" x14ac:dyDescent="0.2">
      <c r="A898">
        <v>2007</v>
      </c>
      <c r="B898">
        <v>260</v>
      </c>
      <c r="C898" t="s">
        <v>154</v>
      </c>
      <c r="D898" t="s">
        <v>185</v>
      </c>
      <c r="E898" s="1">
        <v>0.20399999999999999</v>
      </c>
      <c r="F898" s="1">
        <v>0.2</v>
      </c>
      <c r="G898" s="1">
        <v>0.22600000000000001</v>
      </c>
      <c r="H898" s="1">
        <v>0.23899999999999999</v>
      </c>
      <c r="I898" s="1">
        <v>0.191</v>
      </c>
      <c r="J898" s="1">
        <v>0.17499999999999999</v>
      </c>
      <c r="K898" s="1">
        <v>0.2</v>
      </c>
      <c r="L898" s="1">
        <v>0.19800000000000001</v>
      </c>
      <c r="M898" s="1">
        <v>0.218</v>
      </c>
      <c r="N898" s="1">
        <v>0.22800000000000001</v>
      </c>
      <c r="O898" s="1">
        <v>0.19500000000000001</v>
      </c>
      <c r="P898" s="1">
        <v>0.14399999999999999</v>
      </c>
      <c r="Q898" s="1">
        <v>0.11700000000000001</v>
      </c>
      <c r="R898" s="1">
        <v>0.121</v>
      </c>
    </row>
    <row r="899" spans="1:18" x14ac:dyDescent="0.2">
      <c r="A899">
        <v>2007</v>
      </c>
      <c r="B899">
        <v>260</v>
      </c>
      <c r="C899" t="s">
        <v>154</v>
      </c>
      <c r="D899" t="s">
        <v>186</v>
      </c>
      <c r="E899" s="1">
        <v>0.24299999999999999</v>
      </c>
      <c r="F899" s="1">
        <v>0.159</v>
      </c>
      <c r="G899" s="1">
        <v>0.158</v>
      </c>
      <c r="H899" s="1">
        <v>0.11700000000000001</v>
      </c>
      <c r="I899" s="1">
        <v>0.17399999999999999</v>
      </c>
      <c r="J899" s="1">
        <v>0.159</v>
      </c>
      <c r="K899" s="1">
        <v>0.17499999999999999</v>
      </c>
      <c r="L899" s="1">
        <v>0.16300000000000001</v>
      </c>
      <c r="M899" s="1">
        <v>0.187</v>
      </c>
      <c r="N899" s="1">
        <v>0.20200000000000001</v>
      </c>
      <c r="O899" s="1">
        <v>0.22</v>
      </c>
      <c r="P899" s="1">
        <v>0.22500000000000001</v>
      </c>
      <c r="Q899" s="1">
        <v>0.154</v>
      </c>
      <c r="R899" s="1">
        <v>0.107</v>
      </c>
    </row>
    <row r="900" spans="1:18" x14ac:dyDescent="0.2">
      <c r="A900">
        <v>2007</v>
      </c>
      <c r="B900">
        <v>260</v>
      </c>
      <c r="C900" t="s">
        <v>154</v>
      </c>
      <c r="D900" t="s">
        <v>187</v>
      </c>
      <c r="E900" s="1">
        <v>0.222</v>
      </c>
      <c r="F900" s="1">
        <v>0.18</v>
      </c>
      <c r="G900" s="1">
        <v>0.17399999999999999</v>
      </c>
      <c r="H900" s="1">
        <v>0.16400000000000001</v>
      </c>
      <c r="I900" s="1">
        <v>0.16900000000000001</v>
      </c>
      <c r="J900" s="1">
        <v>0.18</v>
      </c>
      <c r="K900" s="1">
        <v>0.218</v>
      </c>
      <c r="L900" s="1">
        <v>0.23799999999999999</v>
      </c>
      <c r="M900" s="1">
        <v>0.19800000000000001</v>
      </c>
      <c r="N900" s="1">
        <v>0.161</v>
      </c>
      <c r="O900" s="1">
        <v>0.17</v>
      </c>
      <c r="P900" s="1">
        <v>0.17499999999999999</v>
      </c>
      <c r="Q900" s="1">
        <v>0.13600000000000001</v>
      </c>
      <c r="R900" s="1">
        <v>0.113</v>
      </c>
    </row>
    <row r="901" spans="1:18" x14ac:dyDescent="0.2">
      <c r="A901">
        <v>2007</v>
      </c>
      <c r="B901">
        <v>260</v>
      </c>
      <c r="C901" t="s">
        <v>154</v>
      </c>
      <c r="D901" t="s">
        <v>188</v>
      </c>
      <c r="E901" s="1">
        <v>0.22900000000000001</v>
      </c>
      <c r="F901" s="1">
        <v>0.187</v>
      </c>
      <c r="G901" s="1">
        <v>0.14000000000000001</v>
      </c>
      <c r="H901" s="1">
        <v>0.13500000000000001</v>
      </c>
      <c r="I901" s="1">
        <v>0.17799999999999999</v>
      </c>
      <c r="J901" s="1">
        <v>0.20699999999999999</v>
      </c>
      <c r="K901" s="1">
        <v>0.22900000000000001</v>
      </c>
      <c r="L901" s="1">
        <v>0.191</v>
      </c>
      <c r="M901" s="1">
        <v>0.20899999999999999</v>
      </c>
      <c r="N901" s="1">
        <v>0.20699999999999999</v>
      </c>
      <c r="O901" s="1">
        <v>0.19400000000000001</v>
      </c>
      <c r="P901" s="1">
        <v>0.157</v>
      </c>
      <c r="Q901" s="1">
        <v>0.125</v>
      </c>
      <c r="R901" s="1">
        <v>8.6999999999999994E-2</v>
      </c>
    </row>
    <row r="902" spans="1:18" x14ac:dyDescent="0.2">
      <c r="A902">
        <v>2007</v>
      </c>
      <c r="B902">
        <v>260</v>
      </c>
      <c r="C902" t="s">
        <v>154</v>
      </c>
      <c r="D902" t="s">
        <v>189</v>
      </c>
      <c r="E902" s="1">
        <v>0.129</v>
      </c>
      <c r="F902" s="1">
        <v>0.125</v>
      </c>
      <c r="G902" s="1">
        <v>0.126</v>
      </c>
      <c r="H902" s="1">
        <v>0.13300000000000001</v>
      </c>
      <c r="I902" s="1">
        <v>0.15</v>
      </c>
      <c r="J902" s="1">
        <v>0.18099999999999999</v>
      </c>
      <c r="K902" s="1">
        <v>0.14699999999999999</v>
      </c>
      <c r="L902" s="1">
        <v>0.193</v>
      </c>
      <c r="M902" s="1">
        <v>0.21099999999999999</v>
      </c>
      <c r="N902" s="1">
        <v>0.21299999999999999</v>
      </c>
      <c r="O902" s="1">
        <v>0.20200000000000001</v>
      </c>
      <c r="P902" s="1">
        <v>0.16600000000000001</v>
      </c>
      <c r="Q902" s="1">
        <v>0.128</v>
      </c>
      <c r="R902" s="1">
        <v>8.3000000000000004E-2</v>
      </c>
    </row>
    <row r="903" spans="1:18" x14ac:dyDescent="0.2">
      <c r="A903">
        <v>2007</v>
      </c>
      <c r="B903">
        <v>260</v>
      </c>
      <c r="C903" t="s">
        <v>154</v>
      </c>
      <c r="D903" t="s">
        <v>190</v>
      </c>
      <c r="E903" s="1">
        <v>0.122</v>
      </c>
      <c r="F903" s="1">
        <v>0.12</v>
      </c>
      <c r="G903" s="1">
        <v>0.13600000000000001</v>
      </c>
      <c r="H903" s="1">
        <v>0.16700000000000001</v>
      </c>
      <c r="I903" s="1">
        <v>0.17399999999999999</v>
      </c>
      <c r="J903" s="1">
        <v>0.17299999999999999</v>
      </c>
      <c r="K903" s="1">
        <v>0.16800000000000001</v>
      </c>
      <c r="L903" s="1">
        <v>0.17899999999999999</v>
      </c>
      <c r="M903" s="1">
        <v>0.17</v>
      </c>
      <c r="N903" s="1">
        <v>0.17699999999999999</v>
      </c>
      <c r="O903" s="1">
        <v>0.18</v>
      </c>
      <c r="P903" s="1">
        <v>0.17</v>
      </c>
      <c r="Q903" s="1">
        <v>0.11899999999999999</v>
      </c>
      <c r="R903" s="1">
        <v>9.9000000000000005E-2</v>
      </c>
    </row>
    <row r="904" spans="1:18" x14ac:dyDescent="0.2">
      <c r="A904">
        <v>2007</v>
      </c>
      <c r="B904">
        <v>260</v>
      </c>
      <c r="C904" t="s">
        <v>154</v>
      </c>
      <c r="D904" t="s">
        <v>191</v>
      </c>
      <c r="E904" s="1">
        <v>0.14699999999999999</v>
      </c>
      <c r="F904" s="1">
        <v>0.124</v>
      </c>
      <c r="G904" s="1">
        <v>0.12</v>
      </c>
      <c r="H904" s="1">
        <v>0.115</v>
      </c>
      <c r="I904" s="1">
        <v>0.14000000000000001</v>
      </c>
      <c r="J904" s="1">
        <v>0.16900000000000001</v>
      </c>
      <c r="K904" s="1">
        <v>0.161</v>
      </c>
      <c r="L904" s="1">
        <v>0.21199999999999999</v>
      </c>
      <c r="M904" s="1">
        <v>0.19900000000000001</v>
      </c>
      <c r="N904" s="1">
        <v>0.17899999999999999</v>
      </c>
      <c r="O904" s="1">
        <v>0.17399999999999999</v>
      </c>
      <c r="P904" s="1">
        <v>0.16200000000000001</v>
      </c>
      <c r="Q904" s="1">
        <v>0.13100000000000001</v>
      </c>
      <c r="R904" s="1">
        <v>0.10299999999999999</v>
      </c>
    </row>
    <row r="905" spans="1:18" x14ac:dyDescent="0.2">
      <c r="A905">
        <v>2007</v>
      </c>
      <c r="B905">
        <v>260</v>
      </c>
      <c r="C905" t="s">
        <v>154</v>
      </c>
      <c r="D905" t="s">
        <v>192</v>
      </c>
      <c r="E905" s="1">
        <v>0.219</v>
      </c>
      <c r="F905" s="1">
        <v>0.23</v>
      </c>
      <c r="G905" s="1">
        <v>0.224</v>
      </c>
      <c r="H905" s="1">
        <v>0.158</v>
      </c>
      <c r="I905" s="1">
        <v>0.14499999999999999</v>
      </c>
      <c r="J905" s="1">
        <v>0.151</v>
      </c>
      <c r="K905" s="1">
        <v>0.21</v>
      </c>
      <c r="L905" s="1">
        <v>0.254</v>
      </c>
      <c r="M905" s="1">
        <v>0.21299999999999999</v>
      </c>
      <c r="N905" s="1">
        <v>0.22</v>
      </c>
      <c r="O905" s="1">
        <v>0.215</v>
      </c>
      <c r="P905" s="1">
        <v>0.20499999999999999</v>
      </c>
      <c r="Q905" s="1">
        <v>0.15</v>
      </c>
      <c r="R905" s="1">
        <v>0.122</v>
      </c>
    </row>
    <row r="906" spans="1:18" x14ac:dyDescent="0.2">
      <c r="A906">
        <v>2007</v>
      </c>
      <c r="B906">
        <v>260</v>
      </c>
      <c r="C906" t="s">
        <v>154</v>
      </c>
      <c r="D906" t="s">
        <v>193</v>
      </c>
      <c r="E906" s="1">
        <v>0.23499999999999999</v>
      </c>
      <c r="F906" s="1">
        <v>0.25700000000000001</v>
      </c>
      <c r="G906" s="1">
        <v>0.221</v>
      </c>
      <c r="H906" s="1">
        <v>0.184</v>
      </c>
      <c r="I906" s="1">
        <v>0.17799999999999999</v>
      </c>
      <c r="J906" s="1">
        <v>0.18</v>
      </c>
      <c r="K906" s="1">
        <v>0.192</v>
      </c>
      <c r="L906" s="1">
        <v>0.186</v>
      </c>
      <c r="M906" s="1">
        <v>0.218</v>
      </c>
      <c r="N906" s="1">
        <v>0.24199999999999999</v>
      </c>
      <c r="O906" s="1">
        <v>0.191</v>
      </c>
      <c r="P906" s="1">
        <v>0.16900000000000001</v>
      </c>
      <c r="Q906" s="1">
        <v>0.13800000000000001</v>
      </c>
      <c r="R906" s="1">
        <v>0.108</v>
      </c>
    </row>
    <row r="907" spans="1:18" x14ac:dyDescent="0.2">
      <c r="A907">
        <v>2007</v>
      </c>
      <c r="B907">
        <v>267</v>
      </c>
      <c r="C907" t="s">
        <v>154</v>
      </c>
      <c r="D907" t="s">
        <v>155</v>
      </c>
      <c r="E907" s="1">
        <v>9.5000000000000001E-2</v>
      </c>
      <c r="F907" s="1">
        <v>0.111</v>
      </c>
      <c r="G907" s="1">
        <v>0.12</v>
      </c>
      <c r="H907" s="1">
        <v>0.13900000000000001</v>
      </c>
      <c r="I907" s="1">
        <v>0.16700000000000001</v>
      </c>
      <c r="J907" s="1">
        <v>0.16500000000000001</v>
      </c>
      <c r="K907" s="1">
        <v>0.125</v>
      </c>
      <c r="L907" s="1">
        <v>0.11899999999999999</v>
      </c>
      <c r="M907" s="1">
        <v>0.112</v>
      </c>
      <c r="N907" s="1">
        <v>9.4E-2</v>
      </c>
      <c r="O907" s="1">
        <v>8.4000000000000005E-2</v>
      </c>
      <c r="P907" s="1">
        <v>0.113</v>
      </c>
      <c r="Q907" s="1">
        <v>0.122</v>
      </c>
      <c r="R907" s="1">
        <v>0.09</v>
      </c>
    </row>
    <row r="908" spans="1:18" x14ac:dyDescent="0.2">
      <c r="A908">
        <v>2007</v>
      </c>
      <c r="B908">
        <v>267</v>
      </c>
      <c r="C908" t="s">
        <v>154</v>
      </c>
      <c r="D908" t="s">
        <v>156</v>
      </c>
      <c r="E908" s="1">
        <v>0.10199999999999999</v>
      </c>
      <c r="F908" s="1">
        <v>0.14000000000000001</v>
      </c>
      <c r="G908" s="1">
        <v>0.13400000000000001</v>
      </c>
      <c r="H908" s="1">
        <v>0.13300000000000001</v>
      </c>
      <c r="I908" s="1">
        <v>0.13100000000000001</v>
      </c>
      <c r="J908" s="1">
        <v>0.124</v>
      </c>
      <c r="K908" s="1">
        <v>0.13600000000000001</v>
      </c>
      <c r="L908" s="1">
        <v>0.123</v>
      </c>
      <c r="M908" s="1">
        <v>0.122</v>
      </c>
      <c r="N908" s="1">
        <v>0.13500000000000001</v>
      </c>
      <c r="O908" s="1">
        <v>0.13500000000000001</v>
      </c>
      <c r="P908" s="1">
        <v>0.126</v>
      </c>
      <c r="Q908" s="1">
        <v>0.11799999999999999</v>
      </c>
      <c r="R908" s="1">
        <v>8.1000000000000003E-2</v>
      </c>
    </row>
    <row r="909" spans="1:18" x14ac:dyDescent="0.2">
      <c r="A909">
        <v>2007</v>
      </c>
      <c r="B909">
        <v>267</v>
      </c>
      <c r="C909" t="s">
        <v>154</v>
      </c>
      <c r="D909" t="s">
        <v>157</v>
      </c>
      <c r="E909" s="1">
        <v>0.123</v>
      </c>
      <c r="F909" s="1">
        <v>0.108</v>
      </c>
      <c r="G909" s="1">
        <v>0.107</v>
      </c>
      <c r="H909" s="1">
        <v>0.113</v>
      </c>
      <c r="I909" s="1">
        <v>0.127</v>
      </c>
      <c r="J909" s="1">
        <v>0.18099999999999999</v>
      </c>
      <c r="K909" s="1">
        <v>0.193</v>
      </c>
      <c r="L909" s="1">
        <v>0.191</v>
      </c>
      <c r="M909" s="1">
        <v>0.16800000000000001</v>
      </c>
      <c r="N909" s="1">
        <v>0.14699999999999999</v>
      </c>
      <c r="O909" s="1">
        <v>0.12</v>
      </c>
      <c r="P909" s="1">
        <v>0.114</v>
      </c>
      <c r="Q909" s="1">
        <v>0.11700000000000001</v>
      </c>
      <c r="R909" s="1">
        <v>8.4000000000000005E-2</v>
      </c>
    </row>
    <row r="910" spans="1:18" x14ac:dyDescent="0.2">
      <c r="A910">
        <v>2007</v>
      </c>
      <c r="B910">
        <v>267</v>
      </c>
      <c r="C910" t="s">
        <v>154</v>
      </c>
      <c r="D910" t="s">
        <v>158</v>
      </c>
      <c r="E910" s="1"/>
      <c r="F910" s="1"/>
      <c r="G910" s="1">
        <v>0.161</v>
      </c>
      <c r="H910" s="1">
        <v>0.16300000000000001</v>
      </c>
      <c r="I910" s="1">
        <v>0.156</v>
      </c>
      <c r="J910" s="1">
        <v>0.158</v>
      </c>
      <c r="K910" s="1">
        <v>0.112</v>
      </c>
      <c r="L910" s="1">
        <v>0.109</v>
      </c>
      <c r="M910" s="1">
        <v>0.123</v>
      </c>
      <c r="N910" s="1">
        <v>0.13300000000000001</v>
      </c>
      <c r="O910" s="1">
        <v>0.11</v>
      </c>
      <c r="P910" s="1">
        <v>0.11700000000000001</v>
      </c>
      <c r="Q910" s="1">
        <v>0.114</v>
      </c>
      <c r="R910" s="1">
        <v>8.5000000000000006E-2</v>
      </c>
    </row>
    <row r="911" spans="1:18" x14ac:dyDescent="0.2">
      <c r="A911">
        <v>2007</v>
      </c>
      <c r="B911">
        <v>267</v>
      </c>
      <c r="C911" t="s">
        <v>154</v>
      </c>
      <c r="D911" t="s">
        <v>159</v>
      </c>
      <c r="E911" s="1"/>
      <c r="F911" s="1"/>
      <c r="G911" s="1">
        <v>0.16500000000000001</v>
      </c>
      <c r="H911" s="1">
        <v>0.161</v>
      </c>
      <c r="I911" s="1">
        <v>0.17199999999999999</v>
      </c>
      <c r="J911" s="1">
        <v>0.17</v>
      </c>
      <c r="K911" s="1">
        <v>0.19400000000000001</v>
      </c>
      <c r="L911" s="1">
        <v>0.19400000000000001</v>
      </c>
      <c r="M911" s="1">
        <v>0.191</v>
      </c>
      <c r="N911" s="1">
        <v>0.14599999999999999</v>
      </c>
      <c r="O911" s="1">
        <v>0.13800000000000001</v>
      </c>
      <c r="P911" s="1">
        <v>0.126</v>
      </c>
      <c r="Q911" s="1">
        <v>8.7999999999999995E-2</v>
      </c>
      <c r="R911" s="1"/>
    </row>
    <row r="912" spans="1:18" x14ac:dyDescent="0.2">
      <c r="A912">
        <v>2007</v>
      </c>
      <c r="B912">
        <v>267</v>
      </c>
      <c r="C912" t="s">
        <v>154</v>
      </c>
      <c r="D912" t="s">
        <v>160</v>
      </c>
      <c r="E912" s="1">
        <v>0.22</v>
      </c>
      <c r="F912" s="1">
        <v>0.23200000000000001</v>
      </c>
      <c r="G912" s="1">
        <v>0.23699999999999999</v>
      </c>
      <c r="H912" s="1">
        <v>0.16900000000000001</v>
      </c>
      <c r="I912" s="1">
        <v>0.14799999999999999</v>
      </c>
      <c r="J912" s="1">
        <v>0.189</v>
      </c>
      <c r="K912" s="1">
        <v>0.156</v>
      </c>
      <c r="L912" s="1">
        <v>0.14000000000000001</v>
      </c>
      <c r="M912" s="1">
        <v>0.11899999999999999</v>
      </c>
      <c r="N912" s="1">
        <v>0.126</v>
      </c>
      <c r="O912" s="1">
        <v>0.13900000000000001</v>
      </c>
      <c r="P912" s="1">
        <v>0.13100000000000001</v>
      </c>
      <c r="Q912" s="1">
        <v>0.11899999999999999</v>
      </c>
      <c r="R912" s="1">
        <v>8.5000000000000006E-2</v>
      </c>
    </row>
    <row r="913" spans="1:18" x14ac:dyDescent="0.2">
      <c r="A913">
        <v>2007</v>
      </c>
      <c r="B913">
        <v>267</v>
      </c>
      <c r="C913" t="s">
        <v>154</v>
      </c>
      <c r="D913" t="s">
        <v>162</v>
      </c>
      <c r="E913" s="1">
        <v>0.14099999999999999</v>
      </c>
      <c r="F913" s="1">
        <v>0.13700000000000001</v>
      </c>
      <c r="G913" s="1">
        <v>0.127</v>
      </c>
      <c r="H913" s="1">
        <v>0.13700000000000001</v>
      </c>
      <c r="I913" s="1">
        <v>0.157</v>
      </c>
      <c r="J913" s="1">
        <v>0.16800000000000001</v>
      </c>
      <c r="K913" s="1">
        <v>0.193</v>
      </c>
      <c r="L913" s="1">
        <v>0.186</v>
      </c>
      <c r="M913" s="1">
        <v>0.22600000000000001</v>
      </c>
      <c r="N913" s="1">
        <v>0.223</v>
      </c>
      <c r="O913" s="1">
        <v>0.185</v>
      </c>
      <c r="P913" s="1">
        <v>0.14699999999999999</v>
      </c>
      <c r="Q913" s="1">
        <v>0.13800000000000001</v>
      </c>
      <c r="R913" s="1">
        <v>6.9000000000000006E-2</v>
      </c>
    </row>
    <row r="914" spans="1:18" x14ac:dyDescent="0.2">
      <c r="A914">
        <v>2007</v>
      </c>
      <c r="B914">
        <v>267</v>
      </c>
      <c r="C914" t="s">
        <v>154</v>
      </c>
      <c r="D914" t="s">
        <v>163</v>
      </c>
      <c r="E914" s="1">
        <v>0.14499999999999999</v>
      </c>
      <c r="F914" s="1">
        <v>0.13700000000000001</v>
      </c>
      <c r="G914" s="1">
        <v>0.14099999999999999</v>
      </c>
      <c r="H914" s="1">
        <v>0.151</v>
      </c>
      <c r="I914" s="1">
        <v>0.17199999999999999</v>
      </c>
      <c r="J914" s="1">
        <v>0.152</v>
      </c>
      <c r="K914" s="1">
        <v>0.14599999999999999</v>
      </c>
      <c r="L914" s="1">
        <v>0.13300000000000001</v>
      </c>
      <c r="M914" s="1">
        <v>0.109</v>
      </c>
      <c r="N914" s="1">
        <v>0.09</v>
      </c>
      <c r="O914" s="1">
        <v>8.5999999999999993E-2</v>
      </c>
      <c r="P914" s="1">
        <v>0.11</v>
      </c>
      <c r="Q914" s="1">
        <v>0.13400000000000001</v>
      </c>
      <c r="R914" s="1">
        <v>9.0999999999999998E-2</v>
      </c>
    </row>
    <row r="915" spans="1:18" x14ac:dyDescent="0.2">
      <c r="A915">
        <v>2007</v>
      </c>
      <c r="B915">
        <v>267</v>
      </c>
      <c r="C915" t="s">
        <v>154</v>
      </c>
      <c r="D915" t="s">
        <v>164</v>
      </c>
      <c r="E915" s="1">
        <v>0.14399999999999999</v>
      </c>
      <c r="F915" s="1">
        <v>0.13200000000000001</v>
      </c>
      <c r="G915" s="1">
        <v>0.13500000000000001</v>
      </c>
      <c r="H915" s="1">
        <v>0.13300000000000001</v>
      </c>
      <c r="I915" s="1">
        <v>0.115</v>
      </c>
      <c r="J915" s="1">
        <v>0.10199999999999999</v>
      </c>
      <c r="K915" s="1">
        <v>0.09</v>
      </c>
      <c r="L915" s="1">
        <v>8.5999999999999993E-2</v>
      </c>
      <c r="M915" s="1">
        <v>8.5000000000000006E-2</v>
      </c>
      <c r="N915" s="1">
        <v>8.3000000000000004E-2</v>
      </c>
      <c r="O915" s="1">
        <v>7.6999999999999999E-2</v>
      </c>
      <c r="P915" s="1">
        <v>0.112</v>
      </c>
      <c r="Q915" s="1">
        <v>0.14199999999999999</v>
      </c>
      <c r="R915" s="1">
        <v>8.1000000000000003E-2</v>
      </c>
    </row>
    <row r="916" spans="1:18" x14ac:dyDescent="0.2">
      <c r="A916">
        <v>2007</v>
      </c>
      <c r="B916">
        <v>267</v>
      </c>
      <c r="C916" t="s">
        <v>154</v>
      </c>
      <c r="D916" t="s">
        <v>165</v>
      </c>
      <c r="E916" s="1">
        <v>0.06</v>
      </c>
      <c r="F916" s="1">
        <v>0.106</v>
      </c>
      <c r="G916" s="1">
        <v>0.10299999999999999</v>
      </c>
      <c r="H916" s="1">
        <v>0.105</v>
      </c>
      <c r="I916" s="1">
        <v>0.10299999999999999</v>
      </c>
      <c r="J916" s="1">
        <v>0.17699999999999999</v>
      </c>
      <c r="K916" s="1">
        <v>0.17899999999999999</v>
      </c>
      <c r="L916" s="1">
        <v>0.184</v>
      </c>
      <c r="M916" s="1">
        <v>0.192</v>
      </c>
      <c r="N916" s="1">
        <v>0.215</v>
      </c>
      <c r="O916" s="1">
        <v>0.188</v>
      </c>
      <c r="P916" s="1">
        <v>0.13900000000000001</v>
      </c>
      <c r="Q916" s="1">
        <v>0.13300000000000001</v>
      </c>
      <c r="R916" s="1">
        <v>8.8999999999999996E-2</v>
      </c>
    </row>
    <row r="917" spans="1:18" x14ac:dyDescent="0.2">
      <c r="A917">
        <v>2007</v>
      </c>
      <c r="B917">
        <v>267</v>
      </c>
      <c r="C917" t="s">
        <v>154</v>
      </c>
      <c r="D917" t="s">
        <v>166</v>
      </c>
      <c r="E917" s="1">
        <v>0.13200000000000001</v>
      </c>
      <c r="F917" s="1">
        <v>0.13600000000000001</v>
      </c>
      <c r="G917" s="1">
        <v>0.123</v>
      </c>
      <c r="H917" s="1">
        <v>0.13900000000000001</v>
      </c>
      <c r="I917" s="1">
        <v>0.17100000000000001</v>
      </c>
      <c r="J917" s="1">
        <v>0.189</v>
      </c>
      <c r="K917" s="1">
        <v>0.19</v>
      </c>
      <c r="L917" s="1">
        <v>0.19</v>
      </c>
      <c r="M917" s="1">
        <v>0.14899999999999999</v>
      </c>
      <c r="N917" s="1">
        <v>0.10100000000000001</v>
      </c>
      <c r="O917" s="1">
        <v>8.7999999999999995E-2</v>
      </c>
      <c r="P917" s="1">
        <v>0.10299999999999999</v>
      </c>
      <c r="Q917" s="1">
        <v>0.114</v>
      </c>
      <c r="R917" s="1">
        <v>8.1000000000000003E-2</v>
      </c>
    </row>
    <row r="918" spans="1:18" x14ac:dyDescent="0.2">
      <c r="A918">
        <v>2007</v>
      </c>
      <c r="B918">
        <v>267</v>
      </c>
      <c r="C918" t="s">
        <v>154</v>
      </c>
      <c r="D918" t="s">
        <v>167</v>
      </c>
      <c r="E918" s="1">
        <v>0.157</v>
      </c>
      <c r="F918" s="1">
        <v>0.14299999999999999</v>
      </c>
      <c r="G918" s="1">
        <v>0.13800000000000001</v>
      </c>
      <c r="H918" s="1">
        <v>0.154</v>
      </c>
      <c r="I918" s="1">
        <v>0.17100000000000001</v>
      </c>
      <c r="J918" s="1">
        <v>0.16300000000000001</v>
      </c>
      <c r="K918" s="1">
        <v>0.11899999999999999</v>
      </c>
      <c r="L918" s="1">
        <v>9.5000000000000001E-2</v>
      </c>
      <c r="M918" s="1">
        <v>9.7000000000000003E-2</v>
      </c>
      <c r="N918" s="1">
        <v>0.09</v>
      </c>
      <c r="O918" s="1">
        <v>0.09</v>
      </c>
      <c r="P918" s="1">
        <v>9.9000000000000005E-2</v>
      </c>
      <c r="Q918" s="1">
        <v>0.114</v>
      </c>
      <c r="R918" s="1">
        <v>9.0999999999999998E-2</v>
      </c>
    </row>
    <row r="919" spans="1:18" x14ac:dyDescent="0.2">
      <c r="A919">
        <v>2007</v>
      </c>
      <c r="B919">
        <v>267</v>
      </c>
      <c r="C919" t="s">
        <v>154</v>
      </c>
      <c r="D919" t="s">
        <v>168</v>
      </c>
      <c r="E919" s="1">
        <v>0.19600000000000001</v>
      </c>
      <c r="F919" s="1">
        <v>0.19600000000000001</v>
      </c>
      <c r="G919" s="1">
        <v>0.16300000000000001</v>
      </c>
      <c r="H919" s="1">
        <v>0.161</v>
      </c>
      <c r="I919" s="1">
        <v>0.161</v>
      </c>
      <c r="J919" s="1">
        <v>0.154</v>
      </c>
      <c r="K919" s="1">
        <v>0.16300000000000001</v>
      </c>
      <c r="L919" s="1">
        <v>0.16700000000000001</v>
      </c>
      <c r="M919" s="1">
        <v>0.14799999999999999</v>
      </c>
      <c r="N919" s="1">
        <v>9.6000000000000002E-2</v>
      </c>
      <c r="O919" s="1">
        <v>8.8999999999999996E-2</v>
      </c>
      <c r="P919" s="1">
        <v>0.09</v>
      </c>
      <c r="Q919" s="1">
        <v>0.111</v>
      </c>
      <c r="R919" s="1">
        <v>8.3000000000000004E-2</v>
      </c>
    </row>
    <row r="920" spans="1:18" x14ac:dyDescent="0.2">
      <c r="A920">
        <v>2007</v>
      </c>
      <c r="B920">
        <v>267</v>
      </c>
      <c r="C920" t="s">
        <v>154</v>
      </c>
      <c r="D920" t="s">
        <v>169</v>
      </c>
      <c r="E920" s="1">
        <v>0.27200000000000002</v>
      </c>
      <c r="F920" s="1">
        <v>0.27600000000000002</v>
      </c>
      <c r="G920" s="1">
        <v>0.27900000000000003</v>
      </c>
      <c r="H920" s="1">
        <v>0.14499999999999999</v>
      </c>
      <c r="I920" s="1">
        <v>0.14299999999999999</v>
      </c>
      <c r="J920" s="1">
        <v>0.16400000000000001</v>
      </c>
      <c r="K920" s="1">
        <v>0.20699999999999999</v>
      </c>
      <c r="L920" s="1">
        <v>0.224</v>
      </c>
      <c r="M920" s="1">
        <v>0.17899999999999999</v>
      </c>
      <c r="N920" s="1">
        <v>0.17399999999999999</v>
      </c>
      <c r="O920" s="1">
        <v>0.192</v>
      </c>
      <c r="P920" s="1">
        <v>0.18</v>
      </c>
      <c r="Q920" s="1">
        <v>0.13300000000000001</v>
      </c>
      <c r="R920" s="1">
        <v>0.06</v>
      </c>
    </row>
    <row r="921" spans="1:18" x14ac:dyDescent="0.2">
      <c r="A921">
        <v>2007</v>
      </c>
      <c r="B921">
        <v>267</v>
      </c>
      <c r="C921" t="s">
        <v>154</v>
      </c>
      <c r="D921" t="s">
        <v>170</v>
      </c>
      <c r="E921" s="1">
        <v>0.30199999999999999</v>
      </c>
      <c r="F921" s="1">
        <v>0.188</v>
      </c>
      <c r="G921" s="1">
        <v>0.158</v>
      </c>
      <c r="H921" s="1">
        <v>0.152</v>
      </c>
      <c r="I921" s="1">
        <v>0.20200000000000001</v>
      </c>
      <c r="J921" s="1">
        <v>0.24199999999999999</v>
      </c>
      <c r="K921" s="1">
        <v>0.20499999999999999</v>
      </c>
      <c r="L921" s="1">
        <v>0.19600000000000001</v>
      </c>
      <c r="M921" s="1">
        <v>0.17100000000000001</v>
      </c>
      <c r="N921" s="1">
        <v>0.19500000000000001</v>
      </c>
      <c r="O921" s="1">
        <v>0.184</v>
      </c>
      <c r="P921" s="1">
        <v>0.13900000000000001</v>
      </c>
      <c r="Q921" s="1">
        <v>0.14899999999999999</v>
      </c>
      <c r="R921" s="1">
        <v>0.11700000000000001</v>
      </c>
    </row>
    <row r="922" spans="1:18" x14ac:dyDescent="0.2">
      <c r="A922">
        <v>2007</v>
      </c>
      <c r="B922">
        <v>267</v>
      </c>
      <c r="C922" t="s">
        <v>154</v>
      </c>
      <c r="D922" t="s">
        <v>171</v>
      </c>
      <c r="E922" s="1">
        <v>0.161</v>
      </c>
      <c r="F922" s="1">
        <v>0.14099999999999999</v>
      </c>
      <c r="G922" s="1">
        <v>0.14299999999999999</v>
      </c>
      <c r="H922" s="1">
        <v>0.13500000000000001</v>
      </c>
      <c r="I922" s="1">
        <v>0.14000000000000001</v>
      </c>
      <c r="J922" s="1">
        <v>0.18099999999999999</v>
      </c>
      <c r="K922" s="1">
        <v>0.19800000000000001</v>
      </c>
      <c r="L922" s="1">
        <v>0.187</v>
      </c>
      <c r="M922" s="1">
        <v>0.186</v>
      </c>
      <c r="N922" s="1">
        <v>0.182</v>
      </c>
      <c r="O922" s="1">
        <v>0.185</v>
      </c>
      <c r="P922" s="1">
        <v>0.14599999999999999</v>
      </c>
      <c r="Q922" s="1">
        <v>0.13300000000000001</v>
      </c>
      <c r="R922" s="1">
        <v>0.105</v>
      </c>
    </row>
    <row r="923" spans="1:18" x14ac:dyDescent="0.2">
      <c r="A923">
        <v>2007</v>
      </c>
      <c r="B923">
        <v>267</v>
      </c>
      <c r="C923" t="s">
        <v>154</v>
      </c>
      <c r="D923" t="s">
        <v>172</v>
      </c>
      <c r="E923" s="1">
        <v>0.122</v>
      </c>
      <c r="F923" s="1">
        <v>0.13900000000000001</v>
      </c>
      <c r="G923" s="1">
        <v>0.11899999999999999</v>
      </c>
      <c r="H923" s="1">
        <v>0.121</v>
      </c>
      <c r="I923" s="1">
        <v>0.122</v>
      </c>
      <c r="J923" s="1">
        <v>0.152</v>
      </c>
      <c r="K923" s="1">
        <v>0.13</v>
      </c>
      <c r="L923" s="1">
        <v>9.6000000000000002E-2</v>
      </c>
      <c r="M923" s="1">
        <v>8.5999999999999993E-2</v>
      </c>
      <c r="N923" s="1">
        <v>8.5999999999999993E-2</v>
      </c>
      <c r="O923" s="1">
        <v>7.9000000000000001E-2</v>
      </c>
      <c r="P923" s="1">
        <v>0.1</v>
      </c>
      <c r="Q923" s="1">
        <v>0.125</v>
      </c>
      <c r="R923" s="1">
        <v>8.6999999999999994E-2</v>
      </c>
    </row>
    <row r="924" spans="1:18" x14ac:dyDescent="0.2">
      <c r="A924">
        <v>2007</v>
      </c>
      <c r="B924">
        <v>267</v>
      </c>
      <c r="C924" t="s">
        <v>154</v>
      </c>
      <c r="D924" t="s">
        <v>173</v>
      </c>
      <c r="E924" s="1">
        <v>0.106</v>
      </c>
      <c r="F924" s="1">
        <v>7.3999999999999996E-2</v>
      </c>
      <c r="G924" s="1">
        <v>7.8E-2</v>
      </c>
      <c r="H924" s="1">
        <v>8.4000000000000005E-2</v>
      </c>
      <c r="I924" s="1">
        <v>0.10299999999999999</v>
      </c>
      <c r="J924" s="1">
        <v>0.153</v>
      </c>
      <c r="K924" s="1">
        <v>0.186</v>
      </c>
      <c r="L924" s="1">
        <v>0.20899999999999999</v>
      </c>
      <c r="M924" s="1">
        <v>0.21</v>
      </c>
      <c r="N924" s="1">
        <v>0.216</v>
      </c>
      <c r="O924" s="1">
        <v>0.20100000000000001</v>
      </c>
      <c r="P924" s="1">
        <v>0.16400000000000001</v>
      </c>
      <c r="Q924" s="1">
        <v>0.12</v>
      </c>
      <c r="R924" s="1">
        <v>9.9000000000000005E-2</v>
      </c>
    </row>
    <row r="925" spans="1:18" x14ac:dyDescent="0.2">
      <c r="A925">
        <v>2007</v>
      </c>
      <c r="B925">
        <v>267</v>
      </c>
      <c r="C925" t="s">
        <v>154</v>
      </c>
      <c r="D925" t="s">
        <v>174</v>
      </c>
      <c r="E925" s="1">
        <v>0.14799999999999999</v>
      </c>
      <c r="F925" s="1">
        <v>0.127</v>
      </c>
      <c r="G925" s="1">
        <v>0.13200000000000001</v>
      </c>
      <c r="H925" s="1">
        <v>0.13900000000000001</v>
      </c>
      <c r="I925" s="1">
        <v>0.13900000000000001</v>
      </c>
      <c r="J925" s="1">
        <v>0.14799999999999999</v>
      </c>
      <c r="K925" s="1">
        <v>0.123</v>
      </c>
      <c r="L925" s="1">
        <v>0.13200000000000001</v>
      </c>
      <c r="M925" s="1">
        <v>0.113</v>
      </c>
      <c r="N925" s="1">
        <v>9.8000000000000004E-2</v>
      </c>
      <c r="O925" s="1">
        <v>9.6000000000000002E-2</v>
      </c>
      <c r="P925" s="1">
        <v>0.10100000000000001</v>
      </c>
      <c r="Q925" s="1">
        <v>0.11799999999999999</v>
      </c>
      <c r="R925" s="1">
        <v>8.7999999999999995E-2</v>
      </c>
    </row>
    <row r="926" spans="1:18" x14ac:dyDescent="0.2">
      <c r="A926">
        <v>2007</v>
      </c>
      <c r="B926">
        <v>267</v>
      </c>
      <c r="C926" t="s">
        <v>154</v>
      </c>
      <c r="D926" t="s">
        <v>175</v>
      </c>
      <c r="E926" s="1">
        <v>0.14499999999999999</v>
      </c>
      <c r="F926" s="1">
        <v>0.13300000000000001</v>
      </c>
      <c r="G926" s="1">
        <v>0.123</v>
      </c>
      <c r="H926" s="1">
        <v>0.128</v>
      </c>
      <c r="I926" s="1">
        <v>0.13800000000000001</v>
      </c>
      <c r="J926" s="1">
        <v>0.16900000000000001</v>
      </c>
      <c r="K926" s="1">
        <v>0.17599999999999999</v>
      </c>
      <c r="L926" s="1">
        <v>0.153</v>
      </c>
      <c r="M926" s="1">
        <v>0.13500000000000001</v>
      </c>
      <c r="N926" s="1">
        <v>0.124</v>
      </c>
      <c r="O926" s="1">
        <v>0.1</v>
      </c>
      <c r="P926" s="1">
        <v>8.5999999999999993E-2</v>
      </c>
      <c r="Q926" s="1">
        <v>0.105</v>
      </c>
      <c r="R926" s="1">
        <v>0.08</v>
      </c>
    </row>
    <row r="927" spans="1:18" x14ac:dyDescent="0.2">
      <c r="A927">
        <v>2007</v>
      </c>
      <c r="B927">
        <v>267</v>
      </c>
      <c r="C927" t="s">
        <v>154</v>
      </c>
      <c r="D927" t="s">
        <v>176</v>
      </c>
      <c r="E927" s="1">
        <v>0.23100000000000001</v>
      </c>
      <c r="F927" s="1">
        <v>0.23799999999999999</v>
      </c>
      <c r="G927" s="1">
        <v>0.224</v>
      </c>
      <c r="H927" s="1">
        <v>0.14899999999999999</v>
      </c>
      <c r="I927" s="1">
        <v>0.13600000000000001</v>
      </c>
      <c r="J927" s="1">
        <v>0.154</v>
      </c>
      <c r="K927" s="1">
        <v>0.217</v>
      </c>
      <c r="L927" s="1">
        <v>0.26600000000000001</v>
      </c>
      <c r="M927" s="1">
        <v>0.249</v>
      </c>
      <c r="N927" s="1">
        <v>0.20200000000000001</v>
      </c>
      <c r="O927" s="1">
        <v>0.184</v>
      </c>
      <c r="P927" s="1">
        <v>0.158</v>
      </c>
      <c r="Q927" s="1">
        <v>0.114</v>
      </c>
      <c r="R927" s="1">
        <v>7.0000000000000007E-2</v>
      </c>
    </row>
    <row r="928" spans="1:18" x14ac:dyDescent="0.2">
      <c r="A928">
        <v>2007</v>
      </c>
      <c r="B928">
        <v>267</v>
      </c>
      <c r="C928" t="s">
        <v>154</v>
      </c>
      <c r="D928" t="s">
        <v>177</v>
      </c>
      <c r="E928" s="1">
        <v>0.20200000000000001</v>
      </c>
      <c r="F928" s="1">
        <v>0.20200000000000001</v>
      </c>
      <c r="G928" s="1">
        <v>0.218</v>
      </c>
      <c r="H928" s="1">
        <v>0.24099999999999999</v>
      </c>
      <c r="I928" s="1">
        <v>0.17100000000000001</v>
      </c>
      <c r="J928" s="1">
        <v>0.19</v>
      </c>
      <c r="K928" s="1">
        <v>0.17299999999999999</v>
      </c>
      <c r="L928" s="1">
        <v>0.23699999999999999</v>
      </c>
      <c r="M928" s="1">
        <v>0.23200000000000001</v>
      </c>
      <c r="N928" s="1">
        <v>0.193</v>
      </c>
      <c r="O928" s="1">
        <v>0.17899999999999999</v>
      </c>
      <c r="P928" s="1">
        <v>0.18099999999999999</v>
      </c>
      <c r="Q928" s="1">
        <v>0.126</v>
      </c>
      <c r="R928" s="1">
        <v>8.8999999999999996E-2</v>
      </c>
    </row>
    <row r="929" spans="1:18" x14ac:dyDescent="0.2">
      <c r="A929">
        <v>2007</v>
      </c>
      <c r="B929">
        <v>267</v>
      </c>
      <c r="C929" t="s">
        <v>154</v>
      </c>
      <c r="D929" t="s">
        <v>178</v>
      </c>
      <c r="E929" s="1">
        <v>0.23</v>
      </c>
      <c r="F929" s="1">
        <v>0.19</v>
      </c>
      <c r="G929" s="1">
        <v>0.152</v>
      </c>
      <c r="H929" s="1">
        <v>0.128</v>
      </c>
      <c r="I929" s="1">
        <v>0.126</v>
      </c>
      <c r="J929" s="1">
        <v>0.159</v>
      </c>
      <c r="K929" s="1">
        <v>0.193</v>
      </c>
      <c r="L929" s="1">
        <v>0.189</v>
      </c>
      <c r="M929" s="1">
        <v>0.224</v>
      </c>
      <c r="N929" s="1">
        <v>0.214</v>
      </c>
      <c r="O929" s="1">
        <v>0.184</v>
      </c>
      <c r="P929" s="1">
        <v>0.13800000000000001</v>
      </c>
      <c r="Q929" s="1">
        <v>0.13100000000000001</v>
      </c>
      <c r="R929" s="1">
        <v>0.106</v>
      </c>
    </row>
    <row r="930" spans="1:18" x14ac:dyDescent="0.2">
      <c r="A930">
        <v>2007</v>
      </c>
      <c r="B930">
        <v>267</v>
      </c>
      <c r="C930" t="s">
        <v>154</v>
      </c>
      <c r="D930" t="s">
        <v>179</v>
      </c>
      <c r="E930" s="1">
        <v>0.191</v>
      </c>
      <c r="F930" s="1">
        <v>0.17199999999999999</v>
      </c>
      <c r="G930" s="1">
        <v>0.152</v>
      </c>
      <c r="H930" s="1">
        <v>0.16600000000000001</v>
      </c>
      <c r="I930" s="1">
        <v>0.157</v>
      </c>
      <c r="J930" s="1">
        <v>0.19400000000000001</v>
      </c>
      <c r="K930" s="1">
        <v>0.161</v>
      </c>
      <c r="L930" s="1">
        <v>0.187</v>
      </c>
      <c r="M930" s="1">
        <v>0.224</v>
      </c>
      <c r="N930" s="1">
        <v>0.215</v>
      </c>
      <c r="O930" s="1">
        <v>0.20799999999999999</v>
      </c>
      <c r="P930" s="1">
        <v>0.16600000000000001</v>
      </c>
      <c r="Q930" s="1">
        <v>0.122</v>
      </c>
      <c r="R930" s="1">
        <v>8.3000000000000004E-2</v>
      </c>
    </row>
    <row r="931" spans="1:18" x14ac:dyDescent="0.2">
      <c r="A931">
        <v>2007</v>
      </c>
      <c r="B931">
        <v>267</v>
      </c>
      <c r="C931" t="s">
        <v>154</v>
      </c>
      <c r="D931" t="s">
        <v>180</v>
      </c>
      <c r="E931" s="1">
        <v>0.29099999999999998</v>
      </c>
      <c r="F931" s="1">
        <v>0.156</v>
      </c>
      <c r="G931" s="1">
        <v>0.126</v>
      </c>
      <c r="H931" s="1">
        <v>0.157</v>
      </c>
      <c r="I931" s="1">
        <v>0.187</v>
      </c>
      <c r="J931" s="1">
        <v>0.16400000000000001</v>
      </c>
      <c r="K931" s="1">
        <v>0.18099999999999999</v>
      </c>
      <c r="L931" s="1">
        <v>0.21099999999999999</v>
      </c>
      <c r="M931" s="1">
        <v>0.18099999999999999</v>
      </c>
      <c r="N931" s="1">
        <v>0.16</v>
      </c>
      <c r="O931" s="1">
        <v>0.122</v>
      </c>
      <c r="P931" s="1">
        <v>9.6000000000000002E-2</v>
      </c>
      <c r="Q931" s="1">
        <v>0.107</v>
      </c>
      <c r="R931" s="1">
        <v>9.4E-2</v>
      </c>
    </row>
    <row r="932" spans="1:18" x14ac:dyDescent="0.2">
      <c r="A932">
        <v>2007</v>
      </c>
      <c r="B932">
        <v>267</v>
      </c>
      <c r="C932" t="s">
        <v>154</v>
      </c>
      <c r="D932" t="s">
        <v>181</v>
      </c>
      <c r="E932" s="1">
        <v>0.13200000000000001</v>
      </c>
      <c r="F932" s="1">
        <v>0.10100000000000001</v>
      </c>
      <c r="G932" s="1">
        <v>9.0999999999999998E-2</v>
      </c>
      <c r="H932" s="1">
        <v>0.13900000000000001</v>
      </c>
      <c r="I932" s="1">
        <v>0.19</v>
      </c>
      <c r="J932" s="1">
        <v>0.23300000000000001</v>
      </c>
      <c r="K932" s="1">
        <v>0.20200000000000001</v>
      </c>
      <c r="L932" s="1">
        <v>0.191</v>
      </c>
      <c r="M932" s="1">
        <v>0.16900000000000001</v>
      </c>
      <c r="N932" s="1">
        <v>0.1</v>
      </c>
      <c r="O932" s="1">
        <v>8.6999999999999994E-2</v>
      </c>
      <c r="P932" s="1">
        <v>8.7999999999999995E-2</v>
      </c>
      <c r="Q932" s="1">
        <v>9.9000000000000005E-2</v>
      </c>
      <c r="R932" s="1">
        <v>9.4E-2</v>
      </c>
    </row>
    <row r="933" spans="1:18" x14ac:dyDescent="0.2">
      <c r="A933">
        <v>2007</v>
      </c>
      <c r="B933">
        <v>267</v>
      </c>
      <c r="C933" t="s">
        <v>154</v>
      </c>
      <c r="D933" t="s">
        <v>182</v>
      </c>
      <c r="E933" s="1">
        <v>0.13500000000000001</v>
      </c>
      <c r="F933" s="1">
        <v>0.09</v>
      </c>
      <c r="G933" s="1">
        <v>0.10199999999999999</v>
      </c>
      <c r="H933" s="1">
        <v>0.115</v>
      </c>
      <c r="I933" s="1">
        <v>0.15</v>
      </c>
      <c r="J933" s="1">
        <v>0.19</v>
      </c>
      <c r="K933" s="1">
        <v>0.22500000000000001</v>
      </c>
      <c r="L933" s="1">
        <v>0.20100000000000001</v>
      </c>
      <c r="M933" s="1">
        <v>0.183</v>
      </c>
      <c r="N933" s="1">
        <v>0.19</v>
      </c>
      <c r="O933" s="1">
        <v>0.16800000000000001</v>
      </c>
      <c r="P933" s="1">
        <v>0.159</v>
      </c>
      <c r="Q933" s="1">
        <v>0.124</v>
      </c>
      <c r="R933" s="1">
        <v>9.4E-2</v>
      </c>
    </row>
    <row r="934" spans="1:18" x14ac:dyDescent="0.2">
      <c r="A934">
        <v>2007</v>
      </c>
      <c r="B934">
        <v>267</v>
      </c>
      <c r="C934" t="s">
        <v>154</v>
      </c>
      <c r="D934" t="s">
        <v>183</v>
      </c>
      <c r="E934" s="1">
        <v>0.154</v>
      </c>
      <c r="F934" s="1">
        <v>0.14399999999999999</v>
      </c>
      <c r="G934" s="1">
        <v>0.13700000000000001</v>
      </c>
      <c r="H934" s="1">
        <v>0.13600000000000001</v>
      </c>
      <c r="I934" s="1">
        <v>0.156</v>
      </c>
      <c r="J934" s="1">
        <v>0.15</v>
      </c>
      <c r="K934" s="1">
        <v>0.13800000000000001</v>
      </c>
      <c r="L934" s="1">
        <v>0.14099999999999999</v>
      </c>
      <c r="M934" s="1">
        <v>9.0999999999999998E-2</v>
      </c>
      <c r="N934" s="1">
        <v>8.1000000000000003E-2</v>
      </c>
      <c r="O934" s="1">
        <v>8.7999999999999995E-2</v>
      </c>
      <c r="P934" s="1">
        <v>0.09</v>
      </c>
      <c r="Q934" s="1">
        <v>0.10100000000000001</v>
      </c>
      <c r="R934" s="1">
        <v>9.2999999999999999E-2</v>
      </c>
    </row>
    <row r="935" spans="1:18" x14ac:dyDescent="0.2">
      <c r="A935">
        <v>2007</v>
      </c>
      <c r="B935">
        <v>267</v>
      </c>
      <c r="C935" t="s">
        <v>154</v>
      </c>
      <c r="D935" t="s">
        <v>185</v>
      </c>
      <c r="E935" s="1">
        <v>0.20399999999999999</v>
      </c>
      <c r="F935" s="1">
        <v>0.19400000000000001</v>
      </c>
      <c r="G935" s="1">
        <v>0.217</v>
      </c>
      <c r="H935" s="1">
        <v>0.23499999999999999</v>
      </c>
      <c r="I935" s="1">
        <v>0.191</v>
      </c>
      <c r="J935" s="1">
        <v>0.17100000000000001</v>
      </c>
      <c r="K935" s="1">
        <v>0.19600000000000001</v>
      </c>
      <c r="L935" s="1">
        <v>0.193</v>
      </c>
      <c r="M935" s="1">
        <v>0.21</v>
      </c>
      <c r="N935" s="1">
        <v>0.20499999999999999</v>
      </c>
      <c r="O935" s="1">
        <v>0.17100000000000001</v>
      </c>
      <c r="P935" s="1">
        <v>0.17100000000000001</v>
      </c>
      <c r="Q935" s="1">
        <v>0.126</v>
      </c>
      <c r="R935" s="1">
        <v>9.8000000000000004E-2</v>
      </c>
    </row>
    <row r="936" spans="1:18" x14ac:dyDescent="0.2">
      <c r="A936">
        <v>2007</v>
      </c>
      <c r="B936">
        <v>267</v>
      </c>
      <c r="C936" t="s">
        <v>154</v>
      </c>
      <c r="D936" t="s">
        <v>186</v>
      </c>
      <c r="E936" s="1">
        <v>0.23799999999999999</v>
      </c>
      <c r="F936" s="1">
        <v>0.157</v>
      </c>
      <c r="G936" s="1">
        <v>0.151</v>
      </c>
      <c r="H936" s="1">
        <v>0.112</v>
      </c>
      <c r="I936" s="1">
        <v>0.17100000000000001</v>
      </c>
      <c r="J936" s="1">
        <v>0.15</v>
      </c>
      <c r="K936" s="1">
        <v>0.16400000000000001</v>
      </c>
      <c r="L936" s="1">
        <v>0.14899999999999999</v>
      </c>
      <c r="M936" s="1">
        <v>0.17100000000000001</v>
      </c>
      <c r="N936" s="1">
        <v>0.189</v>
      </c>
      <c r="O936" s="1">
        <v>0.2</v>
      </c>
      <c r="P936" s="1">
        <v>0.192</v>
      </c>
      <c r="Q936" s="1">
        <v>0.13600000000000001</v>
      </c>
      <c r="R936" s="1">
        <v>8.8999999999999996E-2</v>
      </c>
    </row>
    <row r="937" spans="1:18" x14ac:dyDescent="0.2">
      <c r="A937">
        <v>2007</v>
      </c>
      <c r="B937">
        <v>267</v>
      </c>
      <c r="C937" t="s">
        <v>154</v>
      </c>
      <c r="D937" t="s">
        <v>187</v>
      </c>
      <c r="E937" s="1">
        <v>0.222</v>
      </c>
      <c r="F937" s="1">
        <v>0.182</v>
      </c>
      <c r="G937" s="1">
        <v>0.16800000000000001</v>
      </c>
      <c r="H937" s="1">
        <v>0.161</v>
      </c>
      <c r="I937" s="1">
        <v>0.16400000000000001</v>
      </c>
      <c r="J937" s="1">
        <v>0.182</v>
      </c>
      <c r="K937" s="1">
        <v>0.216</v>
      </c>
      <c r="L937" s="1">
        <v>0.23200000000000001</v>
      </c>
      <c r="M937" s="1">
        <v>0.18099999999999999</v>
      </c>
      <c r="N937" s="1">
        <v>0.151</v>
      </c>
      <c r="O937" s="1">
        <v>0.152</v>
      </c>
      <c r="P937" s="1">
        <v>0.14399999999999999</v>
      </c>
      <c r="Q937" s="1">
        <v>0.114</v>
      </c>
      <c r="R937" s="1">
        <v>8.2000000000000003E-2</v>
      </c>
    </row>
    <row r="938" spans="1:18" x14ac:dyDescent="0.2">
      <c r="A938">
        <v>2007</v>
      </c>
      <c r="B938">
        <v>267</v>
      </c>
      <c r="C938" t="s">
        <v>154</v>
      </c>
      <c r="D938" t="s">
        <v>188</v>
      </c>
      <c r="E938" s="1">
        <v>0.22</v>
      </c>
      <c r="F938" s="1">
        <v>0.187</v>
      </c>
      <c r="G938" s="1">
        <v>0.13300000000000001</v>
      </c>
      <c r="H938" s="1">
        <v>0.125</v>
      </c>
      <c r="I938" s="1">
        <v>0.17399999999999999</v>
      </c>
      <c r="J938" s="1">
        <v>0.2</v>
      </c>
      <c r="K938" s="1">
        <v>0.22</v>
      </c>
      <c r="L938" s="1">
        <v>0.183</v>
      </c>
      <c r="M938" s="1">
        <v>0.188</v>
      </c>
      <c r="N938" s="1">
        <v>0.17899999999999999</v>
      </c>
      <c r="O938" s="1">
        <v>0.16600000000000001</v>
      </c>
      <c r="P938" s="1">
        <v>0.13400000000000001</v>
      </c>
      <c r="Q938" s="1">
        <v>0.104</v>
      </c>
      <c r="R938" s="1">
        <v>7.4999999999999997E-2</v>
      </c>
    </row>
    <row r="939" spans="1:18" x14ac:dyDescent="0.2">
      <c r="A939">
        <v>2007</v>
      </c>
      <c r="B939">
        <v>267</v>
      </c>
      <c r="C939" t="s">
        <v>154</v>
      </c>
      <c r="D939" t="s">
        <v>189</v>
      </c>
      <c r="E939" s="1">
        <v>0.126</v>
      </c>
      <c r="F939" s="1">
        <v>0.11899999999999999</v>
      </c>
      <c r="G939" s="1">
        <v>0.123</v>
      </c>
      <c r="H939" s="1">
        <v>0.126</v>
      </c>
      <c r="I939" s="1">
        <v>0.14199999999999999</v>
      </c>
      <c r="J939" s="1">
        <v>0.16900000000000001</v>
      </c>
      <c r="K939" s="1">
        <v>0.13900000000000001</v>
      </c>
      <c r="L939" s="1">
        <v>0.17499999999999999</v>
      </c>
      <c r="M939" s="1">
        <v>0.186</v>
      </c>
      <c r="N939" s="1">
        <v>0.187</v>
      </c>
      <c r="O939" s="1">
        <v>0.17699999999999999</v>
      </c>
      <c r="P939" s="1">
        <v>0.14599999999999999</v>
      </c>
      <c r="Q939" s="1">
        <v>0.11</v>
      </c>
      <c r="R939" s="1">
        <v>6.2E-2</v>
      </c>
    </row>
    <row r="940" spans="1:18" x14ac:dyDescent="0.2">
      <c r="A940">
        <v>2007</v>
      </c>
      <c r="B940">
        <v>267</v>
      </c>
      <c r="C940" t="s">
        <v>154</v>
      </c>
      <c r="D940" t="s">
        <v>190</v>
      </c>
      <c r="E940" s="1">
        <v>0.11799999999999999</v>
      </c>
      <c r="F940" s="1">
        <v>0.115</v>
      </c>
      <c r="G940" s="1">
        <v>0.13100000000000001</v>
      </c>
      <c r="H940" s="1">
        <v>0.16500000000000001</v>
      </c>
      <c r="I940" s="1">
        <v>0.16700000000000001</v>
      </c>
      <c r="J940" s="1">
        <v>0.17</v>
      </c>
      <c r="K940" s="1">
        <v>0.16200000000000001</v>
      </c>
      <c r="L940" s="1">
        <v>0.16400000000000001</v>
      </c>
      <c r="M940" s="1">
        <v>0.154</v>
      </c>
      <c r="N940" s="1">
        <v>0.16200000000000001</v>
      </c>
      <c r="O940" s="1">
        <v>0.16900000000000001</v>
      </c>
      <c r="P940" s="1">
        <v>0.157</v>
      </c>
      <c r="Q940" s="1">
        <v>0.107</v>
      </c>
      <c r="R940" s="1">
        <v>8.5999999999999993E-2</v>
      </c>
    </row>
    <row r="941" spans="1:18" x14ac:dyDescent="0.2">
      <c r="A941">
        <v>2007</v>
      </c>
      <c r="B941">
        <v>267</v>
      </c>
      <c r="C941" t="s">
        <v>154</v>
      </c>
      <c r="D941" t="s">
        <v>191</v>
      </c>
      <c r="E941" s="1">
        <v>0.14099999999999999</v>
      </c>
      <c r="F941" s="1">
        <v>0.11899999999999999</v>
      </c>
      <c r="G941" s="1">
        <v>0.12</v>
      </c>
      <c r="H941" s="1">
        <v>0.11600000000000001</v>
      </c>
      <c r="I941" s="1">
        <v>0.13700000000000001</v>
      </c>
      <c r="J941" s="1">
        <v>0.161</v>
      </c>
      <c r="K941" s="1">
        <v>0.151</v>
      </c>
      <c r="L941" s="1">
        <v>0.193</v>
      </c>
      <c r="M941" s="1">
        <v>0.17499999999999999</v>
      </c>
      <c r="N941" s="1">
        <v>0.158</v>
      </c>
      <c r="O941" s="1">
        <v>0.14899999999999999</v>
      </c>
      <c r="P941" s="1">
        <v>0.14299999999999999</v>
      </c>
      <c r="Q941" s="1">
        <v>0.115</v>
      </c>
      <c r="R941" s="1">
        <v>7.2999999999999995E-2</v>
      </c>
    </row>
    <row r="942" spans="1:18" x14ac:dyDescent="0.2">
      <c r="A942">
        <v>2007</v>
      </c>
      <c r="B942">
        <v>267</v>
      </c>
      <c r="C942" t="s">
        <v>154</v>
      </c>
      <c r="D942" t="s">
        <v>192</v>
      </c>
      <c r="E942" s="1">
        <v>0.214</v>
      </c>
      <c r="F942" s="1">
        <v>0.23</v>
      </c>
      <c r="G942" s="1">
        <v>0.214</v>
      </c>
      <c r="H942" s="1">
        <v>0.156</v>
      </c>
      <c r="I942" s="1">
        <v>0.14199999999999999</v>
      </c>
      <c r="J942" s="1">
        <v>0.14599999999999999</v>
      </c>
      <c r="K942" s="1">
        <v>0.20300000000000001</v>
      </c>
      <c r="L942" s="1">
        <v>0.25</v>
      </c>
      <c r="M942" s="1">
        <v>0.20699999999999999</v>
      </c>
      <c r="N942" s="1">
        <v>0.20899999999999999</v>
      </c>
      <c r="O942" s="1">
        <v>0.20200000000000001</v>
      </c>
      <c r="P942" s="1">
        <v>0.17799999999999999</v>
      </c>
      <c r="Q942" s="1">
        <v>0.125</v>
      </c>
      <c r="R942" s="1">
        <v>9.0999999999999998E-2</v>
      </c>
    </row>
    <row r="943" spans="1:18" x14ac:dyDescent="0.2">
      <c r="A943">
        <v>2007</v>
      </c>
      <c r="B943">
        <v>267</v>
      </c>
      <c r="C943" t="s">
        <v>154</v>
      </c>
      <c r="D943" t="s">
        <v>193</v>
      </c>
      <c r="E943" s="1">
        <v>0.223</v>
      </c>
      <c r="F943" s="1">
        <v>0.246</v>
      </c>
      <c r="G943" s="1">
        <v>0.20799999999999999</v>
      </c>
      <c r="H943" s="1">
        <v>0.17599999999999999</v>
      </c>
      <c r="I943" s="1">
        <v>0.16700000000000001</v>
      </c>
      <c r="J943" s="1">
        <v>0.17</v>
      </c>
      <c r="K943" s="1">
        <v>0.17899999999999999</v>
      </c>
      <c r="L943" s="1">
        <v>0.16900000000000001</v>
      </c>
      <c r="M943" s="1">
        <v>0.19700000000000001</v>
      </c>
      <c r="N943" s="1">
        <v>0.217</v>
      </c>
      <c r="O943" s="1">
        <v>0.16</v>
      </c>
      <c r="P943" s="1">
        <v>0.14599999999999999</v>
      </c>
      <c r="Q943" s="1">
        <v>0.111</v>
      </c>
      <c r="R943" s="1">
        <v>8.7999999999999995E-2</v>
      </c>
    </row>
    <row r="944" spans="1:18" x14ac:dyDescent="0.2">
      <c r="A944">
        <v>2007</v>
      </c>
      <c r="B944">
        <v>274</v>
      </c>
      <c r="C944" t="s">
        <v>154</v>
      </c>
      <c r="D944" t="s">
        <v>155</v>
      </c>
      <c r="E944" s="1">
        <v>9.2999999999999999E-2</v>
      </c>
      <c r="F944" s="1">
        <v>0.11</v>
      </c>
      <c r="G944" s="1">
        <v>0.11700000000000001</v>
      </c>
      <c r="H944" s="1">
        <v>0.129</v>
      </c>
      <c r="I944" s="1">
        <v>0.154</v>
      </c>
      <c r="J944" s="1">
        <v>0.151</v>
      </c>
      <c r="K944" s="1">
        <v>0.121</v>
      </c>
      <c r="L944" s="1">
        <v>0.115</v>
      </c>
      <c r="M944" s="1">
        <v>0.112</v>
      </c>
      <c r="N944" s="1">
        <v>9.4E-2</v>
      </c>
      <c r="O944" s="1">
        <v>8.3000000000000004E-2</v>
      </c>
      <c r="P944" s="1">
        <v>0.112</v>
      </c>
      <c r="Q944" s="1">
        <v>0.121</v>
      </c>
      <c r="R944" s="1">
        <v>8.8999999999999996E-2</v>
      </c>
    </row>
    <row r="945" spans="1:18" x14ac:dyDescent="0.2">
      <c r="A945">
        <v>2007</v>
      </c>
      <c r="B945">
        <v>274</v>
      </c>
      <c r="C945" t="s">
        <v>154</v>
      </c>
      <c r="D945" t="s">
        <v>156</v>
      </c>
      <c r="E945" s="1">
        <v>0.10299999999999999</v>
      </c>
      <c r="F945" s="1">
        <v>0.13600000000000001</v>
      </c>
      <c r="G945" s="1">
        <v>0.128</v>
      </c>
      <c r="H945" s="1">
        <v>0.126</v>
      </c>
      <c r="I945" s="1">
        <v>0.127</v>
      </c>
      <c r="J945" s="1">
        <v>0.11600000000000001</v>
      </c>
      <c r="K945" s="1">
        <v>0.12</v>
      </c>
      <c r="L945" s="1">
        <v>0.115</v>
      </c>
      <c r="M945" s="1">
        <v>0.114</v>
      </c>
      <c r="N945" s="1">
        <v>0.129</v>
      </c>
      <c r="O945" s="1">
        <v>0.13100000000000001</v>
      </c>
      <c r="P945" s="1">
        <v>0.121</v>
      </c>
      <c r="Q945" s="1">
        <v>0.115</v>
      </c>
      <c r="R945" s="1">
        <v>7.6999999999999999E-2</v>
      </c>
    </row>
    <row r="946" spans="1:18" x14ac:dyDescent="0.2">
      <c r="A946">
        <v>2007</v>
      </c>
      <c r="B946">
        <v>274</v>
      </c>
      <c r="C946" t="s">
        <v>154</v>
      </c>
      <c r="D946" t="s">
        <v>157</v>
      </c>
      <c r="E946" s="1">
        <v>0.11899999999999999</v>
      </c>
      <c r="F946" s="1">
        <v>0.10199999999999999</v>
      </c>
      <c r="G946" s="1">
        <v>0.107</v>
      </c>
      <c r="H946" s="1">
        <v>0.114</v>
      </c>
      <c r="I946" s="1">
        <v>0.126</v>
      </c>
      <c r="J946" s="1">
        <v>0.18</v>
      </c>
      <c r="K946" s="1">
        <v>0.19</v>
      </c>
      <c r="L946" s="1">
        <v>0.187</v>
      </c>
      <c r="M946" s="1">
        <v>0.156</v>
      </c>
      <c r="N946" s="1">
        <v>0.14399999999999999</v>
      </c>
      <c r="O946" s="1">
        <v>0.114</v>
      </c>
      <c r="P946" s="1">
        <v>0.111</v>
      </c>
      <c r="Q946" s="1">
        <v>0.11600000000000001</v>
      </c>
      <c r="R946" s="1">
        <v>7.8E-2</v>
      </c>
    </row>
    <row r="947" spans="1:18" x14ac:dyDescent="0.2">
      <c r="A947">
        <v>2007</v>
      </c>
      <c r="B947">
        <v>274</v>
      </c>
      <c r="C947" t="s">
        <v>154</v>
      </c>
      <c r="D947" t="s">
        <v>158</v>
      </c>
      <c r="E947" s="1"/>
      <c r="F947" s="1"/>
      <c r="G947" s="1"/>
      <c r="H947" s="1">
        <v>0.154</v>
      </c>
      <c r="I947" s="1">
        <v>0.14399999999999999</v>
      </c>
      <c r="J947" s="1">
        <v>0.14399999999999999</v>
      </c>
      <c r="K947" s="1">
        <v>0.107</v>
      </c>
      <c r="L947" s="1">
        <v>0.105</v>
      </c>
      <c r="M947" s="1">
        <v>0.121</v>
      </c>
      <c r="N947" s="1">
        <v>0.129</v>
      </c>
      <c r="O947" s="1">
        <v>0.109</v>
      </c>
      <c r="P947" s="1">
        <v>0.114</v>
      </c>
      <c r="Q947" s="1">
        <v>0.115</v>
      </c>
      <c r="R947" s="1">
        <v>7.8E-2</v>
      </c>
    </row>
    <row r="948" spans="1:18" x14ac:dyDescent="0.2">
      <c r="A948">
        <v>2007</v>
      </c>
      <c r="B948">
        <v>274</v>
      </c>
      <c r="C948" t="s">
        <v>154</v>
      </c>
      <c r="D948" t="s">
        <v>159</v>
      </c>
      <c r="E948" s="1"/>
      <c r="F948" s="1"/>
      <c r="G948" s="1"/>
      <c r="H948" s="1">
        <v>0.16500000000000001</v>
      </c>
      <c r="I948" s="1">
        <v>0.17699999999999999</v>
      </c>
      <c r="J948" s="1">
        <v>0.16700000000000001</v>
      </c>
      <c r="K948" s="1">
        <v>0.185</v>
      </c>
      <c r="L948" s="1">
        <v>0.182</v>
      </c>
      <c r="M948" s="1">
        <v>0.186</v>
      </c>
      <c r="N948" s="1">
        <v>0.155</v>
      </c>
      <c r="O948" s="1">
        <v>0.14199999999999999</v>
      </c>
      <c r="P948" s="1">
        <v>0.13400000000000001</v>
      </c>
      <c r="Q948" s="1">
        <v>0.123</v>
      </c>
      <c r="R948" s="1">
        <v>8.2000000000000003E-2</v>
      </c>
    </row>
    <row r="949" spans="1:18" x14ac:dyDescent="0.2">
      <c r="A949">
        <v>2007</v>
      </c>
      <c r="B949">
        <v>274</v>
      </c>
      <c r="C949" t="s">
        <v>154</v>
      </c>
      <c r="D949" t="s">
        <v>160</v>
      </c>
      <c r="E949" s="1">
        <v>0.222</v>
      </c>
      <c r="F949" s="1">
        <v>0.23599999999999999</v>
      </c>
      <c r="G949" s="1">
        <v>0.23400000000000001</v>
      </c>
      <c r="H949" s="1">
        <v>0.16900000000000001</v>
      </c>
      <c r="I949" s="1">
        <v>0.15</v>
      </c>
      <c r="J949" s="1">
        <v>0.185</v>
      </c>
      <c r="K949" s="1">
        <v>0.153</v>
      </c>
      <c r="L949" s="1">
        <v>0.13200000000000001</v>
      </c>
      <c r="M949" s="1">
        <v>0.112</v>
      </c>
      <c r="N949" s="1">
        <v>0.11700000000000001</v>
      </c>
      <c r="O949" s="1">
        <v>0.13100000000000001</v>
      </c>
      <c r="P949" s="1">
        <v>0.123</v>
      </c>
      <c r="Q949" s="1">
        <v>0.115</v>
      </c>
      <c r="R949" s="1">
        <v>7.8E-2</v>
      </c>
    </row>
    <row r="950" spans="1:18" x14ac:dyDescent="0.2">
      <c r="A950">
        <v>2007</v>
      </c>
      <c r="B950">
        <v>274</v>
      </c>
      <c r="C950" t="s">
        <v>154</v>
      </c>
      <c r="D950" t="s">
        <v>162</v>
      </c>
      <c r="E950" s="1">
        <v>0.14000000000000001</v>
      </c>
      <c r="F950" s="1">
        <v>0.13600000000000001</v>
      </c>
      <c r="G950" s="1">
        <v>0.129</v>
      </c>
      <c r="H950" s="1">
        <v>0.13500000000000001</v>
      </c>
      <c r="I950" s="1">
        <v>0.14799999999999999</v>
      </c>
      <c r="J950" s="1">
        <v>0.161</v>
      </c>
      <c r="K950" s="1">
        <v>0.188</v>
      </c>
      <c r="L950" s="1">
        <v>0.17100000000000001</v>
      </c>
      <c r="M950" s="1">
        <v>0.20699999999999999</v>
      </c>
      <c r="N950" s="1">
        <v>0.20699999999999999</v>
      </c>
      <c r="O950" s="1">
        <v>0.17699999999999999</v>
      </c>
      <c r="P950" s="1">
        <v>0.14299999999999999</v>
      </c>
      <c r="Q950" s="1">
        <v>0.13300000000000001</v>
      </c>
      <c r="R950" s="1">
        <v>5.1999999999999998E-2</v>
      </c>
    </row>
    <row r="951" spans="1:18" x14ac:dyDescent="0.2">
      <c r="A951">
        <v>2007</v>
      </c>
      <c r="B951">
        <v>274</v>
      </c>
      <c r="C951" t="s">
        <v>154</v>
      </c>
      <c r="D951" t="s">
        <v>163</v>
      </c>
      <c r="E951" s="1">
        <v>0.14000000000000001</v>
      </c>
      <c r="F951" s="1">
        <v>0.13600000000000001</v>
      </c>
      <c r="G951" s="1">
        <v>0.14000000000000001</v>
      </c>
      <c r="H951" s="1">
        <v>0.14499999999999999</v>
      </c>
      <c r="I951" s="1">
        <v>0.159</v>
      </c>
      <c r="J951" s="1">
        <v>0.14199999999999999</v>
      </c>
      <c r="K951" s="1">
        <v>0.13500000000000001</v>
      </c>
      <c r="L951" s="1">
        <v>0.12</v>
      </c>
      <c r="M951" s="1">
        <v>9.8000000000000004E-2</v>
      </c>
      <c r="N951" s="1">
        <v>8.2000000000000003E-2</v>
      </c>
      <c r="O951" s="1">
        <v>8.2000000000000003E-2</v>
      </c>
      <c r="P951" s="1">
        <v>0.113</v>
      </c>
      <c r="Q951" s="1">
        <v>0.124</v>
      </c>
      <c r="R951" s="1">
        <v>8.2000000000000003E-2</v>
      </c>
    </row>
    <row r="952" spans="1:18" x14ac:dyDescent="0.2">
      <c r="A952">
        <v>2007</v>
      </c>
      <c r="B952">
        <v>274</v>
      </c>
      <c r="C952" t="s">
        <v>154</v>
      </c>
      <c r="D952" t="s">
        <v>164</v>
      </c>
      <c r="E952" s="1">
        <v>0.13300000000000001</v>
      </c>
      <c r="F952" s="1">
        <v>0.127</v>
      </c>
      <c r="G952" s="1">
        <v>0.125</v>
      </c>
      <c r="H952" s="1">
        <v>0.124</v>
      </c>
      <c r="I952" s="1">
        <v>9.9000000000000005E-2</v>
      </c>
      <c r="J952" s="1">
        <v>9.0999999999999998E-2</v>
      </c>
      <c r="K952" s="1">
        <v>7.9000000000000001E-2</v>
      </c>
      <c r="L952" s="1">
        <v>8.1000000000000003E-2</v>
      </c>
      <c r="M952" s="1">
        <v>7.2999999999999995E-2</v>
      </c>
      <c r="N952" s="1">
        <v>7.2999999999999995E-2</v>
      </c>
      <c r="O952" s="1">
        <v>7.0999999999999994E-2</v>
      </c>
      <c r="P952" s="1">
        <v>0.104</v>
      </c>
      <c r="Q952" s="1">
        <v>0.13</v>
      </c>
      <c r="R952" s="1">
        <v>7.1999999999999995E-2</v>
      </c>
    </row>
    <row r="953" spans="1:18" x14ac:dyDescent="0.2">
      <c r="A953">
        <v>2007</v>
      </c>
      <c r="B953">
        <v>274</v>
      </c>
      <c r="C953" t="s">
        <v>154</v>
      </c>
      <c r="D953" t="s">
        <v>165</v>
      </c>
      <c r="E953" s="1">
        <v>6.0999999999999999E-2</v>
      </c>
      <c r="F953" s="1">
        <v>9.9000000000000005E-2</v>
      </c>
      <c r="G953" s="1">
        <v>9.9000000000000005E-2</v>
      </c>
      <c r="H953" s="1">
        <v>9.8000000000000004E-2</v>
      </c>
      <c r="I953" s="1">
        <v>0.105</v>
      </c>
      <c r="J953" s="1">
        <v>0.159</v>
      </c>
      <c r="K953" s="1">
        <v>0.17</v>
      </c>
      <c r="L953" s="1">
        <v>0.17599999999999999</v>
      </c>
      <c r="M953" s="1">
        <v>0.182</v>
      </c>
      <c r="N953" s="1">
        <v>0.20599999999999999</v>
      </c>
      <c r="O953" s="1">
        <v>0.182</v>
      </c>
      <c r="P953" s="1">
        <v>0.13500000000000001</v>
      </c>
      <c r="Q953" s="1">
        <v>0.121</v>
      </c>
      <c r="R953" s="1">
        <v>8.5999999999999993E-2</v>
      </c>
    </row>
    <row r="954" spans="1:18" x14ac:dyDescent="0.2">
      <c r="A954">
        <v>2007</v>
      </c>
      <c r="B954">
        <v>274</v>
      </c>
      <c r="C954" t="s">
        <v>154</v>
      </c>
      <c r="D954" t="s">
        <v>166</v>
      </c>
      <c r="E954" s="1">
        <v>0.13</v>
      </c>
      <c r="F954" s="1">
        <v>0.13300000000000001</v>
      </c>
      <c r="G954" s="1">
        <v>0.123</v>
      </c>
      <c r="H954" s="1">
        <v>0.13200000000000001</v>
      </c>
      <c r="I954" s="1">
        <v>0.156</v>
      </c>
      <c r="J954" s="1">
        <v>0.17</v>
      </c>
      <c r="K954" s="1">
        <v>0.18</v>
      </c>
      <c r="L954" s="1">
        <v>0.17399999999999999</v>
      </c>
      <c r="M954" s="1">
        <v>0.13500000000000001</v>
      </c>
      <c r="N954" s="1">
        <v>9.5000000000000001E-2</v>
      </c>
      <c r="O954" s="1">
        <v>0.08</v>
      </c>
      <c r="P954" s="1">
        <v>9.9000000000000005E-2</v>
      </c>
      <c r="Q954" s="1">
        <v>0.10299999999999999</v>
      </c>
      <c r="R954" s="1">
        <v>6.7000000000000004E-2</v>
      </c>
    </row>
    <row r="955" spans="1:18" x14ac:dyDescent="0.2">
      <c r="A955">
        <v>2007</v>
      </c>
      <c r="B955">
        <v>274</v>
      </c>
      <c r="C955" t="s">
        <v>154</v>
      </c>
      <c r="D955" t="s">
        <v>167</v>
      </c>
      <c r="E955" s="1">
        <v>0.156</v>
      </c>
      <c r="F955" s="1">
        <v>0.14299999999999999</v>
      </c>
      <c r="G955" s="1">
        <v>0.13500000000000001</v>
      </c>
      <c r="H955" s="1">
        <v>0.14899999999999999</v>
      </c>
      <c r="I955" s="1">
        <v>0.16900000000000001</v>
      </c>
      <c r="J955" s="1">
        <v>0.153</v>
      </c>
      <c r="K955" s="1">
        <v>0.11</v>
      </c>
      <c r="L955" s="1">
        <v>8.7999999999999995E-2</v>
      </c>
      <c r="M955" s="1">
        <v>9.1999999999999998E-2</v>
      </c>
      <c r="N955" s="1">
        <v>8.5999999999999993E-2</v>
      </c>
      <c r="O955" s="1">
        <v>8.3000000000000004E-2</v>
      </c>
      <c r="P955" s="1">
        <v>9.1999999999999998E-2</v>
      </c>
      <c r="Q955" s="1">
        <v>0.11</v>
      </c>
      <c r="R955" s="1">
        <v>7.9000000000000001E-2</v>
      </c>
    </row>
    <row r="956" spans="1:18" x14ac:dyDescent="0.2">
      <c r="A956">
        <v>2007</v>
      </c>
      <c r="B956">
        <v>274</v>
      </c>
      <c r="C956" t="s">
        <v>154</v>
      </c>
      <c r="D956" t="s">
        <v>168</v>
      </c>
      <c r="E956" s="1">
        <v>0.192</v>
      </c>
      <c r="F956" s="1">
        <v>0.19700000000000001</v>
      </c>
      <c r="G956" s="1">
        <v>0.159</v>
      </c>
      <c r="H956" s="1">
        <v>0.16</v>
      </c>
      <c r="I956" s="1">
        <v>0.156</v>
      </c>
      <c r="J956" s="1">
        <v>0.14899999999999999</v>
      </c>
      <c r="K956" s="1">
        <v>0.153</v>
      </c>
      <c r="L956" s="1">
        <v>0.161</v>
      </c>
      <c r="M956" s="1">
        <v>0.14000000000000001</v>
      </c>
      <c r="N956" s="1">
        <v>9.2999999999999999E-2</v>
      </c>
      <c r="O956" s="1">
        <v>8.5000000000000006E-2</v>
      </c>
      <c r="P956" s="1">
        <v>8.6999999999999994E-2</v>
      </c>
      <c r="Q956" s="1">
        <v>0.105</v>
      </c>
      <c r="R956" s="1">
        <v>7.9000000000000001E-2</v>
      </c>
    </row>
    <row r="957" spans="1:18" x14ac:dyDescent="0.2">
      <c r="A957">
        <v>2007</v>
      </c>
      <c r="B957">
        <v>274</v>
      </c>
      <c r="C957" t="s">
        <v>154</v>
      </c>
      <c r="D957" t="s">
        <v>169</v>
      </c>
      <c r="E957" s="1">
        <v>0.27</v>
      </c>
      <c r="F957" s="1">
        <v>0.27300000000000002</v>
      </c>
      <c r="G957" s="1">
        <v>0.27800000000000002</v>
      </c>
      <c r="H957" s="1">
        <v>0.14299999999999999</v>
      </c>
      <c r="I957" s="1">
        <v>0.14000000000000001</v>
      </c>
      <c r="J957" s="1">
        <v>0.16</v>
      </c>
      <c r="K957" s="1">
        <v>0.20499999999999999</v>
      </c>
      <c r="L957" s="1">
        <v>0.217</v>
      </c>
      <c r="M957" s="1">
        <v>0.17399999999999999</v>
      </c>
      <c r="N957" s="1">
        <v>0.17199999999999999</v>
      </c>
      <c r="O957" s="1">
        <v>0.188</v>
      </c>
      <c r="P957" s="1">
        <v>0.17299999999999999</v>
      </c>
      <c r="Q957" s="1">
        <v>0.129</v>
      </c>
      <c r="R957" s="1">
        <v>0.05</v>
      </c>
    </row>
    <row r="958" spans="1:18" x14ac:dyDescent="0.2">
      <c r="A958">
        <v>2007</v>
      </c>
      <c r="B958">
        <v>274</v>
      </c>
      <c r="C958" t="s">
        <v>154</v>
      </c>
      <c r="D958" t="s">
        <v>170</v>
      </c>
      <c r="E958" s="1">
        <v>0.29899999999999999</v>
      </c>
      <c r="F958" s="1">
        <v>0.186</v>
      </c>
      <c r="G958" s="1">
        <v>0.156</v>
      </c>
      <c r="H958" s="1">
        <v>0.14699999999999999</v>
      </c>
      <c r="I958" s="1">
        <v>0.188</v>
      </c>
      <c r="J958" s="1">
        <v>0.23499999999999999</v>
      </c>
      <c r="K958" s="1">
        <v>0.19800000000000001</v>
      </c>
      <c r="L958" s="1">
        <v>0.186</v>
      </c>
      <c r="M958" s="1">
        <v>0.16400000000000001</v>
      </c>
      <c r="N958" s="1">
        <v>0.19</v>
      </c>
      <c r="O958" s="1">
        <v>0.18</v>
      </c>
      <c r="P958" s="1">
        <v>0.13200000000000001</v>
      </c>
      <c r="Q958" s="1">
        <v>0.14399999999999999</v>
      </c>
      <c r="R958" s="1">
        <v>0.108</v>
      </c>
    </row>
    <row r="959" spans="1:18" x14ac:dyDescent="0.2">
      <c r="A959">
        <v>2007</v>
      </c>
      <c r="B959">
        <v>274</v>
      </c>
      <c r="C959" t="s">
        <v>154</v>
      </c>
      <c r="D959" t="s">
        <v>171</v>
      </c>
      <c r="E959" s="1">
        <v>0.16300000000000001</v>
      </c>
      <c r="F959" s="1">
        <v>0.13700000000000001</v>
      </c>
      <c r="G959" s="1">
        <v>0.13700000000000001</v>
      </c>
      <c r="H959" s="1">
        <v>0.13200000000000001</v>
      </c>
      <c r="I959" s="1">
        <v>0.14199999999999999</v>
      </c>
      <c r="J959" s="1">
        <v>0.17599999999999999</v>
      </c>
      <c r="K959" s="1">
        <v>0.185</v>
      </c>
      <c r="L959" s="1">
        <v>0.17399999999999999</v>
      </c>
      <c r="M959" s="1">
        <v>0.17399999999999999</v>
      </c>
      <c r="N959" s="1">
        <v>0.17599999999999999</v>
      </c>
      <c r="O959" s="1">
        <v>0.17799999999999999</v>
      </c>
      <c r="P959" s="1">
        <v>0.127</v>
      </c>
      <c r="Q959" s="1">
        <v>0.128</v>
      </c>
      <c r="R959" s="1">
        <v>0.10100000000000001</v>
      </c>
    </row>
    <row r="960" spans="1:18" x14ac:dyDescent="0.2">
      <c r="A960">
        <v>2007</v>
      </c>
      <c r="B960">
        <v>274</v>
      </c>
      <c r="C960" t="s">
        <v>154</v>
      </c>
      <c r="D960" t="s">
        <v>172</v>
      </c>
      <c r="E960" s="1">
        <v>0.11700000000000001</v>
      </c>
      <c r="F960" s="1">
        <v>0.13</v>
      </c>
      <c r="G960" s="1">
        <v>0.111</v>
      </c>
      <c r="H960" s="1">
        <v>0.11700000000000001</v>
      </c>
      <c r="I960" s="1">
        <v>0.114</v>
      </c>
      <c r="J960" s="1">
        <v>0.13600000000000001</v>
      </c>
      <c r="K960" s="1">
        <v>0.121</v>
      </c>
      <c r="L960" s="1">
        <v>8.8999999999999996E-2</v>
      </c>
      <c r="M960" s="1">
        <v>8.2000000000000003E-2</v>
      </c>
      <c r="N960" s="1">
        <v>8.1000000000000003E-2</v>
      </c>
      <c r="O960" s="1">
        <v>7.5999999999999998E-2</v>
      </c>
      <c r="P960" s="1">
        <v>9.5000000000000001E-2</v>
      </c>
      <c r="Q960" s="1">
        <v>0.12</v>
      </c>
      <c r="R960" s="1">
        <v>7.4999999999999997E-2</v>
      </c>
    </row>
    <row r="961" spans="1:18" x14ac:dyDescent="0.2">
      <c r="A961">
        <v>2007</v>
      </c>
      <c r="B961">
        <v>274</v>
      </c>
      <c r="C961" t="s">
        <v>154</v>
      </c>
      <c r="D961" t="s">
        <v>173</v>
      </c>
      <c r="E961" s="1">
        <v>0.104</v>
      </c>
      <c r="F961" s="1">
        <v>6.9000000000000006E-2</v>
      </c>
      <c r="G961" s="1">
        <v>7.1999999999999995E-2</v>
      </c>
      <c r="H961" s="1">
        <v>7.4999999999999997E-2</v>
      </c>
      <c r="I961" s="1">
        <v>9.2999999999999999E-2</v>
      </c>
      <c r="J961" s="1">
        <v>0.13200000000000001</v>
      </c>
      <c r="K961" s="1">
        <v>0.17100000000000001</v>
      </c>
      <c r="L961" s="1">
        <v>0.2</v>
      </c>
      <c r="M961" s="1">
        <v>0.19500000000000001</v>
      </c>
      <c r="N961" s="1">
        <v>0.19900000000000001</v>
      </c>
      <c r="O961" s="1">
        <v>0.191</v>
      </c>
      <c r="P961" s="1">
        <v>0.155</v>
      </c>
      <c r="Q961" s="1">
        <v>0.114</v>
      </c>
      <c r="R961" s="1">
        <v>8.8999999999999996E-2</v>
      </c>
    </row>
    <row r="962" spans="1:18" x14ac:dyDescent="0.2">
      <c r="A962">
        <v>2007</v>
      </c>
      <c r="B962">
        <v>274</v>
      </c>
      <c r="C962" t="s">
        <v>154</v>
      </c>
      <c r="D962" t="s">
        <v>174</v>
      </c>
      <c r="E962" s="1">
        <v>0.14499999999999999</v>
      </c>
      <c r="F962" s="1">
        <v>0.127</v>
      </c>
      <c r="G962" s="1">
        <v>0.128</v>
      </c>
      <c r="H962" s="1">
        <v>0.13700000000000001</v>
      </c>
      <c r="I962" s="1">
        <v>0.13</v>
      </c>
      <c r="J962" s="1">
        <v>0.13900000000000001</v>
      </c>
      <c r="K962" s="1">
        <v>0.114</v>
      </c>
      <c r="L962" s="1">
        <v>0.11899999999999999</v>
      </c>
      <c r="M962" s="1">
        <v>0.10100000000000001</v>
      </c>
      <c r="N962" s="1">
        <v>9.5000000000000001E-2</v>
      </c>
      <c r="O962" s="1">
        <v>8.7999999999999995E-2</v>
      </c>
      <c r="P962" s="1">
        <v>9.4E-2</v>
      </c>
      <c r="Q962" s="1">
        <v>0.109</v>
      </c>
      <c r="R962" s="1">
        <v>7.3999999999999996E-2</v>
      </c>
    </row>
    <row r="963" spans="1:18" x14ac:dyDescent="0.2">
      <c r="A963">
        <v>2007</v>
      </c>
      <c r="B963">
        <v>274</v>
      </c>
      <c r="C963" t="s">
        <v>154</v>
      </c>
      <c r="D963" t="s">
        <v>175</v>
      </c>
      <c r="E963" s="1">
        <v>0.13900000000000001</v>
      </c>
      <c r="F963" s="1">
        <v>0.127</v>
      </c>
      <c r="G963" s="1">
        <v>0.121</v>
      </c>
      <c r="H963" s="1">
        <v>0.12</v>
      </c>
      <c r="I963" s="1">
        <v>0.129</v>
      </c>
      <c r="J963" s="1">
        <v>0.158</v>
      </c>
      <c r="K963" s="1">
        <v>0.156</v>
      </c>
      <c r="L963" s="1">
        <v>0.13900000000000001</v>
      </c>
      <c r="M963" s="1">
        <v>0.122</v>
      </c>
      <c r="N963" s="1">
        <v>0.113</v>
      </c>
      <c r="O963" s="1">
        <v>9.2999999999999999E-2</v>
      </c>
      <c r="P963" s="1">
        <v>7.8E-2</v>
      </c>
      <c r="Q963" s="1">
        <v>9.6000000000000002E-2</v>
      </c>
      <c r="R963" s="1">
        <v>7.5999999999999998E-2</v>
      </c>
    </row>
    <row r="964" spans="1:18" x14ac:dyDescent="0.2">
      <c r="A964">
        <v>2007</v>
      </c>
      <c r="B964">
        <v>274</v>
      </c>
      <c r="C964" t="s">
        <v>154</v>
      </c>
      <c r="D964" t="s">
        <v>176</v>
      </c>
      <c r="E964" s="1">
        <v>0.23300000000000001</v>
      </c>
      <c r="F964" s="1">
        <v>0.23400000000000001</v>
      </c>
      <c r="G964" s="1">
        <v>0.224</v>
      </c>
      <c r="H964" s="1">
        <v>0.15</v>
      </c>
      <c r="I964" s="1">
        <v>0.13500000000000001</v>
      </c>
      <c r="J964" s="1">
        <v>0.153</v>
      </c>
      <c r="K964" s="1">
        <v>0.218</v>
      </c>
      <c r="L964" s="1">
        <v>0.25900000000000001</v>
      </c>
      <c r="M964" s="1">
        <v>0.23699999999999999</v>
      </c>
      <c r="N964" s="1">
        <v>0.189</v>
      </c>
      <c r="O964" s="1">
        <v>0.17799999999999999</v>
      </c>
      <c r="P964" s="1">
        <v>0.158</v>
      </c>
      <c r="Q964" s="1">
        <v>0.111</v>
      </c>
      <c r="R964" s="1">
        <v>0.06</v>
      </c>
    </row>
    <row r="965" spans="1:18" x14ac:dyDescent="0.2">
      <c r="A965">
        <v>2007</v>
      </c>
      <c r="B965">
        <v>274</v>
      </c>
      <c r="C965" t="s">
        <v>154</v>
      </c>
      <c r="D965" t="s">
        <v>177</v>
      </c>
      <c r="E965" s="1">
        <v>0.20100000000000001</v>
      </c>
      <c r="F965" s="1">
        <v>0.2</v>
      </c>
      <c r="G965" s="1">
        <v>0.216</v>
      </c>
      <c r="H965" s="1">
        <v>0.24</v>
      </c>
      <c r="I965" s="1">
        <v>0.16800000000000001</v>
      </c>
      <c r="J965" s="1">
        <v>0.186</v>
      </c>
      <c r="K965" s="1">
        <v>0.17100000000000001</v>
      </c>
      <c r="L965" s="1">
        <v>0.223</v>
      </c>
      <c r="M965" s="1">
        <v>0.21199999999999999</v>
      </c>
      <c r="N965" s="1">
        <v>0.18099999999999999</v>
      </c>
      <c r="O965" s="1">
        <v>0.17299999999999999</v>
      </c>
      <c r="P965" s="1">
        <v>0.17199999999999999</v>
      </c>
      <c r="Q965" s="1">
        <v>0.122</v>
      </c>
      <c r="R965" s="1">
        <v>8.5000000000000006E-2</v>
      </c>
    </row>
    <row r="966" spans="1:18" x14ac:dyDescent="0.2">
      <c r="A966">
        <v>2007</v>
      </c>
      <c r="B966">
        <v>274</v>
      </c>
      <c r="C966" t="s">
        <v>154</v>
      </c>
      <c r="D966" t="s">
        <v>178</v>
      </c>
      <c r="E966" s="1">
        <v>0.218</v>
      </c>
      <c r="F966" s="1">
        <v>0.183</v>
      </c>
      <c r="G966" s="1">
        <v>0.14599999999999999</v>
      </c>
      <c r="H966" s="1">
        <v>0.128</v>
      </c>
      <c r="I966" s="1">
        <v>0.11899999999999999</v>
      </c>
      <c r="J966" s="1">
        <v>0.14299999999999999</v>
      </c>
      <c r="K966" s="1">
        <v>0.17799999999999999</v>
      </c>
      <c r="L966" s="1">
        <v>0.18</v>
      </c>
      <c r="M966" s="1">
        <v>0.20699999999999999</v>
      </c>
      <c r="N966" s="1">
        <v>0.19800000000000001</v>
      </c>
      <c r="O966" s="1">
        <v>0.17699999999999999</v>
      </c>
      <c r="P966" s="1">
        <v>0.13300000000000001</v>
      </c>
      <c r="Q966" s="1">
        <v>0.125</v>
      </c>
      <c r="R966" s="1">
        <v>0.108</v>
      </c>
    </row>
    <row r="967" spans="1:18" x14ac:dyDescent="0.2">
      <c r="A967">
        <v>2007</v>
      </c>
      <c r="B967">
        <v>274</v>
      </c>
      <c r="C967" t="s">
        <v>154</v>
      </c>
      <c r="D967" t="s">
        <v>179</v>
      </c>
      <c r="E967" s="1">
        <v>0.192</v>
      </c>
      <c r="F967" s="1">
        <v>0.17599999999999999</v>
      </c>
      <c r="G967" s="1">
        <v>0.15</v>
      </c>
      <c r="H967" s="1">
        <v>0.16800000000000001</v>
      </c>
      <c r="I967" s="1">
        <v>0.158</v>
      </c>
      <c r="J967" s="1">
        <v>0.19400000000000001</v>
      </c>
      <c r="K967" s="1">
        <v>0.158</v>
      </c>
      <c r="L967" s="1">
        <v>0.17899999999999999</v>
      </c>
      <c r="M967" s="1">
        <v>0.21199999999999999</v>
      </c>
      <c r="N967" s="1">
        <v>0.20499999999999999</v>
      </c>
      <c r="O967" s="1">
        <v>0.20200000000000001</v>
      </c>
      <c r="P967" s="1">
        <v>0.159</v>
      </c>
      <c r="Q967" s="1">
        <v>0.115</v>
      </c>
      <c r="R967" s="1">
        <v>7.9000000000000001E-2</v>
      </c>
    </row>
    <row r="968" spans="1:18" x14ac:dyDescent="0.2">
      <c r="A968">
        <v>2007</v>
      </c>
      <c r="B968">
        <v>274</v>
      </c>
      <c r="C968" t="s">
        <v>154</v>
      </c>
      <c r="D968" t="s">
        <v>180</v>
      </c>
      <c r="E968" s="1">
        <v>0.28499999999999998</v>
      </c>
      <c r="F968" s="1">
        <v>0.152</v>
      </c>
      <c r="G968" s="1">
        <v>0.129</v>
      </c>
      <c r="H968" s="1">
        <v>0.157</v>
      </c>
      <c r="I968" s="1">
        <v>0.186</v>
      </c>
      <c r="J968" s="1">
        <v>0.156</v>
      </c>
      <c r="K968" s="1">
        <v>0.17499999999999999</v>
      </c>
      <c r="L968" s="1">
        <v>0.19900000000000001</v>
      </c>
      <c r="M968" s="1">
        <v>0.17199999999999999</v>
      </c>
      <c r="N968" s="1">
        <v>0.158</v>
      </c>
      <c r="O968" s="1">
        <v>0.11899999999999999</v>
      </c>
      <c r="P968" s="1">
        <v>9.2999999999999999E-2</v>
      </c>
      <c r="Q968" s="1">
        <v>0.10100000000000001</v>
      </c>
      <c r="R968" s="1">
        <v>8.5000000000000006E-2</v>
      </c>
    </row>
    <row r="969" spans="1:18" x14ac:dyDescent="0.2">
      <c r="A969">
        <v>2007</v>
      </c>
      <c r="B969">
        <v>274</v>
      </c>
      <c r="C969" t="s">
        <v>154</v>
      </c>
      <c r="D969" t="s">
        <v>181</v>
      </c>
      <c r="E969" s="1">
        <v>0.129</v>
      </c>
      <c r="F969" s="1">
        <v>9.9000000000000005E-2</v>
      </c>
      <c r="G969" s="1">
        <v>8.6999999999999994E-2</v>
      </c>
      <c r="H969" s="1">
        <v>0.13200000000000001</v>
      </c>
      <c r="I969" s="1">
        <v>0.185</v>
      </c>
      <c r="J969" s="1">
        <v>0.22500000000000001</v>
      </c>
      <c r="K969" s="1">
        <v>0.20300000000000001</v>
      </c>
      <c r="L969" s="1">
        <v>0.18</v>
      </c>
      <c r="M969" s="1">
        <v>0.155</v>
      </c>
      <c r="N969" s="1">
        <v>9.8000000000000004E-2</v>
      </c>
      <c r="O969" s="1">
        <v>8.5000000000000006E-2</v>
      </c>
      <c r="P969" s="1">
        <v>8.2000000000000003E-2</v>
      </c>
      <c r="Q969" s="1">
        <v>9.2999999999999999E-2</v>
      </c>
      <c r="R969" s="1">
        <v>7.0999999999999994E-2</v>
      </c>
    </row>
    <row r="970" spans="1:18" x14ac:dyDescent="0.2">
      <c r="A970">
        <v>2007</v>
      </c>
      <c r="B970">
        <v>274</v>
      </c>
      <c r="C970" t="s">
        <v>154</v>
      </c>
      <c r="D970" t="s">
        <v>182</v>
      </c>
      <c r="E970" s="1">
        <v>0.13700000000000001</v>
      </c>
      <c r="F970" s="1">
        <v>8.8999999999999996E-2</v>
      </c>
      <c r="G970" s="1">
        <v>0.104</v>
      </c>
      <c r="H970" s="1">
        <v>0.114</v>
      </c>
      <c r="I970" s="1">
        <v>0.151</v>
      </c>
      <c r="J970" s="1">
        <v>0.183</v>
      </c>
      <c r="K970" s="1">
        <v>0.216</v>
      </c>
      <c r="L970" s="1">
        <v>0.189</v>
      </c>
      <c r="M970" s="1">
        <v>0.17399999999999999</v>
      </c>
      <c r="N970" s="1">
        <v>0.17799999999999999</v>
      </c>
      <c r="O970" s="1">
        <v>0.154</v>
      </c>
      <c r="P970" s="1">
        <v>0.14599999999999999</v>
      </c>
      <c r="Q970" s="1">
        <v>0.113</v>
      </c>
      <c r="R970" s="1">
        <v>8.6999999999999994E-2</v>
      </c>
    </row>
    <row r="971" spans="1:18" x14ac:dyDescent="0.2">
      <c r="A971">
        <v>2007</v>
      </c>
      <c r="B971">
        <v>274</v>
      </c>
      <c r="C971" t="s">
        <v>154</v>
      </c>
      <c r="D971" t="s">
        <v>183</v>
      </c>
      <c r="E971" s="1">
        <v>0.14599999999999999</v>
      </c>
      <c r="F971" s="1">
        <v>0.14099999999999999</v>
      </c>
      <c r="G971" s="1">
        <v>0.129</v>
      </c>
      <c r="H971" s="1">
        <v>0.13300000000000001</v>
      </c>
      <c r="I971" s="1">
        <v>0.14699999999999999</v>
      </c>
      <c r="J971" s="1">
        <v>0.14299999999999999</v>
      </c>
      <c r="K971" s="1">
        <v>0.129</v>
      </c>
      <c r="L971" s="1">
        <v>0.128</v>
      </c>
      <c r="M971" s="1">
        <v>8.4000000000000005E-2</v>
      </c>
      <c r="N971" s="1">
        <v>7.4999999999999997E-2</v>
      </c>
      <c r="O971" s="1">
        <v>8.1000000000000003E-2</v>
      </c>
      <c r="P971" s="1">
        <v>8.1000000000000003E-2</v>
      </c>
      <c r="Q971" s="1">
        <v>9.2999999999999999E-2</v>
      </c>
      <c r="R971" s="1">
        <v>0.08</v>
      </c>
    </row>
    <row r="972" spans="1:18" x14ac:dyDescent="0.2">
      <c r="A972">
        <v>2007</v>
      </c>
      <c r="B972">
        <v>274</v>
      </c>
      <c r="C972" t="s">
        <v>154</v>
      </c>
      <c r="D972" t="s">
        <v>184</v>
      </c>
      <c r="E972" s="1">
        <v>0.217</v>
      </c>
      <c r="F972" s="1">
        <v>0.214</v>
      </c>
      <c r="G972" s="1">
        <v>0.21199999999999999</v>
      </c>
      <c r="H972" s="1">
        <v>0.153</v>
      </c>
      <c r="I972" s="1">
        <v>0.13500000000000001</v>
      </c>
      <c r="J972" s="1">
        <v>0.13900000000000001</v>
      </c>
      <c r="K972" s="1">
        <v>0.17799999999999999</v>
      </c>
      <c r="L972" s="1">
        <v>0.22700000000000001</v>
      </c>
      <c r="M972" s="1">
        <v>0.17799999999999999</v>
      </c>
      <c r="N972" s="1">
        <v>0.189</v>
      </c>
      <c r="O972" s="1">
        <v>0.18</v>
      </c>
      <c r="P972" s="1">
        <v>0.16300000000000001</v>
      </c>
      <c r="Q972" s="1">
        <v>0.11899999999999999</v>
      </c>
      <c r="R972" s="1">
        <v>8.4000000000000005E-2</v>
      </c>
    </row>
    <row r="973" spans="1:18" x14ac:dyDescent="0.2">
      <c r="A973">
        <v>2007</v>
      </c>
      <c r="B973">
        <v>274</v>
      </c>
      <c r="C973" t="s">
        <v>154</v>
      </c>
      <c r="D973" t="s">
        <v>185</v>
      </c>
      <c r="E973" s="1">
        <v>0.19900000000000001</v>
      </c>
      <c r="F973" s="1">
        <v>0.192</v>
      </c>
      <c r="G973" s="1">
        <v>0.222</v>
      </c>
      <c r="H973" s="1">
        <v>0.23899999999999999</v>
      </c>
      <c r="I973" s="1">
        <v>0.193</v>
      </c>
      <c r="J973" s="1">
        <v>0.17100000000000001</v>
      </c>
      <c r="K973" s="1">
        <v>0.19500000000000001</v>
      </c>
      <c r="L973" s="1">
        <v>0.193</v>
      </c>
      <c r="M973" s="1">
        <v>0.20399999999999999</v>
      </c>
      <c r="N973" s="1">
        <v>0.19600000000000001</v>
      </c>
      <c r="O973" s="1">
        <v>0.16200000000000001</v>
      </c>
      <c r="P973" s="1">
        <v>0.16200000000000001</v>
      </c>
      <c r="Q973" s="1">
        <v>0.127</v>
      </c>
      <c r="R973" s="1">
        <v>9.1999999999999998E-2</v>
      </c>
    </row>
    <row r="974" spans="1:18" x14ac:dyDescent="0.2">
      <c r="A974">
        <v>2007</v>
      </c>
      <c r="B974">
        <v>274</v>
      </c>
      <c r="C974" t="s">
        <v>154</v>
      </c>
      <c r="D974" t="s">
        <v>186</v>
      </c>
      <c r="E974" s="1">
        <v>0.24199999999999999</v>
      </c>
      <c r="F974" s="1">
        <v>0.16</v>
      </c>
      <c r="G974" s="1">
        <v>0.151</v>
      </c>
      <c r="H974" s="1">
        <v>0.11</v>
      </c>
      <c r="I974" s="1">
        <v>0.16300000000000001</v>
      </c>
      <c r="J974" s="1">
        <v>0.14599999999999999</v>
      </c>
      <c r="K974" s="1">
        <v>0.157</v>
      </c>
      <c r="L974" s="1">
        <v>0.14099999999999999</v>
      </c>
      <c r="M974" s="1">
        <v>0.161</v>
      </c>
      <c r="N974" s="1">
        <v>0.17799999999999999</v>
      </c>
      <c r="O974" s="1">
        <v>0.19400000000000001</v>
      </c>
      <c r="P974" s="1">
        <v>0.186</v>
      </c>
      <c r="Q974" s="1">
        <v>0.129</v>
      </c>
      <c r="R974" s="1">
        <v>8.5999999999999993E-2</v>
      </c>
    </row>
    <row r="975" spans="1:18" x14ac:dyDescent="0.2">
      <c r="A975">
        <v>2007</v>
      </c>
      <c r="B975">
        <v>274</v>
      </c>
      <c r="C975" t="s">
        <v>154</v>
      </c>
      <c r="D975" t="s">
        <v>187</v>
      </c>
      <c r="E975" s="1">
        <v>0.222</v>
      </c>
      <c r="F975" s="1">
        <v>0.17699999999999999</v>
      </c>
      <c r="G975" s="1">
        <v>0.17100000000000001</v>
      </c>
      <c r="H975" s="1">
        <v>0.16600000000000001</v>
      </c>
      <c r="I975" s="1">
        <v>0.161</v>
      </c>
      <c r="J975" s="1">
        <v>0.18</v>
      </c>
      <c r="K975" s="1">
        <v>0.217</v>
      </c>
      <c r="L975" s="1">
        <v>0.22700000000000001</v>
      </c>
      <c r="M975" s="1">
        <v>0.17299999999999999</v>
      </c>
      <c r="N975" s="1">
        <v>0.14699999999999999</v>
      </c>
      <c r="O975" s="1">
        <v>0.15</v>
      </c>
      <c r="P975" s="1">
        <v>0.13900000000000001</v>
      </c>
      <c r="Q975" s="1">
        <v>0.11</v>
      </c>
      <c r="R975" s="1">
        <v>8.2000000000000003E-2</v>
      </c>
    </row>
    <row r="976" spans="1:18" x14ac:dyDescent="0.2">
      <c r="A976">
        <v>2007</v>
      </c>
      <c r="B976">
        <v>274</v>
      </c>
      <c r="C976" t="s">
        <v>154</v>
      </c>
      <c r="D976" t="s">
        <v>188</v>
      </c>
      <c r="E976" s="1">
        <v>0.22</v>
      </c>
      <c r="F976" s="1">
        <v>0.185</v>
      </c>
      <c r="G976" s="1">
        <v>0.13400000000000001</v>
      </c>
      <c r="H976" s="1">
        <v>0.127</v>
      </c>
      <c r="I976" s="1">
        <v>0.17199999999999999</v>
      </c>
      <c r="J976" s="1">
        <v>0.20100000000000001</v>
      </c>
      <c r="K976" s="1">
        <v>0.219</v>
      </c>
      <c r="L976" s="1">
        <v>0.18099999999999999</v>
      </c>
      <c r="M976" s="1">
        <v>0.17899999999999999</v>
      </c>
      <c r="N976" s="1">
        <v>0.17100000000000001</v>
      </c>
      <c r="O976" s="1">
        <v>0.16700000000000001</v>
      </c>
      <c r="P976" s="1">
        <v>0.13</v>
      </c>
      <c r="Q976" s="1">
        <v>0.10199999999999999</v>
      </c>
      <c r="R976" s="1">
        <v>6.9000000000000006E-2</v>
      </c>
    </row>
    <row r="977" spans="1:18" x14ac:dyDescent="0.2">
      <c r="A977">
        <v>2007</v>
      </c>
      <c r="B977">
        <v>274</v>
      </c>
      <c r="C977" t="s">
        <v>154</v>
      </c>
      <c r="D977" t="s">
        <v>189</v>
      </c>
      <c r="E977" s="1">
        <v>0.124</v>
      </c>
      <c r="F977" s="1">
        <v>0.11700000000000001</v>
      </c>
      <c r="G977" s="1">
        <v>0.123</v>
      </c>
      <c r="H977" s="1">
        <v>0.127</v>
      </c>
      <c r="I977" s="1">
        <v>0.13800000000000001</v>
      </c>
      <c r="J977" s="1">
        <v>0.17299999999999999</v>
      </c>
      <c r="K977" s="1">
        <v>0.13600000000000001</v>
      </c>
      <c r="L977" s="1">
        <v>0.16600000000000001</v>
      </c>
      <c r="M977" s="1">
        <v>0.17</v>
      </c>
      <c r="N977" s="1">
        <v>0.17899999999999999</v>
      </c>
      <c r="O977" s="1">
        <v>0.17199999999999999</v>
      </c>
      <c r="P977" s="1">
        <v>0.14499999999999999</v>
      </c>
      <c r="Q977" s="1">
        <v>0.10299999999999999</v>
      </c>
      <c r="R977" s="1">
        <v>5.7000000000000002E-2</v>
      </c>
    </row>
    <row r="978" spans="1:18" x14ac:dyDescent="0.2">
      <c r="A978">
        <v>2007</v>
      </c>
      <c r="B978">
        <v>274</v>
      </c>
      <c r="C978" t="s">
        <v>154</v>
      </c>
      <c r="D978" t="s">
        <v>190</v>
      </c>
      <c r="E978" s="1">
        <v>0.122</v>
      </c>
      <c r="F978" s="1">
        <v>0.11700000000000001</v>
      </c>
      <c r="G978" s="1">
        <v>0.13</v>
      </c>
      <c r="H978" s="1">
        <v>0.16700000000000001</v>
      </c>
      <c r="I978" s="1">
        <v>0.16</v>
      </c>
      <c r="J978" s="1">
        <v>0.16200000000000001</v>
      </c>
      <c r="K978" s="1">
        <v>0.153</v>
      </c>
      <c r="L978" s="1">
        <v>0.159</v>
      </c>
      <c r="M978" s="1">
        <v>0.14899999999999999</v>
      </c>
      <c r="N978" s="1">
        <v>0.157</v>
      </c>
      <c r="O978" s="1">
        <v>0.16400000000000001</v>
      </c>
      <c r="P978" s="1">
        <v>0.154</v>
      </c>
      <c r="Q978" s="1">
        <v>0.104</v>
      </c>
      <c r="R978" s="1">
        <v>8.1000000000000003E-2</v>
      </c>
    </row>
    <row r="979" spans="1:18" x14ac:dyDescent="0.2">
      <c r="A979">
        <v>2007</v>
      </c>
      <c r="B979">
        <v>274</v>
      </c>
      <c r="C979" t="s">
        <v>154</v>
      </c>
      <c r="D979" t="s">
        <v>191</v>
      </c>
      <c r="E979" s="1">
        <v>0.14399999999999999</v>
      </c>
      <c r="F979" s="1">
        <v>0.123</v>
      </c>
      <c r="G979" s="1">
        <v>0.11600000000000001</v>
      </c>
      <c r="H979" s="1">
        <v>0.112</v>
      </c>
      <c r="I979" s="1">
        <v>0.13600000000000001</v>
      </c>
      <c r="J979" s="1">
        <v>0.161</v>
      </c>
      <c r="K979" s="1">
        <v>0.15</v>
      </c>
      <c r="L979" s="1">
        <v>0.18099999999999999</v>
      </c>
      <c r="M979" s="1">
        <v>0.16400000000000001</v>
      </c>
      <c r="N979" s="1">
        <v>0.14699999999999999</v>
      </c>
      <c r="O979" s="1">
        <v>0.14499999999999999</v>
      </c>
      <c r="P979" s="1">
        <v>0.13600000000000001</v>
      </c>
      <c r="Q979" s="1">
        <v>0.105</v>
      </c>
      <c r="R979" s="1">
        <v>6.7000000000000004E-2</v>
      </c>
    </row>
    <row r="980" spans="1:18" x14ac:dyDescent="0.2">
      <c r="A980">
        <v>2007</v>
      </c>
      <c r="B980">
        <v>274</v>
      </c>
      <c r="C980" t="s">
        <v>154</v>
      </c>
      <c r="D980" t="s">
        <v>192</v>
      </c>
      <c r="E980" s="1">
        <v>0.21</v>
      </c>
      <c r="F980" s="1">
        <v>0.23200000000000001</v>
      </c>
      <c r="G980" s="1">
        <v>0.216</v>
      </c>
      <c r="H980" s="1">
        <v>0.154</v>
      </c>
      <c r="I980" s="1">
        <v>0.13800000000000001</v>
      </c>
      <c r="J980" s="1">
        <v>0.14799999999999999</v>
      </c>
      <c r="K980" s="1">
        <v>0.20699999999999999</v>
      </c>
      <c r="L980" s="1">
        <v>0.251</v>
      </c>
      <c r="M980" s="1">
        <v>0.2</v>
      </c>
      <c r="N980" s="1">
        <v>0.20300000000000001</v>
      </c>
      <c r="O980" s="1">
        <v>0.19500000000000001</v>
      </c>
      <c r="P980" s="1">
        <v>0.17599999999999999</v>
      </c>
      <c r="Q980" s="1">
        <v>0.121</v>
      </c>
      <c r="R980" s="1">
        <v>8.1000000000000003E-2</v>
      </c>
    </row>
    <row r="981" spans="1:18" x14ac:dyDescent="0.2">
      <c r="A981">
        <v>2007</v>
      </c>
      <c r="B981">
        <v>274</v>
      </c>
      <c r="C981" t="s">
        <v>154</v>
      </c>
      <c r="D981" t="s">
        <v>193</v>
      </c>
      <c r="E981" s="1">
        <v>0.22500000000000001</v>
      </c>
      <c r="F981" s="1">
        <v>0.248</v>
      </c>
      <c r="G981" s="1">
        <v>0.21299999999999999</v>
      </c>
      <c r="H981" s="1">
        <v>0.17799999999999999</v>
      </c>
      <c r="I981" s="1">
        <v>0.16400000000000001</v>
      </c>
      <c r="J981" s="1">
        <v>0.16800000000000001</v>
      </c>
      <c r="K981" s="1">
        <v>0.17899999999999999</v>
      </c>
      <c r="L981" s="1">
        <v>0.17299999999999999</v>
      </c>
      <c r="M981" s="1">
        <v>0.19600000000000001</v>
      </c>
      <c r="N981" s="1">
        <v>0.20699999999999999</v>
      </c>
      <c r="O981" s="1">
        <v>0.158</v>
      </c>
      <c r="P981" s="1">
        <v>0.14099999999999999</v>
      </c>
      <c r="Q981" s="1">
        <v>0.113</v>
      </c>
      <c r="R981" s="1">
        <v>7.8E-2</v>
      </c>
    </row>
  </sheetData>
  <sortState xmlns:xlrd2="http://schemas.microsoft.com/office/spreadsheetml/2017/richdata2" ref="A2:R981">
    <sortCondition ref="A2:A981"/>
    <sortCondition ref="B2:B981"/>
    <sortCondition ref="D2:D9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5E08-7063-404E-B65E-81728A004792}">
  <sheetPr codeName="Sheet1"/>
  <dimension ref="A1:IV619"/>
  <sheetViews>
    <sheetView workbookViewId="0">
      <pane ySplit="5" topLeftCell="A6" activePane="bottomLeft" state="frozen"/>
      <selection pane="bottomLeft"/>
    </sheetView>
  </sheetViews>
  <sheetFormatPr defaultRowHeight="12.75" x14ac:dyDescent="0.2"/>
  <cols>
    <col min="4" max="4" width="9.7109375" customWidth="1"/>
    <col min="7" max="7" width="5.5703125" customWidth="1"/>
    <col min="8" max="8" width="14.28515625" customWidth="1"/>
    <col min="9" max="9" width="7.42578125" customWidth="1"/>
    <col min="10" max="10" width="10" customWidth="1"/>
    <col min="11" max="11" width="10.28515625" customWidth="1"/>
    <col min="12" max="12" width="10.5703125" customWidth="1"/>
    <col min="13" max="13" width="9" customWidth="1"/>
    <col min="14" max="14" width="13.42578125" customWidth="1"/>
    <col min="15" max="15" width="5.5703125" customWidth="1"/>
    <col min="22" max="22" width="7.42578125" bestFit="1" customWidth="1"/>
    <col min="23" max="23" width="2" customWidth="1"/>
    <col min="24" max="30" width="8.42578125" customWidth="1"/>
    <col min="31" max="31" width="1.85546875" customWidth="1"/>
    <col min="39" max="39" width="2" customWidth="1"/>
    <col min="40" max="46" width="8.42578125" customWidth="1"/>
    <col min="47" max="47" width="2" customWidth="1"/>
    <col min="48" max="54" width="8.42578125" customWidth="1"/>
    <col min="55" max="55" width="2" customWidth="1"/>
    <col min="63" max="63" width="2" customWidth="1"/>
    <col min="71" max="71" width="2" customWidth="1"/>
    <col min="79" max="79" width="2" customWidth="1"/>
    <col min="87" max="87" width="2" customWidth="1"/>
    <col min="95" max="95" width="2" customWidth="1"/>
    <col min="103" max="103" width="2" customWidth="1"/>
    <col min="111" max="111" width="2" customWidth="1"/>
    <col min="119" max="119" width="2" customWidth="1"/>
    <col min="127" max="127" width="2" customWidth="1"/>
    <col min="135" max="135" width="2" customWidth="1"/>
    <col min="143" max="143" width="1.85546875" customWidth="1"/>
    <col min="151" max="151" width="1.85546875" customWidth="1"/>
    <col min="159" max="159" width="1.85546875" customWidth="1"/>
    <col min="167" max="167" width="1.85546875" customWidth="1"/>
    <col min="175" max="175" width="2" customWidth="1"/>
    <col min="183" max="183" width="1.85546875" customWidth="1"/>
    <col min="191" max="191" width="1.85546875" customWidth="1"/>
    <col min="199" max="199" width="2" customWidth="1"/>
    <col min="207" max="207" width="2" customWidth="1"/>
    <col min="215" max="215" width="2" customWidth="1"/>
    <col min="223" max="223" width="2" customWidth="1"/>
    <col min="231" max="231" width="2" customWidth="1"/>
    <col min="239" max="239" width="2.42578125" customWidth="1"/>
    <col min="246" max="246" width="9.5703125" bestFit="1" customWidth="1"/>
    <col min="247" max="247" width="2" customWidth="1"/>
    <col min="255" max="255" width="2" customWidth="1"/>
  </cols>
  <sheetData>
    <row r="1" spans="1:254" x14ac:dyDescent="0.2">
      <c r="A1" t="s">
        <v>11</v>
      </c>
      <c r="F1">
        <v>122</v>
      </c>
      <c r="H1" t="s">
        <v>11</v>
      </c>
      <c r="M1">
        <v>152</v>
      </c>
      <c r="U1">
        <v>158</v>
      </c>
      <c r="AC1">
        <v>164</v>
      </c>
      <c r="AK1">
        <v>169</v>
      </c>
      <c r="AS1">
        <v>170</v>
      </c>
      <c r="BA1">
        <v>172</v>
      </c>
      <c r="BI1">
        <v>173</v>
      </c>
      <c r="BQ1">
        <v>176</v>
      </c>
      <c r="BY1">
        <v>179</v>
      </c>
      <c r="CG1">
        <v>183</v>
      </c>
      <c r="CO1">
        <v>186</v>
      </c>
      <c r="CW1">
        <v>190</v>
      </c>
      <c r="DE1">
        <v>193</v>
      </c>
      <c r="DM1">
        <v>194</v>
      </c>
      <c r="DU1">
        <v>197</v>
      </c>
      <c r="EC1">
        <v>200</v>
      </c>
      <c r="EK1">
        <v>204</v>
      </c>
      <c r="ES1">
        <v>207</v>
      </c>
      <c r="FA1">
        <v>211</v>
      </c>
      <c r="FI1">
        <v>214</v>
      </c>
      <c r="FQ1">
        <v>218</v>
      </c>
      <c r="FY1">
        <v>220</v>
      </c>
      <c r="GG1">
        <v>221</v>
      </c>
      <c r="GO1">
        <v>225</v>
      </c>
      <c r="GW1">
        <v>228</v>
      </c>
      <c r="HE1">
        <v>229</v>
      </c>
      <c r="HM1">
        <v>232</v>
      </c>
    </row>
    <row r="2" spans="1:254" x14ac:dyDescent="0.2">
      <c r="A2" t="s">
        <v>21</v>
      </c>
      <c r="C2" t="s">
        <v>7</v>
      </c>
      <c r="D2" s="1"/>
      <c r="F2" s="3"/>
      <c r="H2" t="s">
        <v>21</v>
      </c>
      <c r="J2" t="s">
        <v>7</v>
      </c>
      <c r="K2" s="1"/>
      <c r="M2" s="3"/>
      <c r="P2" t="s">
        <v>21</v>
      </c>
      <c r="R2" t="s">
        <v>7</v>
      </c>
      <c r="S2" s="1"/>
      <c r="U2" s="3"/>
      <c r="X2" t="s">
        <v>21</v>
      </c>
      <c r="Z2" t="s">
        <v>7</v>
      </c>
      <c r="AA2" s="1"/>
      <c r="AC2" s="3"/>
      <c r="AF2" t="s">
        <v>21</v>
      </c>
      <c r="AH2" t="s">
        <v>7</v>
      </c>
      <c r="AI2" s="1"/>
      <c r="AK2" s="3"/>
      <c r="AN2" t="s">
        <v>21</v>
      </c>
      <c r="AP2" t="s">
        <v>7</v>
      </c>
      <c r="AQ2" s="1"/>
      <c r="AS2" s="3"/>
      <c r="AV2" t="s">
        <v>21</v>
      </c>
      <c r="AX2" t="s">
        <v>7</v>
      </c>
      <c r="AY2" s="1"/>
      <c r="BA2" s="3"/>
      <c r="BD2" t="s">
        <v>21</v>
      </c>
      <c r="BF2" t="s">
        <v>7</v>
      </c>
      <c r="BG2" s="1"/>
      <c r="BI2" s="3"/>
      <c r="BL2" t="s">
        <v>21</v>
      </c>
      <c r="BN2" t="s">
        <v>7</v>
      </c>
      <c r="BO2" s="1"/>
      <c r="BQ2" s="3"/>
      <c r="BT2" t="s">
        <v>21</v>
      </c>
      <c r="BV2" t="s">
        <v>7</v>
      </c>
      <c r="BW2" s="1"/>
      <c r="BY2" s="3"/>
      <c r="CB2" t="s">
        <v>21</v>
      </c>
      <c r="CD2" t="s">
        <v>7</v>
      </c>
      <c r="CE2" s="1"/>
      <c r="CG2" s="3"/>
      <c r="CJ2" t="s">
        <v>21</v>
      </c>
      <c r="CL2" t="s">
        <v>7</v>
      </c>
      <c r="CM2" s="1"/>
      <c r="CO2" s="3"/>
      <c r="CR2" t="s">
        <v>21</v>
      </c>
      <c r="CT2" t="s">
        <v>7</v>
      </c>
      <c r="CU2" s="1"/>
      <c r="CW2" s="3"/>
      <c r="CZ2" t="s">
        <v>21</v>
      </c>
      <c r="DB2" t="s">
        <v>7</v>
      </c>
      <c r="DC2" s="1"/>
      <c r="DE2" s="3"/>
      <c r="DH2" t="s">
        <v>21</v>
      </c>
      <c r="DJ2" t="s">
        <v>7</v>
      </c>
      <c r="DK2" s="1"/>
      <c r="DM2" s="3"/>
      <c r="DP2" t="s">
        <v>21</v>
      </c>
      <c r="DR2" t="s">
        <v>7</v>
      </c>
      <c r="DS2" s="1"/>
      <c r="DU2" s="3"/>
      <c r="DX2" t="s">
        <v>21</v>
      </c>
      <c r="DZ2" t="s">
        <v>7</v>
      </c>
      <c r="EA2" s="1"/>
      <c r="EC2" s="3"/>
      <c r="EF2" t="s">
        <v>21</v>
      </c>
      <c r="EH2" t="s">
        <v>7</v>
      </c>
      <c r="EI2" s="1"/>
      <c r="EK2" s="3"/>
      <c r="EN2" t="s">
        <v>21</v>
      </c>
      <c r="EP2" t="s">
        <v>7</v>
      </c>
      <c r="EQ2" s="1"/>
      <c r="ES2" s="3"/>
      <c r="EV2" t="s">
        <v>21</v>
      </c>
      <c r="EX2" t="s">
        <v>7</v>
      </c>
      <c r="EY2" s="1"/>
      <c r="FA2" s="3"/>
      <c r="FD2" t="s">
        <v>21</v>
      </c>
      <c r="FF2" t="s">
        <v>7</v>
      </c>
      <c r="FG2" s="1"/>
      <c r="FI2" s="3"/>
      <c r="FL2" t="s">
        <v>21</v>
      </c>
      <c r="FN2" t="s">
        <v>7</v>
      </c>
      <c r="FO2" s="1"/>
      <c r="FQ2" s="3"/>
      <c r="FT2" t="s">
        <v>21</v>
      </c>
      <c r="FV2" t="s">
        <v>7</v>
      </c>
      <c r="FW2" s="1"/>
      <c r="FY2" s="3"/>
      <c r="GB2" t="s">
        <v>21</v>
      </c>
      <c r="GD2" t="s">
        <v>7</v>
      </c>
      <c r="GE2" s="1"/>
      <c r="GG2" s="3"/>
      <c r="GJ2" t="s">
        <v>21</v>
      </c>
      <c r="GL2" t="s">
        <v>7</v>
      </c>
      <c r="GM2" s="1"/>
      <c r="GO2" s="3"/>
      <c r="GR2" t="s">
        <v>21</v>
      </c>
      <c r="GT2" t="s">
        <v>7</v>
      </c>
      <c r="GU2" s="1"/>
      <c r="GW2" s="3"/>
      <c r="GZ2" t="s">
        <v>21</v>
      </c>
      <c r="HB2" t="s">
        <v>7</v>
      </c>
      <c r="HC2" s="1"/>
      <c r="HE2" s="3"/>
      <c r="HH2" t="s">
        <v>21</v>
      </c>
      <c r="HJ2" t="s">
        <v>7</v>
      </c>
      <c r="HK2" s="1"/>
      <c r="HM2" s="3"/>
      <c r="HS2" s="1"/>
      <c r="IA2" s="1"/>
      <c r="II2" s="1"/>
      <c r="IQ2" s="1"/>
    </row>
    <row r="3" spans="1:254" x14ac:dyDescent="0.2">
      <c r="A3" t="s">
        <v>12</v>
      </c>
      <c r="C3" t="s">
        <v>20</v>
      </c>
      <c r="D3" s="1"/>
      <c r="H3" t="s">
        <v>12</v>
      </c>
      <c r="J3" t="s">
        <v>20</v>
      </c>
      <c r="K3" s="1"/>
      <c r="P3" t="s">
        <v>12</v>
      </c>
      <c r="R3" t="s">
        <v>19</v>
      </c>
      <c r="S3" s="1"/>
      <c r="X3" t="s">
        <v>12</v>
      </c>
      <c r="Z3" t="s">
        <v>19</v>
      </c>
      <c r="AA3" s="1"/>
      <c r="AF3" t="s">
        <v>12</v>
      </c>
      <c r="AH3" t="s">
        <v>19</v>
      </c>
      <c r="AI3" s="1"/>
      <c r="AN3" t="s">
        <v>12</v>
      </c>
      <c r="AP3" t="s">
        <v>19</v>
      </c>
      <c r="AQ3" s="1"/>
      <c r="AV3" t="s">
        <v>12</v>
      </c>
      <c r="AX3" t="s">
        <v>19</v>
      </c>
      <c r="AY3" s="1"/>
      <c r="BD3" t="s">
        <v>12</v>
      </c>
      <c r="BF3" t="s">
        <v>19</v>
      </c>
      <c r="BG3" s="1"/>
      <c r="BL3" t="s">
        <v>12</v>
      </c>
      <c r="BN3" t="s">
        <v>19</v>
      </c>
      <c r="BO3" s="1"/>
      <c r="BT3" t="s">
        <v>12</v>
      </c>
      <c r="BV3" t="s">
        <v>19</v>
      </c>
      <c r="BW3" s="1"/>
      <c r="CB3" t="s">
        <v>12</v>
      </c>
      <c r="CD3" t="s">
        <v>19</v>
      </c>
      <c r="CE3" s="1"/>
      <c r="CJ3" t="s">
        <v>12</v>
      </c>
      <c r="CL3" t="s">
        <v>19</v>
      </c>
      <c r="CM3" s="1"/>
      <c r="CR3" t="s">
        <v>12</v>
      </c>
      <c r="CT3" t="s">
        <v>19</v>
      </c>
      <c r="CU3" s="1"/>
      <c r="CZ3" t="s">
        <v>12</v>
      </c>
      <c r="DB3" t="s">
        <v>19</v>
      </c>
      <c r="DC3" s="1"/>
      <c r="DH3" t="s">
        <v>12</v>
      </c>
      <c r="DJ3" t="s">
        <v>19</v>
      </c>
      <c r="DK3" s="1"/>
      <c r="DP3" t="s">
        <v>12</v>
      </c>
      <c r="DR3" t="s">
        <v>19</v>
      </c>
      <c r="DS3" s="1"/>
      <c r="DX3" t="s">
        <v>12</v>
      </c>
      <c r="DZ3" t="s">
        <v>19</v>
      </c>
      <c r="EA3" s="1"/>
      <c r="EF3" t="s">
        <v>12</v>
      </c>
      <c r="EH3" t="s">
        <v>19</v>
      </c>
      <c r="EI3" s="1"/>
      <c r="EN3" t="s">
        <v>12</v>
      </c>
      <c r="EP3" t="s">
        <v>19</v>
      </c>
      <c r="EQ3" s="1"/>
      <c r="EV3" t="s">
        <v>12</v>
      </c>
      <c r="EX3" t="s">
        <v>19</v>
      </c>
      <c r="EY3" s="1"/>
      <c r="FD3" t="s">
        <v>12</v>
      </c>
      <c r="FF3" t="s">
        <v>19</v>
      </c>
      <c r="FG3" s="1"/>
      <c r="FL3" t="s">
        <v>12</v>
      </c>
      <c r="FN3" t="s">
        <v>19</v>
      </c>
      <c r="FO3" s="1"/>
      <c r="FT3" t="s">
        <v>12</v>
      </c>
      <c r="FV3" t="s">
        <v>19</v>
      </c>
      <c r="FW3" s="1"/>
      <c r="GB3" t="s">
        <v>12</v>
      </c>
      <c r="GD3" t="s">
        <v>19</v>
      </c>
      <c r="GE3" s="1"/>
      <c r="GJ3" t="s">
        <v>12</v>
      </c>
      <c r="GL3" t="s">
        <v>19</v>
      </c>
      <c r="GM3" s="1"/>
      <c r="GR3" t="s">
        <v>12</v>
      </c>
      <c r="GT3" t="s">
        <v>19</v>
      </c>
      <c r="GU3" s="1"/>
      <c r="GZ3" t="s">
        <v>12</v>
      </c>
      <c r="HB3" t="s">
        <v>19</v>
      </c>
      <c r="HC3" s="1"/>
      <c r="HH3" t="s">
        <v>12</v>
      </c>
      <c r="HJ3" t="s">
        <v>19</v>
      </c>
      <c r="HK3" s="1"/>
      <c r="HS3" s="1"/>
      <c r="IA3" s="1"/>
      <c r="II3" s="1"/>
      <c r="IQ3" s="1"/>
    </row>
    <row r="4" spans="1:254" x14ac:dyDescent="0.2">
      <c r="A4" s="7" t="s">
        <v>135</v>
      </c>
      <c r="C4" t="s">
        <v>23</v>
      </c>
      <c r="D4" s="5" t="s">
        <v>24</v>
      </c>
      <c r="F4" t="s">
        <v>3</v>
      </c>
      <c r="H4" t="s">
        <v>22</v>
      </c>
      <c r="J4" t="s">
        <v>23</v>
      </c>
      <c r="K4" s="5" t="s">
        <v>24</v>
      </c>
      <c r="M4" t="s">
        <v>3</v>
      </c>
      <c r="N4" t="s">
        <v>1</v>
      </c>
      <c r="P4" t="s">
        <v>25</v>
      </c>
      <c r="R4" t="s">
        <v>23</v>
      </c>
      <c r="S4" s="5" t="s">
        <v>26</v>
      </c>
      <c r="U4" t="s">
        <v>3</v>
      </c>
      <c r="V4" t="s">
        <v>1</v>
      </c>
      <c r="X4" t="s">
        <v>29</v>
      </c>
      <c r="Z4" t="s">
        <v>23</v>
      </c>
      <c r="AA4" s="5" t="s">
        <v>28</v>
      </c>
      <c r="AC4" t="s">
        <v>3</v>
      </c>
      <c r="AD4" t="s">
        <v>1</v>
      </c>
      <c r="AF4" t="s">
        <v>33</v>
      </c>
      <c r="AH4" t="s">
        <v>23</v>
      </c>
      <c r="AI4" s="5" t="s">
        <v>59</v>
      </c>
      <c r="AK4" t="s">
        <v>3</v>
      </c>
      <c r="AL4" t="s">
        <v>1</v>
      </c>
      <c r="AN4" t="s">
        <v>60</v>
      </c>
      <c r="AP4" t="s">
        <v>23</v>
      </c>
      <c r="AQ4" s="5" t="s">
        <v>61</v>
      </c>
      <c r="AS4" t="s">
        <v>3</v>
      </c>
      <c r="AT4" t="s">
        <v>1</v>
      </c>
      <c r="AV4" t="s">
        <v>62</v>
      </c>
      <c r="AX4" t="s">
        <v>23</v>
      </c>
      <c r="AY4" s="5" t="s">
        <v>63</v>
      </c>
      <c r="BA4" t="s">
        <v>3</v>
      </c>
      <c r="BB4" t="s">
        <v>1</v>
      </c>
      <c r="BD4" t="s">
        <v>64</v>
      </c>
      <c r="BF4" t="s">
        <v>23</v>
      </c>
      <c r="BG4" s="5" t="s">
        <v>65</v>
      </c>
      <c r="BI4" t="s">
        <v>3</v>
      </c>
      <c r="BJ4" t="s">
        <v>1</v>
      </c>
      <c r="BL4" t="s">
        <v>66</v>
      </c>
      <c r="BN4" t="s">
        <v>23</v>
      </c>
      <c r="BO4" s="5" t="s">
        <v>67</v>
      </c>
      <c r="BQ4" t="s">
        <v>3</v>
      </c>
      <c r="BR4" t="s">
        <v>1</v>
      </c>
      <c r="BT4" t="s">
        <v>69</v>
      </c>
      <c r="BV4" t="s">
        <v>23</v>
      </c>
      <c r="BW4" s="5" t="s">
        <v>70</v>
      </c>
      <c r="BY4" t="s">
        <v>3</v>
      </c>
      <c r="BZ4" t="s">
        <v>1</v>
      </c>
      <c r="CB4" t="s">
        <v>71</v>
      </c>
      <c r="CD4" t="s">
        <v>23</v>
      </c>
      <c r="CE4" s="5" t="s">
        <v>72</v>
      </c>
      <c r="CG4" t="s">
        <v>3</v>
      </c>
      <c r="CH4" t="s">
        <v>1</v>
      </c>
      <c r="CJ4" t="s">
        <v>73</v>
      </c>
      <c r="CL4" t="s">
        <v>23</v>
      </c>
      <c r="CM4" s="5" t="s">
        <v>74</v>
      </c>
      <c r="CO4" t="s">
        <v>3</v>
      </c>
      <c r="CP4" t="s">
        <v>1</v>
      </c>
      <c r="CR4" t="s">
        <v>75</v>
      </c>
      <c r="CT4" t="s">
        <v>23</v>
      </c>
      <c r="CU4" s="5" t="s">
        <v>76</v>
      </c>
      <c r="CW4" t="s">
        <v>3</v>
      </c>
      <c r="CX4" t="s">
        <v>1</v>
      </c>
      <c r="CZ4" t="s">
        <v>78</v>
      </c>
      <c r="DB4" t="s">
        <v>23</v>
      </c>
      <c r="DC4" s="5" t="s">
        <v>87</v>
      </c>
      <c r="DE4" t="s">
        <v>3</v>
      </c>
      <c r="DF4" t="s">
        <v>1</v>
      </c>
      <c r="DH4" t="s">
        <v>79</v>
      </c>
      <c r="DJ4" t="s">
        <v>23</v>
      </c>
      <c r="DK4" s="5" t="s">
        <v>86</v>
      </c>
      <c r="DM4" t="s">
        <v>3</v>
      </c>
      <c r="DN4" t="s">
        <v>1</v>
      </c>
      <c r="DP4" t="s">
        <v>80</v>
      </c>
      <c r="DR4" t="s">
        <v>23</v>
      </c>
      <c r="DS4" s="5" t="s">
        <v>85</v>
      </c>
      <c r="DU4" t="s">
        <v>3</v>
      </c>
      <c r="DV4" t="s">
        <v>1</v>
      </c>
      <c r="DX4" t="s">
        <v>81</v>
      </c>
      <c r="DZ4" t="s">
        <v>23</v>
      </c>
      <c r="EA4" s="5" t="s">
        <v>84</v>
      </c>
      <c r="EC4" t="s">
        <v>3</v>
      </c>
      <c r="ED4" t="s">
        <v>1</v>
      </c>
      <c r="EF4" t="s">
        <v>82</v>
      </c>
      <c r="EH4" t="s">
        <v>23</v>
      </c>
      <c r="EI4" s="5" t="s">
        <v>83</v>
      </c>
      <c r="EK4" t="s">
        <v>3</v>
      </c>
      <c r="EL4" t="s">
        <v>1</v>
      </c>
      <c r="EN4" t="s">
        <v>88</v>
      </c>
      <c r="EP4" t="s">
        <v>23</v>
      </c>
      <c r="EQ4" s="5" t="s">
        <v>89</v>
      </c>
      <c r="ES4" t="s">
        <v>3</v>
      </c>
      <c r="ET4" t="s">
        <v>1</v>
      </c>
      <c r="EV4" t="s">
        <v>91</v>
      </c>
      <c r="EX4" t="s">
        <v>23</v>
      </c>
      <c r="EY4" s="5" t="s">
        <v>90</v>
      </c>
      <c r="FA4" t="s">
        <v>3</v>
      </c>
      <c r="FB4" t="s">
        <v>1</v>
      </c>
      <c r="FD4" t="s">
        <v>92</v>
      </c>
      <c r="FF4" t="s">
        <v>23</v>
      </c>
      <c r="FG4" s="5" t="s">
        <v>93</v>
      </c>
      <c r="FI4" t="s">
        <v>3</v>
      </c>
      <c r="FJ4" t="s">
        <v>1</v>
      </c>
      <c r="FL4" t="s">
        <v>94</v>
      </c>
      <c r="FN4" t="s">
        <v>23</v>
      </c>
      <c r="FO4" s="5" t="s">
        <v>95</v>
      </c>
      <c r="FQ4" t="s">
        <v>3</v>
      </c>
      <c r="FR4" t="s">
        <v>1</v>
      </c>
      <c r="FT4" t="s">
        <v>97</v>
      </c>
      <c r="FV4" t="s">
        <v>23</v>
      </c>
      <c r="FW4" s="5" t="s">
        <v>96</v>
      </c>
      <c r="FY4" t="s">
        <v>3</v>
      </c>
      <c r="FZ4" t="s">
        <v>1</v>
      </c>
      <c r="GB4" t="s">
        <v>98</v>
      </c>
      <c r="GD4" t="s">
        <v>23</v>
      </c>
      <c r="GE4" s="5" t="s">
        <v>99</v>
      </c>
      <c r="GG4" t="s">
        <v>3</v>
      </c>
      <c r="GH4" t="s">
        <v>1</v>
      </c>
      <c r="GJ4" t="s">
        <v>100</v>
      </c>
      <c r="GL4" t="s">
        <v>23</v>
      </c>
      <c r="GM4" s="5" t="s">
        <v>101</v>
      </c>
      <c r="GO4" t="s">
        <v>3</v>
      </c>
      <c r="GP4" t="s">
        <v>1</v>
      </c>
      <c r="GR4" t="s">
        <v>103</v>
      </c>
      <c r="GT4" t="s">
        <v>23</v>
      </c>
      <c r="GU4" s="5" t="s">
        <v>102</v>
      </c>
      <c r="GW4" t="s">
        <v>3</v>
      </c>
      <c r="GX4" t="s">
        <v>1</v>
      </c>
      <c r="GZ4" t="s">
        <v>105</v>
      </c>
      <c r="HB4" t="s">
        <v>23</v>
      </c>
      <c r="HC4" s="5" t="s">
        <v>104</v>
      </c>
      <c r="HE4" t="s">
        <v>3</v>
      </c>
      <c r="HF4" t="s">
        <v>1</v>
      </c>
      <c r="HH4" t="s">
        <v>106</v>
      </c>
      <c r="HJ4" t="s">
        <v>23</v>
      </c>
      <c r="HK4" s="5" t="s">
        <v>107</v>
      </c>
      <c r="HM4" t="s">
        <v>3</v>
      </c>
      <c r="HN4" t="s">
        <v>1</v>
      </c>
      <c r="HS4" s="1"/>
      <c r="IA4" s="1"/>
      <c r="II4" s="1"/>
      <c r="IQ4" s="1"/>
    </row>
    <row r="5" spans="1:254" x14ac:dyDescent="0.2">
      <c r="D5" s="1"/>
      <c r="F5" t="s">
        <v>8</v>
      </c>
      <c r="K5" s="1"/>
      <c r="M5" t="s">
        <v>8</v>
      </c>
      <c r="N5" t="s">
        <v>5</v>
      </c>
      <c r="S5" s="1"/>
      <c r="U5" t="s">
        <v>8</v>
      </c>
      <c r="V5" t="s">
        <v>5</v>
      </c>
      <c r="AA5" s="1"/>
      <c r="AC5" t="s">
        <v>8</v>
      </c>
      <c r="AD5" t="s">
        <v>5</v>
      </c>
      <c r="AI5" s="1"/>
      <c r="AK5" t="s">
        <v>8</v>
      </c>
      <c r="AL5" t="s">
        <v>5</v>
      </c>
      <c r="AQ5" s="1"/>
      <c r="AS5" t="s">
        <v>8</v>
      </c>
      <c r="AT5" t="s">
        <v>5</v>
      </c>
      <c r="AY5" s="1"/>
      <c r="BA5" t="s">
        <v>8</v>
      </c>
      <c r="BB5" t="s">
        <v>5</v>
      </c>
      <c r="BG5" s="1"/>
      <c r="BI5" t="s">
        <v>8</v>
      </c>
      <c r="BJ5" t="s">
        <v>5</v>
      </c>
      <c r="BO5" s="1"/>
      <c r="BQ5" t="s">
        <v>8</v>
      </c>
      <c r="BR5" t="s">
        <v>5</v>
      </c>
      <c r="BW5" s="1"/>
      <c r="BY5" t="s">
        <v>8</v>
      </c>
      <c r="BZ5" t="s">
        <v>5</v>
      </c>
      <c r="CE5" s="1"/>
      <c r="CG5" t="s">
        <v>8</v>
      </c>
      <c r="CH5" t="s">
        <v>5</v>
      </c>
      <c r="CM5" s="1"/>
      <c r="CO5" t="s">
        <v>8</v>
      </c>
      <c r="CP5" t="s">
        <v>5</v>
      </c>
      <c r="CU5" s="1"/>
      <c r="CW5" t="s">
        <v>8</v>
      </c>
      <c r="CX5" t="s">
        <v>5</v>
      </c>
      <c r="DC5" s="1"/>
      <c r="DE5" t="s">
        <v>8</v>
      </c>
      <c r="DF5" t="s">
        <v>5</v>
      </c>
      <c r="DK5" s="1"/>
      <c r="DM5" t="s">
        <v>8</v>
      </c>
      <c r="DN5" t="s">
        <v>5</v>
      </c>
      <c r="DS5" s="1"/>
      <c r="DU5" t="s">
        <v>8</v>
      </c>
      <c r="DV5" t="s">
        <v>5</v>
      </c>
      <c r="EA5" s="1"/>
      <c r="EC5" t="s">
        <v>8</v>
      </c>
      <c r="ED5" t="s">
        <v>5</v>
      </c>
      <c r="EI5" s="1"/>
      <c r="EK5" t="s">
        <v>8</v>
      </c>
      <c r="EL5" t="s">
        <v>5</v>
      </c>
      <c r="EQ5" s="1"/>
      <c r="ES5" t="s">
        <v>8</v>
      </c>
      <c r="ET5" t="s">
        <v>5</v>
      </c>
      <c r="EY5" s="1"/>
      <c r="FA5" t="s">
        <v>8</v>
      </c>
      <c r="FB5" t="s">
        <v>5</v>
      </c>
      <c r="FG5" s="1"/>
      <c r="FI5" t="s">
        <v>8</v>
      </c>
      <c r="FJ5" t="s">
        <v>5</v>
      </c>
      <c r="FO5" s="1"/>
      <c r="FQ5" t="s">
        <v>8</v>
      </c>
      <c r="FR5" t="s">
        <v>5</v>
      </c>
      <c r="FW5" s="1"/>
      <c r="FY5" t="s">
        <v>8</v>
      </c>
      <c r="FZ5" t="s">
        <v>5</v>
      </c>
      <c r="GE5" s="1"/>
      <c r="GG5" t="s">
        <v>8</v>
      </c>
      <c r="GH5" t="s">
        <v>5</v>
      </c>
      <c r="GM5" s="1"/>
      <c r="GO5" t="s">
        <v>8</v>
      </c>
      <c r="GP5" t="s">
        <v>5</v>
      </c>
      <c r="GU5" s="1"/>
      <c r="GW5" t="s">
        <v>8</v>
      </c>
      <c r="GX5" t="s">
        <v>5</v>
      </c>
      <c r="HC5" s="1"/>
      <c r="HE5" t="s">
        <v>8</v>
      </c>
      <c r="HF5" t="s">
        <v>5</v>
      </c>
      <c r="HK5" s="1"/>
      <c r="HM5" t="s">
        <v>8</v>
      </c>
      <c r="HN5" t="s">
        <v>5</v>
      </c>
      <c r="HQ5" t="s">
        <v>128</v>
      </c>
      <c r="HR5" t="s">
        <v>127</v>
      </c>
      <c r="HS5" s="1" t="s">
        <v>126</v>
      </c>
      <c r="HY5" t="s">
        <v>129</v>
      </c>
      <c r="HZ5" t="s">
        <v>130</v>
      </c>
      <c r="IA5" s="1" t="s">
        <v>131</v>
      </c>
      <c r="II5" s="1"/>
      <c r="IQ5" s="1"/>
    </row>
    <row r="6" spans="1:254" x14ac:dyDescent="0.2">
      <c r="A6" t="s">
        <v>10</v>
      </c>
      <c r="B6" t="s">
        <v>9</v>
      </c>
      <c r="C6" t="s">
        <v>4</v>
      </c>
      <c r="D6" s="1" t="s">
        <v>0</v>
      </c>
      <c r="E6" t="s">
        <v>6</v>
      </c>
      <c r="F6" t="s">
        <v>2</v>
      </c>
      <c r="H6" t="s">
        <v>10</v>
      </c>
      <c r="I6" t="s">
        <v>9</v>
      </c>
      <c r="J6" t="s">
        <v>4</v>
      </c>
      <c r="K6" s="1" t="s">
        <v>0</v>
      </c>
      <c r="L6" t="s">
        <v>6</v>
      </c>
      <c r="M6" t="s">
        <v>2</v>
      </c>
      <c r="N6" t="s">
        <v>2</v>
      </c>
      <c r="P6" t="s">
        <v>10</v>
      </c>
      <c r="Q6" t="s">
        <v>9</v>
      </c>
      <c r="R6" t="s">
        <v>4</v>
      </c>
      <c r="S6" s="1" t="s">
        <v>0</v>
      </c>
      <c r="T6" t="s">
        <v>6</v>
      </c>
      <c r="U6" t="s">
        <v>2</v>
      </c>
      <c r="V6" t="s">
        <v>2</v>
      </c>
      <c r="X6" t="s">
        <v>10</v>
      </c>
      <c r="Y6" t="s">
        <v>9</v>
      </c>
      <c r="Z6" t="s">
        <v>4</v>
      </c>
      <c r="AA6" s="1" t="s">
        <v>0</v>
      </c>
      <c r="AB6" t="s">
        <v>6</v>
      </c>
      <c r="AC6" t="s">
        <v>2</v>
      </c>
      <c r="AD6" t="s">
        <v>2</v>
      </c>
      <c r="AF6" t="s">
        <v>10</v>
      </c>
      <c r="AG6" t="s">
        <v>9</v>
      </c>
      <c r="AH6" t="s">
        <v>4</v>
      </c>
      <c r="AI6" s="1" t="s">
        <v>0</v>
      </c>
      <c r="AJ6" t="s">
        <v>6</v>
      </c>
      <c r="AK6" t="s">
        <v>2</v>
      </c>
      <c r="AL6" t="s">
        <v>2</v>
      </c>
      <c r="AN6" t="s">
        <v>10</v>
      </c>
      <c r="AO6" t="s">
        <v>9</v>
      </c>
      <c r="AP6" t="s">
        <v>4</v>
      </c>
      <c r="AQ6" s="1" t="s">
        <v>0</v>
      </c>
      <c r="AR6" t="s">
        <v>6</v>
      </c>
      <c r="AS6" t="s">
        <v>2</v>
      </c>
      <c r="AT6" t="s">
        <v>2</v>
      </c>
      <c r="AV6" t="s">
        <v>10</v>
      </c>
      <c r="AW6" t="s">
        <v>9</v>
      </c>
      <c r="AX6" t="s">
        <v>4</v>
      </c>
      <c r="AY6" s="1" t="s">
        <v>0</v>
      </c>
      <c r="AZ6" t="s">
        <v>6</v>
      </c>
      <c r="BA6" t="s">
        <v>2</v>
      </c>
      <c r="BB6" t="s">
        <v>2</v>
      </c>
      <c r="BD6" t="s">
        <v>10</v>
      </c>
      <c r="BE6" t="s">
        <v>9</v>
      </c>
      <c r="BF6" t="s">
        <v>4</v>
      </c>
      <c r="BG6" s="1" t="s">
        <v>0</v>
      </c>
      <c r="BH6" t="s">
        <v>6</v>
      </c>
      <c r="BI6" t="s">
        <v>2</v>
      </c>
      <c r="BJ6" t="s">
        <v>2</v>
      </c>
      <c r="BL6" t="s">
        <v>10</v>
      </c>
      <c r="BM6" t="s">
        <v>9</v>
      </c>
      <c r="BN6" t="s">
        <v>4</v>
      </c>
      <c r="BO6" s="1" t="s">
        <v>0</v>
      </c>
      <c r="BP6" t="s">
        <v>6</v>
      </c>
      <c r="BQ6" t="s">
        <v>2</v>
      </c>
      <c r="BR6" t="s">
        <v>2</v>
      </c>
      <c r="BT6" t="s">
        <v>10</v>
      </c>
      <c r="BU6" t="s">
        <v>9</v>
      </c>
      <c r="BV6" t="s">
        <v>4</v>
      </c>
      <c r="BW6" s="1" t="s">
        <v>0</v>
      </c>
      <c r="BX6" t="s">
        <v>6</v>
      </c>
      <c r="BY6" t="s">
        <v>2</v>
      </c>
      <c r="BZ6" t="s">
        <v>2</v>
      </c>
      <c r="CB6" t="s">
        <v>10</v>
      </c>
      <c r="CC6" t="s">
        <v>9</v>
      </c>
      <c r="CD6" t="s">
        <v>4</v>
      </c>
      <c r="CE6" s="1" t="s">
        <v>0</v>
      </c>
      <c r="CF6" t="s">
        <v>6</v>
      </c>
      <c r="CG6" t="s">
        <v>2</v>
      </c>
      <c r="CH6" t="s">
        <v>2</v>
      </c>
      <c r="CJ6" t="s">
        <v>10</v>
      </c>
      <c r="CK6" t="s">
        <v>9</v>
      </c>
      <c r="CL6" t="s">
        <v>4</v>
      </c>
      <c r="CM6" s="1" t="s">
        <v>0</v>
      </c>
      <c r="CN6" t="s">
        <v>6</v>
      </c>
      <c r="CO6" t="s">
        <v>2</v>
      </c>
      <c r="CP6" t="s">
        <v>2</v>
      </c>
      <c r="CR6" t="s">
        <v>10</v>
      </c>
      <c r="CS6" t="s">
        <v>9</v>
      </c>
      <c r="CT6" t="s">
        <v>4</v>
      </c>
      <c r="CU6" s="1" t="s">
        <v>0</v>
      </c>
      <c r="CV6" t="s">
        <v>6</v>
      </c>
      <c r="CW6" t="s">
        <v>2</v>
      </c>
      <c r="CX6" t="s">
        <v>2</v>
      </c>
      <c r="CZ6" t="s">
        <v>10</v>
      </c>
      <c r="DA6" t="s">
        <v>9</v>
      </c>
      <c r="DB6" t="s">
        <v>4</v>
      </c>
      <c r="DC6" s="1" t="s">
        <v>0</v>
      </c>
      <c r="DD6" t="s">
        <v>6</v>
      </c>
      <c r="DE6" t="s">
        <v>2</v>
      </c>
      <c r="DF6" t="s">
        <v>2</v>
      </c>
      <c r="DH6" t="s">
        <v>10</v>
      </c>
      <c r="DI6" t="s">
        <v>9</v>
      </c>
      <c r="DJ6" t="s">
        <v>4</v>
      </c>
      <c r="DK6" s="1" t="s">
        <v>0</v>
      </c>
      <c r="DL6" t="s">
        <v>6</v>
      </c>
      <c r="DM6" t="s">
        <v>2</v>
      </c>
      <c r="DN6" t="s">
        <v>2</v>
      </c>
      <c r="DP6" t="s">
        <v>10</v>
      </c>
      <c r="DQ6" t="s">
        <v>9</v>
      </c>
      <c r="DR6" t="s">
        <v>4</v>
      </c>
      <c r="DS6" s="1" t="s">
        <v>0</v>
      </c>
      <c r="DT6" t="s">
        <v>6</v>
      </c>
      <c r="DU6" t="s">
        <v>2</v>
      </c>
      <c r="DV6" t="s">
        <v>2</v>
      </c>
      <c r="DX6" t="s">
        <v>10</v>
      </c>
      <c r="DY6" t="s">
        <v>9</v>
      </c>
      <c r="DZ6" t="s">
        <v>4</v>
      </c>
      <c r="EA6" s="1" t="s">
        <v>0</v>
      </c>
      <c r="EB6" t="s">
        <v>6</v>
      </c>
      <c r="EC6" t="s">
        <v>2</v>
      </c>
      <c r="ED6" t="s">
        <v>2</v>
      </c>
      <c r="EF6" t="s">
        <v>10</v>
      </c>
      <c r="EG6" t="s">
        <v>9</v>
      </c>
      <c r="EH6" t="s">
        <v>4</v>
      </c>
      <c r="EI6" s="1" t="s">
        <v>0</v>
      </c>
      <c r="EJ6" t="s">
        <v>6</v>
      </c>
      <c r="EK6" t="s">
        <v>2</v>
      </c>
      <c r="EL6" t="s">
        <v>2</v>
      </c>
      <c r="EN6" t="s">
        <v>10</v>
      </c>
      <c r="EO6" t="s">
        <v>9</v>
      </c>
      <c r="EP6" t="s">
        <v>4</v>
      </c>
      <c r="EQ6" s="1" t="s">
        <v>0</v>
      </c>
      <c r="ER6" t="s">
        <v>6</v>
      </c>
      <c r="ES6" t="s">
        <v>2</v>
      </c>
      <c r="ET6" t="s">
        <v>2</v>
      </c>
      <c r="EV6" t="s">
        <v>10</v>
      </c>
      <c r="EW6" t="s">
        <v>9</v>
      </c>
      <c r="EX6" t="s">
        <v>4</v>
      </c>
      <c r="EY6" s="1" t="s">
        <v>0</v>
      </c>
      <c r="EZ6" t="s">
        <v>6</v>
      </c>
      <c r="FA6" t="s">
        <v>2</v>
      </c>
      <c r="FB6" t="s">
        <v>2</v>
      </c>
      <c r="FD6" t="s">
        <v>10</v>
      </c>
      <c r="FE6" t="s">
        <v>9</v>
      </c>
      <c r="FF6" t="s">
        <v>4</v>
      </c>
      <c r="FG6" s="1" t="s">
        <v>0</v>
      </c>
      <c r="FH6" t="s">
        <v>6</v>
      </c>
      <c r="FI6" t="s">
        <v>2</v>
      </c>
      <c r="FJ6" t="s">
        <v>2</v>
      </c>
      <c r="FL6" t="s">
        <v>10</v>
      </c>
      <c r="FM6" t="s">
        <v>9</v>
      </c>
      <c r="FN6" t="s">
        <v>4</v>
      </c>
      <c r="FO6" s="1" t="s">
        <v>0</v>
      </c>
      <c r="FP6" t="s">
        <v>6</v>
      </c>
      <c r="FQ6" t="s">
        <v>2</v>
      </c>
      <c r="FR6" t="s">
        <v>2</v>
      </c>
      <c r="FT6" t="s">
        <v>10</v>
      </c>
      <c r="FU6" t="s">
        <v>9</v>
      </c>
      <c r="FV6" t="s">
        <v>4</v>
      </c>
      <c r="FW6" s="1" t="s">
        <v>0</v>
      </c>
      <c r="FX6" t="s">
        <v>6</v>
      </c>
      <c r="FY6" t="s">
        <v>2</v>
      </c>
      <c r="FZ6" t="s">
        <v>2</v>
      </c>
      <c r="GB6" t="s">
        <v>10</v>
      </c>
      <c r="GC6" t="s">
        <v>9</v>
      </c>
      <c r="GD6" t="s">
        <v>4</v>
      </c>
      <c r="GE6" s="1" t="s">
        <v>0</v>
      </c>
      <c r="GF6" t="s">
        <v>6</v>
      </c>
      <c r="GG6" t="s">
        <v>2</v>
      </c>
      <c r="GH6" t="s">
        <v>2</v>
      </c>
      <c r="GJ6" t="s">
        <v>10</v>
      </c>
      <c r="GK6" t="s">
        <v>9</v>
      </c>
      <c r="GL6" t="s">
        <v>4</v>
      </c>
      <c r="GM6" s="1" t="s">
        <v>0</v>
      </c>
      <c r="GN6" t="s">
        <v>6</v>
      </c>
      <c r="GO6" t="s">
        <v>2</v>
      </c>
      <c r="GP6" t="s">
        <v>2</v>
      </c>
      <c r="GR6" t="s">
        <v>10</v>
      </c>
      <c r="GS6" t="s">
        <v>9</v>
      </c>
      <c r="GT6" t="s">
        <v>4</v>
      </c>
      <c r="GU6" s="1" t="s">
        <v>0</v>
      </c>
      <c r="GV6" t="s">
        <v>6</v>
      </c>
      <c r="GW6" t="s">
        <v>2</v>
      </c>
      <c r="GX6" t="s">
        <v>2</v>
      </c>
      <c r="GZ6" t="s">
        <v>10</v>
      </c>
      <c r="HA6" t="s">
        <v>9</v>
      </c>
      <c r="HB6" t="s">
        <v>4</v>
      </c>
      <c r="HC6" s="1" t="s">
        <v>0</v>
      </c>
      <c r="HD6" t="s">
        <v>6</v>
      </c>
      <c r="HE6" t="s">
        <v>2</v>
      </c>
      <c r="HF6" t="s">
        <v>2</v>
      </c>
      <c r="HH6" t="s">
        <v>10</v>
      </c>
      <c r="HI6" t="s">
        <v>9</v>
      </c>
      <c r="HJ6" t="s">
        <v>4</v>
      </c>
      <c r="HK6" s="1" t="s">
        <v>0</v>
      </c>
      <c r="HL6" t="s">
        <v>6</v>
      </c>
      <c r="HM6" t="s">
        <v>2</v>
      </c>
      <c r="HN6" t="s">
        <v>2</v>
      </c>
      <c r="HS6" s="1"/>
      <c r="IA6" s="1"/>
      <c r="II6" s="1"/>
      <c r="IQ6" s="1"/>
    </row>
    <row r="7" spans="1:254" x14ac:dyDescent="0.2">
      <c r="A7" s="4">
        <v>2</v>
      </c>
      <c r="D7" s="1"/>
      <c r="E7" s="2"/>
      <c r="F7" s="2"/>
      <c r="H7" s="4">
        <v>2</v>
      </c>
      <c r="I7" t="s">
        <v>13</v>
      </c>
      <c r="J7">
        <v>30</v>
      </c>
      <c r="K7" s="1">
        <v>0.16600000000000001</v>
      </c>
      <c r="L7" s="2">
        <f>K7*30</f>
        <v>4.9800000000000004</v>
      </c>
      <c r="M7" s="2">
        <f>L7</f>
        <v>4.9800000000000004</v>
      </c>
      <c r="N7" s="2">
        <f>F7-M7</f>
        <v>-4.9800000000000004</v>
      </c>
      <c r="P7" s="4">
        <f>A7</f>
        <v>2</v>
      </c>
      <c r="Q7">
        <f>B7</f>
        <v>0</v>
      </c>
      <c r="R7">
        <v>30</v>
      </c>
      <c r="S7" s="1">
        <v>0.193</v>
      </c>
      <c r="T7" s="2">
        <f>S7*30</f>
        <v>5.79</v>
      </c>
      <c r="U7" s="2">
        <f>T7</f>
        <v>5.79</v>
      </c>
      <c r="V7" s="2">
        <f>M7-U7</f>
        <v>-0.80999999999999961</v>
      </c>
      <c r="X7" s="4">
        <f>P7</f>
        <v>2</v>
      </c>
      <c r="Y7">
        <f>Q7</f>
        <v>0</v>
      </c>
      <c r="Z7">
        <v>30</v>
      </c>
      <c r="AA7" s="1">
        <v>0.16</v>
      </c>
      <c r="AB7" s="2">
        <f>AA7*30</f>
        <v>4.8</v>
      </c>
      <c r="AC7" s="2">
        <f>AB7</f>
        <v>4.8</v>
      </c>
      <c r="AD7" s="2">
        <f>U7-AC7</f>
        <v>0.99000000000000021</v>
      </c>
      <c r="AF7" s="4">
        <f>X7</f>
        <v>2</v>
      </c>
      <c r="AG7">
        <f>Y7</f>
        <v>0</v>
      </c>
      <c r="AH7">
        <v>30</v>
      </c>
      <c r="AI7" s="1" t="e">
        <v>#N/A</v>
      </c>
      <c r="AJ7" s="2" t="e">
        <f>AI7*30</f>
        <v>#N/A</v>
      </c>
      <c r="AK7" s="2" t="e">
        <f>AJ7</f>
        <v>#N/A</v>
      </c>
      <c r="AL7" s="2" t="e">
        <f>AC7-AK7</f>
        <v>#N/A</v>
      </c>
      <c r="AN7" s="4">
        <f>AF7</f>
        <v>2</v>
      </c>
      <c r="AO7">
        <f>AG7</f>
        <v>0</v>
      </c>
      <c r="AP7">
        <v>30</v>
      </c>
      <c r="AQ7" s="1">
        <v>0.127</v>
      </c>
      <c r="AR7" s="2">
        <f>AQ7*30</f>
        <v>3.81</v>
      </c>
      <c r="AS7" s="2">
        <f>AR7</f>
        <v>3.81</v>
      </c>
      <c r="AT7" s="2">
        <f>AC7-AS7</f>
        <v>0.98999999999999977</v>
      </c>
      <c r="AV7" s="4">
        <f>AN7</f>
        <v>2</v>
      </c>
      <c r="AW7">
        <f>AO7</f>
        <v>0</v>
      </c>
      <c r="AX7">
        <v>30</v>
      </c>
      <c r="AY7" s="1" t="e">
        <v>#N/A</v>
      </c>
      <c r="AZ7" s="2" t="e">
        <f>AY7*30</f>
        <v>#N/A</v>
      </c>
      <c r="BA7" s="2" t="e">
        <f>AZ7</f>
        <v>#N/A</v>
      </c>
      <c r="BB7" s="2" t="e">
        <f>AK7-BA7</f>
        <v>#N/A</v>
      </c>
      <c r="BD7" s="4">
        <f>AV7</f>
        <v>2</v>
      </c>
      <c r="BE7">
        <f>AW7</f>
        <v>0</v>
      </c>
      <c r="BF7">
        <v>30</v>
      </c>
      <c r="BG7" s="1">
        <v>0.18099999999999999</v>
      </c>
      <c r="BH7" s="2">
        <f>BG7*30</f>
        <v>5.43</v>
      </c>
      <c r="BI7" s="2">
        <f>BH7</f>
        <v>5.43</v>
      </c>
      <c r="BJ7" s="2">
        <f>AS7-BI7</f>
        <v>-1.6199999999999997</v>
      </c>
      <c r="BL7" s="4">
        <f>BD7</f>
        <v>2</v>
      </c>
      <c r="BM7">
        <f>BE7</f>
        <v>0</v>
      </c>
      <c r="BN7">
        <v>30</v>
      </c>
      <c r="BO7" s="1">
        <v>0.151</v>
      </c>
      <c r="BP7" s="2">
        <f>BO7*30</f>
        <v>4.53</v>
      </c>
      <c r="BQ7" s="2">
        <f>BP7</f>
        <v>4.53</v>
      </c>
      <c r="BR7" s="2">
        <f>BI7-BQ7</f>
        <v>0.89999999999999947</v>
      </c>
      <c r="BT7" s="4">
        <f>BL7</f>
        <v>2</v>
      </c>
      <c r="BU7">
        <f>BM7</f>
        <v>0</v>
      </c>
      <c r="BV7">
        <v>30</v>
      </c>
      <c r="BW7" s="1">
        <v>0.12</v>
      </c>
      <c r="BX7" s="2">
        <f>BW7*30</f>
        <v>3.5999999999999996</v>
      </c>
      <c r="BY7" s="2">
        <f>BX7</f>
        <v>3.5999999999999996</v>
      </c>
      <c r="BZ7" s="2">
        <f>BQ7-BY7</f>
        <v>0.9300000000000006</v>
      </c>
      <c r="CB7" s="4">
        <f>BT7</f>
        <v>2</v>
      </c>
      <c r="CC7">
        <f>BU7</f>
        <v>0</v>
      </c>
      <c r="CD7">
        <v>30</v>
      </c>
      <c r="CE7" s="1">
        <v>0.155</v>
      </c>
      <c r="CF7" s="2">
        <f>CE7*30</f>
        <v>4.6500000000000004</v>
      </c>
      <c r="CG7" s="2">
        <f>CF7</f>
        <v>4.6500000000000004</v>
      </c>
      <c r="CH7" s="2">
        <f>BY7-CG7</f>
        <v>-1.0500000000000007</v>
      </c>
      <c r="CJ7" s="4">
        <f>CB7</f>
        <v>2</v>
      </c>
      <c r="CK7">
        <f>CC7</f>
        <v>0</v>
      </c>
      <c r="CL7">
        <v>30</v>
      </c>
      <c r="CM7" s="1">
        <v>0.11899999999999999</v>
      </c>
      <c r="CN7" s="2">
        <f>CM7*30</f>
        <v>3.57</v>
      </c>
      <c r="CO7" s="2">
        <f>CN7</f>
        <v>3.57</v>
      </c>
      <c r="CP7" s="2">
        <f>CG7-CO7</f>
        <v>1.0800000000000005</v>
      </c>
      <c r="CR7" s="4">
        <f>CJ7</f>
        <v>2</v>
      </c>
      <c r="CS7">
        <f>CK7</f>
        <v>0</v>
      </c>
      <c r="CT7">
        <v>30</v>
      </c>
      <c r="CU7" s="1">
        <v>9.1999999999999998E-2</v>
      </c>
      <c r="CV7" s="2">
        <f>CU7*30</f>
        <v>2.76</v>
      </c>
      <c r="CW7" s="2">
        <f>CV7</f>
        <v>2.76</v>
      </c>
      <c r="CX7" s="2">
        <f>CO7-CW7</f>
        <v>0.81</v>
      </c>
      <c r="CZ7" s="4">
        <f>CR7</f>
        <v>2</v>
      </c>
      <c r="DA7">
        <f>CS7</f>
        <v>0</v>
      </c>
      <c r="DB7">
        <v>30</v>
      </c>
      <c r="DC7" s="1" t="e">
        <v>#N/A</v>
      </c>
      <c r="DD7" s="2" t="e">
        <f>DC7*30</f>
        <v>#N/A</v>
      </c>
      <c r="DE7" s="2" t="e">
        <f>DD7</f>
        <v>#N/A</v>
      </c>
      <c r="DF7" s="2" t="e">
        <f>CW7-DE7</f>
        <v>#N/A</v>
      </c>
      <c r="DH7" s="4">
        <f>CZ7</f>
        <v>2</v>
      </c>
      <c r="DI7">
        <f>DA7</f>
        <v>0</v>
      </c>
      <c r="DJ7">
        <v>30</v>
      </c>
      <c r="DK7" s="1">
        <v>0.185</v>
      </c>
      <c r="DL7" s="2">
        <f>DK7*30</f>
        <v>5.55</v>
      </c>
      <c r="DM7" s="2">
        <f>DL7</f>
        <v>5.55</v>
      </c>
      <c r="DN7" s="2">
        <f>CW7-DM7</f>
        <v>-2.79</v>
      </c>
      <c r="DP7" s="4">
        <f>DH7</f>
        <v>2</v>
      </c>
      <c r="DQ7">
        <f>DI7</f>
        <v>0</v>
      </c>
      <c r="DR7">
        <v>30</v>
      </c>
      <c r="DS7" s="1" t="e">
        <v>#N/A</v>
      </c>
      <c r="DT7" s="2" t="e">
        <f>DS7*30</f>
        <v>#N/A</v>
      </c>
      <c r="DU7" s="2" t="e">
        <f>DT7</f>
        <v>#N/A</v>
      </c>
      <c r="DV7" s="2" t="e">
        <f>DE7-DU7</f>
        <v>#N/A</v>
      </c>
      <c r="DX7" s="4">
        <f>DP7</f>
        <v>2</v>
      </c>
      <c r="DY7">
        <f>DQ7</f>
        <v>0</v>
      </c>
      <c r="DZ7">
        <v>30</v>
      </c>
      <c r="EA7" s="1">
        <v>0.124</v>
      </c>
      <c r="EB7" s="2">
        <f>EA7*30</f>
        <v>3.7199999999999998</v>
      </c>
      <c r="EC7" s="2">
        <f>EB7</f>
        <v>3.7199999999999998</v>
      </c>
      <c r="ED7" s="2">
        <f>DM7-EC7</f>
        <v>1.83</v>
      </c>
      <c r="EF7" s="4">
        <f>DX7</f>
        <v>2</v>
      </c>
      <c r="EG7">
        <f>DY7</f>
        <v>0</v>
      </c>
      <c r="EH7">
        <v>30</v>
      </c>
      <c r="EI7" s="1" t="e">
        <v>#N/A</v>
      </c>
      <c r="EJ7" s="2" t="e">
        <f>EI7*30</f>
        <v>#N/A</v>
      </c>
      <c r="EK7" s="2" t="e">
        <f>EJ7</f>
        <v>#N/A</v>
      </c>
      <c r="EL7" s="2" t="e">
        <f>DU7-EK7</f>
        <v>#N/A</v>
      </c>
      <c r="EN7" s="4">
        <f>EF7</f>
        <v>2</v>
      </c>
      <c r="EO7">
        <f>EG7</f>
        <v>0</v>
      </c>
      <c r="EP7">
        <v>30</v>
      </c>
      <c r="EQ7" s="1">
        <v>0.105</v>
      </c>
      <c r="ER7" s="2">
        <f>EQ7*30</f>
        <v>3.15</v>
      </c>
      <c r="ES7" s="2">
        <f>ER7</f>
        <v>3.15</v>
      </c>
      <c r="ET7" s="2">
        <f>EC7-ES7</f>
        <v>0.56999999999999984</v>
      </c>
      <c r="EV7" s="4">
        <f>EN7</f>
        <v>2</v>
      </c>
      <c r="EW7">
        <f>EO7</f>
        <v>0</v>
      </c>
      <c r="EX7">
        <v>30</v>
      </c>
      <c r="EY7" s="1" t="e">
        <v>#N/A</v>
      </c>
      <c r="EZ7" s="2" t="e">
        <f>EY7*30</f>
        <v>#N/A</v>
      </c>
      <c r="FA7" s="2" t="e">
        <f>EZ7</f>
        <v>#N/A</v>
      </c>
      <c r="FB7" s="2" t="e">
        <f>EK7-FA7</f>
        <v>#N/A</v>
      </c>
      <c r="FD7" s="4">
        <f>EV7</f>
        <v>2</v>
      </c>
      <c r="FE7">
        <f>EW7</f>
        <v>0</v>
      </c>
      <c r="FF7">
        <v>30</v>
      </c>
      <c r="FG7" s="1">
        <v>9.9000000000000005E-2</v>
      </c>
      <c r="FH7" s="2">
        <f>FG7*30</f>
        <v>2.97</v>
      </c>
      <c r="FI7" s="2">
        <f>FH7</f>
        <v>2.97</v>
      </c>
      <c r="FJ7" s="2">
        <f>ES7-FI7</f>
        <v>0.17999999999999972</v>
      </c>
      <c r="FL7" s="4">
        <f>FD7</f>
        <v>2</v>
      </c>
      <c r="FM7">
        <f>FE7</f>
        <v>0</v>
      </c>
      <c r="FN7">
        <v>30</v>
      </c>
      <c r="FO7" s="1">
        <v>0.17399999999999999</v>
      </c>
      <c r="FP7" s="2">
        <f>FO7*30</f>
        <v>5.22</v>
      </c>
      <c r="FQ7" s="2">
        <f>FP7</f>
        <v>5.22</v>
      </c>
      <c r="FR7" s="2">
        <f>FI7-FQ7</f>
        <v>-2.2499999999999996</v>
      </c>
      <c r="FT7" s="4">
        <f>FL7</f>
        <v>2</v>
      </c>
      <c r="FU7">
        <f>FM7</f>
        <v>0</v>
      </c>
      <c r="FV7">
        <v>30</v>
      </c>
      <c r="FW7" s="1" t="e">
        <v>#N/A</v>
      </c>
      <c r="FX7" s="2" t="e">
        <f>FW7*30</f>
        <v>#N/A</v>
      </c>
      <c r="FY7" s="2" t="e">
        <f>FX7</f>
        <v>#N/A</v>
      </c>
      <c r="FZ7" s="2" t="e">
        <f>FQ7-FY7</f>
        <v>#N/A</v>
      </c>
      <c r="GB7" s="4">
        <f>FT7</f>
        <v>2</v>
      </c>
      <c r="GC7">
        <f>FU7</f>
        <v>0</v>
      </c>
      <c r="GD7">
        <v>30</v>
      </c>
      <c r="GE7" s="1" t="e">
        <v>#N/A</v>
      </c>
      <c r="GF7" s="2" t="e">
        <f>GE7*30</f>
        <v>#N/A</v>
      </c>
      <c r="GG7" s="2" t="e">
        <f>GF7</f>
        <v>#N/A</v>
      </c>
      <c r="GH7" s="2" t="e">
        <f>FY7-GG7</f>
        <v>#N/A</v>
      </c>
      <c r="GJ7" s="4">
        <f>GB7</f>
        <v>2</v>
      </c>
      <c r="GK7">
        <f>GC7</f>
        <v>0</v>
      </c>
      <c r="GL7">
        <v>30</v>
      </c>
      <c r="GM7" s="1">
        <v>0.12</v>
      </c>
      <c r="GN7" s="2">
        <f>GM7*30</f>
        <v>3.5999999999999996</v>
      </c>
      <c r="GO7" s="2">
        <f>GN7</f>
        <v>3.5999999999999996</v>
      </c>
      <c r="GP7" s="2">
        <f>FQ7-GO7</f>
        <v>1.62</v>
      </c>
      <c r="GR7" s="4">
        <f>GJ7</f>
        <v>2</v>
      </c>
      <c r="GS7">
        <f>GK7</f>
        <v>0</v>
      </c>
      <c r="GT7">
        <v>30</v>
      </c>
      <c r="GU7" s="1" t="e">
        <v>#N/A</v>
      </c>
      <c r="GV7" s="2" t="e">
        <f>GU7*30</f>
        <v>#N/A</v>
      </c>
      <c r="GW7" s="2" t="e">
        <f>GV7</f>
        <v>#N/A</v>
      </c>
      <c r="GX7" s="2" t="e">
        <f>FY7-GW7</f>
        <v>#N/A</v>
      </c>
      <c r="GZ7" s="4">
        <f>GR7</f>
        <v>2</v>
      </c>
      <c r="HA7">
        <f>GS7</f>
        <v>0</v>
      </c>
      <c r="HB7">
        <v>30</v>
      </c>
      <c r="HC7" s="1" t="e">
        <v>#N/A</v>
      </c>
      <c r="HD7" s="2" t="e">
        <f>HC7*30</f>
        <v>#N/A</v>
      </c>
      <c r="HE7" s="2" t="e">
        <f>HD7</f>
        <v>#N/A</v>
      </c>
      <c r="HF7" s="2" t="e">
        <f>GG7-HE7</f>
        <v>#N/A</v>
      </c>
      <c r="HH7" s="4">
        <f>GZ7</f>
        <v>2</v>
      </c>
      <c r="HI7">
        <f>HA7</f>
        <v>0</v>
      </c>
      <c r="HJ7">
        <v>30</v>
      </c>
      <c r="HK7" s="1">
        <v>9.0999999999999998E-2</v>
      </c>
      <c r="HL7" s="2">
        <f>HK7*30</f>
        <v>2.73</v>
      </c>
      <c r="HM7" s="2">
        <f>HL7</f>
        <v>2.73</v>
      </c>
      <c r="HN7" s="2">
        <f>GO7-HM7</f>
        <v>0.86999999999999966</v>
      </c>
      <c r="HP7">
        <v>30</v>
      </c>
      <c r="HQ7" s="1">
        <f>MAX(D7,S7,AA7,AQ7, BG7, BO7, BW7, CE7, CM7, CU7, DK7,EA7,EQ7,FG7,FO7, GM7,HK7)</f>
        <v>0.193</v>
      </c>
      <c r="HR7" s="1">
        <v>0.23300000000000001</v>
      </c>
      <c r="HS7" s="1">
        <f>MAX(HQ7,HR7)</f>
        <v>0.23300000000000001</v>
      </c>
      <c r="HT7" s="2">
        <f>HS7*30</f>
        <v>6.99</v>
      </c>
      <c r="HU7" s="2">
        <f>HT7</f>
        <v>6.99</v>
      </c>
      <c r="HV7" s="6">
        <f>HH7</f>
        <v>2</v>
      </c>
      <c r="HX7">
        <v>30</v>
      </c>
      <c r="HY7" s="1">
        <f>MIN(D7,S7,AA7,AQ7,BG7, BO7, BW7, CE7, CM7, CU7, DK7, EA7,EQ7,FG7,FO7,GM7,HK7)</f>
        <v>9.0999999999999998E-2</v>
      </c>
      <c r="HZ7" s="1">
        <v>7.0999999999999994E-2</v>
      </c>
      <c r="IA7" s="1">
        <f>MIN(HY7,HZ7)</f>
        <v>7.0999999999999994E-2</v>
      </c>
      <c r="IB7" s="2">
        <f>IA7*30</f>
        <v>2.13</v>
      </c>
      <c r="IC7" s="2">
        <f>IB7</f>
        <v>2.13</v>
      </c>
      <c r="ID7" s="2"/>
      <c r="II7" s="1"/>
      <c r="IJ7" s="2"/>
      <c r="IK7" s="2"/>
      <c r="IL7" s="2"/>
      <c r="IQ7" s="1"/>
      <c r="IR7" s="2"/>
      <c r="IS7" s="2"/>
      <c r="IT7" s="2"/>
    </row>
    <row r="8" spans="1:254" x14ac:dyDescent="0.2">
      <c r="D8" s="1"/>
      <c r="E8" s="2"/>
      <c r="F8" s="2"/>
      <c r="J8">
        <v>50</v>
      </c>
      <c r="K8" s="1">
        <v>0.191</v>
      </c>
      <c r="L8" s="2">
        <f t="shared" ref="L8:L20" si="0">K8*20</f>
        <v>3.8200000000000003</v>
      </c>
      <c r="M8" s="2">
        <f t="shared" ref="M8:M15" si="1">M7+L8</f>
        <v>8.8000000000000007</v>
      </c>
      <c r="N8" s="2">
        <f>F8-M8</f>
        <v>-8.8000000000000007</v>
      </c>
      <c r="P8" s="4"/>
      <c r="R8">
        <v>50</v>
      </c>
      <c r="S8" s="1">
        <v>0.20799999999999999</v>
      </c>
      <c r="T8" s="2">
        <f t="shared" ref="T8:T20" si="2">S8*20</f>
        <v>4.16</v>
      </c>
      <c r="U8" s="2">
        <f t="shared" ref="U8:U20" si="3">U7+T8</f>
        <v>9.9499999999999993</v>
      </c>
      <c r="V8" s="2">
        <f t="shared" ref="V8:V20" si="4">M8-U8</f>
        <v>-1.1499999999999986</v>
      </c>
      <c r="X8" s="4"/>
      <c r="Z8">
        <v>50</v>
      </c>
      <c r="AA8" s="1">
        <v>0.189</v>
      </c>
      <c r="AB8" s="2">
        <f t="shared" ref="AB8:AB20" si="5">AA8*20</f>
        <v>3.7800000000000002</v>
      </c>
      <c r="AC8" s="2">
        <f t="shared" ref="AC8:AC20" si="6">AC7+AB8</f>
        <v>8.58</v>
      </c>
      <c r="AD8" s="2">
        <f t="shared" ref="AD8:AD20" si="7">U8-AC8</f>
        <v>1.3699999999999992</v>
      </c>
      <c r="AF8" s="4"/>
      <c r="AH8">
        <v>50</v>
      </c>
      <c r="AI8" s="1" t="e">
        <v>#N/A</v>
      </c>
      <c r="AJ8" s="2" t="e">
        <f t="shared" ref="AJ8:AJ20" si="8">AI8*20</f>
        <v>#N/A</v>
      </c>
      <c r="AK8" s="2" t="e">
        <f t="shared" ref="AK8:AK20" si="9">AK7+AJ8</f>
        <v>#N/A</v>
      </c>
      <c r="AL8" s="2" t="e">
        <f t="shared" ref="AL8:AL20" si="10">AC8-AK8</f>
        <v>#N/A</v>
      </c>
      <c r="AN8" s="4"/>
      <c r="AP8">
        <v>50</v>
      </c>
      <c r="AQ8" s="1">
        <v>0.17199999999999999</v>
      </c>
      <c r="AR8" s="2">
        <f t="shared" ref="AR8:AR20" si="11">AQ8*20</f>
        <v>3.4399999999999995</v>
      </c>
      <c r="AS8" s="2">
        <f t="shared" ref="AS8:AS20" si="12">AS7+AR8</f>
        <v>7.25</v>
      </c>
      <c r="AT8" s="2">
        <f t="shared" ref="AT8:AT20" si="13">AC8-AS8</f>
        <v>1.33</v>
      </c>
      <c r="AV8" s="4"/>
      <c r="AX8">
        <v>50</v>
      </c>
      <c r="AY8" s="1" t="e">
        <v>#N/A</v>
      </c>
      <c r="AZ8" s="2" t="e">
        <f t="shared" ref="AZ8:AZ20" si="14">AY8*20</f>
        <v>#N/A</v>
      </c>
      <c r="BA8" s="2" t="e">
        <f t="shared" ref="BA8:BA20" si="15">BA7+AZ8</f>
        <v>#N/A</v>
      </c>
      <c r="BB8" s="2" t="e">
        <f t="shared" ref="BB8:BB20" si="16">AK8-BA8</f>
        <v>#N/A</v>
      </c>
      <c r="BD8" s="4"/>
      <c r="BF8">
        <v>50</v>
      </c>
      <c r="BG8" s="1">
        <v>0.20599999999999999</v>
      </c>
      <c r="BH8" s="2">
        <f t="shared" ref="BH8:BH20" si="17">BG8*20</f>
        <v>4.12</v>
      </c>
      <c r="BI8" s="2">
        <f t="shared" ref="BI8:BI20" si="18">BI7+BH8</f>
        <v>9.5500000000000007</v>
      </c>
      <c r="BJ8" s="2">
        <f t="shared" ref="BJ8:BJ20" si="19">AS8-BI8</f>
        <v>-2.3000000000000007</v>
      </c>
      <c r="BL8" s="4"/>
      <c r="BN8">
        <v>50</v>
      </c>
      <c r="BO8" s="1">
        <v>0.18099999999999999</v>
      </c>
      <c r="BP8" s="2">
        <f t="shared" ref="BP8:BP20" si="20">BO8*20</f>
        <v>3.62</v>
      </c>
      <c r="BQ8" s="2">
        <f t="shared" ref="BQ8:BQ20" si="21">BQ7+BP8</f>
        <v>8.15</v>
      </c>
      <c r="BR8" s="2">
        <f t="shared" ref="BR8:BR20" si="22">BI8-BQ8</f>
        <v>1.4000000000000004</v>
      </c>
      <c r="BT8" s="4"/>
      <c r="BV8">
        <v>50</v>
      </c>
      <c r="BW8" s="1">
        <v>0.153</v>
      </c>
      <c r="BX8" s="2">
        <f t="shared" ref="BX8:BX20" si="23">BW8*20</f>
        <v>3.06</v>
      </c>
      <c r="BY8" s="2">
        <f t="shared" ref="BY8:BY20" si="24">BY7+BX8</f>
        <v>6.66</v>
      </c>
      <c r="BZ8" s="2">
        <f t="shared" ref="BZ8:BZ20" si="25">BQ8-BY8</f>
        <v>1.4900000000000002</v>
      </c>
      <c r="CB8" s="4"/>
      <c r="CD8">
        <v>50</v>
      </c>
      <c r="CE8" s="1">
        <v>0.188</v>
      </c>
      <c r="CF8" s="2">
        <f t="shared" ref="CF8:CF20" si="26">CE8*20</f>
        <v>3.76</v>
      </c>
      <c r="CG8" s="2">
        <f t="shared" ref="CG8:CG20" si="27">CG7+CF8</f>
        <v>8.41</v>
      </c>
      <c r="CH8" s="2">
        <f t="shared" ref="CH8:CH20" si="28">BY8-CG8</f>
        <v>-1.75</v>
      </c>
      <c r="CJ8" s="4"/>
      <c r="CL8">
        <v>50</v>
      </c>
      <c r="CM8" s="1">
        <v>0.14699999999999999</v>
      </c>
      <c r="CN8" s="2">
        <f t="shared" ref="CN8:CN20" si="29">CM8*20</f>
        <v>2.94</v>
      </c>
      <c r="CO8" s="2">
        <f t="shared" ref="CO8:CO20" si="30">CO7+CN8</f>
        <v>6.51</v>
      </c>
      <c r="CP8" s="2">
        <f t="shared" ref="CP8:CP20" si="31">CG8-CO8</f>
        <v>1.9000000000000004</v>
      </c>
      <c r="CR8" s="4"/>
      <c r="CT8">
        <v>50</v>
      </c>
      <c r="CU8" s="1">
        <v>0.128</v>
      </c>
      <c r="CV8" s="2">
        <f t="shared" ref="CV8:CV20" si="32">CU8*20</f>
        <v>2.56</v>
      </c>
      <c r="CW8" s="2">
        <f t="shared" ref="CW8:CW20" si="33">CW7+CV8</f>
        <v>5.32</v>
      </c>
      <c r="CX8" s="2">
        <f t="shared" ref="CX8:CX20" si="34">CO8-CW8</f>
        <v>1.1899999999999995</v>
      </c>
      <c r="CZ8" s="4"/>
      <c r="DB8">
        <v>50</v>
      </c>
      <c r="DC8" s="1" t="e">
        <v>#N/A</v>
      </c>
      <c r="DD8" s="2" t="e">
        <f t="shared" ref="DD8:DD20" si="35">DC8*20</f>
        <v>#N/A</v>
      </c>
      <c r="DE8" s="2" t="e">
        <f t="shared" ref="DE8:DE20" si="36">DE7+DD8</f>
        <v>#N/A</v>
      </c>
      <c r="DF8" s="2" t="e">
        <f t="shared" ref="DF8:DF20" si="37">CW8-DE8</f>
        <v>#N/A</v>
      </c>
      <c r="DH8" s="4"/>
      <c r="DJ8">
        <v>50</v>
      </c>
      <c r="DK8" s="1">
        <v>0.20399999999999999</v>
      </c>
      <c r="DL8" s="2">
        <f t="shared" ref="DL8:DL20" si="38">DK8*20</f>
        <v>4.08</v>
      </c>
      <c r="DM8" s="2">
        <f t="shared" ref="DM8:DM20" si="39">DM7+DL8</f>
        <v>9.629999999999999</v>
      </c>
      <c r="DN8" s="2">
        <f t="shared" ref="DN8:DN20" si="40">CW8-DM8</f>
        <v>-4.3099999999999987</v>
      </c>
      <c r="DP8" s="4"/>
      <c r="DR8">
        <v>50</v>
      </c>
      <c r="DS8" s="1" t="e">
        <v>#N/A</v>
      </c>
      <c r="DT8" s="2" t="e">
        <f t="shared" ref="DT8:DT20" si="41">DS8*20</f>
        <v>#N/A</v>
      </c>
      <c r="DU8" s="2" t="e">
        <f t="shared" ref="DU8:DU20" si="42">DU7+DT8</f>
        <v>#N/A</v>
      </c>
      <c r="DV8" s="2" t="e">
        <f t="shared" ref="DV8:DV20" si="43">DE8-DU8</f>
        <v>#N/A</v>
      </c>
      <c r="DX8" s="4"/>
      <c r="DZ8">
        <v>50</v>
      </c>
      <c r="EA8" s="1">
        <v>0.14199999999999999</v>
      </c>
      <c r="EB8" s="2">
        <f t="shared" ref="EB8:EB20" si="44">EA8*20</f>
        <v>2.84</v>
      </c>
      <c r="EC8" s="2">
        <f t="shared" ref="EC8:EC20" si="45">EC7+EB8</f>
        <v>6.56</v>
      </c>
      <c r="ED8" s="2">
        <f t="shared" ref="ED8:ED20" si="46">DM8-EC8</f>
        <v>3.0699999999999994</v>
      </c>
      <c r="EF8" s="4"/>
      <c r="EH8">
        <v>50</v>
      </c>
      <c r="EI8" s="1" t="e">
        <v>#N/A</v>
      </c>
      <c r="EJ8" s="2" t="e">
        <f t="shared" ref="EJ8:EJ20" si="47">EI8*20</f>
        <v>#N/A</v>
      </c>
      <c r="EK8" s="2" t="e">
        <f t="shared" ref="EK8:EK20" si="48">EK7+EJ8</f>
        <v>#N/A</v>
      </c>
      <c r="EL8" s="2" t="e">
        <f t="shared" ref="EL8:EL20" si="49">DU8-EK8</f>
        <v>#N/A</v>
      </c>
      <c r="EN8" s="4"/>
      <c r="EP8">
        <v>50</v>
      </c>
      <c r="EQ8" s="1">
        <v>0.127</v>
      </c>
      <c r="ER8" s="2">
        <f t="shared" ref="ER8:ER20" si="50">EQ8*20</f>
        <v>2.54</v>
      </c>
      <c r="ES8" s="2">
        <f t="shared" ref="ES8:ES20" si="51">ES7+ER8</f>
        <v>5.6899999999999995</v>
      </c>
      <c r="ET8" s="2">
        <f t="shared" ref="ET8:ET20" si="52">EC8-ES8</f>
        <v>0.87000000000000011</v>
      </c>
      <c r="EV8" s="4"/>
      <c r="EX8">
        <v>50</v>
      </c>
      <c r="EY8" s="1" t="e">
        <v>#N/A</v>
      </c>
      <c r="EZ8" s="2" t="e">
        <f t="shared" ref="EZ8:EZ20" si="53">EY8*20</f>
        <v>#N/A</v>
      </c>
      <c r="FA8" s="2" t="e">
        <f t="shared" ref="FA8:FA20" si="54">FA7+EZ8</f>
        <v>#N/A</v>
      </c>
      <c r="FB8" s="2" t="e">
        <f t="shared" ref="FB8:FB20" si="55">EK8-FA8</f>
        <v>#N/A</v>
      </c>
      <c r="FD8" s="4"/>
      <c r="FF8">
        <v>50</v>
      </c>
      <c r="FG8" s="1">
        <v>0.11799999999999999</v>
      </c>
      <c r="FH8" s="2">
        <f t="shared" ref="FH8:FH20" si="56">FG8*20</f>
        <v>2.36</v>
      </c>
      <c r="FI8" s="2">
        <f t="shared" ref="FI8:FI20" si="57">FI7+FH8</f>
        <v>5.33</v>
      </c>
      <c r="FJ8" s="2">
        <f t="shared" ref="FJ8:FJ20" si="58">ES8-FI8</f>
        <v>0.35999999999999943</v>
      </c>
      <c r="FL8" s="4"/>
      <c r="FN8">
        <v>50</v>
      </c>
      <c r="FO8" s="1">
        <v>0.20200000000000001</v>
      </c>
      <c r="FP8" s="2">
        <f t="shared" ref="FP8:FP20" si="59">FO8*20</f>
        <v>4.04</v>
      </c>
      <c r="FQ8" s="2">
        <f t="shared" ref="FQ8:FQ20" si="60">FQ7+FP8</f>
        <v>9.26</v>
      </c>
      <c r="FR8" s="2">
        <f t="shared" ref="FR8:FR20" si="61">FI8-FQ8</f>
        <v>-3.9299999999999997</v>
      </c>
      <c r="FT8" s="4"/>
      <c r="FV8">
        <v>50</v>
      </c>
      <c r="FW8" s="1" t="e">
        <v>#N/A</v>
      </c>
      <c r="FX8" s="2" t="e">
        <f t="shared" ref="FX8:FX20" si="62">FW8*20</f>
        <v>#N/A</v>
      </c>
      <c r="FY8" s="2" t="e">
        <f t="shared" ref="FY8:FY20" si="63">FY7+FX8</f>
        <v>#N/A</v>
      </c>
      <c r="FZ8" s="2" t="e">
        <f t="shared" ref="FZ8:FZ20" si="64">FQ8-FY8</f>
        <v>#N/A</v>
      </c>
      <c r="GB8" s="4"/>
      <c r="GD8">
        <v>50</v>
      </c>
      <c r="GE8" s="1" t="e">
        <v>#N/A</v>
      </c>
      <c r="GF8" s="2" t="e">
        <f t="shared" ref="GF8:GF20" si="65">GE8*20</f>
        <v>#N/A</v>
      </c>
      <c r="GG8" s="2" t="e">
        <f t="shared" ref="GG8:GG20" si="66">GG7+GF8</f>
        <v>#N/A</v>
      </c>
      <c r="GH8" s="2" t="e">
        <f t="shared" ref="GH8:GH20" si="67">FY8-GG8</f>
        <v>#N/A</v>
      </c>
      <c r="GJ8" s="4"/>
      <c r="GL8">
        <v>50</v>
      </c>
      <c r="GM8" s="1">
        <v>0.155</v>
      </c>
      <c r="GN8" s="2">
        <f t="shared" ref="GN8:GN20" si="68">GM8*20</f>
        <v>3.1</v>
      </c>
      <c r="GO8" s="2">
        <f t="shared" ref="GO8:GO20" si="69">GO7+GN8</f>
        <v>6.6999999999999993</v>
      </c>
      <c r="GP8" s="2">
        <f t="shared" ref="GP8:GP20" si="70">FQ8-GO8</f>
        <v>2.5600000000000005</v>
      </c>
      <c r="GR8" s="4"/>
      <c r="GT8">
        <v>50</v>
      </c>
      <c r="GU8" s="1" t="e">
        <v>#N/A</v>
      </c>
      <c r="GV8" s="2" t="e">
        <f t="shared" ref="GV8:GV20" si="71">GU8*20</f>
        <v>#N/A</v>
      </c>
      <c r="GW8" s="2" t="e">
        <f t="shared" ref="GW8:GW20" si="72">GW7+GV8</f>
        <v>#N/A</v>
      </c>
      <c r="GX8" s="2" t="e">
        <f t="shared" ref="GX8:GX20" si="73">FY8-GW8</f>
        <v>#N/A</v>
      </c>
      <c r="GZ8" s="4"/>
      <c r="HB8">
        <v>50</v>
      </c>
      <c r="HC8" s="1" t="e">
        <v>#N/A</v>
      </c>
      <c r="HD8" s="2" t="e">
        <f t="shared" ref="HD8:HD20" si="74">HC8*20</f>
        <v>#N/A</v>
      </c>
      <c r="HE8" s="2" t="e">
        <f t="shared" ref="HE8:HE20" si="75">HE7+HD8</f>
        <v>#N/A</v>
      </c>
      <c r="HF8" s="2" t="e">
        <f t="shared" ref="HF8:HF20" si="76">GG8-HE8</f>
        <v>#N/A</v>
      </c>
      <c r="HH8" s="4"/>
      <c r="HJ8">
        <v>50</v>
      </c>
      <c r="HK8" s="1">
        <v>0.125</v>
      </c>
      <c r="HL8" s="2">
        <f t="shared" ref="HL8:HL20" si="77">HK8*20</f>
        <v>2.5</v>
      </c>
      <c r="HM8" s="2">
        <f t="shared" ref="HM8:HM20" si="78">HM7+HL8</f>
        <v>5.23</v>
      </c>
      <c r="HN8" s="2">
        <f t="shared" ref="HN8:HN50" si="79">GO8-HM8</f>
        <v>1.4699999999999989</v>
      </c>
      <c r="HP8">
        <v>50</v>
      </c>
      <c r="HQ8" s="1">
        <f t="shared" ref="HQ8:HQ20" si="80">MAX(D8,S8,AA8,AQ8, BG8, BO8, BW8, CE8, CM8, CU8, DK8,EA8,EQ8,FG8,FO8, GM8,HK8)</f>
        <v>0.20799999999999999</v>
      </c>
      <c r="HR8" s="1">
        <v>0.20899999999999996</v>
      </c>
      <c r="HS8" s="1">
        <f t="shared" ref="HS8:HS15" si="81">MAX(HQ8,HR8)</f>
        <v>0.20899999999999996</v>
      </c>
      <c r="HT8" s="2">
        <f t="shared" ref="HT8:HT20" si="82">HS8*20</f>
        <v>4.18</v>
      </c>
      <c r="HU8" s="2">
        <f t="shared" ref="HU8:HU15" si="83">HU7+HT8</f>
        <v>11.17</v>
      </c>
      <c r="HV8" s="2"/>
      <c r="HX8">
        <v>50</v>
      </c>
      <c r="HY8" s="1">
        <f t="shared" ref="HY8:HY20" si="84">MIN(D8,S8,AA8,AQ8,BG8, BO8, BW8, CE8, CM8, CU8, DK8, EA8,EQ8,FG8,FO8,GM8,HK8)</f>
        <v>0.11799999999999999</v>
      </c>
      <c r="HZ8" s="1">
        <v>0.11099999999999997</v>
      </c>
      <c r="IA8" s="1">
        <f t="shared" ref="IA8:IA20" si="85">MIN(HY8,HZ8)</f>
        <v>0.11099999999999997</v>
      </c>
      <c r="IB8" s="2">
        <f t="shared" ref="IB8:IB20" si="86">IA8*20</f>
        <v>2.2199999999999993</v>
      </c>
      <c r="IC8" s="2">
        <f t="shared" ref="IC8:IC15" si="87">IC7+IB8</f>
        <v>4.3499999999999996</v>
      </c>
      <c r="ID8" s="2"/>
      <c r="II8" s="1"/>
      <c r="IJ8" s="2"/>
      <c r="IK8" s="2"/>
      <c r="IL8" s="2"/>
      <c r="IQ8" s="1"/>
      <c r="IR8" s="2"/>
      <c r="IS8" s="2"/>
      <c r="IT8" s="2"/>
    </row>
    <row r="9" spans="1:254" x14ac:dyDescent="0.2">
      <c r="D9" s="1"/>
      <c r="E9" s="2"/>
      <c r="F9" s="2"/>
      <c r="J9">
        <v>70</v>
      </c>
      <c r="K9" s="1">
        <v>0.16900000000000001</v>
      </c>
      <c r="L9" s="2">
        <f t="shared" si="0"/>
        <v>3.3800000000000003</v>
      </c>
      <c r="M9" s="2">
        <f t="shared" si="1"/>
        <v>12.180000000000001</v>
      </c>
      <c r="N9" s="2">
        <f t="shared" ref="N9:N20" si="88">F9-M9</f>
        <v>-12.180000000000001</v>
      </c>
      <c r="P9" s="4"/>
      <c r="R9">
        <v>70</v>
      </c>
      <c r="S9" s="1">
        <v>0.16900000000000001</v>
      </c>
      <c r="T9" s="2">
        <f t="shared" si="2"/>
        <v>3.3800000000000003</v>
      </c>
      <c r="U9" s="2">
        <f t="shared" si="3"/>
        <v>13.33</v>
      </c>
      <c r="V9" s="2">
        <f t="shared" si="4"/>
        <v>-1.1499999999999986</v>
      </c>
      <c r="X9" s="4"/>
      <c r="Z9">
        <v>70</v>
      </c>
      <c r="AA9" s="1">
        <v>0.17299999999999999</v>
      </c>
      <c r="AB9" s="2">
        <f t="shared" si="5"/>
        <v>3.46</v>
      </c>
      <c r="AC9" s="2">
        <f t="shared" si="6"/>
        <v>12.04</v>
      </c>
      <c r="AD9" s="2">
        <f t="shared" si="7"/>
        <v>1.2900000000000009</v>
      </c>
      <c r="AF9" s="4"/>
      <c r="AH9">
        <v>70</v>
      </c>
      <c r="AI9" s="1" t="e">
        <v>#N/A</v>
      </c>
      <c r="AJ9" s="2" t="e">
        <f t="shared" si="8"/>
        <v>#N/A</v>
      </c>
      <c r="AK9" s="2" t="e">
        <f t="shared" si="9"/>
        <v>#N/A</v>
      </c>
      <c r="AL9" s="2" t="e">
        <f t="shared" si="10"/>
        <v>#N/A</v>
      </c>
      <c r="AN9" s="4"/>
      <c r="AP9">
        <v>70</v>
      </c>
      <c r="AQ9" s="1">
        <v>0.16800000000000001</v>
      </c>
      <c r="AR9" s="2">
        <f t="shared" si="11"/>
        <v>3.3600000000000003</v>
      </c>
      <c r="AS9" s="2">
        <f t="shared" si="12"/>
        <v>10.61</v>
      </c>
      <c r="AT9" s="2">
        <f t="shared" si="13"/>
        <v>1.4299999999999997</v>
      </c>
      <c r="AV9" s="4"/>
      <c r="AX9">
        <v>70</v>
      </c>
      <c r="AY9" s="1" t="e">
        <v>#N/A</v>
      </c>
      <c r="AZ9" s="2" t="e">
        <f t="shared" si="14"/>
        <v>#N/A</v>
      </c>
      <c r="BA9" s="2" t="e">
        <f t="shared" si="15"/>
        <v>#N/A</v>
      </c>
      <c r="BB9" s="2" t="e">
        <f t="shared" si="16"/>
        <v>#N/A</v>
      </c>
      <c r="BD9" s="4"/>
      <c r="BF9">
        <v>70</v>
      </c>
      <c r="BG9" s="1">
        <v>0.186</v>
      </c>
      <c r="BH9" s="2">
        <f t="shared" si="17"/>
        <v>3.7199999999999998</v>
      </c>
      <c r="BI9" s="2">
        <f t="shared" si="18"/>
        <v>13.27</v>
      </c>
      <c r="BJ9" s="2">
        <f t="shared" si="19"/>
        <v>-2.66</v>
      </c>
      <c r="BL9" s="4"/>
      <c r="BN9">
        <v>70</v>
      </c>
      <c r="BO9" s="1">
        <v>0.17199999999999999</v>
      </c>
      <c r="BP9" s="2">
        <f t="shared" si="20"/>
        <v>3.4399999999999995</v>
      </c>
      <c r="BQ9" s="2">
        <f t="shared" si="21"/>
        <v>11.59</v>
      </c>
      <c r="BR9" s="2">
        <f t="shared" si="22"/>
        <v>1.6799999999999997</v>
      </c>
      <c r="BT9" s="4"/>
      <c r="BV9">
        <v>70</v>
      </c>
      <c r="BW9" s="1">
        <v>0.159</v>
      </c>
      <c r="BX9" s="2">
        <f t="shared" si="23"/>
        <v>3.18</v>
      </c>
      <c r="BY9" s="2">
        <f t="shared" si="24"/>
        <v>9.84</v>
      </c>
      <c r="BZ9" s="2">
        <f t="shared" si="25"/>
        <v>1.75</v>
      </c>
      <c r="CB9" s="4"/>
      <c r="CD9">
        <v>70</v>
      </c>
      <c r="CE9" s="1">
        <v>0.17100000000000001</v>
      </c>
      <c r="CF9" s="2">
        <f t="shared" si="26"/>
        <v>3.4200000000000004</v>
      </c>
      <c r="CG9" s="2">
        <f t="shared" si="27"/>
        <v>11.83</v>
      </c>
      <c r="CH9" s="2">
        <f t="shared" si="28"/>
        <v>-1.9900000000000002</v>
      </c>
      <c r="CJ9" s="4"/>
      <c r="CL9">
        <v>70</v>
      </c>
      <c r="CM9" s="1">
        <v>0.156</v>
      </c>
      <c r="CN9" s="2">
        <f t="shared" si="29"/>
        <v>3.12</v>
      </c>
      <c r="CO9" s="2">
        <f t="shared" si="30"/>
        <v>9.629999999999999</v>
      </c>
      <c r="CP9" s="2">
        <f t="shared" si="31"/>
        <v>2.2000000000000011</v>
      </c>
      <c r="CR9" s="4"/>
      <c r="CT9">
        <v>70</v>
      </c>
      <c r="CU9" s="1">
        <v>0.13200000000000001</v>
      </c>
      <c r="CV9" s="2">
        <f t="shared" si="32"/>
        <v>2.64</v>
      </c>
      <c r="CW9" s="2">
        <f t="shared" si="33"/>
        <v>7.9600000000000009</v>
      </c>
      <c r="CX9" s="2">
        <f t="shared" si="34"/>
        <v>1.6699999999999982</v>
      </c>
      <c r="CZ9" s="4"/>
      <c r="DB9">
        <v>70</v>
      </c>
      <c r="DC9" s="1" t="e">
        <v>#N/A</v>
      </c>
      <c r="DD9" s="2" t="e">
        <f t="shared" si="35"/>
        <v>#N/A</v>
      </c>
      <c r="DE9" s="2" t="e">
        <f t="shared" si="36"/>
        <v>#N/A</v>
      </c>
      <c r="DF9" s="2" t="e">
        <f t="shared" si="37"/>
        <v>#N/A</v>
      </c>
      <c r="DH9" s="4"/>
      <c r="DJ9">
        <v>70</v>
      </c>
      <c r="DK9" s="1">
        <v>0.191</v>
      </c>
      <c r="DL9" s="2">
        <f t="shared" si="38"/>
        <v>3.8200000000000003</v>
      </c>
      <c r="DM9" s="2">
        <f t="shared" si="39"/>
        <v>13.45</v>
      </c>
      <c r="DN9" s="2">
        <f t="shared" si="40"/>
        <v>-5.4899999999999984</v>
      </c>
      <c r="DP9" s="4"/>
      <c r="DR9">
        <v>70</v>
      </c>
      <c r="DS9" s="1" t="e">
        <v>#N/A</v>
      </c>
      <c r="DT9" s="2" t="e">
        <f t="shared" si="41"/>
        <v>#N/A</v>
      </c>
      <c r="DU9" s="2" t="e">
        <f t="shared" si="42"/>
        <v>#N/A</v>
      </c>
      <c r="DV9" s="2" t="e">
        <f t="shared" si="43"/>
        <v>#N/A</v>
      </c>
      <c r="DX9" s="4"/>
      <c r="DZ9">
        <v>70</v>
      </c>
      <c r="EA9" s="1">
        <v>0.14399999999999999</v>
      </c>
      <c r="EB9" s="2">
        <f t="shared" si="44"/>
        <v>2.88</v>
      </c>
      <c r="EC9" s="2">
        <f t="shared" si="45"/>
        <v>9.44</v>
      </c>
      <c r="ED9" s="2">
        <f t="shared" si="46"/>
        <v>4.01</v>
      </c>
      <c r="EF9" s="4"/>
      <c r="EH9">
        <v>70</v>
      </c>
      <c r="EI9" s="1" t="e">
        <v>#N/A</v>
      </c>
      <c r="EJ9" s="2" t="e">
        <f t="shared" si="47"/>
        <v>#N/A</v>
      </c>
      <c r="EK9" s="2" t="e">
        <f t="shared" si="48"/>
        <v>#N/A</v>
      </c>
      <c r="EL9" s="2" t="e">
        <f t="shared" si="49"/>
        <v>#N/A</v>
      </c>
      <c r="EN9" s="4"/>
      <c r="EP9">
        <v>70</v>
      </c>
      <c r="EQ9" s="1">
        <v>0.126</v>
      </c>
      <c r="ER9" s="2">
        <f t="shared" si="50"/>
        <v>2.52</v>
      </c>
      <c r="ES9" s="2">
        <f t="shared" si="51"/>
        <v>8.2099999999999991</v>
      </c>
      <c r="ET9" s="2">
        <f t="shared" si="52"/>
        <v>1.2300000000000004</v>
      </c>
      <c r="EV9" s="4"/>
      <c r="EX9">
        <v>70</v>
      </c>
      <c r="EY9" s="1" t="e">
        <v>#N/A</v>
      </c>
      <c r="EZ9" s="2" t="e">
        <f t="shared" si="53"/>
        <v>#N/A</v>
      </c>
      <c r="FA9" s="2" t="e">
        <f t="shared" si="54"/>
        <v>#N/A</v>
      </c>
      <c r="FB9" s="2" t="e">
        <f t="shared" si="55"/>
        <v>#N/A</v>
      </c>
      <c r="FD9" s="4"/>
      <c r="FF9">
        <v>70</v>
      </c>
      <c r="FG9" s="1">
        <v>0.114</v>
      </c>
      <c r="FH9" s="2">
        <f t="shared" si="56"/>
        <v>2.2800000000000002</v>
      </c>
      <c r="FI9" s="2">
        <f t="shared" si="57"/>
        <v>7.61</v>
      </c>
      <c r="FJ9" s="2">
        <f t="shared" si="58"/>
        <v>0.59999999999999876</v>
      </c>
      <c r="FL9" s="4"/>
      <c r="FN9">
        <v>70</v>
      </c>
      <c r="FO9" s="1">
        <v>0.183</v>
      </c>
      <c r="FP9" s="2">
        <f t="shared" si="59"/>
        <v>3.66</v>
      </c>
      <c r="FQ9" s="2">
        <f t="shared" si="60"/>
        <v>12.92</v>
      </c>
      <c r="FR9" s="2">
        <f t="shared" si="61"/>
        <v>-5.31</v>
      </c>
      <c r="FT9" s="4"/>
      <c r="FV9">
        <v>70</v>
      </c>
      <c r="FW9" s="1" t="e">
        <v>#N/A</v>
      </c>
      <c r="FX9" s="2" t="e">
        <f t="shared" si="62"/>
        <v>#N/A</v>
      </c>
      <c r="FY9" s="2" t="e">
        <f t="shared" si="63"/>
        <v>#N/A</v>
      </c>
      <c r="FZ9" s="2" t="e">
        <f t="shared" si="64"/>
        <v>#N/A</v>
      </c>
      <c r="GB9" s="4"/>
      <c r="GD9">
        <v>70</v>
      </c>
      <c r="GE9" s="1" t="e">
        <v>#N/A</v>
      </c>
      <c r="GF9" s="2" t="e">
        <f t="shared" si="65"/>
        <v>#N/A</v>
      </c>
      <c r="GG9" s="2" t="e">
        <f t="shared" si="66"/>
        <v>#N/A</v>
      </c>
      <c r="GH9" s="2" t="e">
        <f t="shared" si="67"/>
        <v>#N/A</v>
      </c>
      <c r="GJ9" s="4"/>
      <c r="GL9">
        <v>70</v>
      </c>
      <c r="GM9" s="1">
        <v>0.14799999999999999</v>
      </c>
      <c r="GN9" s="2">
        <f t="shared" si="68"/>
        <v>2.96</v>
      </c>
      <c r="GO9" s="2">
        <f t="shared" si="69"/>
        <v>9.66</v>
      </c>
      <c r="GP9" s="2">
        <f t="shared" si="70"/>
        <v>3.26</v>
      </c>
      <c r="GR9" s="4"/>
      <c r="GT9">
        <v>70</v>
      </c>
      <c r="GU9" s="1" t="e">
        <v>#N/A</v>
      </c>
      <c r="GV9" s="2" t="e">
        <f t="shared" si="71"/>
        <v>#N/A</v>
      </c>
      <c r="GW9" s="2" t="e">
        <f t="shared" si="72"/>
        <v>#N/A</v>
      </c>
      <c r="GX9" s="2" t="e">
        <f t="shared" si="73"/>
        <v>#N/A</v>
      </c>
      <c r="GZ9" s="4"/>
      <c r="HB9">
        <v>70</v>
      </c>
      <c r="HC9" s="1" t="e">
        <v>#N/A</v>
      </c>
      <c r="HD9" s="2" t="e">
        <f t="shared" si="74"/>
        <v>#N/A</v>
      </c>
      <c r="HE9" s="2" t="e">
        <f t="shared" si="75"/>
        <v>#N/A</v>
      </c>
      <c r="HF9" s="2" t="e">
        <f t="shared" si="76"/>
        <v>#N/A</v>
      </c>
      <c r="HH9" s="4"/>
      <c r="HJ9">
        <v>70</v>
      </c>
      <c r="HK9" s="1">
        <v>0.121</v>
      </c>
      <c r="HL9" s="2">
        <f t="shared" si="77"/>
        <v>2.42</v>
      </c>
      <c r="HM9" s="2">
        <f t="shared" si="78"/>
        <v>7.65</v>
      </c>
      <c r="HN9" s="2">
        <f t="shared" si="79"/>
        <v>2.0099999999999998</v>
      </c>
      <c r="HP9">
        <v>70</v>
      </c>
      <c r="HQ9" s="1">
        <f t="shared" si="80"/>
        <v>0.191</v>
      </c>
      <c r="HR9" s="1">
        <v>0.184</v>
      </c>
      <c r="HS9" s="1">
        <f t="shared" si="81"/>
        <v>0.191</v>
      </c>
      <c r="HT9" s="2">
        <f t="shared" si="82"/>
        <v>3.8200000000000003</v>
      </c>
      <c r="HU9" s="2">
        <f t="shared" si="83"/>
        <v>14.99</v>
      </c>
      <c r="HV9" s="2"/>
      <c r="HX9">
        <v>70</v>
      </c>
      <c r="HY9" s="1">
        <f t="shared" si="84"/>
        <v>0.114</v>
      </c>
      <c r="HZ9" s="1">
        <v>0.10199999999999999</v>
      </c>
      <c r="IA9" s="1">
        <f t="shared" si="85"/>
        <v>0.10199999999999999</v>
      </c>
      <c r="IB9" s="2">
        <f t="shared" si="86"/>
        <v>2.04</v>
      </c>
      <c r="IC9" s="2">
        <f t="shared" si="87"/>
        <v>6.39</v>
      </c>
      <c r="ID9" s="2"/>
      <c r="II9" s="1"/>
      <c r="IJ9" s="2"/>
      <c r="IK9" s="2"/>
      <c r="IL9" s="2"/>
      <c r="IQ9" s="1"/>
      <c r="IR9" s="2"/>
      <c r="IS9" s="2"/>
      <c r="IT9" s="2"/>
    </row>
    <row r="10" spans="1:254" x14ac:dyDescent="0.2">
      <c r="D10" s="1"/>
      <c r="E10" s="2"/>
      <c r="F10" s="2"/>
      <c r="J10">
        <v>90</v>
      </c>
      <c r="K10" s="1">
        <v>0.156</v>
      </c>
      <c r="L10" s="2">
        <f t="shared" si="0"/>
        <v>3.12</v>
      </c>
      <c r="M10" s="2">
        <f t="shared" si="1"/>
        <v>15.3</v>
      </c>
      <c r="N10" s="2">
        <f t="shared" si="88"/>
        <v>-15.3</v>
      </c>
      <c r="P10" s="4"/>
      <c r="R10">
        <v>90</v>
      </c>
      <c r="S10" s="1">
        <v>0.156</v>
      </c>
      <c r="T10" s="2">
        <f t="shared" si="2"/>
        <v>3.12</v>
      </c>
      <c r="U10" s="2">
        <f t="shared" si="3"/>
        <v>16.45</v>
      </c>
      <c r="V10" s="2">
        <f t="shared" si="4"/>
        <v>-1.1499999999999986</v>
      </c>
      <c r="X10" s="4"/>
      <c r="Z10">
        <v>90</v>
      </c>
      <c r="AA10" s="1">
        <v>0.14499999999999999</v>
      </c>
      <c r="AB10" s="2">
        <f t="shared" si="5"/>
        <v>2.9</v>
      </c>
      <c r="AC10" s="2">
        <f t="shared" si="6"/>
        <v>14.94</v>
      </c>
      <c r="AD10" s="2">
        <f t="shared" si="7"/>
        <v>1.5099999999999998</v>
      </c>
      <c r="AF10" s="4"/>
      <c r="AH10">
        <v>90</v>
      </c>
      <c r="AI10" s="1" t="e">
        <v>#N/A</v>
      </c>
      <c r="AJ10" s="2" t="e">
        <f t="shared" si="8"/>
        <v>#N/A</v>
      </c>
      <c r="AK10" s="2" t="e">
        <f t="shared" si="9"/>
        <v>#N/A</v>
      </c>
      <c r="AL10" s="2" t="e">
        <f t="shared" si="10"/>
        <v>#N/A</v>
      </c>
      <c r="AN10" s="4"/>
      <c r="AP10">
        <v>90</v>
      </c>
      <c r="AQ10" s="1">
        <v>0.14199999999999999</v>
      </c>
      <c r="AR10" s="2">
        <f t="shared" si="11"/>
        <v>2.84</v>
      </c>
      <c r="AS10" s="2">
        <f t="shared" si="12"/>
        <v>13.45</v>
      </c>
      <c r="AT10" s="2">
        <f t="shared" si="13"/>
        <v>1.4900000000000002</v>
      </c>
      <c r="AV10" s="4"/>
      <c r="AX10">
        <v>90</v>
      </c>
      <c r="AY10" s="1" t="e">
        <v>#N/A</v>
      </c>
      <c r="AZ10" s="2" t="e">
        <f t="shared" si="14"/>
        <v>#N/A</v>
      </c>
      <c r="BA10" s="2" t="e">
        <f t="shared" si="15"/>
        <v>#N/A</v>
      </c>
      <c r="BB10" s="2" t="e">
        <f t="shared" si="16"/>
        <v>#N/A</v>
      </c>
      <c r="BD10" s="4"/>
      <c r="BF10">
        <v>90</v>
      </c>
      <c r="BG10" s="1">
        <v>0.14699999999999999</v>
      </c>
      <c r="BH10" s="2">
        <f t="shared" si="17"/>
        <v>2.94</v>
      </c>
      <c r="BI10" s="2">
        <f t="shared" si="18"/>
        <v>16.21</v>
      </c>
      <c r="BJ10" s="2">
        <f t="shared" si="19"/>
        <v>-2.7600000000000016</v>
      </c>
      <c r="BL10" s="4"/>
      <c r="BN10">
        <v>90</v>
      </c>
      <c r="BO10" s="1">
        <v>0.14399999999999999</v>
      </c>
      <c r="BP10" s="2">
        <f t="shared" si="20"/>
        <v>2.88</v>
      </c>
      <c r="BQ10" s="2">
        <f t="shared" si="21"/>
        <v>14.469999999999999</v>
      </c>
      <c r="BR10" s="2">
        <f t="shared" si="22"/>
        <v>1.740000000000002</v>
      </c>
      <c r="BT10" s="4"/>
      <c r="BV10">
        <v>90</v>
      </c>
      <c r="BW10" s="1">
        <v>0.14399999999999999</v>
      </c>
      <c r="BX10" s="2">
        <f t="shared" si="23"/>
        <v>2.88</v>
      </c>
      <c r="BY10" s="2">
        <f t="shared" si="24"/>
        <v>12.719999999999999</v>
      </c>
      <c r="BZ10" s="2">
        <f t="shared" si="25"/>
        <v>1.75</v>
      </c>
      <c r="CB10" s="4"/>
      <c r="CD10">
        <v>90</v>
      </c>
      <c r="CE10" s="1">
        <v>0.13800000000000001</v>
      </c>
      <c r="CF10" s="2">
        <f t="shared" si="26"/>
        <v>2.7600000000000002</v>
      </c>
      <c r="CG10" s="2">
        <f t="shared" si="27"/>
        <v>14.59</v>
      </c>
      <c r="CH10" s="2">
        <f t="shared" si="28"/>
        <v>-1.870000000000001</v>
      </c>
      <c r="CJ10" s="4"/>
      <c r="CL10">
        <v>90</v>
      </c>
      <c r="CM10" s="1">
        <v>0.13700000000000001</v>
      </c>
      <c r="CN10" s="2">
        <f t="shared" si="29"/>
        <v>2.74</v>
      </c>
      <c r="CO10" s="2">
        <f t="shared" si="30"/>
        <v>12.37</v>
      </c>
      <c r="CP10" s="2">
        <f t="shared" si="31"/>
        <v>2.2200000000000006</v>
      </c>
      <c r="CR10" s="4"/>
      <c r="CT10">
        <v>90</v>
      </c>
      <c r="CU10" s="1">
        <v>0.11600000000000001</v>
      </c>
      <c r="CV10" s="2">
        <f t="shared" si="32"/>
        <v>2.3200000000000003</v>
      </c>
      <c r="CW10" s="2">
        <f t="shared" si="33"/>
        <v>10.280000000000001</v>
      </c>
      <c r="CX10" s="2">
        <f t="shared" si="34"/>
        <v>2.0899999999999981</v>
      </c>
      <c r="CZ10" s="4"/>
      <c r="DB10">
        <v>90</v>
      </c>
      <c r="DC10" s="1" t="e">
        <v>#N/A</v>
      </c>
      <c r="DD10" s="2" t="e">
        <f t="shared" si="35"/>
        <v>#N/A</v>
      </c>
      <c r="DE10" s="2" t="e">
        <f t="shared" si="36"/>
        <v>#N/A</v>
      </c>
      <c r="DF10" s="2" t="e">
        <f t="shared" si="37"/>
        <v>#N/A</v>
      </c>
      <c r="DH10" s="4"/>
      <c r="DJ10">
        <v>90</v>
      </c>
      <c r="DK10" s="1">
        <v>0.159</v>
      </c>
      <c r="DL10" s="2">
        <f t="shared" si="38"/>
        <v>3.18</v>
      </c>
      <c r="DM10" s="2">
        <f t="shared" si="39"/>
        <v>16.63</v>
      </c>
      <c r="DN10" s="2">
        <f t="shared" si="40"/>
        <v>-6.3499999999999979</v>
      </c>
      <c r="DP10" s="4"/>
      <c r="DR10">
        <v>90</v>
      </c>
      <c r="DS10" s="1" t="e">
        <v>#N/A</v>
      </c>
      <c r="DT10" s="2" t="e">
        <f t="shared" si="41"/>
        <v>#N/A</v>
      </c>
      <c r="DU10" s="2" t="e">
        <f t="shared" si="42"/>
        <v>#N/A</v>
      </c>
      <c r="DV10" s="2" t="e">
        <f t="shared" si="43"/>
        <v>#N/A</v>
      </c>
      <c r="DX10" s="4"/>
      <c r="DZ10">
        <v>90</v>
      </c>
      <c r="EA10" s="1">
        <v>0.11600000000000001</v>
      </c>
      <c r="EB10" s="2">
        <f t="shared" si="44"/>
        <v>2.3200000000000003</v>
      </c>
      <c r="EC10" s="2">
        <f t="shared" si="45"/>
        <v>11.76</v>
      </c>
      <c r="ED10" s="2">
        <f t="shared" si="46"/>
        <v>4.8699999999999992</v>
      </c>
      <c r="EF10" s="4"/>
      <c r="EH10">
        <v>90</v>
      </c>
      <c r="EI10" s="1" t="e">
        <v>#N/A</v>
      </c>
      <c r="EJ10" s="2" t="e">
        <f t="shared" si="47"/>
        <v>#N/A</v>
      </c>
      <c r="EK10" s="2" t="e">
        <f t="shared" si="48"/>
        <v>#N/A</v>
      </c>
      <c r="EL10" s="2" t="e">
        <f t="shared" si="49"/>
        <v>#N/A</v>
      </c>
      <c r="EN10" s="4"/>
      <c r="EP10">
        <v>90</v>
      </c>
      <c r="EQ10" s="1">
        <v>9.6000000000000002E-2</v>
      </c>
      <c r="ER10" s="2">
        <f t="shared" si="50"/>
        <v>1.92</v>
      </c>
      <c r="ES10" s="2">
        <f t="shared" si="51"/>
        <v>10.129999999999999</v>
      </c>
      <c r="ET10" s="2">
        <f t="shared" si="52"/>
        <v>1.6300000000000008</v>
      </c>
      <c r="EV10" s="4"/>
      <c r="EX10">
        <v>90</v>
      </c>
      <c r="EY10" s="1" t="e">
        <v>#N/A</v>
      </c>
      <c r="EZ10" s="2" t="e">
        <f t="shared" si="53"/>
        <v>#N/A</v>
      </c>
      <c r="FA10" s="2" t="e">
        <f t="shared" si="54"/>
        <v>#N/A</v>
      </c>
      <c r="FB10" s="2" t="e">
        <f t="shared" si="55"/>
        <v>#N/A</v>
      </c>
      <c r="FD10" s="4"/>
      <c r="FF10">
        <v>90</v>
      </c>
      <c r="FG10" s="1">
        <v>8.3000000000000004E-2</v>
      </c>
      <c r="FH10" s="2">
        <f t="shared" si="56"/>
        <v>1.6600000000000001</v>
      </c>
      <c r="FI10" s="2">
        <f t="shared" si="57"/>
        <v>9.27</v>
      </c>
      <c r="FJ10" s="2">
        <f t="shared" si="58"/>
        <v>0.85999999999999943</v>
      </c>
      <c r="FL10" s="4"/>
      <c r="FN10">
        <v>90</v>
      </c>
      <c r="FO10" s="1">
        <v>0.155</v>
      </c>
      <c r="FP10" s="2">
        <f t="shared" si="59"/>
        <v>3.1</v>
      </c>
      <c r="FQ10" s="2">
        <f t="shared" si="60"/>
        <v>16.02</v>
      </c>
      <c r="FR10" s="2">
        <f t="shared" si="61"/>
        <v>-6.75</v>
      </c>
      <c r="FT10" s="4"/>
      <c r="FV10">
        <v>90</v>
      </c>
      <c r="FW10" s="1" t="e">
        <v>#N/A</v>
      </c>
      <c r="FX10" s="2" t="e">
        <f t="shared" si="62"/>
        <v>#N/A</v>
      </c>
      <c r="FY10" s="2" t="e">
        <f t="shared" si="63"/>
        <v>#N/A</v>
      </c>
      <c r="FZ10" s="2" t="e">
        <f t="shared" si="64"/>
        <v>#N/A</v>
      </c>
      <c r="GB10" s="4"/>
      <c r="GD10">
        <v>90</v>
      </c>
      <c r="GE10" s="1" t="e">
        <v>#N/A</v>
      </c>
      <c r="GF10" s="2" t="e">
        <f t="shared" si="65"/>
        <v>#N/A</v>
      </c>
      <c r="GG10" s="2" t="e">
        <f t="shared" si="66"/>
        <v>#N/A</v>
      </c>
      <c r="GH10" s="2" t="e">
        <f t="shared" si="67"/>
        <v>#N/A</v>
      </c>
      <c r="GJ10" s="4"/>
      <c r="GL10">
        <v>90</v>
      </c>
      <c r="GM10" s="1">
        <v>0.11600000000000001</v>
      </c>
      <c r="GN10" s="2">
        <f t="shared" si="68"/>
        <v>2.3200000000000003</v>
      </c>
      <c r="GO10" s="2">
        <f t="shared" si="69"/>
        <v>11.98</v>
      </c>
      <c r="GP10" s="2">
        <f t="shared" si="70"/>
        <v>4.0399999999999991</v>
      </c>
      <c r="GR10" s="4"/>
      <c r="GT10">
        <v>90</v>
      </c>
      <c r="GU10" s="1" t="e">
        <v>#N/A</v>
      </c>
      <c r="GV10" s="2" t="e">
        <f t="shared" si="71"/>
        <v>#N/A</v>
      </c>
      <c r="GW10" s="2" t="e">
        <f t="shared" si="72"/>
        <v>#N/A</v>
      </c>
      <c r="GX10" s="2" t="e">
        <f t="shared" si="73"/>
        <v>#N/A</v>
      </c>
      <c r="GZ10" s="4"/>
      <c r="HB10">
        <v>90</v>
      </c>
      <c r="HC10" s="1" t="e">
        <v>#N/A</v>
      </c>
      <c r="HD10" s="2" t="e">
        <f t="shared" si="74"/>
        <v>#N/A</v>
      </c>
      <c r="HE10" s="2" t="e">
        <f t="shared" si="75"/>
        <v>#N/A</v>
      </c>
      <c r="HF10" s="2" t="e">
        <f t="shared" si="76"/>
        <v>#N/A</v>
      </c>
      <c r="HH10" s="4"/>
      <c r="HJ10">
        <v>90</v>
      </c>
      <c r="HK10" s="1">
        <v>8.5999999999999993E-2</v>
      </c>
      <c r="HL10" s="2">
        <f t="shared" si="77"/>
        <v>1.7199999999999998</v>
      </c>
      <c r="HM10" s="2">
        <f t="shared" si="78"/>
        <v>9.370000000000001</v>
      </c>
      <c r="HN10" s="2">
        <f t="shared" si="79"/>
        <v>2.6099999999999994</v>
      </c>
      <c r="HP10">
        <v>90</v>
      </c>
      <c r="HQ10" s="1">
        <f t="shared" si="80"/>
        <v>0.159</v>
      </c>
      <c r="HR10" s="1">
        <v>0.14099999999999999</v>
      </c>
      <c r="HS10" s="1">
        <f t="shared" si="81"/>
        <v>0.159</v>
      </c>
      <c r="HT10" s="2">
        <f t="shared" si="82"/>
        <v>3.18</v>
      </c>
      <c r="HU10" s="2">
        <f t="shared" si="83"/>
        <v>18.170000000000002</v>
      </c>
      <c r="HV10" s="2"/>
      <c r="HX10">
        <v>90</v>
      </c>
      <c r="HY10" s="1">
        <f t="shared" si="84"/>
        <v>8.3000000000000004E-2</v>
      </c>
      <c r="HZ10" s="1">
        <v>7.4999999999999997E-2</v>
      </c>
      <c r="IA10" s="1">
        <f t="shared" si="85"/>
        <v>7.4999999999999997E-2</v>
      </c>
      <c r="IB10" s="2">
        <f t="shared" si="86"/>
        <v>1.5</v>
      </c>
      <c r="IC10" s="2">
        <f t="shared" si="87"/>
        <v>7.89</v>
      </c>
      <c r="ID10" s="2"/>
      <c r="II10" s="1"/>
      <c r="IJ10" s="2"/>
      <c r="IK10" s="2"/>
      <c r="IL10" s="2"/>
      <c r="IQ10" s="1"/>
      <c r="IR10" s="2"/>
      <c r="IS10" s="2"/>
      <c r="IT10" s="2"/>
    </row>
    <row r="11" spans="1:254" x14ac:dyDescent="0.2">
      <c r="D11" s="1"/>
      <c r="E11" s="2"/>
      <c r="F11" s="2"/>
      <c r="J11">
        <v>110</v>
      </c>
      <c r="K11" s="1">
        <v>0.19800000000000001</v>
      </c>
      <c r="L11" s="2">
        <f t="shared" si="0"/>
        <v>3.96</v>
      </c>
      <c r="M11" s="2">
        <f t="shared" si="1"/>
        <v>19.260000000000002</v>
      </c>
      <c r="N11" s="2">
        <f t="shared" si="88"/>
        <v>-19.260000000000002</v>
      </c>
      <c r="P11" s="4"/>
      <c r="R11">
        <v>110</v>
      </c>
      <c r="S11" s="1">
        <v>0.19</v>
      </c>
      <c r="T11" s="2">
        <f t="shared" si="2"/>
        <v>3.8</v>
      </c>
      <c r="U11" s="2">
        <f t="shared" si="3"/>
        <v>20.25</v>
      </c>
      <c r="V11" s="2">
        <f t="shared" si="4"/>
        <v>-0.98999999999999844</v>
      </c>
      <c r="X11" s="4"/>
      <c r="Z11">
        <v>110</v>
      </c>
      <c r="AA11" s="1">
        <v>0.17299999999999999</v>
      </c>
      <c r="AB11" s="2">
        <f t="shared" si="5"/>
        <v>3.46</v>
      </c>
      <c r="AC11" s="2">
        <f t="shared" si="6"/>
        <v>18.399999999999999</v>
      </c>
      <c r="AD11" s="2">
        <f t="shared" si="7"/>
        <v>1.8500000000000014</v>
      </c>
      <c r="AF11" s="4"/>
      <c r="AH11">
        <v>110</v>
      </c>
      <c r="AI11" s="1" t="e">
        <v>#N/A</v>
      </c>
      <c r="AJ11" s="2" t="e">
        <f t="shared" si="8"/>
        <v>#N/A</v>
      </c>
      <c r="AK11" s="2" t="e">
        <f t="shared" si="9"/>
        <v>#N/A</v>
      </c>
      <c r="AL11" s="2" t="e">
        <f t="shared" si="10"/>
        <v>#N/A</v>
      </c>
      <c r="AN11" s="4"/>
      <c r="AP11">
        <v>110</v>
      </c>
      <c r="AQ11" s="1">
        <v>0.17499999999999999</v>
      </c>
      <c r="AR11" s="2">
        <f t="shared" si="11"/>
        <v>3.5</v>
      </c>
      <c r="AS11" s="2">
        <f t="shared" si="12"/>
        <v>16.95</v>
      </c>
      <c r="AT11" s="2">
        <f t="shared" si="13"/>
        <v>1.4499999999999993</v>
      </c>
      <c r="AV11" s="4"/>
      <c r="AX11">
        <v>110</v>
      </c>
      <c r="AY11" s="1" t="e">
        <v>#N/A</v>
      </c>
      <c r="AZ11" s="2" t="e">
        <f t="shared" si="14"/>
        <v>#N/A</v>
      </c>
      <c r="BA11" s="2" t="e">
        <f t="shared" si="15"/>
        <v>#N/A</v>
      </c>
      <c r="BB11" s="2" t="e">
        <f t="shared" si="16"/>
        <v>#N/A</v>
      </c>
      <c r="BD11" s="4"/>
      <c r="BF11">
        <v>110</v>
      </c>
      <c r="BG11" s="1">
        <v>0.17699999999999999</v>
      </c>
      <c r="BH11" s="2">
        <f t="shared" si="17"/>
        <v>3.54</v>
      </c>
      <c r="BI11" s="2">
        <f t="shared" si="18"/>
        <v>19.75</v>
      </c>
      <c r="BJ11" s="2">
        <f t="shared" si="19"/>
        <v>-2.8000000000000007</v>
      </c>
      <c r="BL11" s="4"/>
      <c r="BN11">
        <v>110</v>
      </c>
      <c r="BO11" s="1">
        <v>0.17799999999999999</v>
      </c>
      <c r="BP11" s="2">
        <f t="shared" si="20"/>
        <v>3.5599999999999996</v>
      </c>
      <c r="BQ11" s="2">
        <f t="shared" si="21"/>
        <v>18.029999999999998</v>
      </c>
      <c r="BR11" s="2">
        <f t="shared" si="22"/>
        <v>1.7200000000000024</v>
      </c>
      <c r="BT11" s="4"/>
      <c r="BV11">
        <v>110</v>
      </c>
      <c r="BW11" s="1">
        <v>0.17499999999999999</v>
      </c>
      <c r="BX11" s="2">
        <f t="shared" si="23"/>
        <v>3.5</v>
      </c>
      <c r="BY11" s="2">
        <f t="shared" si="24"/>
        <v>16.22</v>
      </c>
      <c r="BZ11" s="2">
        <f t="shared" si="25"/>
        <v>1.8099999999999987</v>
      </c>
      <c r="CB11" s="4"/>
      <c r="CD11">
        <v>110</v>
      </c>
      <c r="CE11" s="1">
        <v>0.17599999999999999</v>
      </c>
      <c r="CF11" s="2">
        <f t="shared" si="26"/>
        <v>3.5199999999999996</v>
      </c>
      <c r="CG11" s="2">
        <f t="shared" si="27"/>
        <v>18.11</v>
      </c>
      <c r="CH11" s="2">
        <f t="shared" si="28"/>
        <v>-1.8900000000000006</v>
      </c>
      <c r="CJ11" s="4"/>
      <c r="CL11">
        <v>110</v>
      </c>
      <c r="CM11" s="1">
        <v>0.17499999999999999</v>
      </c>
      <c r="CN11" s="2">
        <f t="shared" si="29"/>
        <v>3.5</v>
      </c>
      <c r="CO11" s="2">
        <f t="shared" si="30"/>
        <v>15.87</v>
      </c>
      <c r="CP11" s="2">
        <f t="shared" si="31"/>
        <v>2.2400000000000002</v>
      </c>
      <c r="CR11" s="4"/>
      <c r="CT11">
        <v>110</v>
      </c>
      <c r="CU11" s="1">
        <v>0.157</v>
      </c>
      <c r="CV11" s="2">
        <f t="shared" si="32"/>
        <v>3.14</v>
      </c>
      <c r="CW11" s="2">
        <f t="shared" si="33"/>
        <v>13.420000000000002</v>
      </c>
      <c r="CX11" s="2">
        <f t="shared" si="34"/>
        <v>2.4499999999999975</v>
      </c>
      <c r="CZ11" s="4"/>
      <c r="DB11">
        <v>110</v>
      </c>
      <c r="DC11" s="1" t="e">
        <v>#N/A</v>
      </c>
      <c r="DD11" s="2" t="e">
        <f t="shared" si="35"/>
        <v>#N/A</v>
      </c>
      <c r="DE11" s="2" t="e">
        <f t="shared" si="36"/>
        <v>#N/A</v>
      </c>
      <c r="DF11" s="2" t="e">
        <f t="shared" si="37"/>
        <v>#N/A</v>
      </c>
      <c r="DH11" s="4"/>
      <c r="DJ11">
        <v>110</v>
      </c>
      <c r="DK11" s="1">
        <v>0.17899999999999999</v>
      </c>
      <c r="DL11" s="2">
        <f t="shared" si="38"/>
        <v>3.58</v>
      </c>
      <c r="DM11" s="2">
        <f t="shared" si="39"/>
        <v>20.21</v>
      </c>
      <c r="DN11" s="2">
        <f t="shared" si="40"/>
        <v>-6.7899999999999991</v>
      </c>
      <c r="DP11" s="4"/>
      <c r="DR11">
        <v>110</v>
      </c>
      <c r="DS11" s="1" t="e">
        <v>#N/A</v>
      </c>
      <c r="DT11" s="2" t="e">
        <f t="shared" si="41"/>
        <v>#N/A</v>
      </c>
      <c r="DU11" s="2" t="e">
        <f t="shared" si="42"/>
        <v>#N/A</v>
      </c>
      <c r="DV11" s="2" t="e">
        <f t="shared" si="43"/>
        <v>#N/A</v>
      </c>
      <c r="DX11" s="4"/>
      <c r="DZ11">
        <v>110</v>
      </c>
      <c r="EA11" s="1">
        <v>0.151</v>
      </c>
      <c r="EB11" s="2">
        <f t="shared" si="44"/>
        <v>3.02</v>
      </c>
      <c r="EC11" s="2">
        <f t="shared" si="45"/>
        <v>14.78</v>
      </c>
      <c r="ED11" s="2">
        <f t="shared" si="46"/>
        <v>5.4300000000000015</v>
      </c>
      <c r="EF11" s="4"/>
      <c r="EH11">
        <v>110</v>
      </c>
      <c r="EI11" s="1" t="e">
        <v>#N/A</v>
      </c>
      <c r="EJ11" s="2" t="e">
        <f t="shared" si="47"/>
        <v>#N/A</v>
      </c>
      <c r="EK11" s="2" t="e">
        <f t="shared" si="48"/>
        <v>#N/A</v>
      </c>
      <c r="EL11" s="2" t="e">
        <f t="shared" si="49"/>
        <v>#N/A</v>
      </c>
      <c r="EN11" s="4"/>
      <c r="EP11">
        <v>110</v>
      </c>
      <c r="EQ11" s="1">
        <v>0.12</v>
      </c>
      <c r="ER11" s="2">
        <f t="shared" si="50"/>
        <v>2.4</v>
      </c>
      <c r="ES11" s="2">
        <f t="shared" si="51"/>
        <v>12.53</v>
      </c>
      <c r="ET11" s="2">
        <f t="shared" si="52"/>
        <v>2.25</v>
      </c>
      <c r="EV11" s="4"/>
      <c r="EX11">
        <v>110</v>
      </c>
      <c r="EY11" s="1" t="e">
        <v>#N/A</v>
      </c>
      <c r="EZ11" s="2" t="e">
        <f t="shared" si="53"/>
        <v>#N/A</v>
      </c>
      <c r="FA11" s="2" t="e">
        <f t="shared" si="54"/>
        <v>#N/A</v>
      </c>
      <c r="FB11" s="2" t="e">
        <f t="shared" si="55"/>
        <v>#N/A</v>
      </c>
      <c r="FD11" s="4"/>
      <c r="FF11">
        <v>110</v>
      </c>
      <c r="FG11" s="1">
        <v>0.1</v>
      </c>
      <c r="FH11" s="2">
        <f t="shared" si="56"/>
        <v>2</v>
      </c>
      <c r="FI11" s="2">
        <f t="shared" si="57"/>
        <v>11.27</v>
      </c>
      <c r="FJ11" s="2">
        <f t="shared" si="58"/>
        <v>1.2599999999999998</v>
      </c>
      <c r="FL11" s="4"/>
      <c r="FN11">
        <v>110</v>
      </c>
      <c r="FO11" s="1">
        <v>0.17799999999999999</v>
      </c>
      <c r="FP11" s="2">
        <f t="shared" si="59"/>
        <v>3.5599999999999996</v>
      </c>
      <c r="FQ11" s="2">
        <f t="shared" si="60"/>
        <v>19.579999999999998</v>
      </c>
      <c r="FR11" s="2">
        <f t="shared" si="61"/>
        <v>-8.3099999999999987</v>
      </c>
      <c r="FT11" s="4"/>
      <c r="FV11">
        <v>110</v>
      </c>
      <c r="FW11" s="1" t="e">
        <v>#N/A</v>
      </c>
      <c r="FX11" s="2" t="e">
        <f t="shared" si="62"/>
        <v>#N/A</v>
      </c>
      <c r="FY11" s="2" t="e">
        <f t="shared" si="63"/>
        <v>#N/A</v>
      </c>
      <c r="FZ11" s="2" t="e">
        <f t="shared" si="64"/>
        <v>#N/A</v>
      </c>
      <c r="GB11" s="4"/>
      <c r="GD11">
        <v>110</v>
      </c>
      <c r="GE11" s="1" t="e">
        <v>#N/A</v>
      </c>
      <c r="GF11" s="2" t="e">
        <f t="shared" si="65"/>
        <v>#N/A</v>
      </c>
      <c r="GG11" s="2" t="e">
        <f t="shared" si="66"/>
        <v>#N/A</v>
      </c>
      <c r="GH11" s="2" t="e">
        <f t="shared" si="67"/>
        <v>#N/A</v>
      </c>
      <c r="GJ11" s="4"/>
      <c r="GL11">
        <v>110</v>
      </c>
      <c r="GM11" s="1">
        <v>0.14399999999999999</v>
      </c>
      <c r="GN11" s="2">
        <f t="shared" si="68"/>
        <v>2.88</v>
      </c>
      <c r="GO11" s="2">
        <f t="shared" si="69"/>
        <v>14.86</v>
      </c>
      <c r="GP11" s="2">
        <f t="shared" si="70"/>
        <v>4.7199999999999989</v>
      </c>
      <c r="GR11" s="4"/>
      <c r="GT11">
        <v>110</v>
      </c>
      <c r="GU11" s="1" t="e">
        <v>#N/A</v>
      </c>
      <c r="GV11" s="2" t="e">
        <f t="shared" si="71"/>
        <v>#N/A</v>
      </c>
      <c r="GW11" s="2" t="e">
        <f t="shared" si="72"/>
        <v>#N/A</v>
      </c>
      <c r="GX11" s="2" t="e">
        <f t="shared" si="73"/>
        <v>#N/A</v>
      </c>
      <c r="GZ11" s="4"/>
      <c r="HB11">
        <v>110</v>
      </c>
      <c r="HC11" s="1" t="e">
        <v>#N/A</v>
      </c>
      <c r="HD11" s="2" t="e">
        <f t="shared" si="74"/>
        <v>#N/A</v>
      </c>
      <c r="HE11" s="2" t="e">
        <f t="shared" si="75"/>
        <v>#N/A</v>
      </c>
      <c r="HF11" s="2" t="e">
        <f t="shared" si="76"/>
        <v>#N/A</v>
      </c>
      <c r="HH11" s="4"/>
      <c r="HJ11">
        <v>110</v>
      </c>
      <c r="HK11" s="1">
        <v>0.107</v>
      </c>
      <c r="HL11" s="2">
        <f t="shared" si="77"/>
        <v>2.14</v>
      </c>
      <c r="HM11" s="2">
        <f t="shared" si="78"/>
        <v>11.510000000000002</v>
      </c>
      <c r="HN11" s="2">
        <f t="shared" si="79"/>
        <v>3.3499999999999979</v>
      </c>
      <c r="HP11">
        <v>110</v>
      </c>
      <c r="HQ11" s="1">
        <f t="shared" si="80"/>
        <v>0.19</v>
      </c>
      <c r="HR11" s="1">
        <v>0.13699999999999998</v>
      </c>
      <c r="HS11" s="1">
        <f t="shared" si="81"/>
        <v>0.19</v>
      </c>
      <c r="HT11" s="2">
        <f t="shared" si="82"/>
        <v>3.8</v>
      </c>
      <c r="HU11" s="2">
        <f t="shared" si="83"/>
        <v>21.970000000000002</v>
      </c>
      <c r="HV11" s="2"/>
      <c r="HX11">
        <v>110</v>
      </c>
      <c r="HY11" s="1">
        <f t="shared" si="84"/>
        <v>0.1</v>
      </c>
      <c r="HZ11" s="1">
        <v>8.5000000000000006E-2</v>
      </c>
      <c r="IA11" s="1">
        <f t="shared" si="85"/>
        <v>8.5000000000000006E-2</v>
      </c>
      <c r="IB11" s="2">
        <f t="shared" si="86"/>
        <v>1.7000000000000002</v>
      </c>
      <c r="IC11" s="2">
        <f t="shared" si="87"/>
        <v>9.59</v>
      </c>
      <c r="ID11" s="2"/>
      <c r="II11" s="1"/>
      <c r="IJ11" s="2"/>
      <c r="IK11" s="2"/>
      <c r="IL11" s="2"/>
      <c r="IQ11" s="1"/>
      <c r="IR11" s="2"/>
      <c r="IS11" s="2"/>
      <c r="IT11" s="2"/>
    </row>
    <row r="12" spans="1:254" x14ac:dyDescent="0.2">
      <c r="D12" s="1"/>
      <c r="E12" s="2"/>
      <c r="F12" s="2"/>
      <c r="J12">
        <v>130</v>
      </c>
      <c r="K12" s="1">
        <v>0.22700000000000001</v>
      </c>
      <c r="L12" s="2">
        <f t="shared" si="0"/>
        <v>4.54</v>
      </c>
      <c r="M12" s="2">
        <f t="shared" si="1"/>
        <v>23.8</v>
      </c>
      <c r="N12" s="2">
        <f t="shared" si="88"/>
        <v>-23.8</v>
      </c>
      <c r="P12" s="4"/>
      <c r="R12">
        <v>130</v>
      </c>
      <c r="S12" s="1">
        <v>0.22</v>
      </c>
      <c r="T12" s="2">
        <f t="shared" si="2"/>
        <v>4.4000000000000004</v>
      </c>
      <c r="U12" s="2">
        <f t="shared" si="3"/>
        <v>24.65</v>
      </c>
      <c r="V12" s="2">
        <f t="shared" si="4"/>
        <v>-0.84999999999999787</v>
      </c>
      <c r="X12" s="4"/>
      <c r="Z12">
        <v>130</v>
      </c>
      <c r="AA12" s="1">
        <v>0.20499999999999999</v>
      </c>
      <c r="AB12" s="2">
        <f t="shared" si="5"/>
        <v>4.0999999999999996</v>
      </c>
      <c r="AC12" s="2">
        <f t="shared" si="6"/>
        <v>22.5</v>
      </c>
      <c r="AD12" s="2">
        <f t="shared" si="7"/>
        <v>2.1499999999999986</v>
      </c>
      <c r="AF12" s="4"/>
      <c r="AH12">
        <v>130</v>
      </c>
      <c r="AI12" s="1" t="e">
        <v>#N/A</v>
      </c>
      <c r="AJ12" s="2" t="e">
        <f t="shared" si="8"/>
        <v>#N/A</v>
      </c>
      <c r="AK12" s="2" t="e">
        <f t="shared" si="9"/>
        <v>#N/A</v>
      </c>
      <c r="AL12" s="2" t="e">
        <f t="shared" si="10"/>
        <v>#N/A</v>
      </c>
      <c r="AN12" s="4"/>
      <c r="AP12">
        <v>130</v>
      </c>
      <c r="AQ12" s="1">
        <v>0.21199999999999999</v>
      </c>
      <c r="AR12" s="2">
        <f t="shared" si="11"/>
        <v>4.24</v>
      </c>
      <c r="AS12" s="2">
        <f t="shared" si="12"/>
        <v>21.189999999999998</v>
      </c>
      <c r="AT12" s="2">
        <f t="shared" si="13"/>
        <v>1.3100000000000023</v>
      </c>
      <c r="AV12" s="4"/>
      <c r="AX12">
        <v>130</v>
      </c>
      <c r="AY12" s="1" t="e">
        <v>#N/A</v>
      </c>
      <c r="AZ12" s="2" t="e">
        <f t="shared" si="14"/>
        <v>#N/A</v>
      </c>
      <c r="BA12" s="2" t="e">
        <f t="shared" si="15"/>
        <v>#N/A</v>
      </c>
      <c r="BB12" s="2" t="e">
        <f t="shared" si="16"/>
        <v>#N/A</v>
      </c>
      <c r="BD12" s="4"/>
      <c r="BF12">
        <v>130</v>
      </c>
      <c r="BG12" s="1">
        <v>0.214</v>
      </c>
      <c r="BH12" s="2">
        <f t="shared" si="17"/>
        <v>4.28</v>
      </c>
      <c r="BI12" s="2">
        <f t="shared" si="18"/>
        <v>24.03</v>
      </c>
      <c r="BJ12" s="2">
        <f t="shared" si="19"/>
        <v>-2.8400000000000034</v>
      </c>
      <c r="BL12" s="4"/>
      <c r="BN12">
        <v>130</v>
      </c>
      <c r="BO12" s="1">
        <v>0.20899999999999999</v>
      </c>
      <c r="BP12" s="2">
        <f t="shared" si="20"/>
        <v>4.18</v>
      </c>
      <c r="BQ12" s="2">
        <f t="shared" si="21"/>
        <v>22.209999999999997</v>
      </c>
      <c r="BR12" s="2">
        <f t="shared" si="22"/>
        <v>1.8200000000000038</v>
      </c>
      <c r="BT12" s="4"/>
      <c r="BV12">
        <v>130</v>
      </c>
      <c r="BW12" s="1">
        <v>0.21299999999999999</v>
      </c>
      <c r="BX12" s="2">
        <f t="shared" si="23"/>
        <v>4.26</v>
      </c>
      <c r="BY12" s="2">
        <f t="shared" si="24"/>
        <v>20.479999999999997</v>
      </c>
      <c r="BZ12" s="2">
        <f t="shared" si="25"/>
        <v>1.7300000000000004</v>
      </c>
      <c r="CB12" s="4"/>
      <c r="CD12">
        <v>130</v>
      </c>
      <c r="CE12" s="1">
        <v>0.20799999999999999</v>
      </c>
      <c r="CF12" s="2">
        <f t="shared" si="26"/>
        <v>4.16</v>
      </c>
      <c r="CG12" s="2">
        <f t="shared" si="27"/>
        <v>22.27</v>
      </c>
      <c r="CH12" s="2">
        <f t="shared" si="28"/>
        <v>-1.7900000000000027</v>
      </c>
      <c r="CJ12" s="4"/>
      <c r="CL12">
        <v>130</v>
      </c>
      <c r="CM12" s="1">
        <v>0.20799999999999999</v>
      </c>
      <c r="CN12" s="2">
        <f t="shared" si="29"/>
        <v>4.16</v>
      </c>
      <c r="CO12" s="2">
        <f t="shared" si="30"/>
        <v>20.03</v>
      </c>
      <c r="CP12" s="2">
        <f t="shared" si="31"/>
        <v>2.2399999999999984</v>
      </c>
      <c r="CR12" s="4"/>
      <c r="CT12">
        <v>130</v>
      </c>
      <c r="CU12" s="1">
        <v>0.20100000000000001</v>
      </c>
      <c r="CV12" s="2">
        <f t="shared" si="32"/>
        <v>4.0200000000000005</v>
      </c>
      <c r="CW12" s="2">
        <f t="shared" si="33"/>
        <v>17.440000000000001</v>
      </c>
      <c r="CX12" s="2">
        <f t="shared" si="34"/>
        <v>2.59</v>
      </c>
      <c r="CZ12" s="4"/>
      <c r="DB12">
        <v>130</v>
      </c>
      <c r="DC12" s="1" t="e">
        <v>#N/A</v>
      </c>
      <c r="DD12" s="2" t="e">
        <f t="shared" si="35"/>
        <v>#N/A</v>
      </c>
      <c r="DE12" s="2" t="e">
        <f t="shared" si="36"/>
        <v>#N/A</v>
      </c>
      <c r="DF12" s="2" t="e">
        <f t="shared" si="37"/>
        <v>#N/A</v>
      </c>
      <c r="DH12" s="4"/>
      <c r="DJ12">
        <v>130</v>
      </c>
      <c r="DK12" s="1">
        <v>0.20399999999999999</v>
      </c>
      <c r="DL12" s="2">
        <f t="shared" si="38"/>
        <v>4.08</v>
      </c>
      <c r="DM12" s="2">
        <f t="shared" si="39"/>
        <v>24.29</v>
      </c>
      <c r="DN12" s="2">
        <f t="shared" si="40"/>
        <v>-6.8499999999999979</v>
      </c>
      <c r="DP12" s="4"/>
      <c r="DR12">
        <v>130</v>
      </c>
      <c r="DS12" s="1" t="e">
        <v>#N/A</v>
      </c>
      <c r="DT12" s="2" t="e">
        <f t="shared" si="41"/>
        <v>#N/A</v>
      </c>
      <c r="DU12" s="2" t="e">
        <f t="shared" si="42"/>
        <v>#N/A</v>
      </c>
      <c r="DV12" s="2" t="e">
        <f t="shared" si="43"/>
        <v>#N/A</v>
      </c>
      <c r="DX12" s="4"/>
      <c r="DZ12">
        <v>130</v>
      </c>
      <c r="EA12" s="1">
        <v>0.187</v>
      </c>
      <c r="EB12" s="2">
        <f t="shared" si="44"/>
        <v>3.74</v>
      </c>
      <c r="EC12" s="2">
        <f t="shared" si="45"/>
        <v>18.52</v>
      </c>
      <c r="ED12" s="2">
        <f t="shared" si="46"/>
        <v>5.77</v>
      </c>
      <c r="EF12" s="4"/>
      <c r="EH12">
        <v>130</v>
      </c>
      <c r="EI12" s="1" t="e">
        <v>#N/A</v>
      </c>
      <c r="EJ12" s="2" t="e">
        <f t="shared" si="47"/>
        <v>#N/A</v>
      </c>
      <c r="EK12" s="2" t="e">
        <f t="shared" si="48"/>
        <v>#N/A</v>
      </c>
      <c r="EL12" s="2" t="e">
        <f t="shared" si="49"/>
        <v>#N/A</v>
      </c>
      <c r="EN12" s="4"/>
      <c r="EP12">
        <v>130</v>
      </c>
      <c r="EQ12" s="1">
        <v>0.14399999999999999</v>
      </c>
      <c r="ER12" s="2">
        <f t="shared" si="50"/>
        <v>2.88</v>
      </c>
      <c r="ES12" s="2">
        <f t="shared" si="51"/>
        <v>15.41</v>
      </c>
      <c r="ET12" s="2">
        <f t="shared" si="52"/>
        <v>3.1099999999999994</v>
      </c>
      <c r="EV12" s="4"/>
      <c r="EX12">
        <v>130</v>
      </c>
      <c r="EY12" s="1" t="e">
        <v>#N/A</v>
      </c>
      <c r="EZ12" s="2" t="e">
        <f t="shared" si="53"/>
        <v>#N/A</v>
      </c>
      <c r="FA12" s="2" t="e">
        <f t="shared" si="54"/>
        <v>#N/A</v>
      </c>
      <c r="FB12" s="2" t="e">
        <f t="shared" si="55"/>
        <v>#N/A</v>
      </c>
      <c r="FD12" s="4"/>
      <c r="FF12">
        <v>130</v>
      </c>
      <c r="FG12" s="1">
        <v>0.11799999999999999</v>
      </c>
      <c r="FH12" s="2">
        <f t="shared" si="56"/>
        <v>2.36</v>
      </c>
      <c r="FI12" s="2">
        <f t="shared" si="57"/>
        <v>13.629999999999999</v>
      </c>
      <c r="FJ12" s="2">
        <f t="shared" si="58"/>
        <v>1.7800000000000011</v>
      </c>
      <c r="FL12" s="4"/>
      <c r="FN12">
        <v>130</v>
      </c>
      <c r="FO12" s="1">
        <v>0.192</v>
      </c>
      <c r="FP12" s="2">
        <f t="shared" si="59"/>
        <v>3.84</v>
      </c>
      <c r="FQ12" s="2">
        <f t="shared" si="60"/>
        <v>23.419999999999998</v>
      </c>
      <c r="FR12" s="2">
        <f t="shared" si="61"/>
        <v>-9.7899999999999991</v>
      </c>
      <c r="FT12" s="4"/>
      <c r="FV12">
        <v>130</v>
      </c>
      <c r="FW12" s="1" t="e">
        <v>#N/A</v>
      </c>
      <c r="FX12" s="2" t="e">
        <f t="shared" si="62"/>
        <v>#N/A</v>
      </c>
      <c r="FY12" s="2" t="e">
        <f t="shared" si="63"/>
        <v>#N/A</v>
      </c>
      <c r="FZ12" s="2" t="e">
        <f t="shared" si="64"/>
        <v>#N/A</v>
      </c>
      <c r="GB12" s="4"/>
      <c r="GD12">
        <v>130</v>
      </c>
      <c r="GE12" s="1" t="e">
        <v>#N/A</v>
      </c>
      <c r="GF12" s="2" t="e">
        <f t="shared" si="65"/>
        <v>#N/A</v>
      </c>
      <c r="GG12" s="2" t="e">
        <f t="shared" si="66"/>
        <v>#N/A</v>
      </c>
      <c r="GH12" s="2" t="e">
        <f t="shared" si="67"/>
        <v>#N/A</v>
      </c>
      <c r="GJ12" s="4"/>
      <c r="GL12">
        <v>130</v>
      </c>
      <c r="GM12" s="1">
        <v>0.16500000000000001</v>
      </c>
      <c r="GN12" s="2">
        <f t="shared" si="68"/>
        <v>3.3000000000000003</v>
      </c>
      <c r="GO12" s="2">
        <f t="shared" si="69"/>
        <v>18.16</v>
      </c>
      <c r="GP12" s="2">
        <f t="shared" si="70"/>
        <v>5.259999999999998</v>
      </c>
      <c r="GR12" s="4"/>
      <c r="GT12">
        <v>130</v>
      </c>
      <c r="GU12" s="1" t="e">
        <v>#N/A</v>
      </c>
      <c r="GV12" s="2" t="e">
        <f t="shared" si="71"/>
        <v>#N/A</v>
      </c>
      <c r="GW12" s="2" t="e">
        <f t="shared" si="72"/>
        <v>#N/A</v>
      </c>
      <c r="GX12" s="2" t="e">
        <f t="shared" si="73"/>
        <v>#N/A</v>
      </c>
      <c r="GZ12" s="4"/>
      <c r="HB12">
        <v>130</v>
      </c>
      <c r="HC12" s="1" t="e">
        <v>#N/A</v>
      </c>
      <c r="HD12" s="2" t="e">
        <f t="shared" si="74"/>
        <v>#N/A</v>
      </c>
      <c r="HE12" s="2" t="e">
        <f t="shared" si="75"/>
        <v>#N/A</v>
      </c>
      <c r="HF12" s="2" t="e">
        <f t="shared" si="76"/>
        <v>#N/A</v>
      </c>
      <c r="HH12" s="4"/>
      <c r="HJ12">
        <v>130</v>
      </c>
      <c r="HK12" s="1">
        <v>0.12</v>
      </c>
      <c r="HL12" s="2">
        <f t="shared" si="77"/>
        <v>2.4</v>
      </c>
      <c r="HM12" s="2">
        <f t="shared" si="78"/>
        <v>13.910000000000002</v>
      </c>
      <c r="HN12" s="2">
        <f t="shared" si="79"/>
        <v>4.2499999999999982</v>
      </c>
      <c r="HP12">
        <v>130</v>
      </c>
      <c r="HQ12" s="1">
        <f t="shared" si="80"/>
        <v>0.22</v>
      </c>
      <c r="HR12" s="1">
        <v>0.12</v>
      </c>
      <c r="HS12" s="1">
        <f t="shared" si="81"/>
        <v>0.22</v>
      </c>
      <c r="HT12" s="2">
        <f t="shared" si="82"/>
        <v>4.4000000000000004</v>
      </c>
      <c r="HU12" s="2">
        <f t="shared" si="83"/>
        <v>26.370000000000005</v>
      </c>
      <c r="HV12" s="2"/>
      <c r="HX12">
        <v>130</v>
      </c>
      <c r="HY12" s="1">
        <f t="shared" si="84"/>
        <v>0.11799999999999999</v>
      </c>
      <c r="HZ12" s="1">
        <v>0.10199999999999999</v>
      </c>
      <c r="IA12" s="1">
        <f t="shared" si="85"/>
        <v>0.10199999999999999</v>
      </c>
      <c r="IB12" s="2">
        <f t="shared" si="86"/>
        <v>2.04</v>
      </c>
      <c r="IC12" s="2">
        <f t="shared" si="87"/>
        <v>11.629999999999999</v>
      </c>
      <c r="ID12" s="2"/>
      <c r="II12" s="1"/>
      <c r="IJ12" s="2"/>
      <c r="IK12" s="2"/>
      <c r="IL12" s="2"/>
      <c r="IQ12" s="1"/>
      <c r="IR12" s="2"/>
      <c r="IS12" s="2"/>
      <c r="IT12" s="2"/>
    </row>
    <row r="13" spans="1:254" x14ac:dyDescent="0.2">
      <c r="D13" s="1"/>
      <c r="E13" s="2"/>
      <c r="F13" s="2"/>
      <c r="J13">
        <v>150</v>
      </c>
      <c r="K13" s="1">
        <v>0.221</v>
      </c>
      <c r="L13" s="2">
        <f t="shared" si="0"/>
        <v>4.42</v>
      </c>
      <c r="M13" s="2">
        <f t="shared" si="1"/>
        <v>28.22</v>
      </c>
      <c r="N13" s="2">
        <f t="shared" si="88"/>
        <v>-28.22</v>
      </c>
      <c r="P13" s="4"/>
      <c r="R13">
        <v>150</v>
      </c>
      <c r="S13" s="1">
        <v>0.21299999999999999</v>
      </c>
      <c r="T13" s="2">
        <f t="shared" si="2"/>
        <v>4.26</v>
      </c>
      <c r="U13" s="2">
        <f t="shared" si="3"/>
        <v>28.909999999999997</v>
      </c>
      <c r="V13" s="2">
        <f t="shared" si="4"/>
        <v>-0.68999999999999773</v>
      </c>
      <c r="X13" s="4"/>
      <c r="Z13">
        <v>150</v>
      </c>
      <c r="AA13" s="1">
        <v>0.214</v>
      </c>
      <c r="AB13" s="2">
        <f t="shared" si="5"/>
        <v>4.28</v>
      </c>
      <c r="AC13" s="2">
        <f t="shared" si="6"/>
        <v>26.78</v>
      </c>
      <c r="AD13" s="2">
        <f t="shared" si="7"/>
        <v>2.1299999999999955</v>
      </c>
      <c r="AF13" s="4"/>
      <c r="AH13">
        <v>150</v>
      </c>
      <c r="AI13" s="1" t="e">
        <v>#N/A</v>
      </c>
      <c r="AJ13" s="2" t="e">
        <f t="shared" si="8"/>
        <v>#N/A</v>
      </c>
      <c r="AK13" s="2" t="e">
        <f t="shared" si="9"/>
        <v>#N/A</v>
      </c>
      <c r="AL13" s="2" t="e">
        <f t="shared" si="10"/>
        <v>#N/A</v>
      </c>
      <c r="AN13" s="4"/>
      <c r="AP13">
        <v>150</v>
      </c>
      <c r="AQ13" s="1">
        <v>0.215</v>
      </c>
      <c r="AR13" s="2">
        <f t="shared" si="11"/>
        <v>4.3</v>
      </c>
      <c r="AS13" s="2">
        <f t="shared" si="12"/>
        <v>25.49</v>
      </c>
      <c r="AT13" s="2">
        <f t="shared" si="13"/>
        <v>1.2900000000000027</v>
      </c>
      <c r="AV13" s="4"/>
      <c r="AX13">
        <v>150</v>
      </c>
      <c r="AY13" s="1" t="e">
        <v>#N/A</v>
      </c>
      <c r="AZ13" s="2" t="e">
        <f t="shared" si="14"/>
        <v>#N/A</v>
      </c>
      <c r="BA13" s="2" t="e">
        <f t="shared" si="15"/>
        <v>#N/A</v>
      </c>
      <c r="BB13" s="2" t="e">
        <f t="shared" si="16"/>
        <v>#N/A</v>
      </c>
      <c r="BD13" s="4"/>
      <c r="BF13">
        <v>150</v>
      </c>
      <c r="BG13" s="1">
        <v>0.21299999999999999</v>
      </c>
      <c r="BH13" s="2">
        <f t="shared" si="17"/>
        <v>4.26</v>
      </c>
      <c r="BI13" s="2">
        <f t="shared" si="18"/>
        <v>28.29</v>
      </c>
      <c r="BJ13" s="2">
        <f t="shared" si="19"/>
        <v>-2.8000000000000007</v>
      </c>
      <c r="BL13" s="4"/>
      <c r="BN13">
        <v>150</v>
      </c>
      <c r="BO13" s="1">
        <v>0.217</v>
      </c>
      <c r="BP13" s="2">
        <f t="shared" si="20"/>
        <v>4.34</v>
      </c>
      <c r="BQ13" s="2">
        <f t="shared" si="21"/>
        <v>26.549999999999997</v>
      </c>
      <c r="BR13" s="2">
        <f t="shared" si="22"/>
        <v>1.740000000000002</v>
      </c>
      <c r="BT13" s="4"/>
      <c r="BV13">
        <v>150</v>
      </c>
      <c r="BW13" s="1">
        <v>0.218</v>
      </c>
      <c r="BX13" s="2">
        <f t="shared" si="23"/>
        <v>4.3600000000000003</v>
      </c>
      <c r="BY13" s="2">
        <f t="shared" si="24"/>
        <v>24.839999999999996</v>
      </c>
      <c r="BZ13" s="2">
        <f t="shared" si="25"/>
        <v>1.7100000000000009</v>
      </c>
      <c r="CB13" s="4"/>
      <c r="CD13">
        <v>150</v>
      </c>
      <c r="CE13" s="1">
        <v>0.219</v>
      </c>
      <c r="CF13" s="2">
        <f t="shared" si="26"/>
        <v>4.38</v>
      </c>
      <c r="CG13" s="2">
        <f t="shared" si="27"/>
        <v>26.65</v>
      </c>
      <c r="CH13" s="2">
        <f t="shared" si="28"/>
        <v>-1.8100000000000023</v>
      </c>
      <c r="CJ13" s="4"/>
      <c r="CL13">
        <v>150</v>
      </c>
      <c r="CM13" s="1">
        <v>0.217</v>
      </c>
      <c r="CN13" s="2">
        <f t="shared" si="29"/>
        <v>4.34</v>
      </c>
      <c r="CO13" s="2">
        <f t="shared" si="30"/>
        <v>24.37</v>
      </c>
      <c r="CP13" s="2">
        <f t="shared" si="31"/>
        <v>2.2799999999999976</v>
      </c>
      <c r="CR13" s="4"/>
      <c r="CT13">
        <v>150</v>
      </c>
      <c r="CU13" s="1">
        <v>0.21099999999999999</v>
      </c>
      <c r="CV13" s="2">
        <f t="shared" si="32"/>
        <v>4.22</v>
      </c>
      <c r="CW13" s="2">
        <f t="shared" si="33"/>
        <v>21.66</v>
      </c>
      <c r="CX13" s="2">
        <f t="shared" si="34"/>
        <v>2.7100000000000009</v>
      </c>
      <c r="CZ13" s="4"/>
      <c r="DB13">
        <v>150</v>
      </c>
      <c r="DC13" s="1" t="e">
        <v>#N/A</v>
      </c>
      <c r="DD13" s="2" t="e">
        <f t="shared" si="35"/>
        <v>#N/A</v>
      </c>
      <c r="DE13" s="2" t="e">
        <f t="shared" si="36"/>
        <v>#N/A</v>
      </c>
      <c r="DF13" s="2" t="e">
        <f t="shared" si="37"/>
        <v>#N/A</v>
      </c>
      <c r="DH13" s="4"/>
      <c r="DJ13">
        <v>150</v>
      </c>
      <c r="DK13" s="1">
        <v>0.21099999999999999</v>
      </c>
      <c r="DL13" s="2">
        <f t="shared" si="38"/>
        <v>4.22</v>
      </c>
      <c r="DM13" s="2">
        <f t="shared" si="39"/>
        <v>28.509999999999998</v>
      </c>
      <c r="DN13" s="2">
        <f t="shared" si="40"/>
        <v>-6.8499999999999979</v>
      </c>
      <c r="DP13" s="4"/>
      <c r="DR13">
        <v>150</v>
      </c>
      <c r="DS13" s="1" t="e">
        <v>#N/A</v>
      </c>
      <c r="DT13" s="2" t="e">
        <f t="shared" si="41"/>
        <v>#N/A</v>
      </c>
      <c r="DU13" s="2" t="e">
        <f t="shared" si="42"/>
        <v>#N/A</v>
      </c>
      <c r="DV13" s="2" t="e">
        <f t="shared" si="43"/>
        <v>#N/A</v>
      </c>
      <c r="DX13" s="4"/>
      <c r="DZ13">
        <v>150</v>
      </c>
      <c r="EA13" s="1">
        <v>0.20200000000000001</v>
      </c>
      <c r="EB13" s="2">
        <f t="shared" si="44"/>
        <v>4.04</v>
      </c>
      <c r="EC13" s="2">
        <f t="shared" si="45"/>
        <v>22.56</v>
      </c>
      <c r="ED13" s="2">
        <f t="shared" si="46"/>
        <v>5.9499999999999993</v>
      </c>
      <c r="EF13" s="4"/>
      <c r="EH13">
        <v>150</v>
      </c>
      <c r="EI13" s="1" t="e">
        <v>#N/A</v>
      </c>
      <c r="EJ13" s="2" t="e">
        <f t="shared" si="47"/>
        <v>#N/A</v>
      </c>
      <c r="EK13" s="2" t="e">
        <f t="shared" si="48"/>
        <v>#N/A</v>
      </c>
      <c r="EL13" s="2" t="e">
        <f t="shared" si="49"/>
        <v>#N/A</v>
      </c>
      <c r="EN13" s="4"/>
      <c r="EP13">
        <v>150</v>
      </c>
      <c r="EQ13" s="1">
        <v>0.17299999999999999</v>
      </c>
      <c r="ER13" s="2">
        <f t="shared" si="50"/>
        <v>3.46</v>
      </c>
      <c r="ES13" s="2">
        <f t="shared" si="51"/>
        <v>18.87</v>
      </c>
      <c r="ET13" s="2">
        <f t="shared" si="52"/>
        <v>3.6899999999999977</v>
      </c>
      <c r="EV13" s="4"/>
      <c r="EX13">
        <v>150</v>
      </c>
      <c r="EY13" s="1" t="e">
        <v>#N/A</v>
      </c>
      <c r="EZ13" s="2" t="e">
        <f t="shared" si="53"/>
        <v>#N/A</v>
      </c>
      <c r="FA13" s="2" t="e">
        <f t="shared" si="54"/>
        <v>#N/A</v>
      </c>
      <c r="FB13" s="2" t="e">
        <f t="shared" si="55"/>
        <v>#N/A</v>
      </c>
      <c r="FD13" s="4"/>
      <c r="FF13">
        <v>150</v>
      </c>
      <c r="FG13" s="1">
        <v>0.14599999999999999</v>
      </c>
      <c r="FH13" s="2">
        <f t="shared" si="56"/>
        <v>2.92</v>
      </c>
      <c r="FI13" s="2">
        <f t="shared" si="57"/>
        <v>16.549999999999997</v>
      </c>
      <c r="FJ13" s="2">
        <f t="shared" si="58"/>
        <v>2.3200000000000038</v>
      </c>
      <c r="FL13" s="4"/>
      <c r="FN13">
        <v>150</v>
      </c>
      <c r="FO13" s="1">
        <v>0.16300000000000001</v>
      </c>
      <c r="FP13" s="2">
        <f t="shared" si="59"/>
        <v>3.2600000000000002</v>
      </c>
      <c r="FQ13" s="2">
        <f t="shared" si="60"/>
        <v>26.68</v>
      </c>
      <c r="FR13" s="2">
        <f t="shared" si="61"/>
        <v>-10.130000000000003</v>
      </c>
      <c r="FT13" s="4"/>
      <c r="FV13">
        <v>150</v>
      </c>
      <c r="FW13" s="1" t="e">
        <v>#N/A</v>
      </c>
      <c r="FX13" s="2" t="e">
        <f t="shared" si="62"/>
        <v>#N/A</v>
      </c>
      <c r="FY13" s="2" t="e">
        <f t="shared" si="63"/>
        <v>#N/A</v>
      </c>
      <c r="FZ13" s="2" t="e">
        <f t="shared" si="64"/>
        <v>#N/A</v>
      </c>
      <c r="GB13" s="4"/>
      <c r="GD13">
        <v>150</v>
      </c>
      <c r="GE13" s="1" t="e">
        <v>#N/A</v>
      </c>
      <c r="GF13" s="2" t="e">
        <f t="shared" si="65"/>
        <v>#N/A</v>
      </c>
      <c r="GG13" s="2" t="e">
        <f t="shared" si="66"/>
        <v>#N/A</v>
      </c>
      <c r="GH13" s="2" t="e">
        <f t="shared" si="67"/>
        <v>#N/A</v>
      </c>
      <c r="GJ13" s="4"/>
      <c r="GL13">
        <v>150</v>
      </c>
      <c r="GM13" s="1">
        <v>0.16600000000000001</v>
      </c>
      <c r="GN13" s="2">
        <f t="shared" si="68"/>
        <v>3.3200000000000003</v>
      </c>
      <c r="GO13" s="2">
        <f t="shared" si="69"/>
        <v>21.48</v>
      </c>
      <c r="GP13" s="2">
        <f t="shared" si="70"/>
        <v>5.1999999999999993</v>
      </c>
      <c r="GR13" s="4"/>
      <c r="GT13">
        <v>150</v>
      </c>
      <c r="GU13" s="1" t="e">
        <v>#N/A</v>
      </c>
      <c r="GV13" s="2" t="e">
        <f t="shared" si="71"/>
        <v>#N/A</v>
      </c>
      <c r="GW13" s="2" t="e">
        <f t="shared" si="72"/>
        <v>#N/A</v>
      </c>
      <c r="GX13" s="2" t="e">
        <f t="shared" si="73"/>
        <v>#N/A</v>
      </c>
      <c r="GZ13" s="4"/>
      <c r="HB13">
        <v>150</v>
      </c>
      <c r="HC13" s="1" t="e">
        <v>#N/A</v>
      </c>
      <c r="HD13" s="2" t="e">
        <f t="shared" si="74"/>
        <v>#N/A</v>
      </c>
      <c r="HE13" s="2" t="e">
        <f t="shared" si="75"/>
        <v>#N/A</v>
      </c>
      <c r="HF13" s="2" t="e">
        <f t="shared" si="76"/>
        <v>#N/A</v>
      </c>
      <c r="HH13" s="4"/>
      <c r="HJ13">
        <v>150</v>
      </c>
      <c r="HK13" s="1">
        <v>0.13700000000000001</v>
      </c>
      <c r="HL13" s="2">
        <f t="shared" si="77"/>
        <v>2.74</v>
      </c>
      <c r="HM13" s="2">
        <f t="shared" si="78"/>
        <v>16.650000000000002</v>
      </c>
      <c r="HN13" s="2">
        <f t="shared" si="79"/>
        <v>4.8299999999999983</v>
      </c>
      <c r="HP13">
        <v>150</v>
      </c>
      <c r="HQ13" s="1">
        <f t="shared" si="80"/>
        <v>0.219</v>
      </c>
      <c r="HR13" s="1">
        <v>0.128</v>
      </c>
      <c r="HS13" s="1">
        <f t="shared" si="81"/>
        <v>0.219</v>
      </c>
      <c r="HT13" s="2">
        <f t="shared" si="82"/>
        <v>4.38</v>
      </c>
      <c r="HU13" s="2">
        <f t="shared" si="83"/>
        <v>30.750000000000004</v>
      </c>
      <c r="HV13" s="2"/>
      <c r="HX13">
        <v>150</v>
      </c>
      <c r="HY13" s="1">
        <f t="shared" si="84"/>
        <v>0.13700000000000001</v>
      </c>
      <c r="HZ13" s="1">
        <v>0.105</v>
      </c>
      <c r="IA13" s="1">
        <f t="shared" si="85"/>
        <v>0.105</v>
      </c>
      <c r="IB13" s="2">
        <f t="shared" si="86"/>
        <v>2.1</v>
      </c>
      <c r="IC13" s="2">
        <f t="shared" si="87"/>
        <v>13.729999999999999</v>
      </c>
      <c r="ID13" s="2"/>
      <c r="II13" s="1"/>
      <c r="IJ13" s="2"/>
      <c r="IK13" s="2"/>
      <c r="IL13" s="2"/>
      <c r="IQ13" s="1"/>
      <c r="IR13" s="2"/>
      <c r="IS13" s="2"/>
      <c r="IT13" s="2"/>
    </row>
    <row r="14" spans="1:254" x14ac:dyDescent="0.2">
      <c r="D14" s="1"/>
      <c r="E14" s="2"/>
      <c r="F14" s="2"/>
      <c r="J14">
        <v>170</v>
      </c>
      <c r="K14" s="1">
        <v>0.23200000000000001</v>
      </c>
      <c r="L14" s="2">
        <f t="shared" si="0"/>
        <v>4.6400000000000006</v>
      </c>
      <c r="M14" s="2">
        <f t="shared" si="1"/>
        <v>32.86</v>
      </c>
      <c r="N14" s="2">
        <f t="shared" si="88"/>
        <v>-32.86</v>
      </c>
      <c r="P14" s="4"/>
      <c r="R14">
        <v>170</v>
      </c>
      <c r="S14" s="1">
        <v>0.22600000000000001</v>
      </c>
      <c r="T14" s="2">
        <f t="shared" si="2"/>
        <v>4.5200000000000005</v>
      </c>
      <c r="U14" s="2">
        <f t="shared" si="3"/>
        <v>33.43</v>
      </c>
      <c r="V14" s="2">
        <f t="shared" si="4"/>
        <v>-0.57000000000000028</v>
      </c>
      <c r="X14" s="4"/>
      <c r="Z14">
        <v>170</v>
      </c>
      <c r="AA14" s="1">
        <v>0.20499999999999999</v>
      </c>
      <c r="AB14" s="2">
        <f t="shared" si="5"/>
        <v>4.0999999999999996</v>
      </c>
      <c r="AC14" s="2">
        <f t="shared" si="6"/>
        <v>30.880000000000003</v>
      </c>
      <c r="AD14" s="2">
        <f t="shared" si="7"/>
        <v>2.5499999999999972</v>
      </c>
      <c r="AF14" s="4"/>
      <c r="AH14">
        <v>170</v>
      </c>
      <c r="AI14" s="1" t="e">
        <v>#N/A</v>
      </c>
      <c r="AJ14" s="2" t="e">
        <f t="shared" si="8"/>
        <v>#N/A</v>
      </c>
      <c r="AK14" s="2" t="e">
        <f t="shared" si="9"/>
        <v>#N/A</v>
      </c>
      <c r="AL14" s="2" t="e">
        <f t="shared" si="10"/>
        <v>#N/A</v>
      </c>
      <c r="AN14" s="4"/>
      <c r="AP14">
        <v>170</v>
      </c>
      <c r="AQ14" s="1">
        <v>0.21099999999999999</v>
      </c>
      <c r="AR14" s="2">
        <f t="shared" si="11"/>
        <v>4.22</v>
      </c>
      <c r="AS14" s="2">
        <f t="shared" si="12"/>
        <v>29.709999999999997</v>
      </c>
      <c r="AT14" s="2">
        <f t="shared" si="13"/>
        <v>1.1700000000000053</v>
      </c>
      <c r="AV14" s="4"/>
      <c r="AX14">
        <v>170</v>
      </c>
      <c r="AY14" s="1" t="e">
        <v>#N/A</v>
      </c>
      <c r="AZ14" s="2" t="e">
        <f t="shared" si="14"/>
        <v>#N/A</v>
      </c>
      <c r="BA14" s="2" t="e">
        <f t="shared" si="15"/>
        <v>#N/A</v>
      </c>
      <c r="BB14" s="2" t="e">
        <f t="shared" si="16"/>
        <v>#N/A</v>
      </c>
      <c r="BD14" s="4"/>
      <c r="BF14">
        <v>170</v>
      </c>
      <c r="BG14" s="1">
        <v>0.21</v>
      </c>
      <c r="BH14" s="2">
        <f t="shared" si="17"/>
        <v>4.2</v>
      </c>
      <c r="BI14" s="2">
        <f t="shared" si="18"/>
        <v>32.49</v>
      </c>
      <c r="BJ14" s="2">
        <f t="shared" si="19"/>
        <v>-2.7800000000000047</v>
      </c>
      <c r="BL14" s="4"/>
      <c r="BN14">
        <v>170</v>
      </c>
      <c r="BO14" s="1">
        <v>0.214</v>
      </c>
      <c r="BP14" s="2">
        <f t="shared" si="20"/>
        <v>4.28</v>
      </c>
      <c r="BQ14" s="2">
        <f t="shared" si="21"/>
        <v>30.83</v>
      </c>
      <c r="BR14" s="2">
        <f t="shared" si="22"/>
        <v>1.6600000000000037</v>
      </c>
      <c r="BT14" s="4"/>
      <c r="BV14">
        <v>170</v>
      </c>
      <c r="BW14" s="1">
        <v>0.21099999999999999</v>
      </c>
      <c r="BX14" s="2">
        <f t="shared" si="23"/>
        <v>4.22</v>
      </c>
      <c r="BY14" s="2">
        <f t="shared" si="24"/>
        <v>29.059999999999995</v>
      </c>
      <c r="BZ14" s="2">
        <f t="shared" si="25"/>
        <v>1.7700000000000031</v>
      </c>
      <c r="CB14" s="4"/>
      <c r="CD14">
        <v>170</v>
      </c>
      <c r="CE14" s="1">
        <v>0.21299999999999999</v>
      </c>
      <c r="CF14" s="2">
        <f t="shared" si="26"/>
        <v>4.26</v>
      </c>
      <c r="CG14" s="2">
        <f t="shared" si="27"/>
        <v>30.909999999999997</v>
      </c>
      <c r="CH14" s="2">
        <f t="shared" si="28"/>
        <v>-1.8500000000000014</v>
      </c>
      <c r="CJ14" s="4"/>
      <c r="CL14">
        <v>170</v>
      </c>
      <c r="CM14" s="1">
        <v>0.215</v>
      </c>
      <c r="CN14" s="2">
        <f t="shared" si="29"/>
        <v>4.3</v>
      </c>
      <c r="CO14" s="2">
        <f t="shared" si="30"/>
        <v>28.67</v>
      </c>
      <c r="CP14" s="2">
        <f t="shared" si="31"/>
        <v>2.2399999999999949</v>
      </c>
      <c r="CR14" s="4"/>
      <c r="CT14">
        <v>170</v>
      </c>
      <c r="CU14" s="1">
        <v>0.21</v>
      </c>
      <c r="CV14" s="2">
        <f t="shared" si="32"/>
        <v>4.2</v>
      </c>
      <c r="CW14" s="2">
        <f t="shared" si="33"/>
        <v>25.86</v>
      </c>
      <c r="CX14" s="2">
        <f t="shared" si="34"/>
        <v>2.8100000000000023</v>
      </c>
      <c r="CZ14" s="4"/>
      <c r="DB14">
        <v>170</v>
      </c>
      <c r="DC14" s="1" t="e">
        <v>#N/A</v>
      </c>
      <c r="DD14" s="2" t="e">
        <f t="shared" si="35"/>
        <v>#N/A</v>
      </c>
      <c r="DE14" s="2" t="e">
        <f t="shared" si="36"/>
        <v>#N/A</v>
      </c>
      <c r="DF14" s="2" t="e">
        <f t="shared" si="37"/>
        <v>#N/A</v>
      </c>
      <c r="DH14" s="4"/>
      <c r="DJ14">
        <v>170</v>
      </c>
      <c r="DK14" s="1">
        <v>0.216</v>
      </c>
      <c r="DL14" s="2">
        <f t="shared" si="38"/>
        <v>4.32</v>
      </c>
      <c r="DM14" s="2">
        <f t="shared" si="39"/>
        <v>32.83</v>
      </c>
      <c r="DN14" s="2">
        <f t="shared" si="40"/>
        <v>-6.9699999999999989</v>
      </c>
      <c r="DP14" s="4"/>
      <c r="DR14">
        <v>170</v>
      </c>
      <c r="DS14" s="1" t="e">
        <v>#N/A</v>
      </c>
      <c r="DT14" s="2" t="e">
        <f t="shared" si="41"/>
        <v>#N/A</v>
      </c>
      <c r="DU14" s="2" t="e">
        <f t="shared" si="42"/>
        <v>#N/A</v>
      </c>
      <c r="DV14" s="2" t="e">
        <f t="shared" si="43"/>
        <v>#N/A</v>
      </c>
      <c r="DX14" s="4"/>
      <c r="DZ14">
        <v>170</v>
      </c>
      <c r="EA14" s="1">
        <v>0.20200000000000001</v>
      </c>
      <c r="EB14" s="2">
        <f t="shared" si="44"/>
        <v>4.04</v>
      </c>
      <c r="EC14" s="2">
        <f t="shared" si="45"/>
        <v>26.599999999999998</v>
      </c>
      <c r="ED14" s="2">
        <f t="shared" si="46"/>
        <v>6.23</v>
      </c>
      <c r="EF14" s="4"/>
      <c r="EH14">
        <v>170</v>
      </c>
      <c r="EI14" s="1" t="e">
        <v>#N/A</v>
      </c>
      <c r="EJ14" s="2" t="e">
        <f t="shared" si="47"/>
        <v>#N/A</v>
      </c>
      <c r="EK14" s="2" t="e">
        <f t="shared" si="48"/>
        <v>#N/A</v>
      </c>
      <c r="EL14" s="2" t="e">
        <f t="shared" si="49"/>
        <v>#N/A</v>
      </c>
      <c r="EN14" s="4"/>
      <c r="EP14">
        <v>170</v>
      </c>
      <c r="EQ14" s="1">
        <v>0.19500000000000001</v>
      </c>
      <c r="ER14" s="2">
        <f t="shared" si="50"/>
        <v>3.9000000000000004</v>
      </c>
      <c r="ES14" s="2">
        <f t="shared" si="51"/>
        <v>22.770000000000003</v>
      </c>
      <c r="ET14" s="2">
        <f t="shared" si="52"/>
        <v>3.8299999999999947</v>
      </c>
      <c r="EV14" s="4"/>
      <c r="EX14">
        <v>170</v>
      </c>
      <c r="EY14" s="1" t="e">
        <v>#N/A</v>
      </c>
      <c r="EZ14" s="2" t="e">
        <f t="shared" si="53"/>
        <v>#N/A</v>
      </c>
      <c r="FA14" s="2" t="e">
        <f t="shared" si="54"/>
        <v>#N/A</v>
      </c>
      <c r="FB14" s="2" t="e">
        <f t="shared" si="55"/>
        <v>#N/A</v>
      </c>
      <c r="FD14" s="4"/>
      <c r="FF14">
        <v>170</v>
      </c>
      <c r="FG14" s="1">
        <v>0.17799999999999999</v>
      </c>
      <c r="FH14" s="2">
        <f t="shared" si="56"/>
        <v>3.5599999999999996</v>
      </c>
      <c r="FI14" s="2">
        <f t="shared" si="57"/>
        <v>20.109999999999996</v>
      </c>
      <c r="FJ14" s="2">
        <f t="shared" si="58"/>
        <v>2.6600000000000072</v>
      </c>
      <c r="FL14" s="4"/>
      <c r="FN14">
        <v>170</v>
      </c>
      <c r="FO14" s="1">
        <v>0.18</v>
      </c>
      <c r="FP14" s="2">
        <f t="shared" si="59"/>
        <v>3.5999999999999996</v>
      </c>
      <c r="FQ14" s="2">
        <f t="shared" si="60"/>
        <v>30.28</v>
      </c>
      <c r="FR14" s="2">
        <f t="shared" si="61"/>
        <v>-10.170000000000005</v>
      </c>
      <c r="FT14" s="4"/>
      <c r="FV14">
        <v>170</v>
      </c>
      <c r="FW14" s="1" t="e">
        <v>#N/A</v>
      </c>
      <c r="FX14" s="2" t="e">
        <f t="shared" si="62"/>
        <v>#N/A</v>
      </c>
      <c r="FY14" s="2" t="e">
        <f t="shared" si="63"/>
        <v>#N/A</v>
      </c>
      <c r="FZ14" s="2" t="e">
        <f t="shared" si="64"/>
        <v>#N/A</v>
      </c>
      <c r="GB14" s="4"/>
      <c r="GD14">
        <v>170</v>
      </c>
      <c r="GE14" s="1" t="e">
        <v>#N/A</v>
      </c>
      <c r="GF14" s="2" t="e">
        <f t="shared" si="65"/>
        <v>#N/A</v>
      </c>
      <c r="GG14" s="2" t="e">
        <f t="shared" si="66"/>
        <v>#N/A</v>
      </c>
      <c r="GH14" s="2" t="e">
        <f t="shared" si="67"/>
        <v>#N/A</v>
      </c>
      <c r="GJ14" s="4"/>
      <c r="GL14">
        <v>170</v>
      </c>
      <c r="GM14" s="1">
        <v>0.17799999999999999</v>
      </c>
      <c r="GN14" s="2">
        <f t="shared" si="68"/>
        <v>3.5599999999999996</v>
      </c>
      <c r="GO14" s="2">
        <f t="shared" si="69"/>
        <v>25.04</v>
      </c>
      <c r="GP14" s="2">
        <f t="shared" si="70"/>
        <v>5.240000000000002</v>
      </c>
      <c r="GR14" s="4"/>
      <c r="GT14">
        <v>170</v>
      </c>
      <c r="GU14" s="1" t="e">
        <v>#N/A</v>
      </c>
      <c r="GV14" s="2" t="e">
        <f t="shared" si="71"/>
        <v>#N/A</v>
      </c>
      <c r="GW14" s="2" t="e">
        <f t="shared" si="72"/>
        <v>#N/A</v>
      </c>
      <c r="GX14" s="2" t="e">
        <f t="shared" si="73"/>
        <v>#N/A</v>
      </c>
      <c r="GZ14" s="4"/>
      <c r="HB14">
        <v>170</v>
      </c>
      <c r="HC14" s="1" t="e">
        <v>#N/A</v>
      </c>
      <c r="HD14" s="2" t="e">
        <f t="shared" si="74"/>
        <v>#N/A</v>
      </c>
      <c r="HE14" s="2" t="e">
        <f t="shared" si="75"/>
        <v>#N/A</v>
      </c>
      <c r="HF14" s="2" t="e">
        <f t="shared" si="76"/>
        <v>#N/A</v>
      </c>
      <c r="HH14" s="4"/>
      <c r="HJ14">
        <v>170</v>
      </c>
      <c r="HK14" s="1">
        <v>0.14599999999999999</v>
      </c>
      <c r="HL14" s="2">
        <f t="shared" si="77"/>
        <v>2.92</v>
      </c>
      <c r="HM14" s="2">
        <f t="shared" si="78"/>
        <v>19.57</v>
      </c>
      <c r="HN14" s="2">
        <f t="shared" si="79"/>
        <v>5.4699999999999989</v>
      </c>
      <c r="HP14">
        <v>170</v>
      </c>
      <c r="HQ14" s="1">
        <f t="shared" si="80"/>
        <v>0.22600000000000001</v>
      </c>
      <c r="HR14" s="1">
        <v>0.14000000000000001</v>
      </c>
      <c r="HS14" s="1">
        <f t="shared" si="81"/>
        <v>0.22600000000000001</v>
      </c>
      <c r="HT14" s="2">
        <f t="shared" si="82"/>
        <v>4.5200000000000005</v>
      </c>
      <c r="HU14" s="2">
        <f t="shared" si="83"/>
        <v>35.270000000000003</v>
      </c>
      <c r="HV14" s="2"/>
      <c r="HX14">
        <v>170</v>
      </c>
      <c r="HY14" s="1">
        <f t="shared" si="84"/>
        <v>0.14599999999999999</v>
      </c>
      <c r="HZ14" s="1">
        <v>0.11099999999999997</v>
      </c>
      <c r="IA14" s="1">
        <f t="shared" si="85"/>
        <v>0.11099999999999997</v>
      </c>
      <c r="IB14" s="2">
        <f t="shared" si="86"/>
        <v>2.2199999999999993</v>
      </c>
      <c r="IC14" s="2">
        <f t="shared" si="87"/>
        <v>15.949999999999998</v>
      </c>
      <c r="ID14" s="2"/>
      <c r="II14" s="1"/>
      <c r="IJ14" s="2"/>
      <c r="IK14" s="2"/>
      <c r="IL14" s="2"/>
      <c r="IQ14" s="1"/>
      <c r="IR14" s="2"/>
      <c r="IS14" s="2"/>
      <c r="IT14" s="2"/>
    </row>
    <row r="15" spans="1:254" x14ac:dyDescent="0.2">
      <c r="D15" s="1"/>
      <c r="E15" s="2"/>
      <c r="F15" s="2"/>
      <c r="J15">
        <v>190</v>
      </c>
      <c r="K15" s="1">
        <v>0.24299999999999999</v>
      </c>
      <c r="L15" s="2">
        <f t="shared" si="0"/>
        <v>4.8599999999999994</v>
      </c>
      <c r="M15" s="2">
        <f t="shared" si="1"/>
        <v>37.72</v>
      </c>
      <c r="N15" s="2">
        <f t="shared" si="88"/>
        <v>-37.72</v>
      </c>
      <c r="P15" s="4"/>
      <c r="R15">
        <v>190</v>
      </c>
      <c r="S15" s="1">
        <v>0.23699999999999999</v>
      </c>
      <c r="T15" s="2">
        <f t="shared" si="2"/>
        <v>4.74</v>
      </c>
      <c r="U15" s="2">
        <f t="shared" si="3"/>
        <v>38.17</v>
      </c>
      <c r="V15" s="2">
        <f t="shared" si="4"/>
        <v>-0.45000000000000284</v>
      </c>
      <c r="X15" s="4"/>
      <c r="Z15">
        <v>190</v>
      </c>
      <c r="AA15" s="1">
        <v>0.23400000000000001</v>
      </c>
      <c r="AB15" s="2">
        <f t="shared" si="5"/>
        <v>4.6800000000000006</v>
      </c>
      <c r="AC15" s="2">
        <f t="shared" si="6"/>
        <v>35.56</v>
      </c>
      <c r="AD15" s="2">
        <f t="shared" si="7"/>
        <v>2.6099999999999994</v>
      </c>
      <c r="AF15" s="4"/>
      <c r="AH15">
        <v>190</v>
      </c>
      <c r="AI15" s="1" t="e">
        <v>#N/A</v>
      </c>
      <c r="AJ15" s="2" t="e">
        <f t="shared" si="8"/>
        <v>#N/A</v>
      </c>
      <c r="AK15" s="2" t="e">
        <f t="shared" si="9"/>
        <v>#N/A</v>
      </c>
      <c r="AL15" s="2" t="e">
        <f t="shared" si="10"/>
        <v>#N/A</v>
      </c>
      <c r="AN15" s="4"/>
      <c r="AP15">
        <v>190</v>
      </c>
      <c r="AQ15" s="1">
        <v>0.23400000000000001</v>
      </c>
      <c r="AR15" s="2">
        <f t="shared" si="11"/>
        <v>4.6800000000000006</v>
      </c>
      <c r="AS15" s="2">
        <f t="shared" si="12"/>
        <v>34.39</v>
      </c>
      <c r="AT15" s="2">
        <f t="shared" si="13"/>
        <v>1.1700000000000017</v>
      </c>
      <c r="AV15" s="4"/>
      <c r="AX15">
        <v>190</v>
      </c>
      <c r="AY15" s="1" t="e">
        <v>#N/A</v>
      </c>
      <c r="AZ15" s="2" t="e">
        <f t="shared" si="14"/>
        <v>#N/A</v>
      </c>
      <c r="BA15" s="2" t="e">
        <f t="shared" si="15"/>
        <v>#N/A</v>
      </c>
      <c r="BB15" s="2" t="e">
        <f t="shared" si="16"/>
        <v>#N/A</v>
      </c>
      <c r="BD15" s="4"/>
      <c r="BF15">
        <v>190</v>
      </c>
      <c r="BG15" s="1">
        <v>0.23899999999999999</v>
      </c>
      <c r="BH15" s="2">
        <f t="shared" si="17"/>
        <v>4.7799999999999994</v>
      </c>
      <c r="BI15" s="2">
        <f t="shared" si="18"/>
        <v>37.270000000000003</v>
      </c>
      <c r="BJ15" s="2">
        <f t="shared" si="19"/>
        <v>-2.8800000000000026</v>
      </c>
      <c r="BL15" s="4"/>
      <c r="BN15">
        <v>190</v>
      </c>
      <c r="BO15" s="1">
        <v>0.23899999999999999</v>
      </c>
      <c r="BP15" s="2">
        <f t="shared" si="20"/>
        <v>4.7799999999999994</v>
      </c>
      <c r="BQ15" s="2">
        <f t="shared" si="21"/>
        <v>35.61</v>
      </c>
      <c r="BR15" s="2">
        <f t="shared" si="22"/>
        <v>1.6600000000000037</v>
      </c>
      <c r="BT15" s="4"/>
      <c r="BV15">
        <v>190</v>
      </c>
      <c r="BW15" s="1">
        <v>0.24099999999999999</v>
      </c>
      <c r="BX15" s="2">
        <f t="shared" si="23"/>
        <v>4.82</v>
      </c>
      <c r="BY15" s="2">
        <f t="shared" si="24"/>
        <v>33.879999999999995</v>
      </c>
      <c r="BZ15" s="2">
        <f t="shared" si="25"/>
        <v>1.730000000000004</v>
      </c>
      <c r="CB15" s="4"/>
      <c r="CD15">
        <v>190</v>
      </c>
      <c r="CE15" s="1">
        <v>0.24199999999999999</v>
      </c>
      <c r="CF15" s="2">
        <f t="shared" si="26"/>
        <v>4.84</v>
      </c>
      <c r="CG15" s="2">
        <f t="shared" si="27"/>
        <v>35.75</v>
      </c>
      <c r="CH15" s="2">
        <f t="shared" si="28"/>
        <v>-1.8700000000000045</v>
      </c>
      <c r="CJ15" s="4"/>
      <c r="CL15">
        <v>190</v>
      </c>
      <c r="CM15" s="1">
        <v>0.23899999999999999</v>
      </c>
      <c r="CN15" s="2">
        <f t="shared" si="29"/>
        <v>4.7799999999999994</v>
      </c>
      <c r="CO15" s="2">
        <f t="shared" si="30"/>
        <v>33.450000000000003</v>
      </c>
      <c r="CP15" s="2">
        <f t="shared" si="31"/>
        <v>2.2999999999999972</v>
      </c>
      <c r="CR15" s="4"/>
      <c r="CT15">
        <v>190</v>
      </c>
      <c r="CU15" s="1">
        <v>0.24099999999999999</v>
      </c>
      <c r="CV15" s="2">
        <f t="shared" si="32"/>
        <v>4.82</v>
      </c>
      <c r="CW15" s="2">
        <f t="shared" si="33"/>
        <v>30.68</v>
      </c>
      <c r="CX15" s="2">
        <f t="shared" si="34"/>
        <v>2.7700000000000031</v>
      </c>
      <c r="CZ15" s="4"/>
      <c r="DB15">
        <v>190</v>
      </c>
      <c r="DC15" s="1" t="e">
        <v>#N/A</v>
      </c>
      <c r="DD15" s="2" t="e">
        <f t="shared" si="35"/>
        <v>#N/A</v>
      </c>
      <c r="DE15" s="2" t="e">
        <f t="shared" si="36"/>
        <v>#N/A</v>
      </c>
      <c r="DF15" s="2" t="e">
        <f t="shared" si="37"/>
        <v>#N/A</v>
      </c>
      <c r="DH15" s="4"/>
      <c r="DJ15">
        <v>190</v>
      </c>
      <c r="DK15" s="1">
        <v>0.24399999999999999</v>
      </c>
      <c r="DL15" s="2">
        <f t="shared" si="38"/>
        <v>4.88</v>
      </c>
      <c r="DM15" s="2">
        <f t="shared" si="39"/>
        <v>37.71</v>
      </c>
      <c r="DN15" s="2">
        <f t="shared" si="40"/>
        <v>-7.0300000000000011</v>
      </c>
      <c r="DP15" s="4"/>
      <c r="DR15">
        <v>190</v>
      </c>
      <c r="DS15" s="1" t="e">
        <v>#N/A</v>
      </c>
      <c r="DT15" s="2" t="e">
        <f t="shared" si="41"/>
        <v>#N/A</v>
      </c>
      <c r="DU15" s="2" t="e">
        <f t="shared" si="42"/>
        <v>#N/A</v>
      </c>
      <c r="DV15" s="2" t="e">
        <f t="shared" si="43"/>
        <v>#N/A</v>
      </c>
      <c r="DX15" s="4"/>
      <c r="DZ15">
        <v>190</v>
      </c>
      <c r="EA15" s="1">
        <v>0.24</v>
      </c>
      <c r="EB15" s="2">
        <f t="shared" si="44"/>
        <v>4.8</v>
      </c>
      <c r="EC15" s="2">
        <f t="shared" si="45"/>
        <v>31.4</v>
      </c>
      <c r="ED15" s="2">
        <f t="shared" si="46"/>
        <v>6.3100000000000023</v>
      </c>
      <c r="EF15" s="4"/>
      <c r="EH15">
        <v>190</v>
      </c>
      <c r="EI15" s="1" t="e">
        <v>#N/A</v>
      </c>
      <c r="EJ15" s="2" t="e">
        <f t="shared" si="47"/>
        <v>#N/A</v>
      </c>
      <c r="EK15" s="2" t="e">
        <f t="shared" si="48"/>
        <v>#N/A</v>
      </c>
      <c r="EL15" s="2" t="e">
        <f t="shared" si="49"/>
        <v>#N/A</v>
      </c>
      <c r="EN15" s="4"/>
      <c r="EP15">
        <v>190</v>
      </c>
      <c r="EQ15" s="1">
        <v>0.23200000000000001</v>
      </c>
      <c r="ER15" s="2">
        <f t="shared" si="50"/>
        <v>4.6400000000000006</v>
      </c>
      <c r="ES15" s="2">
        <f t="shared" si="51"/>
        <v>27.410000000000004</v>
      </c>
      <c r="ET15" s="2">
        <f t="shared" si="52"/>
        <v>3.9899999999999949</v>
      </c>
      <c r="EV15" s="4"/>
      <c r="EX15">
        <v>190</v>
      </c>
      <c r="EY15" s="1" t="e">
        <v>#N/A</v>
      </c>
      <c r="EZ15" s="2" t="e">
        <f t="shared" si="53"/>
        <v>#N/A</v>
      </c>
      <c r="FA15" s="2" t="e">
        <f t="shared" si="54"/>
        <v>#N/A</v>
      </c>
      <c r="FB15" s="2" t="e">
        <f t="shared" si="55"/>
        <v>#N/A</v>
      </c>
      <c r="FD15" s="4"/>
      <c r="FF15">
        <v>190</v>
      </c>
      <c r="FG15" s="1">
        <v>0.222</v>
      </c>
      <c r="FH15" s="2">
        <f t="shared" si="56"/>
        <v>4.4400000000000004</v>
      </c>
      <c r="FI15" s="2">
        <f t="shared" si="57"/>
        <v>24.549999999999997</v>
      </c>
      <c r="FJ15" s="2">
        <f t="shared" si="58"/>
        <v>2.8600000000000065</v>
      </c>
      <c r="FL15" s="4"/>
      <c r="FN15">
        <v>190</v>
      </c>
      <c r="FO15" s="1">
        <v>0.22600000000000001</v>
      </c>
      <c r="FP15" s="2">
        <f t="shared" si="59"/>
        <v>4.5200000000000005</v>
      </c>
      <c r="FQ15" s="2">
        <f t="shared" si="60"/>
        <v>34.800000000000004</v>
      </c>
      <c r="FR15" s="2">
        <f t="shared" si="61"/>
        <v>-10.250000000000007</v>
      </c>
      <c r="FT15" s="4"/>
      <c r="FV15">
        <v>190</v>
      </c>
      <c r="FW15" s="1" t="e">
        <v>#N/A</v>
      </c>
      <c r="FX15" s="2" t="e">
        <f t="shared" si="62"/>
        <v>#N/A</v>
      </c>
      <c r="FY15" s="2" t="e">
        <f t="shared" si="63"/>
        <v>#N/A</v>
      </c>
      <c r="FZ15" s="2" t="e">
        <f t="shared" si="64"/>
        <v>#N/A</v>
      </c>
      <c r="GB15" s="4"/>
      <c r="GD15">
        <v>190</v>
      </c>
      <c r="GE15" s="1" t="e">
        <v>#N/A</v>
      </c>
      <c r="GF15" s="2" t="e">
        <f t="shared" si="65"/>
        <v>#N/A</v>
      </c>
      <c r="GG15" s="2" t="e">
        <f t="shared" si="66"/>
        <v>#N/A</v>
      </c>
      <c r="GH15" s="2" t="e">
        <f t="shared" si="67"/>
        <v>#N/A</v>
      </c>
      <c r="GJ15" s="4"/>
      <c r="GL15">
        <v>190</v>
      </c>
      <c r="GM15" s="1">
        <v>0.22600000000000001</v>
      </c>
      <c r="GN15" s="2">
        <f t="shared" si="68"/>
        <v>4.5200000000000005</v>
      </c>
      <c r="GO15" s="2">
        <f t="shared" si="69"/>
        <v>29.56</v>
      </c>
      <c r="GP15" s="2">
        <f t="shared" si="70"/>
        <v>5.2400000000000055</v>
      </c>
      <c r="GR15" s="4"/>
      <c r="GT15">
        <v>190</v>
      </c>
      <c r="GU15" s="1" t="e">
        <v>#N/A</v>
      </c>
      <c r="GV15" s="2" t="e">
        <f t="shared" si="71"/>
        <v>#N/A</v>
      </c>
      <c r="GW15" s="2" t="e">
        <f t="shared" si="72"/>
        <v>#N/A</v>
      </c>
      <c r="GX15" s="2" t="e">
        <f t="shared" si="73"/>
        <v>#N/A</v>
      </c>
      <c r="GZ15" s="4"/>
      <c r="HB15">
        <v>190</v>
      </c>
      <c r="HC15" s="1" t="e">
        <v>#N/A</v>
      </c>
      <c r="HD15" s="2" t="e">
        <f t="shared" si="74"/>
        <v>#N/A</v>
      </c>
      <c r="HE15" s="2" t="e">
        <f t="shared" si="75"/>
        <v>#N/A</v>
      </c>
      <c r="HF15" s="2" t="e">
        <f t="shared" si="76"/>
        <v>#N/A</v>
      </c>
      <c r="HH15" s="4"/>
      <c r="HJ15">
        <v>190</v>
      </c>
      <c r="HK15" s="1">
        <v>0.21099999999999999</v>
      </c>
      <c r="HL15" s="2">
        <f t="shared" si="77"/>
        <v>4.22</v>
      </c>
      <c r="HM15" s="2">
        <f t="shared" si="78"/>
        <v>23.79</v>
      </c>
      <c r="HN15" s="2">
        <f t="shared" si="79"/>
        <v>5.77</v>
      </c>
      <c r="HP15">
        <v>190</v>
      </c>
      <c r="HQ15" s="1">
        <f t="shared" si="80"/>
        <v>0.24399999999999999</v>
      </c>
      <c r="HR15" s="1">
        <v>0.20499999999999999</v>
      </c>
      <c r="HS15" s="1">
        <f t="shared" si="81"/>
        <v>0.24399999999999999</v>
      </c>
      <c r="HT15" s="2">
        <f t="shared" si="82"/>
        <v>4.88</v>
      </c>
      <c r="HU15" s="2">
        <f t="shared" si="83"/>
        <v>40.150000000000006</v>
      </c>
      <c r="HV15" s="2"/>
      <c r="HX15">
        <v>190</v>
      </c>
      <c r="HY15" s="1">
        <f t="shared" si="84"/>
        <v>0.21099999999999999</v>
      </c>
      <c r="HZ15" s="1">
        <v>0.13899999999999998</v>
      </c>
      <c r="IA15" s="1">
        <f t="shared" si="85"/>
        <v>0.13899999999999998</v>
      </c>
      <c r="IB15" s="2">
        <f t="shared" si="86"/>
        <v>2.78</v>
      </c>
      <c r="IC15" s="2">
        <f t="shared" si="87"/>
        <v>18.729999999999997</v>
      </c>
      <c r="ID15" s="2"/>
      <c r="II15" s="1"/>
      <c r="IJ15" s="2"/>
      <c r="IK15" s="2"/>
      <c r="IL15" s="2"/>
      <c r="IQ15" s="1"/>
      <c r="IR15" s="2"/>
      <c r="IS15" s="2"/>
      <c r="IT15" s="2"/>
    </row>
    <row r="16" spans="1:254" x14ac:dyDescent="0.2">
      <c r="D16" s="1"/>
      <c r="E16" s="2"/>
      <c r="F16" s="2"/>
      <c r="J16">
        <v>210</v>
      </c>
      <c r="K16" s="1">
        <v>0.223</v>
      </c>
      <c r="L16" s="2">
        <f t="shared" si="0"/>
        <v>4.46</v>
      </c>
      <c r="M16" s="2">
        <f>M15+L16</f>
        <v>42.18</v>
      </c>
      <c r="N16" s="2">
        <f t="shared" si="88"/>
        <v>-42.18</v>
      </c>
      <c r="P16" s="4"/>
      <c r="R16">
        <v>210</v>
      </c>
      <c r="S16" s="1">
        <v>0.219</v>
      </c>
      <c r="T16" s="2">
        <f t="shared" si="2"/>
        <v>4.38</v>
      </c>
      <c r="U16" s="2">
        <f t="shared" si="3"/>
        <v>42.550000000000004</v>
      </c>
      <c r="V16" s="2">
        <f t="shared" si="4"/>
        <v>-0.37000000000000455</v>
      </c>
      <c r="X16" s="4"/>
      <c r="Z16">
        <v>210</v>
      </c>
      <c r="AA16" s="1">
        <v>0.22</v>
      </c>
      <c r="AB16" s="2">
        <f t="shared" si="5"/>
        <v>4.4000000000000004</v>
      </c>
      <c r="AC16" s="2">
        <f t="shared" si="6"/>
        <v>39.96</v>
      </c>
      <c r="AD16" s="2">
        <f t="shared" si="7"/>
        <v>2.5900000000000034</v>
      </c>
      <c r="AF16" s="4"/>
      <c r="AH16">
        <v>210</v>
      </c>
      <c r="AI16" s="1" t="e">
        <v>#N/A</v>
      </c>
      <c r="AJ16" s="2" t="e">
        <f t="shared" si="8"/>
        <v>#N/A</v>
      </c>
      <c r="AK16" s="2" t="e">
        <f t="shared" si="9"/>
        <v>#N/A</v>
      </c>
      <c r="AL16" s="2" t="e">
        <f t="shared" si="10"/>
        <v>#N/A</v>
      </c>
      <c r="AN16" s="4"/>
      <c r="AP16">
        <v>210</v>
      </c>
      <c r="AQ16" s="1">
        <v>0.221</v>
      </c>
      <c r="AR16" s="2">
        <f t="shared" si="11"/>
        <v>4.42</v>
      </c>
      <c r="AS16" s="2">
        <f t="shared" si="12"/>
        <v>38.81</v>
      </c>
      <c r="AT16" s="2">
        <f t="shared" si="13"/>
        <v>1.1499999999999986</v>
      </c>
      <c r="AV16" s="4"/>
      <c r="AX16">
        <v>210</v>
      </c>
      <c r="AY16" s="1" t="e">
        <v>#N/A</v>
      </c>
      <c r="AZ16" s="2" t="e">
        <f t="shared" si="14"/>
        <v>#N/A</v>
      </c>
      <c r="BA16" s="2" t="e">
        <f t="shared" si="15"/>
        <v>#N/A</v>
      </c>
      <c r="BB16" s="2" t="e">
        <f t="shared" si="16"/>
        <v>#N/A</v>
      </c>
      <c r="BD16" s="4"/>
      <c r="BF16">
        <v>210</v>
      </c>
      <c r="BG16" s="1">
        <v>0.22800000000000001</v>
      </c>
      <c r="BH16" s="2">
        <f t="shared" si="17"/>
        <v>4.5600000000000005</v>
      </c>
      <c r="BI16" s="2">
        <f t="shared" si="18"/>
        <v>41.830000000000005</v>
      </c>
      <c r="BJ16" s="2">
        <f t="shared" si="19"/>
        <v>-3.0200000000000031</v>
      </c>
      <c r="BL16" s="4"/>
      <c r="BN16">
        <v>210</v>
      </c>
      <c r="BO16" s="1">
        <v>0.224</v>
      </c>
      <c r="BP16" s="2">
        <f t="shared" si="20"/>
        <v>4.4800000000000004</v>
      </c>
      <c r="BQ16" s="2">
        <f t="shared" si="21"/>
        <v>40.090000000000003</v>
      </c>
      <c r="BR16" s="2">
        <f t="shared" si="22"/>
        <v>1.740000000000002</v>
      </c>
      <c r="BT16" s="4"/>
      <c r="BV16">
        <v>210</v>
      </c>
      <c r="BW16" s="1">
        <v>0.222</v>
      </c>
      <c r="BX16" s="2">
        <f t="shared" si="23"/>
        <v>4.4400000000000004</v>
      </c>
      <c r="BY16" s="2">
        <f t="shared" si="24"/>
        <v>38.319999999999993</v>
      </c>
      <c r="BZ16" s="2">
        <f t="shared" si="25"/>
        <v>1.7700000000000102</v>
      </c>
      <c r="CB16" s="4"/>
      <c r="CD16">
        <v>210</v>
      </c>
      <c r="CE16" s="1">
        <v>0.222</v>
      </c>
      <c r="CF16" s="2">
        <f t="shared" si="26"/>
        <v>4.4400000000000004</v>
      </c>
      <c r="CG16" s="2">
        <f t="shared" si="27"/>
        <v>40.19</v>
      </c>
      <c r="CH16" s="2">
        <f t="shared" si="28"/>
        <v>-1.8700000000000045</v>
      </c>
      <c r="CJ16" s="4"/>
      <c r="CL16">
        <v>210</v>
      </c>
      <c r="CM16" s="1">
        <v>0.22800000000000001</v>
      </c>
      <c r="CN16" s="2">
        <f t="shared" si="29"/>
        <v>4.5600000000000005</v>
      </c>
      <c r="CO16" s="2">
        <f t="shared" si="30"/>
        <v>38.010000000000005</v>
      </c>
      <c r="CP16" s="2">
        <f t="shared" si="31"/>
        <v>2.1799999999999926</v>
      </c>
      <c r="CR16" s="4"/>
      <c r="CT16">
        <v>210</v>
      </c>
      <c r="CU16" s="1">
        <v>0.224</v>
      </c>
      <c r="CV16" s="2">
        <f t="shared" si="32"/>
        <v>4.4800000000000004</v>
      </c>
      <c r="CW16" s="2">
        <f t="shared" si="33"/>
        <v>35.159999999999997</v>
      </c>
      <c r="CX16" s="2">
        <f t="shared" si="34"/>
        <v>2.8500000000000085</v>
      </c>
      <c r="CZ16" s="4"/>
      <c r="DB16">
        <v>210</v>
      </c>
      <c r="DC16" s="1" t="e">
        <v>#N/A</v>
      </c>
      <c r="DD16" s="2" t="e">
        <f t="shared" si="35"/>
        <v>#N/A</v>
      </c>
      <c r="DE16" s="2" t="e">
        <f t="shared" si="36"/>
        <v>#N/A</v>
      </c>
      <c r="DF16" s="2" t="e">
        <f t="shared" si="37"/>
        <v>#N/A</v>
      </c>
      <c r="DH16" s="4"/>
      <c r="DJ16">
        <v>210</v>
      </c>
      <c r="DK16" s="1">
        <v>0.23</v>
      </c>
      <c r="DL16" s="2">
        <f t="shared" si="38"/>
        <v>4.6000000000000005</v>
      </c>
      <c r="DM16" s="2">
        <f t="shared" si="39"/>
        <v>42.31</v>
      </c>
      <c r="DN16" s="2">
        <f t="shared" si="40"/>
        <v>-7.1500000000000057</v>
      </c>
      <c r="DP16" s="4"/>
      <c r="DR16">
        <v>210</v>
      </c>
      <c r="DS16" s="1" t="e">
        <v>#N/A</v>
      </c>
      <c r="DT16" s="2" t="e">
        <f t="shared" si="41"/>
        <v>#N/A</v>
      </c>
      <c r="DU16" s="2" t="e">
        <f t="shared" si="42"/>
        <v>#N/A</v>
      </c>
      <c r="DV16" s="2" t="e">
        <f t="shared" si="43"/>
        <v>#N/A</v>
      </c>
      <c r="DX16" s="4"/>
      <c r="DZ16">
        <v>210</v>
      </c>
      <c r="EA16" s="1">
        <v>0.223</v>
      </c>
      <c r="EB16" s="2">
        <f t="shared" si="44"/>
        <v>4.46</v>
      </c>
      <c r="EC16" s="2">
        <f t="shared" si="45"/>
        <v>35.86</v>
      </c>
      <c r="ED16" s="2">
        <f t="shared" si="46"/>
        <v>6.4500000000000028</v>
      </c>
      <c r="EF16" s="4"/>
      <c r="EH16">
        <v>210</v>
      </c>
      <c r="EI16" s="1" t="e">
        <v>#N/A</v>
      </c>
      <c r="EJ16" s="2" t="e">
        <f t="shared" si="47"/>
        <v>#N/A</v>
      </c>
      <c r="EK16" s="2" t="e">
        <f t="shared" si="48"/>
        <v>#N/A</v>
      </c>
      <c r="EL16" s="2" t="e">
        <f t="shared" si="49"/>
        <v>#N/A</v>
      </c>
      <c r="EN16" s="4"/>
      <c r="EP16">
        <v>210</v>
      </c>
      <c r="EQ16" s="1">
        <v>0.223</v>
      </c>
      <c r="ER16" s="2">
        <f t="shared" si="50"/>
        <v>4.46</v>
      </c>
      <c r="ES16" s="2">
        <f t="shared" si="51"/>
        <v>31.870000000000005</v>
      </c>
      <c r="ET16" s="2">
        <f t="shared" si="52"/>
        <v>3.9899999999999949</v>
      </c>
      <c r="EV16" s="4"/>
      <c r="EX16">
        <v>210</v>
      </c>
      <c r="EY16" s="1" t="e">
        <v>#N/A</v>
      </c>
      <c r="EZ16" s="2" t="e">
        <f t="shared" si="53"/>
        <v>#N/A</v>
      </c>
      <c r="FA16" s="2" t="e">
        <f t="shared" si="54"/>
        <v>#N/A</v>
      </c>
      <c r="FB16" s="2" t="e">
        <f t="shared" si="55"/>
        <v>#N/A</v>
      </c>
      <c r="FD16" s="4"/>
      <c r="FF16">
        <v>210</v>
      </c>
      <c r="FG16" s="1">
        <v>0.21099999999999999</v>
      </c>
      <c r="FH16" s="2">
        <f t="shared" si="56"/>
        <v>4.22</v>
      </c>
      <c r="FI16" s="2">
        <f t="shared" si="57"/>
        <v>28.769999999999996</v>
      </c>
      <c r="FJ16" s="2">
        <f t="shared" si="58"/>
        <v>3.1000000000000085</v>
      </c>
      <c r="FL16" s="4"/>
      <c r="FN16">
        <v>210</v>
      </c>
      <c r="FO16" s="1">
        <v>0.20899999999999999</v>
      </c>
      <c r="FP16" s="2">
        <f t="shared" si="59"/>
        <v>4.18</v>
      </c>
      <c r="FQ16" s="2">
        <f t="shared" si="60"/>
        <v>38.980000000000004</v>
      </c>
      <c r="FR16" s="2">
        <f t="shared" si="61"/>
        <v>-10.210000000000008</v>
      </c>
      <c r="FT16" s="4"/>
      <c r="FV16">
        <v>210</v>
      </c>
      <c r="FW16" s="1" t="e">
        <v>#N/A</v>
      </c>
      <c r="FX16" s="2" t="e">
        <f t="shared" si="62"/>
        <v>#N/A</v>
      </c>
      <c r="FY16" s="2" t="e">
        <f t="shared" si="63"/>
        <v>#N/A</v>
      </c>
      <c r="FZ16" s="2" t="e">
        <f t="shared" si="64"/>
        <v>#N/A</v>
      </c>
      <c r="GB16" s="4"/>
      <c r="GD16">
        <v>210</v>
      </c>
      <c r="GE16" s="1" t="e">
        <v>#N/A</v>
      </c>
      <c r="GF16" s="2" t="e">
        <f t="shared" si="65"/>
        <v>#N/A</v>
      </c>
      <c r="GG16" s="2" t="e">
        <f t="shared" si="66"/>
        <v>#N/A</v>
      </c>
      <c r="GH16" s="2" t="e">
        <f t="shared" si="67"/>
        <v>#N/A</v>
      </c>
      <c r="GJ16" s="4"/>
      <c r="GL16">
        <v>210</v>
      </c>
      <c r="GM16" s="1">
        <v>0.21</v>
      </c>
      <c r="GN16" s="2">
        <f t="shared" si="68"/>
        <v>4.2</v>
      </c>
      <c r="GO16" s="2">
        <f t="shared" si="69"/>
        <v>33.76</v>
      </c>
      <c r="GP16" s="2">
        <f t="shared" si="70"/>
        <v>5.220000000000006</v>
      </c>
      <c r="GR16" s="4"/>
      <c r="GT16">
        <v>210</v>
      </c>
      <c r="GU16" s="1" t="e">
        <v>#N/A</v>
      </c>
      <c r="GV16" s="2" t="e">
        <f t="shared" si="71"/>
        <v>#N/A</v>
      </c>
      <c r="GW16" s="2" t="e">
        <f t="shared" si="72"/>
        <v>#N/A</v>
      </c>
      <c r="GX16" s="2" t="e">
        <f t="shared" si="73"/>
        <v>#N/A</v>
      </c>
      <c r="GZ16" s="4"/>
      <c r="HB16">
        <v>210</v>
      </c>
      <c r="HC16" s="1" t="e">
        <v>#N/A</v>
      </c>
      <c r="HD16" s="2" t="e">
        <f t="shared" si="74"/>
        <v>#N/A</v>
      </c>
      <c r="HE16" s="2" t="e">
        <f t="shared" si="75"/>
        <v>#N/A</v>
      </c>
      <c r="HF16" s="2" t="e">
        <f t="shared" si="76"/>
        <v>#N/A</v>
      </c>
      <c r="HH16" s="4"/>
      <c r="HJ16">
        <v>210</v>
      </c>
      <c r="HK16" s="1">
        <v>0.20499999999999999</v>
      </c>
      <c r="HL16" s="2">
        <f t="shared" si="77"/>
        <v>4.0999999999999996</v>
      </c>
      <c r="HM16" s="2">
        <f t="shared" si="78"/>
        <v>27.89</v>
      </c>
      <c r="HN16" s="2">
        <f t="shared" si="79"/>
        <v>5.8699999999999974</v>
      </c>
      <c r="HP16">
        <v>210</v>
      </c>
      <c r="HQ16" s="1">
        <f t="shared" si="80"/>
        <v>0.23</v>
      </c>
      <c r="HR16" s="1">
        <v>0.19800000000000001</v>
      </c>
      <c r="HS16" s="1">
        <f>MAX(HQ16,HR16)</f>
        <v>0.23</v>
      </c>
      <c r="HT16" s="2">
        <f t="shared" si="82"/>
        <v>4.6000000000000005</v>
      </c>
      <c r="HU16" s="2">
        <f>HU15+HT16</f>
        <v>44.750000000000007</v>
      </c>
      <c r="HV16" s="2"/>
      <c r="HX16">
        <v>210</v>
      </c>
      <c r="HY16" s="1">
        <f t="shared" si="84"/>
        <v>0.20499999999999999</v>
      </c>
      <c r="HZ16" s="1">
        <v>0.14199999999999999</v>
      </c>
      <c r="IA16" s="1">
        <f t="shared" si="85"/>
        <v>0.14199999999999999</v>
      </c>
      <c r="IB16" s="2">
        <f t="shared" si="86"/>
        <v>2.84</v>
      </c>
      <c r="IC16" s="2">
        <f>IC15+IB16</f>
        <v>21.569999999999997</v>
      </c>
      <c r="ID16" s="2"/>
      <c r="II16" s="1"/>
      <c r="IJ16" s="2"/>
      <c r="IK16" s="2"/>
      <c r="IL16" s="2"/>
      <c r="IQ16" s="1"/>
      <c r="IR16" s="2"/>
      <c r="IS16" s="2"/>
      <c r="IT16" s="2"/>
    </row>
    <row r="17" spans="1:254" x14ac:dyDescent="0.2">
      <c r="A17" s="4"/>
      <c r="D17" s="1"/>
      <c r="E17" s="2"/>
      <c r="F17" s="2"/>
      <c r="H17" s="4"/>
      <c r="J17">
        <v>230</v>
      </c>
      <c r="K17" s="1">
        <v>0.184</v>
      </c>
      <c r="L17" s="2">
        <f t="shared" si="0"/>
        <v>3.6799999999999997</v>
      </c>
      <c r="M17" s="2">
        <f>M16+L17</f>
        <v>45.86</v>
      </c>
      <c r="N17" s="2">
        <f t="shared" si="88"/>
        <v>-45.86</v>
      </c>
      <c r="P17" s="4"/>
      <c r="R17">
        <v>230</v>
      </c>
      <c r="S17" s="1">
        <v>0.17899999999999999</v>
      </c>
      <c r="T17" s="2">
        <f t="shared" si="2"/>
        <v>3.58</v>
      </c>
      <c r="U17" s="2">
        <f t="shared" si="3"/>
        <v>46.13</v>
      </c>
      <c r="V17" s="2">
        <f t="shared" si="4"/>
        <v>-0.27000000000000313</v>
      </c>
      <c r="X17" s="4"/>
      <c r="Z17">
        <v>230</v>
      </c>
      <c r="AA17" s="1">
        <v>0.17899999999999999</v>
      </c>
      <c r="AB17" s="2">
        <f t="shared" si="5"/>
        <v>3.58</v>
      </c>
      <c r="AC17" s="2">
        <f t="shared" si="6"/>
        <v>43.54</v>
      </c>
      <c r="AD17" s="2">
        <f t="shared" si="7"/>
        <v>2.5900000000000034</v>
      </c>
      <c r="AF17" s="4"/>
      <c r="AH17">
        <v>230</v>
      </c>
      <c r="AI17" s="1" t="e">
        <v>#N/A</v>
      </c>
      <c r="AJ17" s="2" t="e">
        <f t="shared" si="8"/>
        <v>#N/A</v>
      </c>
      <c r="AK17" s="2" t="e">
        <f t="shared" si="9"/>
        <v>#N/A</v>
      </c>
      <c r="AL17" s="2" t="e">
        <f t="shared" si="10"/>
        <v>#N/A</v>
      </c>
      <c r="AN17" s="4"/>
      <c r="AP17">
        <v>230</v>
      </c>
      <c r="AQ17" s="1">
        <v>0.17799999999999999</v>
      </c>
      <c r="AR17" s="2">
        <f t="shared" si="11"/>
        <v>3.5599999999999996</v>
      </c>
      <c r="AS17" s="2">
        <f t="shared" si="12"/>
        <v>42.370000000000005</v>
      </c>
      <c r="AT17" s="2">
        <f t="shared" si="13"/>
        <v>1.1699999999999946</v>
      </c>
      <c r="AV17" s="4"/>
      <c r="AX17">
        <v>230</v>
      </c>
      <c r="AY17" s="1" t="e">
        <v>#N/A</v>
      </c>
      <c r="AZ17" s="2" t="e">
        <f t="shared" si="14"/>
        <v>#N/A</v>
      </c>
      <c r="BA17" s="2" t="e">
        <f t="shared" si="15"/>
        <v>#N/A</v>
      </c>
      <c r="BB17" s="2" t="e">
        <f t="shared" si="16"/>
        <v>#N/A</v>
      </c>
      <c r="BD17" s="4"/>
      <c r="BF17">
        <v>230</v>
      </c>
      <c r="BG17" s="1">
        <v>0.187</v>
      </c>
      <c r="BH17" s="2">
        <f t="shared" si="17"/>
        <v>3.74</v>
      </c>
      <c r="BI17" s="2">
        <f t="shared" si="18"/>
        <v>45.570000000000007</v>
      </c>
      <c r="BJ17" s="2">
        <f t="shared" si="19"/>
        <v>-3.2000000000000028</v>
      </c>
      <c r="BL17" s="4"/>
      <c r="BN17">
        <v>230</v>
      </c>
      <c r="BO17" s="1">
        <v>0.183</v>
      </c>
      <c r="BP17" s="2">
        <f t="shared" si="20"/>
        <v>3.66</v>
      </c>
      <c r="BQ17" s="2">
        <f t="shared" si="21"/>
        <v>43.75</v>
      </c>
      <c r="BR17" s="2">
        <f t="shared" si="22"/>
        <v>1.8200000000000074</v>
      </c>
      <c r="BT17" s="4"/>
      <c r="BV17">
        <v>230</v>
      </c>
      <c r="BW17" s="1">
        <v>0.184</v>
      </c>
      <c r="BX17" s="2">
        <f t="shared" si="23"/>
        <v>3.6799999999999997</v>
      </c>
      <c r="BY17" s="2">
        <f t="shared" si="24"/>
        <v>41.999999999999993</v>
      </c>
      <c r="BZ17" s="2">
        <f t="shared" si="25"/>
        <v>1.7500000000000071</v>
      </c>
      <c r="CB17" s="4"/>
      <c r="CD17">
        <v>230</v>
      </c>
      <c r="CE17" s="1">
        <v>0.182</v>
      </c>
      <c r="CF17" s="2">
        <f t="shared" si="26"/>
        <v>3.6399999999999997</v>
      </c>
      <c r="CG17" s="2">
        <f t="shared" si="27"/>
        <v>43.83</v>
      </c>
      <c r="CH17" s="2">
        <f t="shared" si="28"/>
        <v>-1.8300000000000054</v>
      </c>
      <c r="CJ17" s="4"/>
      <c r="CL17">
        <v>230</v>
      </c>
      <c r="CM17" s="1">
        <v>0.187</v>
      </c>
      <c r="CN17" s="2">
        <f t="shared" si="29"/>
        <v>3.74</v>
      </c>
      <c r="CO17" s="2">
        <f t="shared" si="30"/>
        <v>41.750000000000007</v>
      </c>
      <c r="CP17" s="2">
        <f t="shared" si="31"/>
        <v>2.0799999999999912</v>
      </c>
      <c r="CR17" s="4"/>
      <c r="CT17">
        <v>230</v>
      </c>
      <c r="CU17" s="1">
        <v>0.18099999999999999</v>
      </c>
      <c r="CV17" s="2">
        <f t="shared" si="32"/>
        <v>3.62</v>
      </c>
      <c r="CW17" s="2">
        <f t="shared" si="33"/>
        <v>38.779999999999994</v>
      </c>
      <c r="CX17" s="2">
        <f t="shared" si="34"/>
        <v>2.9700000000000131</v>
      </c>
      <c r="CZ17" s="4"/>
      <c r="DB17">
        <v>230</v>
      </c>
      <c r="DC17" s="1" t="e">
        <v>#N/A</v>
      </c>
      <c r="DD17" s="2" t="e">
        <f t="shared" si="35"/>
        <v>#N/A</v>
      </c>
      <c r="DE17" s="2" t="e">
        <f t="shared" si="36"/>
        <v>#N/A</v>
      </c>
      <c r="DF17" s="2" t="e">
        <f t="shared" si="37"/>
        <v>#N/A</v>
      </c>
      <c r="DH17" s="4"/>
      <c r="DJ17">
        <v>230</v>
      </c>
      <c r="DK17" s="1">
        <v>0.19</v>
      </c>
      <c r="DL17" s="2">
        <f t="shared" si="38"/>
        <v>3.8</v>
      </c>
      <c r="DM17" s="2">
        <f t="shared" si="39"/>
        <v>46.11</v>
      </c>
      <c r="DN17" s="2">
        <f t="shared" si="40"/>
        <v>-7.3300000000000054</v>
      </c>
      <c r="DP17" s="4"/>
      <c r="DR17">
        <v>230</v>
      </c>
      <c r="DS17" s="1" t="e">
        <v>#N/A</v>
      </c>
      <c r="DT17" s="2" t="e">
        <f t="shared" si="41"/>
        <v>#N/A</v>
      </c>
      <c r="DU17" s="2" t="e">
        <f t="shared" si="42"/>
        <v>#N/A</v>
      </c>
      <c r="DV17" s="2" t="e">
        <f t="shared" si="43"/>
        <v>#N/A</v>
      </c>
      <c r="DX17" s="4"/>
      <c r="DZ17">
        <v>230</v>
      </c>
      <c r="EA17" s="1">
        <v>0.17899999999999999</v>
      </c>
      <c r="EB17" s="2">
        <f t="shared" si="44"/>
        <v>3.58</v>
      </c>
      <c r="EC17" s="2">
        <f t="shared" si="45"/>
        <v>39.44</v>
      </c>
      <c r="ED17" s="2">
        <f t="shared" si="46"/>
        <v>6.6700000000000017</v>
      </c>
      <c r="EF17" s="4"/>
      <c r="EH17">
        <v>230</v>
      </c>
      <c r="EI17" s="1" t="e">
        <v>#N/A</v>
      </c>
      <c r="EJ17" s="2" t="e">
        <f t="shared" si="47"/>
        <v>#N/A</v>
      </c>
      <c r="EK17" s="2" t="e">
        <f t="shared" si="48"/>
        <v>#N/A</v>
      </c>
      <c r="EL17" s="2" t="e">
        <f t="shared" si="49"/>
        <v>#N/A</v>
      </c>
      <c r="EN17" s="4"/>
      <c r="EP17">
        <v>230</v>
      </c>
      <c r="EQ17" s="1">
        <v>0.17599999999999999</v>
      </c>
      <c r="ER17" s="2">
        <f t="shared" si="50"/>
        <v>3.5199999999999996</v>
      </c>
      <c r="ES17" s="2">
        <f t="shared" si="51"/>
        <v>35.39</v>
      </c>
      <c r="ET17" s="2">
        <f t="shared" si="52"/>
        <v>4.0499999999999972</v>
      </c>
      <c r="EV17" s="4"/>
      <c r="EX17">
        <v>230</v>
      </c>
      <c r="EY17" s="1" t="e">
        <v>#N/A</v>
      </c>
      <c r="EZ17" s="2" t="e">
        <f t="shared" si="53"/>
        <v>#N/A</v>
      </c>
      <c r="FA17" s="2" t="e">
        <f t="shared" si="54"/>
        <v>#N/A</v>
      </c>
      <c r="FB17" s="2" t="e">
        <f t="shared" si="55"/>
        <v>#N/A</v>
      </c>
      <c r="FD17" s="4"/>
      <c r="FF17">
        <v>230</v>
      </c>
      <c r="FG17" s="1">
        <v>0.16500000000000001</v>
      </c>
      <c r="FH17" s="2">
        <f t="shared" si="56"/>
        <v>3.3000000000000003</v>
      </c>
      <c r="FI17" s="2">
        <f t="shared" si="57"/>
        <v>32.069999999999993</v>
      </c>
      <c r="FJ17" s="2">
        <f t="shared" si="58"/>
        <v>3.3200000000000074</v>
      </c>
      <c r="FL17" s="4"/>
      <c r="FN17">
        <v>230</v>
      </c>
      <c r="FO17" s="1">
        <v>0.16400000000000001</v>
      </c>
      <c r="FP17" s="2">
        <f t="shared" si="59"/>
        <v>3.2800000000000002</v>
      </c>
      <c r="FQ17" s="2">
        <f t="shared" si="60"/>
        <v>42.260000000000005</v>
      </c>
      <c r="FR17" s="2">
        <f t="shared" si="61"/>
        <v>-10.190000000000012</v>
      </c>
      <c r="FT17" s="4"/>
      <c r="FV17">
        <v>230</v>
      </c>
      <c r="FW17" s="1" t="e">
        <v>#N/A</v>
      </c>
      <c r="FX17" s="2" t="e">
        <f t="shared" si="62"/>
        <v>#N/A</v>
      </c>
      <c r="FY17" s="2" t="e">
        <f t="shared" si="63"/>
        <v>#N/A</v>
      </c>
      <c r="FZ17" s="2" t="e">
        <f t="shared" si="64"/>
        <v>#N/A</v>
      </c>
      <c r="GB17" s="4"/>
      <c r="GD17">
        <v>230</v>
      </c>
      <c r="GE17" s="1" t="e">
        <v>#N/A</v>
      </c>
      <c r="GF17" s="2" t="e">
        <f t="shared" si="65"/>
        <v>#N/A</v>
      </c>
      <c r="GG17" s="2" t="e">
        <f t="shared" si="66"/>
        <v>#N/A</v>
      </c>
      <c r="GH17" s="2" t="e">
        <f t="shared" si="67"/>
        <v>#N/A</v>
      </c>
      <c r="GJ17" s="4"/>
      <c r="GL17">
        <v>230</v>
      </c>
      <c r="GM17" s="1">
        <v>0.16600000000000001</v>
      </c>
      <c r="GN17" s="2">
        <f t="shared" si="68"/>
        <v>3.3200000000000003</v>
      </c>
      <c r="GO17" s="2">
        <f t="shared" si="69"/>
        <v>37.08</v>
      </c>
      <c r="GP17" s="2">
        <f t="shared" si="70"/>
        <v>5.1800000000000068</v>
      </c>
      <c r="GR17" s="4"/>
      <c r="GT17">
        <v>230</v>
      </c>
      <c r="GU17" s="1" t="e">
        <v>#N/A</v>
      </c>
      <c r="GV17" s="2" t="e">
        <f t="shared" si="71"/>
        <v>#N/A</v>
      </c>
      <c r="GW17" s="2" t="e">
        <f t="shared" si="72"/>
        <v>#N/A</v>
      </c>
      <c r="GX17" s="2" t="e">
        <f t="shared" si="73"/>
        <v>#N/A</v>
      </c>
      <c r="GZ17" s="4"/>
      <c r="HB17">
        <v>230</v>
      </c>
      <c r="HC17" s="1" t="e">
        <v>#N/A</v>
      </c>
      <c r="HD17" s="2" t="e">
        <f t="shared" si="74"/>
        <v>#N/A</v>
      </c>
      <c r="HE17" s="2" t="e">
        <f t="shared" si="75"/>
        <v>#N/A</v>
      </c>
      <c r="HF17" s="2" t="e">
        <f t="shared" si="76"/>
        <v>#N/A</v>
      </c>
      <c r="HH17" s="4"/>
      <c r="HJ17">
        <v>230</v>
      </c>
      <c r="HK17" s="1">
        <v>0.16300000000000001</v>
      </c>
      <c r="HL17" s="2">
        <f t="shared" si="77"/>
        <v>3.2600000000000002</v>
      </c>
      <c r="HM17" s="2">
        <f t="shared" si="78"/>
        <v>31.150000000000002</v>
      </c>
      <c r="HN17" s="2">
        <f t="shared" si="79"/>
        <v>5.9299999999999962</v>
      </c>
      <c r="HP17">
        <v>230</v>
      </c>
      <c r="HQ17" s="1">
        <f t="shared" si="80"/>
        <v>0.19</v>
      </c>
      <c r="HR17" s="1">
        <v>0.16</v>
      </c>
      <c r="HS17" s="1">
        <f>MAX(HQ17,HR17)</f>
        <v>0.19</v>
      </c>
      <c r="HT17" s="2">
        <f t="shared" si="82"/>
        <v>3.8</v>
      </c>
      <c r="HU17" s="2">
        <f>HU16+HT17</f>
        <v>48.550000000000004</v>
      </c>
      <c r="HV17" s="2"/>
      <c r="HX17">
        <v>230</v>
      </c>
      <c r="HY17" s="1">
        <f t="shared" si="84"/>
        <v>0.16300000000000001</v>
      </c>
      <c r="HZ17" s="1">
        <v>0.11800000000000001</v>
      </c>
      <c r="IA17" s="1">
        <f t="shared" si="85"/>
        <v>0.11800000000000001</v>
      </c>
      <c r="IB17" s="2">
        <f t="shared" si="86"/>
        <v>2.3600000000000003</v>
      </c>
      <c r="IC17" s="2">
        <f>IC16+IB17</f>
        <v>23.929999999999996</v>
      </c>
      <c r="ID17" s="2"/>
      <c r="II17" s="1"/>
      <c r="IJ17" s="2"/>
      <c r="IK17" s="2"/>
      <c r="IL17" s="2"/>
      <c r="IQ17" s="1"/>
      <c r="IR17" s="2"/>
      <c r="IS17" s="2"/>
      <c r="IT17" s="2"/>
    </row>
    <row r="18" spans="1:254" x14ac:dyDescent="0.2">
      <c r="D18" s="1"/>
      <c r="E18" s="2"/>
      <c r="F18" s="2"/>
      <c r="J18">
        <v>250</v>
      </c>
      <c r="K18" s="1">
        <v>0.159</v>
      </c>
      <c r="L18" s="2">
        <f t="shared" si="0"/>
        <v>3.18</v>
      </c>
      <c r="M18" s="2">
        <f>M17+L18</f>
        <v>49.04</v>
      </c>
      <c r="N18" s="2">
        <f t="shared" si="88"/>
        <v>-49.04</v>
      </c>
      <c r="P18" s="4"/>
      <c r="R18">
        <v>250</v>
      </c>
      <c r="S18" s="1">
        <v>0.156</v>
      </c>
      <c r="T18" s="2">
        <f t="shared" si="2"/>
        <v>3.12</v>
      </c>
      <c r="U18" s="2">
        <f t="shared" si="3"/>
        <v>49.25</v>
      </c>
      <c r="V18" s="2">
        <f t="shared" si="4"/>
        <v>-0.21000000000000085</v>
      </c>
      <c r="X18" s="4"/>
      <c r="Z18">
        <v>250</v>
      </c>
      <c r="AA18" s="1">
        <v>0.159</v>
      </c>
      <c r="AB18" s="2">
        <f t="shared" si="5"/>
        <v>3.18</v>
      </c>
      <c r="AC18" s="2">
        <f t="shared" si="6"/>
        <v>46.72</v>
      </c>
      <c r="AD18" s="2">
        <f t="shared" si="7"/>
        <v>2.5300000000000011</v>
      </c>
      <c r="AF18" s="4"/>
      <c r="AH18">
        <v>250</v>
      </c>
      <c r="AI18" s="1" t="e">
        <v>#N/A</v>
      </c>
      <c r="AJ18" s="2" t="e">
        <f t="shared" si="8"/>
        <v>#N/A</v>
      </c>
      <c r="AK18" s="2" t="e">
        <f t="shared" si="9"/>
        <v>#N/A</v>
      </c>
      <c r="AL18" s="2" t="e">
        <f t="shared" si="10"/>
        <v>#N/A</v>
      </c>
      <c r="AN18" s="4"/>
      <c r="AP18">
        <v>250</v>
      </c>
      <c r="AQ18" s="1">
        <v>0.155</v>
      </c>
      <c r="AR18" s="2">
        <f t="shared" si="11"/>
        <v>3.1</v>
      </c>
      <c r="AS18" s="2">
        <f t="shared" si="12"/>
        <v>45.470000000000006</v>
      </c>
      <c r="AT18" s="2">
        <f t="shared" si="13"/>
        <v>1.2499999999999929</v>
      </c>
      <c r="AV18" s="4"/>
      <c r="AX18">
        <v>250</v>
      </c>
      <c r="AY18" s="1" t="e">
        <v>#N/A</v>
      </c>
      <c r="AZ18" s="2" t="e">
        <f t="shared" si="14"/>
        <v>#N/A</v>
      </c>
      <c r="BA18" s="2" t="e">
        <f t="shared" si="15"/>
        <v>#N/A</v>
      </c>
      <c r="BB18" s="2" t="e">
        <f t="shared" si="16"/>
        <v>#N/A</v>
      </c>
      <c r="BD18" s="4"/>
      <c r="BF18">
        <v>250</v>
      </c>
      <c r="BG18" s="1">
        <v>0.156</v>
      </c>
      <c r="BH18" s="2">
        <f t="shared" si="17"/>
        <v>3.12</v>
      </c>
      <c r="BI18" s="2">
        <f t="shared" si="18"/>
        <v>48.690000000000005</v>
      </c>
      <c r="BJ18" s="2">
        <f t="shared" si="19"/>
        <v>-3.2199999999999989</v>
      </c>
      <c r="BL18" s="4"/>
      <c r="BN18">
        <v>250</v>
      </c>
      <c r="BO18" s="1">
        <v>0.158</v>
      </c>
      <c r="BP18" s="2">
        <f t="shared" si="20"/>
        <v>3.16</v>
      </c>
      <c r="BQ18" s="2">
        <f t="shared" si="21"/>
        <v>46.91</v>
      </c>
      <c r="BR18" s="2">
        <f t="shared" si="22"/>
        <v>1.7800000000000082</v>
      </c>
      <c r="BT18" s="4"/>
      <c r="BV18">
        <v>250</v>
      </c>
      <c r="BW18" s="1">
        <v>0.155</v>
      </c>
      <c r="BX18" s="2">
        <f t="shared" si="23"/>
        <v>3.1</v>
      </c>
      <c r="BY18" s="2">
        <f t="shared" si="24"/>
        <v>45.099999999999994</v>
      </c>
      <c r="BZ18" s="2">
        <f t="shared" si="25"/>
        <v>1.8100000000000023</v>
      </c>
      <c r="CB18" s="4"/>
      <c r="CD18">
        <v>250</v>
      </c>
      <c r="CE18" s="1">
        <v>0.154</v>
      </c>
      <c r="CF18" s="2">
        <f t="shared" si="26"/>
        <v>3.08</v>
      </c>
      <c r="CG18" s="2">
        <f t="shared" si="27"/>
        <v>46.91</v>
      </c>
      <c r="CH18" s="2">
        <f t="shared" si="28"/>
        <v>-1.8100000000000023</v>
      </c>
      <c r="CJ18" s="4"/>
      <c r="CL18">
        <v>250</v>
      </c>
      <c r="CM18" s="1">
        <v>0.159</v>
      </c>
      <c r="CN18" s="2">
        <f t="shared" si="29"/>
        <v>3.18</v>
      </c>
      <c r="CO18" s="2">
        <f t="shared" si="30"/>
        <v>44.930000000000007</v>
      </c>
      <c r="CP18" s="2">
        <f t="shared" si="31"/>
        <v>1.9799999999999898</v>
      </c>
      <c r="CR18" s="4"/>
      <c r="CT18">
        <v>250</v>
      </c>
      <c r="CU18" s="1">
        <v>0.157</v>
      </c>
      <c r="CV18" s="2">
        <f t="shared" si="32"/>
        <v>3.14</v>
      </c>
      <c r="CW18" s="2">
        <f t="shared" si="33"/>
        <v>41.919999999999995</v>
      </c>
      <c r="CX18" s="2">
        <f t="shared" si="34"/>
        <v>3.0100000000000122</v>
      </c>
      <c r="CZ18" s="4"/>
      <c r="DB18">
        <v>250</v>
      </c>
      <c r="DC18" s="1" t="e">
        <v>#N/A</v>
      </c>
      <c r="DD18" s="2" t="e">
        <f t="shared" si="35"/>
        <v>#N/A</v>
      </c>
      <c r="DE18" s="2" t="e">
        <f t="shared" si="36"/>
        <v>#N/A</v>
      </c>
      <c r="DF18" s="2" t="e">
        <f t="shared" si="37"/>
        <v>#N/A</v>
      </c>
      <c r="DH18" s="4"/>
      <c r="DJ18">
        <v>250</v>
      </c>
      <c r="DK18" s="1">
        <v>0.159</v>
      </c>
      <c r="DL18" s="2">
        <f t="shared" si="38"/>
        <v>3.18</v>
      </c>
      <c r="DM18" s="2">
        <f t="shared" si="39"/>
        <v>49.29</v>
      </c>
      <c r="DN18" s="2">
        <f t="shared" si="40"/>
        <v>-7.3700000000000045</v>
      </c>
      <c r="DP18" s="4"/>
      <c r="DR18">
        <v>250</v>
      </c>
      <c r="DS18" s="1" t="e">
        <v>#N/A</v>
      </c>
      <c r="DT18" s="2" t="e">
        <f t="shared" si="41"/>
        <v>#N/A</v>
      </c>
      <c r="DU18" s="2" t="e">
        <f t="shared" si="42"/>
        <v>#N/A</v>
      </c>
      <c r="DV18" s="2" t="e">
        <f t="shared" si="43"/>
        <v>#N/A</v>
      </c>
      <c r="DX18" s="4"/>
      <c r="DZ18">
        <v>250</v>
      </c>
      <c r="EA18" s="1">
        <v>0.151</v>
      </c>
      <c r="EB18" s="2">
        <f t="shared" si="44"/>
        <v>3.02</v>
      </c>
      <c r="EC18" s="2">
        <f t="shared" si="45"/>
        <v>42.46</v>
      </c>
      <c r="ED18" s="2">
        <f t="shared" si="46"/>
        <v>6.8299999999999983</v>
      </c>
      <c r="EF18" s="4"/>
      <c r="EH18">
        <v>250</v>
      </c>
      <c r="EI18" s="1" t="e">
        <v>#N/A</v>
      </c>
      <c r="EJ18" s="2" t="e">
        <f t="shared" si="47"/>
        <v>#N/A</v>
      </c>
      <c r="EK18" s="2" t="e">
        <f t="shared" si="48"/>
        <v>#N/A</v>
      </c>
      <c r="EL18" s="2" t="e">
        <f t="shared" si="49"/>
        <v>#N/A</v>
      </c>
      <c r="EN18" s="4"/>
      <c r="EP18">
        <v>250</v>
      </c>
      <c r="EQ18" s="1">
        <v>0.14899999999999999</v>
      </c>
      <c r="ER18" s="2">
        <f t="shared" si="50"/>
        <v>2.98</v>
      </c>
      <c r="ES18" s="2">
        <f t="shared" si="51"/>
        <v>38.369999999999997</v>
      </c>
      <c r="ET18" s="2">
        <f t="shared" si="52"/>
        <v>4.0900000000000034</v>
      </c>
      <c r="EV18" s="4"/>
      <c r="EX18">
        <v>250</v>
      </c>
      <c r="EY18" s="1" t="e">
        <v>#N/A</v>
      </c>
      <c r="EZ18" s="2" t="e">
        <f t="shared" si="53"/>
        <v>#N/A</v>
      </c>
      <c r="FA18" s="2" t="e">
        <f t="shared" si="54"/>
        <v>#N/A</v>
      </c>
      <c r="FB18" s="2" t="e">
        <f t="shared" si="55"/>
        <v>#N/A</v>
      </c>
      <c r="FD18" s="4"/>
      <c r="FF18">
        <v>250</v>
      </c>
      <c r="FG18" s="1">
        <v>0.14399999999999999</v>
      </c>
      <c r="FH18" s="2">
        <f t="shared" si="56"/>
        <v>2.88</v>
      </c>
      <c r="FI18" s="2">
        <f t="shared" si="57"/>
        <v>34.949999999999996</v>
      </c>
      <c r="FJ18" s="2">
        <f t="shared" si="58"/>
        <v>3.4200000000000017</v>
      </c>
      <c r="FL18" s="4"/>
      <c r="FN18">
        <v>250</v>
      </c>
      <c r="FO18" s="1">
        <v>0.13900000000000001</v>
      </c>
      <c r="FP18" s="2">
        <f t="shared" si="59"/>
        <v>2.7800000000000002</v>
      </c>
      <c r="FQ18" s="2">
        <f t="shared" si="60"/>
        <v>45.040000000000006</v>
      </c>
      <c r="FR18" s="2">
        <f t="shared" si="61"/>
        <v>-10.090000000000011</v>
      </c>
      <c r="FT18" s="4"/>
      <c r="FV18">
        <v>250</v>
      </c>
      <c r="FW18" s="1" t="e">
        <v>#N/A</v>
      </c>
      <c r="FX18" s="2" t="e">
        <f t="shared" si="62"/>
        <v>#N/A</v>
      </c>
      <c r="FY18" s="2" t="e">
        <f t="shared" si="63"/>
        <v>#N/A</v>
      </c>
      <c r="FZ18" s="2" t="e">
        <f t="shared" si="64"/>
        <v>#N/A</v>
      </c>
      <c r="GB18" s="4"/>
      <c r="GD18">
        <v>250</v>
      </c>
      <c r="GE18" s="1" t="e">
        <v>#N/A</v>
      </c>
      <c r="GF18" s="2" t="e">
        <f t="shared" si="65"/>
        <v>#N/A</v>
      </c>
      <c r="GG18" s="2" t="e">
        <f t="shared" si="66"/>
        <v>#N/A</v>
      </c>
      <c r="GH18" s="2" t="e">
        <f t="shared" si="67"/>
        <v>#N/A</v>
      </c>
      <c r="GJ18" s="4"/>
      <c r="GL18">
        <v>250</v>
      </c>
      <c r="GM18" s="1">
        <v>0.13700000000000001</v>
      </c>
      <c r="GN18" s="2">
        <f t="shared" si="68"/>
        <v>2.74</v>
      </c>
      <c r="GO18" s="2">
        <f t="shared" si="69"/>
        <v>39.82</v>
      </c>
      <c r="GP18" s="2">
        <f t="shared" si="70"/>
        <v>5.220000000000006</v>
      </c>
      <c r="GR18" s="4"/>
      <c r="GT18">
        <v>250</v>
      </c>
      <c r="GU18" s="1" t="e">
        <v>#N/A</v>
      </c>
      <c r="GV18" s="2" t="e">
        <f t="shared" si="71"/>
        <v>#N/A</v>
      </c>
      <c r="GW18" s="2" t="e">
        <f t="shared" si="72"/>
        <v>#N/A</v>
      </c>
      <c r="GX18" s="2" t="e">
        <f t="shared" si="73"/>
        <v>#N/A</v>
      </c>
      <c r="GZ18" s="4"/>
      <c r="HB18">
        <v>250</v>
      </c>
      <c r="HC18" s="1" t="e">
        <v>#N/A</v>
      </c>
      <c r="HD18" s="2" t="e">
        <f t="shared" si="74"/>
        <v>#N/A</v>
      </c>
      <c r="HE18" s="2" t="e">
        <f t="shared" si="75"/>
        <v>#N/A</v>
      </c>
      <c r="HF18" s="2" t="e">
        <f t="shared" si="76"/>
        <v>#N/A</v>
      </c>
      <c r="HH18" s="4"/>
      <c r="HJ18">
        <v>250</v>
      </c>
      <c r="HK18" s="1">
        <v>0.13600000000000001</v>
      </c>
      <c r="HL18" s="2">
        <f t="shared" si="77"/>
        <v>2.72</v>
      </c>
      <c r="HM18" s="2">
        <f t="shared" si="78"/>
        <v>33.870000000000005</v>
      </c>
      <c r="HN18" s="2">
        <f t="shared" si="79"/>
        <v>5.9499999999999957</v>
      </c>
      <c r="HP18">
        <v>250</v>
      </c>
      <c r="HQ18" s="1">
        <f t="shared" si="80"/>
        <v>0.159</v>
      </c>
      <c r="HR18" s="1">
        <v>0.13399999999999998</v>
      </c>
      <c r="HS18" s="1">
        <f>MAX(HQ18,HR18)</f>
        <v>0.159</v>
      </c>
      <c r="HT18" s="2">
        <f t="shared" si="82"/>
        <v>3.18</v>
      </c>
      <c r="HU18" s="2">
        <f>HU17+HT18</f>
        <v>51.730000000000004</v>
      </c>
      <c r="HV18" s="2"/>
      <c r="HX18">
        <v>250</v>
      </c>
      <c r="HY18" s="1">
        <f t="shared" si="84"/>
        <v>0.13600000000000001</v>
      </c>
      <c r="HZ18" s="1">
        <v>0.107</v>
      </c>
      <c r="IA18" s="1">
        <f t="shared" si="85"/>
        <v>0.107</v>
      </c>
      <c r="IB18" s="2">
        <f t="shared" si="86"/>
        <v>2.14</v>
      </c>
      <c r="IC18" s="2">
        <f>IC17+IB18</f>
        <v>26.069999999999997</v>
      </c>
      <c r="ID18" s="2"/>
      <c r="II18" s="1"/>
      <c r="IJ18" s="2"/>
      <c r="IK18" s="2"/>
      <c r="IL18" s="2"/>
      <c r="IQ18" s="1"/>
      <c r="IR18" s="2"/>
      <c r="IS18" s="2"/>
      <c r="IT18" s="2"/>
    </row>
    <row r="19" spans="1:254" x14ac:dyDescent="0.2">
      <c r="D19" s="1"/>
      <c r="E19" s="2"/>
      <c r="F19" s="2"/>
      <c r="J19">
        <v>270</v>
      </c>
      <c r="K19" s="1">
        <v>0.14399999999999999</v>
      </c>
      <c r="L19" s="2">
        <f t="shared" si="0"/>
        <v>2.88</v>
      </c>
      <c r="M19" s="2">
        <f>M18+L19</f>
        <v>51.92</v>
      </c>
      <c r="N19" s="2">
        <f t="shared" si="88"/>
        <v>-51.92</v>
      </c>
      <c r="P19" s="4"/>
      <c r="R19">
        <v>270</v>
      </c>
      <c r="S19" s="1">
        <v>0.13400000000000001</v>
      </c>
      <c r="T19" s="2">
        <f t="shared" si="2"/>
        <v>2.68</v>
      </c>
      <c r="U19" s="2">
        <f t="shared" si="3"/>
        <v>51.93</v>
      </c>
      <c r="V19" s="2">
        <f t="shared" si="4"/>
        <v>-9.9999999999980105E-3</v>
      </c>
      <c r="X19" s="4"/>
      <c r="Z19">
        <v>270</v>
      </c>
      <c r="AA19" s="1">
        <v>0.13800000000000001</v>
      </c>
      <c r="AB19" s="2">
        <f t="shared" si="5"/>
        <v>2.7600000000000002</v>
      </c>
      <c r="AC19" s="2">
        <f t="shared" si="6"/>
        <v>49.48</v>
      </c>
      <c r="AD19" s="2">
        <f t="shared" si="7"/>
        <v>2.4500000000000028</v>
      </c>
      <c r="AF19" s="4"/>
      <c r="AH19">
        <v>270</v>
      </c>
      <c r="AI19" s="1" t="e">
        <v>#N/A</v>
      </c>
      <c r="AJ19" s="2" t="e">
        <f t="shared" si="8"/>
        <v>#N/A</v>
      </c>
      <c r="AK19" s="2" t="e">
        <f t="shared" si="9"/>
        <v>#N/A</v>
      </c>
      <c r="AL19" s="2" t="e">
        <f t="shared" si="10"/>
        <v>#N/A</v>
      </c>
      <c r="AN19" s="4"/>
      <c r="AP19">
        <v>270</v>
      </c>
      <c r="AQ19" s="1">
        <v>0.13600000000000001</v>
      </c>
      <c r="AR19" s="2">
        <f t="shared" si="11"/>
        <v>2.72</v>
      </c>
      <c r="AS19" s="2">
        <f t="shared" si="12"/>
        <v>48.190000000000005</v>
      </c>
      <c r="AT19" s="2">
        <f t="shared" si="13"/>
        <v>1.289999999999992</v>
      </c>
      <c r="AV19" s="4"/>
      <c r="AX19">
        <v>270</v>
      </c>
      <c r="AY19" s="1" t="e">
        <v>#N/A</v>
      </c>
      <c r="AZ19" s="2" t="e">
        <f t="shared" si="14"/>
        <v>#N/A</v>
      </c>
      <c r="BA19" s="2" t="e">
        <f t="shared" si="15"/>
        <v>#N/A</v>
      </c>
      <c r="BB19" s="2" t="e">
        <f t="shared" si="16"/>
        <v>#N/A</v>
      </c>
      <c r="BD19" s="4"/>
      <c r="BF19">
        <v>270</v>
      </c>
      <c r="BG19" s="1">
        <v>0.13700000000000001</v>
      </c>
      <c r="BH19" s="2">
        <f t="shared" si="17"/>
        <v>2.74</v>
      </c>
      <c r="BI19" s="2">
        <f t="shared" si="18"/>
        <v>51.430000000000007</v>
      </c>
      <c r="BJ19" s="2">
        <f t="shared" si="19"/>
        <v>-3.240000000000002</v>
      </c>
      <c r="BL19" s="4"/>
      <c r="BN19">
        <v>270</v>
      </c>
      <c r="BO19" s="1">
        <v>0.14099999999999999</v>
      </c>
      <c r="BP19" s="2">
        <f t="shared" si="20"/>
        <v>2.82</v>
      </c>
      <c r="BQ19" s="2">
        <f t="shared" si="21"/>
        <v>49.73</v>
      </c>
      <c r="BR19" s="2">
        <f t="shared" si="22"/>
        <v>1.7000000000000099</v>
      </c>
      <c r="BT19" s="4"/>
      <c r="BV19">
        <v>270</v>
      </c>
      <c r="BW19" s="1">
        <v>0.13900000000000001</v>
      </c>
      <c r="BX19" s="2">
        <f t="shared" si="23"/>
        <v>2.7800000000000002</v>
      </c>
      <c r="BY19" s="2">
        <f t="shared" si="24"/>
        <v>47.879999999999995</v>
      </c>
      <c r="BZ19" s="2">
        <f t="shared" si="25"/>
        <v>1.8500000000000014</v>
      </c>
      <c r="CB19" s="4"/>
      <c r="CD19">
        <v>270</v>
      </c>
      <c r="CE19" s="1">
        <v>0.13700000000000001</v>
      </c>
      <c r="CF19" s="2">
        <f t="shared" si="26"/>
        <v>2.74</v>
      </c>
      <c r="CG19" s="2">
        <f t="shared" si="27"/>
        <v>49.65</v>
      </c>
      <c r="CH19" s="2">
        <f t="shared" si="28"/>
        <v>-1.7700000000000031</v>
      </c>
      <c r="CJ19" s="4"/>
      <c r="CL19">
        <v>270</v>
      </c>
      <c r="CM19" s="1">
        <v>0.13700000000000001</v>
      </c>
      <c r="CN19" s="2">
        <f t="shared" si="29"/>
        <v>2.74</v>
      </c>
      <c r="CO19" s="2">
        <f t="shared" si="30"/>
        <v>47.670000000000009</v>
      </c>
      <c r="CP19" s="2">
        <f t="shared" si="31"/>
        <v>1.9799999999999898</v>
      </c>
      <c r="CR19" s="4"/>
      <c r="CT19">
        <v>270</v>
      </c>
      <c r="CU19" s="1">
        <v>0.13600000000000001</v>
      </c>
      <c r="CV19" s="2">
        <f t="shared" si="32"/>
        <v>2.72</v>
      </c>
      <c r="CW19" s="2">
        <f t="shared" si="33"/>
        <v>44.639999999999993</v>
      </c>
      <c r="CX19" s="2">
        <f t="shared" si="34"/>
        <v>3.0300000000000153</v>
      </c>
      <c r="CZ19" s="4"/>
      <c r="DB19">
        <v>270</v>
      </c>
      <c r="DC19" s="1" t="e">
        <v>#N/A</v>
      </c>
      <c r="DD19" s="2" t="e">
        <f t="shared" si="35"/>
        <v>#N/A</v>
      </c>
      <c r="DE19" s="2" t="e">
        <f t="shared" si="36"/>
        <v>#N/A</v>
      </c>
      <c r="DF19" s="2" t="e">
        <f t="shared" si="37"/>
        <v>#N/A</v>
      </c>
      <c r="DH19" s="4"/>
      <c r="DJ19">
        <v>270</v>
      </c>
      <c r="DK19" s="1">
        <v>0.13900000000000001</v>
      </c>
      <c r="DL19" s="2">
        <f t="shared" si="38"/>
        <v>2.7800000000000002</v>
      </c>
      <c r="DM19" s="2">
        <f t="shared" si="39"/>
        <v>52.07</v>
      </c>
      <c r="DN19" s="2">
        <f t="shared" si="40"/>
        <v>-7.4300000000000068</v>
      </c>
      <c r="DP19" s="4"/>
      <c r="DR19">
        <v>270</v>
      </c>
      <c r="DS19" s="1" t="e">
        <v>#N/A</v>
      </c>
      <c r="DT19" s="2" t="e">
        <f t="shared" si="41"/>
        <v>#N/A</v>
      </c>
      <c r="DU19" s="2" t="e">
        <f t="shared" si="42"/>
        <v>#N/A</v>
      </c>
      <c r="DV19" s="2" t="e">
        <f t="shared" si="43"/>
        <v>#N/A</v>
      </c>
      <c r="DX19" s="4"/>
      <c r="DZ19">
        <v>270</v>
      </c>
      <c r="EA19" s="1">
        <v>0.13600000000000001</v>
      </c>
      <c r="EB19" s="2">
        <f t="shared" si="44"/>
        <v>2.72</v>
      </c>
      <c r="EC19" s="2">
        <f t="shared" si="45"/>
        <v>45.18</v>
      </c>
      <c r="ED19" s="2">
        <f t="shared" si="46"/>
        <v>6.8900000000000006</v>
      </c>
      <c r="EF19" s="4"/>
      <c r="EH19">
        <v>270</v>
      </c>
      <c r="EI19" s="1" t="e">
        <v>#N/A</v>
      </c>
      <c r="EJ19" s="2" t="e">
        <f t="shared" si="47"/>
        <v>#N/A</v>
      </c>
      <c r="EK19" s="2" t="e">
        <f t="shared" si="48"/>
        <v>#N/A</v>
      </c>
      <c r="EL19" s="2" t="e">
        <f t="shared" si="49"/>
        <v>#N/A</v>
      </c>
      <c r="EN19" s="4"/>
      <c r="EP19">
        <v>270</v>
      </c>
      <c r="EQ19" s="1">
        <v>0.126</v>
      </c>
      <c r="ER19" s="2">
        <f t="shared" si="50"/>
        <v>2.52</v>
      </c>
      <c r="ES19" s="2">
        <f t="shared" si="51"/>
        <v>40.89</v>
      </c>
      <c r="ET19" s="2">
        <f t="shared" si="52"/>
        <v>4.2899999999999991</v>
      </c>
      <c r="EV19" s="4"/>
      <c r="EX19">
        <v>270</v>
      </c>
      <c r="EY19" s="1" t="e">
        <v>#N/A</v>
      </c>
      <c r="EZ19" s="2" t="e">
        <f t="shared" si="53"/>
        <v>#N/A</v>
      </c>
      <c r="FA19" s="2" t="e">
        <f t="shared" si="54"/>
        <v>#N/A</v>
      </c>
      <c r="FB19" s="2" t="e">
        <f t="shared" si="55"/>
        <v>#N/A</v>
      </c>
      <c r="FD19" s="4"/>
      <c r="FF19">
        <v>270</v>
      </c>
      <c r="FG19" s="1">
        <v>0.124</v>
      </c>
      <c r="FH19" s="2">
        <f t="shared" si="56"/>
        <v>2.48</v>
      </c>
      <c r="FI19" s="2">
        <f t="shared" si="57"/>
        <v>37.429999999999993</v>
      </c>
      <c r="FJ19" s="2">
        <f t="shared" si="58"/>
        <v>3.460000000000008</v>
      </c>
      <c r="FL19" s="4"/>
      <c r="FN19">
        <v>270</v>
      </c>
      <c r="FO19" s="1">
        <v>0.11899999999999999</v>
      </c>
      <c r="FP19" s="2">
        <f t="shared" si="59"/>
        <v>2.38</v>
      </c>
      <c r="FQ19" s="2">
        <f t="shared" si="60"/>
        <v>47.420000000000009</v>
      </c>
      <c r="FR19" s="2">
        <f t="shared" si="61"/>
        <v>-9.9900000000000162</v>
      </c>
      <c r="FT19" s="4"/>
      <c r="FV19">
        <v>270</v>
      </c>
      <c r="FW19" s="1" t="e">
        <v>#N/A</v>
      </c>
      <c r="FX19" s="2" t="e">
        <f t="shared" si="62"/>
        <v>#N/A</v>
      </c>
      <c r="FY19" s="2" t="e">
        <f t="shared" si="63"/>
        <v>#N/A</v>
      </c>
      <c r="FZ19" s="2" t="e">
        <f t="shared" si="64"/>
        <v>#N/A</v>
      </c>
      <c r="GB19" s="4"/>
      <c r="GD19">
        <v>270</v>
      </c>
      <c r="GE19" s="1" t="e">
        <v>#N/A</v>
      </c>
      <c r="GF19" s="2" t="e">
        <f t="shared" si="65"/>
        <v>#N/A</v>
      </c>
      <c r="GG19" s="2" t="e">
        <f t="shared" si="66"/>
        <v>#N/A</v>
      </c>
      <c r="GH19" s="2" t="e">
        <f t="shared" si="67"/>
        <v>#N/A</v>
      </c>
      <c r="GJ19" s="4"/>
      <c r="GL19">
        <v>270</v>
      </c>
      <c r="GM19" s="1">
        <v>0.12</v>
      </c>
      <c r="GN19" s="2">
        <f t="shared" si="68"/>
        <v>2.4</v>
      </c>
      <c r="GO19" s="2">
        <f t="shared" si="69"/>
        <v>42.22</v>
      </c>
      <c r="GP19" s="2">
        <f t="shared" si="70"/>
        <v>5.2000000000000099</v>
      </c>
      <c r="GR19" s="4"/>
      <c r="GT19">
        <v>270</v>
      </c>
      <c r="GU19" s="1" t="e">
        <v>#N/A</v>
      </c>
      <c r="GV19" s="2" t="e">
        <f t="shared" si="71"/>
        <v>#N/A</v>
      </c>
      <c r="GW19" s="2" t="e">
        <f t="shared" si="72"/>
        <v>#N/A</v>
      </c>
      <c r="GX19" s="2" t="e">
        <f t="shared" si="73"/>
        <v>#N/A</v>
      </c>
      <c r="GZ19" s="4"/>
      <c r="HB19">
        <v>270</v>
      </c>
      <c r="HC19" s="1" t="e">
        <v>#N/A</v>
      </c>
      <c r="HD19" s="2" t="e">
        <f t="shared" si="74"/>
        <v>#N/A</v>
      </c>
      <c r="HE19" s="2" t="e">
        <f t="shared" si="75"/>
        <v>#N/A</v>
      </c>
      <c r="HF19" s="2" t="e">
        <f t="shared" si="76"/>
        <v>#N/A</v>
      </c>
      <c r="HH19" s="4"/>
      <c r="HJ19">
        <v>270</v>
      </c>
      <c r="HK19" s="1">
        <v>0.115</v>
      </c>
      <c r="HL19" s="2">
        <f t="shared" si="77"/>
        <v>2.3000000000000003</v>
      </c>
      <c r="HM19" s="2">
        <f t="shared" si="78"/>
        <v>36.17</v>
      </c>
      <c r="HN19" s="2">
        <f t="shared" si="79"/>
        <v>6.0499999999999972</v>
      </c>
      <c r="HP19">
        <v>270</v>
      </c>
      <c r="HQ19" s="1">
        <f t="shared" si="80"/>
        <v>0.14099999999999999</v>
      </c>
      <c r="HR19" s="1">
        <v>0.115</v>
      </c>
      <c r="HS19" s="1">
        <f>MAX(HQ19,HR19)</f>
        <v>0.14099999999999999</v>
      </c>
      <c r="HT19" s="2">
        <f t="shared" si="82"/>
        <v>2.82</v>
      </c>
      <c r="HU19" s="2">
        <f>HU18+HT19</f>
        <v>54.550000000000004</v>
      </c>
      <c r="HV19" s="2"/>
      <c r="HX19">
        <v>270</v>
      </c>
      <c r="HY19" s="1">
        <f t="shared" si="84"/>
        <v>0.115</v>
      </c>
      <c r="HZ19" s="1">
        <v>0.1</v>
      </c>
      <c r="IA19" s="1">
        <f t="shared" si="85"/>
        <v>0.1</v>
      </c>
      <c r="IB19" s="2">
        <f t="shared" si="86"/>
        <v>2</v>
      </c>
      <c r="IC19" s="2">
        <f>IC18+IB19</f>
        <v>28.069999999999997</v>
      </c>
      <c r="ID19" s="2"/>
      <c r="II19" s="1"/>
      <c r="IJ19" s="2"/>
      <c r="IK19" s="2"/>
      <c r="IL19" s="2"/>
      <c r="IQ19" s="1"/>
      <c r="IR19" s="2"/>
      <c r="IS19" s="2"/>
      <c r="IT19" s="2"/>
    </row>
    <row r="20" spans="1:254" x14ac:dyDescent="0.2">
      <c r="D20" s="1"/>
      <c r="E20" s="2"/>
      <c r="F20" s="2"/>
      <c r="J20">
        <v>290</v>
      </c>
      <c r="K20" s="1">
        <v>0.11899999999999999</v>
      </c>
      <c r="L20" s="2">
        <f t="shared" si="0"/>
        <v>2.38</v>
      </c>
      <c r="M20" s="2">
        <f>M19+L20</f>
        <v>54.300000000000004</v>
      </c>
      <c r="N20" s="2">
        <f t="shared" si="88"/>
        <v>-54.300000000000004</v>
      </c>
      <c r="P20" s="4"/>
      <c r="R20">
        <v>290</v>
      </c>
      <c r="S20" s="1">
        <v>0.113</v>
      </c>
      <c r="T20" s="2">
        <f t="shared" si="2"/>
        <v>2.2600000000000002</v>
      </c>
      <c r="U20" s="2">
        <f t="shared" si="3"/>
        <v>54.19</v>
      </c>
      <c r="V20" s="2">
        <f t="shared" si="4"/>
        <v>0.11000000000000654</v>
      </c>
      <c r="X20" s="4"/>
      <c r="Z20">
        <v>290</v>
      </c>
      <c r="AA20" s="1">
        <v>0.113</v>
      </c>
      <c r="AB20" s="2">
        <f t="shared" si="5"/>
        <v>2.2600000000000002</v>
      </c>
      <c r="AC20" s="2">
        <f t="shared" si="6"/>
        <v>51.739999999999995</v>
      </c>
      <c r="AD20" s="2">
        <f t="shared" si="7"/>
        <v>2.4500000000000028</v>
      </c>
      <c r="AF20" s="4"/>
      <c r="AH20">
        <v>290</v>
      </c>
      <c r="AI20" s="1" t="e">
        <v>#N/A</v>
      </c>
      <c r="AJ20" s="2" t="e">
        <f t="shared" si="8"/>
        <v>#N/A</v>
      </c>
      <c r="AK20" s="2" t="e">
        <f t="shared" si="9"/>
        <v>#N/A</v>
      </c>
      <c r="AL20" s="2" t="e">
        <f t="shared" si="10"/>
        <v>#N/A</v>
      </c>
      <c r="AN20" s="4"/>
      <c r="AP20">
        <v>290</v>
      </c>
      <c r="AQ20" s="1">
        <v>0.109</v>
      </c>
      <c r="AR20" s="2">
        <f t="shared" si="11"/>
        <v>2.1800000000000002</v>
      </c>
      <c r="AS20" s="2">
        <f t="shared" si="12"/>
        <v>50.370000000000005</v>
      </c>
      <c r="AT20" s="2">
        <f t="shared" si="13"/>
        <v>1.3699999999999903</v>
      </c>
      <c r="AV20" s="4"/>
      <c r="AX20">
        <v>290</v>
      </c>
      <c r="AY20" s="1" t="e">
        <v>#N/A</v>
      </c>
      <c r="AZ20" s="2" t="e">
        <f t="shared" si="14"/>
        <v>#N/A</v>
      </c>
      <c r="BA20" s="2" t="e">
        <f t="shared" si="15"/>
        <v>#N/A</v>
      </c>
      <c r="BB20" s="2" t="e">
        <f t="shared" si="16"/>
        <v>#N/A</v>
      </c>
      <c r="BD20" s="4"/>
      <c r="BF20">
        <v>290</v>
      </c>
      <c r="BG20" s="1">
        <v>0.11</v>
      </c>
      <c r="BH20" s="2">
        <f t="shared" si="17"/>
        <v>2.2000000000000002</v>
      </c>
      <c r="BI20" s="2">
        <f t="shared" si="18"/>
        <v>53.63000000000001</v>
      </c>
      <c r="BJ20" s="2">
        <f t="shared" si="19"/>
        <v>-3.2600000000000051</v>
      </c>
      <c r="BL20" s="4"/>
      <c r="BN20">
        <v>290</v>
      </c>
      <c r="BO20" s="1">
        <v>0.111</v>
      </c>
      <c r="BP20" s="2">
        <f t="shared" si="20"/>
        <v>2.2200000000000002</v>
      </c>
      <c r="BQ20" s="2">
        <f t="shared" si="21"/>
        <v>51.949999999999996</v>
      </c>
      <c r="BR20" s="2">
        <f t="shared" si="22"/>
        <v>1.6800000000000139</v>
      </c>
      <c r="BT20" s="4"/>
      <c r="BV20">
        <v>290</v>
      </c>
      <c r="BW20" s="1">
        <v>0.109</v>
      </c>
      <c r="BX20" s="2">
        <f t="shared" si="23"/>
        <v>2.1800000000000002</v>
      </c>
      <c r="BY20" s="2">
        <f t="shared" si="24"/>
        <v>50.059999999999995</v>
      </c>
      <c r="BZ20" s="2">
        <f t="shared" si="25"/>
        <v>1.8900000000000006</v>
      </c>
      <c r="CB20" s="4"/>
      <c r="CD20">
        <v>290</v>
      </c>
      <c r="CE20" s="1">
        <v>0.112</v>
      </c>
      <c r="CF20" s="2">
        <f t="shared" si="26"/>
        <v>2.2400000000000002</v>
      </c>
      <c r="CG20" s="2">
        <f t="shared" si="27"/>
        <v>51.89</v>
      </c>
      <c r="CH20" s="2">
        <f t="shared" si="28"/>
        <v>-1.8300000000000054</v>
      </c>
      <c r="CJ20" s="4"/>
      <c r="CL20">
        <v>290</v>
      </c>
      <c r="CM20" s="1">
        <v>0.112</v>
      </c>
      <c r="CN20" s="2">
        <f t="shared" si="29"/>
        <v>2.2400000000000002</v>
      </c>
      <c r="CO20" s="2">
        <f t="shared" si="30"/>
        <v>49.910000000000011</v>
      </c>
      <c r="CP20" s="2">
        <f t="shared" si="31"/>
        <v>1.9799999999999898</v>
      </c>
      <c r="CR20" s="4"/>
      <c r="CT20">
        <v>290</v>
      </c>
      <c r="CU20" s="1">
        <v>0.113</v>
      </c>
      <c r="CV20" s="2">
        <f t="shared" si="32"/>
        <v>2.2600000000000002</v>
      </c>
      <c r="CW20" s="2">
        <f t="shared" si="33"/>
        <v>46.899999999999991</v>
      </c>
      <c r="CX20" s="2">
        <f t="shared" si="34"/>
        <v>3.0100000000000193</v>
      </c>
      <c r="CZ20" s="4"/>
      <c r="DB20">
        <v>290</v>
      </c>
      <c r="DC20" s="1" t="e">
        <v>#N/A</v>
      </c>
      <c r="DD20" s="2" t="e">
        <f t="shared" si="35"/>
        <v>#N/A</v>
      </c>
      <c r="DE20" s="2" t="e">
        <f t="shared" si="36"/>
        <v>#N/A</v>
      </c>
      <c r="DF20" s="2" t="e">
        <f t="shared" si="37"/>
        <v>#N/A</v>
      </c>
      <c r="DH20" s="4"/>
      <c r="DJ20">
        <v>290</v>
      </c>
      <c r="DK20" s="1">
        <v>0.114</v>
      </c>
      <c r="DL20" s="2">
        <f t="shared" si="38"/>
        <v>2.2800000000000002</v>
      </c>
      <c r="DM20" s="2">
        <f t="shared" si="39"/>
        <v>54.35</v>
      </c>
      <c r="DN20" s="2">
        <f t="shared" si="40"/>
        <v>-7.4500000000000099</v>
      </c>
      <c r="DP20" s="4"/>
      <c r="DR20">
        <v>290</v>
      </c>
      <c r="DS20" s="1" t="e">
        <v>#N/A</v>
      </c>
      <c r="DT20" s="2" t="e">
        <f t="shared" si="41"/>
        <v>#N/A</v>
      </c>
      <c r="DU20" s="2" t="e">
        <f t="shared" si="42"/>
        <v>#N/A</v>
      </c>
      <c r="DV20" s="2" t="e">
        <f t="shared" si="43"/>
        <v>#N/A</v>
      </c>
      <c r="DX20" s="4"/>
      <c r="DZ20">
        <v>290</v>
      </c>
      <c r="EA20" s="1">
        <v>0.105</v>
      </c>
      <c r="EB20" s="2">
        <f t="shared" si="44"/>
        <v>2.1</v>
      </c>
      <c r="EC20" s="2">
        <f t="shared" si="45"/>
        <v>47.28</v>
      </c>
      <c r="ED20" s="2">
        <f t="shared" si="46"/>
        <v>7.07</v>
      </c>
      <c r="EF20" s="4"/>
      <c r="EH20">
        <v>290</v>
      </c>
      <c r="EI20" s="1" t="e">
        <v>#N/A</v>
      </c>
      <c r="EJ20" s="2" t="e">
        <f t="shared" si="47"/>
        <v>#N/A</v>
      </c>
      <c r="EK20" s="2" t="e">
        <f t="shared" si="48"/>
        <v>#N/A</v>
      </c>
      <c r="EL20" s="2" t="e">
        <f t="shared" si="49"/>
        <v>#N/A</v>
      </c>
      <c r="EN20" s="4"/>
      <c r="EP20">
        <v>290</v>
      </c>
      <c r="EQ20" s="1">
        <v>0.10199999999999999</v>
      </c>
      <c r="ER20" s="2">
        <f t="shared" si="50"/>
        <v>2.04</v>
      </c>
      <c r="ES20" s="2">
        <f t="shared" si="51"/>
        <v>42.93</v>
      </c>
      <c r="ET20" s="2">
        <f t="shared" si="52"/>
        <v>4.3500000000000014</v>
      </c>
      <c r="EV20" s="4"/>
      <c r="EX20">
        <v>290</v>
      </c>
      <c r="EY20" s="1" t="e">
        <v>#N/A</v>
      </c>
      <c r="EZ20" s="2" t="e">
        <f t="shared" si="53"/>
        <v>#N/A</v>
      </c>
      <c r="FA20" s="2" t="e">
        <f t="shared" si="54"/>
        <v>#N/A</v>
      </c>
      <c r="FB20" s="2" t="e">
        <f t="shared" si="55"/>
        <v>#N/A</v>
      </c>
      <c r="FD20" s="4"/>
      <c r="FF20">
        <v>290</v>
      </c>
      <c r="FG20" s="1">
        <v>9.8000000000000004E-2</v>
      </c>
      <c r="FH20" s="2">
        <f t="shared" si="56"/>
        <v>1.96</v>
      </c>
      <c r="FI20" s="2">
        <f t="shared" si="57"/>
        <v>39.389999999999993</v>
      </c>
      <c r="FJ20" s="2">
        <f t="shared" si="58"/>
        <v>3.5400000000000063</v>
      </c>
      <c r="FL20" s="4"/>
      <c r="FN20">
        <v>290</v>
      </c>
      <c r="FO20" s="1">
        <v>9.4E-2</v>
      </c>
      <c r="FP20" s="2">
        <f t="shared" si="59"/>
        <v>1.88</v>
      </c>
      <c r="FQ20" s="2">
        <f t="shared" si="60"/>
        <v>49.300000000000011</v>
      </c>
      <c r="FR20" s="2">
        <f t="shared" si="61"/>
        <v>-9.9100000000000179</v>
      </c>
      <c r="FT20" s="4"/>
      <c r="FV20">
        <v>290</v>
      </c>
      <c r="FW20" s="1" t="e">
        <v>#N/A</v>
      </c>
      <c r="FX20" s="2" t="e">
        <f t="shared" si="62"/>
        <v>#N/A</v>
      </c>
      <c r="FY20" s="2" t="e">
        <f t="shared" si="63"/>
        <v>#N/A</v>
      </c>
      <c r="FZ20" s="2" t="e">
        <f t="shared" si="64"/>
        <v>#N/A</v>
      </c>
      <c r="GB20" s="4"/>
      <c r="GD20">
        <v>290</v>
      </c>
      <c r="GE20" s="1" t="e">
        <v>#N/A</v>
      </c>
      <c r="GF20" s="2" t="e">
        <f t="shared" si="65"/>
        <v>#N/A</v>
      </c>
      <c r="GG20" s="2" t="e">
        <f t="shared" si="66"/>
        <v>#N/A</v>
      </c>
      <c r="GH20" s="2" t="e">
        <f t="shared" si="67"/>
        <v>#N/A</v>
      </c>
      <c r="GJ20" s="4"/>
      <c r="GL20">
        <v>290</v>
      </c>
      <c r="GM20" s="1">
        <v>9.7000000000000003E-2</v>
      </c>
      <c r="GN20" s="2">
        <f t="shared" si="68"/>
        <v>1.94</v>
      </c>
      <c r="GO20" s="2">
        <f t="shared" si="69"/>
        <v>44.16</v>
      </c>
      <c r="GP20" s="2">
        <f t="shared" si="70"/>
        <v>5.1400000000000148</v>
      </c>
      <c r="GR20" s="4"/>
      <c r="GT20">
        <v>290</v>
      </c>
      <c r="GU20" s="1" t="e">
        <v>#N/A</v>
      </c>
      <c r="GV20" s="2" t="e">
        <f t="shared" si="71"/>
        <v>#N/A</v>
      </c>
      <c r="GW20" s="2" t="e">
        <f t="shared" si="72"/>
        <v>#N/A</v>
      </c>
      <c r="GX20" s="2" t="e">
        <f t="shared" si="73"/>
        <v>#N/A</v>
      </c>
      <c r="GZ20" s="4"/>
      <c r="HB20">
        <v>290</v>
      </c>
      <c r="HC20" s="1" t="e">
        <v>#N/A</v>
      </c>
      <c r="HD20" s="2" t="e">
        <f t="shared" si="74"/>
        <v>#N/A</v>
      </c>
      <c r="HE20" s="2" t="e">
        <f t="shared" si="75"/>
        <v>#N/A</v>
      </c>
      <c r="HF20" s="2" t="e">
        <f t="shared" si="76"/>
        <v>#N/A</v>
      </c>
      <c r="HH20" s="4"/>
      <c r="HJ20">
        <v>290</v>
      </c>
      <c r="HK20" s="1">
        <v>9.7000000000000003E-2</v>
      </c>
      <c r="HL20" s="2">
        <f t="shared" si="77"/>
        <v>1.94</v>
      </c>
      <c r="HM20" s="2">
        <f t="shared" si="78"/>
        <v>38.11</v>
      </c>
      <c r="HN20" s="2">
        <f t="shared" si="79"/>
        <v>6.0499999999999972</v>
      </c>
      <c r="HP20">
        <v>290</v>
      </c>
      <c r="HQ20" s="1">
        <f t="shared" si="80"/>
        <v>0.114</v>
      </c>
      <c r="HR20" s="1">
        <v>9.1999999999999998E-2</v>
      </c>
      <c r="HS20" s="1">
        <f>MAX(HQ20,HR20)</f>
        <v>0.114</v>
      </c>
      <c r="HT20" s="2">
        <f t="shared" si="82"/>
        <v>2.2800000000000002</v>
      </c>
      <c r="HU20" s="2">
        <f>HU19+HT20</f>
        <v>56.830000000000005</v>
      </c>
      <c r="HV20" s="2"/>
      <c r="HX20">
        <v>290</v>
      </c>
      <c r="HY20" s="1">
        <f t="shared" si="84"/>
        <v>9.4E-2</v>
      </c>
      <c r="HZ20" s="1">
        <v>8.3999999999999991E-2</v>
      </c>
      <c r="IA20" s="1">
        <f t="shared" si="85"/>
        <v>8.3999999999999991E-2</v>
      </c>
      <c r="IB20" s="2">
        <f t="shared" si="86"/>
        <v>1.6799999999999997</v>
      </c>
      <c r="IC20" s="2">
        <f>IC19+IB20</f>
        <v>29.749999999999996</v>
      </c>
      <c r="ID20" s="2"/>
      <c r="II20" s="1"/>
      <c r="IJ20" s="2"/>
      <c r="IK20" s="2"/>
      <c r="IL20" s="2"/>
      <c r="IQ20" s="1"/>
      <c r="IR20" s="2"/>
      <c r="IS20" s="2"/>
      <c r="IT20" s="2"/>
    </row>
    <row r="21" spans="1:254" x14ac:dyDescent="0.2">
      <c r="D21" s="1"/>
      <c r="E21" s="2"/>
      <c r="F21" s="2"/>
      <c r="K21" s="1"/>
      <c r="L21" s="2"/>
      <c r="M21" s="2"/>
      <c r="N21" s="2"/>
      <c r="P21" s="4"/>
      <c r="S21" s="1"/>
      <c r="T21" s="2"/>
      <c r="U21" s="2"/>
      <c r="V21" s="2"/>
      <c r="X21" s="4"/>
      <c r="AA21" s="1"/>
      <c r="AB21" s="2"/>
      <c r="AC21" s="2"/>
      <c r="AD21" s="2"/>
      <c r="AF21" s="4"/>
      <c r="AI21" s="1"/>
      <c r="AJ21" s="2"/>
      <c r="AK21" s="2"/>
      <c r="AL21" s="2"/>
      <c r="AN21" s="4"/>
      <c r="AQ21" s="1"/>
      <c r="AR21" s="2"/>
      <c r="AS21" s="2"/>
      <c r="AT21" s="2"/>
      <c r="AV21" s="4"/>
      <c r="AY21" s="1"/>
      <c r="AZ21" s="2"/>
      <c r="BA21" s="2"/>
      <c r="BB21" s="2"/>
      <c r="BD21" s="4"/>
      <c r="BG21" s="1"/>
      <c r="BH21" s="2"/>
      <c r="BI21" s="2"/>
      <c r="BJ21" s="2"/>
      <c r="BL21" s="4"/>
      <c r="BO21" s="1"/>
      <c r="BP21" s="2"/>
      <c r="BQ21" s="2"/>
      <c r="BR21" s="2"/>
      <c r="BT21" s="4"/>
      <c r="BW21" s="1"/>
      <c r="BX21" s="2"/>
      <c r="BY21" s="2"/>
      <c r="BZ21" s="2"/>
      <c r="CB21" s="4"/>
      <c r="CE21" s="1"/>
      <c r="CF21" s="2"/>
      <c r="CG21" s="2"/>
      <c r="CH21" s="2"/>
      <c r="CJ21" s="4"/>
      <c r="CM21" s="1"/>
      <c r="CN21" s="2"/>
      <c r="CO21" s="2"/>
      <c r="CP21" s="2"/>
      <c r="CR21" s="4"/>
      <c r="CU21" s="1"/>
      <c r="CV21" s="2"/>
      <c r="CW21" s="2"/>
      <c r="CX21" s="2"/>
      <c r="CZ21" s="4"/>
      <c r="DC21" s="1"/>
      <c r="DD21" s="2"/>
      <c r="DE21" s="2"/>
      <c r="DF21" s="2"/>
      <c r="DH21" s="4"/>
      <c r="DK21" s="1"/>
      <c r="DL21" s="2"/>
      <c r="DM21" s="2"/>
      <c r="DN21" s="2"/>
      <c r="DP21" s="4"/>
      <c r="DS21" s="1"/>
      <c r="DT21" s="2"/>
      <c r="DU21" s="2"/>
      <c r="DV21" s="2"/>
      <c r="DX21" s="4"/>
      <c r="EA21" s="1"/>
      <c r="EB21" s="2"/>
      <c r="EC21" s="2"/>
      <c r="ED21" s="2"/>
      <c r="EF21" s="4"/>
      <c r="EI21" s="1"/>
      <c r="EJ21" s="2"/>
      <c r="EK21" s="2"/>
      <c r="EL21" s="2"/>
      <c r="EN21" s="4"/>
      <c r="EQ21" s="1"/>
      <c r="ER21" s="2"/>
      <c r="ES21" s="2"/>
      <c r="ET21" s="2"/>
      <c r="EV21" s="4"/>
      <c r="EY21" s="1"/>
      <c r="EZ21" s="2"/>
      <c r="FA21" s="2"/>
      <c r="FB21" s="2"/>
      <c r="FD21" s="4"/>
      <c r="FG21" s="1"/>
      <c r="FH21" s="2"/>
      <c r="FI21" s="2"/>
      <c r="FJ21" s="2"/>
      <c r="FL21" s="4"/>
      <c r="FO21" s="1"/>
      <c r="FP21" s="2"/>
      <c r="FQ21" s="2"/>
      <c r="FR21" s="2"/>
      <c r="FT21" s="4"/>
      <c r="FW21" s="1"/>
      <c r="FX21" s="2"/>
      <c r="FY21" s="2"/>
      <c r="FZ21" s="2"/>
      <c r="GB21" s="4"/>
      <c r="GE21" s="1"/>
      <c r="GF21" s="2"/>
      <c r="GG21" s="2"/>
      <c r="GH21" s="2"/>
      <c r="GJ21" s="4"/>
      <c r="GM21" s="1"/>
      <c r="GN21" s="2"/>
      <c r="GO21" s="2"/>
      <c r="GP21" s="2"/>
      <c r="GR21" s="4"/>
      <c r="GU21" s="1"/>
      <c r="GV21" s="2"/>
      <c r="GW21" s="2"/>
      <c r="GX21" s="2"/>
      <c r="GZ21" s="4"/>
      <c r="HC21" s="1"/>
      <c r="HD21" s="2"/>
      <c r="HE21" s="2"/>
      <c r="HF21" s="2"/>
      <c r="HH21" s="4"/>
      <c r="HK21" s="1"/>
      <c r="HL21" s="2"/>
      <c r="HM21" s="2"/>
      <c r="HN21" s="2"/>
      <c r="HR21" s="1"/>
      <c r="HS21" s="1"/>
      <c r="HT21" s="2"/>
      <c r="HU21" s="2"/>
      <c r="HV21" s="2"/>
      <c r="HZ21" s="1"/>
      <c r="IA21" s="1"/>
      <c r="IB21" s="2"/>
      <c r="IC21" s="2"/>
      <c r="ID21" s="2"/>
      <c r="II21" s="1"/>
      <c r="IJ21" s="2"/>
      <c r="IK21" s="2"/>
      <c r="IL21" s="2"/>
      <c r="IQ21" s="1"/>
      <c r="IR21" s="2"/>
      <c r="IS21" s="2"/>
      <c r="IT21" s="2"/>
    </row>
    <row r="22" spans="1:254" x14ac:dyDescent="0.2">
      <c r="A22" s="4">
        <v>4</v>
      </c>
      <c r="B22" t="s">
        <v>14</v>
      </c>
      <c r="D22" s="1"/>
      <c r="E22" s="2"/>
      <c r="F22" s="2"/>
      <c r="H22" s="4">
        <v>4</v>
      </c>
      <c r="I22" t="s">
        <v>14</v>
      </c>
      <c r="J22">
        <v>30</v>
      </c>
      <c r="K22" s="1">
        <v>0.13100000000000001</v>
      </c>
      <c r="L22" s="2">
        <f>K22*30</f>
        <v>3.93</v>
      </c>
      <c r="M22" s="2">
        <f>L22</f>
        <v>3.93</v>
      </c>
      <c r="N22" s="2">
        <f>F22-M22</f>
        <v>-3.93</v>
      </c>
      <c r="P22" s="4">
        <f>A22</f>
        <v>4</v>
      </c>
      <c r="Q22" t="str">
        <f>B22</f>
        <v>STR2</v>
      </c>
      <c r="R22">
        <v>30</v>
      </c>
      <c r="S22" s="1">
        <v>0.193</v>
      </c>
      <c r="T22" s="2">
        <f>S22*30</f>
        <v>5.79</v>
      </c>
      <c r="U22" s="2">
        <f>T22</f>
        <v>5.79</v>
      </c>
      <c r="V22" s="2">
        <f>M22-U22</f>
        <v>-1.8599999999999999</v>
      </c>
      <c r="X22" s="4">
        <f>P22</f>
        <v>4</v>
      </c>
      <c r="Y22" t="str">
        <f>Q22</f>
        <v>STR2</v>
      </c>
      <c r="Z22">
        <v>30</v>
      </c>
      <c r="AA22" s="1">
        <v>0.16700000000000001</v>
      </c>
      <c r="AB22" s="2">
        <f>AA22*30</f>
        <v>5.0100000000000007</v>
      </c>
      <c r="AC22" s="2">
        <f>AB22</f>
        <v>5.0100000000000007</v>
      </c>
      <c r="AD22" s="2">
        <f>U22-AC22</f>
        <v>0.77999999999999936</v>
      </c>
      <c r="AF22" s="4">
        <f>X22</f>
        <v>4</v>
      </c>
      <c r="AG22" t="str">
        <f>Y22</f>
        <v>STR2</v>
      </c>
      <c r="AH22">
        <v>30</v>
      </c>
      <c r="AI22" s="1" t="e">
        <v>#N/A</v>
      </c>
      <c r="AJ22" s="2" t="e">
        <f>AI22*30</f>
        <v>#N/A</v>
      </c>
      <c r="AK22" s="2" t="e">
        <f>AJ22</f>
        <v>#N/A</v>
      </c>
      <c r="AL22" s="2" t="e">
        <f>AC22-AK22</f>
        <v>#N/A</v>
      </c>
      <c r="AN22" s="4">
        <f>AF22</f>
        <v>4</v>
      </c>
      <c r="AO22" t="str">
        <f>AG22</f>
        <v>STR2</v>
      </c>
      <c r="AP22">
        <v>30</v>
      </c>
      <c r="AQ22" s="1" t="e">
        <v>#N/A</v>
      </c>
      <c r="AR22" s="2" t="e">
        <f>AQ22*30</f>
        <v>#N/A</v>
      </c>
      <c r="AS22" s="2" t="e">
        <f>AR22</f>
        <v>#N/A</v>
      </c>
      <c r="AT22" s="2" t="e">
        <f>AK22-AS22</f>
        <v>#N/A</v>
      </c>
      <c r="AV22" s="4">
        <f>AN22</f>
        <v>4</v>
      </c>
      <c r="AW22" t="str">
        <f>AO22</f>
        <v>STR2</v>
      </c>
      <c r="AX22">
        <v>30</v>
      </c>
      <c r="AY22" s="1">
        <v>0.13200000000000001</v>
      </c>
      <c r="AZ22" s="2">
        <f>AY22*30</f>
        <v>3.96</v>
      </c>
      <c r="BA22" s="2">
        <f>AZ22</f>
        <v>3.96</v>
      </c>
      <c r="BB22" s="2">
        <f>AC22-BA22</f>
        <v>1.0500000000000007</v>
      </c>
      <c r="BD22" s="4">
        <f>AV22</f>
        <v>4</v>
      </c>
      <c r="BE22" t="str">
        <f>AW22</f>
        <v>STR2</v>
      </c>
      <c r="BF22">
        <v>30</v>
      </c>
      <c r="BG22" s="1" t="e">
        <v>#N/A</v>
      </c>
      <c r="BH22" s="2" t="e">
        <f>BG22*30</f>
        <v>#N/A</v>
      </c>
      <c r="BI22" s="2" t="e">
        <f>BH22</f>
        <v>#N/A</v>
      </c>
      <c r="BJ22" s="2" t="e">
        <f>AK22-BI22</f>
        <v>#N/A</v>
      </c>
      <c r="BL22" s="4">
        <f>BD22</f>
        <v>4</v>
      </c>
      <c r="BM22" t="str">
        <f>BE22</f>
        <v>STR2</v>
      </c>
      <c r="BN22">
        <v>30</v>
      </c>
      <c r="BO22" s="1">
        <v>0.114</v>
      </c>
      <c r="BP22" s="2">
        <f>BO22*30</f>
        <v>3.42</v>
      </c>
      <c r="BQ22" s="2">
        <f>BP22</f>
        <v>3.42</v>
      </c>
      <c r="BR22" s="2">
        <f>BA22-BQ22</f>
        <v>0.54</v>
      </c>
      <c r="BT22" s="4">
        <f>BL22</f>
        <v>4</v>
      </c>
      <c r="BU22" t="str">
        <f>BM22</f>
        <v>STR2</v>
      </c>
      <c r="BV22">
        <v>30</v>
      </c>
      <c r="BW22" s="1">
        <v>0.10299999999999999</v>
      </c>
      <c r="BX22" s="2">
        <f>BW22*30</f>
        <v>3.09</v>
      </c>
      <c r="BY22" s="2">
        <f>BX22</f>
        <v>3.09</v>
      </c>
      <c r="BZ22" s="2">
        <f>BQ22-BY22</f>
        <v>0.33000000000000007</v>
      </c>
      <c r="CB22" s="4">
        <f>BT22</f>
        <v>4</v>
      </c>
      <c r="CC22" t="str">
        <f>BU22</f>
        <v>STR2</v>
      </c>
      <c r="CD22">
        <v>30</v>
      </c>
      <c r="CE22" s="1">
        <v>0.17399999999999999</v>
      </c>
      <c r="CF22" s="2">
        <f>CE22*30</f>
        <v>5.22</v>
      </c>
      <c r="CG22" s="2">
        <f>CF22</f>
        <v>5.22</v>
      </c>
      <c r="CH22" s="2">
        <f>BY22-CG22</f>
        <v>-2.13</v>
      </c>
      <c r="CJ22" s="4">
        <f>CB22</f>
        <v>4</v>
      </c>
      <c r="CK22" t="str">
        <f>CC22</f>
        <v>STR2</v>
      </c>
      <c r="CL22">
        <v>30</v>
      </c>
      <c r="CM22" s="1">
        <v>0.153</v>
      </c>
      <c r="CN22" s="2">
        <f>CM22*30</f>
        <v>4.59</v>
      </c>
      <c r="CO22" s="2">
        <f>CN22</f>
        <v>4.59</v>
      </c>
      <c r="CP22" s="2">
        <f>CG22-CO22</f>
        <v>0.62999999999999989</v>
      </c>
      <c r="CR22" s="4">
        <f>CJ22</f>
        <v>4</v>
      </c>
      <c r="CS22" t="str">
        <f>CK22</f>
        <v>STR2</v>
      </c>
      <c r="CT22">
        <v>30</v>
      </c>
      <c r="CU22" s="1">
        <v>0.113</v>
      </c>
      <c r="CV22" s="2">
        <f>CU22*30</f>
        <v>3.39</v>
      </c>
      <c r="CW22" s="2">
        <f>CV22</f>
        <v>3.39</v>
      </c>
      <c r="CX22" s="2">
        <f>CO22-CW22</f>
        <v>1.1999999999999997</v>
      </c>
      <c r="CZ22" s="4">
        <f>CR22</f>
        <v>4</v>
      </c>
      <c r="DA22" t="str">
        <f>CS22</f>
        <v>STR2</v>
      </c>
      <c r="DB22">
        <v>30</v>
      </c>
      <c r="DC22" s="1" t="e">
        <v>#N/A</v>
      </c>
      <c r="DD22" s="2" t="e">
        <f>DC22*30</f>
        <v>#N/A</v>
      </c>
      <c r="DE22" s="2" t="e">
        <f>DD22</f>
        <v>#N/A</v>
      </c>
      <c r="DF22" s="2" t="e">
        <f>CW22-DE22</f>
        <v>#N/A</v>
      </c>
      <c r="DH22" s="4">
        <f>CZ22</f>
        <v>4</v>
      </c>
      <c r="DI22" t="str">
        <f>DA22</f>
        <v>STR2</v>
      </c>
      <c r="DJ22">
        <v>30</v>
      </c>
      <c r="DK22" s="1" t="e">
        <v>#N/A</v>
      </c>
      <c r="DL22" s="2" t="e">
        <f>DK22*30</f>
        <v>#N/A</v>
      </c>
      <c r="DM22" s="2" t="e">
        <f>DL22</f>
        <v>#N/A</v>
      </c>
      <c r="DN22" s="2" t="e">
        <f>DE22-DM22</f>
        <v>#N/A</v>
      </c>
      <c r="DP22" s="4">
        <f>DH22</f>
        <v>4</v>
      </c>
      <c r="DQ22" t="str">
        <f>DI22</f>
        <v>STR2</v>
      </c>
      <c r="DR22">
        <v>30</v>
      </c>
      <c r="DS22" s="1">
        <v>8.4000000000000005E-2</v>
      </c>
      <c r="DT22" s="2">
        <f>DS22*30</f>
        <v>2.52</v>
      </c>
      <c r="DU22" s="2">
        <f>DT22</f>
        <v>2.52</v>
      </c>
      <c r="DV22" s="2">
        <f>CW22-DU22</f>
        <v>0.87000000000000011</v>
      </c>
      <c r="DX22" s="4">
        <f>DP22</f>
        <v>4</v>
      </c>
      <c r="DY22" t="str">
        <f>DQ22</f>
        <v>STR2</v>
      </c>
      <c r="DZ22">
        <v>30</v>
      </c>
      <c r="EA22" s="1">
        <v>0.14799999999999999</v>
      </c>
      <c r="EB22" s="2">
        <f>EA22*30</f>
        <v>4.4399999999999995</v>
      </c>
      <c r="EC22" s="2">
        <f>EB22</f>
        <v>4.4399999999999995</v>
      </c>
      <c r="ED22" s="2">
        <f>DU22-EC22</f>
        <v>-1.9199999999999995</v>
      </c>
      <c r="EF22" s="4">
        <f>DX22</f>
        <v>4</v>
      </c>
      <c r="EG22" t="str">
        <f>DY22</f>
        <v>STR2</v>
      </c>
      <c r="EH22">
        <v>30</v>
      </c>
      <c r="EI22" s="1">
        <v>0.2</v>
      </c>
      <c r="EJ22" s="2">
        <f>EI22*30</f>
        <v>6</v>
      </c>
      <c r="EK22" s="2">
        <f>EJ22</f>
        <v>6</v>
      </c>
      <c r="EL22" s="2">
        <f>EC22-EK22</f>
        <v>-1.5600000000000005</v>
      </c>
      <c r="EN22" s="4">
        <f>EF22</f>
        <v>4</v>
      </c>
      <c r="EO22" t="str">
        <f>EG22</f>
        <v>STR2</v>
      </c>
      <c r="EP22">
        <v>30</v>
      </c>
      <c r="EQ22" s="1">
        <v>0.185</v>
      </c>
      <c r="ER22" s="2">
        <f>EQ22*30</f>
        <v>5.55</v>
      </c>
      <c r="ES22" s="2">
        <f>ER22</f>
        <v>5.55</v>
      </c>
      <c r="ET22" s="2">
        <f>EK22-ES22</f>
        <v>0.45000000000000018</v>
      </c>
      <c r="EV22" s="4">
        <f>EN22</f>
        <v>4</v>
      </c>
      <c r="EW22" t="str">
        <f>EO22</f>
        <v>STR2</v>
      </c>
      <c r="EX22">
        <v>30</v>
      </c>
      <c r="EY22" s="1" t="e">
        <v>#N/A</v>
      </c>
      <c r="EZ22" s="2" t="e">
        <f>EY22*30</f>
        <v>#N/A</v>
      </c>
      <c r="FA22" s="2" t="e">
        <f>EZ22</f>
        <v>#N/A</v>
      </c>
      <c r="FB22" s="2" t="e">
        <f>ES22-FA22</f>
        <v>#N/A</v>
      </c>
      <c r="FD22" s="4">
        <f>EV22</f>
        <v>4</v>
      </c>
      <c r="FE22" t="str">
        <f>EW22</f>
        <v>STR2</v>
      </c>
      <c r="FF22">
        <v>30</v>
      </c>
      <c r="FG22" s="1">
        <v>0.13900000000000001</v>
      </c>
      <c r="FH22" s="2">
        <f>FG22*30</f>
        <v>4.17</v>
      </c>
      <c r="FI22" s="2">
        <f>FH22</f>
        <v>4.17</v>
      </c>
      <c r="FJ22" s="2">
        <f>ES22-FI22</f>
        <v>1.38</v>
      </c>
      <c r="FL22" s="4">
        <f>FD22</f>
        <v>4</v>
      </c>
      <c r="FM22" t="str">
        <f>FE22</f>
        <v>STR2</v>
      </c>
      <c r="FN22">
        <v>30</v>
      </c>
      <c r="FO22" s="1" t="e">
        <v>#N/A</v>
      </c>
      <c r="FP22" s="2" t="e">
        <f>FO22*30</f>
        <v>#N/A</v>
      </c>
      <c r="FQ22" s="2" t="e">
        <f>FP22</f>
        <v>#N/A</v>
      </c>
      <c r="FR22" s="2" t="e">
        <f>FA22-FQ22</f>
        <v>#N/A</v>
      </c>
      <c r="FT22" s="4">
        <f>FL22</f>
        <v>4</v>
      </c>
      <c r="FU22" t="str">
        <f>FM22</f>
        <v>STR2</v>
      </c>
      <c r="FV22">
        <v>30</v>
      </c>
      <c r="FW22" s="1">
        <v>0.114</v>
      </c>
      <c r="FX22" s="2">
        <f>FW22*30</f>
        <v>3.42</v>
      </c>
      <c r="FY22" s="2">
        <f>FX22</f>
        <v>3.42</v>
      </c>
      <c r="FZ22" s="2">
        <f>FI22-FY22</f>
        <v>0.75</v>
      </c>
      <c r="GB22" s="4">
        <f>FT22</f>
        <v>4</v>
      </c>
      <c r="GC22" t="str">
        <f>FU22</f>
        <v>STR2</v>
      </c>
      <c r="GD22">
        <v>30</v>
      </c>
      <c r="GE22" s="1" t="e">
        <v>#N/A</v>
      </c>
      <c r="GF22" s="2" t="e">
        <f>GE22*30</f>
        <v>#N/A</v>
      </c>
      <c r="GG22" s="2" t="e">
        <f>GF22</f>
        <v>#N/A</v>
      </c>
      <c r="GH22" s="2" t="e">
        <f>FQ22-GG22</f>
        <v>#N/A</v>
      </c>
      <c r="GJ22" s="4">
        <f>GB22</f>
        <v>4</v>
      </c>
      <c r="GK22" t="str">
        <f>GC22</f>
        <v>STR2</v>
      </c>
      <c r="GL22">
        <v>30</v>
      </c>
      <c r="GM22" s="1">
        <v>0.17799999999999999</v>
      </c>
      <c r="GN22" s="2">
        <f>GM22*30</f>
        <v>5.34</v>
      </c>
      <c r="GO22" s="2">
        <f>GN22</f>
        <v>5.34</v>
      </c>
      <c r="GP22" s="2">
        <f>FY22-GO22</f>
        <v>-1.92</v>
      </c>
      <c r="GR22" s="4">
        <f>GJ22</f>
        <v>4</v>
      </c>
      <c r="GS22" t="str">
        <f>GK22</f>
        <v>STR2</v>
      </c>
      <c r="GT22">
        <v>30</v>
      </c>
      <c r="GU22" s="1" t="e">
        <v>#N/A</v>
      </c>
      <c r="GV22" s="2" t="e">
        <f>GU22*30</f>
        <v>#N/A</v>
      </c>
      <c r="GW22" s="2" t="e">
        <f>GV22</f>
        <v>#N/A</v>
      </c>
      <c r="GX22" s="2" t="e">
        <f>GG22-GW22</f>
        <v>#N/A</v>
      </c>
      <c r="GZ22" s="4">
        <f>GR22</f>
        <v>4</v>
      </c>
      <c r="HA22" t="str">
        <f>GS22</f>
        <v>STR2</v>
      </c>
      <c r="HB22">
        <v>30</v>
      </c>
      <c r="HC22" s="1" t="e">
        <v>#N/A</v>
      </c>
      <c r="HD22" s="2" t="e">
        <f>HC22*30</f>
        <v>#N/A</v>
      </c>
      <c r="HE22" s="2" t="e">
        <f>HD22</f>
        <v>#N/A</v>
      </c>
      <c r="HF22" s="2" t="e">
        <f>GO22-HE22</f>
        <v>#N/A</v>
      </c>
      <c r="HH22" s="4">
        <f>GZ22</f>
        <v>4</v>
      </c>
      <c r="HI22" t="str">
        <f>HA22</f>
        <v>STR2</v>
      </c>
      <c r="HJ22">
        <v>30</v>
      </c>
      <c r="HK22" s="1">
        <v>0.114</v>
      </c>
      <c r="HL22" s="2">
        <f>HK22*30</f>
        <v>3.42</v>
      </c>
      <c r="HM22" s="2">
        <f>HL22</f>
        <v>3.42</v>
      </c>
      <c r="HN22" s="2">
        <f t="shared" si="79"/>
        <v>1.92</v>
      </c>
      <c r="HP22">
        <v>30</v>
      </c>
      <c r="HQ22" s="1">
        <f>MAX(D22,S22,AA22,AY22, BO22, BW22, CE22, CM22, CU22, DS22,EA22,EI22,EQ22,FG22,FW22, GM22,HK22)</f>
        <v>0.2</v>
      </c>
      <c r="HR22" s="1">
        <v>0.21199999999999999</v>
      </c>
      <c r="HS22" s="1">
        <f>MAX(HQ22,HR22)</f>
        <v>0.21199999999999999</v>
      </c>
      <c r="HT22" s="2">
        <f>HS22*30</f>
        <v>6.3599999999999994</v>
      </c>
      <c r="HU22" s="2">
        <f>HT22</f>
        <v>6.3599999999999994</v>
      </c>
      <c r="HV22" s="6">
        <f>HH22</f>
        <v>4</v>
      </c>
      <c r="HX22">
        <v>30</v>
      </c>
      <c r="HY22" s="1">
        <f>MIN(D22,S22,AA22,AY22, BO22, BW22, CE22, CM22, CU22, DS22, EA22,EI22,EQ22,FG22,FW22,GM22,HK22)</f>
        <v>8.4000000000000005E-2</v>
      </c>
      <c r="HZ22" s="1">
        <v>7.400000000000001E-2</v>
      </c>
      <c r="IA22" s="1">
        <f>MIN(HY22,HZ22)</f>
        <v>7.400000000000001E-2</v>
      </c>
      <c r="IB22" s="2">
        <f>IA22*30</f>
        <v>2.2200000000000002</v>
      </c>
      <c r="IC22" s="2">
        <f>IB22</f>
        <v>2.2200000000000002</v>
      </c>
      <c r="ID22" s="2"/>
      <c r="II22" s="1"/>
      <c r="IJ22" s="2"/>
      <c r="IK22" s="2"/>
      <c r="IL22" s="2"/>
      <c r="IQ22" s="1"/>
      <c r="IR22" s="2"/>
      <c r="IS22" s="2"/>
      <c r="IT22" s="2"/>
    </row>
    <row r="23" spans="1:254" x14ac:dyDescent="0.2">
      <c r="D23" s="1"/>
      <c r="E23" s="2"/>
      <c r="F23" s="2"/>
      <c r="J23">
        <v>50</v>
      </c>
      <c r="K23" s="1">
        <v>0.191</v>
      </c>
      <c r="L23" s="2">
        <f t="shared" ref="L23:L35" si="89">K23*20</f>
        <v>3.8200000000000003</v>
      </c>
      <c r="M23" s="2">
        <f t="shared" ref="M23:M35" si="90">M22+L23</f>
        <v>7.75</v>
      </c>
      <c r="N23" s="2">
        <f>F23-M23</f>
        <v>-7.75</v>
      </c>
      <c r="P23" s="4"/>
      <c r="R23">
        <v>50</v>
      </c>
      <c r="S23" s="1">
        <v>0.21099999999999999</v>
      </c>
      <c r="T23" s="2">
        <f t="shared" ref="T23:T35" si="91">S23*20</f>
        <v>4.22</v>
      </c>
      <c r="U23" s="2">
        <f t="shared" ref="U23:U35" si="92">U22+T23</f>
        <v>10.01</v>
      </c>
      <c r="V23" s="2">
        <f t="shared" ref="V23:V35" si="93">M23-U23</f>
        <v>-2.2599999999999998</v>
      </c>
      <c r="X23" s="4"/>
      <c r="Z23">
        <v>50</v>
      </c>
      <c r="AA23" s="1">
        <v>0.191</v>
      </c>
      <c r="AB23" s="2">
        <f t="shared" ref="AB23:AB35" si="94">AA23*20</f>
        <v>3.8200000000000003</v>
      </c>
      <c r="AC23" s="2">
        <f t="shared" ref="AC23:AC35" si="95">AC22+AB23</f>
        <v>8.8300000000000018</v>
      </c>
      <c r="AD23" s="2">
        <f t="shared" ref="AD23:AD35" si="96">U23-AC23</f>
        <v>1.1799999999999979</v>
      </c>
      <c r="AF23" s="4"/>
      <c r="AH23">
        <v>50</v>
      </c>
      <c r="AI23" s="1" t="e">
        <v>#N/A</v>
      </c>
      <c r="AJ23" s="2" t="e">
        <f t="shared" ref="AJ23:AJ35" si="97">AI23*20</f>
        <v>#N/A</v>
      </c>
      <c r="AK23" s="2" t="e">
        <f t="shared" ref="AK23:AK35" si="98">AK22+AJ23</f>
        <v>#N/A</v>
      </c>
      <c r="AL23" s="2" t="e">
        <f t="shared" ref="AL23:AL35" si="99">AC23-AK23</f>
        <v>#N/A</v>
      </c>
      <c r="AN23" s="4"/>
      <c r="AP23">
        <v>50</v>
      </c>
      <c r="AQ23" s="1" t="e">
        <v>#N/A</v>
      </c>
      <c r="AR23" s="2" t="e">
        <f t="shared" ref="AR23:AR35" si="100">AQ23*20</f>
        <v>#N/A</v>
      </c>
      <c r="AS23" s="2" t="e">
        <f t="shared" ref="AS23:AS35" si="101">AS22+AR23</f>
        <v>#N/A</v>
      </c>
      <c r="AT23" s="2" t="e">
        <f t="shared" ref="AT23:AT35" si="102">AK23-AS23</f>
        <v>#N/A</v>
      </c>
      <c r="AV23" s="4"/>
      <c r="AX23">
        <v>50</v>
      </c>
      <c r="AY23" s="1">
        <v>0.17699999999999999</v>
      </c>
      <c r="AZ23" s="2">
        <f t="shared" ref="AZ23:AZ35" si="103">AY23*20</f>
        <v>3.54</v>
      </c>
      <c r="BA23" s="2">
        <f t="shared" ref="BA23:BA35" si="104">BA22+AZ23</f>
        <v>7.5</v>
      </c>
      <c r="BB23" s="2">
        <f t="shared" ref="BB23:BB35" si="105">AC23-BA23</f>
        <v>1.3300000000000018</v>
      </c>
      <c r="BD23" s="4"/>
      <c r="BF23">
        <v>50</v>
      </c>
      <c r="BG23" s="1" t="e">
        <v>#N/A</v>
      </c>
      <c r="BH23" s="2" t="e">
        <f t="shared" ref="BH23:BH35" si="106">BG23*20</f>
        <v>#N/A</v>
      </c>
      <c r="BI23" s="2" t="e">
        <f t="shared" ref="BI23:BI35" si="107">BI22+BH23</f>
        <v>#N/A</v>
      </c>
      <c r="BJ23" s="2" t="e">
        <f t="shared" ref="BJ23:BJ35" si="108">AK23-BI23</f>
        <v>#N/A</v>
      </c>
      <c r="BL23" s="4"/>
      <c r="BN23">
        <v>50</v>
      </c>
      <c r="BO23" s="1">
        <v>0.161</v>
      </c>
      <c r="BP23" s="2">
        <f t="shared" ref="BP23:BP35" si="109">BO23*20</f>
        <v>3.22</v>
      </c>
      <c r="BQ23" s="2">
        <f t="shared" ref="BQ23:BQ35" si="110">BQ22+BP23</f>
        <v>6.6400000000000006</v>
      </c>
      <c r="BR23" s="2">
        <f t="shared" ref="BR23:BR35" si="111">BA23-BQ23</f>
        <v>0.85999999999999943</v>
      </c>
      <c r="BT23" s="4"/>
      <c r="BV23">
        <v>50</v>
      </c>
      <c r="BW23" s="1">
        <v>0.14799999999999999</v>
      </c>
      <c r="BX23" s="2">
        <f t="shared" ref="BX23:BX35" si="112">BW23*20</f>
        <v>2.96</v>
      </c>
      <c r="BY23" s="2">
        <f t="shared" ref="BY23:BY35" si="113">BY22+BX23</f>
        <v>6.05</v>
      </c>
      <c r="BZ23" s="2">
        <f t="shared" ref="BZ23:BZ35" si="114">BQ23-BY23</f>
        <v>0.59000000000000075</v>
      </c>
      <c r="CB23" s="4"/>
      <c r="CD23">
        <v>50</v>
      </c>
      <c r="CE23" s="1">
        <v>0.19900000000000001</v>
      </c>
      <c r="CF23" s="2">
        <f t="shared" ref="CF23:CF35" si="115">CE23*20</f>
        <v>3.9800000000000004</v>
      </c>
      <c r="CG23" s="2">
        <f t="shared" ref="CG23:CG35" si="116">CG22+CF23</f>
        <v>9.1999999999999993</v>
      </c>
      <c r="CH23" s="2">
        <f t="shared" ref="CH23:CH35" si="117">BY23-CG23</f>
        <v>-3.1499999999999995</v>
      </c>
      <c r="CJ23" s="4"/>
      <c r="CL23">
        <v>50</v>
      </c>
      <c r="CM23" s="1">
        <v>0.182</v>
      </c>
      <c r="CN23" s="2">
        <f t="shared" ref="CN23:CN35" si="118">CM23*20</f>
        <v>3.6399999999999997</v>
      </c>
      <c r="CO23" s="2">
        <f t="shared" ref="CO23:CO35" si="119">CO22+CN23</f>
        <v>8.23</v>
      </c>
      <c r="CP23" s="2">
        <f t="shared" ref="CP23:CP35" si="120">CG23-CO23</f>
        <v>0.96999999999999886</v>
      </c>
      <c r="CR23" s="4"/>
      <c r="CT23">
        <v>50</v>
      </c>
      <c r="CU23" s="1">
        <v>0.155</v>
      </c>
      <c r="CV23" s="2">
        <f t="shared" ref="CV23:CV35" si="121">CU23*20</f>
        <v>3.1</v>
      </c>
      <c r="CW23" s="2">
        <f t="shared" ref="CW23:CW35" si="122">CW22+CV23</f>
        <v>6.49</v>
      </c>
      <c r="CX23" s="2">
        <f t="shared" ref="CX23:CX35" si="123">CO23-CW23</f>
        <v>1.7400000000000002</v>
      </c>
      <c r="CZ23" s="4"/>
      <c r="DB23">
        <v>50</v>
      </c>
      <c r="DC23" s="1" t="e">
        <v>#N/A</v>
      </c>
      <c r="DD23" s="2" t="e">
        <f t="shared" ref="DD23:DD35" si="124">DC23*20</f>
        <v>#N/A</v>
      </c>
      <c r="DE23" s="2" t="e">
        <f t="shared" ref="DE23:DE35" si="125">DE22+DD23</f>
        <v>#N/A</v>
      </c>
      <c r="DF23" s="2" t="e">
        <f t="shared" ref="DF23:DF35" si="126">CW23-DE23</f>
        <v>#N/A</v>
      </c>
      <c r="DH23" s="4"/>
      <c r="DJ23">
        <v>50</v>
      </c>
      <c r="DK23" s="1" t="e">
        <v>#N/A</v>
      </c>
      <c r="DL23" s="2" t="e">
        <f t="shared" ref="DL23:DL35" si="127">DK23*20</f>
        <v>#N/A</v>
      </c>
      <c r="DM23" s="2" t="e">
        <f t="shared" ref="DM23:DM35" si="128">DM22+DL23</f>
        <v>#N/A</v>
      </c>
      <c r="DN23" s="2" t="e">
        <f t="shared" ref="DN23:DN35" si="129">DE23-DM23</f>
        <v>#N/A</v>
      </c>
      <c r="DP23" s="4"/>
      <c r="DR23">
        <v>50</v>
      </c>
      <c r="DS23" s="1">
        <v>0.13</v>
      </c>
      <c r="DT23" s="2">
        <f t="shared" ref="DT23:DT35" si="130">DS23*20</f>
        <v>2.6</v>
      </c>
      <c r="DU23" s="2">
        <f t="shared" ref="DU23:DU35" si="131">DU22+DT23</f>
        <v>5.12</v>
      </c>
      <c r="DV23" s="2">
        <f t="shared" ref="DV23:DV35" si="132">CW23-DU23</f>
        <v>1.37</v>
      </c>
      <c r="DX23" s="4"/>
      <c r="DZ23">
        <v>50</v>
      </c>
      <c r="EA23" s="1">
        <v>0.16500000000000001</v>
      </c>
      <c r="EB23" s="2">
        <f t="shared" ref="EB23:EB35" si="133">EA23*20</f>
        <v>3.3000000000000003</v>
      </c>
      <c r="EC23" s="2">
        <f t="shared" ref="EC23:EC35" si="134">EC22+EB23</f>
        <v>7.74</v>
      </c>
      <c r="ED23" s="2">
        <f t="shared" ref="ED23:ED35" si="135">DU23-EC23</f>
        <v>-2.62</v>
      </c>
      <c r="EF23" s="4"/>
      <c r="EH23">
        <v>50</v>
      </c>
      <c r="EI23" s="1">
        <v>0.21</v>
      </c>
      <c r="EJ23" s="2">
        <f t="shared" ref="EJ23:EJ35" si="136">EI23*20</f>
        <v>4.2</v>
      </c>
      <c r="EK23" s="2">
        <f t="shared" ref="EK23:EK35" si="137">EK22+EJ23</f>
        <v>10.199999999999999</v>
      </c>
      <c r="EL23" s="2">
        <f t="shared" ref="EL23:EL35" si="138">EC23-EK23</f>
        <v>-2.4599999999999991</v>
      </c>
      <c r="EN23" s="4"/>
      <c r="EP23">
        <v>50</v>
      </c>
      <c r="EQ23" s="1">
        <v>0.192</v>
      </c>
      <c r="ER23" s="2">
        <f t="shared" ref="ER23:ER35" si="139">EQ23*20</f>
        <v>3.84</v>
      </c>
      <c r="ES23" s="2">
        <f t="shared" ref="ES23:ES35" si="140">ES22+ER23</f>
        <v>9.39</v>
      </c>
      <c r="ET23" s="2">
        <f t="shared" ref="ET23:ET35" si="141">EK23-ES23</f>
        <v>0.80999999999999872</v>
      </c>
      <c r="EV23" s="4"/>
      <c r="EX23">
        <v>50</v>
      </c>
      <c r="EY23" s="1" t="e">
        <v>#N/A</v>
      </c>
      <c r="EZ23" s="2" t="e">
        <f t="shared" ref="EZ23:EZ35" si="142">EY23*20</f>
        <v>#N/A</v>
      </c>
      <c r="FA23" s="2" t="e">
        <f t="shared" ref="FA23:FA35" si="143">FA22+EZ23</f>
        <v>#N/A</v>
      </c>
      <c r="FB23" s="2" t="e">
        <f t="shared" ref="FB23:FB35" si="144">ES23-FA23</f>
        <v>#N/A</v>
      </c>
      <c r="FD23" s="4"/>
      <c r="FF23">
        <v>50</v>
      </c>
      <c r="FG23" s="1">
        <v>0.152</v>
      </c>
      <c r="FH23" s="2">
        <f t="shared" ref="FH23:FH35" si="145">FG23*20</f>
        <v>3.04</v>
      </c>
      <c r="FI23" s="2">
        <f t="shared" ref="FI23:FI35" si="146">FI22+FH23</f>
        <v>7.21</v>
      </c>
      <c r="FJ23" s="2">
        <f t="shared" ref="FJ23:FJ35" si="147">ES23-FI23</f>
        <v>2.1800000000000006</v>
      </c>
      <c r="FL23" s="4"/>
      <c r="FN23">
        <v>50</v>
      </c>
      <c r="FO23" s="1" t="e">
        <v>#N/A</v>
      </c>
      <c r="FP23" s="2" t="e">
        <f t="shared" ref="FP23:FP35" si="148">FO23*20</f>
        <v>#N/A</v>
      </c>
      <c r="FQ23" s="2" t="e">
        <f t="shared" ref="FQ23:FQ35" si="149">FQ22+FP23</f>
        <v>#N/A</v>
      </c>
      <c r="FR23" s="2" t="e">
        <f t="shared" ref="FR23:FR35" si="150">FA23-FQ23</f>
        <v>#N/A</v>
      </c>
      <c r="FT23" s="4"/>
      <c r="FV23">
        <v>50</v>
      </c>
      <c r="FW23" s="1">
        <v>0.13700000000000001</v>
      </c>
      <c r="FX23" s="2">
        <f t="shared" ref="FX23:FX35" si="151">FW23*20</f>
        <v>2.74</v>
      </c>
      <c r="FY23" s="2">
        <f t="shared" ref="FY23:FY35" si="152">FY22+FX23</f>
        <v>6.16</v>
      </c>
      <c r="FZ23" s="2">
        <f t="shared" ref="FZ23:FZ35" si="153">FI23-FY23</f>
        <v>1.0499999999999998</v>
      </c>
      <c r="GB23" s="4"/>
      <c r="GD23">
        <v>50</v>
      </c>
      <c r="GE23" s="1" t="e">
        <v>#N/A</v>
      </c>
      <c r="GF23" s="2" t="e">
        <f t="shared" ref="GF23:GF35" si="154">GE23*20</f>
        <v>#N/A</v>
      </c>
      <c r="GG23" s="2" t="e">
        <f t="shared" ref="GG23:GG35" si="155">GG22+GF23</f>
        <v>#N/A</v>
      </c>
      <c r="GH23" s="2" t="e">
        <f t="shared" ref="GH23:GH35" si="156">FQ23-GG23</f>
        <v>#N/A</v>
      </c>
      <c r="GJ23" s="4"/>
      <c r="GL23">
        <v>50</v>
      </c>
      <c r="GM23" s="1">
        <v>0.19500000000000001</v>
      </c>
      <c r="GN23" s="2">
        <f t="shared" ref="GN23:GN35" si="157">GM23*20</f>
        <v>3.9000000000000004</v>
      </c>
      <c r="GO23" s="2">
        <f t="shared" ref="GO23:GO35" si="158">GO22+GN23</f>
        <v>9.24</v>
      </c>
      <c r="GP23" s="2">
        <f t="shared" ref="GP23:GP35" si="159">FY23-GO23</f>
        <v>-3.08</v>
      </c>
      <c r="GR23" s="4"/>
      <c r="GT23">
        <v>50</v>
      </c>
      <c r="GU23" s="1" t="e">
        <v>#N/A</v>
      </c>
      <c r="GV23" s="2" t="e">
        <f t="shared" ref="GV23:GV35" si="160">GU23*20</f>
        <v>#N/A</v>
      </c>
      <c r="GW23" s="2" t="e">
        <f t="shared" ref="GW23:GW35" si="161">GW22+GV23</f>
        <v>#N/A</v>
      </c>
      <c r="GX23" s="2" t="e">
        <f t="shared" ref="GX23:GX35" si="162">GG23-GW23</f>
        <v>#N/A</v>
      </c>
      <c r="GZ23" s="4"/>
      <c r="HB23">
        <v>50</v>
      </c>
      <c r="HC23" s="1" t="e">
        <v>#N/A</v>
      </c>
      <c r="HD23" s="2" t="e">
        <f t="shared" ref="HD23:HD35" si="163">HC23*20</f>
        <v>#N/A</v>
      </c>
      <c r="HE23" s="2" t="e">
        <f t="shared" ref="HE23:HE35" si="164">HE22+HD23</f>
        <v>#N/A</v>
      </c>
      <c r="HF23" s="2" t="e">
        <f t="shared" ref="HF23:HF35" si="165">GO23-HE23</f>
        <v>#N/A</v>
      </c>
      <c r="HH23" s="4"/>
      <c r="HJ23">
        <v>50</v>
      </c>
      <c r="HK23" s="1">
        <v>0.13800000000000001</v>
      </c>
      <c r="HL23" s="2">
        <f t="shared" ref="HL23:HL35" si="166">HK23*20</f>
        <v>2.7600000000000002</v>
      </c>
      <c r="HM23" s="2">
        <f t="shared" ref="HM23:HM35" si="167">HM22+HL23</f>
        <v>6.18</v>
      </c>
      <c r="HN23" s="2">
        <f t="shared" si="79"/>
        <v>3.0600000000000005</v>
      </c>
      <c r="HP23">
        <v>50</v>
      </c>
      <c r="HQ23" s="1">
        <f t="shared" ref="HQ23:HQ35" si="168">MAX(D23,S23,AA23,AY23, BO23, BW23, CE23, CM23, CU23, DS23,EA23,EI23,EQ23,FG23,FW23, GM23,HK23)</f>
        <v>0.21099999999999999</v>
      </c>
      <c r="HR23" s="1">
        <v>0.20199999999999999</v>
      </c>
      <c r="HS23" s="1">
        <f t="shared" ref="HS23:HS30" si="169">MAX(HQ23,HR23)</f>
        <v>0.21099999999999999</v>
      </c>
      <c r="HT23" s="2">
        <f t="shared" ref="HT23:HT35" si="170">HS23*20</f>
        <v>4.22</v>
      </c>
      <c r="HU23" s="2">
        <f t="shared" ref="HU23:HU30" si="171">HU22+HT23</f>
        <v>10.579999999999998</v>
      </c>
      <c r="HV23" s="2"/>
      <c r="HX23">
        <v>50</v>
      </c>
      <c r="HY23" s="1">
        <f t="shared" ref="HY23:HY35" si="172">MIN(D23,S23,AA23,AY23, BO23, BW23, CE23, CM23, CU23, DS23, EA23,EI23,EQ23,FG23,FW23,GM23,HK23)</f>
        <v>0.13</v>
      </c>
      <c r="HZ23" s="1">
        <v>0.105</v>
      </c>
      <c r="IA23" s="1">
        <f t="shared" ref="IA23:IA35" si="173">MIN(HY23,HZ23)</f>
        <v>0.105</v>
      </c>
      <c r="IB23" s="2">
        <f t="shared" ref="IB23:IB35" si="174">IA23*20</f>
        <v>2.1</v>
      </c>
      <c r="IC23" s="2">
        <f t="shared" ref="IC23:IC30" si="175">IC22+IB23</f>
        <v>4.32</v>
      </c>
      <c r="ID23" s="2"/>
      <c r="II23" s="1"/>
      <c r="IJ23" s="2"/>
      <c r="IK23" s="2"/>
      <c r="IL23" s="2"/>
      <c r="IQ23" s="1"/>
      <c r="IR23" s="2"/>
      <c r="IS23" s="2"/>
      <c r="IT23" s="2"/>
    </row>
    <row r="24" spans="1:254" x14ac:dyDescent="0.2">
      <c r="D24" s="1"/>
      <c r="E24" s="2"/>
      <c r="F24" s="2"/>
      <c r="J24">
        <v>70</v>
      </c>
      <c r="K24" s="1">
        <v>0.189</v>
      </c>
      <c r="L24" s="2">
        <f t="shared" si="89"/>
        <v>3.7800000000000002</v>
      </c>
      <c r="M24" s="2">
        <f t="shared" si="90"/>
        <v>11.530000000000001</v>
      </c>
      <c r="N24" s="2">
        <f t="shared" ref="N24:N35" si="176">F24-M24</f>
        <v>-11.530000000000001</v>
      </c>
      <c r="P24" s="4"/>
      <c r="R24">
        <v>70</v>
      </c>
      <c r="S24" s="1">
        <v>0.189</v>
      </c>
      <c r="T24" s="2">
        <f t="shared" si="91"/>
        <v>3.7800000000000002</v>
      </c>
      <c r="U24" s="2">
        <f t="shared" si="92"/>
        <v>13.79</v>
      </c>
      <c r="V24" s="2">
        <f t="shared" si="93"/>
        <v>-2.259999999999998</v>
      </c>
      <c r="X24" s="4"/>
      <c r="Z24">
        <v>70</v>
      </c>
      <c r="AA24" s="1">
        <v>0.184</v>
      </c>
      <c r="AB24" s="2">
        <f t="shared" si="94"/>
        <v>3.6799999999999997</v>
      </c>
      <c r="AC24" s="2">
        <f t="shared" si="95"/>
        <v>12.510000000000002</v>
      </c>
      <c r="AD24" s="2">
        <f t="shared" si="96"/>
        <v>1.2799999999999976</v>
      </c>
      <c r="AF24" s="4"/>
      <c r="AH24">
        <v>70</v>
      </c>
      <c r="AI24" s="1" t="e">
        <v>#N/A</v>
      </c>
      <c r="AJ24" s="2" t="e">
        <f t="shared" si="97"/>
        <v>#N/A</v>
      </c>
      <c r="AK24" s="2" t="e">
        <f t="shared" si="98"/>
        <v>#N/A</v>
      </c>
      <c r="AL24" s="2" t="e">
        <f t="shared" si="99"/>
        <v>#N/A</v>
      </c>
      <c r="AN24" s="4"/>
      <c r="AP24">
        <v>70</v>
      </c>
      <c r="AQ24" s="1" t="e">
        <v>#N/A</v>
      </c>
      <c r="AR24" s="2" t="e">
        <f t="shared" si="100"/>
        <v>#N/A</v>
      </c>
      <c r="AS24" s="2" t="e">
        <f t="shared" si="101"/>
        <v>#N/A</v>
      </c>
      <c r="AT24" s="2" t="e">
        <f t="shared" si="102"/>
        <v>#N/A</v>
      </c>
      <c r="AV24" s="4"/>
      <c r="AX24">
        <v>70</v>
      </c>
      <c r="AY24" s="1">
        <v>0.182</v>
      </c>
      <c r="AZ24" s="2">
        <f t="shared" si="103"/>
        <v>3.6399999999999997</v>
      </c>
      <c r="BA24" s="2">
        <f t="shared" si="104"/>
        <v>11.14</v>
      </c>
      <c r="BB24" s="2">
        <f t="shared" si="105"/>
        <v>1.370000000000001</v>
      </c>
      <c r="BD24" s="4"/>
      <c r="BF24">
        <v>70</v>
      </c>
      <c r="BG24" s="1" t="e">
        <v>#N/A</v>
      </c>
      <c r="BH24" s="2" t="e">
        <f t="shared" si="106"/>
        <v>#N/A</v>
      </c>
      <c r="BI24" s="2" t="e">
        <f t="shared" si="107"/>
        <v>#N/A</v>
      </c>
      <c r="BJ24" s="2" t="e">
        <f t="shared" si="108"/>
        <v>#N/A</v>
      </c>
      <c r="BL24" s="4"/>
      <c r="BN24">
        <v>70</v>
      </c>
      <c r="BO24" s="1">
        <v>0.17499999999999999</v>
      </c>
      <c r="BP24" s="2">
        <f t="shared" si="109"/>
        <v>3.5</v>
      </c>
      <c r="BQ24" s="2">
        <f t="shared" si="110"/>
        <v>10.14</v>
      </c>
      <c r="BR24" s="2">
        <f t="shared" si="111"/>
        <v>1</v>
      </c>
      <c r="BT24" s="4"/>
      <c r="BV24">
        <v>70</v>
      </c>
      <c r="BW24" s="1">
        <v>0.17299999999999999</v>
      </c>
      <c r="BX24" s="2">
        <f t="shared" si="112"/>
        <v>3.46</v>
      </c>
      <c r="BY24" s="2">
        <f t="shared" si="113"/>
        <v>9.51</v>
      </c>
      <c r="BZ24" s="2">
        <f t="shared" si="114"/>
        <v>0.63000000000000078</v>
      </c>
      <c r="CB24" s="4"/>
      <c r="CD24">
        <v>70</v>
      </c>
      <c r="CE24" s="1">
        <v>0.193</v>
      </c>
      <c r="CF24" s="2">
        <f t="shared" si="115"/>
        <v>3.8600000000000003</v>
      </c>
      <c r="CG24" s="2">
        <f t="shared" si="116"/>
        <v>13.059999999999999</v>
      </c>
      <c r="CH24" s="2">
        <f t="shared" si="117"/>
        <v>-3.5499999999999989</v>
      </c>
      <c r="CJ24" s="4"/>
      <c r="CL24">
        <v>70</v>
      </c>
      <c r="CM24" s="1">
        <v>0.188</v>
      </c>
      <c r="CN24" s="2">
        <f t="shared" si="118"/>
        <v>3.76</v>
      </c>
      <c r="CO24" s="2">
        <f t="shared" si="119"/>
        <v>11.99</v>
      </c>
      <c r="CP24" s="2">
        <f t="shared" si="120"/>
        <v>1.0699999999999985</v>
      </c>
      <c r="CR24" s="4"/>
      <c r="CT24">
        <v>70</v>
      </c>
      <c r="CU24" s="1">
        <v>0.17199999999999999</v>
      </c>
      <c r="CV24" s="2">
        <f t="shared" si="121"/>
        <v>3.4399999999999995</v>
      </c>
      <c r="CW24" s="2">
        <f t="shared" si="122"/>
        <v>9.93</v>
      </c>
      <c r="CX24" s="2">
        <f t="shared" si="123"/>
        <v>2.0600000000000005</v>
      </c>
      <c r="CZ24" s="4"/>
      <c r="DB24">
        <v>70</v>
      </c>
      <c r="DC24" s="1" t="e">
        <v>#N/A</v>
      </c>
      <c r="DD24" s="2" t="e">
        <f t="shared" si="124"/>
        <v>#N/A</v>
      </c>
      <c r="DE24" s="2" t="e">
        <f t="shared" si="125"/>
        <v>#N/A</v>
      </c>
      <c r="DF24" s="2" t="e">
        <f t="shared" si="126"/>
        <v>#N/A</v>
      </c>
      <c r="DH24" s="4"/>
      <c r="DJ24">
        <v>70</v>
      </c>
      <c r="DK24" s="1" t="e">
        <v>#N/A</v>
      </c>
      <c r="DL24" s="2" t="e">
        <f t="shared" si="127"/>
        <v>#N/A</v>
      </c>
      <c r="DM24" s="2" t="e">
        <f t="shared" si="128"/>
        <v>#N/A</v>
      </c>
      <c r="DN24" s="2" t="e">
        <f t="shared" si="129"/>
        <v>#N/A</v>
      </c>
      <c r="DP24" s="4"/>
      <c r="DR24">
        <v>70</v>
      </c>
      <c r="DS24" s="1">
        <v>0.14799999999999999</v>
      </c>
      <c r="DT24" s="2">
        <f t="shared" si="130"/>
        <v>2.96</v>
      </c>
      <c r="DU24" s="2">
        <f t="shared" si="131"/>
        <v>8.08</v>
      </c>
      <c r="DV24" s="2">
        <f t="shared" si="132"/>
        <v>1.8499999999999996</v>
      </c>
      <c r="DX24" s="4"/>
      <c r="DZ24">
        <v>70</v>
      </c>
      <c r="EA24" s="1">
        <v>0.16</v>
      </c>
      <c r="EB24" s="2">
        <f t="shared" si="133"/>
        <v>3.2</v>
      </c>
      <c r="EC24" s="2">
        <f t="shared" si="134"/>
        <v>10.940000000000001</v>
      </c>
      <c r="ED24" s="2">
        <f t="shared" si="135"/>
        <v>-2.8600000000000012</v>
      </c>
      <c r="EF24" s="4"/>
      <c r="EH24">
        <v>70</v>
      </c>
      <c r="EI24" s="1">
        <v>0.20699999999999999</v>
      </c>
      <c r="EJ24" s="2">
        <f t="shared" si="136"/>
        <v>4.1399999999999997</v>
      </c>
      <c r="EK24" s="2">
        <f t="shared" si="137"/>
        <v>14.34</v>
      </c>
      <c r="EL24" s="2">
        <f t="shared" si="138"/>
        <v>-3.3999999999999986</v>
      </c>
      <c r="EN24" s="4"/>
      <c r="EP24">
        <v>70</v>
      </c>
      <c r="EQ24" s="1">
        <v>0.19900000000000001</v>
      </c>
      <c r="ER24" s="2">
        <f t="shared" si="139"/>
        <v>3.9800000000000004</v>
      </c>
      <c r="ES24" s="2">
        <f t="shared" si="140"/>
        <v>13.370000000000001</v>
      </c>
      <c r="ET24" s="2">
        <f t="shared" si="141"/>
        <v>0.96999999999999886</v>
      </c>
      <c r="EV24" s="4"/>
      <c r="EX24">
        <v>70</v>
      </c>
      <c r="EY24" s="1" t="e">
        <v>#N/A</v>
      </c>
      <c r="EZ24" s="2" t="e">
        <f t="shared" si="142"/>
        <v>#N/A</v>
      </c>
      <c r="FA24" s="2" t="e">
        <f t="shared" si="143"/>
        <v>#N/A</v>
      </c>
      <c r="FB24" s="2" t="e">
        <f t="shared" si="144"/>
        <v>#N/A</v>
      </c>
      <c r="FD24" s="4"/>
      <c r="FF24">
        <v>70</v>
      </c>
      <c r="FG24" s="1">
        <v>0.17399999999999999</v>
      </c>
      <c r="FH24" s="2">
        <f t="shared" si="145"/>
        <v>3.4799999999999995</v>
      </c>
      <c r="FI24" s="2">
        <f t="shared" si="146"/>
        <v>10.69</v>
      </c>
      <c r="FJ24" s="2">
        <f t="shared" si="147"/>
        <v>2.6800000000000015</v>
      </c>
      <c r="FL24" s="4"/>
      <c r="FN24">
        <v>70</v>
      </c>
      <c r="FO24" s="1" t="e">
        <v>#N/A</v>
      </c>
      <c r="FP24" s="2" t="e">
        <f t="shared" si="148"/>
        <v>#N/A</v>
      </c>
      <c r="FQ24" s="2" t="e">
        <f t="shared" si="149"/>
        <v>#N/A</v>
      </c>
      <c r="FR24" s="2" t="e">
        <f t="shared" si="150"/>
        <v>#N/A</v>
      </c>
      <c r="FT24" s="4"/>
      <c r="FV24">
        <v>70</v>
      </c>
      <c r="FW24" s="1">
        <v>0.151</v>
      </c>
      <c r="FX24" s="2">
        <f t="shared" si="151"/>
        <v>3.02</v>
      </c>
      <c r="FY24" s="2">
        <f t="shared" si="152"/>
        <v>9.18</v>
      </c>
      <c r="FZ24" s="2">
        <f t="shared" si="153"/>
        <v>1.5099999999999998</v>
      </c>
      <c r="GB24" s="4"/>
      <c r="GD24">
        <v>70</v>
      </c>
      <c r="GE24" s="1" t="e">
        <v>#N/A</v>
      </c>
      <c r="GF24" s="2" t="e">
        <f t="shared" si="154"/>
        <v>#N/A</v>
      </c>
      <c r="GG24" s="2" t="e">
        <f t="shared" si="155"/>
        <v>#N/A</v>
      </c>
      <c r="GH24" s="2" t="e">
        <f t="shared" si="156"/>
        <v>#N/A</v>
      </c>
      <c r="GJ24" s="4"/>
      <c r="GL24">
        <v>70</v>
      </c>
      <c r="GM24" s="1">
        <v>0.19800000000000001</v>
      </c>
      <c r="GN24" s="2">
        <f t="shared" si="157"/>
        <v>3.96</v>
      </c>
      <c r="GO24" s="2">
        <f t="shared" si="158"/>
        <v>13.2</v>
      </c>
      <c r="GP24" s="2">
        <f t="shared" si="159"/>
        <v>-4.0199999999999996</v>
      </c>
      <c r="GR24" s="4"/>
      <c r="GT24">
        <v>70</v>
      </c>
      <c r="GU24" s="1" t="e">
        <v>#N/A</v>
      </c>
      <c r="GV24" s="2" t="e">
        <f t="shared" si="160"/>
        <v>#N/A</v>
      </c>
      <c r="GW24" s="2" t="e">
        <f t="shared" si="161"/>
        <v>#N/A</v>
      </c>
      <c r="GX24" s="2" t="e">
        <f t="shared" si="162"/>
        <v>#N/A</v>
      </c>
      <c r="GZ24" s="4"/>
      <c r="HB24">
        <v>70</v>
      </c>
      <c r="HC24" s="1" t="e">
        <v>#N/A</v>
      </c>
      <c r="HD24" s="2" t="e">
        <f t="shared" si="163"/>
        <v>#N/A</v>
      </c>
      <c r="HE24" s="2" t="e">
        <f t="shared" si="164"/>
        <v>#N/A</v>
      </c>
      <c r="HF24" s="2" t="e">
        <f t="shared" si="165"/>
        <v>#N/A</v>
      </c>
      <c r="HH24" s="4"/>
      <c r="HJ24">
        <v>70</v>
      </c>
      <c r="HK24" s="1">
        <v>0.157</v>
      </c>
      <c r="HL24" s="2">
        <f t="shared" si="166"/>
        <v>3.14</v>
      </c>
      <c r="HM24" s="2">
        <f t="shared" si="167"/>
        <v>9.32</v>
      </c>
      <c r="HN24" s="2">
        <f t="shared" si="79"/>
        <v>3.879999999999999</v>
      </c>
      <c r="HP24">
        <v>70</v>
      </c>
      <c r="HQ24" s="1">
        <f t="shared" si="168"/>
        <v>0.20699999999999999</v>
      </c>
      <c r="HR24" s="1">
        <v>0.19699999999999998</v>
      </c>
      <c r="HS24" s="1">
        <f t="shared" si="169"/>
        <v>0.20699999999999999</v>
      </c>
      <c r="HT24" s="2">
        <f t="shared" si="170"/>
        <v>4.1399999999999997</v>
      </c>
      <c r="HU24" s="2">
        <f t="shared" si="171"/>
        <v>14.719999999999999</v>
      </c>
      <c r="HV24" s="2"/>
      <c r="HX24">
        <v>70</v>
      </c>
      <c r="HY24" s="1">
        <f t="shared" si="172"/>
        <v>0.14799999999999999</v>
      </c>
      <c r="HZ24" s="1">
        <v>0.11099999999999997</v>
      </c>
      <c r="IA24" s="1">
        <f t="shared" si="173"/>
        <v>0.11099999999999997</v>
      </c>
      <c r="IB24" s="2">
        <f t="shared" si="174"/>
        <v>2.2199999999999993</v>
      </c>
      <c r="IC24" s="2">
        <f t="shared" si="175"/>
        <v>6.5399999999999991</v>
      </c>
      <c r="ID24" s="2"/>
      <c r="II24" s="1"/>
      <c r="IJ24" s="2"/>
      <c r="IK24" s="2"/>
      <c r="IL24" s="2"/>
      <c r="IQ24" s="1"/>
      <c r="IR24" s="2"/>
      <c r="IS24" s="2"/>
      <c r="IT24" s="2"/>
    </row>
    <row r="25" spans="1:254" x14ac:dyDescent="0.2">
      <c r="D25" s="1"/>
      <c r="E25" s="2"/>
      <c r="F25" s="2"/>
      <c r="J25">
        <v>90</v>
      </c>
      <c r="K25" s="1">
        <v>0.216</v>
      </c>
      <c r="L25" s="2">
        <f t="shared" si="89"/>
        <v>4.32</v>
      </c>
      <c r="M25" s="2">
        <f t="shared" si="90"/>
        <v>15.850000000000001</v>
      </c>
      <c r="N25" s="2">
        <f t="shared" si="176"/>
        <v>-15.850000000000001</v>
      </c>
      <c r="P25" s="4"/>
      <c r="R25">
        <v>90</v>
      </c>
      <c r="S25" s="1">
        <v>0.218</v>
      </c>
      <c r="T25" s="2">
        <f t="shared" si="91"/>
        <v>4.3600000000000003</v>
      </c>
      <c r="U25" s="2">
        <f t="shared" si="92"/>
        <v>18.149999999999999</v>
      </c>
      <c r="V25" s="2">
        <f t="shared" si="93"/>
        <v>-2.2999999999999972</v>
      </c>
      <c r="X25" s="4"/>
      <c r="Z25">
        <v>90</v>
      </c>
      <c r="AA25" s="1">
        <v>0.21299999999999999</v>
      </c>
      <c r="AB25" s="2">
        <f t="shared" si="94"/>
        <v>4.26</v>
      </c>
      <c r="AC25" s="2">
        <f t="shared" si="95"/>
        <v>16.770000000000003</v>
      </c>
      <c r="AD25" s="2">
        <f t="shared" si="96"/>
        <v>1.3799999999999955</v>
      </c>
      <c r="AF25" s="4"/>
      <c r="AH25">
        <v>90</v>
      </c>
      <c r="AI25" s="1" t="e">
        <v>#N/A</v>
      </c>
      <c r="AJ25" s="2" t="e">
        <f t="shared" si="97"/>
        <v>#N/A</v>
      </c>
      <c r="AK25" s="2" t="e">
        <f t="shared" si="98"/>
        <v>#N/A</v>
      </c>
      <c r="AL25" s="2" t="e">
        <f t="shared" si="99"/>
        <v>#N/A</v>
      </c>
      <c r="AN25" s="4"/>
      <c r="AP25">
        <v>90</v>
      </c>
      <c r="AQ25" s="1" t="e">
        <v>#N/A</v>
      </c>
      <c r="AR25" s="2" t="e">
        <f t="shared" si="100"/>
        <v>#N/A</v>
      </c>
      <c r="AS25" s="2" t="e">
        <f t="shared" si="101"/>
        <v>#N/A</v>
      </c>
      <c r="AT25" s="2" t="e">
        <f t="shared" si="102"/>
        <v>#N/A</v>
      </c>
      <c r="AV25" s="4"/>
      <c r="AX25">
        <v>90</v>
      </c>
      <c r="AY25" s="1">
        <v>0.20899999999999999</v>
      </c>
      <c r="AZ25" s="2">
        <f t="shared" si="103"/>
        <v>4.18</v>
      </c>
      <c r="BA25" s="2">
        <f t="shared" si="104"/>
        <v>15.32</v>
      </c>
      <c r="BB25" s="2">
        <f t="shared" si="105"/>
        <v>1.4500000000000028</v>
      </c>
      <c r="BD25" s="4"/>
      <c r="BF25">
        <v>90</v>
      </c>
      <c r="BG25" s="1" t="e">
        <v>#N/A</v>
      </c>
      <c r="BH25" s="2" t="e">
        <f t="shared" si="106"/>
        <v>#N/A</v>
      </c>
      <c r="BI25" s="2" t="e">
        <f t="shared" si="107"/>
        <v>#N/A</v>
      </c>
      <c r="BJ25" s="2" t="e">
        <f t="shared" si="108"/>
        <v>#N/A</v>
      </c>
      <c r="BL25" s="4"/>
      <c r="BN25">
        <v>90</v>
      </c>
      <c r="BO25" s="1">
        <v>0.20699999999999999</v>
      </c>
      <c r="BP25" s="2">
        <f t="shared" si="109"/>
        <v>4.1399999999999997</v>
      </c>
      <c r="BQ25" s="2">
        <f t="shared" si="110"/>
        <v>14.280000000000001</v>
      </c>
      <c r="BR25" s="2">
        <f t="shared" si="111"/>
        <v>1.0399999999999991</v>
      </c>
      <c r="BT25" s="4"/>
      <c r="BV25">
        <v>90</v>
      </c>
      <c r="BW25" s="1">
        <v>0.20899999999999999</v>
      </c>
      <c r="BX25" s="2">
        <f t="shared" si="112"/>
        <v>4.18</v>
      </c>
      <c r="BY25" s="2">
        <f t="shared" si="113"/>
        <v>13.69</v>
      </c>
      <c r="BZ25" s="2">
        <f t="shared" si="114"/>
        <v>0.59000000000000163</v>
      </c>
      <c r="CB25" s="4"/>
      <c r="CD25">
        <v>90</v>
      </c>
      <c r="CE25" s="1">
        <v>0.224</v>
      </c>
      <c r="CF25" s="2">
        <f t="shared" si="115"/>
        <v>4.4800000000000004</v>
      </c>
      <c r="CG25" s="2">
        <f t="shared" si="116"/>
        <v>17.54</v>
      </c>
      <c r="CH25" s="2">
        <f t="shared" si="117"/>
        <v>-3.8499999999999996</v>
      </c>
      <c r="CJ25" s="4"/>
      <c r="CL25">
        <v>90</v>
      </c>
      <c r="CM25" s="1">
        <v>0.219</v>
      </c>
      <c r="CN25" s="2">
        <f t="shared" si="118"/>
        <v>4.38</v>
      </c>
      <c r="CO25" s="2">
        <f t="shared" si="119"/>
        <v>16.37</v>
      </c>
      <c r="CP25" s="2">
        <f t="shared" si="120"/>
        <v>1.1699999999999982</v>
      </c>
      <c r="CR25" s="4"/>
      <c r="CT25">
        <v>90</v>
      </c>
      <c r="CU25" s="1">
        <v>0.20799999999999999</v>
      </c>
      <c r="CV25" s="2">
        <f t="shared" si="121"/>
        <v>4.16</v>
      </c>
      <c r="CW25" s="2">
        <f t="shared" si="122"/>
        <v>14.09</v>
      </c>
      <c r="CX25" s="2">
        <f t="shared" si="123"/>
        <v>2.2800000000000011</v>
      </c>
      <c r="CZ25" s="4"/>
      <c r="DB25">
        <v>90</v>
      </c>
      <c r="DC25" s="1" t="e">
        <v>#N/A</v>
      </c>
      <c r="DD25" s="2" t="e">
        <f t="shared" si="124"/>
        <v>#N/A</v>
      </c>
      <c r="DE25" s="2" t="e">
        <f t="shared" si="125"/>
        <v>#N/A</v>
      </c>
      <c r="DF25" s="2" t="e">
        <f t="shared" si="126"/>
        <v>#N/A</v>
      </c>
      <c r="DH25" s="4"/>
      <c r="DJ25">
        <v>90</v>
      </c>
      <c r="DK25" s="1" t="e">
        <v>#N/A</v>
      </c>
      <c r="DL25" s="2" t="e">
        <f t="shared" si="127"/>
        <v>#N/A</v>
      </c>
      <c r="DM25" s="2" t="e">
        <f t="shared" si="128"/>
        <v>#N/A</v>
      </c>
      <c r="DN25" s="2" t="e">
        <f t="shared" si="129"/>
        <v>#N/A</v>
      </c>
      <c r="DP25" s="4"/>
      <c r="DR25">
        <v>90</v>
      </c>
      <c r="DS25" s="1">
        <v>0.19</v>
      </c>
      <c r="DT25" s="2">
        <f t="shared" si="130"/>
        <v>3.8</v>
      </c>
      <c r="DU25" s="2">
        <f t="shared" si="131"/>
        <v>11.879999999999999</v>
      </c>
      <c r="DV25" s="2">
        <f t="shared" si="132"/>
        <v>2.2100000000000009</v>
      </c>
      <c r="DX25" s="4"/>
      <c r="DZ25">
        <v>90</v>
      </c>
      <c r="EA25" s="1">
        <v>0.19</v>
      </c>
      <c r="EB25" s="2">
        <f t="shared" si="133"/>
        <v>3.8</v>
      </c>
      <c r="EC25" s="2">
        <f t="shared" si="134"/>
        <v>14.740000000000002</v>
      </c>
      <c r="ED25" s="2">
        <f t="shared" si="135"/>
        <v>-2.860000000000003</v>
      </c>
      <c r="EF25" s="4"/>
      <c r="EH25">
        <v>90</v>
      </c>
      <c r="EI25" s="1">
        <v>0.23799999999999999</v>
      </c>
      <c r="EJ25" s="2">
        <f t="shared" si="136"/>
        <v>4.76</v>
      </c>
      <c r="EK25" s="2">
        <f t="shared" si="137"/>
        <v>19.100000000000001</v>
      </c>
      <c r="EL25" s="2">
        <f t="shared" si="138"/>
        <v>-4.3599999999999994</v>
      </c>
      <c r="EN25" s="4"/>
      <c r="EP25">
        <v>90</v>
      </c>
      <c r="EQ25" s="1">
        <v>0.23100000000000001</v>
      </c>
      <c r="ER25" s="2">
        <f t="shared" si="139"/>
        <v>4.62</v>
      </c>
      <c r="ES25" s="2">
        <f t="shared" si="140"/>
        <v>17.990000000000002</v>
      </c>
      <c r="ET25" s="2">
        <f t="shared" si="141"/>
        <v>1.1099999999999994</v>
      </c>
      <c r="EV25" s="4"/>
      <c r="EX25">
        <v>90</v>
      </c>
      <c r="EY25" s="1" t="e">
        <v>#N/A</v>
      </c>
      <c r="EZ25" s="2" t="e">
        <f t="shared" si="142"/>
        <v>#N/A</v>
      </c>
      <c r="FA25" s="2" t="e">
        <f t="shared" si="143"/>
        <v>#N/A</v>
      </c>
      <c r="FB25" s="2" t="e">
        <f t="shared" si="144"/>
        <v>#N/A</v>
      </c>
      <c r="FD25" s="4"/>
      <c r="FF25">
        <v>90</v>
      </c>
      <c r="FG25" s="1">
        <v>0.20899999999999999</v>
      </c>
      <c r="FH25" s="2">
        <f t="shared" si="145"/>
        <v>4.18</v>
      </c>
      <c r="FI25" s="2">
        <f t="shared" si="146"/>
        <v>14.87</v>
      </c>
      <c r="FJ25" s="2">
        <f t="shared" si="147"/>
        <v>3.1200000000000028</v>
      </c>
      <c r="FL25" s="4"/>
      <c r="FN25">
        <v>90</v>
      </c>
      <c r="FO25" s="1" t="e">
        <v>#N/A</v>
      </c>
      <c r="FP25" s="2" t="e">
        <f t="shared" si="148"/>
        <v>#N/A</v>
      </c>
      <c r="FQ25" s="2" t="e">
        <f t="shared" si="149"/>
        <v>#N/A</v>
      </c>
      <c r="FR25" s="2" t="e">
        <f t="shared" si="150"/>
        <v>#N/A</v>
      </c>
      <c r="FT25" s="4"/>
      <c r="FV25">
        <v>90</v>
      </c>
      <c r="FW25" s="1">
        <v>0.191</v>
      </c>
      <c r="FX25" s="2">
        <f t="shared" si="151"/>
        <v>3.8200000000000003</v>
      </c>
      <c r="FY25" s="2">
        <f t="shared" si="152"/>
        <v>13</v>
      </c>
      <c r="FZ25" s="2">
        <f t="shared" si="153"/>
        <v>1.8699999999999992</v>
      </c>
      <c r="GB25" s="4"/>
      <c r="GD25">
        <v>90</v>
      </c>
      <c r="GE25" s="1" t="e">
        <v>#N/A</v>
      </c>
      <c r="GF25" s="2" t="e">
        <f t="shared" si="154"/>
        <v>#N/A</v>
      </c>
      <c r="GG25" s="2" t="e">
        <f t="shared" si="155"/>
        <v>#N/A</v>
      </c>
      <c r="GH25" s="2" t="e">
        <f t="shared" si="156"/>
        <v>#N/A</v>
      </c>
      <c r="GJ25" s="4"/>
      <c r="GL25">
        <v>90</v>
      </c>
      <c r="GM25" s="1">
        <v>0.23200000000000001</v>
      </c>
      <c r="GN25" s="2">
        <f t="shared" si="157"/>
        <v>4.6400000000000006</v>
      </c>
      <c r="GO25" s="2">
        <f t="shared" si="158"/>
        <v>17.84</v>
      </c>
      <c r="GP25" s="2">
        <f t="shared" si="159"/>
        <v>-4.84</v>
      </c>
      <c r="GR25" s="4"/>
      <c r="GT25">
        <v>90</v>
      </c>
      <c r="GU25" s="1" t="e">
        <v>#N/A</v>
      </c>
      <c r="GV25" s="2" t="e">
        <f t="shared" si="160"/>
        <v>#N/A</v>
      </c>
      <c r="GW25" s="2" t="e">
        <f t="shared" si="161"/>
        <v>#N/A</v>
      </c>
      <c r="GX25" s="2" t="e">
        <f t="shared" si="162"/>
        <v>#N/A</v>
      </c>
      <c r="GZ25" s="4"/>
      <c r="HB25">
        <v>90</v>
      </c>
      <c r="HC25" s="1" t="e">
        <v>#N/A</v>
      </c>
      <c r="HD25" s="2" t="e">
        <f t="shared" si="163"/>
        <v>#N/A</v>
      </c>
      <c r="HE25" s="2" t="e">
        <f t="shared" si="164"/>
        <v>#N/A</v>
      </c>
      <c r="HF25" s="2" t="e">
        <f t="shared" si="165"/>
        <v>#N/A</v>
      </c>
      <c r="HH25" s="4"/>
      <c r="HJ25">
        <v>90</v>
      </c>
      <c r="HK25" s="1">
        <v>0.192</v>
      </c>
      <c r="HL25" s="2">
        <f t="shared" si="166"/>
        <v>3.84</v>
      </c>
      <c r="HM25" s="2">
        <f t="shared" si="167"/>
        <v>13.16</v>
      </c>
      <c r="HN25" s="2">
        <f t="shared" si="79"/>
        <v>4.68</v>
      </c>
      <c r="HP25">
        <v>90</v>
      </c>
      <c r="HQ25" s="1">
        <f t="shared" si="168"/>
        <v>0.23799999999999999</v>
      </c>
      <c r="HR25" s="1">
        <v>0.223</v>
      </c>
      <c r="HS25" s="1">
        <f t="shared" si="169"/>
        <v>0.23799999999999999</v>
      </c>
      <c r="HT25" s="2">
        <f t="shared" si="170"/>
        <v>4.76</v>
      </c>
      <c r="HU25" s="2">
        <f t="shared" si="171"/>
        <v>19.479999999999997</v>
      </c>
      <c r="HV25" s="2"/>
      <c r="HX25">
        <v>90</v>
      </c>
      <c r="HY25" s="1">
        <f t="shared" si="172"/>
        <v>0.19</v>
      </c>
      <c r="HZ25" s="1">
        <v>0.12</v>
      </c>
      <c r="IA25" s="1">
        <f t="shared" si="173"/>
        <v>0.12</v>
      </c>
      <c r="IB25" s="2">
        <f t="shared" si="174"/>
        <v>2.4</v>
      </c>
      <c r="IC25" s="2">
        <f t="shared" si="175"/>
        <v>8.94</v>
      </c>
      <c r="ID25" s="2"/>
      <c r="II25" s="1"/>
      <c r="IJ25" s="2"/>
      <c r="IK25" s="2"/>
      <c r="IL25" s="2"/>
      <c r="IQ25" s="1"/>
      <c r="IR25" s="2"/>
      <c r="IS25" s="2"/>
      <c r="IT25" s="2"/>
    </row>
    <row r="26" spans="1:254" x14ac:dyDescent="0.2">
      <c r="D26" s="1"/>
      <c r="E26" s="2"/>
      <c r="F26" s="2"/>
      <c r="J26">
        <v>110</v>
      </c>
      <c r="K26" s="1">
        <v>0.22500000000000001</v>
      </c>
      <c r="L26" s="2">
        <f t="shared" si="89"/>
        <v>4.5</v>
      </c>
      <c r="M26" s="2">
        <f t="shared" si="90"/>
        <v>20.350000000000001</v>
      </c>
      <c r="N26" s="2">
        <f t="shared" si="176"/>
        <v>-20.350000000000001</v>
      </c>
      <c r="P26" s="4"/>
      <c r="R26">
        <v>110</v>
      </c>
      <c r="S26" s="1">
        <v>0.222</v>
      </c>
      <c r="T26" s="2">
        <f t="shared" si="91"/>
        <v>4.4400000000000004</v>
      </c>
      <c r="U26" s="2">
        <f t="shared" si="92"/>
        <v>22.59</v>
      </c>
      <c r="V26" s="2">
        <f t="shared" si="93"/>
        <v>-2.2399999999999984</v>
      </c>
      <c r="X26" s="4"/>
      <c r="Z26">
        <v>110</v>
      </c>
      <c r="AA26" s="1">
        <v>0.22</v>
      </c>
      <c r="AB26" s="2">
        <f t="shared" si="94"/>
        <v>4.4000000000000004</v>
      </c>
      <c r="AC26" s="2">
        <f t="shared" si="95"/>
        <v>21.17</v>
      </c>
      <c r="AD26" s="2">
        <f t="shared" si="96"/>
        <v>1.4199999999999982</v>
      </c>
      <c r="AF26" s="4"/>
      <c r="AH26">
        <v>110</v>
      </c>
      <c r="AI26" s="1" t="e">
        <v>#N/A</v>
      </c>
      <c r="AJ26" s="2" t="e">
        <f t="shared" si="97"/>
        <v>#N/A</v>
      </c>
      <c r="AK26" s="2" t="e">
        <f t="shared" si="98"/>
        <v>#N/A</v>
      </c>
      <c r="AL26" s="2" t="e">
        <f t="shared" si="99"/>
        <v>#N/A</v>
      </c>
      <c r="AN26" s="4"/>
      <c r="AP26">
        <v>110</v>
      </c>
      <c r="AQ26" s="1" t="e">
        <v>#N/A</v>
      </c>
      <c r="AR26" s="2" t="e">
        <f t="shared" si="100"/>
        <v>#N/A</v>
      </c>
      <c r="AS26" s="2" t="e">
        <f t="shared" si="101"/>
        <v>#N/A</v>
      </c>
      <c r="AT26" s="2" t="e">
        <f t="shared" si="102"/>
        <v>#N/A</v>
      </c>
      <c r="AV26" s="4"/>
      <c r="AX26">
        <v>110</v>
      </c>
      <c r="AY26" s="1">
        <v>0.219</v>
      </c>
      <c r="AZ26" s="2">
        <f t="shared" si="103"/>
        <v>4.38</v>
      </c>
      <c r="BA26" s="2">
        <f t="shared" si="104"/>
        <v>19.7</v>
      </c>
      <c r="BB26" s="2">
        <f t="shared" si="105"/>
        <v>1.4700000000000024</v>
      </c>
      <c r="BD26" s="4"/>
      <c r="BF26">
        <v>110</v>
      </c>
      <c r="BG26" s="1" t="e">
        <v>#N/A</v>
      </c>
      <c r="BH26" s="2" t="e">
        <f t="shared" si="106"/>
        <v>#N/A</v>
      </c>
      <c r="BI26" s="2" t="e">
        <f t="shared" si="107"/>
        <v>#N/A</v>
      </c>
      <c r="BJ26" s="2" t="e">
        <f t="shared" si="108"/>
        <v>#N/A</v>
      </c>
      <c r="BL26" s="4"/>
      <c r="BN26">
        <v>110</v>
      </c>
      <c r="BO26" s="1">
        <v>0.219</v>
      </c>
      <c r="BP26" s="2">
        <f t="shared" si="109"/>
        <v>4.38</v>
      </c>
      <c r="BQ26" s="2">
        <f t="shared" si="110"/>
        <v>18.66</v>
      </c>
      <c r="BR26" s="2">
        <f t="shared" si="111"/>
        <v>1.0399999999999991</v>
      </c>
      <c r="BT26" s="4"/>
      <c r="BV26">
        <v>110</v>
      </c>
      <c r="BW26" s="1">
        <v>0.219</v>
      </c>
      <c r="BX26" s="2">
        <f t="shared" si="112"/>
        <v>4.38</v>
      </c>
      <c r="BY26" s="2">
        <f t="shared" si="113"/>
        <v>18.07</v>
      </c>
      <c r="BZ26" s="2">
        <f t="shared" si="114"/>
        <v>0.58999999999999986</v>
      </c>
      <c r="CB26" s="4"/>
      <c r="CD26">
        <v>110</v>
      </c>
      <c r="CE26" s="1">
        <v>0.23100000000000001</v>
      </c>
      <c r="CF26" s="2">
        <f t="shared" si="115"/>
        <v>4.62</v>
      </c>
      <c r="CG26" s="2">
        <f t="shared" si="116"/>
        <v>22.16</v>
      </c>
      <c r="CH26" s="2">
        <f t="shared" si="117"/>
        <v>-4.09</v>
      </c>
      <c r="CJ26" s="4"/>
      <c r="CL26">
        <v>110</v>
      </c>
      <c r="CM26" s="1">
        <v>0.23</v>
      </c>
      <c r="CN26" s="2">
        <f t="shared" si="118"/>
        <v>4.6000000000000005</v>
      </c>
      <c r="CO26" s="2">
        <f t="shared" si="119"/>
        <v>20.970000000000002</v>
      </c>
      <c r="CP26" s="2">
        <f t="shared" si="120"/>
        <v>1.1899999999999977</v>
      </c>
      <c r="CR26" s="4"/>
      <c r="CT26">
        <v>110</v>
      </c>
      <c r="CU26" s="1">
        <v>0.224</v>
      </c>
      <c r="CV26" s="2">
        <f t="shared" si="121"/>
        <v>4.4800000000000004</v>
      </c>
      <c r="CW26" s="2">
        <f t="shared" si="122"/>
        <v>18.57</v>
      </c>
      <c r="CX26" s="2">
        <f t="shared" si="123"/>
        <v>2.4000000000000021</v>
      </c>
      <c r="CZ26" s="4"/>
      <c r="DB26">
        <v>110</v>
      </c>
      <c r="DC26" s="1" t="e">
        <v>#N/A</v>
      </c>
      <c r="DD26" s="2" t="e">
        <f t="shared" si="124"/>
        <v>#N/A</v>
      </c>
      <c r="DE26" s="2" t="e">
        <f t="shared" si="125"/>
        <v>#N/A</v>
      </c>
      <c r="DF26" s="2" t="e">
        <f t="shared" si="126"/>
        <v>#N/A</v>
      </c>
      <c r="DH26" s="4"/>
      <c r="DJ26">
        <v>110</v>
      </c>
      <c r="DK26" s="1" t="e">
        <v>#N/A</v>
      </c>
      <c r="DL26" s="2" t="e">
        <f t="shared" si="127"/>
        <v>#N/A</v>
      </c>
      <c r="DM26" s="2" t="e">
        <f t="shared" si="128"/>
        <v>#N/A</v>
      </c>
      <c r="DN26" s="2" t="e">
        <f t="shared" si="129"/>
        <v>#N/A</v>
      </c>
      <c r="DP26" s="4"/>
      <c r="DR26">
        <v>110</v>
      </c>
      <c r="DS26" s="1">
        <v>0.21299999999999999</v>
      </c>
      <c r="DT26" s="2">
        <f t="shared" si="130"/>
        <v>4.26</v>
      </c>
      <c r="DU26" s="2">
        <f t="shared" si="131"/>
        <v>16.14</v>
      </c>
      <c r="DV26" s="2">
        <f t="shared" si="132"/>
        <v>2.4299999999999997</v>
      </c>
      <c r="DX26" s="4"/>
      <c r="DZ26">
        <v>110</v>
      </c>
      <c r="EA26" s="1">
        <v>0.2</v>
      </c>
      <c r="EB26" s="2">
        <f t="shared" si="133"/>
        <v>4</v>
      </c>
      <c r="EC26" s="2">
        <f t="shared" si="134"/>
        <v>18.740000000000002</v>
      </c>
      <c r="ED26" s="2">
        <f t="shared" si="135"/>
        <v>-2.6000000000000014</v>
      </c>
      <c r="EF26" s="4"/>
      <c r="EH26">
        <v>110</v>
      </c>
      <c r="EI26" s="1">
        <v>0.23699999999999999</v>
      </c>
      <c r="EJ26" s="2">
        <f t="shared" si="136"/>
        <v>4.74</v>
      </c>
      <c r="EK26" s="2">
        <f t="shared" si="137"/>
        <v>23.840000000000003</v>
      </c>
      <c r="EL26" s="2">
        <f t="shared" si="138"/>
        <v>-5.1000000000000014</v>
      </c>
      <c r="EN26" s="4"/>
      <c r="EP26">
        <v>110</v>
      </c>
      <c r="EQ26" s="1">
        <v>0.23300000000000001</v>
      </c>
      <c r="ER26" s="2">
        <f t="shared" si="139"/>
        <v>4.66</v>
      </c>
      <c r="ES26" s="2">
        <f t="shared" si="140"/>
        <v>22.650000000000002</v>
      </c>
      <c r="ET26" s="2">
        <f t="shared" si="141"/>
        <v>1.1900000000000013</v>
      </c>
      <c r="EV26" s="4"/>
      <c r="EX26">
        <v>110</v>
      </c>
      <c r="EY26" s="1" t="e">
        <v>#N/A</v>
      </c>
      <c r="EZ26" s="2" t="e">
        <f t="shared" si="142"/>
        <v>#N/A</v>
      </c>
      <c r="FA26" s="2" t="e">
        <f t="shared" si="143"/>
        <v>#N/A</v>
      </c>
      <c r="FB26" s="2" t="e">
        <f t="shared" si="144"/>
        <v>#N/A</v>
      </c>
      <c r="FD26" s="4"/>
      <c r="FF26">
        <v>110</v>
      </c>
      <c r="FG26" s="1">
        <v>0.217</v>
      </c>
      <c r="FH26" s="2">
        <f t="shared" si="145"/>
        <v>4.34</v>
      </c>
      <c r="FI26" s="2">
        <f t="shared" si="146"/>
        <v>19.21</v>
      </c>
      <c r="FJ26" s="2">
        <f t="shared" si="147"/>
        <v>3.4400000000000013</v>
      </c>
      <c r="FL26" s="4"/>
      <c r="FN26">
        <v>110</v>
      </c>
      <c r="FO26" s="1" t="e">
        <v>#N/A</v>
      </c>
      <c r="FP26" s="2" t="e">
        <f t="shared" si="148"/>
        <v>#N/A</v>
      </c>
      <c r="FQ26" s="2" t="e">
        <f t="shared" si="149"/>
        <v>#N/A</v>
      </c>
      <c r="FR26" s="2" t="e">
        <f t="shared" si="150"/>
        <v>#N/A</v>
      </c>
      <c r="FT26" s="4"/>
      <c r="FV26">
        <v>110</v>
      </c>
      <c r="FW26" s="1">
        <v>0.19400000000000001</v>
      </c>
      <c r="FX26" s="2">
        <f t="shared" si="151"/>
        <v>3.88</v>
      </c>
      <c r="FY26" s="2">
        <f t="shared" si="152"/>
        <v>16.88</v>
      </c>
      <c r="FZ26" s="2">
        <f t="shared" si="153"/>
        <v>2.3300000000000018</v>
      </c>
      <c r="GB26" s="4"/>
      <c r="GD26">
        <v>110</v>
      </c>
      <c r="GE26" s="1" t="e">
        <v>#N/A</v>
      </c>
      <c r="GF26" s="2" t="e">
        <f t="shared" si="154"/>
        <v>#N/A</v>
      </c>
      <c r="GG26" s="2" t="e">
        <f t="shared" si="155"/>
        <v>#N/A</v>
      </c>
      <c r="GH26" s="2" t="e">
        <f t="shared" si="156"/>
        <v>#N/A</v>
      </c>
      <c r="GJ26" s="4"/>
      <c r="GL26">
        <v>110</v>
      </c>
      <c r="GM26" s="1">
        <v>0.22900000000000001</v>
      </c>
      <c r="GN26" s="2">
        <f t="shared" si="157"/>
        <v>4.58</v>
      </c>
      <c r="GO26" s="2">
        <f t="shared" si="158"/>
        <v>22.42</v>
      </c>
      <c r="GP26" s="2">
        <f t="shared" si="159"/>
        <v>-5.5400000000000027</v>
      </c>
      <c r="GR26" s="4"/>
      <c r="GT26">
        <v>110</v>
      </c>
      <c r="GU26" s="1" t="e">
        <v>#N/A</v>
      </c>
      <c r="GV26" s="2" t="e">
        <f t="shared" si="160"/>
        <v>#N/A</v>
      </c>
      <c r="GW26" s="2" t="e">
        <f t="shared" si="161"/>
        <v>#N/A</v>
      </c>
      <c r="GX26" s="2" t="e">
        <f t="shared" si="162"/>
        <v>#N/A</v>
      </c>
      <c r="GZ26" s="4"/>
      <c r="HB26">
        <v>110</v>
      </c>
      <c r="HC26" s="1" t="e">
        <v>#N/A</v>
      </c>
      <c r="HD26" s="2" t="e">
        <f t="shared" si="163"/>
        <v>#N/A</v>
      </c>
      <c r="HE26" s="2" t="e">
        <f t="shared" si="164"/>
        <v>#N/A</v>
      </c>
      <c r="HF26" s="2" t="e">
        <f t="shared" si="165"/>
        <v>#N/A</v>
      </c>
      <c r="HH26" s="4"/>
      <c r="HJ26">
        <v>110</v>
      </c>
      <c r="HK26" s="1">
        <v>0.19900000000000001</v>
      </c>
      <c r="HL26" s="2">
        <f t="shared" si="166"/>
        <v>3.9800000000000004</v>
      </c>
      <c r="HM26" s="2">
        <f t="shared" si="167"/>
        <v>17.14</v>
      </c>
      <c r="HN26" s="2">
        <f t="shared" si="79"/>
        <v>5.2800000000000011</v>
      </c>
      <c r="HP26">
        <v>110</v>
      </c>
      <c r="HQ26" s="1">
        <f t="shared" si="168"/>
        <v>0.23699999999999999</v>
      </c>
      <c r="HR26" s="1">
        <v>0.20699999999999999</v>
      </c>
      <c r="HS26" s="1">
        <f t="shared" si="169"/>
        <v>0.23699999999999999</v>
      </c>
      <c r="HT26" s="2">
        <f t="shared" si="170"/>
        <v>4.74</v>
      </c>
      <c r="HU26" s="2">
        <f t="shared" si="171"/>
        <v>24.22</v>
      </c>
      <c r="HV26" s="2"/>
      <c r="HX26">
        <v>110</v>
      </c>
      <c r="HY26" s="1">
        <f t="shared" si="172"/>
        <v>0.19400000000000001</v>
      </c>
      <c r="HZ26" s="1">
        <v>0.11800000000000001</v>
      </c>
      <c r="IA26" s="1">
        <f t="shared" si="173"/>
        <v>0.11800000000000001</v>
      </c>
      <c r="IB26" s="2">
        <f t="shared" si="174"/>
        <v>2.3600000000000003</v>
      </c>
      <c r="IC26" s="2">
        <f t="shared" si="175"/>
        <v>11.3</v>
      </c>
      <c r="ID26" s="2"/>
      <c r="II26" s="1"/>
      <c r="IJ26" s="2"/>
      <c r="IK26" s="2"/>
      <c r="IL26" s="2"/>
      <c r="IQ26" s="1"/>
      <c r="IR26" s="2"/>
      <c r="IS26" s="2"/>
      <c r="IT26" s="2"/>
    </row>
    <row r="27" spans="1:254" x14ac:dyDescent="0.2">
      <c r="A27" s="4"/>
      <c r="D27" s="1"/>
      <c r="E27" s="2"/>
      <c r="F27" s="2"/>
      <c r="H27" s="4"/>
      <c r="J27">
        <v>130</v>
      </c>
      <c r="K27" s="1">
        <v>0.20899999999999999</v>
      </c>
      <c r="L27" s="2">
        <f t="shared" si="89"/>
        <v>4.18</v>
      </c>
      <c r="M27" s="2">
        <f t="shared" si="90"/>
        <v>24.53</v>
      </c>
      <c r="N27" s="2">
        <f t="shared" si="176"/>
        <v>-24.53</v>
      </c>
      <c r="P27" s="4"/>
      <c r="R27">
        <v>130</v>
      </c>
      <c r="S27" s="1">
        <v>0.20300000000000001</v>
      </c>
      <c r="T27" s="2">
        <f t="shared" si="91"/>
        <v>4.0600000000000005</v>
      </c>
      <c r="U27" s="2">
        <f t="shared" si="92"/>
        <v>26.65</v>
      </c>
      <c r="V27" s="2">
        <f t="shared" si="93"/>
        <v>-2.1199999999999974</v>
      </c>
      <c r="X27" s="4"/>
      <c r="Z27">
        <v>130</v>
      </c>
      <c r="AA27" s="1">
        <v>0.19700000000000001</v>
      </c>
      <c r="AB27" s="2">
        <f t="shared" si="94"/>
        <v>3.9400000000000004</v>
      </c>
      <c r="AC27" s="2">
        <f t="shared" si="95"/>
        <v>25.110000000000003</v>
      </c>
      <c r="AD27" s="2">
        <f t="shared" si="96"/>
        <v>1.5399999999999956</v>
      </c>
      <c r="AF27" s="4"/>
      <c r="AH27">
        <v>130</v>
      </c>
      <c r="AI27" s="1" t="e">
        <v>#N/A</v>
      </c>
      <c r="AJ27" s="2" t="e">
        <f t="shared" si="97"/>
        <v>#N/A</v>
      </c>
      <c r="AK27" s="2" t="e">
        <f t="shared" si="98"/>
        <v>#N/A</v>
      </c>
      <c r="AL27" s="2" t="e">
        <f t="shared" si="99"/>
        <v>#N/A</v>
      </c>
      <c r="AN27" s="4"/>
      <c r="AP27">
        <v>130</v>
      </c>
      <c r="AQ27" s="1" t="e">
        <v>#N/A</v>
      </c>
      <c r="AR27" s="2" t="e">
        <f t="shared" si="100"/>
        <v>#N/A</v>
      </c>
      <c r="AS27" s="2" t="e">
        <f t="shared" si="101"/>
        <v>#N/A</v>
      </c>
      <c r="AT27" s="2" t="e">
        <f t="shared" si="102"/>
        <v>#N/A</v>
      </c>
      <c r="AV27" s="4"/>
      <c r="AX27">
        <v>130</v>
      </c>
      <c r="AY27" s="1">
        <v>0.19900000000000001</v>
      </c>
      <c r="AZ27" s="2">
        <f t="shared" si="103"/>
        <v>3.9800000000000004</v>
      </c>
      <c r="BA27" s="2">
        <f t="shared" si="104"/>
        <v>23.68</v>
      </c>
      <c r="BB27" s="2">
        <f t="shared" si="105"/>
        <v>1.4300000000000033</v>
      </c>
      <c r="BD27" s="4"/>
      <c r="BF27">
        <v>130</v>
      </c>
      <c r="BG27" s="1" t="e">
        <v>#N/A</v>
      </c>
      <c r="BH27" s="2" t="e">
        <f t="shared" si="106"/>
        <v>#N/A</v>
      </c>
      <c r="BI27" s="2" t="e">
        <f t="shared" si="107"/>
        <v>#N/A</v>
      </c>
      <c r="BJ27" s="2" t="e">
        <f t="shared" si="108"/>
        <v>#N/A</v>
      </c>
      <c r="BL27" s="4"/>
      <c r="BN27">
        <v>130</v>
      </c>
      <c r="BO27" s="1">
        <v>0.19900000000000001</v>
      </c>
      <c r="BP27" s="2">
        <f t="shared" si="109"/>
        <v>3.9800000000000004</v>
      </c>
      <c r="BQ27" s="2">
        <f t="shared" si="110"/>
        <v>22.64</v>
      </c>
      <c r="BR27" s="2">
        <f t="shared" si="111"/>
        <v>1.0399999999999991</v>
      </c>
      <c r="BT27" s="4"/>
      <c r="BV27">
        <v>130</v>
      </c>
      <c r="BW27" s="1">
        <v>0.2</v>
      </c>
      <c r="BX27" s="2">
        <f t="shared" si="112"/>
        <v>4</v>
      </c>
      <c r="BY27" s="2">
        <f t="shared" si="113"/>
        <v>22.07</v>
      </c>
      <c r="BZ27" s="2">
        <f t="shared" si="114"/>
        <v>0.57000000000000028</v>
      </c>
      <c r="CB27" s="4"/>
      <c r="CD27">
        <v>130</v>
      </c>
      <c r="CE27" s="1">
        <v>0.21199999999999999</v>
      </c>
      <c r="CF27" s="2">
        <f t="shared" si="115"/>
        <v>4.24</v>
      </c>
      <c r="CG27" s="2">
        <f t="shared" si="116"/>
        <v>26.4</v>
      </c>
      <c r="CH27" s="2">
        <f t="shared" si="117"/>
        <v>-4.3299999999999983</v>
      </c>
      <c r="CJ27" s="4"/>
      <c r="CL27">
        <v>130</v>
      </c>
      <c r="CM27" s="1">
        <v>0.21199999999999999</v>
      </c>
      <c r="CN27" s="2">
        <f t="shared" si="118"/>
        <v>4.24</v>
      </c>
      <c r="CO27" s="2">
        <f t="shared" si="119"/>
        <v>25.21</v>
      </c>
      <c r="CP27" s="2">
        <f t="shared" si="120"/>
        <v>1.1899999999999977</v>
      </c>
      <c r="CR27" s="4"/>
      <c r="CT27">
        <v>130</v>
      </c>
      <c r="CU27" s="1">
        <v>0.20899999999999999</v>
      </c>
      <c r="CV27" s="2">
        <f t="shared" si="121"/>
        <v>4.18</v>
      </c>
      <c r="CW27" s="2">
        <f t="shared" si="122"/>
        <v>22.75</v>
      </c>
      <c r="CX27" s="2">
        <f t="shared" si="123"/>
        <v>2.4600000000000009</v>
      </c>
      <c r="CZ27" s="4"/>
      <c r="DB27">
        <v>130</v>
      </c>
      <c r="DC27" s="1" t="e">
        <v>#N/A</v>
      </c>
      <c r="DD27" s="2" t="e">
        <f t="shared" si="124"/>
        <v>#N/A</v>
      </c>
      <c r="DE27" s="2" t="e">
        <f t="shared" si="125"/>
        <v>#N/A</v>
      </c>
      <c r="DF27" s="2" t="e">
        <f t="shared" si="126"/>
        <v>#N/A</v>
      </c>
      <c r="DH27" s="4"/>
      <c r="DJ27">
        <v>130</v>
      </c>
      <c r="DK27" s="1" t="e">
        <v>#N/A</v>
      </c>
      <c r="DL27" s="2" t="e">
        <f t="shared" si="127"/>
        <v>#N/A</v>
      </c>
      <c r="DM27" s="2" t="e">
        <f t="shared" si="128"/>
        <v>#N/A</v>
      </c>
      <c r="DN27" s="2" t="e">
        <f t="shared" si="129"/>
        <v>#N/A</v>
      </c>
      <c r="DP27" s="4"/>
      <c r="DR27">
        <v>130</v>
      </c>
      <c r="DS27" s="1">
        <v>0.20399999999999999</v>
      </c>
      <c r="DT27" s="2">
        <f t="shared" si="130"/>
        <v>4.08</v>
      </c>
      <c r="DU27" s="2">
        <f t="shared" si="131"/>
        <v>20.22</v>
      </c>
      <c r="DV27" s="2">
        <f t="shared" si="132"/>
        <v>2.5300000000000011</v>
      </c>
      <c r="DX27" s="4"/>
      <c r="DZ27">
        <v>130</v>
      </c>
      <c r="EA27" s="1">
        <v>0.19600000000000001</v>
      </c>
      <c r="EB27" s="2">
        <f t="shared" si="133"/>
        <v>3.92</v>
      </c>
      <c r="EC27" s="2">
        <f t="shared" si="134"/>
        <v>22.660000000000004</v>
      </c>
      <c r="ED27" s="2">
        <f t="shared" si="135"/>
        <v>-2.4400000000000048</v>
      </c>
      <c r="EF27" s="4"/>
      <c r="EH27">
        <v>130</v>
      </c>
      <c r="EI27" s="1">
        <v>0.214</v>
      </c>
      <c r="EJ27" s="2">
        <f t="shared" si="136"/>
        <v>4.28</v>
      </c>
      <c r="EK27" s="2">
        <f t="shared" si="137"/>
        <v>28.120000000000005</v>
      </c>
      <c r="EL27" s="2">
        <f t="shared" si="138"/>
        <v>-5.4600000000000009</v>
      </c>
      <c r="EN27" s="4"/>
      <c r="EP27">
        <v>130</v>
      </c>
      <c r="EQ27" s="1">
        <v>0.215</v>
      </c>
      <c r="ER27" s="2">
        <f t="shared" si="139"/>
        <v>4.3</v>
      </c>
      <c r="ES27" s="2">
        <f t="shared" si="140"/>
        <v>26.950000000000003</v>
      </c>
      <c r="ET27" s="2">
        <f t="shared" si="141"/>
        <v>1.1700000000000017</v>
      </c>
      <c r="EV27" s="4"/>
      <c r="EX27">
        <v>130</v>
      </c>
      <c r="EY27" s="1" t="e">
        <v>#N/A</v>
      </c>
      <c r="EZ27" s="2" t="e">
        <f t="shared" si="142"/>
        <v>#N/A</v>
      </c>
      <c r="FA27" s="2" t="e">
        <f t="shared" si="143"/>
        <v>#N/A</v>
      </c>
      <c r="FB27" s="2" t="e">
        <f t="shared" si="144"/>
        <v>#N/A</v>
      </c>
      <c r="FD27" s="4"/>
      <c r="FF27">
        <v>130</v>
      </c>
      <c r="FG27" s="1">
        <v>0.19900000000000001</v>
      </c>
      <c r="FH27" s="2">
        <f t="shared" si="145"/>
        <v>3.9800000000000004</v>
      </c>
      <c r="FI27" s="2">
        <f t="shared" si="146"/>
        <v>23.19</v>
      </c>
      <c r="FJ27" s="2">
        <f t="shared" si="147"/>
        <v>3.7600000000000016</v>
      </c>
      <c r="FL27" s="4"/>
      <c r="FN27">
        <v>130</v>
      </c>
      <c r="FO27" s="1" t="e">
        <v>#N/A</v>
      </c>
      <c r="FP27" s="2" t="e">
        <f t="shared" si="148"/>
        <v>#N/A</v>
      </c>
      <c r="FQ27" s="2" t="e">
        <f t="shared" si="149"/>
        <v>#N/A</v>
      </c>
      <c r="FR27" s="2" t="e">
        <f t="shared" si="150"/>
        <v>#N/A</v>
      </c>
      <c r="FT27" s="4"/>
      <c r="FV27">
        <v>130</v>
      </c>
      <c r="FW27" s="1">
        <v>0.19</v>
      </c>
      <c r="FX27" s="2">
        <f t="shared" si="151"/>
        <v>3.8</v>
      </c>
      <c r="FY27" s="2">
        <f t="shared" si="152"/>
        <v>20.68</v>
      </c>
      <c r="FZ27" s="2">
        <f t="shared" si="153"/>
        <v>2.5100000000000016</v>
      </c>
      <c r="GB27" s="4"/>
      <c r="GD27">
        <v>130</v>
      </c>
      <c r="GE27" s="1" t="e">
        <v>#N/A</v>
      </c>
      <c r="GF27" s="2" t="e">
        <f t="shared" si="154"/>
        <v>#N/A</v>
      </c>
      <c r="GG27" s="2" t="e">
        <f t="shared" si="155"/>
        <v>#N/A</v>
      </c>
      <c r="GH27" s="2" t="e">
        <f t="shared" si="156"/>
        <v>#N/A</v>
      </c>
      <c r="GJ27" s="4"/>
      <c r="GL27">
        <v>130</v>
      </c>
      <c r="GM27" s="1">
        <v>0.19900000000000001</v>
      </c>
      <c r="GN27" s="2">
        <f t="shared" si="157"/>
        <v>3.9800000000000004</v>
      </c>
      <c r="GO27" s="2">
        <f t="shared" si="158"/>
        <v>26.400000000000002</v>
      </c>
      <c r="GP27" s="2">
        <f t="shared" si="159"/>
        <v>-5.7200000000000024</v>
      </c>
      <c r="GR27" s="4"/>
      <c r="GT27">
        <v>130</v>
      </c>
      <c r="GU27" s="1" t="e">
        <v>#N/A</v>
      </c>
      <c r="GV27" s="2" t="e">
        <f t="shared" si="160"/>
        <v>#N/A</v>
      </c>
      <c r="GW27" s="2" t="e">
        <f t="shared" si="161"/>
        <v>#N/A</v>
      </c>
      <c r="GX27" s="2" t="e">
        <f t="shared" si="162"/>
        <v>#N/A</v>
      </c>
      <c r="GZ27" s="4"/>
      <c r="HB27">
        <v>130</v>
      </c>
      <c r="HC27" s="1" t="e">
        <v>#N/A</v>
      </c>
      <c r="HD27" s="2" t="e">
        <f t="shared" si="163"/>
        <v>#N/A</v>
      </c>
      <c r="HE27" s="2" t="e">
        <f t="shared" si="164"/>
        <v>#N/A</v>
      </c>
      <c r="HF27" s="2" t="e">
        <f t="shared" si="165"/>
        <v>#N/A</v>
      </c>
      <c r="HH27" s="4"/>
      <c r="HJ27">
        <v>130</v>
      </c>
      <c r="HK27" s="1">
        <v>0.187</v>
      </c>
      <c r="HL27" s="2">
        <f t="shared" si="166"/>
        <v>3.74</v>
      </c>
      <c r="HM27" s="2">
        <f t="shared" si="167"/>
        <v>20.880000000000003</v>
      </c>
      <c r="HN27" s="2">
        <f t="shared" si="79"/>
        <v>5.52</v>
      </c>
      <c r="HP27">
        <v>130</v>
      </c>
      <c r="HQ27" s="1">
        <f t="shared" si="168"/>
        <v>0.215</v>
      </c>
      <c r="HR27" s="1">
        <v>0.17399999999999999</v>
      </c>
      <c r="HS27" s="1">
        <f t="shared" si="169"/>
        <v>0.215</v>
      </c>
      <c r="HT27" s="2">
        <f t="shared" si="170"/>
        <v>4.3</v>
      </c>
      <c r="HU27" s="2">
        <f t="shared" si="171"/>
        <v>28.52</v>
      </c>
      <c r="HV27" s="2"/>
      <c r="HX27">
        <v>130</v>
      </c>
      <c r="HY27" s="1">
        <f t="shared" si="172"/>
        <v>0.187</v>
      </c>
      <c r="HZ27" s="1">
        <v>0.10399999999999998</v>
      </c>
      <c r="IA27" s="1">
        <f t="shared" si="173"/>
        <v>0.10399999999999998</v>
      </c>
      <c r="IB27" s="2">
        <f t="shared" si="174"/>
        <v>2.0799999999999996</v>
      </c>
      <c r="IC27" s="2">
        <f t="shared" si="175"/>
        <v>13.38</v>
      </c>
      <c r="ID27" s="2"/>
      <c r="II27" s="1"/>
      <c r="IJ27" s="2"/>
      <c r="IK27" s="2"/>
      <c r="IL27" s="2"/>
      <c r="IQ27" s="1"/>
      <c r="IR27" s="2"/>
      <c r="IS27" s="2"/>
      <c r="IT27" s="2"/>
    </row>
    <row r="28" spans="1:254" x14ac:dyDescent="0.2">
      <c r="D28" s="1"/>
      <c r="E28" s="2"/>
      <c r="F28" s="2"/>
      <c r="J28">
        <v>150</v>
      </c>
      <c r="K28" s="1">
        <v>0.19</v>
      </c>
      <c r="L28" s="2">
        <f t="shared" si="89"/>
        <v>3.8</v>
      </c>
      <c r="M28" s="2">
        <f t="shared" si="90"/>
        <v>28.330000000000002</v>
      </c>
      <c r="N28" s="2">
        <f t="shared" si="176"/>
        <v>-28.330000000000002</v>
      </c>
      <c r="P28" s="4"/>
      <c r="R28">
        <v>150</v>
      </c>
      <c r="S28" s="1">
        <v>0.187</v>
      </c>
      <c r="T28" s="2">
        <f t="shared" si="91"/>
        <v>3.74</v>
      </c>
      <c r="U28" s="2">
        <f t="shared" si="92"/>
        <v>30.39</v>
      </c>
      <c r="V28" s="2">
        <f t="shared" si="93"/>
        <v>-2.0599999999999987</v>
      </c>
      <c r="X28" s="4"/>
      <c r="Z28">
        <v>150</v>
      </c>
      <c r="AA28" s="1">
        <v>0.182</v>
      </c>
      <c r="AB28" s="2">
        <f t="shared" si="94"/>
        <v>3.6399999999999997</v>
      </c>
      <c r="AC28" s="2">
        <f t="shared" si="95"/>
        <v>28.750000000000004</v>
      </c>
      <c r="AD28" s="2">
        <f t="shared" si="96"/>
        <v>1.639999999999997</v>
      </c>
      <c r="AF28" s="4"/>
      <c r="AH28">
        <v>150</v>
      </c>
      <c r="AI28" s="1" t="e">
        <v>#N/A</v>
      </c>
      <c r="AJ28" s="2" t="e">
        <f t="shared" si="97"/>
        <v>#N/A</v>
      </c>
      <c r="AK28" s="2" t="e">
        <f t="shared" si="98"/>
        <v>#N/A</v>
      </c>
      <c r="AL28" s="2" t="e">
        <f t="shared" si="99"/>
        <v>#N/A</v>
      </c>
      <c r="AN28" s="4"/>
      <c r="AP28">
        <v>150</v>
      </c>
      <c r="AQ28" s="1" t="e">
        <v>#N/A</v>
      </c>
      <c r="AR28" s="2" t="e">
        <f t="shared" si="100"/>
        <v>#N/A</v>
      </c>
      <c r="AS28" s="2" t="e">
        <f t="shared" si="101"/>
        <v>#N/A</v>
      </c>
      <c r="AT28" s="2" t="e">
        <f t="shared" si="102"/>
        <v>#N/A</v>
      </c>
      <c r="AV28" s="4"/>
      <c r="AX28">
        <v>150</v>
      </c>
      <c r="AY28" s="1">
        <v>0.186</v>
      </c>
      <c r="AZ28" s="2">
        <f t="shared" si="103"/>
        <v>3.7199999999999998</v>
      </c>
      <c r="BA28" s="2">
        <f t="shared" si="104"/>
        <v>27.4</v>
      </c>
      <c r="BB28" s="2">
        <f t="shared" si="105"/>
        <v>1.350000000000005</v>
      </c>
      <c r="BD28" s="4"/>
      <c r="BF28">
        <v>150</v>
      </c>
      <c r="BG28" s="1" t="e">
        <v>#N/A</v>
      </c>
      <c r="BH28" s="2" t="e">
        <f t="shared" si="106"/>
        <v>#N/A</v>
      </c>
      <c r="BI28" s="2" t="e">
        <f t="shared" si="107"/>
        <v>#N/A</v>
      </c>
      <c r="BJ28" s="2" t="e">
        <f t="shared" si="108"/>
        <v>#N/A</v>
      </c>
      <c r="BL28" s="4"/>
      <c r="BN28">
        <v>150</v>
      </c>
      <c r="BO28" s="1">
        <v>0.187</v>
      </c>
      <c r="BP28" s="2">
        <f t="shared" si="109"/>
        <v>3.74</v>
      </c>
      <c r="BQ28" s="2">
        <f t="shared" si="110"/>
        <v>26.380000000000003</v>
      </c>
      <c r="BR28" s="2">
        <f t="shared" si="111"/>
        <v>1.019999999999996</v>
      </c>
      <c r="BT28" s="4"/>
      <c r="BV28">
        <v>150</v>
      </c>
      <c r="BW28" s="1">
        <v>0.183</v>
      </c>
      <c r="BX28" s="2">
        <f t="shared" si="112"/>
        <v>3.66</v>
      </c>
      <c r="BY28" s="2">
        <f t="shared" si="113"/>
        <v>25.73</v>
      </c>
      <c r="BZ28" s="2">
        <f t="shared" si="114"/>
        <v>0.65000000000000213</v>
      </c>
      <c r="CB28" s="4"/>
      <c r="CD28">
        <v>150</v>
      </c>
      <c r="CE28" s="1">
        <v>0.19600000000000001</v>
      </c>
      <c r="CF28" s="2">
        <f t="shared" si="115"/>
        <v>3.92</v>
      </c>
      <c r="CG28" s="2">
        <f t="shared" si="116"/>
        <v>30.32</v>
      </c>
      <c r="CH28" s="2">
        <f t="shared" si="117"/>
        <v>-4.59</v>
      </c>
      <c r="CJ28" s="4"/>
      <c r="CL28">
        <v>150</v>
      </c>
      <c r="CM28" s="1">
        <v>0.19700000000000001</v>
      </c>
      <c r="CN28" s="2">
        <f t="shared" si="118"/>
        <v>3.9400000000000004</v>
      </c>
      <c r="CO28" s="2">
        <f t="shared" si="119"/>
        <v>29.150000000000002</v>
      </c>
      <c r="CP28" s="2">
        <f t="shared" si="120"/>
        <v>1.1699999999999982</v>
      </c>
      <c r="CR28" s="4"/>
      <c r="CT28">
        <v>150</v>
      </c>
      <c r="CU28" s="1">
        <v>0.193</v>
      </c>
      <c r="CV28" s="2">
        <f t="shared" si="121"/>
        <v>3.8600000000000003</v>
      </c>
      <c r="CW28" s="2">
        <f t="shared" si="122"/>
        <v>26.61</v>
      </c>
      <c r="CX28" s="2">
        <f t="shared" si="123"/>
        <v>2.5400000000000027</v>
      </c>
      <c r="CZ28" s="4"/>
      <c r="DB28">
        <v>150</v>
      </c>
      <c r="DC28" s="1" t="e">
        <v>#N/A</v>
      </c>
      <c r="DD28" s="2" t="e">
        <f t="shared" si="124"/>
        <v>#N/A</v>
      </c>
      <c r="DE28" s="2" t="e">
        <f t="shared" si="125"/>
        <v>#N/A</v>
      </c>
      <c r="DF28" s="2" t="e">
        <f t="shared" si="126"/>
        <v>#N/A</v>
      </c>
      <c r="DH28" s="4"/>
      <c r="DJ28">
        <v>150</v>
      </c>
      <c r="DK28" s="1" t="e">
        <v>#N/A</v>
      </c>
      <c r="DL28" s="2" t="e">
        <f t="shared" si="127"/>
        <v>#N/A</v>
      </c>
      <c r="DM28" s="2" t="e">
        <f t="shared" si="128"/>
        <v>#N/A</v>
      </c>
      <c r="DN28" s="2" t="e">
        <f t="shared" si="129"/>
        <v>#N/A</v>
      </c>
      <c r="DP28" s="4"/>
      <c r="DR28">
        <v>150</v>
      </c>
      <c r="DS28" s="1">
        <v>0.19800000000000001</v>
      </c>
      <c r="DT28" s="2">
        <f t="shared" si="130"/>
        <v>3.96</v>
      </c>
      <c r="DU28" s="2">
        <f t="shared" si="131"/>
        <v>24.18</v>
      </c>
      <c r="DV28" s="2">
        <f t="shared" si="132"/>
        <v>2.4299999999999997</v>
      </c>
      <c r="DX28" s="4"/>
      <c r="DZ28">
        <v>150</v>
      </c>
      <c r="EA28" s="1">
        <v>0.187</v>
      </c>
      <c r="EB28" s="2">
        <f t="shared" si="133"/>
        <v>3.74</v>
      </c>
      <c r="EC28" s="2">
        <f t="shared" si="134"/>
        <v>26.400000000000006</v>
      </c>
      <c r="ED28" s="2">
        <f t="shared" si="135"/>
        <v>-2.220000000000006</v>
      </c>
      <c r="EF28" s="4"/>
      <c r="EH28">
        <v>150</v>
      </c>
      <c r="EI28" s="1">
        <v>0.20100000000000001</v>
      </c>
      <c r="EJ28" s="2">
        <f t="shared" si="136"/>
        <v>4.0200000000000005</v>
      </c>
      <c r="EK28" s="2">
        <f t="shared" si="137"/>
        <v>32.140000000000008</v>
      </c>
      <c r="EL28" s="2">
        <f t="shared" si="138"/>
        <v>-5.740000000000002</v>
      </c>
      <c r="EN28" s="4"/>
      <c r="EP28">
        <v>150</v>
      </c>
      <c r="EQ28" s="1">
        <v>0.19700000000000001</v>
      </c>
      <c r="ER28" s="2">
        <f t="shared" si="139"/>
        <v>3.9400000000000004</v>
      </c>
      <c r="ES28" s="2">
        <f t="shared" si="140"/>
        <v>30.890000000000004</v>
      </c>
      <c r="ET28" s="2">
        <f t="shared" si="141"/>
        <v>1.2500000000000036</v>
      </c>
      <c r="EV28" s="4"/>
      <c r="EX28">
        <v>150</v>
      </c>
      <c r="EY28" s="1" t="e">
        <v>#N/A</v>
      </c>
      <c r="EZ28" s="2" t="e">
        <f t="shared" si="142"/>
        <v>#N/A</v>
      </c>
      <c r="FA28" s="2" t="e">
        <f t="shared" si="143"/>
        <v>#N/A</v>
      </c>
      <c r="FB28" s="2" t="e">
        <f t="shared" si="144"/>
        <v>#N/A</v>
      </c>
      <c r="FD28" s="4"/>
      <c r="FF28">
        <v>150</v>
      </c>
      <c r="FG28" s="1">
        <v>0.187</v>
      </c>
      <c r="FH28" s="2">
        <f t="shared" si="145"/>
        <v>3.74</v>
      </c>
      <c r="FI28" s="2">
        <f t="shared" si="146"/>
        <v>26.93</v>
      </c>
      <c r="FJ28" s="2">
        <f t="shared" si="147"/>
        <v>3.9600000000000044</v>
      </c>
      <c r="FL28" s="4"/>
      <c r="FN28">
        <v>150</v>
      </c>
      <c r="FO28" s="1" t="e">
        <v>#N/A</v>
      </c>
      <c r="FP28" s="2" t="e">
        <f t="shared" si="148"/>
        <v>#N/A</v>
      </c>
      <c r="FQ28" s="2" t="e">
        <f t="shared" si="149"/>
        <v>#N/A</v>
      </c>
      <c r="FR28" s="2" t="e">
        <f t="shared" si="150"/>
        <v>#N/A</v>
      </c>
      <c r="FT28" s="4"/>
      <c r="FV28">
        <v>150</v>
      </c>
      <c r="FW28" s="1">
        <v>0.185</v>
      </c>
      <c r="FX28" s="2">
        <f t="shared" si="151"/>
        <v>3.7</v>
      </c>
      <c r="FY28" s="2">
        <f t="shared" si="152"/>
        <v>24.38</v>
      </c>
      <c r="FZ28" s="2">
        <f t="shared" si="153"/>
        <v>2.5500000000000007</v>
      </c>
      <c r="GB28" s="4"/>
      <c r="GD28">
        <v>150</v>
      </c>
      <c r="GE28" s="1" t="e">
        <v>#N/A</v>
      </c>
      <c r="GF28" s="2" t="e">
        <f t="shared" si="154"/>
        <v>#N/A</v>
      </c>
      <c r="GG28" s="2" t="e">
        <f t="shared" si="155"/>
        <v>#N/A</v>
      </c>
      <c r="GH28" s="2" t="e">
        <f t="shared" si="156"/>
        <v>#N/A</v>
      </c>
      <c r="GJ28" s="4"/>
      <c r="GL28">
        <v>150</v>
      </c>
      <c r="GM28" s="1">
        <v>0.184</v>
      </c>
      <c r="GN28" s="2">
        <f t="shared" si="157"/>
        <v>3.6799999999999997</v>
      </c>
      <c r="GO28" s="2">
        <f t="shared" si="158"/>
        <v>30.080000000000002</v>
      </c>
      <c r="GP28" s="2">
        <f t="shared" si="159"/>
        <v>-5.7000000000000028</v>
      </c>
      <c r="GR28" s="4"/>
      <c r="GT28">
        <v>150</v>
      </c>
      <c r="GU28" s="1" t="e">
        <v>#N/A</v>
      </c>
      <c r="GV28" s="2" t="e">
        <f t="shared" si="160"/>
        <v>#N/A</v>
      </c>
      <c r="GW28" s="2" t="e">
        <f t="shared" si="161"/>
        <v>#N/A</v>
      </c>
      <c r="GX28" s="2" t="e">
        <f t="shared" si="162"/>
        <v>#N/A</v>
      </c>
      <c r="GZ28" s="4"/>
      <c r="HB28">
        <v>150</v>
      </c>
      <c r="HC28" s="1" t="e">
        <v>#N/A</v>
      </c>
      <c r="HD28" s="2" t="e">
        <f t="shared" si="163"/>
        <v>#N/A</v>
      </c>
      <c r="HE28" s="2" t="e">
        <f t="shared" si="164"/>
        <v>#N/A</v>
      </c>
      <c r="HF28" s="2" t="e">
        <f t="shared" si="165"/>
        <v>#N/A</v>
      </c>
      <c r="HH28" s="4"/>
      <c r="HJ28">
        <v>150</v>
      </c>
      <c r="HK28" s="1">
        <v>0.17100000000000001</v>
      </c>
      <c r="HL28" s="2">
        <f t="shared" si="166"/>
        <v>3.4200000000000004</v>
      </c>
      <c r="HM28" s="2">
        <f t="shared" si="167"/>
        <v>24.300000000000004</v>
      </c>
      <c r="HN28" s="2">
        <f t="shared" si="79"/>
        <v>5.7799999999999976</v>
      </c>
      <c r="HP28">
        <v>150</v>
      </c>
      <c r="HQ28" s="1">
        <f t="shared" si="168"/>
        <v>0.20100000000000001</v>
      </c>
      <c r="HR28" s="1">
        <v>0.16899999999999998</v>
      </c>
      <c r="HS28" s="1">
        <f t="shared" si="169"/>
        <v>0.20100000000000001</v>
      </c>
      <c r="HT28" s="2">
        <f t="shared" si="170"/>
        <v>4.0200000000000005</v>
      </c>
      <c r="HU28" s="2">
        <f t="shared" si="171"/>
        <v>32.54</v>
      </c>
      <c r="HV28" s="2"/>
      <c r="HX28">
        <v>150</v>
      </c>
      <c r="HY28" s="1">
        <f t="shared" si="172"/>
        <v>0.17100000000000001</v>
      </c>
      <c r="HZ28" s="1">
        <v>0.105</v>
      </c>
      <c r="IA28" s="1">
        <f t="shared" si="173"/>
        <v>0.105</v>
      </c>
      <c r="IB28" s="2">
        <f t="shared" si="174"/>
        <v>2.1</v>
      </c>
      <c r="IC28" s="2">
        <f t="shared" si="175"/>
        <v>15.48</v>
      </c>
      <c r="ID28" s="2"/>
      <c r="II28" s="1"/>
      <c r="IJ28" s="2"/>
      <c r="IK28" s="2"/>
      <c r="IL28" s="2"/>
      <c r="IQ28" s="1"/>
      <c r="IR28" s="2"/>
      <c r="IS28" s="2"/>
      <c r="IT28" s="2"/>
    </row>
    <row r="29" spans="1:254" x14ac:dyDescent="0.2">
      <c r="D29" s="1"/>
      <c r="E29" s="2"/>
      <c r="F29" s="2"/>
      <c r="J29">
        <v>170</v>
      </c>
      <c r="K29" s="1">
        <v>0.18</v>
      </c>
      <c r="L29" s="2">
        <f t="shared" si="89"/>
        <v>3.5999999999999996</v>
      </c>
      <c r="M29" s="2">
        <f t="shared" si="90"/>
        <v>31.93</v>
      </c>
      <c r="N29" s="2">
        <f t="shared" si="176"/>
        <v>-31.93</v>
      </c>
      <c r="P29" s="4"/>
      <c r="R29">
        <v>170</v>
      </c>
      <c r="S29" s="1">
        <v>0.17599999999999999</v>
      </c>
      <c r="T29" s="2">
        <f t="shared" si="91"/>
        <v>3.5199999999999996</v>
      </c>
      <c r="U29" s="2">
        <f t="shared" si="92"/>
        <v>33.909999999999997</v>
      </c>
      <c r="V29" s="2">
        <f t="shared" si="93"/>
        <v>-1.9799999999999969</v>
      </c>
      <c r="X29" s="4"/>
      <c r="Z29">
        <v>170</v>
      </c>
      <c r="AA29" s="1">
        <v>0.18</v>
      </c>
      <c r="AB29" s="2">
        <f t="shared" si="94"/>
        <v>3.5999999999999996</v>
      </c>
      <c r="AC29" s="2">
        <f t="shared" si="95"/>
        <v>32.35</v>
      </c>
      <c r="AD29" s="2">
        <f t="shared" si="96"/>
        <v>1.5599999999999952</v>
      </c>
      <c r="AF29" s="4"/>
      <c r="AH29">
        <v>170</v>
      </c>
      <c r="AI29" s="1" t="e">
        <v>#N/A</v>
      </c>
      <c r="AJ29" s="2" t="e">
        <f t="shared" si="97"/>
        <v>#N/A</v>
      </c>
      <c r="AK29" s="2" t="e">
        <f t="shared" si="98"/>
        <v>#N/A</v>
      </c>
      <c r="AL29" s="2" t="e">
        <f t="shared" si="99"/>
        <v>#N/A</v>
      </c>
      <c r="AN29" s="4"/>
      <c r="AP29">
        <v>170</v>
      </c>
      <c r="AQ29" s="1" t="e">
        <v>#N/A</v>
      </c>
      <c r="AR29" s="2" t="e">
        <f t="shared" si="100"/>
        <v>#N/A</v>
      </c>
      <c r="AS29" s="2" t="e">
        <f t="shared" si="101"/>
        <v>#N/A</v>
      </c>
      <c r="AT29" s="2" t="e">
        <f t="shared" si="102"/>
        <v>#N/A</v>
      </c>
      <c r="AV29" s="4"/>
      <c r="AX29">
        <v>170</v>
      </c>
      <c r="AY29" s="1">
        <v>0.17799999999999999</v>
      </c>
      <c r="AZ29" s="2">
        <f t="shared" si="103"/>
        <v>3.5599999999999996</v>
      </c>
      <c r="BA29" s="2">
        <f t="shared" si="104"/>
        <v>30.959999999999997</v>
      </c>
      <c r="BB29" s="2">
        <f t="shared" si="105"/>
        <v>1.3900000000000041</v>
      </c>
      <c r="BD29" s="4"/>
      <c r="BF29">
        <v>170</v>
      </c>
      <c r="BG29" s="1" t="e">
        <v>#N/A</v>
      </c>
      <c r="BH29" s="2" t="e">
        <f t="shared" si="106"/>
        <v>#N/A</v>
      </c>
      <c r="BI29" s="2" t="e">
        <f t="shared" si="107"/>
        <v>#N/A</v>
      </c>
      <c r="BJ29" s="2" t="e">
        <f t="shared" si="108"/>
        <v>#N/A</v>
      </c>
      <c r="BL29" s="4"/>
      <c r="BN29">
        <v>170</v>
      </c>
      <c r="BO29" s="1">
        <v>0.182</v>
      </c>
      <c r="BP29" s="2">
        <f t="shared" si="109"/>
        <v>3.6399999999999997</v>
      </c>
      <c r="BQ29" s="2">
        <f t="shared" si="110"/>
        <v>30.020000000000003</v>
      </c>
      <c r="BR29" s="2">
        <f t="shared" si="111"/>
        <v>0.93999999999999417</v>
      </c>
      <c r="BT29" s="4"/>
      <c r="BV29">
        <v>170</v>
      </c>
      <c r="BW29" s="1">
        <v>0.18</v>
      </c>
      <c r="BX29" s="2">
        <f t="shared" si="112"/>
        <v>3.5999999999999996</v>
      </c>
      <c r="BY29" s="2">
        <f t="shared" si="113"/>
        <v>29.33</v>
      </c>
      <c r="BZ29" s="2">
        <f t="shared" si="114"/>
        <v>0.69000000000000483</v>
      </c>
      <c r="CB29" s="4"/>
      <c r="CD29">
        <v>170</v>
      </c>
      <c r="CE29" s="1">
        <v>0.19500000000000001</v>
      </c>
      <c r="CF29" s="2">
        <f t="shared" si="115"/>
        <v>3.9000000000000004</v>
      </c>
      <c r="CG29" s="2">
        <f t="shared" si="116"/>
        <v>34.22</v>
      </c>
      <c r="CH29" s="2">
        <f t="shared" si="117"/>
        <v>-4.8900000000000006</v>
      </c>
      <c r="CJ29" s="4"/>
      <c r="CL29">
        <v>170</v>
      </c>
      <c r="CM29" s="1">
        <v>0.19500000000000001</v>
      </c>
      <c r="CN29" s="2">
        <f t="shared" si="118"/>
        <v>3.9000000000000004</v>
      </c>
      <c r="CO29" s="2">
        <f t="shared" si="119"/>
        <v>33.050000000000004</v>
      </c>
      <c r="CP29" s="2">
        <f t="shared" si="120"/>
        <v>1.1699999999999946</v>
      </c>
      <c r="CR29" s="4"/>
      <c r="CT29">
        <v>170</v>
      </c>
      <c r="CU29" s="1">
        <v>0.193</v>
      </c>
      <c r="CV29" s="2">
        <f t="shared" si="121"/>
        <v>3.8600000000000003</v>
      </c>
      <c r="CW29" s="2">
        <f t="shared" si="122"/>
        <v>30.47</v>
      </c>
      <c r="CX29" s="2">
        <f t="shared" si="123"/>
        <v>2.5800000000000054</v>
      </c>
      <c r="CZ29" s="4"/>
      <c r="DB29">
        <v>170</v>
      </c>
      <c r="DC29" s="1" t="e">
        <v>#N/A</v>
      </c>
      <c r="DD29" s="2" t="e">
        <f t="shared" si="124"/>
        <v>#N/A</v>
      </c>
      <c r="DE29" s="2" t="e">
        <f t="shared" si="125"/>
        <v>#N/A</v>
      </c>
      <c r="DF29" s="2" t="e">
        <f t="shared" si="126"/>
        <v>#N/A</v>
      </c>
      <c r="DH29" s="4"/>
      <c r="DJ29">
        <v>170</v>
      </c>
      <c r="DK29" s="1" t="e">
        <v>#N/A</v>
      </c>
      <c r="DL29" s="2" t="e">
        <f t="shared" si="127"/>
        <v>#N/A</v>
      </c>
      <c r="DM29" s="2" t="e">
        <f t="shared" si="128"/>
        <v>#N/A</v>
      </c>
      <c r="DN29" s="2" t="e">
        <f t="shared" si="129"/>
        <v>#N/A</v>
      </c>
      <c r="DP29" s="4"/>
      <c r="DR29">
        <v>170</v>
      </c>
      <c r="DS29" s="1">
        <v>0.192</v>
      </c>
      <c r="DT29" s="2">
        <f t="shared" si="130"/>
        <v>3.84</v>
      </c>
      <c r="DU29" s="2">
        <f t="shared" si="131"/>
        <v>28.02</v>
      </c>
      <c r="DV29" s="2">
        <f t="shared" si="132"/>
        <v>2.4499999999999993</v>
      </c>
      <c r="DX29" s="4"/>
      <c r="DZ29">
        <v>170</v>
      </c>
      <c r="EA29" s="1">
        <v>0.19</v>
      </c>
      <c r="EB29" s="2">
        <f t="shared" si="133"/>
        <v>3.8</v>
      </c>
      <c r="EC29" s="2">
        <f t="shared" si="134"/>
        <v>30.200000000000006</v>
      </c>
      <c r="ED29" s="2">
        <f t="shared" si="135"/>
        <v>-2.1800000000000068</v>
      </c>
      <c r="EF29" s="4"/>
      <c r="EH29">
        <v>170</v>
      </c>
      <c r="EI29" s="1">
        <v>0.19500000000000001</v>
      </c>
      <c r="EJ29" s="2">
        <f t="shared" si="136"/>
        <v>3.9000000000000004</v>
      </c>
      <c r="EK29" s="2">
        <f t="shared" si="137"/>
        <v>36.040000000000006</v>
      </c>
      <c r="EL29" s="2">
        <f t="shared" si="138"/>
        <v>-5.84</v>
      </c>
      <c r="EN29" s="4"/>
      <c r="EP29">
        <v>170</v>
      </c>
      <c r="EQ29" s="1">
        <v>0.19800000000000001</v>
      </c>
      <c r="ER29" s="2">
        <f t="shared" si="139"/>
        <v>3.96</v>
      </c>
      <c r="ES29" s="2">
        <f t="shared" si="140"/>
        <v>34.85</v>
      </c>
      <c r="ET29" s="2">
        <f t="shared" si="141"/>
        <v>1.1900000000000048</v>
      </c>
      <c r="EV29" s="4"/>
      <c r="EX29">
        <v>170</v>
      </c>
      <c r="EY29" s="1" t="e">
        <v>#N/A</v>
      </c>
      <c r="EZ29" s="2" t="e">
        <f t="shared" si="142"/>
        <v>#N/A</v>
      </c>
      <c r="FA29" s="2" t="e">
        <f t="shared" si="143"/>
        <v>#N/A</v>
      </c>
      <c r="FB29" s="2" t="e">
        <f t="shared" si="144"/>
        <v>#N/A</v>
      </c>
      <c r="FD29" s="4"/>
      <c r="FF29">
        <v>170</v>
      </c>
      <c r="FG29" s="1">
        <v>0.19400000000000001</v>
      </c>
      <c r="FH29" s="2">
        <f t="shared" si="145"/>
        <v>3.88</v>
      </c>
      <c r="FI29" s="2">
        <f t="shared" si="146"/>
        <v>30.81</v>
      </c>
      <c r="FJ29" s="2">
        <f t="shared" si="147"/>
        <v>4.0400000000000027</v>
      </c>
      <c r="FL29" s="4"/>
      <c r="FN29">
        <v>170</v>
      </c>
      <c r="FO29" s="1" t="e">
        <v>#N/A</v>
      </c>
      <c r="FP29" s="2" t="e">
        <f t="shared" si="148"/>
        <v>#N/A</v>
      </c>
      <c r="FQ29" s="2" t="e">
        <f t="shared" si="149"/>
        <v>#N/A</v>
      </c>
      <c r="FR29" s="2" t="e">
        <f t="shared" si="150"/>
        <v>#N/A</v>
      </c>
      <c r="FT29" s="4"/>
      <c r="FV29">
        <v>170</v>
      </c>
      <c r="FW29" s="1">
        <v>0.188</v>
      </c>
      <c r="FX29" s="2">
        <f t="shared" si="151"/>
        <v>3.76</v>
      </c>
      <c r="FY29" s="2">
        <f t="shared" si="152"/>
        <v>28.14</v>
      </c>
      <c r="FZ29" s="2">
        <f t="shared" si="153"/>
        <v>2.6699999999999982</v>
      </c>
      <c r="GB29" s="4"/>
      <c r="GD29">
        <v>170</v>
      </c>
      <c r="GE29" s="1" t="e">
        <v>#N/A</v>
      </c>
      <c r="GF29" s="2" t="e">
        <f t="shared" si="154"/>
        <v>#N/A</v>
      </c>
      <c r="GG29" s="2" t="e">
        <f t="shared" si="155"/>
        <v>#N/A</v>
      </c>
      <c r="GH29" s="2" t="e">
        <f t="shared" si="156"/>
        <v>#N/A</v>
      </c>
      <c r="GJ29" s="4"/>
      <c r="GL29">
        <v>170</v>
      </c>
      <c r="GM29" s="1">
        <v>0.187</v>
      </c>
      <c r="GN29" s="2">
        <f t="shared" si="157"/>
        <v>3.74</v>
      </c>
      <c r="GO29" s="2">
        <f t="shared" si="158"/>
        <v>33.82</v>
      </c>
      <c r="GP29" s="2">
        <f t="shared" si="159"/>
        <v>-5.68</v>
      </c>
      <c r="GR29" s="4"/>
      <c r="GT29">
        <v>170</v>
      </c>
      <c r="GU29" s="1" t="e">
        <v>#N/A</v>
      </c>
      <c r="GV29" s="2" t="e">
        <f t="shared" si="160"/>
        <v>#N/A</v>
      </c>
      <c r="GW29" s="2" t="e">
        <f t="shared" si="161"/>
        <v>#N/A</v>
      </c>
      <c r="GX29" s="2" t="e">
        <f t="shared" si="162"/>
        <v>#N/A</v>
      </c>
      <c r="GZ29" s="4"/>
      <c r="HB29">
        <v>170</v>
      </c>
      <c r="HC29" s="1" t="e">
        <v>#N/A</v>
      </c>
      <c r="HD29" s="2" t="e">
        <f t="shared" si="163"/>
        <v>#N/A</v>
      </c>
      <c r="HE29" s="2" t="e">
        <f t="shared" si="164"/>
        <v>#N/A</v>
      </c>
      <c r="HF29" s="2" t="e">
        <f t="shared" si="165"/>
        <v>#N/A</v>
      </c>
      <c r="HH29" s="4"/>
      <c r="HJ29">
        <v>170</v>
      </c>
      <c r="HK29" s="1">
        <v>0.17899999999999999</v>
      </c>
      <c r="HL29" s="2">
        <f t="shared" si="166"/>
        <v>3.58</v>
      </c>
      <c r="HM29" s="2">
        <f t="shared" si="167"/>
        <v>27.880000000000003</v>
      </c>
      <c r="HN29" s="2">
        <f t="shared" si="79"/>
        <v>5.9399999999999977</v>
      </c>
      <c r="HP29">
        <v>170</v>
      </c>
      <c r="HQ29" s="1">
        <f t="shared" si="168"/>
        <v>0.19800000000000001</v>
      </c>
      <c r="HR29" s="1">
        <v>0.16699999999999998</v>
      </c>
      <c r="HS29" s="1">
        <f t="shared" si="169"/>
        <v>0.19800000000000001</v>
      </c>
      <c r="HT29" s="2">
        <f t="shared" si="170"/>
        <v>3.96</v>
      </c>
      <c r="HU29" s="2">
        <f t="shared" si="171"/>
        <v>36.5</v>
      </c>
      <c r="HV29" s="2"/>
      <c r="HX29">
        <v>170</v>
      </c>
      <c r="HY29" s="1">
        <f t="shared" si="172"/>
        <v>0.17599999999999999</v>
      </c>
      <c r="HZ29" s="1">
        <v>0.11</v>
      </c>
      <c r="IA29" s="1">
        <f t="shared" si="173"/>
        <v>0.11</v>
      </c>
      <c r="IB29" s="2">
        <f t="shared" si="174"/>
        <v>2.2000000000000002</v>
      </c>
      <c r="IC29" s="2">
        <f t="shared" si="175"/>
        <v>17.68</v>
      </c>
      <c r="ID29" s="2"/>
      <c r="II29" s="1"/>
      <c r="IJ29" s="2"/>
      <c r="IK29" s="2"/>
      <c r="IL29" s="2"/>
      <c r="IQ29" s="1"/>
      <c r="IR29" s="2"/>
      <c r="IS29" s="2"/>
      <c r="IT29" s="2"/>
    </row>
    <row r="30" spans="1:254" x14ac:dyDescent="0.2">
      <c r="D30" s="1"/>
      <c r="E30" s="2"/>
      <c r="F30" s="2"/>
      <c r="J30">
        <v>190</v>
      </c>
      <c r="K30" s="1">
        <v>0.159</v>
      </c>
      <c r="L30" s="2">
        <f t="shared" si="89"/>
        <v>3.18</v>
      </c>
      <c r="M30" s="2">
        <f t="shared" si="90"/>
        <v>35.11</v>
      </c>
      <c r="N30" s="2">
        <f t="shared" si="176"/>
        <v>-35.11</v>
      </c>
      <c r="P30" s="4"/>
      <c r="R30">
        <v>190</v>
      </c>
      <c r="S30" s="1">
        <v>0.16400000000000001</v>
      </c>
      <c r="T30" s="2">
        <f t="shared" si="91"/>
        <v>3.2800000000000002</v>
      </c>
      <c r="U30" s="2">
        <f t="shared" si="92"/>
        <v>37.19</v>
      </c>
      <c r="V30" s="2">
        <f t="shared" si="93"/>
        <v>-2.0799999999999983</v>
      </c>
      <c r="X30" s="4"/>
      <c r="Z30">
        <v>190</v>
      </c>
      <c r="AA30" s="1">
        <v>0.17</v>
      </c>
      <c r="AB30" s="2">
        <f t="shared" si="94"/>
        <v>3.4000000000000004</v>
      </c>
      <c r="AC30" s="2">
        <f t="shared" si="95"/>
        <v>35.75</v>
      </c>
      <c r="AD30" s="2">
        <f t="shared" si="96"/>
        <v>1.4399999999999977</v>
      </c>
      <c r="AF30" s="4"/>
      <c r="AH30">
        <v>190</v>
      </c>
      <c r="AI30" s="1" t="e">
        <v>#N/A</v>
      </c>
      <c r="AJ30" s="2" t="e">
        <f t="shared" si="97"/>
        <v>#N/A</v>
      </c>
      <c r="AK30" s="2" t="e">
        <f t="shared" si="98"/>
        <v>#N/A</v>
      </c>
      <c r="AL30" s="2" t="e">
        <f t="shared" si="99"/>
        <v>#N/A</v>
      </c>
      <c r="AN30" s="4"/>
      <c r="AP30">
        <v>190</v>
      </c>
      <c r="AQ30" s="1" t="e">
        <v>#N/A</v>
      </c>
      <c r="AR30" s="2" t="e">
        <f t="shared" si="100"/>
        <v>#N/A</v>
      </c>
      <c r="AS30" s="2" t="e">
        <f t="shared" si="101"/>
        <v>#N/A</v>
      </c>
      <c r="AT30" s="2" t="e">
        <f t="shared" si="102"/>
        <v>#N/A</v>
      </c>
      <c r="AV30" s="4"/>
      <c r="AX30">
        <v>190</v>
      </c>
      <c r="AY30" s="1">
        <v>0.17100000000000001</v>
      </c>
      <c r="AZ30" s="2">
        <f t="shared" si="103"/>
        <v>3.4200000000000004</v>
      </c>
      <c r="BA30" s="2">
        <f t="shared" si="104"/>
        <v>34.379999999999995</v>
      </c>
      <c r="BB30" s="2">
        <f t="shared" si="105"/>
        <v>1.3700000000000045</v>
      </c>
      <c r="BD30" s="4"/>
      <c r="BF30">
        <v>190</v>
      </c>
      <c r="BG30" s="1" t="e">
        <v>#N/A</v>
      </c>
      <c r="BH30" s="2" t="e">
        <f t="shared" si="106"/>
        <v>#N/A</v>
      </c>
      <c r="BI30" s="2" t="e">
        <f t="shared" si="107"/>
        <v>#N/A</v>
      </c>
      <c r="BJ30" s="2" t="e">
        <f t="shared" si="108"/>
        <v>#N/A</v>
      </c>
      <c r="BL30" s="4"/>
      <c r="BN30">
        <v>190</v>
      </c>
      <c r="BO30" s="1">
        <v>0.17499999999999999</v>
      </c>
      <c r="BP30" s="2">
        <f t="shared" si="109"/>
        <v>3.5</v>
      </c>
      <c r="BQ30" s="2">
        <f t="shared" si="110"/>
        <v>33.520000000000003</v>
      </c>
      <c r="BR30" s="2">
        <f t="shared" si="111"/>
        <v>0.85999999999999233</v>
      </c>
      <c r="BT30" s="4"/>
      <c r="BV30">
        <v>190</v>
      </c>
      <c r="BW30" s="1">
        <v>0.17299999999999999</v>
      </c>
      <c r="BX30" s="2">
        <f t="shared" si="112"/>
        <v>3.46</v>
      </c>
      <c r="BY30" s="2">
        <f t="shared" si="113"/>
        <v>32.79</v>
      </c>
      <c r="BZ30" s="2">
        <f t="shared" si="114"/>
        <v>0.73000000000000398</v>
      </c>
      <c r="CB30" s="4"/>
      <c r="CD30">
        <v>190</v>
      </c>
      <c r="CE30" s="1">
        <v>0.183</v>
      </c>
      <c r="CF30" s="2">
        <f t="shared" si="115"/>
        <v>3.66</v>
      </c>
      <c r="CG30" s="2">
        <f t="shared" si="116"/>
        <v>37.879999999999995</v>
      </c>
      <c r="CH30" s="2">
        <f t="shared" si="117"/>
        <v>-5.0899999999999963</v>
      </c>
      <c r="CJ30" s="4"/>
      <c r="CL30">
        <v>190</v>
      </c>
      <c r="CM30" s="1">
        <v>0.192</v>
      </c>
      <c r="CN30" s="2">
        <f t="shared" si="118"/>
        <v>3.84</v>
      </c>
      <c r="CO30" s="2">
        <f t="shared" si="119"/>
        <v>36.89</v>
      </c>
      <c r="CP30" s="2">
        <f t="shared" si="120"/>
        <v>0.98999999999999488</v>
      </c>
      <c r="CR30" s="4"/>
      <c r="CT30">
        <v>190</v>
      </c>
      <c r="CU30" s="1">
        <v>0.188</v>
      </c>
      <c r="CV30" s="2">
        <f t="shared" si="121"/>
        <v>3.76</v>
      </c>
      <c r="CW30" s="2">
        <f t="shared" si="122"/>
        <v>34.229999999999997</v>
      </c>
      <c r="CX30" s="2">
        <f t="shared" si="123"/>
        <v>2.6600000000000037</v>
      </c>
      <c r="CZ30" s="4"/>
      <c r="DB30">
        <v>190</v>
      </c>
      <c r="DC30" s="1" t="e">
        <v>#N/A</v>
      </c>
      <c r="DD30" s="2" t="e">
        <f t="shared" si="124"/>
        <v>#N/A</v>
      </c>
      <c r="DE30" s="2" t="e">
        <f t="shared" si="125"/>
        <v>#N/A</v>
      </c>
      <c r="DF30" s="2" t="e">
        <f t="shared" si="126"/>
        <v>#N/A</v>
      </c>
      <c r="DH30" s="4"/>
      <c r="DJ30">
        <v>190</v>
      </c>
      <c r="DK30" s="1" t="e">
        <v>#N/A</v>
      </c>
      <c r="DL30" s="2" t="e">
        <f t="shared" si="127"/>
        <v>#N/A</v>
      </c>
      <c r="DM30" s="2" t="e">
        <f t="shared" si="128"/>
        <v>#N/A</v>
      </c>
      <c r="DN30" s="2" t="e">
        <f t="shared" si="129"/>
        <v>#N/A</v>
      </c>
      <c r="DP30" s="4"/>
      <c r="DR30">
        <v>190</v>
      </c>
      <c r="DS30" s="1">
        <v>0.188</v>
      </c>
      <c r="DT30" s="2">
        <f t="shared" si="130"/>
        <v>3.76</v>
      </c>
      <c r="DU30" s="2">
        <f t="shared" si="131"/>
        <v>31.78</v>
      </c>
      <c r="DV30" s="2">
        <f t="shared" si="132"/>
        <v>2.4499999999999957</v>
      </c>
      <c r="DX30" s="4"/>
      <c r="DZ30">
        <v>190</v>
      </c>
      <c r="EA30" s="1">
        <v>0.182</v>
      </c>
      <c r="EB30" s="2">
        <f t="shared" si="133"/>
        <v>3.6399999999999997</v>
      </c>
      <c r="EC30" s="2">
        <f t="shared" si="134"/>
        <v>33.840000000000003</v>
      </c>
      <c r="ED30" s="2">
        <f t="shared" si="135"/>
        <v>-2.0600000000000023</v>
      </c>
      <c r="EF30" s="4"/>
      <c r="EH30">
        <v>190</v>
      </c>
      <c r="EI30" s="1">
        <v>0.19</v>
      </c>
      <c r="EJ30" s="2">
        <f t="shared" si="136"/>
        <v>3.8</v>
      </c>
      <c r="EK30" s="2">
        <f t="shared" si="137"/>
        <v>39.840000000000003</v>
      </c>
      <c r="EL30" s="2">
        <f t="shared" si="138"/>
        <v>-6</v>
      </c>
      <c r="EN30" s="4"/>
      <c r="EP30">
        <v>190</v>
      </c>
      <c r="EQ30" s="1">
        <v>0.188</v>
      </c>
      <c r="ER30" s="2">
        <f t="shared" si="139"/>
        <v>3.76</v>
      </c>
      <c r="ES30" s="2">
        <f t="shared" si="140"/>
        <v>38.61</v>
      </c>
      <c r="ET30" s="2">
        <f t="shared" si="141"/>
        <v>1.230000000000004</v>
      </c>
      <c r="EV30" s="4"/>
      <c r="EX30">
        <v>190</v>
      </c>
      <c r="EY30" s="1" t="e">
        <v>#N/A</v>
      </c>
      <c r="EZ30" s="2" t="e">
        <f t="shared" si="142"/>
        <v>#N/A</v>
      </c>
      <c r="FA30" s="2" t="e">
        <f t="shared" si="143"/>
        <v>#N/A</v>
      </c>
      <c r="FB30" s="2" t="e">
        <f t="shared" si="144"/>
        <v>#N/A</v>
      </c>
      <c r="FD30" s="4"/>
      <c r="FF30">
        <v>190</v>
      </c>
      <c r="FG30" s="1">
        <v>0.183</v>
      </c>
      <c r="FH30" s="2">
        <f t="shared" si="145"/>
        <v>3.66</v>
      </c>
      <c r="FI30" s="2">
        <f t="shared" si="146"/>
        <v>34.47</v>
      </c>
      <c r="FJ30" s="2">
        <f t="shared" si="147"/>
        <v>4.1400000000000006</v>
      </c>
      <c r="FL30" s="4"/>
      <c r="FN30">
        <v>190</v>
      </c>
      <c r="FO30" s="1" t="e">
        <v>#N/A</v>
      </c>
      <c r="FP30" s="2" t="e">
        <f t="shared" si="148"/>
        <v>#N/A</v>
      </c>
      <c r="FQ30" s="2" t="e">
        <f t="shared" si="149"/>
        <v>#N/A</v>
      </c>
      <c r="FR30" s="2" t="e">
        <f t="shared" si="150"/>
        <v>#N/A</v>
      </c>
      <c r="FT30" s="4"/>
      <c r="FV30">
        <v>190</v>
      </c>
      <c r="FW30" s="1">
        <v>0.184</v>
      </c>
      <c r="FX30" s="2">
        <f t="shared" si="151"/>
        <v>3.6799999999999997</v>
      </c>
      <c r="FY30" s="2">
        <f t="shared" si="152"/>
        <v>31.82</v>
      </c>
      <c r="FZ30" s="2">
        <f t="shared" si="153"/>
        <v>2.6499999999999986</v>
      </c>
      <c r="GB30" s="4"/>
      <c r="GD30">
        <v>190</v>
      </c>
      <c r="GE30" s="1" t="e">
        <v>#N/A</v>
      </c>
      <c r="GF30" s="2" t="e">
        <f t="shared" si="154"/>
        <v>#N/A</v>
      </c>
      <c r="GG30" s="2" t="e">
        <f t="shared" si="155"/>
        <v>#N/A</v>
      </c>
      <c r="GH30" s="2" t="e">
        <f t="shared" si="156"/>
        <v>#N/A</v>
      </c>
      <c r="GJ30" s="4"/>
      <c r="GL30">
        <v>190</v>
      </c>
      <c r="GM30" s="1">
        <v>0.17799999999999999</v>
      </c>
      <c r="GN30" s="2">
        <f t="shared" si="157"/>
        <v>3.5599999999999996</v>
      </c>
      <c r="GO30" s="2">
        <f t="shared" si="158"/>
        <v>37.380000000000003</v>
      </c>
      <c r="GP30" s="2">
        <f t="shared" si="159"/>
        <v>-5.5600000000000023</v>
      </c>
      <c r="GR30" s="4"/>
      <c r="GT30">
        <v>190</v>
      </c>
      <c r="GU30" s="1" t="e">
        <v>#N/A</v>
      </c>
      <c r="GV30" s="2" t="e">
        <f t="shared" si="160"/>
        <v>#N/A</v>
      </c>
      <c r="GW30" s="2" t="e">
        <f t="shared" si="161"/>
        <v>#N/A</v>
      </c>
      <c r="GX30" s="2" t="e">
        <f t="shared" si="162"/>
        <v>#N/A</v>
      </c>
      <c r="GZ30" s="4"/>
      <c r="HB30">
        <v>190</v>
      </c>
      <c r="HC30" s="1" t="e">
        <v>#N/A</v>
      </c>
      <c r="HD30" s="2" t="e">
        <f t="shared" si="163"/>
        <v>#N/A</v>
      </c>
      <c r="HE30" s="2" t="e">
        <f t="shared" si="164"/>
        <v>#N/A</v>
      </c>
      <c r="HF30" s="2" t="e">
        <f t="shared" si="165"/>
        <v>#N/A</v>
      </c>
      <c r="HH30" s="4"/>
      <c r="HJ30">
        <v>190</v>
      </c>
      <c r="HK30" s="1">
        <v>0.17</v>
      </c>
      <c r="HL30" s="2">
        <f t="shared" si="166"/>
        <v>3.4000000000000004</v>
      </c>
      <c r="HM30" s="2">
        <f t="shared" si="167"/>
        <v>31.28</v>
      </c>
      <c r="HN30" s="2">
        <f t="shared" si="79"/>
        <v>6.1000000000000014</v>
      </c>
      <c r="HP30">
        <v>190</v>
      </c>
      <c r="HQ30" s="1">
        <f t="shared" si="168"/>
        <v>0.192</v>
      </c>
      <c r="HR30" s="1">
        <v>0.16300000000000001</v>
      </c>
      <c r="HS30" s="1">
        <f t="shared" si="169"/>
        <v>0.192</v>
      </c>
      <c r="HT30" s="2">
        <f t="shared" si="170"/>
        <v>3.84</v>
      </c>
      <c r="HU30" s="2">
        <f t="shared" si="171"/>
        <v>40.340000000000003</v>
      </c>
      <c r="HV30" s="2"/>
      <c r="HX30">
        <v>190</v>
      </c>
      <c r="HY30" s="1">
        <f t="shared" si="172"/>
        <v>0.16400000000000001</v>
      </c>
      <c r="HZ30" s="1">
        <v>0.10599999999999998</v>
      </c>
      <c r="IA30" s="1">
        <f t="shared" si="173"/>
        <v>0.10599999999999998</v>
      </c>
      <c r="IB30" s="2">
        <f t="shared" si="174"/>
        <v>2.1199999999999997</v>
      </c>
      <c r="IC30" s="2">
        <f t="shared" si="175"/>
        <v>19.8</v>
      </c>
      <c r="ID30" s="2"/>
      <c r="II30" s="1"/>
      <c r="IJ30" s="2"/>
      <c r="IK30" s="2"/>
      <c r="IL30" s="2"/>
      <c r="IQ30" s="1"/>
      <c r="IR30" s="2"/>
      <c r="IS30" s="2"/>
      <c r="IT30" s="2"/>
    </row>
    <row r="31" spans="1:254" x14ac:dyDescent="0.2">
      <c r="D31" s="1"/>
      <c r="E31" s="2"/>
      <c r="F31" s="2"/>
      <c r="J31">
        <v>210</v>
      </c>
      <c r="K31" s="1">
        <v>0.127</v>
      </c>
      <c r="L31" s="2">
        <f t="shared" si="89"/>
        <v>2.54</v>
      </c>
      <c r="M31" s="2">
        <f t="shared" si="90"/>
        <v>37.65</v>
      </c>
      <c r="N31" s="2">
        <f t="shared" si="176"/>
        <v>-37.65</v>
      </c>
      <c r="P31" s="4"/>
      <c r="R31">
        <v>210</v>
      </c>
      <c r="S31" s="1">
        <v>0.13400000000000001</v>
      </c>
      <c r="T31" s="2">
        <f t="shared" si="91"/>
        <v>2.68</v>
      </c>
      <c r="U31" s="2">
        <f t="shared" si="92"/>
        <v>39.869999999999997</v>
      </c>
      <c r="V31" s="2">
        <f t="shared" si="93"/>
        <v>-2.2199999999999989</v>
      </c>
      <c r="X31" s="4"/>
      <c r="Z31">
        <v>210</v>
      </c>
      <c r="AA31" s="1">
        <v>0.14599999999999999</v>
      </c>
      <c r="AB31" s="2">
        <f t="shared" si="94"/>
        <v>2.92</v>
      </c>
      <c r="AC31" s="2">
        <f t="shared" si="95"/>
        <v>38.67</v>
      </c>
      <c r="AD31" s="2">
        <f t="shared" si="96"/>
        <v>1.1999999999999957</v>
      </c>
      <c r="AF31" s="4"/>
      <c r="AH31">
        <v>210</v>
      </c>
      <c r="AI31" s="1" t="e">
        <v>#N/A</v>
      </c>
      <c r="AJ31" s="2" t="e">
        <f t="shared" si="97"/>
        <v>#N/A</v>
      </c>
      <c r="AK31" s="2" t="e">
        <f t="shared" si="98"/>
        <v>#N/A</v>
      </c>
      <c r="AL31" s="2" t="e">
        <f t="shared" si="99"/>
        <v>#N/A</v>
      </c>
      <c r="AN31" s="4"/>
      <c r="AP31">
        <v>210</v>
      </c>
      <c r="AQ31" s="1" t="e">
        <v>#N/A</v>
      </c>
      <c r="AR31" s="2" t="e">
        <f t="shared" si="100"/>
        <v>#N/A</v>
      </c>
      <c r="AS31" s="2" t="e">
        <f t="shared" si="101"/>
        <v>#N/A</v>
      </c>
      <c r="AT31" s="2" t="e">
        <f t="shared" si="102"/>
        <v>#N/A</v>
      </c>
      <c r="AV31" s="4"/>
      <c r="AX31">
        <v>210</v>
      </c>
      <c r="AY31" s="1">
        <v>0.15</v>
      </c>
      <c r="AZ31" s="2">
        <f t="shared" si="103"/>
        <v>3</v>
      </c>
      <c r="BA31" s="2">
        <f t="shared" si="104"/>
        <v>37.379999999999995</v>
      </c>
      <c r="BB31" s="2">
        <f t="shared" si="105"/>
        <v>1.2900000000000063</v>
      </c>
      <c r="BD31" s="4"/>
      <c r="BF31">
        <v>210</v>
      </c>
      <c r="BG31" s="1" t="e">
        <v>#N/A</v>
      </c>
      <c r="BH31" s="2" t="e">
        <f t="shared" si="106"/>
        <v>#N/A</v>
      </c>
      <c r="BI31" s="2" t="e">
        <f t="shared" si="107"/>
        <v>#N/A</v>
      </c>
      <c r="BJ31" s="2" t="e">
        <f t="shared" si="108"/>
        <v>#N/A</v>
      </c>
      <c r="BL31" s="4"/>
      <c r="BN31">
        <v>210</v>
      </c>
      <c r="BO31" s="1">
        <v>0.153</v>
      </c>
      <c r="BP31" s="2">
        <f t="shared" si="109"/>
        <v>3.06</v>
      </c>
      <c r="BQ31" s="2">
        <f t="shared" si="110"/>
        <v>36.580000000000005</v>
      </c>
      <c r="BR31" s="2">
        <f t="shared" si="111"/>
        <v>0.79999999999999005</v>
      </c>
      <c r="BT31" s="4"/>
      <c r="BV31">
        <v>210</v>
      </c>
      <c r="BW31" s="1">
        <v>0.159</v>
      </c>
      <c r="BX31" s="2">
        <f t="shared" si="112"/>
        <v>3.18</v>
      </c>
      <c r="BY31" s="2">
        <f t="shared" si="113"/>
        <v>35.97</v>
      </c>
      <c r="BZ31" s="2">
        <f t="shared" si="114"/>
        <v>0.61000000000000654</v>
      </c>
      <c r="CB31" s="4"/>
      <c r="CD31">
        <v>210</v>
      </c>
      <c r="CE31" s="1">
        <v>0.16300000000000001</v>
      </c>
      <c r="CF31" s="2">
        <f t="shared" si="115"/>
        <v>3.2600000000000002</v>
      </c>
      <c r="CG31" s="2">
        <f t="shared" si="116"/>
        <v>41.139999999999993</v>
      </c>
      <c r="CH31" s="2">
        <f t="shared" si="117"/>
        <v>-5.1699999999999946</v>
      </c>
      <c r="CJ31" s="4"/>
      <c r="CL31">
        <v>210</v>
      </c>
      <c r="CM31" s="1">
        <v>0.16800000000000001</v>
      </c>
      <c r="CN31" s="2">
        <f t="shared" si="118"/>
        <v>3.3600000000000003</v>
      </c>
      <c r="CO31" s="2">
        <f t="shared" si="119"/>
        <v>40.25</v>
      </c>
      <c r="CP31" s="2">
        <f t="shared" si="120"/>
        <v>0.88999999999999346</v>
      </c>
      <c r="CR31" s="4"/>
      <c r="CT31">
        <v>210</v>
      </c>
      <c r="CU31" s="1">
        <v>0.17199999999999999</v>
      </c>
      <c r="CV31" s="2">
        <f t="shared" si="121"/>
        <v>3.4399999999999995</v>
      </c>
      <c r="CW31" s="2">
        <f t="shared" si="122"/>
        <v>37.669999999999995</v>
      </c>
      <c r="CX31" s="2">
        <f t="shared" si="123"/>
        <v>2.5800000000000054</v>
      </c>
      <c r="CZ31" s="4"/>
      <c r="DB31">
        <v>210</v>
      </c>
      <c r="DC31" s="1" t="e">
        <v>#N/A</v>
      </c>
      <c r="DD31" s="2" t="e">
        <f t="shared" si="124"/>
        <v>#N/A</v>
      </c>
      <c r="DE31" s="2" t="e">
        <f t="shared" si="125"/>
        <v>#N/A</v>
      </c>
      <c r="DF31" s="2" t="e">
        <f t="shared" si="126"/>
        <v>#N/A</v>
      </c>
      <c r="DH31" s="4"/>
      <c r="DJ31">
        <v>210</v>
      </c>
      <c r="DK31" s="1" t="e">
        <v>#N/A</v>
      </c>
      <c r="DL31" s="2" t="e">
        <f t="shared" si="127"/>
        <v>#N/A</v>
      </c>
      <c r="DM31" s="2" t="e">
        <f t="shared" si="128"/>
        <v>#N/A</v>
      </c>
      <c r="DN31" s="2" t="e">
        <f t="shared" si="129"/>
        <v>#N/A</v>
      </c>
      <c r="DP31" s="4"/>
      <c r="DR31">
        <v>210</v>
      </c>
      <c r="DS31" s="1">
        <v>0.17399999999999999</v>
      </c>
      <c r="DT31" s="2">
        <f t="shared" si="130"/>
        <v>3.4799999999999995</v>
      </c>
      <c r="DU31" s="2">
        <f t="shared" si="131"/>
        <v>35.26</v>
      </c>
      <c r="DV31" s="2">
        <f t="shared" si="132"/>
        <v>2.4099999999999966</v>
      </c>
      <c r="DX31" s="4"/>
      <c r="DZ31">
        <v>210</v>
      </c>
      <c r="EA31" s="1">
        <v>0.16500000000000001</v>
      </c>
      <c r="EB31" s="2">
        <f t="shared" si="133"/>
        <v>3.3000000000000003</v>
      </c>
      <c r="EC31" s="2">
        <f t="shared" si="134"/>
        <v>37.14</v>
      </c>
      <c r="ED31" s="2">
        <f t="shared" si="135"/>
        <v>-1.8800000000000026</v>
      </c>
      <c r="EF31" s="4"/>
      <c r="EH31">
        <v>210</v>
      </c>
      <c r="EI31" s="1">
        <v>0.16200000000000001</v>
      </c>
      <c r="EJ31" s="2">
        <f t="shared" si="136"/>
        <v>3.24</v>
      </c>
      <c r="EK31" s="2">
        <f t="shared" si="137"/>
        <v>43.080000000000005</v>
      </c>
      <c r="EL31" s="2">
        <f t="shared" si="138"/>
        <v>-5.9400000000000048</v>
      </c>
      <c r="EN31" s="4"/>
      <c r="EP31">
        <v>210</v>
      </c>
      <c r="EQ31" s="1">
        <v>0.16700000000000001</v>
      </c>
      <c r="ER31" s="2">
        <f t="shared" si="139"/>
        <v>3.3400000000000003</v>
      </c>
      <c r="ES31" s="2">
        <f t="shared" si="140"/>
        <v>41.95</v>
      </c>
      <c r="ET31" s="2">
        <f t="shared" si="141"/>
        <v>1.1300000000000026</v>
      </c>
      <c r="EV31" s="4"/>
      <c r="EX31">
        <v>210</v>
      </c>
      <c r="EY31" s="1" t="e">
        <v>#N/A</v>
      </c>
      <c r="EZ31" s="2" t="e">
        <f t="shared" si="142"/>
        <v>#N/A</v>
      </c>
      <c r="FA31" s="2" t="e">
        <f t="shared" si="143"/>
        <v>#N/A</v>
      </c>
      <c r="FB31" s="2" t="e">
        <f t="shared" si="144"/>
        <v>#N/A</v>
      </c>
      <c r="FD31" s="4"/>
      <c r="FF31">
        <v>210</v>
      </c>
      <c r="FG31" s="1">
        <v>0.16300000000000001</v>
      </c>
      <c r="FH31" s="2">
        <f t="shared" si="145"/>
        <v>3.2600000000000002</v>
      </c>
      <c r="FI31" s="2">
        <f t="shared" si="146"/>
        <v>37.729999999999997</v>
      </c>
      <c r="FJ31" s="2">
        <f t="shared" si="147"/>
        <v>4.220000000000006</v>
      </c>
      <c r="FL31" s="4"/>
      <c r="FN31">
        <v>210</v>
      </c>
      <c r="FO31" s="1" t="e">
        <v>#N/A</v>
      </c>
      <c r="FP31" s="2" t="e">
        <f t="shared" si="148"/>
        <v>#N/A</v>
      </c>
      <c r="FQ31" s="2" t="e">
        <f t="shared" si="149"/>
        <v>#N/A</v>
      </c>
      <c r="FR31" s="2" t="e">
        <f t="shared" si="150"/>
        <v>#N/A</v>
      </c>
      <c r="FT31" s="4"/>
      <c r="FV31">
        <v>210</v>
      </c>
      <c r="FW31" s="1">
        <v>0.16500000000000001</v>
      </c>
      <c r="FX31" s="2">
        <f t="shared" si="151"/>
        <v>3.3000000000000003</v>
      </c>
      <c r="FY31" s="2">
        <f t="shared" si="152"/>
        <v>35.119999999999997</v>
      </c>
      <c r="FZ31" s="2">
        <f t="shared" si="153"/>
        <v>2.6099999999999994</v>
      </c>
      <c r="GB31" s="4"/>
      <c r="GD31">
        <v>210</v>
      </c>
      <c r="GE31" s="1" t="e">
        <v>#N/A</v>
      </c>
      <c r="GF31" s="2" t="e">
        <f t="shared" si="154"/>
        <v>#N/A</v>
      </c>
      <c r="GG31" s="2" t="e">
        <f t="shared" si="155"/>
        <v>#N/A</v>
      </c>
      <c r="GH31" s="2" t="e">
        <f t="shared" si="156"/>
        <v>#N/A</v>
      </c>
      <c r="GJ31" s="4"/>
      <c r="GL31">
        <v>210</v>
      </c>
      <c r="GM31" s="1">
        <v>0.16</v>
      </c>
      <c r="GN31" s="2">
        <f t="shared" si="157"/>
        <v>3.2</v>
      </c>
      <c r="GO31" s="2">
        <f t="shared" si="158"/>
        <v>40.580000000000005</v>
      </c>
      <c r="GP31" s="2">
        <f t="shared" si="159"/>
        <v>-5.460000000000008</v>
      </c>
      <c r="GR31" s="4"/>
      <c r="GT31">
        <v>210</v>
      </c>
      <c r="GU31" s="1" t="e">
        <v>#N/A</v>
      </c>
      <c r="GV31" s="2" t="e">
        <f t="shared" si="160"/>
        <v>#N/A</v>
      </c>
      <c r="GW31" s="2" t="e">
        <f t="shared" si="161"/>
        <v>#N/A</v>
      </c>
      <c r="GX31" s="2" t="e">
        <f t="shared" si="162"/>
        <v>#N/A</v>
      </c>
      <c r="GZ31" s="4"/>
      <c r="HB31">
        <v>210</v>
      </c>
      <c r="HC31" s="1" t="e">
        <v>#N/A</v>
      </c>
      <c r="HD31" s="2" t="e">
        <f t="shared" si="163"/>
        <v>#N/A</v>
      </c>
      <c r="HE31" s="2" t="e">
        <f t="shared" si="164"/>
        <v>#N/A</v>
      </c>
      <c r="HF31" s="2" t="e">
        <f t="shared" si="165"/>
        <v>#N/A</v>
      </c>
      <c r="HH31" s="4"/>
      <c r="HJ31">
        <v>210</v>
      </c>
      <c r="HK31" s="1">
        <v>0.159</v>
      </c>
      <c r="HL31" s="2">
        <f t="shared" si="166"/>
        <v>3.18</v>
      </c>
      <c r="HM31" s="2">
        <f t="shared" si="167"/>
        <v>34.46</v>
      </c>
      <c r="HN31" s="2">
        <f t="shared" si="79"/>
        <v>6.1200000000000045</v>
      </c>
      <c r="HP31">
        <v>210</v>
      </c>
      <c r="HQ31" s="1">
        <f t="shared" si="168"/>
        <v>0.17399999999999999</v>
      </c>
      <c r="HR31" s="1">
        <v>0.15899999999999997</v>
      </c>
      <c r="HS31" s="1">
        <f>MAX(HQ31,HR31)</f>
        <v>0.17399999999999999</v>
      </c>
      <c r="HT31" s="2">
        <f t="shared" si="170"/>
        <v>3.4799999999999995</v>
      </c>
      <c r="HU31" s="2">
        <f>HU30+HT31</f>
        <v>43.82</v>
      </c>
      <c r="HV31" s="2"/>
      <c r="HX31">
        <v>210</v>
      </c>
      <c r="HY31" s="1">
        <f t="shared" si="172"/>
        <v>0.13400000000000001</v>
      </c>
      <c r="HZ31" s="1">
        <v>0.11599999999999998</v>
      </c>
      <c r="IA31" s="1">
        <f t="shared" si="173"/>
        <v>0.11599999999999998</v>
      </c>
      <c r="IB31" s="2">
        <f t="shared" si="174"/>
        <v>2.3199999999999994</v>
      </c>
      <c r="IC31" s="2">
        <f>IC30+IB31</f>
        <v>22.12</v>
      </c>
      <c r="ID31" s="2"/>
      <c r="II31" s="1"/>
      <c r="IJ31" s="2"/>
      <c r="IK31" s="2"/>
      <c r="IL31" s="2"/>
      <c r="IQ31" s="1"/>
      <c r="IR31" s="2"/>
      <c r="IS31" s="2"/>
      <c r="IT31" s="2"/>
    </row>
    <row r="32" spans="1:254" x14ac:dyDescent="0.2">
      <c r="D32" s="1"/>
      <c r="E32" s="2"/>
      <c r="F32" s="2"/>
      <c r="J32">
        <v>230</v>
      </c>
      <c r="K32" s="1">
        <v>0.121</v>
      </c>
      <c r="L32" s="2">
        <f t="shared" si="89"/>
        <v>2.42</v>
      </c>
      <c r="M32" s="2">
        <f t="shared" si="90"/>
        <v>40.07</v>
      </c>
      <c r="N32" s="2">
        <f t="shared" si="176"/>
        <v>-40.07</v>
      </c>
      <c r="P32" s="4"/>
      <c r="R32">
        <v>230</v>
      </c>
      <c r="S32" s="1">
        <v>0.11899999999999999</v>
      </c>
      <c r="T32" s="2">
        <f t="shared" si="91"/>
        <v>2.38</v>
      </c>
      <c r="U32" s="2">
        <f t="shared" si="92"/>
        <v>42.25</v>
      </c>
      <c r="V32" s="2">
        <f t="shared" si="93"/>
        <v>-2.1799999999999997</v>
      </c>
      <c r="X32" s="4"/>
      <c r="Z32">
        <v>230</v>
      </c>
      <c r="AA32" s="1">
        <v>0.121</v>
      </c>
      <c r="AB32" s="2">
        <f t="shared" si="94"/>
        <v>2.42</v>
      </c>
      <c r="AC32" s="2">
        <f t="shared" si="95"/>
        <v>41.09</v>
      </c>
      <c r="AD32" s="2">
        <f t="shared" si="96"/>
        <v>1.1599999999999966</v>
      </c>
      <c r="AF32" s="4"/>
      <c r="AH32">
        <v>230</v>
      </c>
      <c r="AI32" s="1" t="e">
        <v>#N/A</v>
      </c>
      <c r="AJ32" s="2" t="e">
        <f t="shared" si="97"/>
        <v>#N/A</v>
      </c>
      <c r="AK32" s="2" t="e">
        <f t="shared" si="98"/>
        <v>#N/A</v>
      </c>
      <c r="AL32" s="2" t="e">
        <f t="shared" si="99"/>
        <v>#N/A</v>
      </c>
      <c r="AN32" s="4"/>
      <c r="AP32">
        <v>230</v>
      </c>
      <c r="AQ32" s="1" t="e">
        <v>#N/A</v>
      </c>
      <c r="AR32" s="2" t="e">
        <f t="shared" si="100"/>
        <v>#N/A</v>
      </c>
      <c r="AS32" s="2" t="e">
        <f t="shared" si="101"/>
        <v>#N/A</v>
      </c>
      <c r="AT32" s="2" t="e">
        <f t="shared" si="102"/>
        <v>#N/A</v>
      </c>
      <c r="AV32" s="4"/>
      <c r="AX32">
        <v>230</v>
      </c>
      <c r="AY32" s="1">
        <v>0.13600000000000001</v>
      </c>
      <c r="AZ32" s="2">
        <f t="shared" si="103"/>
        <v>2.72</v>
      </c>
      <c r="BA32" s="2">
        <f t="shared" si="104"/>
        <v>40.099999999999994</v>
      </c>
      <c r="BB32" s="2">
        <f t="shared" si="105"/>
        <v>0.99000000000000909</v>
      </c>
      <c r="BD32" s="4"/>
      <c r="BF32">
        <v>230</v>
      </c>
      <c r="BG32" s="1" t="e">
        <v>#N/A</v>
      </c>
      <c r="BH32" s="2" t="e">
        <f t="shared" si="106"/>
        <v>#N/A</v>
      </c>
      <c r="BI32" s="2" t="e">
        <f t="shared" si="107"/>
        <v>#N/A</v>
      </c>
      <c r="BJ32" s="2" t="e">
        <f t="shared" si="108"/>
        <v>#N/A</v>
      </c>
      <c r="BL32" s="4"/>
      <c r="BN32">
        <v>230</v>
      </c>
      <c r="BO32" s="1">
        <v>0.14299999999999999</v>
      </c>
      <c r="BP32" s="2">
        <f t="shared" si="109"/>
        <v>2.86</v>
      </c>
      <c r="BQ32" s="2">
        <f t="shared" si="110"/>
        <v>39.440000000000005</v>
      </c>
      <c r="BR32" s="2">
        <f t="shared" si="111"/>
        <v>0.65999999999998948</v>
      </c>
      <c r="BT32" s="4"/>
      <c r="BV32">
        <v>230</v>
      </c>
      <c r="BW32" s="1">
        <v>0.15</v>
      </c>
      <c r="BX32" s="2">
        <f t="shared" si="112"/>
        <v>3</v>
      </c>
      <c r="BY32" s="2">
        <f t="shared" si="113"/>
        <v>38.97</v>
      </c>
      <c r="BZ32" s="2">
        <f t="shared" si="114"/>
        <v>0.47000000000000597</v>
      </c>
      <c r="CB32" s="4"/>
      <c r="CD32">
        <v>230</v>
      </c>
      <c r="CE32" s="1">
        <v>0.14599999999999999</v>
      </c>
      <c r="CF32" s="2">
        <f t="shared" si="115"/>
        <v>2.92</v>
      </c>
      <c r="CG32" s="2">
        <f t="shared" si="116"/>
        <v>44.059999999999995</v>
      </c>
      <c r="CH32" s="2">
        <f t="shared" si="117"/>
        <v>-5.0899999999999963</v>
      </c>
      <c r="CJ32" s="4"/>
      <c r="CL32">
        <v>230</v>
      </c>
      <c r="CM32" s="1">
        <v>0.153</v>
      </c>
      <c r="CN32" s="2">
        <f t="shared" si="118"/>
        <v>3.06</v>
      </c>
      <c r="CO32" s="2">
        <f t="shared" si="119"/>
        <v>43.31</v>
      </c>
      <c r="CP32" s="2">
        <f t="shared" si="120"/>
        <v>0.74999999999999289</v>
      </c>
      <c r="CR32" s="4"/>
      <c r="CT32">
        <v>230</v>
      </c>
      <c r="CU32" s="1">
        <v>0.161</v>
      </c>
      <c r="CV32" s="2">
        <f t="shared" si="121"/>
        <v>3.22</v>
      </c>
      <c r="CW32" s="2">
        <f t="shared" si="122"/>
        <v>40.889999999999993</v>
      </c>
      <c r="CX32" s="2">
        <f t="shared" si="123"/>
        <v>2.4200000000000088</v>
      </c>
      <c r="CZ32" s="4"/>
      <c r="DB32">
        <v>230</v>
      </c>
      <c r="DC32" s="1" t="e">
        <v>#N/A</v>
      </c>
      <c r="DD32" s="2" t="e">
        <f t="shared" si="124"/>
        <v>#N/A</v>
      </c>
      <c r="DE32" s="2" t="e">
        <f t="shared" si="125"/>
        <v>#N/A</v>
      </c>
      <c r="DF32" s="2" t="e">
        <f t="shared" si="126"/>
        <v>#N/A</v>
      </c>
      <c r="DH32" s="4"/>
      <c r="DJ32">
        <v>230</v>
      </c>
      <c r="DK32" s="1" t="e">
        <v>#N/A</v>
      </c>
      <c r="DL32" s="2" t="e">
        <f t="shared" si="127"/>
        <v>#N/A</v>
      </c>
      <c r="DM32" s="2" t="e">
        <f t="shared" si="128"/>
        <v>#N/A</v>
      </c>
      <c r="DN32" s="2" t="e">
        <f t="shared" si="129"/>
        <v>#N/A</v>
      </c>
      <c r="DP32" s="4"/>
      <c r="DR32">
        <v>230</v>
      </c>
      <c r="DS32" s="1">
        <v>0.16700000000000001</v>
      </c>
      <c r="DT32" s="2">
        <f t="shared" si="130"/>
        <v>3.3400000000000003</v>
      </c>
      <c r="DU32" s="2">
        <f t="shared" si="131"/>
        <v>38.6</v>
      </c>
      <c r="DV32" s="2">
        <f t="shared" si="132"/>
        <v>2.289999999999992</v>
      </c>
      <c r="DX32" s="4"/>
      <c r="DZ32">
        <v>230</v>
      </c>
      <c r="EA32" s="1">
        <v>0.159</v>
      </c>
      <c r="EB32" s="2">
        <f t="shared" si="133"/>
        <v>3.18</v>
      </c>
      <c r="EC32" s="2">
        <f t="shared" si="134"/>
        <v>40.32</v>
      </c>
      <c r="ED32" s="2">
        <f t="shared" si="135"/>
        <v>-1.7199999999999989</v>
      </c>
      <c r="EF32" s="4"/>
      <c r="EH32">
        <v>230</v>
      </c>
      <c r="EI32" s="1">
        <v>0.157</v>
      </c>
      <c r="EJ32" s="2">
        <f t="shared" si="136"/>
        <v>3.14</v>
      </c>
      <c r="EK32" s="2">
        <f t="shared" si="137"/>
        <v>46.220000000000006</v>
      </c>
      <c r="EL32" s="2">
        <f t="shared" si="138"/>
        <v>-5.9000000000000057</v>
      </c>
      <c r="EN32" s="4"/>
      <c r="EP32">
        <v>230</v>
      </c>
      <c r="EQ32" s="1">
        <v>0.159</v>
      </c>
      <c r="ER32" s="2">
        <f t="shared" si="139"/>
        <v>3.18</v>
      </c>
      <c r="ES32" s="2">
        <f t="shared" si="140"/>
        <v>45.13</v>
      </c>
      <c r="ET32" s="2">
        <f t="shared" si="141"/>
        <v>1.0900000000000034</v>
      </c>
      <c r="EV32" s="4"/>
      <c r="EX32">
        <v>230</v>
      </c>
      <c r="EY32" s="1" t="e">
        <v>#N/A</v>
      </c>
      <c r="EZ32" s="2" t="e">
        <f t="shared" si="142"/>
        <v>#N/A</v>
      </c>
      <c r="FA32" s="2" t="e">
        <f t="shared" si="143"/>
        <v>#N/A</v>
      </c>
      <c r="FB32" s="2" t="e">
        <f t="shared" si="144"/>
        <v>#N/A</v>
      </c>
      <c r="FD32" s="4"/>
      <c r="FF32">
        <v>230</v>
      </c>
      <c r="FG32" s="1">
        <v>0.158</v>
      </c>
      <c r="FH32" s="2">
        <f t="shared" si="145"/>
        <v>3.16</v>
      </c>
      <c r="FI32" s="2">
        <f t="shared" si="146"/>
        <v>40.89</v>
      </c>
      <c r="FJ32" s="2">
        <f t="shared" si="147"/>
        <v>4.240000000000002</v>
      </c>
      <c r="FL32" s="4"/>
      <c r="FN32">
        <v>230</v>
      </c>
      <c r="FO32" s="1" t="e">
        <v>#N/A</v>
      </c>
      <c r="FP32" s="2" t="e">
        <f t="shared" si="148"/>
        <v>#N/A</v>
      </c>
      <c r="FQ32" s="2" t="e">
        <f t="shared" si="149"/>
        <v>#N/A</v>
      </c>
      <c r="FR32" s="2" t="e">
        <f t="shared" si="150"/>
        <v>#N/A</v>
      </c>
      <c r="FT32" s="4"/>
      <c r="FV32">
        <v>230</v>
      </c>
      <c r="FW32" s="1">
        <v>0.158</v>
      </c>
      <c r="FX32" s="2">
        <f t="shared" si="151"/>
        <v>3.16</v>
      </c>
      <c r="FY32" s="2">
        <f t="shared" si="152"/>
        <v>38.28</v>
      </c>
      <c r="FZ32" s="2">
        <f t="shared" si="153"/>
        <v>2.6099999999999994</v>
      </c>
      <c r="GB32" s="4"/>
      <c r="GD32">
        <v>230</v>
      </c>
      <c r="GE32" s="1" t="e">
        <v>#N/A</v>
      </c>
      <c r="GF32" s="2" t="e">
        <f t="shared" si="154"/>
        <v>#N/A</v>
      </c>
      <c r="GG32" s="2" t="e">
        <f t="shared" si="155"/>
        <v>#N/A</v>
      </c>
      <c r="GH32" s="2" t="e">
        <f t="shared" si="156"/>
        <v>#N/A</v>
      </c>
      <c r="GJ32" s="4"/>
      <c r="GL32">
        <v>230</v>
      </c>
      <c r="GM32" s="1">
        <v>0.157</v>
      </c>
      <c r="GN32" s="2">
        <f t="shared" si="157"/>
        <v>3.14</v>
      </c>
      <c r="GO32" s="2">
        <f t="shared" si="158"/>
        <v>43.720000000000006</v>
      </c>
      <c r="GP32" s="2">
        <f t="shared" si="159"/>
        <v>-5.4400000000000048</v>
      </c>
      <c r="GR32" s="4"/>
      <c r="GT32">
        <v>230</v>
      </c>
      <c r="GU32" s="1" t="e">
        <v>#N/A</v>
      </c>
      <c r="GV32" s="2" t="e">
        <f t="shared" si="160"/>
        <v>#N/A</v>
      </c>
      <c r="GW32" s="2" t="e">
        <f t="shared" si="161"/>
        <v>#N/A</v>
      </c>
      <c r="GX32" s="2" t="e">
        <f t="shared" si="162"/>
        <v>#N/A</v>
      </c>
      <c r="GZ32" s="4"/>
      <c r="HB32">
        <v>230</v>
      </c>
      <c r="HC32" s="1" t="e">
        <v>#N/A</v>
      </c>
      <c r="HD32" s="2" t="e">
        <f t="shared" si="163"/>
        <v>#N/A</v>
      </c>
      <c r="HE32" s="2" t="e">
        <f t="shared" si="164"/>
        <v>#N/A</v>
      </c>
      <c r="HF32" s="2" t="e">
        <f t="shared" si="165"/>
        <v>#N/A</v>
      </c>
      <c r="HH32" s="4"/>
      <c r="HJ32">
        <v>230</v>
      </c>
      <c r="HK32" s="1">
        <v>0.154</v>
      </c>
      <c r="HL32" s="2">
        <f t="shared" si="166"/>
        <v>3.08</v>
      </c>
      <c r="HM32" s="2">
        <f t="shared" si="167"/>
        <v>37.54</v>
      </c>
      <c r="HN32" s="2">
        <f t="shared" si="79"/>
        <v>6.1800000000000068</v>
      </c>
      <c r="HP32">
        <v>230</v>
      </c>
      <c r="HQ32" s="1">
        <f t="shared" si="168"/>
        <v>0.16700000000000001</v>
      </c>
      <c r="HR32" s="1">
        <v>0.15</v>
      </c>
      <c r="HS32" s="1">
        <f>MAX(HQ32,HR32)</f>
        <v>0.16700000000000001</v>
      </c>
      <c r="HT32" s="2">
        <f t="shared" si="170"/>
        <v>3.3400000000000003</v>
      </c>
      <c r="HU32" s="2">
        <f>HU31+HT32</f>
        <v>47.160000000000004</v>
      </c>
      <c r="HV32" s="2"/>
      <c r="HX32">
        <v>230</v>
      </c>
      <c r="HY32" s="1">
        <f t="shared" si="172"/>
        <v>0.11899999999999999</v>
      </c>
      <c r="HZ32" s="1">
        <v>0.115</v>
      </c>
      <c r="IA32" s="1">
        <f t="shared" si="173"/>
        <v>0.115</v>
      </c>
      <c r="IB32" s="2">
        <f t="shared" si="174"/>
        <v>2.3000000000000003</v>
      </c>
      <c r="IC32" s="2">
        <f>IC31+IB32</f>
        <v>24.42</v>
      </c>
      <c r="ID32" s="2"/>
      <c r="II32" s="1"/>
      <c r="IJ32" s="2"/>
      <c r="IK32" s="2"/>
      <c r="IL32" s="2"/>
      <c r="IQ32" s="1"/>
      <c r="IR32" s="2"/>
      <c r="IS32" s="2"/>
      <c r="IT32" s="2"/>
    </row>
    <row r="33" spans="1:254" x14ac:dyDescent="0.2">
      <c r="D33" s="1"/>
      <c r="E33" s="2"/>
      <c r="F33" s="2"/>
      <c r="J33">
        <v>250</v>
      </c>
      <c r="K33" s="1">
        <v>0.11600000000000001</v>
      </c>
      <c r="L33" s="2">
        <f t="shared" si="89"/>
        <v>2.3200000000000003</v>
      </c>
      <c r="M33" s="2">
        <f t="shared" si="90"/>
        <v>42.39</v>
      </c>
      <c r="N33" s="2">
        <f t="shared" si="176"/>
        <v>-42.39</v>
      </c>
      <c r="P33" s="4"/>
      <c r="R33">
        <v>250</v>
      </c>
      <c r="S33" s="1">
        <v>0.113</v>
      </c>
      <c r="T33" s="2">
        <f t="shared" si="91"/>
        <v>2.2600000000000002</v>
      </c>
      <c r="U33" s="2">
        <f t="shared" si="92"/>
        <v>44.51</v>
      </c>
      <c r="V33" s="2">
        <f t="shared" si="93"/>
        <v>-2.1199999999999974</v>
      </c>
      <c r="X33" s="4"/>
      <c r="Z33">
        <v>250</v>
      </c>
      <c r="AA33" s="1">
        <v>0.109</v>
      </c>
      <c r="AB33" s="2">
        <f t="shared" si="94"/>
        <v>2.1800000000000002</v>
      </c>
      <c r="AC33" s="2">
        <f t="shared" si="95"/>
        <v>43.27</v>
      </c>
      <c r="AD33" s="2">
        <f t="shared" si="96"/>
        <v>1.2399999999999949</v>
      </c>
      <c r="AF33" s="4"/>
      <c r="AH33">
        <v>250</v>
      </c>
      <c r="AI33" s="1" t="e">
        <v>#N/A</v>
      </c>
      <c r="AJ33" s="2" t="e">
        <f t="shared" si="97"/>
        <v>#N/A</v>
      </c>
      <c r="AK33" s="2" t="e">
        <f t="shared" si="98"/>
        <v>#N/A</v>
      </c>
      <c r="AL33" s="2" t="e">
        <f t="shared" si="99"/>
        <v>#N/A</v>
      </c>
      <c r="AN33" s="4"/>
      <c r="AP33">
        <v>250</v>
      </c>
      <c r="AQ33" s="1" t="e">
        <v>#N/A</v>
      </c>
      <c r="AR33" s="2" t="e">
        <f t="shared" si="100"/>
        <v>#N/A</v>
      </c>
      <c r="AS33" s="2" t="e">
        <f t="shared" si="101"/>
        <v>#N/A</v>
      </c>
      <c r="AT33" s="2" t="e">
        <f t="shared" si="102"/>
        <v>#N/A</v>
      </c>
      <c r="AV33" s="4"/>
      <c r="AX33">
        <v>250</v>
      </c>
      <c r="AY33" s="1">
        <v>0.11600000000000001</v>
      </c>
      <c r="AZ33" s="2">
        <f t="shared" si="103"/>
        <v>2.3200000000000003</v>
      </c>
      <c r="BA33" s="2">
        <f t="shared" si="104"/>
        <v>42.419999999999995</v>
      </c>
      <c r="BB33" s="2">
        <f t="shared" si="105"/>
        <v>0.85000000000000853</v>
      </c>
      <c r="BD33" s="4"/>
      <c r="BF33">
        <v>250</v>
      </c>
      <c r="BG33" s="1" t="e">
        <v>#N/A</v>
      </c>
      <c r="BH33" s="2" t="e">
        <f t="shared" si="106"/>
        <v>#N/A</v>
      </c>
      <c r="BI33" s="2" t="e">
        <f t="shared" si="107"/>
        <v>#N/A</v>
      </c>
      <c r="BJ33" s="2" t="e">
        <f t="shared" si="108"/>
        <v>#N/A</v>
      </c>
      <c r="BL33" s="4"/>
      <c r="BN33">
        <v>250</v>
      </c>
      <c r="BO33" s="1">
        <v>0.122</v>
      </c>
      <c r="BP33" s="2">
        <f t="shared" si="109"/>
        <v>2.44</v>
      </c>
      <c r="BQ33" s="2">
        <f t="shared" si="110"/>
        <v>41.88</v>
      </c>
      <c r="BR33" s="2">
        <f t="shared" si="111"/>
        <v>0.53999999999999204</v>
      </c>
      <c r="BT33" s="4"/>
      <c r="BV33">
        <v>250</v>
      </c>
      <c r="BW33" s="1">
        <v>0.121</v>
      </c>
      <c r="BX33" s="2">
        <f t="shared" si="112"/>
        <v>2.42</v>
      </c>
      <c r="BY33" s="2">
        <f t="shared" si="113"/>
        <v>41.39</v>
      </c>
      <c r="BZ33" s="2">
        <f t="shared" si="114"/>
        <v>0.49000000000000199</v>
      </c>
      <c r="CB33" s="4"/>
      <c r="CD33">
        <v>250</v>
      </c>
      <c r="CE33" s="1">
        <v>0.126</v>
      </c>
      <c r="CF33" s="2">
        <f t="shared" si="115"/>
        <v>2.52</v>
      </c>
      <c r="CG33" s="2">
        <f t="shared" si="116"/>
        <v>46.58</v>
      </c>
      <c r="CH33" s="2">
        <f t="shared" si="117"/>
        <v>-5.1899999999999977</v>
      </c>
      <c r="CJ33" s="4"/>
      <c r="CL33">
        <v>250</v>
      </c>
      <c r="CM33" s="1">
        <v>0.126</v>
      </c>
      <c r="CN33" s="2">
        <f t="shared" si="118"/>
        <v>2.52</v>
      </c>
      <c r="CO33" s="2">
        <f t="shared" si="119"/>
        <v>45.830000000000005</v>
      </c>
      <c r="CP33" s="2">
        <f t="shared" si="120"/>
        <v>0.74999999999999289</v>
      </c>
      <c r="CR33" s="4"/>
      <c r="CT33">
        <v>250</v>
      </c>
      <c r="CU33" s="1">
        <v>0.13200000000000001</v>
      </c>
      <c r="CV33" s="2">
        <f t="shared" si="121"/>
        <v>2.64</v>
      </c>
      <c r="CW33" s="2">
        <f t="shared" si="122"/>
        <v>43.529999999999994</v>
      </c>
      <c r="CX33" s="2">
        <f t="shared" si="123"/>
        <v>2.3000000000000114</v>
      </c>
      <c r="CZ33" s="4"/>
      <c r="DB33">
        <v>250</v>
      </c>
      <c r="DC33" s="1" t="e">
        <v>#N/A</v>
      </c>
      <c r="DD33" s="2" t="e">
        <f t="shared" si="124"/>
        <v>#N/A</v>
      </c>
      <c r="DE33" s="2" t="e">
        <f t="shared" si="125"/>
        <v>#N/A</v>
      </c>
      <c r="DF33" s="2" t="e">
        <f t="shared" si="126"/>
        <v>#N/A</v>
      </c>
      <c r="DH33" s="4"/>
      <c r="DJ33">
        <v>250</v>
      </c>
      <c r="DK33" s="1" t="e">
        <v>#N/A</v>
      </c>
      <c r="DL33" s="2" t="e">
        <f t="shared" si="127"/>
        <v>#N/A</v>
      </c>
      <c r="DM33" s="2" t="e">
        <f t="shared" si="128"/>
        <v>#N/A</v>
      </c>
      <c r="DN33" s="2" t="e">
        <f t="shared" si="129"/>
        <v>#N/A</v>
      </c>
      <c r="DP33" s="4"/>
      <c r="DR33">
        <v>250</v>
      </c>
      <c r="DS33" s="1">
        <v>0.14099999999999999</v>
      </c>
      <c r="DT33" s="2">
        <f t="shared" si="130"/>
        <v>2.82</v>
      </c>
      <c r="DU33" s="2">
        <f t="shared" si="131"/>
        <v>41.42</v>
      </c>
      <c r="DV33" s="2">
        <f t="shared" si="132"/>
        <v>2.1099999999999923</v>
      </c>
      <c r="DX33" s="4"/>
      <c r="DZ33">
        <v>250</v>
      </c>
      <c r="EA33" s="1">
        <v>0.13700000000000001</v>
      </c>
      <c r="EB33" s="2">
        <f t="shared" si="133"/>
        <v>2.74</v>
      </c>
      <c r="EC33" s="2">
        <f t="shared" si="134"/>
        <v>43.06</v>
      </c>
      <c r="ED33" s="2">
        <f t="shared" si="135"/>
        <v>-1.6400000000000006</v>
      </c>
      <c r="EF33" s="4"/>
      <c r="EH33">
        <v>250</v>
      </c>
      <c r="EI33" s="1">
        <v>0.13300000000000001</v>
      </c>
      <c r="EJ33" s="2">
        <f t="shared" si="136"/>
        <v>2.66</v>
      </c>
      <c r="EK33" s="2">
        <f t="shared" si="137"/>
        <v>48.88000000000001</v>
      </c>
      <c r="EL33" s="2">
        <f t="shared" si="138"/>
        <v>-5.8200000000000074</v>
      </c>
      <c r="EN33" s="4"/>
      <c r="EP33">
        <v>250</v>
      </c>
      <c r="EQ33" s="1">
        <v>0.13400000000000001</v>
      </c>
      <c r="ER33" s="2">
        <f t="shared" si="139"/>
        <v>2.68</v>
      </c>
      <c r="ES33" s="2">
        <f t="shared" si="140"/>
        <v>47.81</v>
      </c>
      <c r="ET33" s="2">
        <f t="shared" si="141"/>
        <v>1.0700000000000074</v>
      </c>
      <c r="EV33" s="4"/>
      <c r="EX33">
        <v>250</v>
      </c>
      <c r="EY33" s="1" t="e">
        <v>#N/A</v>
      </c>
      <c r="EZ33" s="2" t="e">
        <f t="shared" si="142"/>
        <v>#N/A</v>
      </c>
      <c r="FA33" s="2" t="e">
        <f t="shared" si="143"/>
        <v>#N/A</v>
      </c>
      <c r="FB33" s="2" t="e">
        <f t="shared" si="144"/>
        <v>#N/A</v>
      </c>
      <c r="FD33" s="4"/>
      <c r="FF33">
        <v>250</v>
      </c>
      <c r="FG33" s="1">
        <v>0.13700000000000001</v>
      </c>
      <c r="FH33" s="2">
        <f t="shared" si="145"/>
        <v>2.74</v>
      </c>
      <c r="FI33" s="2">
        <f t="shared" si="146"/>
        <v>43.63</v>
      </c>
      <c r="FJ33" s="2">
        <f t="shared" si="147"/>
        <v>4.18</v>
      </c>
      <c r="FL33" s="4"/>
      <c r="FN33">
        <v>250</v>
      </c>
      <c r="FO33" s="1" t="e">
        <v>#N/A</v>
      </c>
      <c r="FP33" s="2" t="e">
        <f t="shared" si="148"/>
        <v>#N/A</v>
      </c>
      <c r="FQ33" s="2" t="e">
        <f t="shared" si="149"/>
        <v>#N/A</v>
      </c>
      <c r="FR33" s="2" t="e">
        <f t="shared" si="150"/>
        <v>#N/A</v>
      </c>
      <c r="FT33" s="4"/>
      <c r="FV33">
        <v>250</v>
      </c>
      <c r="FW33" s="1">
        <v>0.13500000000000001</v>
      </c>
      <c r="FX33" s="2">
        <f t="shared" si="151"/>
        <v>2.7</v>
      </c>
      <c r="FY33" s="2">
        <f t="shared" si="152"/>
        <v>40.980000000000004</v>
      </c>
      <c r="FZ33" s="2">
        <f t="shared" si="153"/>
        <v>2.6499999999999986</v>
      </c>
      <c r="GB33" s="4"/>
      <c r="GD33">
        <v>250</v>
      </c>
      <c r="GE33" s="1" t="e">
        <v>#N/A</v>
      </c>
      <c r="GF33" s="2" t="e">
        <f t="shared" si="154"/>
        <v>#N/A</v>
      </c>
      <c r="GG33" s="2" t="e">
        <f t="shared" si="155"/>
        <v>#N/A</v>
      </c>
      <c r="GH33" s="2" t="e">
        <f t="shared" si="156"/>
        <v>#N/A</v>
      </c>
      <c r="GJ33" s="4"/>
      <c r="GL33">
        <v>250</v>
      </c>
      <c r="GM33" s="1">
        <v>0.13400000000000001</v>
      </c>
      <c r="GN33" s="2">
        <f t="shared" si="157"/>
        <v>2.68</v>
      </c>
      <c r="GO33" s="2">
        <f t="shared" si="158"/>
        <v>46.400000000000006</v>
      </c>
      <c r="GP33" s="2">
        <f t="shared" si="159"/>
        <v>-5.4200000000000017</v>
      </c>
      <c r="GR33" s="4"/>
      <c r="GT33">
        <v>250</v>
      </c>
      <c r="GU33" s="1" t="e">
        <v>#N/A</v>
      </c>
      <c r="GV33" s="2" t="e">
        <f t="shared" si="160"/>
        <v>#N/A</v>
      </c>
      <c r="GW33" s="2" t="e">
        <f t="shared" si="161"/>
        <v>#N/A</v>
      </c>
      <c r="GX33" s="2" t="e">
        <f t="shared" si="162"/>
        <v>#N/A</v>
      </c>
      <c r="GZ33" s="4"/>
      <c r="HB33">
        <v>250</v>
      </c>
      <c r="HC33" s="1" t="e">
        <v>#N/A</v>
      </c>
      <c r="HD33" s="2" t="e">
        <f t="shared" si="163"/>
        <v>#N/A</v>
      </c>
      <c r="HE33" s="2" t="e">
        <f t="shared" si="164"/>
        <v>#N/A</v>
      </c>
      <c r="HF33" s="2" t="e">
        <f t="shared" si="165"/>
        <v>#N/A</v>
      </c>
      <c r="HH33" s="4"/>
      <c r="HJ33">
        <v>250</v>
      </c>
      <c r="HK33" s="1">
        <v>0.13900000000000001</v>
      </c>
      <c r="HL33" s="2">
        <f t="shared" si="166"/>
        <v>2.7800000000000002</v>
      </c>
      <c r="HM33" s="2">
        <f t="shared" si="167"/>
        <v>40.32</v>
      </c>
      <c r="HN33" s="2">
        <f t="shared" si="79"/>
        <v>6.0800000000000054</v>
      </c>
      <c r="HP33">
        <v>250</v>
      </c>
      <c r="HQ33" s="1">
        <f t="shared" si="168"/>
        <v>0.14099999999999999</v>
      </c>
      <c r="HR33" s="1">
        <v>0.13099999999999998</v>
      </c>
      <c r="HS33" s="1">
        <f>MAX(HQ33,HR33)</f>
        <v>0.14099999999999999</v>
      </c>
      <c r="HT33" s="2">
        <f t="shared" si="170"/>
        <v>2.82</v>
      </c>
      <c r="HU33" s="2">
        <f>HU32+HT33</f>
        <v>49.980000000000004</v>
      </c>
      <c r="HV33" s="2"/>
      <c r="HX33">
        <v>250</v>
      </c>
      <c r="HY33" s="1">
        <f t="shared" si="172"/>
        <v>0.109</v>
      </c>
      <c r="HZ33" s="1">
        <v>0.11699999999999999</v>
      </c>
      <c r="IA33" s="1">
        <f t="shared" si="173"/>
        <v>0.109</v>
      </c>
      <c r="IB33" s="2">
        <f t="shared" si="174"/>
        <v>2.1800000000000002</v>
      </c>
      <c r="IC33" s="2">
        <f>IC32+IB33</f>
        <v>26.6</v>
      </c>
      <c r="ID33" s="2"/>
      <c r="II33" s="1"/>
      <c r="IJ33" s="2"/>
      <c r="IK33" s="2"/>
      <c r="IL33" s="2"/>
      <c r="IQ33" s="1"/>
      <c r="IR33" s="2"/>
      <c r="IS33" s="2"/>
      <c r="IT33" s="2"/>
    </row>
    <row r="34" spans="1:254" x14ac:dyDescent="0.2">
      <c r="D34" s="1"/>
      <c r="E34" s="2"/>
      <c r="F34" s="2"/>
      <c r="J34">
        <v>270</v>
      </c>
      <c r="K34" s="1">
        <v>0.121</v>
      </c>
      <c r="L34" s="2">
        <f t="shared" si="89"/>
        <v>2.42</v>
      </c>
      <c r="M34" s="2">
        <f t="shared" si="90"/>
        <v>44.81</v>
      </c>
      <c r="N34" s="2">
        <f t="shared" si="176"/>
        <v>-44.81</v>
      </c>
      <c r="P34" s="4"/>
      <c r="R34">
        <v>270</v>
      </c>
      <c r="S34" s="1">
        <v>0.122</v>
      </c>
      <c r="T34" s="2">
        <f t="shared" si="91"/>
        <v>2.44</v>
      </c>
      <c r="U34" s="2">
        <f t="shared" si="92"/>
        <v>46.949999999999996</v>
      </c>
      <c r="V34" s="2">
        <f t="shared" si="93"/>
        <v>-2.1399999999999935</v>
      </c>
      <c r="X34" s="4"/>
      <c r="Z34">
        <v>270</v>
      </c>
      <c r="AA34" s="1">
        <v>0.11899999999999999</v>
      </c>
      <c r="AB34" s="2">
        <f t="shared" si="94"/>
        <v>2.38</v>
      </c>
      <c r="AC34" s="2">
        <f t="shared" si="95"/>
        <v>45.650000000000006</v>
      </c>
      <c r="AD34" s="2">
        <f t="shared" si="96"/>
        <v>1.2999999999999901</v>
      </c>
      <c r="AF34" s="4"/>
      <c r="AH34">
        <v>270</v>
      </c>
      <c r="AI34" s="1" t="e">
        <v>#N/A</v>
      </c>
      <c r="AJ34" s="2" t="e">
        <f t="shared" si="97"/>
        <v>#N/A</v>
      </c>
      <c r="AK34" s="2" t="e">
        <f t="shared" si="98"/>
        <v>#N/A</v>
      </c>
      <c r="AL34" s="2" t="e">
        <f t="shared" si="99"/>
        <v>#N/A</v>
      </c>
      <c r="AN34" s="4"/>
      <c r="AP34">
        <v>270</v>
      </c>
      <c r="AQ34" s="1" t="e">
        <v>#N/A</v>
      </c>
      <c r="AR34" s="2" t="e">
        <f t="shared" si="100"/>
        <v>#N/A</v>
      </c>
      <c r="AS34" s="2" t="e">
        <f t="shared" si="101"/>
        <v>#N/A</v>
      </c>
      <c r="AT34" s="2" t="e">
        <f t="shared" si="102"/>
        <v>#N/A</v>
      </c>
      <c r="AV34" s="4"/>
      <c r="AX34">
        <v>270</v>
      </c>
      <c r="AY34" s="1">
        <v>0.123</v>
      </c>
      <c r="AZ34" s="2">
        <f t="shared" si="103"/>
        <v>2.46</v>
      </c>
      <c r="BA34" s="2">
        <f t="shared" si="104"/>
        <v>44.879999999999995</v>
      </c>
      <c r="BB34" s="2">
        <f t="shared" si="105"/>
        <v>0.77000000000001023</v>
      </c>
      <c r="BD34" s="4"/>
      <c r="BF34">
        <v>270</v>
      </c>
      <c r="BG34" s="1" t="e">
        <v>#N/A</v>
      </c>
      <c r="BH34" s="2" t="e">
        <f t="shared" si="106"/>
        <v>#N/A</v>
      </c>
      <c r="BI34" s="2" t="e">
        <f t="shared" si="107"/>
        <v>#N/A</v>
      </c>
      <c r="BJ34" s="2" t="e">
        <f t="shared" si="108"/>
        <v>#N/A</v>
      </c>
      <c r="BL34" s="4"/>
      <c r="BN34">
        <v>270</v>
      </c>
      <c r="BO34" s="1">
        <v>0.121</v>
      </c>
      <c r="BP34" s="2">
        <f t="shared" si="109"/>
        <v>2.42</v>
      </c>
      <c r="BQ34" s="2">
        <f t="shared" si="110"/>
        <v>44.300000000000004</v>
      </c>
      <c r="BR34" s="2">
        <f t="shared" si="111"/>
        <v>0.57999999999999119</v>
      </c>
      <c r="BT34" s="4"/>
      <c r="BV34">
        <v>270</v>
      </c>
      <c r="BW34" s="1">
        <v>0.126</v>
      </c>
      <c r="BX34" s="2">
        <f t="shared" si="112"/>
        <v>2.52</v>
      </c>
      <c r="BY34" s="2">
        <f t="shared" si="113"/>
        <v>43.910000000000004</v>
      </c>
      <c r="BZ34" s="2">
        <f t="shared" si="114"/>
        <v>0.39000000000000057</v>
      </c>
      <c r="CB34" s="4"/>
      <c r="CD34">
        <v>270</v>
      </c>
      <c r="CE34" s="1">
        <v>0.126</v>
      </c>
      <c r="CF34" s="2">
        <f t="shared" si="115"/>
        <v>2.52</v>
      </c>
      <c r="CG34" s="2">
        <f t="shared" si="116"/>
        <v>49.1</v>
      </c>
      <c r="CH34" s="2">
        <f t="shared" si="117"/>
        <v>-5.1899999999999977</v>
      </c>
      <c r="CJ34" s="4"/>
      <c r="CL34">
        <v>270</v>
      </c>
      <c r="CM34" s="1">
        <v>0.13100000000000001</v>
      </c>
      <c r="CN34" s="2">
        <f t="shared" si="118"/>
        <v>2.62</v>
      </c>
      <c r="CO34" s="2">
        <f t="shared" si="119"/>
        <v>48.45</v>
      </c>
      <c r="CP34" s="2">
        <f t="shared" si="120"/>
        <v>0.64999999999999858</v>
      </c>
      <c r="CR34" s="4"/>
      <c r="CT34">
        <v>270</v>
      </c>
      <c r="CU34" s="1">
        <v>0.129</v>
      </c>
      <c r="CV34" s="2">
        <f t="shared" si="121"/>
        <v>2.58</v>
      </c>
      <c r="CW34" s="2">
        <f t="shared" si="122"/>
        <v>46.109999999999992</v>
      </c>
      <c r="CX34" s="2">
        <f t="shared" si="123"/>
        <v>2.3400000000000105</v>
      </c>
      <c r="CZ34" s="4"/>
      <c r="DB34">
        <v>270</v>
      </c>
      <c r="DC34" s="1" t="e">
        <v>#N/A</v>
      </c>
      <c r="DD34" s="2" t="e">
        <f t="shared" si="124"/>
        <v>#N/A</v>
      </c>
      <c r="DE34" s="2" t="e">
        <f t="shared" si="125"/>
        <v>#N/A</v>
      </c>
      <c r="DF34" s="2" t="e">
        <f t="shared" si="126"/>
        <v>#N/A</v>
      </c>
      <c r="DH34" s="4"/>
      <c r="DJ34">
        <v>270</v>
      </c>
      <c r="DK34" s="1" t="e">
        <v>#N/A</v>
      </c>
      <c r="DL34" s="2" t="e">
        <f t="shared" si="127"/>
        <v>#N/A</v>
      </c>
      <c r="DM34" s="2" t="e">
        <f t="shared" si="128"/>
        <v>#N/A</v>
      </c>
      <c r="DN34" s="2" t="e">
        <f t="shared" si="129"/>
        <v>#N/A</v>
      </c>
      <c r="DP34" s="4"/>
      <c r="DR34">
        <v>270</v>
      </c>
      <c r="DS34" s="1">
        <v>0.14000000000000001</v>
      </c>
      <c r="DT34" s="2">
        <f t="shared" si="130"/>
        <v>2.8000000000000003</v>
      </c>
      <c r="DU34" s="2">
        <f t="shared" si="131"/>
        <v>44.22</v>
      </c>
      <c r="DV34" s="2">
        <f t="shared" si="132"/>
        <v>1.8899999999999935</v>
      </c>
      <c r="DX34" s="4"/>
      <c r="DZ34">
        <v>270</v>
      </c>
      <c r="EA34" s="1">
        <v>0.13500000000000001</v>
      </c>
      <c r="EB34" s="2">
        <f t="shared" si="133"/>
        <v>2.7</v>
      </c>
      <c r="EC34" s="2">
        <f t="shared" si="134"/>
        <v>45.760000000000005</v>
      </c>
      <c r="ED34" s="2">
        <f t="shared" si="135"/>
        <v>-1.5400000000000063</v>
      </c>
      <c r="EF34" s="4"/>
      <c r="EH34">
        <v>270</v>
      </c>
      <c r="EI34" s="1">
        <v>0.13800000000000001</v>
      </c>
      <c r="EJ34" s="2">
        <f t="shared" si="136"/>
        <v>2.7600000000000002</v>
      </c>
      <c r="EK34" s="2">
        <f t="shared" si="137"/>
        <v>51.640000000000008</v>
      </c>
      <c r="EL34" s="2">
        <f t="shared" si="138"/>
        <v>-5.8800000000000026</v>
      </c>
      <c r="EN34" s="4"/>
      <c r="EP34">
        <v>270</v>
      </c>
      <c r="EQ34" s="1">
        <v>0.13900000000000001</v>
      </c>
      <c r="ER34" s="2">
        <f t="shared" si="139"/>
        <v>2.7800000000000002</v>
      </c>
      <c r="ES34" s="2">
        <f t="shared" si="140"/>
        <v>50.59</v>
      </c>
      <c r="ET34" s="2">
        <f t="shared" si="141"/>
        <v>1.0500000000000043</v>
      </c>
      <c r="EV34" s="4"/>
      <c r="EX34">
        <v>270</v>
      </c>
      <c r="EY34" s="1" t="e">
        <v>#N/A</v>
      </c>
      <c r="EZ34" s="2" t="e">
        <f t="shared" si="142"/>
        <v>#N/A</v>
      </c>
      <c r="FA34" s="2" t="e">
        <f t="shared" si="143"/>
        <v>#N/A</v>
      </c>
      <c r="FB34" s="2" t="e">
        <f t="shared" si="144"/>
        <v>#N/A</v>
      </c>
      <c r="FD34" s="4"/>
      <c r="FF34">
        <v>270</v>
      </c>
      <c r="FG34" s="1">
        <v>0.14000000000000001</v>
      </c>
      <c r="FH34" s="2">
        <f t="shared" si="145"/>
        <v>2.8000000000000003</v>
      </c>
      <c r="FI34" s="2">
        <f t="shared" si="146"/>
        <v>46.43</v>
      </c>
      <c r="FJ34" s="2">
        <f t="shared" si="147"/>
        <v>4.1600000000000037</v>
      </c>
      <c r="FL34" s="4"/>
      <c r="FN34">
        <v>270</v>
      </c>
      <c r="FO34" s="1" t="e">
        <v>#N/A</v>
      </c>
      <c r="FP34" s="2" t="e">
        <f t="shared" si="148"/>
        <v>#N/A</v>
      </c>
      <c r="FQ34" s="2" t="e">
        <f t="shared" si="149"/>
        <v>#N/A</v>
      </c>
      <c r="FR34" s="2" t="e">
        <f t="shared" si="150"/>
        <v>#N/A</v>
      </c>
      <c r="FT34" s="4"/>
      <c r="FV34">
        <v>270</v>
      </c>
      <c r="FW34" s="1">
        <v>0.14299999999999999</v>
      </c>
      <c r="FX34" s="2">
        <f t="shared" si="151"/>
        <v>2.86</v>
      </c>
      <c r="FY34" s="2">
        <f t="shared" si="152"/>
        <v>43.84</v>
      </c>
      <c r="FZ34" s="2">
        <f t="shared" si="153"/>
        <v>2.5899999999999963</v>
      </c>
      <c r="GB34" s="4"/>
      <c r="GD34">
        <v>270</v>
      </c>
      <c r="GE34" s="1" t="e">
        <v>#N/A</v>
      </c>
      <c r="GF34" s="2" t="e">
        <f t="shared" si="154"/>
        <v>#N/A</v>
      </c>
      <c r="GG34" s="2" t="e">
        <f t="shared" si="155"/>
        <v>#N/A</v>
      </c>
      <c r="GH34" s="2" t="e">
        <f t="shared" si="156"/>
        <v>#N/A</v>
      </c>
      <c r="GJ34" s="4"/>
      <c r="GL34">
        <v>270</v>
      </c>
      <c r="GM34" s="1">
        <v>0.14399999999999999</v>
      </c>
      <c r="GN34" s="2">
        <f t="shared" si="157"/>
        <v>2.88</v>
      </c>
      <c r="GO34" s="2">
        <f t="shared" si="158"/>
        <v>49.280000000000008</v>
      </c>
      <c r="GP34" s="2">
        <f t="shared" si="159"/>
        <v>-5.4400000000000048</v>
      </c>
      <c r="GR34" s="4"/>
      <c r="GT34">
        <v>270</v>
      </c>
      <c r="GU34" s="1" t="e">
        <v>#N/A</v>
      </c>
      <c r="GV34" s="2" t="e">
        <f t="shared" si="160"/>
        <v>#N/A</v>
      </c>
      <c r="GW34" s="2" t="e">
        <f t="shared" si="161"/>
        <v>#N/A</v>
      </c>
      <c r="GX34" s="2" t="e">
        <f t="shared" si="162"/>
        <v>#N/A</v>
      </c>
      <c r="GZ34" s="4"/>
      <c r="HB34">
        <v>270</v>
      </c>
      <c r="HC34" s="1" t="e">
        <v>#N/A</v>
      </c>
      <c r="HD34" s="2" t="e">
        <f t="shared" si="163"/>
        <v>#N/A</v>
      </c>
      <c r="HE34" s="2" t="e">
        <f t="shared" si="164"/>
        <v>#N/A</v>
      </c>
      <c r="HF34" s="2" t="e">
        <f t="shared" si="165"/>
        <v>#N/A</v>
      </c>
      <c r="HH34" s="4"/>
      <c r="HJ34">
        <v>270</v>
      </c>
      <c r="HK34" s="1">
        <v>0.14599999999999999</v>
      </c>
      <c r="HL34" s="2">
        <f t="shared" si="166"/>
        <v>2.92</v>
      </c>
      <c r="HM34" s="2">
        <f t="shared" si="167"/>
        <v>43.24</v>
      </c>
      <c r="HN34" s="2">
        <f t="shared" si="79"/>
        <v>6.0400000000000063</v>
      </c>
      <c r="HP34">
        <v>270</v>
      </c>
      <c r="HQ34" s="1">
        <f t="shared" si="168"/>
        <v>0.14599999999999999</v>
      </c>
      <c r="HR34" s="1">
        <v>0.14399999999999999</v>
      </c>
      <c r="HS34" s="1">
        <f>MAX(HQ34,HR34)</f>
        <v>0.14599999999999999</v>
      </c>
      <c r="HT34" s="2">
        <f t="shared" si="170"/>
        <v>2.92</v>
      </c>
      <c r="HU34" s="2">
        <f>HU33+HT34</f>
        <v>52.900000000000006</v>
      </c>
      <c r="HV34" s="2"/>
      <c r="HX34">
        <v>270</v>
      </c>
      <c r="HY34" s="1">
        <f t="shared" si="172"/>
        <v>0.11899999999999999</v>
      </c>
      <c r="HZ34" s="1">
        <v>0.125</v>
      </c>
      <c r="IA34" s="1">
        <f t="shared" si="173"/>
        <v>0.11899999999999999</v>
      </c>
      <c r="IB34" s="2">
        <f t="shared" si="174"/>
        <v>2.38</v>
      </c>
      <c r="IC34" s="2">
        <f>IC33+IB34</f>
        <v>28.98</v>
      </c>
      <c r="ID34" s="2"/>
      <c r="II34" s="1"/>
      <c r="IJ34" s="2"/>
      <c r="IK34" s="2"/>
      <c r="IL34" s="2"/>
      <c r="IQ34" s="1"/>
      <c r="IR34" s="2"/>
      <c r="IS34" s="2"/>
      <c r="IT34" s="2"/>
    </row>
    <row r="35" spans="1:254" x14ac:dyDescent="0.2">
      <c r="D35" s="1"/>
      <c r="E35" s="2"/>
      <c r="F35" s="2"/>
      <c r="J35">
        <v>290</v>
      </c>
      <c r="K35" s="1">
        <v>8.5000000000000006E-2</v>
      </c>
      <c r="L35" s="2">
        <f t="shared" si="89"/>
        <v>1.7000000000000002</v>
      </c>
      <c r="M35" s="2">
        <f t="shared" si="90"/>
        <v>46.510000000000005</v>
      </c>
      <c r="N35" s="2">
        <f t="shared" si="176"/>
        <v>-46.510000000000005</v>
      </c>
      <c r="P35" s="4"/>
      <c r="R35">
        <v>290</v>
      </c>
      <c r="S35" s="1">
        <v>8.3000000000000004E-2</v>
      </c>
      <c r="T35" s="2">
        <f t="shared" si="91"/>
        <v>1.6600000000000001</v>
      </c>
      <c r="U35" s="2">
        <f t="shared" si="92"/>
        <v>48.61</v>
      </c>
      <c r="V35" s="2">
        <f t="shared" si="93"/>
        <v>-2.0999999999999943</v>
      </c>
      <c r="X35" s="4"/>
      <c r="Z35">
        <v>290</v>
      </c>
      <c r="AA35" s="1">
        <v>8.5999999999999993E-2</v>
      </c>
      <c r="AB35" s="2">
        <f t="shared" si="94"/>
        <v>1.7199999999999998</v>
      </c>
      <c r="AC35" s="2">
        <f t="shared" si="95"/>
        <v>47.370000000000005</v>
      </c>
      <c r="AD35" s="2">
        <f t="shared" si="96"/>
        <v>1.2399999999999949</v>
      </c>
      <c r="AF35" s="4"/>
      <c r="AH35">
        <v>290</v>
      </c>
      <c r="AI35" s="1" t="e">
        <v>#N/A</v>
      </c>
      <c r="AJ35" s="2" t="e">
        <f t="shared" si="97"/>
        <v>#N/A</v>
      </c>
      <c r="AK35" s="2" t="e">
        <f t="shared" si="98"/>
        <v>#N/A</v>
      </c>
      <c r="AL35" s="2" t="e">
        <f t="shared" si="99"/>
        <v>#N/A</v>
      </c>
      <c r="AN35" s="4"/>
      <c r="AP35">
        <v>290</v>
      </c>
      <c r="AQ35" s="1" t="e">
        <v>#N/A</v>
      </c>
      <c r="AR35" s="2" t="e">
        <f t="shared" si="100"/>
        <v>#N/A</v>
      </c>
      <c r="AS35" s="2" t="e">
        <f t="shared" si="101"/>
        <v>#N/A</v>
      </c>
      <c r="AT35" s="2" t="e">
        <f t="shared" si="102"/>
        <v>#N/A</v>
      </c>
      <c r="AV35" s="4"/>
      <c r="AX35">
        <v>290</v>
      </c>
      <c r="AY35" s="1">
        <v>8.4000000000000005E-2</v>
      </c>
      <c r="AZ35" s="2">
        <f t="shared" si="103"/>
        <v>1.6800000000000002</v>
      </c>
      <c r="BA35" s="2">
        <f t="shared" si="104"/>
        <v>46.559999999999995</v>
      </c>
      <c r="BB35" s="2">
        <f t="shared" si="105"/>
        <v>0.81000000000000938</v>
      </c>
      <c r="BD35" s="4"/>
      <c r="BF35">
        <v>290</v>
      </c>
      <c r="BG35" s="1" t="e">
        <v>#N/A</v>
      </c>
      <c r="BH35" s="2" t="e">
        <f t="shared" si="106"/>
        <v>#N/A</v>
      </c>
      <c r="BI35" s="2" t="e">
        <f t="shared" si="107"/>
        <v>#N/A</v>
      </c>
      <c r="BJ35" s="2" t="e">
        <f t="shared" si="108"/>
        <v>#N/A</v>
      </c>
      <c r="BL35" s="4"/>
      <c r="BN35">
        <v>290</v>
      </c>
      <c r="BO35" s="1">
        <v>8.3000000000000004E-2</v>
      </c>
      <c r="BP35" s="2">
        <f t="shared" si="109"/>
        <v>1.6600000000000001</v>
      </c>
      <c r="BQ35" s="2">
        <f t="shared" si="110"/>
        <v>45.960000000000008</v>
      </c>
      <c r="BR35" s="2">
        <f t="shared" si="111"/>
        <v>0.59999999999998721</v>
      </c>
      <c r="BT35" s="4"/>
      <c r="BV35">
        <v>290</v>
      </c>
      <c r="BW35" s="1">
        <v>8.8999999999999996E-2</v>
      </c>
      <c r="BX35" s="2">
        <f t="shared" si="112"/>
        <v>1.7799999999999998</v>
      </c>
      <c r="BY35" s="2">
        <f t="shared" si="113"/>
        <v>45.690000000000005</v>
      </c>
      <c r="BZ35" s="2">
        <f t="shared" si="114"/>
        <v>0.27000000000000313</v>
      </c>
      <c r="CB35" s="4"/>
      <c r="CD35">
        <v>290</v>
      </c>
      <c r="CE35" s="1">
        <v>8.5999999999999993E-2</v>
      </c>
      <c r="CF35" s="2">
        <f t="shared" si="115"/>
        <v>1.7199999999999998</v>
      </c>
      <c r="CG35" s="2">
        <f t="shared" si="116"/>
        <v>50.82</v>
      </c>
      <c r="CH35" s="2">
        <f t="shared" si="117"/>
        <v>-5.1299999999999955</v>
      </c>
      <c r="CJ35" s="4"/>
      <c r="CL35">
        <v>290</v>
      </c>
      <c r="CM35" s="1">
        <v>8.6999999999999994E-2</v>
      </c>
      <c r="CN35" s="2">
        <f t="shared" si="118"/>
        <v>1.7399999999999998</v>
      </c>
      <c r="CO35" s="2">
        <f t="shared" si="119"/>
        <v>50.190000000000005</v>
      </c>
      <c r="CP35" s="2">
        <f t="shared" si="120"/>
        <v>0.62999999999999545</v>
      </c>
      <c r="CR35" s="4"/>
      <c r="CT35">
        <v>290</v>
      </c>
      <c r="CU35" s="1">
        <v>0.09</v>
      </c>
      <c r="CV35" s="2">
        <f t="shared" si="121"/>
        <v>1.7999999999999998</v>
      </c>
      <c r="CW35" s="2">
        <f t="shared" si="122"/>
        <v>47.909999999999989</v>
      </c>
      <c r="CX35" s="2">
        <f t="shared" si="123"/>
        <v>2.2800000000000153</v>
      </c>
      <c r="CZ35" s="4"/>
      <c r="DB35">
        <v>290</v>
      </c>
      <c r="DC35" s="1" t="e">
        <v>#N/A</v>
      </c>
      <c r="DD35" s="2" t="e">
        <f t="shared" si="124"/>
        <v>#N/A</v>
      </c>
      <c r="DE35" s="2" t="e">
        <f t="shared" si="125"/>
        <v>#N/A</v>
      </c>
      <c r="DF35" s="2" t="e">
        <f t="shared" si="126"/>
        <v>#N/A</v>
      </c>
      <c r="DH35" s="4"/>
      <c r="DJ35">
        <v>290</v>
      </c>
      <c r="DK35" s="1" t="e">
        <v>#N/A</v>
      </c>
      <c r="DL35" s="2" t="e">
        <f t="shared" si="127"/>
        <v>#N/A</v>
      </c>
      <c r="DM35" s="2" t="e">
        <f t="shared" si="128"/>
        <v>#N/A</v>
      </c>
      <c r="DN35" s="2" t="e">
        <f t="shared" si="129"/>
        <v>#N/A</v>
      </c>
      <c r="DP35" s="4"/>
      <c r="DR35">
        <v>290</v>
      </c>
      <c r="DS35" s="1">
        <v>9.8000000000000004E-2</v>
      </c>
      <c r="DT35" s="2">
        <f t="shared" si="130"/>
        <v>1.96</v>
      </c>
      <c r="DU35" s="2">
        <f t="shared" si="131"/>
        <v>46.18</v>
      </c>
      <c r="DV35" s="2">
        <f t="shared" si="132"/>
        <v>1.7299999999999898</v>
      </c>
      <c r="DX35" s="4"/>
      <c r="DZ35">
        <v>290</v>
      </c>
      <c r="EA35" s="1">
        <v>0.09</v>
      </c>
      <c r="EB35" s="2">
        <f t="shared" si="133"/>
        <v>1.7999999999999998</v>
      </c>
      <c r="EC35" s="2">
        <f t="shared" si="134"/>
        <v>47.56</v>
      </c>
      <c r="ED35" s="2">
        <f t="shared" si="135"/>
        <v>-1.3800000000000026</v>
      </c>
      <c r="EF35" s="4"/>
      <c r="EH35">
        <v>290</v>
      </c>
      <c r="EI35" s="1">
        <v>9.1999999999999998E-2</v>
      </c>
      <c r="EJ35" s="2">
        <f t="shared" si="136"/>
        <v>1.8399999999999999</v>
      </c>
      <c r="EK35" s="2">
        <f t="shared" si="137"/>
        <v>53.480000000000004</v>
      </c>
      <c r="EL35" s="2">
        <f t="shared" si="138"/>
        <v>-5.9200000000000017</v>
      </c>
      <c r="EN35" s="4"/>
      <c r="EP35">
        <v>290</v>
      </c>
      <c r="EQ35" s="1">
        <v>9.5000000000000001E-2</v>
      </c>
      <c r="ER35" s="2">
        <f t="shared" si="139"/>
        <v>1.9</v>
      </c>
      <c r="ES35" s="2">
        <f t="shared" si="140"/>
        <v>52.49</v>
      </c>
      <c r="ET35" s="2">
        <f t="shared" si="141"/>
        <v>0.99000000000000199</v>
      </c>
      <c r="EV35" s="4"/>
      <c r="EX35">
        <v>290</v>
      </c>
      <c r="EY35" s="1" t="e">
        <v>#N/A</v>
      </c>
      <c r="EZ35" s="2" t="e">
        <f t="shared" si="142"/>
        <v>#N/A</v>
      </c>
      <c r="FA35" s="2" t="e">
        <f t="shared" si="143"/>
        <v>#N/A</v>
      </c>
      <c r="FB35" s="2" t="e">
        <f t="shared" si="144"/>
        <v>#N/A</v>
      </c>
      <c r="FD35" s="4"/>
      <c r="FF35">
        <v>290</v>
      </c>
      <c r="FG35" s="1">
        <v>9.6000000000000002E-2</v>
      </c>
      <c r="FH35" s="2">
        <f t="shared" si="145"/>
        <v>1.92</v>
      </c>
      <c r="FI35" s="2">
        <f t="shared" si="146"/>
        <v>48.35</v>
      </c>
      <c r="FJ35" s="2">
        <f t="shared" si="147"/>
        <v>4.1400000000000006</v>
      </c>
      <c r="FL35" s="4"/>
      <c r="FN35">
        <v>290</v>
      </c>
      <c r="FO35" s="1" t="e">
        <v>#N/A</v>
      </c>
      <c r="FP35" s="2" t="e">
        <f t="shared" si="148"/>
        <v>#N/A</v>
      </c>
      <c r="FQ35" s="2" t="e">
        <f t="shared" si="149"/>
        <v>#N/A</v>
      </c>
      <c r="FR35" s="2" t="e">
        <f t="shared" si="150"/>
        <v>#N/A</v>
      </c>
      <c r="FT35" s="4"/>
      <c r="FV35">
        <v>290</v>
      </c>
      <c r="FW35" s="1">
        <v>9.8000000000000004E-2</v>
      </c>
      <c r="FX35" s="2">
        <f t="shared" si="151"/>
        <v>1.96</v>
      </c>
      <c r="FY35" s="2">
        <f t="shared" si="152"/>
        <v>45.800000000000004</v>
      </c>
      <c r="FZ35" s="2">
        <f t="shared" si="153"/>
        <v>2.5499999999999972</v>
      </c>
      <c r="GB35" s="4"/>
      <c r="GD35">
        <v>290</v>
      </c>
      <c r="GE35" s="1" t="e">
        <v>#N/A</v>
      </c>
      <c r="GF35" s="2" t="e">
        <f t="shared" si="154"/>
        <v>#N/A</v>
      </c>
      <c r="GG35" s="2" t="e">
        <f t="shared" si="155"/>
        <v>#N/A</v>
      </c>
      <c r="GH35" s="2" t="e">
        <f t="shared" si="156"/>
        <v>#N/A</v>
      </c>
      <c r="GJ35" s="4"/>
      <c r="GL35">
        <v>290</v>
      </c>
      <c r="GM35" s="1">
        <v>0.10199999999999999</v>
      </c>
      <c r="GN35" s="2">
        <f t="shared" si="157"/>
        <v>2.04</v>
      </c>
      <c r="GO35" s="2">
        <f t="shared" si="158"/>
        <v>51.320000000000007</v>
      </c>
      <c r="GP35" s="2">
        <f t="shared" si="159"/>
        <v>-5.5200000000000031</v>
      </c>
      <c r="GR35" s="4"/>
      <c r="GT35">
        <v>290</v>
      </c>
      <c r="GU35" s="1" t="e">
        <v>#N/A</v>
      </c>
      <c r="GV35" s="2" t="e">
        <f t="shared" si="160"/>
        <v>#N/A</v>
      </c>
      <c r="GW35" s="2" t="e">
        <f t="shared" si="161"/>
        <v>#N/A</v>
      </c>
      <c r="GX35" s="2" t="e">
        <f t="shared" si="162"/>
        <v>#N/A</v>
      </c>
      <c r="GZ35" s="4"/>
      <c r="HB35">
        <v>290</v>
      </c>
      <c r="HC35" s="1" t="e">
        <v>#N/A</v>
      </c>
      <c r="HD35" s="2" t="e">
        <f t="shared" si="163"/>
        <v>#N/A</v>
      </c>
      <c r="HE35" s="2" t="e">
        <f t="shared" si="164"/>
        <v>#N/A</v>
      </c>
      <c r="HF35" s="2" t="e">
        <f t="shared" si="165"/>
        <v>#N/A</v>
      </c>
      <c r="HH35" s="4"/>
      <c r="HJ35">
        <v>290</v>
      </c>
      <c r="HK35" s="1">
        <v>0.108</v>
      </c>
      <c r="HL35" s="2">
        <f t="shared" si="166"/>
        <v>2.16</v>
      </c>
      <c r="HM35" s="2">
        <f t="shared" si="167"/>
        <v>45.400000000000006</v>
      </c>
      <c r="HN35" s="2">
        <f t="shared" si="79"/>
        <v>5.9200000000000017</v>
      </c>
      <c r="HP35">
        <v>290</v>
      </c>
      <c r="HQ35" s="1">
        <f t="shared" si="168"/>
        <v>0.108</v>
      </c>
      <c r="HR35" s="1">
        <v>0.19899999999999995</v>
      </c>
      <c r="HS35" s="1">
        <f>MAX(HQ35,HR35)</f>
        <v>0.19899999999999995</v>
      </c>
      <c r="HT35" s="2">
        <f t="shared" si="170"/>
        <v>3.9799999999999991</v>
      </c>
      <c r="HU35" s="2">
        <f>HU34+HT35</f>
        <v>56.88</v>
      </c>
      <c r="HV35" s="2"/>
      <c r="HX35">
        <v>290</v>
      </c>
      <c r="HY35" s="1">
        <f t="shared" si="172"/>
        <v>8.3000000000000004E-2</v>
      </c>
      <c r="HZ35" s="1">
        <v>9.3999999999999986E-2</v>
      </c>
      <c r="IA35" s="1">
        <f t="shared" si="173"/>
        <v>8.3000000000000004E-2</v>
      </c>
      <c r="IB35" s="2">
        <f t="shared" si="174"/>
        <v>1.6600000000000001</v>
      </c>
      <c r="IC35" s="2">
        <f>IC34+IB35</f>
        <v>30.64</v>
      </c>
      <c r="ID35" s="2"/>
      <c r="II35" s="1"/>
      <c r="IJ35" s="2"/>
      <c r="IK35" s="2"/>
      <c r="IL35" s="2"/>
      <c r="IQ35" s="1"/>
      <c r="IR35" s="2"/>
      <c r="IS35" s="2"/>
      <c r="IT35" s="2"/>
    </row>
    <row r="36" spans="1:254" x14ac:dyDescent="0.2">
      <c r="D36" s="1"/>
      <c r="E36" s="2"/>
      <c r="F36" s="2"/>
      <c r="K36" s="1"/>
      <c r="L36" s="2"/>
      <c r="M36" s="2"/>
      <c r="P36" s="4"/>
      <c r="S36" s="1"/>
      <c r="T36" s="2"/>
      <c r="U36" s="2"/>
      <c r="X36" s="4"/>
      <c r="AA36" s="1"/>
      <c r="AB36" s="2"/>
      <c r="AC36" s="2"/>
      <c r="AF36" s="4"/>
      <c r="AI36" s="1"/>
      <c r="AJ36" s="2"/>
      <c r="AK36" s="2"/>
      <c r="AN36" s="4"/>
      <c r="AQ36" s="1"/>
      <c r="AR36" s="2"/>
      <c r="AS36" s="2"/>
      <c r="AV36" s="4"/>
      <c r="AY36" s="1"/>
      <c r="AZ36" s="2"/>
      <c r="BA36" s="2"/>
      <c r="BD36" s="4"/>
      <c r="BG36" s="1"/>
      <c r="BH36" s="2"/>
      <c r="BI36" s="2"/>
      <c r="BL36" s="4"/>
      <c r="BO36" s="1"/>
      <c r="BP36" s="2"/>
      <c r="BQ36" s="2"/>
      <c r="BT36" s="4"/>
      <c r="BW36" s="1"/>
      <c r="BX36" s="2"/>
      <c r="BY36" s="2"/>
      <c r="CB36" s="4"/>
      <c r="CE36" s="1"/>
      <c r="CF36" s="2"/>
      <c r="CG36" s="2"/>
      <c r="CJ36" s="4"/>
      <c r="CM36" s="1"/>
      <c r="CN36" s="2"/>
      <c r="CO36" s="2"/>
      <c r="CR36" s="4"/>
      <c r="CU36" s="1"/>
      <c r="CV36" s="2"/>
      <c r="CW36" s="2"/>
      <c r="CZ36" s="4"/>
      <c r="DC36" s="1"/>
      <c r="DD36" s="2"/>
      <c r="DE36" s="2"/>
      <c r="DH36" s="4"/>
      <c r="DK36" s="1"/>
      <c r="DL36" s="2"/>
      <c r="DM36" s="2"/>
      <c r="DP36" s="4"/>
      <c r="DS36" s="1"/>
      <c r="DT36" s="2"/>
      <c r="DU36" s="2"/>
      <c r="DX36" s="4"/>
      <c r="EA36" s="1"/>
      <c r="EB36" s="2"/>
      <c r="EC36" s="2"/>
      <c r="EF36" s="4"/>
      <c r="EI36" s="1"/>
      <c r="EJ36" s="2"/>
      <c r="EK36" s="2"/>
      <c r="EN36" s="4"/>
      <c r="EQ36" s="1"/>
      <c r="ER36" s="2"/>
      <c r="ES36" s="2"/>
      <c r="EV36" s="4"/>
      <c r="EY36" s="1"/>
      <c r="EZ36" s="2"/>
      <c r="FA36" s="2"/>
      <c r="FD36" s="4"/>
      <c r="FG36" s="1"/>
      <c r="FH36" s="2"/>
      <c r="FI36" s="2"/>
      <c r="FL36" s="4"/>
      <c r="FO36" s="1"/>
      <c r="FP36" s="2"/>
      <c r="FQ36" s="2"/>
      <c r="FT36" s="4"/>
      <c r="FW36" s="1"/>
      <c r="FX36" s="2"/>
      <c r="FY36" s="2"/>
      <c r="GB36" s="4"/>
      <c r="GE36" s="1"/>
      <c r="GF36" s="2"/>
      <c r="GG36" s="2"/>
      <c r="GJ36" s="4"/>
      <c r="GM36" s="1"/>
      <c r="GN36" s="2"/>
      <c r="GO36" s="2"/>
      <c r="GR36" s="4"/>
      <c r="GU36" s="1"/>
      <c r="GV36" s="2"/>
      <c r="GW36" s="2"/>
      <c r="GZ36" s="4"/>
      <c r="HC36" s="1"/>
      <c r="HD36" s="2"/>
      <c r="HE36" s="2"/>
      <c r="HH36" s="4"/>
      <c r="HK36" s="1"/>
      <c r="HL36" s="2"/>
      <c r="HM36" s="2"/>
      <c r="HR36" s="1"/>
      <c r="HS36" s="1"/>
      <c r="HT36" s="2"/>
      <c r="HU36" s="2"/>
      <c r="HV36" s="2"/>
      <c r="HZ36" s="1"/>
      <c r="IA36" s="1"/>
      <c r="IB36" s="2"/>
      <c r="IC36" s="2"/>
      <c r="ID36" s="2"/>
      <c r="II36" s="1"/>
      <c r="IJ36" s="2"/>
      <c r="IK36" s="2"/>
      <c r="IL36" s="2"/>
      <c r="IQ36" s="1"/>
      <c r="IR36" s="2"/>
      <c r="IS36" s="2"/>
      <c r="IT36" s="2"/>
    </row>
    <row r="37" spans="1:254" x14ac:dyDescent="0.2">
      <c r="A37" s="4">
        <v>5</v>
      </c>
      <c r="B37" t="s">
        <v>15</v>
      </c>
      <c r="D37" s="1"/>
      <c r="E37" s="2"/>
      <c r="F37" s="2"/>
      <c r="H37" s="4">
        <v>5</v>
      </c>
      <c r="I37" t="s">
        <v>15</v>
      </c>
      <c r="J37">
        <v>30</v>
      </c>
      <c r="K37" s="1">
        <v>0.14699999999999999</v>
      </c>
      <c r="L37" s="2">
        <f>K37*30</f>
        <v>4.41</v>
      </c>
      <c r="M37" s="2">
        <f>L37</f>
        <v>4.41</v>
      </c>
      <c r="N37" s="2">
        <f>F37-M37</f>
        <v>-4.41</v>
      </c>
      <c r="P37" s="4">
        <f>A37</f>
        <v>5</v>
      </c>
      <c r="Q37" t="str">
        <f>B37</f>
        <v>STR3</v>
      </c>
      <c r="R37">
        <v>30</v>
      </c>
      <c r="S37" s="1">
        <v>0.20100000000000001</v>
      </c>
      <c r="T37" s="2">
        <f>S37*30</f>
        <v>6.03</v>
      </c>
      <c r="U37" s="2">
        <f>T37</f>
        <v>6.03</v>
      </c>
      <c r="V37" s="2">
        <f>M37-U37</f>
        <v>-1.62</v>
      </c>
      <c r="X37" s="4">
        <f>P37</f>
        <v>5</v>
      </c>
      <c r="Y37" t="str">
        <f>Q37</f>
        <v>STR3</v>
      </c>
      <c r="Z37">
        <v>30</v>
      </c>
      <c r="AA37" s="1">
        <v>0.17399999999999999</v>
      </c>
      <c r="AB37" s="2">
        <f>AA37*30</f>
        <v>5.22</v>
      </c>
      <c r="AC37" s="2">
        <f>AB37</f>
        <v>5.22</v>
      </c>
      <c r="AD37" s="2">
        <f>U37-AC37</f>
        <v>0.8100000000000005</v>
      </c>
      <c r="AF37" s="4">
        <f>X37</f>
        <v>5</v>
      </c>
      <c r="AG37" t="str">
        <f>Y37</f>
        <v>STR3</v>
      </c>
      <c r="AH37">
        <v>30</v>
      </c>
      <c r="AI37" s="1" t="e">
        <v>#N/A</v>
      </c>
      <c r="AJ37" s="2" t="e">
        <f>AI37*30</f>
        <v>#N/A</v>
      </c>
      <c r="AK37" s="2" t="e">
        <f>AJ37</f>
        <v>#N/A</v>
      </c>
      <c r="AL37" s="2" t="e">
        <f>AC37-AK37</f>
        <v>#N/A</v>
      </c>
      <c r="AN37" s="4">
        <f>AF37</f>
        <v>5</v>
      </c>
      <c r="AO37" t="str">
        <f>AG37</f>
        <v>STR3</v>
      </c>
      <c r="AP37">
        <v>30</v>
      </c>
      <c r="AQ37" s="1" t="e">
        <v>#N/A</v>
      </c>
      <c r="AR37" s="2" t="e">
        <f>AQ37*30</f>
        <v>#N/A</v>
      </c>
      <c r="AS37" s="2" t="e">
        <f>AR37</f>
        <v>#N/A</v>
      </c>
      <c r="AT37" s="2" t="e">
        <f>AK37-AS37</f>
        <v>#N/A</v>
      </c>
      <c r="AV37" s="4">
        <f>AN37</f>
        <v>5</v>
      </c>
      <c r="AW37" t="str">
        <f>AO37</f>
        <v>STR3</v>
      </c>
      <c r="AX37">
        <v>30</v>
      </c>
      <c r="AY37" s="1">
        <v>0.13100000000000001</v>
      </c>
      <c r="AZ37" s="2">
        <f>AY37*30</f>
        <v>3.93</v>
      </c>
      <c r="BA37" s="2">
        <f>AZ37</f>
        <v>3.93</v>
      </c>
      <c r="BB37" s="2">
        <f>AC37-BA37</f>
        <v>1.2899999999999996</v>
      </c>
      <c r="BD37" s="4">
        <f>AV37</f>
        <v>5</v>
      </c>
      <c r="BE37" t="str">
        <f>AW37</f>
        <v>STR3</v>
      </c>
      <c r="BF37">
        <v>30</v>
      </c>
      <c r="BG37" s="1" t="e">
        <v>#N/A</v>
      </c>
      <c r="BH37" s="2" t="e">
        <f>BG37*30</f>
        <v>#N/A</v>
      </c>
      <c r="BI37" s="2" t="e">
        <f>BH37</f>
        <v>#N/A</v>
      </c>
      <c r="BJ37" s="2" t="e">
        <f>AK37-BI37</f>
        <v>#N/A</v>
      </c>
      <c r="BL37" s="4">
        <f>BD37</f>
        <v>5</v>
      </c>
      <c r="BM37" t="str">
        <f>BE37</f>
        <v>STR3</v>
      </c>
      <c r="BN37">
        <v>30</v>
      </c>
      <c r="BO37" s="1">
        <v>0.114</v>
      </c>
      <c r="BP37" s="2">
        <f>BO37*30</f>
        <v>3.42</v>
      </c>
      <c r="BQ37" s="2">
        <f>BP37</f>
        <v>3.42</v>
      </c>
      <c r="BR37" s="2">
        <f>BA37-BQ37</f>
        <v>0.51000000000000023</v>
      </c>
      <c r="BT37" s="4">
        <f>BL37</f>
        <v>5</v>
      </c>
      <c r="BU37" t="str">
        <f>BM37</f>
        <v>STR3</v>
      </c>
      <c r="BV37">
        <v>30</v>
      </c>
      <c r="BW37" s="1">
        <v>0.10100000000000001</v>
      </c>
      <c r="BX37" s="2">
        <f>BW37*30</f>
        <v>3.0300000000000002</v>
      </c>
      <c r="BY37" s="2">
        <f>BX37</f>
        <v>3.0300000000000002</v>
      </c>
      <c r="BZ37" s="2">
        <f>BQ37-BY37</f>
        <v>0.38999999999999968</v>
      </c>
      <c r="CB37" s="4">
        <f>BT37</f>
        <v>5</v>
      </c>
      <c r="CC37" t="str">
        <f>BU37</f>
        <v>STR3</v>
      </c>
      <c r="CD37">
        <v>30</v>
      </c>
      <c r="CE37" s="1">
        <v>0.182</v>
      </c>
      <c r="CF37" s="2">
        <f>CE37*30</f>
        <v>5.46</v>
      </c>
      <c r="CG37" s="2">
        <f>CF37</f>
        <v>5.46</v>
      </c>
      <c r="CH37" s="2">
        <f>BY37-CG37</f>
        <v>-2.4299999999999997</v>
      </c>
      <c r="CJ37" s="4">
        <f>CB37</f>
        <v>5</v>
      </c>
      <c r="CK37" t="str">
        <f>CC37</f>
        <v>STR3</v>
      </c>
      <c r="CL37">
        <v>30</v>
      </c>
      <c r="CM37" s="1">
        <v>0.152</v>
      </c>
      <c r="CN37" s="2">
        <f>CM37*30</f>
        <v>4.5599999999999996</v>
      </c>
      <c r="CO37" s="2">
        <f>CN37</f>
        <v>4.5599999999999996</v>
      </c>
      <c r="CP37" s="2">
        <f>CG37-CO37</f>
        <v>0.90000000000000036</v>
      </c>
      <c r="CR37" s="4">
        <f>CJ37</f>
        <v>5</v>
      </c>
      <c r="CS37" t="str">
        <f>CK37</f>
        <v>STR3</v>
      </c>
      <c r="CT37">
        <v>30</v>
      </c>
      <c r="CU37" s="1">
        <v>0.114</v>
      </c>
      <c r="CV37" s="2">
        <f>CU37*30</f>
        <v>3.42</v>
      </c>
      <c r="CW37" s="2">
        <f>CV37</f>
        <v>3.42</v>
      </c>
      <c r="CX37" s="2">
        <f>CO37-CW37</f>
        <v>1.1399999999999997</v>
      </c>
      <c r="CZ37" s="4">
        <f>CR37</f>
        <v>5</v>
      </c>
      <c r="DA37" t="str">
        <f>CS37</f>
        <v>STR3</v>
      </c>
      <c r="DB37">
        <v>30</v>
      </c>
      <c r="DC37" s="1" t="e">
        <v>#N/A</v>
      </c>
      <c r="DD37" s="2" t="e">
        <f>DC37*30</f>
        <v>#N/A</v>
      </c>
      <c r="DE37" s="2" t="e">
        <f>DD37</f>
        <v>#N/A</v>
      </c>
      <c r="DF37" s="2" t="e">
        <f>CW37-DE37</f>
        <v>#N/A</v>
      </c>
      <c r="DH37" s="4">
        <f>CZ37</f>
        <v>5</v>
      </c>
      <c r="DI37" t="str">
        <f>DA37</f>
        <v>STR3</v>
      </c>
      <c r="DJ37">
        <v>30</v>
      </c>
      <c r="DK37" s="1" t="e">
        <v>#N/A</v>
      </c>
      <c r="DL37" s="2" t="e">
        <f>DK37*30</f>
        <v>#N/A</v>
      </c>
      <c r="DM37" s="2" t="e">
        <f>DL37</f>
        <v>#N/A</v>
      </c>
      <c r="DN37" s="2" t="e">
        <f>DE37-DM37</f>
        <v>#N/A</v>
      </c>
      <c r="DP37" s="4">
        <f>DH37</f>
        <v>5</v>
      </c>
      <c r="DQ37" t="str">
        <f>DI37</f>
        <v>STR3</v>
      </c>
      <c r="DR37">
        <v>30</v>
      </c>
      <c r="DS37" s="1">
        <v>9.0999999999999998E-2</v>
      </c>
      <c r="DT37" s="2">
        <f>DS37*30</f>
        <v>2.73</v>
      </c>
      <c r="DU37" s="2">
        <f>DT37</f>
        <v>2.73</v>
      </c>
      <c r="DV37" s="2">
        <f>CW37-DU37</f>
        <v>0.69</v>
      </c>
      <c r="DX37" s="4">
        <f>DP37</f>
        <v>5</v>
      </c>
      <c r="DY37" t="str">
        <f>DQ37</f>
        <v>STR3</v>
      </c>
      <c r="DZ37">
        <v>30</v>
      </c>
      <c r="EA37" s="1">
        <v>9.8000000000000004E-2</v>
      </c>
      <c r="EB37" s="2">
        <f>EA37*30</f>
        <v>2.94</v>
      </c>
      <c r="EC37" s="2">
        <f>EB37</f>
        <v>2.94</v>
      </c>
      <c r="ED37" s="2">
        <f>DU37-EC37</f>
        <v>-0.20999999999999996</v>
      </c>
      <c r="EF37" s="4">
        <f>DX37</f>
        <v>5</v>
      </c>
      <c r="EG37" t="str">
        <f>DY37</f>
        <v>STR3</v>
      </c>
      <c r="EH37">
        <v>30</v>
      </c>
      <c r="EI37" s="1">
        <v>0.20300000000000001</v>
      </c>
      <c r="EJ37" s="2">
        <f>EI37*30</f>
        <v>6.0900000000000007</v>
      </c>
      <c r="EK37" s="2">
        <f>EJ37</f>
        <v>6.0900000000000007</v>
      </c>
      <c r="EL37" s="2">
        <f>EC37-EK37</f>
        <v>-3.1500000000000008</v>
      </c>
      <c r="EN37" s="4">
        <f>EF37</f>
        <v>5</v>
      </c>
      <c r="EO37" t="str">
        <f>EG37</f>
        <v>STR3</v>
      </c>
      <c r="EP37">
        <v>30</v>
      </c>
      <c r="EQ37" s="1">
        <v>0.19600000000000001</v>
      </c>
      <c r="ER37" s="2">
        <f>EQ37*30</f>
        <v>5.88</v>
      </c>
      <c r="ES37" s="2">
        <f>ER37</f>
        <v>5.88</v>
      </c>
      <c r="ET37" s="2">
        <f>EK37-ES37</f>
        <v>0.21000000000000085</v>
      </c>
      <c r="EV37" s="4">
        <f>EN37</f>
        <v>5</v>
      </c>
      <c r="EW37" t="str">
        <f>EO37</f>
        <v>STR3</v>
      </c>
      <c r="EX37">
        <v>30</v>
      </c>
      <c r="EY37" s="1" t="e">
        <v>#N/A</v>
      </c>
      <c r="EZ37" s="2" t="e">
        <f>EY37*30</f>
        <v>#N/A</v>
      </c>
      <c r="FA37" s="2" t="e">
        <f>EZ37</f>
        <v>#N/A</v>
      </c>
      <c r="FB37" s="2" t="e">
        <f>ES37-FA37</f>
        <v>#N/A</v>
      </c>
      <c r="FD37" s="4">
        <f>EV37</f>
        <v>5</v>
      </c>
      <c r="FE37" t="str">
        <f>EW37</f>
        <v>STR3</v>
      </c>
      <c r="FF37">
        <v>30</v>
      </c>
      <c r="FG37" s="1">
        <v>0.14399999999999999</v>
      </c>
      <c r="FH37" s="2">
        <f>FG37*30</f>
        <v>4.3199999999999994</v>
      </c>
      <c r="FI37" s="2">
        <f>FH37</f>
        <v>4.3199999999999994</v>
      </c>
      <c r="FJ37" s="2">
        <f>ES37-FI37</f>
        <v>1.5600000000000005</v>
      </c>
      <c r="FL37" s="4">
        <f>FD37</f>
        <v>5</v>
      </c>
      <c r="FM37" t="str">
        <f>FE37</f>
        <v>STR3</v>
      </c>
      <c r="FN37">
        <v>30</v>
      </c>
      <c r="FO37" s="1" t="e">
        <v>#N/A</v>
      </c>
      <c r="FP37" s="2" t="e">
        <f>FO37*30</f>
        <v>#N/A</v>
      </c>
      <c r="FQ37" s="2" t="e">
        <f>FP37</f>
        <v>#N/A</v>
      </c>
      <c r="FR37" s="2" t="e">
        <f>FA37-FQ37</f>
        <v>#N/A</v>
      </c>
      <c r="FT37" s="4">
        <f>FL37</f>
        <v>5</v>
      </c>
      <c r="FU37" t="str">
        <f>FM37</f>
        <v>STR3</v>
      </c>
      <c r="FV37">
        <v>30</v>
      </c>
      <c r="FW37" s="1">
        <v>0.106</v>
      </c>
      <c r="FX37" s="2">
        <f>FW37*30</f>
        <v>3.1799999999999997</v>
      </c>
      <c r="FY37" s="2">
        <f>FX37</f>
        <v>3.1799999999999997</v>
      </c>
      <c r="FZ37" s="2">
        <f>FI37-FY37</f>
        <v>1.1399999999999997</v>
      </c>
      <c r="GB37" s="4">
        <f>FT37</f>
        <v>5</v>
      </c>
      <c r="GC37" t="str">
        <f>FU37</f>
        <v>STR3</v>
      </c>
      <c r="GD37">
        <v>30</v>
      </c>
      <c r="GE37" s="1" t="e">
        <v>#N/A</v>
      </c>
      <c r="GF37" s="2" t="e">
        <f>GE37*30</f>
        <v>#N/A</v>
      </c>
      <c r="GG37" s="2" t="e">
        <f>GF37</f>
        <v>#N/A</v>
      </c>
      <c r="GH37" s="2" t="e">
        <f>FQ37-GG37</f>
        <v>#N/A</v>
      </c>
      <c r="GJ37" s="4">
        <f>GB37</f>
        <v>5</v>
      </c>
      <c r="GK37" t="str">
        <f>GC37</f>
        <v>STR3</v>
      </c>
      <c r="GL37">
        <v>30</v>
      </c>
      <c r="GM37" s="1">
        <v>0.186</v>
      </c>
      <c r="GN37" s="2">
        <f>GM37*30</f>
        <v>5.58</v>
      </c>
      <c r="GO37" s="2">
        <f>GN37</f>
        <v>5.58</v>
      </c>
      <c r="GP37" s="2">
        <f>FY37-GO37</f>
        <v>-2.4000000000000004</v>
      </c>
      <c r="GR37" s="4">
        <f>GJ37</f>
        <v>5</v>
      </c>
      <c r="GS37" t="str">
        <f>GK37</f>
        <v>STR3</v>
      </c>
      <c r="GT37">
        <v>30</v>
      </c>
      <c r="GU37" s="1" t="e">
        <v>#N/A</v>
      </c>
      <c r="GV37" s="2" t="e">
        <f>GU37*30</f>
        <v>#N/A</v>
      </c>
      <c r="GW37" s="2" t="e">
        <f>GV37</f>
        <v>#N/A</v>
      </c>
      <c r="GX37" s="2" t="e">
        <f>GG37-GW37</f>
        <v>#N/A</v>
      </c>
      <c r="GZ37" s="4">
        <f>GR37</f>
        <v>5</v>
      </c>
      <c r="HA37" t="str">
        <f>GS37</f>
        <v>STR3</v>
      </c>
      <c r="HB37">
        <v>30</v>
      </c>
      <c r="HC37" s="1" t="e">
        <v>#N/A</v>
      </c>
      <c r="HD37" s="2" t="e">
        <f>HC37*30</f>
        <v>#N/A</v>
      </c>
      <c r="HE37" s="2" t="e">
        <f>HD37</f>
        <v>#N/A</v>
      </c>
      <c r="HF37" s="2" t="e">
        <f>GO37-HE37</f>
        <v>#N/A</v>
      </c>
      <c r="HH37" s="4">
        <f>GZ37</f>
        <v>5</v>
      </c>
      <c r="HI37" t="str">
        <f>HA37</f>
        <v>STR3</v>
      </c>
      <c r="HJ37">
        <v>30</v>
      </c>
      <c r="HK37" s="1">
        <v>0.111</v>
      </c>
      <c r="HL37" s="2">
        <f>HK37*30</f>
        <v>3.33</v>
      </c>
      <c r="HM37" s="2">
        <f>HL37</f>
        <v>3.33</v>
      </c>
      <c r="HN37" s="2">
        <f t="shared" si="79"/>
        <v>2.25</v>
      </c>
      <c r="HP37">
        <v>30</v>
      </c>
      <c r="HQ37" s="1">
        <f>MAX(D37,S37,AA37,AY37, BO37, BW37, CE37, CM37, CU37, DS37,EA37,EI37,EQ37,FG37,FW37, GM37,HK37)</f>
        <v>0.20300000000000001</v>
      </c>
      <c r="HR37" s="1">
        <v>0.22399999999999998</v>
      </c>
      <c r="HS37" s="1">
        <f>MAX(HQ37,HR37)</f>
        <v>0.22399999999999998</v>
      </c>
      <c r="HT37" s="2">
        <f>HS37*30</f>
        <v>6.7199999999999989</v>
      </c>
      <c r="HU37" s="2">
        <f>HT37</f>
        <v>6.7199999999999989</v>
      </c>
      <c r="HV37" s="6">
        <f>HH37</f>
        <v>5</v>
      </c>
      <c r="HX37">
        <v>30</v>
      </c>
      <c r="HY37" s="1">
        <f>MIN(D37,S37,AA37,AY37, BO37, BW37, CE37, CM37, CU37, DS37, EA37,EI37,EQ37,FG37,FW37,GM37,HK37)</f>
        <v>9.0999999999999998E-2</v>
      </c>
      <c r="HZ37" s="1">
        <v>6.2E-2</v>
      </c>
      <c r="IA37" s="1">
        <f>MIN(HY37,HZ37)</f>
        <v>6.2E-2</v>
      </c>
      <c r="IB37" s="2">
        <f>IA37*30</f>
        <v>1.8599999999999999</v>
      </c>
      <c r="IC37" s="2">
        <f>IB37</f>
        <v>1.8599999999999999</v>
      </c>
      <c r="ID37" s="2"/>
      <c r="II37" s="1"/>
      <c r="IJ37" s="2"/>
      <c r="IK37" s="2"/>
      <c r="IL37" s="2"/>
      <c r="IQ37" s="1"/>
      <c r="IR37" s="2"/>
      <c r="IS37" s="2"/>
      <c r="IT37" s="2"/>
    </row>
    <row r="38" spans="1:254" x14ac:dyDescent="0.2">
      <c r="D38" s="1"/>
      <c r="E38" s="2"/>
      <c r="F38" s="2"/>
      <c r="J38">
        <v>50</v>
      </c>
      <c r="K38" s="1">
        <v>0.192</v>
      </c>
      <c r="L38" s="2">
        <f t="shared" ref="L38:L50" si="177">K38*20</f>
        <v>3.84</v>
      </c>
      <c r="M38" s="2">
        <f t="shared" ref="M38:M50" si="178">M37+L38</f>
        <v>8.25</v>
      </c>
      <c r="N38" s="2">
        <f>F38-M38</f>
        <v>-8.25</v>
      </c>
      <c r="P38" s="4"/>
      <c r="R38">
        <v>50</v>
      </c>
      <c r="S38" s="1">
        <v>0.20799999999999999</v>
      </c>
      <c r="T38" s="2">
        <f t="shared" ref="T38:T50" si="179">S38*20</f>
        <v>4.16</v>
      </c>
      <c r="U38" s="2">
        <f t="shared" ref="U38:U50" si="180">U37+T38</f>
        <v>10.190000000000001</v>
      </c>
      <c r="V38" s="2">
        <f t="shared" ref="V38:V50" si="181">M38-U38</f>
        <v>-1.9400000000000013</v>
      </c>
      <c r="X38" s="4"/>
      <c r="Z38">
        <v>50</v>
      </c>
      <c r="AA38" s="1">
        <v>0.19</v>
      </c>
      <c r="AB38" s="2">
        <f t="shared" ref="AB38:AB50" si="182">AA38*20</f>
        <v>3.8</v>
      </c>
      <c r="AC38" s="2">
        <f t="shared" ref="AC38:AC50" si="183">AC37+AB38</f>
        <v>9.02</v>
      </c>
      <c r="AD38" s="2">
        <f t="shared" ref="AD38:AD50" si="184">U38-AC38</f>
        <v>1.1700000000000017</v>
      </c>
      <c r="AF38" s="4"/>
      <c r="AH38">
        <v>50</v>
      </c>
      <c r="AI38" s="1" t="e">
        <v>#N/A</v>
      </c>
      <c r="AJ38" s="2" t="e">
        <f t="shared" ref="AJ38:AJ50" si="185">AI38*20</f>
        <v>#N/A</v>
      </c>
      <c r="AK38" s="2" t="e">
        <f t="shared" ref="AK38:AK50" si="186">AK37+AJ38</f>
        <v>#N/A</v>
      </c>
      <c r="AL38" s="2" t="e">
        <f t="shared" ref="AL38:AL50" si="187">AC38-AK38</f>
        <v>#N/A</v>
      </c>
      <c r="AN38" s="4"/>
      <c r="AP38">
        <v>50</v>
      </c>
      <c r="AQ38" s="1" t="e">
        <v>#N/A</v>
      </c>
      <c r="AR38" s="2" t="e">
        <f t="shared" ref="AR38:AR50" si="188">AQ38*20</f>
        <v>#N/A</v>
      </c>
      <c r="AS38" s="2" t="e">
        <f t="shared" ref="AS38:AS50" si="189">AS37+AR38</f>
        <v>#N/A</v>
      </c>
      <c r="AT38" s="2" t="e">
        <f t="shared" ref="AT38:AT50" si="190">AK38-AS38</f>
        <v>#N/A</v>
      </c>
      <c r="AV38" s="4"/>
      <c r="AX38">
        <v>50</v>
      </c>
      <c r="AY38" s="1">
        <v>0.17399999999999999</v>
      </c>
      <c r="AZ38" s="2">
        <f t="shared" ref="AZ38:AZ50" si="191">AY38*20</f>
        <v>3.4799999999999995</v>
      </c>
      <c r="BA38" s="2">
        <f t="shared" ref="BA38:BA50" si="192">BA37+AZ38</f>
        <v>7.41</v>
      </c>
      <c r="BB38" s="2">
        <f t="shared" ref="BB38:BB50" si="193">AC38-BA38</f>
        <v>1.6099999999999994</v>
      </c>
      <c r="BD38" s="4"/>
      <c r="BF38">
        <v>50</v>
      </c>
      <c r="BG38" s="1" t="e">
        <v>#N/A</v>
      </c>
      <c r="BH38" s="2" t="e">
        <f t="shared" ref="BH38:BH50" si="194">BG38*20</f>
        <v>#N/A</v>
      </c>
      <c r="BI38" s="2" t="e">
        <f t="shared" ref="BI38:BI50" si="195">BI37+BH38</f>
        <v>#N/A</v>
      </c>
      <c r="BJ38" s="2" t="e">
        <f t="shared" ref="BJ38:BJ50" si="196">AK38-BI38</f>
        <v>#N/A</v>
      </c>
      <c r="BL38" s="4"/>
      <c r="BN38">
        <v>50</v>
      </c>
      <c r="BO38" s="1">
        <v>0.16</v>
      </c>
      <c r="BP38" s="2">
        <f t="shared" ref="BP38:BP50" si="197">BO38*20</f>
        <v>3.2</v>
      </c>
      <c r="BQ38" s="2">
        <f t="shared" ref="BQ38:BQ50" si="198">BQ37+BP38</f>
        <v>6.62</v>
      </c>
      <c r="BR38" s="2">
        <f t="shared" ref="BR38:BR50" si="199">BA38-BQ38</f>
        <v>0.79</v>
      </c>
      <c r="BT38" s="4"/>
      <c r="BV38">
        <v>50</v>
      </c>
      <c r="BW38" s="1">
        <v>0.152</v>
      </c>
      <c r="BX38" s="2">
        <f t="shared" ref="BX38:BX50" si="200">BW38*20</f>
        <v>3.04</v>
      </c>
      <c r="BY38" s="2">
        <f t="shared" ref="BY38:BY50" si="201">BY37+BX38</f>
        <v>6.07</v>
      </c>
      <c r="BZ38" s="2">
        <f t="shared" ref="BZ38:BZ50" si="202">BQ38-BY38</f>
        <v>0.54999999999999982</v>
      </c>
      <c r="CB38" s="4"/>
      <c r="CD38">
        <v>50</v>
      </c>
      <c r="CE38" s="1">
        <v>0.20300000000000001</v>
      </c>
      <c r="CF38" s="2">
        <f t="shared" ref="CF38:CF50" si="203">CE38*20</f>
        <v>4.0600000000000005</v>
      </c>
      <c r="CG38" s="2">
        <f t="shared" ref="CG38:CG50" si="204">CG37+CF38</f>
        <v>9.52</v>
      </c>
      <c r="CH38" s="2">
        <f t="shared" ref="CH38:CH50" si="205">BY38-CG38</f>
        <v>-3.4499999999999993</v>
      </c>
      <c r="CJ38" s="4"/>
      <c r="CL38">
        <v>50</v>
      </c>
      <c r="CM38" s="1">
        <v>0.187</v>
      </c>
      <c r="CN38" s="2">
        <f t="shared" ref="CN38:CN50" si="206">CM38*20</f>
        <v>3.74</v>
      </c>
      <c r="CO38" s="2">
        <f t="shared" ref="CO38:CO50" si="207">CO37+CN38</f>
        <v>8.3000000000000007</v>
      </c>
      <c r="CP38" s="2">
        <f t="shared" ref="CP38:CP50" si="208">CG38-CO38</f>
        <v>1.2199999999999989</v>
      </c>
      <c r="CR38" s="4"/>
      <c r="CT38">
        <v>50</v>
      </c>
      <c r="CU38" s="1">
        <v>0.155</v>
      </c>
      <c r="CV38" s="2">
        <f t="shared" ref="CV38:CV50" si="209">CU38*20</f>
        <v>3.1</v>
      </c>
      <c r="CW38" s="2">
        <f t="shared" ref="CW38:CW50" si="210">CW37+CV38</f>
        <v>6.52</v>
      </c>
      <c r="CX38" s="2">
        <f t="shared" ref="CX38:CX50" si="211">CO38-CW38</f>
        <v>1.7800000000000011</v>
      </c>
      <c r="CZ38" s="4"/>
      <c r="DB38">
        <v>50</v>
      </c>
      <c r="DC38" s="1" t="e">
        <v>#N/A</v>
      </c>
      <c r="DD38" s="2" t="e">
        <f t="shared" ref="DD38:DD50" si="212">DC38*20</f>
        <v>#N/A</v>
      </c>
      <c r="DE38" s="2" t="e">
        <f t="shared" ref="DE38:DE50" si="213">DE37+DD38</f>
        <v>#N/A</v>
      </c>
      <c r="DF38" s="2" t="e">
        <f t="shared" ref="DF38:DF50" si="214">CW38-DE38</f>
        <v>#N/A</v>
      </c>
      <c r="DH38" s="4"/>
      <c r="DJ38">
        <v>50</v>
      </c>
      <c r="DK38" s="1" t="e">
        <v>#N/A</v>
      </c>
      <c r="DL38" s="2" t="e">
        <f t="shared" ref="DL38:DL50" si="215">DK38*20</f>
        <v>#N/A</v>
      </c>
      <c r="DM38" s="2" t="e">
        <f t="shared" ref="DM38:DM50" si="216">DM37+DL38</f>
        <v>#N/A</v>
      </c>
      <c r="DN38" s="2" t="e">
        <f t="shared" ref="DN38:DN50" si="217">DE38-DM38</f>
        <v>#N/A</v>
      </c>
      <c r="DP38" s="4"/>
      <c r="DR38">
        <v>50</v>
      </c>
      <c r="DS38" s="1">
        <v>0.13300000000000001</v>
      </c>
      <c r="DT38" s="2">
        <f t="shared" ref="DT38:DT50" si="218">DS38*20</f>
        <v>2.66</v>
      </c>
      <c r="DU38" s="2">
        <f t="shared" ref="DU38:DU50" si="219">DU37+DT38</f>
        <v>5.3900000000000006</v>
      </c>
      <c r="DV38" s="2">
        <f t="shared" ref="DV38:DV50" si="220">CW38-DU38</f>
        <v>1.129999999999999</v>
      </c>
      <c r="DX38" s="4"/>
      <c r="DZ38">
        <v>50</v>
      </c>
      <c r="EA38" s="1">
        <v>0.11799999999999999</v>
      </c>
      <c r="EB38" s="2">
        <f t="shared" ref="EB38:EB50" si="221">EA38*20</f>
        <v>2.36</v>
      </c>
      <c r="EC38" s="2">
        <f t="shared" ref="EC38:EC50" si="222">EC37+EB38</f>
        <v>5.3</v>
      </c>
      <c r="ED38" s="2">
        <f t="shared" ref="ED38:ED50" si="223">DU38-EC38</f>
        <v>9.0000000000000746E-2</v>
      </c>
      <c r="EF38" s="4"/>
      <c r="EH38">
        <v>50</v>
      </c>
      <c r="EI38" s="1">
        <v>0.216</v>
      </c>
      <c r="EJ38" s="2">
        <f t="shared" ref="EJ38:EJ50" si="224">EI38*20</f>
        <v>4.32</v>
      </c>
      <c r="EK38" s="2">
        <f t="shared" ref="EK38:EK50" si="225">EK37+EJ38</f>
        <v>10.41</v>
      </c>
      <c r="EL38" s="2">
        <f t="shared" ref="EL38:EL50" si="226">EC38-EK38</f>
        <v>-5.1100000000000003</v>
      </c>
      <c r="EN38" s="4"/>
      <c r="EP38">
        <v>50</v>
      </c>
      <c r="EQ38" s="1">
        <v>0.21199999999999999</v>
      </c>
      <c r="ER38" s="2">
        <f t="shared" ref="ER38:ER50" si="227">EQ38*20</f>
        <v>4.24</v>
      </c>
      <c r="ES38" s="2">
        <f t="shared" ref="ES38:ES50" si="228">ES37+ER38</f>
        <v>10.120000000000001</v>
      </c>
      <c r="ET38" s="2">
        <f t="shared" ref="ET38:ET50" si="229">EK38-ES38</f>
        <v>0.28999999999999915</v>
      </c>
      <c r="EV38" s="4"/>
      <c r="EX38">
        <v>50</v>
      </c>
      <c r="EY38" s="1" t="e">
        <v>#N/A</v>
      </c>
      <c r="EZ38" s="2" t="e">
        <f t="shared" ref="EZ38:EZ50" si="230">EY38*20</f>
        <v>#N/A</v>
      </c>
      <c r="FA38" s="2" t="e">
        <f t="shared" ref="FA38:FA50" si="231">FA37+EZ38</f>
        <v>#N/A</v>
      </c>
      <c r="FB38" s="2" t="e">
        <f t="shared" ref="FB38:FB50" si="232">ES38-FA38</f>
        <v>#N/A</v>
      </c>
      <c r="FD38" s="4"/>
      <c r="FF38">
        <v>50</v>
      </c>
      <c r="FG38" s="1">
        <v>0.16900000000000001</v>
      </c>
      <c r="FH38" s="2">
        <f t="shared" ref="FH38:FH50" si="233">FG38*20</f>
        <v>3.3800000000000003</v>
      </c>
      <c r="FI38" s="2">
        <f t="shared" ref="FI38:FI50" si="234">FI37+FH38</f>
        <v>7.6999999999999993</v>
      </c>
      <c r="FJ38" s="2">
        <f t="shared" ref="FJ38:FJ50" si="235">ES38-FI38</f>
        <v>2.4200000000000017</v>
      </c>
      <c r="FL38" s="4"/>
      <c r="FN38">
        <v>50</v>
      </c>
      <c r="FO38" s="1" t="e">
        <v>#N/A</v>
      </c>
      <c r="FP38" s="2" t="e">
        <f t="shared" ref="FP38:FP50" si="236">FO38*20</f>
        <v>#N/A</v>
      </c>
      <c r="FQ38" s="2" t="e">
        <f t="shared" ref="FQ38:FQ50" si="237">FQ37+FP38</f>
        <v>#N/A</v>
      </c>
      <c r="FR38" s="2" t="e">
        <f t="shared" ref="FR38:FR50" si="238">FA38-FQ38</f>
        <v>#N/A</v>
      </c>
      <c r="FT38" s="4"/>
      <c r="FV38">
        <v>50</v>
      </c>
      <c r="FW38" s="1">
        <v>0.14099999999999999</v>
      </c>
      <c r="FX38" s="2">
        <f t="shared" ref="FX38:FX50" si="239">FW38*20</f>
        <v>2.82</v>
      </c>
      <c r="FY38" s="2">
        <f t="shared" ref="FY38:FY50" si="240">FY37+FX38</f>
        <v>6</v>
      </c>
      <c r="FZ38" s="2">
        <f t="shared" ref="FZ38:FZ50" si="241">FI38-FY38</f>
        <v>1.6999999999999993</v>
      </c>
      <c r="GB38" s="4"/>
      <c r="GD38">
        <v>50</v>
      </c>
      <c r="GE38" s="1" t="e">
        <v>#N/A</v>
      </c>
      <c r="GF38" s="2" t="e">
        <f t="shared" ref="GF38:GF50" si="242">GE38*20</f>
        <v>#N/A</v>
      </c>
      <c r="GG38" s="2" t="e">
        <f t="shared" ref="GG38:GG50" si="243">GG37+GF38</f>
        <v>#N/A</v>
      </c>
      <c r="GH38" s="2" t="e">
        <f t="shared" ref="GH38:GH50" si="244">FQ38-GG38</f>
        <v>#N/A</v>
      </c>
      <c r="GJ38" s="4"/>
      <c r="GL38">
        <v>50</v>
      </c>
      <c r="GM38" s="1">
        <v>0.20100000000000001</v>
      </c>
      <c r="GN38" s="2">
        <f t="shared" ref="GN38:GN50" si="245">GM38*20</f>
        <v>4.0200000000000005</v>
      </c>
      <c r="GO38" s="2">
        <f t="shared" ref="GO38:GO50" si="246">GO37+GN38</f>
        <v>9.6000000000000014</v>
      </c>
      <c r="GP38" s="2">
        <f t="shared" ref="GP38:GP50" si="247">FY38-GO38</f>
        <v>-3.6000000000000014</v>
      </c>
      <c r="GR38" s="4"/>
      <c r="GT38">
        <v>50</v>
      </c>
      <c r="GU38" s="1" t="e">
        <v>#N/A</v>
      </c>
      <c r="GV38" s="2" t="e">
        <f t="shared" ref="GV38:GV50" si="248">GU38*20</f>
        <v>#N/A</v>
      </c>
      <c r="GW38" s="2" t="e">
        <f t="shared" ref="GW38:GW50" si="249">GW37+GV38</f>
        <v>#N/A</v>
      </c>
      <c r="GX38" s="2" t="e">
        <f t="shared" ref="GX38:GX50" si="250">GG38-GW38</f>
        <v>#N/A</v>
      </c>
      <c r="GZ38" s="4"/>
      <c r="HB38">
        <v>50</v>
      </c>
      <c r="HC38" s="1" t="e">
        <v>#N/A</v>
      </c>
      <c r="HD38" s="2" t="e">
        <f t="shared" ref="HD38:HD50" si="251">HC38*20</f>
        <v>#N/A</v>
      </c>
      <c r="HE38" s="2" t="e">
        <f t="shared" ref="HE38:HE50" si="252">HE37+HD38</f>
        <v>#N/A</v>
      </c>
      <c r="HF38" s="2" t="e">
        <f t="shared" ref="HF38:HF50" si="253">GO38-HE38</f>
        <v>#N/A</v>
      </c>
      <c r="HH38" s="4"/>
      <c r="HJ38">
        <v>50</v>
      </c>
      <c r="HK38" s="1">
        <v>0.14199999999999999</v>
      </c>
      <c r="HL38" s="2">
        <f t="shared" ref="HL38:HL50" si="254">HK38*20</f>
        <v>2.84</v>
      </c>
      <c r="HM38" s="2">
        <f t="shared" ref="HM38:HM50" si="255">HM37+HL38</f>
        <v>6.17</v>
      </c>
      <c r="HN38" s="2">
        <f t="shared" si="79"/>
        <v>3.4300000000000015</v>
      </c>
      <c r="HP38">
        <v>50</v>
      </c>
      <c r="HQ38" s="1">
        <f t="shared" ref="HQ38:HQ50" si="256">MAX(D38,S38,AA38,AY38, BO38, BW38, CE38, CM38, CU38, DS38,EA38,EI38,EQ38,FG38,FW38, GM38,HK38)</f>
        <v>0.216</v>
      </c>
      <c r="HR38" s="1">
        <v>0.20600000000000002</v>
      </c>
      <c r="HS38" s="1">
        <f t="shared" ref="HS38:HS45" si="257">MAX(HQ38,HR38)</f>
        <v>0.216</v>
      </c>
      <c r="HT38" s="2">
        <f t="shared" ref="HT38:HT50" si="258">HS38*20</f>
        <v>4.32</v>
      </c>
      <c r="HU38" s="2">
        <f t="shared" ref="HU38:HU45" si="259">HU37+HT38</f>
        <v>11.04</v>
      </c>
      <c r="HV38" s="2"/>
      <c r="HX38">
        <v>50</v>
      </c>
      <c r="HY38" s="1">
        <f t="shared" ref="HY38:HY50" si="260">MIN(D38,S38,AA38,AY38, BO38, BW38, CE38, CM38, CU38, DS38, EA38,EI38,EQ38,FG38,FW38,GM38,HK38)</f>
        <v>0.11799999999999999</v>
      </c>
      <c r="HZ38" s="1">
        <v>0.10599999999999998</v>
      </c>
      <c r="IA38" s="1">
        <f t="shared" ref="IA38:IA50" si="261">MIN(HY38,HZ38)</f>
        <v>0.10599999999999998</v>
      </c>
      <c r="IB38" s="2">
        <f t="shared" ref="IB38:IB50" si="262">IA38*20</f>
        <v>2.1199999999999997</v>
      </c>
      <c r="IC38" s="2">
        <f t="shared" ref="IC38:IC45" si="263">IC37+IB38</f>
        <v>3.9799999999999995</v>
      </c>
      <c r="ID38" s="2"/>
      <c r="II38" s="1"/>
      <c r="IJ38" s="2"/>
      <c r="IK38" s="2"/>
      <c r="IL38" s="2"/>
      <c r="IQ38" s="1"/>
      <c r="IR38" s="2"/>
      <c r="IS38" s="2"/>
      <c r="IT38" s="2"/>
    </row>
    <row r="39" spans="1:254" x14ac:dyDescent="0.2">
      <c r="D39" s="1"/>
      <c r="E39" s="2"/>
      <c r="F39" s="2"/>
      <c r="J39">
        <v>70</v>
      </c>
      <c r="K39" s="1">
        <v>0.187</v>
      </c>
      <c r="L39" s="2">
        <f t="shared" si="177"/>
        <v>3.74</v>
      </c>
      <c r="M39" s="2">
        <f t="shared" si="178"/>
        <v>11.99</v>
      </c>
      <c r="N39" s="2">
        <f t="shared" ref="N39:N50" si="264">F39-M39</f>
        <v>-11.99</v>
      </c>
      <c r="P39" s="4"/>
      <c r="R39">
        <v>70</v>
      </c>
      <c r="S39" s="1">
        <v>0.193</v>
      </c>
      <c r="T39" s="2">
        <f t="shared" si="179"/>
        <v>3.8600000000000003</v>
      </c>
      <c r="U39" s="2">
        <f t="shared" si="180"/>
        <v>14.05</v>
      </c>
      <c r="V39" s="2">
        <f t="shared" si="181"/>
        <v>-2.0600000000000005</v>
      </c>
      <c r="X39" s="4"/>
      <c r="Z39">
        <v>70</v>
      </c>
      <c r="AA39" s="1">
        <v>0.185</v>
      </c>
      <c r="AB39" s="2">
        <f t="shared" si="182"/>
        <v>3.7</v>
      </c>
      <c r="AC39" s="2">
        <f t="shared" si="183"/>
        <v>12.719999999999999</v>
      </c>
      <c r="AD39" s="2">
        <f t="shared" si="184"/>
        <v>1.3300000000000018</v>
      </c>
      <c r="AF39" s="4"/>
      <c r="AH39">
        <v>70</v>
      </c>
      <c r="AI39" s="1" t="e">
        <v>#N/A</v>
      </c>
      <c r="AJ39" s="2" t="e">
        <f t="shared" si="185"/>
        <v>#N/A</v>
      </c>
      <c r="AK39" s="2" t="e">
        <f t="shared" si="186"/>
        <v>#N/A</v>
      </c>
      <c r="AL39" s="2" t="e">
        <f t="shared" si="187"/>
        <v>#N/A</v>
      </c>
      <c r="AN39" s="4"/>
      <c r="AP39">
        <v>70</v>
      </c>
      <c r="AQ39" s="1" t="e">
        <v>#N/A</v>
      </c>
      <c r="AR39" s="2" t="e">
        <f t="shared" si="188"/>
        <v>#N/A</v>
      </c>
      <c r="AS39" s="2" t="e">
        <f t="shared" si="189"/>
        <v>#N/A</v>
      </c>
      <c r="AT39" s="2" t="e">
        <f t="shared" si="190"/>
        <v>#N/A</v>
      </c>
      <c r="AV39" s="4"/>
      <c r="AX39">
        <v>70</v>
      </c>
      <c r="AY39" s="1">
        <v>0.17100000000000001</v>
      </c>
      <c r="AZ39" s="2">
        <f t="shared" si="191"/>
        <v>3.4200000000000004</v>
      </c>
      <c r="BA39" s="2">
        <f t="shared" si="192"/>
        <v>10.83</v>
      </c>
      <c r="BB39" s="2">
        <f t="shared" si="193"/>
        <v>1.8899999999999988</v>
      </c>
      <c r="BD39" s="4"/>
      <c r="BF39">
        <v>70</v>
      </c>
      <c r="BG39" s="1" t="e">
        <v>#N/A</v>
      </c>
      <c r="BH39" s="2" t="e">
        <f t="shared" si="194"/>
        <v>#N/A</v>
      </c>
      <c r="BI39" s="2" t="e">
        <f t="shared" si="195"/>
        <v>#N/A</v>
      </c>
      <c r="BJ39" s="2" t="e">
        <f t="shared" si="196"/>
        <v>#N/A</v>
      </c>
      <c r="BL39" s="4"/>
      <c r="BN39">
        <v>70</v>
      </c>
      <c r="BO39" s="1">
        <v>0.17499999999999999</v>
      </c>
      <c r="BP39" s="2">
        <f t="shared" si="197"/>
        <v>3.5</v>
      </c>
      <c r="BQ39" s="2">
        <f t="shared" si="198"/>
        <v>10.120000000000001</v>
      </c>
      <c r="BR39" s="2">
        <f t="shared" si="199"/>
        <v>0.70999999999999908</v>
      </c>
      <c r="BT39" s="4"/>
      <c r="BV39">
        <v>70</v>
      </c>
      <c r="BW39" s="1">
        <v>0.16400000000000001</v>
      </c>
      <c r="BX39" s="2">
        <f t="shared" si="200"/>
        <v>3.2800000000000002</v>
      </c>
      <c r="BY39" s="2">
        <f t="shared" si="201"/>
        <v>9.3500000000000014</v>
      </c>
      <c r="BZ39" s="2">
        <f t="shared" si="202"/>
        <v>0.76999999999999957</v>
      </c>
      <c r="CB39" s="4"/>
      <c r="CD39">
        <v>70</v>
      </c>
      <c r="CE39" s="1">
        <v>0.19400000000000001</v>
      </c>
      <c r="CF39" s="2">
        <f t="shared" si="203"/>
        <v>3.88</v>
      </c>
      <c r="CG39" s="2">
        <f t="shared" si="204"/>
        <v>13.399999999999999</v>
      </c>
      <c r="CH39" s="2">
        <f t="shared" si="205"/>
        <v>-4.0499999999999972</v>
      </c>
      <c r="CJ39" s="4"/>
      <c r="CL39">
        <v>70</v>
      </c>
      <c r="CM39" s="1">
        <v>0.182</v>
      </c>
      <c r="CN39" s="2">
        <f t="shared" si="206"/>
        <v>3.6399999999999997</v>
      </c>
      <c r="CO39" s="2">
        <f t="shared" si="207"/>
        <v>11.940000000000001</v>
      </c>
      <c r="CP39" s="2">
        <f t="shared" si="208"/>
        <v>1.4599999999999973</v>
      </c>
      <c r="CR39" s="4"/>
      <c r="CT39">
        <v>70</v>
      </c>
      <c r="CU39" s="1">
        <v>0.159</v>
      </c>
      <c r="CV39" s="2">
        <f t="shared" si="209"/>
        <v>3.18</v>
      </c>
      <c r="CW39" s="2">
        <f t="shared" si="210"/>
        <v>9.6999999999999993</v>
      </c>
      <c r="CX39" s="2">
        <f t="shared" si="211"/>
        <v>2.240000000000002</v>
      </c>
      <c r="CZ39" s="4"/>
      <c r="DB39">
        <v>70</v>
      </c>
      <c r="DC39" s="1" t="e">
        <v>#N/A</v>
      </c>
      <c r="DD39" s="2" t="e">
        <f t="shared" si="212"/>
        <v>#N/A</v>
      </c>
      <c r="DE39" s="2" t="e">
        <f t="shared" si="213"/>
        <v>#N/A</v>
      </c>
      <c r="DF39" s="2" t="e">
        <f t="shared" si="214"/>
        <v>#N/A</v>
      </c>
      <c r="DH39" s="4"/>
      <c r="DJ39">
        <v>70</v>
      </c>
      <c r="DK39" s="1" t="e">
        <v>#N/A</v>
      </c>
      <c r="DL39" s="2" t="e">
        <f t="shared" si="215"/>
        <v>#N/A</v>
      </c>
      <c r="DM39" s="2" t="e">
        <f t="shared" si="216"/>
        <v>#N/A</v>
      </c>
      <c r="DN39" s="2" t="e">
        <f t="shared" si="217"/>
        <v>#N/A</v>
      </c>
      <c r="DP39" s="4"/>
      <c r="DR39">
        <v>70</v>
      </c>
      <c r="DS39" s="1">
        <v>0.127</v>
      </c>
      <c r="DT39" s="2">
        <f t="shared" si="218"/>
        <v>2.54</v>
      </c>
      <c r="DU39" s="2">
        <f t="shared" si="219"/>
        <v>7.9300000000000006</v>
      </c>
      <c r="DV39" s="2">
        <f t="shared" si="220"/>
        <v>1.7699999999999987</v>
      </c>
      <c r="DX39" s="4"/>
      <c r="DZ39">
        <v>70</v>
      </c>
      <c r="EA39" s="1">
        <v>0.123</v>
      </c>
      <c r="EB39" s="2">
        <f t="shared" si="221"/>
        <v>2.46</v>
      </c>
      <c r="EC39" s="2">
        <f t="shared" si="222"/>
        <v>7.76</v>
      </c>
      <c r="ED39" s="2">
        <f t="shared" si="223"/>
        <v>0.17000000000000082</v>
      </c>
      <c r="EF39" s="4"/>
      <c r="EH39">
        <v>70</v>
      </c>
      <c r="EI39" s="1">
        <v>0.2</v>
      </c>
      <c r="EJ39" s="2">
        <f t="shared" si="224"/>
        <v>4</v>
      </c>
      <c r="EK39" s="2">
        <f t="shared" si="225"/>
        <v>14.41</v>
      </c>
      <c r="EL39" s="2">
        <f t="shared" si="226"/>
        <v>-6.65</v>
      </c>
      <c r="EN39" s="4"/>
      <c r="EP39">
        <v>70</v>
      </c>
      <c r="EQ39" s="1">
        <v>0.19</v>
      </c>
      <c r="ER39" s="2">
        <f t="shared" si="227"/>
        <v>3.8</v>
      </c>
      <c r="ES39" s="2">
        <f t="shared" si="228"/>
        <v>13.920000000000002</v>
      </c>
      <c r="ET39" s="2">
        <f t="shared" si="229"/>
        <v>0.48999999999999844</v>
      </c>
      <c r="EV39" s="4"/>
      <c r="EX39">
        <v>70</v>
      </c>
      <c r="EY39" s="1" t="e">
        <v>#N/A</v>
      </c>
      <c r="EZ39" s="2" t="e">
        <f t="shared" si="230"/>
        <v>#N/A</v>
      </c>
      <c r="FA39" s="2" t="e">
        <f t="shared" si="231"/>
        <v>#N/A</v>
      </c>
      <c r="FB39" s="2" t="e">
        <f t="shared" si="232"/>
        <v>#N/A</v>
      </c>
      <c r="FD39" s="4"/>
      <c r="FF39">
        <v>70</v>
      </c>
      <c r="FG39" s="1">
        <v>0.158</v>
      </c>
      <c r="FH39" s="2">
        <f t="shared" si="233"/>
        <v>3.16</v>
      </c>
      <c r="FI39" s="2">
        <f t="shared" si="234"/>
        <v>10.86</v>
      </c>
      <c r="FJ39" s="2">
        <f t="shared" si="235"/>
        <v>3.0600000000000023</v>
      </c>
      <c r="FL39" s="4"/>
      <c r="FN39">
        <v>70</v>
      </c>
      <c r="FO39" s="1" t="e">
        <v>#N/A</v>
      </c>
      <c r="FP39" s="2" t="e">
        <f t="shared" si="236"/>
        <v>#N/A</v>
      </c>
      <c r="FQ39" s="2" t="e">
        <f t="shared" si="237"/>
        <v>#N/A</v>
      </c>
      <c r="FR39" s="2" t="e">
        <f t="shared" si="238"/>
        <v>#N/A</v>
      </c>
      <c r="FT39" s="4"/>
      <c r="FV39">
        <v>70</v>
      </c>
      <c r="FW39" s="1">
        <v>0.14299999999999999</v>
      </c>
      <c r="FX39" s="2">
        <f t="shared" si="239"/>
        <v>2.86</v>
      </c>
      <c r="FY39" s="2">
        <f t="shared" si="240"/>
        <v>8.86</v>
      </c>
      <c r="FZ39" s="2">
        <f t="shared" si="241"/>
        <v>2</v>
      </c>
      <c r="GB39" s="4"/>
      <c r="GD39">
        <v>70</v>
      </c>
      <c r="GE39" s="1" t="e">
        <v>#N/A</v>
      </c>
      <c r="GF39" s="2" t="e">
        <f t="shared" si="242"/>
        <v>#N/A</v>
      </c>
      <c r="GG39" s="2" t="e">
        <f t="shared" si="243"/>
        <v>#N/A</v>
      </c>
      <c r="GH39" s="2" t="e">
        <f t="shared" si="244"/>
        <v>#N/A</v>
      </c>
      <c r="GJ39" s="4"/>
      <c r="GL39">
        <v>70</v>
      </c>
      <c r="GM39" s="1">
        <v>0.193</v>
      </c>
      <c r="GN39" s="2">
        <f t="shared" si="245"/>
        <v>3.8600000000000003</v>
      </c>
      <c r="GO39" s="2">
        <f t="shared" si="246"/>
        <v>13.46</v>
      </c>
      <c r="GP39" s="2">
        <f t="shared" si="247"/>
        <v>-4.6000000000000014</v>
      </c>
      <c r="GR39" s="4"/>
      <c r="GT39">
        <v>70</v>
      </c>
      <c r="GU39" s="1" t="e">
        <v>#N/A</v>
      </c>
      <c r="GV39" s="2" t="e">
        <f t="shared" si="248"/>
        <v>#N/A</v>
      </c>
      <c r="GW39" s="2" t="e">
        <f t="shared" si="249"/>
        <v>#N/A</v>
      </c>
      <c r="GX39" s="2" t="e">
        <f t="shared" si="250"/>
        <v>#N/A</v>
      </c>
      <c r="GZ39" s="4"/>
      <c r="HB39">
        <v>70</v>
      </c>
      <c r="HC39" s="1" t="e">
        <v>#N/A</v>
      </c>
      <c r="HD39" s="2" t="e">
        <f t="shared" si="251"/>
        <v>#N/A</v>
      </c>
      <c r="HE39" s="2" t="e">
        <f t="shared" si="252"/>
        <v>#N/A</v>
      </c>
      <c r="HF39" s="2" t="e">
        <f t="shared" si="253"/>
        <v>#N/A</v>
      </c>
      <c r="HH39" s="4"/>
      <c r="HJ39">
        <v>70</v>
      </c>
      <c r="HK39" s="1">
        <v>0.14599999999999999</v>
      </c>
      <c r="HL39" s="2">
        <f t="shared" si="254"/>
        <v>2.92</v>
      </c>
      <c r="HM39" s="2">
        <f t="shared" si="255"/>
        <v>9.09</v>
      </c>
      <c r="HN39" s="2">
        <f t="shared" si="79"/>
        <v>4.370000000000001</v>
      </c>
      <c r="HP39">
        <v>70</v>
      </c>
      <c r="HQ39" s="1">
        <f t="shared" si="256"/>
        <v>0.2</v>
      </c>
      <c r="HR39" s="1">
        <v>0.19</v>
      </c>
      <c r="HS39" s="1">
        <f t="shared" si="257"/>
        <v>0.2</v>
      </c>
      <c r="HT39" s="2">
        <f t="shared" si="258"/>
        <v>4</v>
      </c>
      <c r="HU39" s="2">
        <f t="shared" si="259"/>
        <v>15.04</v>
      </c>
      <c r="HV39" s="2"/>
      <c r="HX39">
        <v>70</v>
      </c>
      <c r="HY39" s="1">
        <f t="shared" si="260"/>
        <v>0.123</v>
      </c>
      <c r="HZ39" s="1">
        <v>0.10099999999999998</v>
      </c>
      <c r="IA39" s="1">
        <f t="shared" si="261"/>
        <v>0.10099999999999998</v>
      </c>
      <c r="IB39" s="2">
        <f t="shared" si="262"/>
        <v>2.0199999999999996</v>
      </c>
      <c r="IC39" s="2">
        <f t="shared" si="263"/>
        <v>5.9999999999999991</v>
      </c>
      <c r="ID39" s="2"/>
      <c r="II39" s="1"/>
      <c r="IJ39" s="2"/>
      <c r="IK39" s="2"/>
      <c r="IL39" s="2"/>
      <c r="IQ39" s="1"/>
      <c r="IR39" s="2"/>
      <c r="IS39" s="2"/>
      <c r="IT39" s="2"/>
    </row>
    <row r="40" spans="1:254" x14ac:dyDescent="0.2">
      <c r="D40" s="1"/>
      <c r="E40" s="2"/>
      <c r="F40" s="2"/>
      <c r="J40">
        <v>90</v>
      </c>
      <c r="K40" s="1">
        <v>0.214</v>
      </c>
      <c r="L40" s="2">
        <f t="shared" si="177"/>
        <v>4.28</v>
      </c>
      <c r="M40" s="2">
        <f t="shared" si="178"/>
        <v>16.27</v>
      </c>
      <c r="N40" s="2">
        <f t="shared" si="264"/>
        <v>-16.27</v>
      </c>
      <c r="P40" s="4"/>
      <c r="R40">
        <v>90</v>
      </c>
      <c r="S40" s="1">
        <v>0.219</v>
      </c>
      <c r="T40" s="2">
        <f t="shared" si="179"/>
        <v>4.38</v>
      </c>
      <c r="U40" s="2">
        <f t="shared" si="180"/>
        <v>18.43</v>
      </c>
      <c r="V40" s="2">
        <f t="shared" si="181"/>
        <v>-2.16</v>
      </c>
      <c r="X40" s="4"/>
      <c r="Z40">
        <v>90</v>
      </c>
      <c r="AA40" s="1">
        <v>0.21</v>
      </c>
      <c r="AB40" s="2">
        <f t="shared" si="182"/>
        <v>4.2</v>
      </c>
      <c r="AC40" s="2">
        <f t="shared" si="183"/>
        <v>16.919999999999998</v>
      </c>
      <c r="AD40" s="2">
        <f t="shared" si="184"/>
        <v>1.5100000000000016</v>
      </c>
      <c r="AF40" s="4"/>
      <c r="AH40">
        <v>90</v>
      </c>
      <c r="AI40" s="1" t="e">
        <v>#N/A</v>
      </c>
      <c r="AJ40" s="2" t="e">
        <f t="shared" si="185"/>
        <v>#N/A</v>
      </c>
      <c r="AK40" s="2" t="e">
        <f t="shared" si="186"/>
        <v>#N/A</v>
      </c>
      <c r="AL40" s="2" t="e">
        <f t="shared" si="187"/>
        <v>#N/A</v>
      </c>
      <c r="AN40" s="4"/>
      <c r="AP40">
        <v>90</v>
      </c>
      <c r="AQ40" s="1" t="e">
        <v>#N/A</v>
      </c>
      <c r="AR40" s="2" t="e">
        <f t="shared" si="188"/>
        <v>#N/A</v>
      </c>
      <c r="AS40" s="2" t="e">
        <f t="shared" si="189"/>
        <v>#N/A</v>
      </c>
      <c r="AT40" s="2" t="e">
        <f t="shared" si="190"/>
        <v>#N/A</v>
      </c>
      <c r="AV40" s="4"/>
      <c r="AX40">
        <v>90</v>
      </c>
      <c r="AY40" s="1">
        <v>0.20599999999999999</v>
      </c>
      <c r="AZ40" s="2">
        <f t="shared" si="191"/>
        <v>4.12</v>
      </c>
      <c r="BA40" s="2">
        <f t="shared" si="192"/>
        <v>14.95</v>
      </c>
      <c r="BB40" s="2">
        <f t="shared" si="193"/>
        <v>1.9699999999999989</v>
      </c>
      <c r="BD40" s="4"/>
      <c r="BF40">
        <v>90</v>
      </c>
      <c r="BG40" s="1" t="e">
        <v>#N/A</v>
      </c>
      <c r="BH40" s="2" t="e">
        <f t="shared" si="194"/>
        <v>#N/A</v>
      </c>
      <c r="BI40" s="2" t="e">
        <f t="shared" si="195"/>
        <v>#N/A</v>
      </c>
      <c r="BJ40" s="2" t="e">
        <f t="shared" si="196"/>
        <v>#N/A</v>
      </c>
      <c r="BL40" s="4"/>
      <c r="BN40">
        <v>90</v>
      </c>
      <c r="BO40" s="1">
        <v>0.2</v>
      </c>
      <c r="BP40" s="2">
        <f t="shared" si="197"/>
        <v>4</v>
      </c>
      <c r="BQ40" s="2">
        <f t="shared" si="198"/>
        <v>14.120000000000001</v>
      </c>
      <c r="BR40" s="2">
        <f t="shared" si="199"/>
        <v>0.82999999999999829</v>
      </c>
      <c r="BT40" s="4"/>
      <c r="BV40">
        <v>90</v>
      </c>
      <c r="BW40" s="1">
        <v>0.2</v>
      </c>
      <c r="BX40" s="2">
        <f t="shared" si="200"/>
        <v>4</v>
      </c>
      <c r="BY40" s="2">
        <f t="shared" si="201"/>
        <v>13.350000000000001</v>
      </c>
      <c r="BZ40" s="2">
        <f t="shared" si="202"/>
        <v>0.76999999999999957</v>
      </c>
      <c r="CB40" s="4"/>
      <c r="CD40">
        <v>90</v>
      </c>
      <c r="CE40" s="1">
        <v>0.217</v>
      </c>
      <c r="CF40" s="2">
        <f t="shared" si="203"/>
        <v>4.34</v>
      </c>
      <c r="CG40" s="2">
        <f t="shared" si="204"/>
        <v>17.739999999999998</v>
      </c>
      <c r="CH40" s="2">
        <f t="shared" si="205"/>
        <v>-4.389999999999997</v>
      </c>
      <c r="CJ40" s="4"/>
      <c r="CL40">
        <v>90</v>
      </c>
      <c r="CM40" s="1">
        <v>0.21099999999999999</v>
      </c>
      <c r="CN40" s="2">
        <f t="shared" si="206"/>
        <v>4.22</v>
      </c>
      <c r="CO40" s="2">
        <f t="shared" si="207"/>
        <v>16.16</v>
      </c>
      <c r="CP40" s="2">
        <f t="shared" si="208"/>
        <v>1.5799999999999983</v>
      </c>
      <c r="CR40" s="4"/>
      <c r="CT40">
        <v>90</v>
      </c>
      <c r="CU40" s="1">
        <v>0.19500000000000001</v>
      </c>
      <c r="CV40" s="2">
        <f t="shared" si="209"/>
        <v>3.9000000000000004</v>
      </c>
      <c r="CW40" s="2">
        <f t="shared" si="210"/>
        <v>13.6</v>
      </c>
      <c r="CX40" s="2">
        <f t="shared" si="211"/>
        <v>2.5600000000000005</v>
      </c>
      <c r="CZ40" s="4"/>
      <c r="DB40">
        <v>90</v>
      </c>
      <c r="DC40" s="1" t="e">
        <v>#N/A</v>
      </c>
      <c r="DD40" s="2" t="e">
        <f t="shared" si="212"/>
        <v>#N/A</v>
      </c>
      <c r="DE40" s="2" t="e">
        <f t="shared" si="213"/>
        <v>#N/A</v>
      </c>
      <c r="DF40" s="2" t="e">
        <f t="shared" si="214"/>
        <v>#N/A</v>
      </c>
      <c r="DH40" s="4"/>
      <c r="DJ40">
        <v>90</v>
      </c>
      <c r="DK40" s="1" t="e">
        <v>#N/A</v>
      </c>
      <c r="DL40" s="2" t="e">
        <f t="shared" si="215"/>
        <v>#N/A</v>
      </c>
      <c r="DM40" s="2" t="e">
        <f t="shared" si="216"/>
        <v>#N/A</v>
      </c>
      <c r="DN40" s="2" t="e">
        <f t="shared" si="217"/>
        <v>#N/A</v>
      </c>
      <c r="DP40" s="4"/>
      <c r="DR40">
        <v>90</v>
      </c>
      <c r="DS40" s="1">
        <v>0.157</v>
      </c>
      <c r="DT40" s="2">
        <f t="shared" si="218"/>
        <v>3.14</v>
      </c>
      <c r="DU40" s="2">
        <f t="shared" si="219"/>
        <v>11.07</v>
      </c>
      <c r="DV40" s="2">
        <f t="shared" si="220"/>
        <v>2.5299999999999994</v>
      </c>
      <c r="DX40" s="4"/>
      <c r="DZ40">
        <v>90</v>
      </c>
      <c r="EA40" s="1">
        <v>0.14899999999999999</v>
      </c>
      <c r="EB40" s="2">
        <f t="shared" si="221"/>
        <v>2.98</v>
      </c>
      <c r="EC40" s="2">
        <f t="shared" si="222"/>
        <v>10.74</v>
      </c>
      <c r="ED40" s="2">
        <f t="shared" si="223"/>
        <v>0.33000000000000007</v>
      </c>
      <c r="EF40" s="4"/>
      <c r="EH40">
        <v>90</v>
      </c>
      <c r="EI40" s="1">
        <v>0.223</v>
      </c>
      <c r="EJ40" s="2">
        <f t="shared" si="224"/>
        <v>4.46</v>
      </c>
      <c r="EK40" s="2">
        <f t="shared" si="225"/>
        <v>18.87</v>
      </c>
      <c r="EL40" s="2">
        <f t="shared" si="226"/>
        <v>-8.1300000000000008</v>
      </c>
      <c r="EN40" s="4"/>
      <c r="EP40">
        <v>90</v>
      </c>
      <c r="EQ40" s="1">
        <v>0.21199999999999999</v>
      </c>
      <c r="ER40" s="2">
        <f t="shared" si="227"/>
        <v>4.24</v>
      </c>
      <c r="ES40" s="2">
        <f t="shared" si="228"/>
        <v>18.160000000000004</v>
      </c>
      <c r="ET40" s="2">
        <f t="shared" si="229"/>
        <v>0.7099999999999973</v>
      </c>
      <c r="EV40" s="4"/>
      <c r="EX40">
        <v>90</v>
      </c>
      <c r="EY40" s="1" t="e">
        <v>#N/A</v>
      </c>
      <c r="EZ40" s="2" t="e">
        <f t="shared" si="230"/>
        <v>#N/A</v>
      </c>
      <c r="FA40" s="2" t="e">
        <f t="shared" si="231"/>
        <v>#N/A</v>
      </c>
      <c r="FB40" s="2" t="e">
        <f t="shared" si="232"/>
        <v>#N/A</v>
      </c>
      <c r="FD40" s="4"/>
      <c r="FF40">
        <v>90</v>
      </c>
      <c r="FG40" s="1">
        <v>0.184</v>
      </c>
      <c r="FH40" s="2">
        <f t="shared" si="233"/>
        <v>3.6799999999999997</v>
      </c>
      <c r="FI40" s="2">
        <f t="shared" si="234"/>
        <v>14.54</v>
      </c>
      <c r="FJ40" s="2">
        <f t="shared" si="235"/>
        <v>3.6200000000000045</v>
      </c>
      <c r="FL40" s="4"/>
      <c r="FN40">
        <v>90</v>
      </c>
      <c r="FO40" s="1" t="e">
        <v>#N/A</v>
      </c>
      <c r="FP40" s="2" t="e">
        <f t="shared" si="236"/>
        <v>#N/A</v>
      </c>
      <c r="FQ40" s="2" t="e">
        <f t="shared" si="237"/>
        <v>#N/A</v>
      </c>
      <c r="FR40" s="2" t="e">
        <f t="shared" si="238"/>
        <v>#N/A</v>
      </c>
      <c r="FT40" s="4"/>
      <c r="FV40">
        <v>90</v>
      </c>
      <c r="FW40" s="1">
        <v>0.158</v>
      </c>
      <c r="FX40" s="2">
        <f t="shared" si="239"/>
        <v>3.16</v>
      </c>
      <c r="FY40" s="2">
        <f t="shared" si="240"/>
        <v>12.02</v>
      </c>
      <c r="FZ40" s="2">
        <f t="shared" si="241"/>
        <v>2.5199999999999996</v>
      </c>
      <c r="GB40" s="4"/>
      <c r="GD40">
        <v>90</v>
      </c>
      <c r="GE40" s="1" t="e">
        <v>#N/A</v>
      </c>
      <c r="GF40" s="2" t="e">
        <f t="shared" si="242"/>
        <v>#N/A</v>
      </c>
      <c r="GG40" s="2" t="e">
        <f t="shared" si="243"/>
        <v>#N/A</v>
      </c>
      <c r="GH40" s="2" t="e">
        <f t="shared" si="244"/>
        <v>#N/A</v>
      </c>
      <c r="GJ40" s="4"/>
      <c r="GL40">
        <v>90</v>
      </c>
      <c r="GM40" s="1">
        <v>0.21199999999999999</v>
      </c>
      <c r="GN40" s="2">
        <f t="shared" si="245"/>
        <v>4.24</v>
      </c>
      <c r="GO40" s="2">
        <f t="shared" si="246"/>
        <v>17.700000000000003</v>
      </c>
      <c r="GP40" s="2">
        <f t="shared" si="247"/>
        <v>-5.6800000000000033</v>
      </c>
      <c r="GR40" s="4"/>
      <c r="GT40">
        <v>90</v>
      </c>
      <c r="GU40" s="1" t="e">
        <v>#N/A</v>
      </c>
      <c r="GV40" s="2" t="e">
        <f t="shared" si="248"/>
        <v>#N/A</v>
      </c>
      <c r="GW40" s="2" t="e">
        <f t="shared" si="249"/>
        <v>#N/A</v>
      </c>
      <c r="GX40" s="2" t="e">
        <f t="shared" si="250"/>
        <v>#N/A</v>
      </c>
      <c r="GZ40" s="4"/>
      <c r="HB40">
        <v>90</v>
      </c>
      <c r="HC40" s="1" t="e">
        <v>#N/A</v>
      </c>
      <c r="HD40" s="2" t="e">
        <f t="shared" si="251"/>
        <v>#N/A</v>
      </c>
      <c r="HE40" s="2" t="e">
        <f t="shared" si="252"/>
        <v>#N/A</v>
      </c>
      <c r="HF40" s="2" t="e">
        <f t="shared" si="253"/>
        <v>#N/A</v>
      </c>
      <c r="HH40" s="4"/>
      <c r="HJ40">
        <v>90</v>
      </c>
      <c r="HK40" s="1">
        <v>0.16800000000000001</v>
      </c>
      <c r="HL40" s="2">
        <f t="shared" si="254"/>
        <v>3.3600000000000003</v>
      </c>
      <c r="HM40" s="2">
        <f t="shared" si="255"/>
        <v>12.45</v>
      </c>
      <c r="HN40" s="2">
        <f t="shared" si="79"/>
        <v>5.2500000000000036</v>
      </c>
      <c r="HP40">
        <v>90</v>
      </c>
      <c r="HQ40" s="1">
        <f t="shared" si="256"/>
        <v>0.223</v>
      </c>
      <c r="HR40" s="1">
        <v>0.20399999999999999</v>
      </c>
      <c r="HS40" s="1">
        <f t="shared" si="257"/>
        <v>0.223</v>
      </c>
      <c r="HT40" s="2">
        <f t="shared" si="258"/>
        <v>4.46</v>
      </c>
      <c r="HU40" s="2">
        <f t="shared" si="259"/>
        <v>19.5</v>
      </c>
      <c r="HV40" s="2"/>
      <c r="HX40">
        <v>90</v>
      </c>
      <c r="HY40" s="1">
        <f t="shared" si="260"/>
        <v>0.14899999999999999</v>
      </c>
      <c r="HZ40" s="1">
        <v>0.10399999999999998</v>
      </c>
      <c r="IA40" s="1">
        <f t="shared" si="261"/>
        <v>0.10399999999999998</v>
      </c>
      <c r="IB40" s="2">
        <f t="shared" si="262"/>
        <v>2.0799999999999996</v>
      </c>
      <c r="IC40" s="2">
        <f t="shared" si="263"/>
        <v>8.0799999999999983</v>
      </c>
      <c r="ID40" s="2"/>
      <c r="II40" s="1"/>
      <c r="IJ40" s="2"/>
      <c r="IK40" s="2"/>
      <c r="IL40" s="2"/>
      <c r="IQ40" s="1"/>
      <c r="IR40" s="2"/>
      <c r="IS40" s="2"/>
      <c r="IT40" s="2"/>
    </row>
    <row r="41" spans="1:254" x14ac:dyDescent="0.2">
      <c r="D41" s="1"/>
      <c r="E41" s="2"/>
      <c r="F41" s="2"/>
      <c r="J41">
        <v>110</v>
      </c>
      <c r="K41" s="1">
        <v>0.25</v>
      </c>
      <c r="L41" s="2">
        <f t="shared" si="177"/>
        <v>5</v>
      </c>
      <c r="M41" s="2">
        <f t="shared" si="178"/>
        <v>21.27</v>
      </c>
      <c r="N41" s="2">
        <f t="shared" si="264"/>
        <v>-21.27</v>
      </c>
      <c r="P41" s="4"/>
      <c r="R41">
        <v>110</v>
      </c>
      <c r="S41" s="1">
        <v>0.25</v>
      </c>
      <c r="T41" s="2">
        <f t="shared" si="179"/>
        <v>5</v>
      </c>
      <c r="U41" s="2">
        <f t="shared" si="180"/>
        <v>23.43</v>
      </c>
      <c r="V41" s="2">
        <f t="shared" si="181"/>
        <v>-2.16</v>
      </c>
      <c r="X41" s="4"/>
      <c r="Z41">
        <v>110</v>
      </c>
      <c r="AA41" s="1">
        <v>0.24</v>
      </c>
      <c r="AB41" s="2">
        <f t="shared" si="182"/>
        <v>4.8</v>
      </c>
      <c r="AC41" s="2">
        <f t="shared" si="183"/>
        <v>21.72</v>
      </c>
      <c r="AD41" s="2">
        <f t="shared" si="184"/>
        <v>1.7100000000000009</v>
      </c>
      <c r="AF41" s="4"/>
      <c r="AH41">
        <v>110</v>
      </c>
      <c r="AI41" s="1" t="e">
        <v>#N/A</v>
      </c>
      <c r="AJ41" s="2" t="e">
        <f t="shared" si="185"/>
        <v>#N/A</v>
      </c>
      <c r="AK41" s="2" t="e">
        <f t="shared" si="186"/>
        <v>#N/A</v>
      </c>
      <c r="AL41" s="2" t="e">
        <f t="shared" si="187"/>
        <v>#N/A</v>
      </c>
      <c r="AN41" s="4"/>
      <c r="AP41">
        <v>110</v>
      </c>
      <c r="AQ41" s="1" t="e">
        <v>#N/A</v>
      </c>
      <c r="AR41" s="2" t="e">
        <f t="shared" si="188"/>
        <v>#N/A</v>
      </c>
      <c r="AS41" s="2" t="e">
        <f t="shared" si="189"/>
        <v>#N/A</v>
      </c>
      <c r="AT41" s="2" t="e">
        <f t="shared" si="190"/>
        <v>#N/A</v>
      </c>
      <c r="AV41" s="4"/>
      <c r="AX41">
        <v>110</v>
      </c>
      <c r="AY41" s="1">
        <v>0.24</v>
      </c>
      <c r="AZ41" s="2">
        <f t="shared" si="191"/>
        <v>4.8</v>
      </c>
      <c r="BA41" s="2">
        <f t="shared" si="192"/>
        <v>19.75</v>
      </c>
      <c r="BB41" s="2">
        <f t="shared" si="193"/>
        <v>1.9699999999999989</v>
      </c>
      <c r="BD41" s="4"/>
      <c r="BF41">
        <v>110</v>
      </c>
      <c r="BG41" s="1" t="e">
        <v>#N/A</v>
      </c>
      <c r="BH41" s="2" t="e">
        <f t="shared" si="194"/>
        <v>#N/A</v>
      </c>
      <c r="BI41" s="2" t="e">
        <f t="shared" si="195"/>
        <v>#N/A</v>
      </c>
      <c r="BJ41" s="2" t="e">
        <f t="shared" si="196"/>
        <v>#N/A</v>
      </c>
      <c r="BL41" s="4"/>
      <c r="BN41">
        <v>110</v>
      </c>
      <c r="BO41" s="1">
        <v>0.246</v>
      </c>
      <c r="BP41" s="2">
        <f t="shared" si="197"/>
        <v>4.92</v>
      </c>
      <c r="BQ41" s="2">
        <f t="shared" si="198"/>
        <v>19.04</v>
      </c>
      <c r="BR41" s="2">
        <f t="shared" si="199"/>
        <v>0.71000000000000085</v>
      </c>
      <c r="BT41" s="4"/>
      <c r="BV41">
        <v>110</v>
      </c>
      <c r="BW41" s="1">
        <v>0.23799999999999999</v>
      </c>
      <c r="BX41" s="2">
        <f t="shared" si="200"/>
        <v>4.76</v>
      </c>
      <c r="BY41" s="2">
        <f t="shared" si="201"/>
        <v>18.11</v>
      </c>
      <c r="BZ41" s="2">
        <f t="shared" si="202"/>
        <v>0.92999999999999972</v>
      </c>
      <c r="CB41" s="4"/>
      <c r="CD41">
        <v>110</v>
      </c>
      <c r="CE41" s="1">
        <v>0.24299999999999999</v>
      </c>
      <c r="CF41" s="2">
        <f t="shared" si="203"/>
        <v>4.8599999999999994</v>
      </c>
      <c r="CG41" s="2">
        <f t="shared" si="204"/>
        <v>22.599999999999998</v>
      </c>
      <c r="CH41" s="2">
        <f t="shared" si="205"/>
        <v>-4.4899999999999984</v>
      </c>
      <c r="CJ41" s="4"/>
      <c r="CL41">
        <v>110</v>
      </c>
      <c r="CM41" s="1">
        <v>0.245</v>
      </c>
      <c r="CN41" s="2">
        <f t="shared" si="206"/>
        <v>4.9000000000000004</v>
      </c>
      <c r="CO41" s="2">
        <f t="shared" si="207"/>
        <v>21.060000000000002</v>
      </c>
      <c r="CP41" s="2">
        <f t="shared" si="208"/>
        <v>1.5399999999999956</v>
      </c>
      <c r="CR41" s="4"/>
      <c r="CT41">
        <v>110</v>
      </c>
      <c r="CU41" s="1">
        <v>0.24399999999999999</v>
      </c>
      <c r="CV41" s="2">
        <f t="shared" si="209"/>
        <v>4.88</v>
      </c>
      <c r="CW41" s="2">
        <f t="shared" si="210"/>
        <v>18.48</v>
      </c>
      <c r="CX41" s="2">
        <f t="shared" si="211"/>
        <v>2.5800000000000018</v>
      </c>
      <c r="CZ41" s="4"/>
      <c r="DB41">
        <v>110</v>
      </c>
      <c r="DC41" s="1" t="e">
        <v>#N/A</v>
      </c>
      <c r="DD41" s="2" t="e">
        <f t="shared" si="212"/>
        <v>#N/A</v>
      </c>
      <c r="DE41" s="2" t="e">
        <f t="shared" si="213"/>
        <v>#N/A</v>
      </c>
      <c r="DF41" s="2" t="e">
        <f t="shared" si="214"/>
        <v>#N/A</v>
      </c>
      <c r="DH41" s="4"/>
      <c r="DJ41">
        <v>110</v>
      </c>
      <c r="DK41" s="1" t="e">
        <v>#N/A</v>
      </c>
      <c r="DL41" s="2" t="e">
        <f t="shared" si="215"/>
        <v>#N/A</v>
      </c>
      <c r="DM41" s="2" t="e">
        <f t="shared" si="216"/>
        <v>#N/A</v>
      </c>
      <c r="DN41" s="2" t="e">
        <f t="shared" si="217"/>
        <v>#N/A</v>
      </c>
      <c r="DP41" s="4"/>
      <c r="DR41">
        <v>110</v>
      </c>
      <c r="DS41" s="1">
        <v>0.22700000000000001</v>
      </c>
      <c r="DT41" s="2">
        <f t="shared" si="218"/>
        <v>4.54</v>
      </c>
      <c r="DU41" s="2">
        <f t="shared" si="219"/>
        <v>15.61</v>
      </c>
      <c r="DV41" s="2">
        <f t="shared" si="220"/>
        <v>2.870000000000001</v>
      </c>
      <c r="DX41" s="4"/>
      <c r="DZ41">
        <v>110</v>
      </c>
      <c r="EA41" s="1">
        <v>0.20599999999999999</v>
      </c>
      <c r="EB41" s="2">
        <f t="shared" si="221"/>
        <v>4.12</v>
      </c>
      <c r="EC41" s="2">
        <f t="shared" si="222"/>
        <v>14.86</v>
      </c>
      <c r="ED41" s="2">
        <f t="shared" si="223"/>
        <v>0.75</v>
      </c>
      <c r="EF41" s="4"/>
      <c r="EH41">
        <v>110</v>
      </c>
      <c r="EI41" s="1">
        <v>0.251</v>
      </c>
      <c r="EJ41" s="2">
        <f t="shared" si="224"/>
        <v>5.0199999999999996</v>
      </c>
      <c r="EK41" s="2">
        <f t="shared" si="225"/>
        <v>23.89</v>
      </c>
      <c r="EL41" s="2">
        <f t="shared" si="226"/>
        <v>-9.0300000000000011</v>
      </c>
      <c r="EN41" s="4"/>
      <c r="EP41">
        <v>110</v>
      </c>
      <c r="EQ41" s="1">
        <v>0.248</v>
      </c>
      <c r="ER41" s="2">
        <f t="shared" si="227"/>
        <v>4.96</v>
      </c>
      <c r="ES41" s="2">
        <f t="shared" si="228"/>
        <v>23.120000000000005</v>
      </c>
      <c r="ET41" s="2">
        <f t="shared" si="229"/>
        <v>0.76999999999999602</v>
      </c>
      <c r="EV41" s="4"/>
      <c r="EX41">
        <v>110</v>
      </c>
      <c r="EY41" s="1" t="e">
        <v>#N/A</v>
      </c>
      <c r="EZ41" s="2" t="e">
        <f t="shared" si="230"/>
        <v>#N/A</v>
      </c>
      <c r="FA41" s="2" t="e">
        <f t="shared" si="231"/>
        <v>#N/A</v>
      </c>
      <c r="FB41" s="2" t="e">
        <f t="shared" si="232"/>
        <v>#N/A</v>
      </c>
      <c r="FD41" s="4"/>
      <c r="FF41">
        <v>110</v>
      </c>
      <c r="FG41" s="1">
        <v>0.22800000000000001</v>
      </c>
      <c r="FH41" s="2">
        <f t="shared" si="233"/>
        <v>4.5600000000000005</v>
      </c>
      <c r="FI41" s="2">
        <f t="shared" si="234"/>
        <v>19.100000000000001</v>
      </c>
      <c r="FJ41" s="2">
        <f t="shared" si="235"/>
        <v>4.0200000000000031</v>
      </c>
      <c r="FL41" s="4"/>
      <c r="FN41">
        <v>110</v>
      </c>
      <c r="FO41" s="1" t="e">
        <v>#N/A</v>
      </c>
      <c r="FP41" s="2" t="e">
        <f t="shared" si="236"/>
        <v>#N/A</v>
      </c>
      <c r="FQ41" s="2" t="e">
        <f t="shared" si="237"/>
        <v>#N/A</v>
      </c>
      <c r="FR41" s="2" t="e">
        <f t="shared" si="238"/>
        <v>#N/A</v>
      </c>
      <c r="FT41" s="4"/>
      <c r="FV41">
        <v>110</v>
      </c>
      <c r="FW41" s="1">
        <v>0.20499999999999999</v>
      </c>
      <c r="FX41" s="2">
        <f t="shared" si="239"/>
        <v>4.0999999999999996</v>
      </c>
      <c r="FY41" s="2">
        <f t="shared" si="240"/>
        <v>16.119999999999997</v>
      </c>
      <c r="FZ41" s="2">
        <f t="shared" si="241"/>
        <v>2.980000000000004</v>
      </c>
      <c r="GB41" s="4"/>
      <c r="GD41">
        <v>110</v>
      </c>
      <c r="GE41" s="1" t="e">
        <v>#N/A</v>
      </c>
      <c r="GF41" s="2" t="e">
        <f t="shared" si="242"/>
        <v>#N/A</v>
      </c>
      <c r="GG41" s="2" t="e">
        <f t="shared" si="243"/>
        <v>#N/A</v>
      </c>
      <c r="GH41" s="2" t="e">
        <f t="shared" si="244"/>
        <v>#N/A</v>
      </c>
      <c r="GJ41" s="4"/>
      <c r="GL41">
        <v>110</v>
      </c>
      <c r="GM41" s="1">
        <v>0.24</v>
      </c>
      <c r="GN41" s="2">
        <f t="shared" si="245"/>
        <v>4.8</v>
      </c>
      <c r="GO41" s="2">
        <f t="shared" si="246"/>
        <v>22.500000000000004</v>
      </c>
      <c r="GP41" s="2">
        <f t="shared" si="247"/>
        <v>-6.3800000000000061</v>
      </c>
      <c r="GR41" s="4"/>
      <c r="GT41">
        <v>110</v>
      </c>
      <c r="GU41" s="1" t="e">
        <v>#N/A</v>
      </c>
      <c r="GV41" s="2" t="e">
        <f t="shared" si="248"/>
        <v>#N/A</v>
      </c>
      <c r="GW41" s="2" t="e">
        <f t="shared" si="249"/>
        <v>#N/A</v>
      </c>
      <c r="GX41" s="2" t="e">
        <f t="shared" si="250"/>
        <v>#N/A</v>
      </c>
      <c r="GZ41" s="4"/>
      <c r="HB41">
        <v>110</v>
      </c>
      <c r="HC41" s="1" t="e">
        <v>#N/A</v>
      </c>
      <c r="HD41" s="2" t="e">
        <f t="shared" si="251"/>
        <v>#N/A</v>
      </c>
      <c r="HE41" s="2" t="e">
        <f t="shared" si="252"/>
        <v>#N/A</v>
      </c>
      <c r="HF41" s="2" t="e">
        <f t="shared" si="253"/>
        <v>#N/A</v>
      </c>
      <c r="HH41" s="4"/>
      <c r="HJ41">
        <v>110</v>
      </c>
      <c r="HK41" s="1">
        <v>0.20599999999999999</v>
      </c>
      <c r="HL41" s="2">
        <f t="shared" si="254"/>
        <v>4.12</v>
      </c>
      <c r="HM41" s="2">
        <f t="shared" si="255"/>
        <v>16.57</v>
      </c>
      <c r="HN41" s="2">
        <f t="shared" si="79"/>
        <v>5.9300000000000033</v>
      </c>
      <c r="HP41">
        <v>110</v>
      </c>
      <c r="HQ41" s="1">
        <f t="shared" si="256"/>
        <v>0.251</v>
      </c>
      <c r="HR41" s="1">
        <v>0.21099999999999997</v>
      </c>
      <c r="HS41" s="1">
        <f t="shared" si="257"/>
        <v>0.251</v>
      </c>
      <c r="HT41" s="2">
        <f t="shared" si="258"/>
        <v>5.0199999999999996</v>
      </c>
      <c r="HU41" s="2">
        <f t="shared" si="259"/>
        <v>24.52</v>
      </c>
      <c r="HV41" s="2"/>
      <c r="HX41">
        <v>110</v>
      </c>
      <c r="HY41" s="1">
        <f t="shared" si="260"/>
        <v>0.20499999999999999</v>
      </c>
      <c r="HZ41" s="1">
        <v>0.13200000000000001</v>
      </c>
      <c r="IA41" s="1">
        <f t="shared" si="261"/>
        <v>0.13200000000000001</v>
      </c>
      <c r="IB41" s="2">
        <f t="shared" si="262"/>
        <v>2.64</v>
      </c>
      <c r="IC41" s="2">
        <f t="shared" si="263"/>
        <v>10.719999999999999</v>
      </c>
      <c r="ID41" s="2"/>
      <c r="II41" s="1"/>
      <c r="IJ41" s="2"/>
      <c r="IK41" s="2"/>
      <c r="IL41" s="2"/>
      <c r="IQ41" s="1"/>
      <c r="IR41" s="2"/>
      <c r="IS41" s="2"/>
      <c r="IT41" s="2"/>
    </row>
    <row r="42" spans="1:254" x14ac:dyDescent="0.2">
      <c r="D42" s="1"/>
      <c r="E42" s="2"/>
      <c r="F42" s="2"/>
      <c r="J42">
        <v>130</v>
      </c>
      <c r="K42" s="1">
        <v>0.245</v>
      </c>
      <c r="L42" s="2">
        <f t="shared" si="177"/>
        <v>4.9000000000000004</v>
      </c>
      <c r="M42" s="2">
        <f t="shared" si="178"/>
        <v>26.17</v>
      </c>
      <c r="N42" s="2">
        <f t="shared" si="264"/>
        <v>-26.17</v>
      </c>
      <c r="P42" s="4"/>
      <c r="R42">
        <v>130</v>
      </c>
      <c r="S42" s="1">
        <v>0.245</v>
      </c>
      <c r="T42" s="2">
        <f t="shared" si="179"/>
        <v>4.9000000000000004</v>
      </c>
      <c r="U42" s="2">
        <f t="shared" si="180"/>
        <v>28.33</v>
      </c>
      <c r="V42" s="2">
        <f t="shared" si="181"/>
        <v>-2.1599999999999966</v>
      </c>
      <c r="X42" s="4"/>
      <c r="Z42">
        <v>130</v>
      </c>
      <c r="AA42" s="1">
        <v>0.23799999999999999</v>
      </c>
      <c r="AB42" s="2">
        <f t="shared" si="182"/>
        <v>4.76</v>
      </c>
      <c r="AC42" s="2">
        <f t="shared" si="183"/>
        <v>26.479999999999997</v>
      </c>
      <c r="AD42" s="2">
        <f t="shared" si="184"/>
        <v>1.8500000000000014</v>
      </c>
      <c r="AF42" s="4"/>
      <c r="AH42">
        <v>130</v>
      </c>
      <c r="AI42" s="1" t="e">
        <v>#N/A</v>
      </c>
      <c r="AJ42" s="2" t="e">
        <f t="shared" si="185"/>
        <v>#N/A</v>
      </c>
      <c r="AK42" s="2" t="e">
        <f t="shared" si="186"/>
        <v>#N/A</v>
      </c>
      <c r="AL42" s="2" t="e">
        <f t="shared" si="187"/>
        <v>#N/A</v>
      </c>
      <c r="AN42" s="4"/>
      <c r="AP42">
        <v>130</v>
      </c>
      <c r="AQ42" s="1" t="e">
        <v>#N/A</v>
      </c>
      <c r="AR42" s="2" t="e">
        <f t="shared" si="188"/>
        <v>#N/A</v>
      </c>
      <c r="AS42" s="2" t="e">
        <f t="shared" si="189"/>
        <v>#N/A</v>
      </c>
      <c r="AT42" s="2" t="e">
        <f t="shared" si="190"/>
        <v>#N/A</v>
      </c>
      <c r="AV42" s="4"/>
      <c r="AX42">
        <v>130</v>
      </c>
      <c r="AY42" s="1">
        <v>0.23899999999999999</v>
      </c>
      <c r="AZ42" s="2">
        <f t="shared" si="191"/>
        <v>4.7799999999999994</v>
      </c>
      <c r="BA42" s="2">
        <f t="shared" si="192"/>
        <v>24.53</v>
      </c>
      <c r="BB42" s="2">
        <f t="shared" si="193"/>
        <v>1.9499999999999957</v>
      </c>
      <c r="BD42" s="4"/>
      <c r="BF42">
        <v>130</v>
      </c>
      <c r="BG42" s="1" t="e">
        <v>#N/A</v>
      </c>
      <c r="BH42" s="2" t="e">
        <f t="shared" si="194"/>
        <v>#N/A</v>
      </c>
      <c r="BI42" s="2" t="e">
        <f t="shared" si="195"/>
        <v>#N/A</v>
      </c>
      <c r="BJ42" s="2" t="e">
        <f t="shared" si="196"/>
        <v>#N/A</v>
      </c>
      <c r="BL42" s="4"/>
      <c r="BN42">
        <v>130</v>
      </c>
      <c r="BO42" s="1">
        <v>0.24</v>
      </c>
      <c r="BP42" s="2">
        <f t="shared" si="197"/>
        <v>4.8</v>
      </c>
      <c r="BQ42" s="2">
        <f t="shared" si="198"/>
        <v>23.84</v>
      </c>
      <c r="BR42" s="2">
        <f t="shared" si="199"/>
        <v>0.69000000000000128</v>
      </c>
      <c r="BT42" s="4"/>
      <c r="BV42">
        <v>130</v>
      </c>
      <c r="BW42" s="1">
        <v>0.24</v>
      </c>
      <c r="BX42" s="2">
        <f t="shared" si="200"/>
        <v>4.8</v>
      </c>
      <c r="BY42" s="2">
        <f t="shared" si="201"/>
        <v>22.91</v>
      </c>
      <c r="BZ42" s="2">
        <f t="shared" si="202"/>
        <v>0.92999999999999972</v>
      </c>
      <c r="CB42" s="4"/>
      <c r="CD42">
        <v>130</v>
      </c>
      <c r="CE42" s="1">
        <v>0.24199999999999999</v>
      </c>
      <c r="CF42" s="2">
        <f t="shared" si="203"/>
        <v>4.84</v>
      </c>
      <c r="CG42" s="2">
        <f t="shared" si="204"/>
        <v>27.439999999999998</v>
      </c>
      <c r="CH42" s="2">
        <f t="shared" si="205"/>
        <v>-4.5299999999999976</v>
      </c>
      <c r="CJ42" s="4"/>
      <c r="CL42">
        <v>130</v>
      </c>
      <c r="CM42" s="1">
        <v>0.24</v>
      </c>
      <c r="CN42" s="2">
        <f t="shared" si="206"/>
        <v>4.8</v>
      </c>
      <c r="CO42" s="2">
        <f t="shared" si="207"/>
        <v>25.860000000000003</v>
      </c>
      <c r="CP42" s="2">
        <f t="shared" si="208"/>
        <v>1.5799999999999947</v>
      </c>
      <c r="CR42" s="4"/>
      <c r="CT42">
        <v>130</v>
      </c>
      <c r="CU42" s="1">
        <v>0.24199999999999999</v>
      </c>
      <c r="CV42" s="2">
        <f t="shared" si="209"/>
        <v>4.84</v>
      </c>
      <c r="CW42" s="2">
        <f t="shared" si="210"/>
        <v>23.32</v>
      </c>
      <c r="CX42" s="2">
        <f t="shared" si="211"/>
        <v>2.5400000000000027</v>
      </c>
      <c r="CZ42" s="4"/>
      <c r="DB42">
        <v>130</v>
      </c>
      <c r="DC42" s="1" t="e">
        <v>#N/A</v>
      </c>
      <c r="DD42" s="2" t="e">
        <f t="shared" si="212"/>
        <v>#N/A</v>
      </c>
      <c r="DE42" s="2" t="e">
        <f t="shared" si="213"/>
        <v>#N/A</v>
      </c>
      <c r="DF42" s="2" t="e">
        <f t="shared" si="214"/>
        <v>#N/A</v>
      </c>
      <c r="DH42" s="4"/>
      <c r="DJ42">
        <v>130</v>
      </c>
      <c r="DK42" s="1" t="e">
        <v>#N/A</v>
      </c>
      <c r="DL42" s="2" t="e">
        <f t="shared" si="215"/>
        <v>#N/A</v>
      </c>
      <c r="DM42" s="2" t="e">
        <f t="shared" si="216"/>
        <v>#N/A</v>
      </c>
      <c r="DN42" s="2" t="e">
        <f t="shared" si="217"/>
        <v>#N/A</v>
      </c>
      <c r="DP42" s="4"/>
      <c r="DR42">
        <v>130</v>
      </c>
      <c r="DS42" s="1">
        <v>0.24299999999999999</v>
      </c>
      <c r="DT42" s="2">
        <f t="shared" si="218"/>
        <v>4.8599999999999994</v>
      </c>
      <c r="DU42" s="2">
        <f t="shared" si="219"/>
        <v>20.47</v>
      </c>
      <c r="DV42" s="2">
        <f t="shared" si="220"/>
        <v>2.8500000000000014</v>
      </c>
      <c r="DX42" s="4"/>
      <c r="DZ42">
        <v>130</v>
      </c>
      <c r="EA42" s="1">
        <v>0.23200000000000001</v>
      </c>
      <c r="EB42" s="2">
        <f t="shared" si="221"/>
        <v>4.6400000000000006</v>
      </c>
      <c r="EC42" s="2">
        <f t="shared" si="222"/>
        <v>19.5</v>
      </c>
      <c r="ED42" s="2">
        <f t="shared" si="223"/>
        <v>0.96999999999999886</v>
      </c>
      <c r="EF42" s="4"/>
      <c r="EH42">
        <v>130</v>
      </c>
      <c r="EI42" s="1">
        <v>0.23599999999999999</v>
      </c>
      <c r="EJ42" s="2">
        <f t="shared" si="224"/>
        <v>4.72</v>
      </c>
      <c r="EK42" s="2">
        <f t="shared" si="225"/>
        <v>28.61</v>
      </c>
      <c r="EL42" s="2">
        <f t="shared" si="226"/>
        <v>-9.11</v>
      </c>
      <c r="EN42" s="4"/>
      <c r="EP42">
        <v>130</v>
      </c>
      <c r="EQ42" s="1">
        <v>0.23400000000000001</v>
      </c>
      <c r="ER42" s="2">
        <f t="shared" si="227"/>
        <v>4.6800000000000006</v>
      </c>
      <c r="ES42" s="2">
        <f t="shared" si="228"/>
        <v>27.800000000000004</v>
      </c>
      <c r="ET42" s="2">
        <f t="shared" si="229"/>
        <v>0.80999999999999517</v>
      </c>
      <c r="EV42" s="4"/>
      <c r="EX42">
        <v>130</v>
      </c>
      <c r="EY42" s="1" t="e">
        <v>#N/A</v>
      </c>
      <c r="EZ42" s="2" t="e">
        <f t="shared" si="230"/>
        <v>#N/A</v>
      </c>
      <c r="FA42" s="2" t="e">
        <f t="shared" si="231"/>
        <v>#N/A</v>
      </c>
      <c r="FB42" s="2" t="e">
        <f t="shared" si="232"/>
        <v>#N/A</v>
      </c>
      <c r="FD42" s="4"/>
      <c r="FF42">
        <v>130</v>
      </c>
      <c r="FG42" s="1">
        <v>0.22700000000000001</v>
      </c>
      <c r="FH42" s="2">
        <f t="shared" si="233"/>
        <v>4.54</v>
      </c>
      <c r="FI42" s="2">
        <f t="shared" si="234"/>
        <v>23.64</v>
      </c>
      <c r="FJ42" s="2">
        <f t="shared" si="235"/>
        <v>4.1600000000000037</v>
      </c>
      <c r="FL42" s="4"/>
      <c r="FN42">
        <v>130</v>
      </c>
      <c r="FO42" s="1" t="e">
        <v>#N/A</v>
      </c>
      <c r="FP42" s="2" t="e">
        <f t="shared" si="236"/>
        <v>#N/A</v>
      </c>
      <c r="FQ42" s="2" t="e">
        <f t="shared" si="237"/>
        <v>#N/A</v>
      </c>
      <c r="FR42" s="2" t="e">
        <f t="shared" si="238"/>
        <v>#N/A</v>
      </c>
      <c r="FT42" s="4"/>
      <c r="FV42">
        <v>130</v>
      </c>
      <c r="FW42" s="1">
        <v>0.22700000000000001</v>
      </c>
      <c r="FX42" s="2">
        <f t="shared" si="239"/>
        <v>4.54</v>
      </c>
      <c r="FY42" s="2">
        <f t="shared" si="240"/>
        <v>20.659999999999997</v>
      </c>
      <c r="FZ42" s="2">
        <f t="shared" si="241"/>
        <v>2.980000000000004</v>
      </c>
      <c r="GB42" s="4"/>
      <c r="GD42">
        <v>130</v>
      </c>
      <c r="GE42" s="1" t="e">
        <v>#N/A</v>
      </c>
      <c r="GF42" s="2" t="e">
        <f t="shared" si="242"/>
        <v>#N/A</v>
      </c>
      <c r="GG42" s="2" t="e">
        <f t="shared" si="243"/>
        <v>#N/A</v>
      </c>
      <c r="GH42" s="2" t="e">
        <f t="shared" si="244"/>
        <v>#N/A</v>
      </c>
      <c r="GJ42" s="4"/>
      <c r="GL42">
        <v>130</v>
      </c>
      <c r="GM42" s="1">
        <v>0.23200000000000001</v>
      </c>
      <c r="GN42" s="2">
        <f t="shared" si="245"/>
        <v>4.6400000000000006</v>
      </c>
      <c r="GO42" s="2">
        <f t="shared" si="246"/>
        <v>27.140000000000004</v>
      </c>
      <c r="GP42" s="2">
        <f t="shared" si="247"/>
        <v>-6.4800000000000075</v>
      </c>
      <c r="GR42" s="4"/>
      <c r="GT42">
        <v>130</v>
      </c>
      <c r="GU42" s="1" t="e">
        <v>#N/A</v>
      </c>
      <c r="GV42" s="2" t="e">
        <f t="shared" si="248"/>
        <v>#N/A</v>
      </c>
      <c r="GW42" s="2" t="e">
        <f t="shared" si="249"/>
        <v>#N/A</v>
      </c>
      <c r="GX42" s="2" t="e">
        <f t="shared" si="250"/>
        <v>#N/A</v>
      </c>
      <c r="GZ42" s="4"/>
      <c r="HB42">
        <v>130</v>
      </c>
      <c r="HC42" s="1" t="e">
        <v>#N/A</v>
      </c>
      <c r="HD42" s="2" t="e">
        <f t="shared" si="251"/>
        <v>#N/A</v>
      </c>
      <c r="HE42" s="2" t="e">
        <f t="shared" si="252"/>
        <v>#N/A</v>
      </c>
      <c r="HF42" s="2" t="e">
        <f t="shared" si="253"/>
        <v>#N/A</v>
      </c>
      <c r="HH42" s="4"/>
      <c r="HJ42">
        <v>130</v>
      </c>
      <c r="HK42" s="1">
        <v>0.223</v>
      </c>
      <c r="HL42" s="2">
        <f t="shared" si="254"/>
        <v>4.46</v>
      </c>
      <c r="HM42" s="2">
        <f t="shared" si="255"/>
        <v>21.03</v>
      </c>
      <c r="HN42" s="2">
        <f t="shared" si="79"/>
        <v>6.110000000000003</v>
      </c>
      <c r="HP42">
        <v>130</v>
      </c>
      <c r="HQ42" s="1">
        <f t="shared" si="256"/>
        <v>0.245</v>
      </c>
      <c r="HR42" s="1">
        <v>0.214</v>
      </c>
      <c r="HS42" s="1">
        <f t="shared" si="257"/>
        <v>0.245</v>
      </c>
      <c r="HT42" s="2">
        <f t="shared" si="258"/>
        <v>4.9000000000000004</v>
      </c>
      <c r="HU42" s="2">
        <f t="shared" si="259"/>
        <v>29.42</v>
      </c>
      <c r="HV42" s="2"/>
      <c r="HX42">
        <v>130</v>
      </c>
      <c r="HY42" s="1">
        <f t="shared" si="260"/>
        <v>0.223</v>
      </c>
      <c r="HZ42" s="1">
        <v>0.14399999999999999</v>
      </c>
      <c r="IA42" s="1">
        <f t="shared" si="261"/>
        <v>0.14399999999999999</v>
      </c>
      <c r="IB42" s="2">
        <f t="shared" si="262"/>
        <v>2.88</v>
      </c>
      <c r="IC42" s="2">
        <f t="shared" si="263"/>
        <v>13.599999999999998</v>
      </c>
      <c r="ID42" s="2"/>
      <c r="II42" s="1"/>
      <c r="IJ42" s="2"/>
      <c r="IK42" s="2"/>
      <c r="IL42" s="2"/>
      <c r="IQ42" s="1"/>
      <c r="IR42" s="2"/>
      <c r="IS42" s="2"/>
      <c r="IT42" s="2"/>
    </row>
    <row r="43" spans="1:254" x14ac:dyDescent="0.2">
      <c r="D43" s="1"/>
      <c r="E43" s="2"/>
      <c r="F43" s="2"/>
      <c r="J43">
        <v>150</v>
      </c>
      <c r="K43" s="1">
        <v>0.23799999999999999</v>
      </c>
      <c r="L43" s="2">
        <f t="shared" si="177"/>
        <v>4.76</v>
      </c>
      <c r="M43" s="2">
        <f t="shared" si="178"/>
        <v>30.93</v>
      </c>
      <c r="N43" s="2">
        <f t="shared" si="264"/>
        <v>-30.93</v>
      </c>
      <c r="P43" s="4"/>
      <c r="R43">
        <v>150</v>
      </c>
      <c r="S43" s="1">
        <v>0.22900000000000001</v>
      </c>
      <c r="T43" s="2">
        <f t="shared" si="179"/>
        <v>4.58</v>
      </c>
      <c r="U43" s="2">
        <f t="shared" si="180"/>
        <v>32.909999999999997</v>
      </c>
      <c r="V43" s="2">
        <f t="shared" si="181"/>
        <v>-1.9799999999999969</v>
      </c>
      <c r="X43" s="4"/>
      <c r="Z43">
        <v>150</v>
      </c>
      <c r="AA43" s="1">
        <v>0.22600000000000001</v>
      </c>
      <c r="AB43" s="2">
        <f t="shared" si="182"/>
        <v>4.5200000000000005</v>
      </c>
      <c r="AC43" s="2">
        <f t="shared" si="183"/>
        <v>30.999999999999996</v>
      </c>
      <c r="AD43" s="2">
        <f t="shared" si="184"/>
        <v>1.9100000000000001</v>
      </c>
      <c r="AF43" s="4"/>
      <c r="AH43">
        <v>150</v>
      </c>
      <c r="AI43" s="1" t="e">
        <v>#N/A</v>
      </c>
      <c r="AJ43" s="2" t="e">
        <f t="shared" si="185"/>
        <v>#N/A</v>
      </c>
      <c r="AK43" s="2" t="e">
        <f t="shared" si="186"/>
        <v>#N/A</v>
      </c>
      <c r="AL43" s="2" t="e">
        <f t="shared" si="187"/>
        <v>#N/A</v>
      </c>
      <c r="AN43" s="4"/>
      <c r="AP43">
        <v>150</v>
      </c>
      <c r="AQ43" s="1" t="e">
        <v>#N/A</v>
      </c>
      <c r="AR43" s="2" t="e">
        <f t="shared" si="188"/>
        <v>#N/A</v>
      </c>
      <c r="AS43" s="2" t="e">
        <f t="shared" si="189"/>
        <v>#N/A</v>
      </c>
      <c r="AT43" s="2" t="e">
        <f t="shared" si="190"/>
        <v>#N/A</v>
      </c>
      <c r="AV43" s="4"/>
      <c r="AX43">
        <v>150</v>
      </c>
      <c r="AY43" s="1">
        <v>0.23</v>
      </c>
      <c r="AZ43" s="2">
        <f t="shared" si="191"/>
        <v>4.6000000000000005</v>
      </c>
      <c r="BA43" s="2">
        <f t="shared" si="192"/>
        <v>29.130000000000003</v>
      </c>
      <c r="BB43" s="2">
        <f t="shared" si="193"/>
        <v>1.8699999999999939</v>
      </c>
      <c r="BD43" s="4"/>
      <c r="BF43">
        <v>150</v>
      </c>
      <c r="BG43" s="1" t="e">
        <v>#N/A</v>
      </c>
      <c r="BH43" s="2" t="e">
        <f t="shared" si="194"/>
        <v>#N/A</v>
      </c>
      <c r="BI43" s="2" t="e">
        <f t="shared" si="195"/>
        <v>#N/A</v>
      </c>
      <c r="BJ43" s="2" t="e">
        <f t="shared" si="196"/>
        <v>#N/A</v>
      </c>
      <c r="BL43" s="4"/>
      <c r="BN43">
        <v>150</v>
      </c>
      <c r="BO43" s="1">
        <v>0.23200000000000001</v>
      </c>
      <c r="BP43" s="2">
        <f t="shared" si="197"/>
        <v>4.6400000000000006</v>
      </c>
      <c r="BQ43" s="2">
        <f t="shared" si="198"/>
        <v>28.48</v>
      </c>
      <c r="BR43" s="2">
        <f t="shared" si="199"/>
        <v>0.65000000000000213</v>
      </c>
      <c r="BT43" s="4"/>
      <c r="BV43">
        <v>150</v>
      </c>
      <c r="BW43" s="1">
        <v>0.23200000000000001</v>
      </c>
      <c r="BX43" s="2">
        <f t="shared" si="200"/>
        <v>4.6400000000000006</v>
      </c>
      <c r="BY43" s="2">
        <f t="shared" si="201"/>
        <v>27.55</v>
      </c>
      <c r="BZ43" s="2">
        <f t="shared" si="202"/>
        <v>0.92999999999999972</v>
      </c>
      <c r="CB43" s="4"/>
      <c r="CD43">
        <v>150</v>
      </c>
      <c r="CE43" s="1">
        <v>0.23799999999999999</v>
      </c>
      <c r="CF43" s="2">
        <f t="shared" si="203"/>
        <v>4.76</v>
      </c>
      <c r="CG43" s="2">
        <f t="shared" si="204"/>
        <v>32.199999999999996</v>
      </c>
      <c r="CH43" s="2">
        <f t="shared" si="205"/>
        <v>-4.649999999999995</v>
      </c>
      <c r="CJ43" s="4"/>
      <c r="CL43">
        <v>150</v>
      </c>
      <c r="CM43" s="1">
        <v>0.23799999999999999</v>
      </c>
      <c r="CN43" s="2">
        <f t="shared" si="206"/>
        <v>4.76</v>
      </c>
      <c r="CO43" s="2">
        <f t="shared" si="207"/>
        <v>30.620000000000005</v>
      </c>
      <c r="CP43" s="2">
        <f t="shared" si="208"/>
        <v>1.5799999999999912</v>
      </c>
      <c r="CR43" s="4"/>
      <c r="CT43">
        <v>150</v>
      </c>
      <c r="CU43" s="1">
        <v>0.23499999999999999</v>
      </c>
      <c r="CV43" s="2">
        <f t="shared" si="209"/>
        <v>4.6999999999999993</v>
      </c>
      <c r="CW43" s="2">
        <f t="shared" si="210"/>
        <v>28.02</v>
      </c>
      <c r="CX43" s="2">
        <f t="shared" si="211"/>
        <v>2.600000000000005</v>
      </c>
      <c r="CZ43" s="4"/>
      <c r="DB43">
        <v>150</v>
      </c>
      <c r="DC43" s="1" t="e">
        <v>#N/A</v>
      </c>
      <c r="DD43" s="2" t="e">
        <f t="shared" si="212"/>
        <v>#N/A</v>
      </c>
      <c r="DE43" s="2" t="e">
        <f t="shared" si="213"/>
        <v>#N/A</v>
      </c>
      <c r="DF43" s="2" t="e">
        <f t="shared" si="214"/>
        <v>#N/A</v>
      </c>
      <c r="DH43" s="4"/>
      <c r="DJ43">
        <v>150</v>
      </c>
      <c r="DK43" s="1" t="e">
        <v>#N/A</v>
      </c>
      <c r="DL43" s="2" t="e">
        <f t="shared" si="215"/>
        <v>#N/A</v>
      </c>
      <c r="DM43" s="2" t="e">
        <f t="shared" si="216"/>
        <v>#N/A</v>
      </c>
      <c r="DN43" s="2" t="e">
        <f t="shared" si="217"/>
        <v>#N/A</v>
      </c>
      <c r="DP43" s="4"/>
      <c r="DR43">
        <v>150</v>
      </c>
      <c r="DS43" s="1">
        <v>0.24</v>
      </c>
      <c r="DT43" s="2">
        <f t="shared" si="218"/>
        <v>4.8</v>
      </c>
      <c r="DU43" s="2">
        <f t="shared" si="219"/>
        <v>25.27</v>
      </c>
      <c r="DV43" s="2">
        <f t="shared" si="220"/>
        <v>2.75</v>
      </c>
      <c r="DX43" s="4"/>
      <c r="DZ43">
        <v>150</v>
      </c>
      <c r="EA43" s="1">
        <v>0.222</v>
      </c>
      <c r="EB43" s="2">
        <f t="shared" si="221"/>
        <v>4.4400000000000004</v>
      </c>
      <c r="EC43" s="2">
        <f t="shared" si="222"/>
        <v>23.94</v>
      </c>
      <c r="ED43" s="2">
        <f t="shared" si="223"/>
        <v>1.3299999999999983</v>
      </c>
      <c r="EF43" s="4"/>
      <c r="EH43">
        <v>150</v>
      </c>
      <c r="EI43" s="1">
        <v>0.22700000000000001</v>
      </c>
      <c r="EJ43" s="2">
        <f t="shared" si="224"/>
        <v>4.54</v>
      </c>
      <c r="EK43" s="2">
        <f t="shared" si="225"/>
        <v>33.15</v>
      </c>
      <c r="EL43" s="2">
        <f t="shared" si="226"/>
        <v>-9.2099999999999973</v>
      </c>
      <c r="EN43" s="4"/>
      <c r="EP43">
        <v>150</v>
      </c>
      <c r="EQ43" s="1">
        <v>0.22600000000000001</v>
      </c>
      <c r="ER43" s="2">
        <f t="shared" si="227"/>
        <v>4.5200000000000005</v>
      </c>
      <c r="ES43" s="2">
        <f t="shared" si="228"/>
        <v>32.320000000000007</v>
      </c>
      <c r="ET43" s="2">
        <f t="shared" si="229"/>
        <v>0.82999999999999119</v>
      </c>
      <c r="EV43" s="4"/>
      <c r="EX43">
        <v>150</v>
      </c>
      <c r="EY43" s="1" t="e">
        <v>#N/A</v>
      </c>
      <c r="EZ43" s="2" t="e">
        <f t="shared" si="230"/>
        <v>#N/A</v>
      </c>
      <c r="FA43" s="2" t="e">
        <f t="shared" si="231"/>
        <v>#N/A</v>
      </c>
      <c r="FB43" s="2" t="e">
        <f t="shared" si="232"/>
        <v>#N/A</v>
      </c>
      <c r="FD43" s="4"/>
      <c r="FF43">
        <v>150</v>
      </c>
      <c r="FG43" s="1">
        <v>0.223</v>
      </c>
      <c r="FH43" s="2">
        <f t="shared" si="233"/>
        <v>4.46</v>
      </c>
      <c r="FI43" s="2">
        <f t="shared" si="234"/>
        <v>28.1</v>
      </c>
      <c r="FJ43" s="2">
        <f t="shared" si="235"/>
        <v>4.220000000000006</v>
      </c>
      <c r="FL43" s="4"/>
      <c r="FN43">
        <v>150</v>
      </c>
      <c r="FO43" s="1" t="e">
        <v>#N/A</v>
      </c>
      <c r="FP43" s="2" t="e">
        <f t="shared" si="236"/>
        <v>#N/A</v>
      </c>
      <c r="FQ43" s="2" t="e">
        <f t="shared" si="237"/>
        <v>#N/A</v>
      </c>
      <c r="FR43" s="2" t="e">
        <f t="shared" si="238"/>
        <v>#N/A</v>
      </c>
      <c r="FT43" s="4"/>
      <c r="FV43">
        <v>150</v>
      </c>
      <c r="FW43" s="1">
        <v>0.219</v>
      </c>
      <c r="FX43" s="2">
        <f t="shared" si="239"/>
        <v>4.38</v>
      </c>
      <c r="FY43" s="2">
        <f t="shared" si="240"/>
        <v>25.039999999999996</v>
      </c>
      <c r="FZ43" s="2">
        <f t="shared" si="241"/>
        <v>3.0600000000000058</v>
      </c>
      <c r="GB43" s="4"/>
      <c r="GD43">
        <v>150</v>
      </c>
      <c r="GE43" s="1" t="e">
        <v>#N/A</v>
      </c>
      <c r="GF43" s="2" t="e">
        <f t="shared" si="242"/>
        <v>#N/A</v>
      </c>
      <c r="GG43" s="2" t="e">
        <f t="shared" si="243"/>
        <v>#N/A</v>
      </c>
      <c r="GH43" s="2" t="e">
        <f t="shared" si="244"/>
        <v>#N/A</v>
      </c>
      <c r="GJ43" s="4"/>
      <c r="GL43">
        <v>150</v>
      </c>
      <c r="GM43" s="1">
        <v>0.215</v>
      </c>
      <c r="GN43" s="2">
        <f t="shared" si="245"/>
        <v>4.3</v>
      </c>
      <c r="GO43" s="2">
        <f t="shared" si="246"/>
        <v>31.440000000000005</v>
      </c>
      <c r="GP43" s="2">
        <f t="shared" si="247"/>
        <v>-6.4000000000000092</v>
      </c>
      <c r="GR43" s="4"/>
      <c r="GT43">
        <v>150</v>
      </c>
      <c r="GU43" s="1" t="e">
        <v>#N/A</v>
      </c>
      <c r="GV43" s="2" t="e">
        <f t="shared" si="248"/>
        <v>#N/A</v>
      </c>
      <c r="GW43" s="2" t="e">
        <f t="shared" si="249"/>
        <v>#N/A</v>
      </c>
      <c r="GX43" s="2" t="e">
        <f t="shared" si="250"/>
        <v>#N/A</v>
      </c>
      <c r="GZ43" s="4"/>
      <c r="HB43">
        <v>150</v>
      </c>
      <c r="HC43" s="1" t="e">
        <v>#N/A</v>
      </c>
      <c r="HD43" s="2" t="e">
        <f t="shared" si="251"/>
        <v>#N/A</v>
      </c>
      <c r="HE43" s="2" t="e">
        <f t="shared" si="252"/>
        <v>#N/A</v>
      </c>
      <c r="HF43" s="2" t="e">
        <f t="shared" si="253"/>
        <v>#N/A</v>
      </c>
      <c r="HH43" s="4"/>
      <c r="HJ43">
        <v>150</v>
      </c>
      <c r="HK43" s="1">
        <v>0.217</v>
      </c>
      <c r="HL43" s="2">
        <f t="shared" si="254"/>
        <v>4.34</v>
      </c>
      <c r="HM43" s="2">
        <f t="shared" si="255"/>
        <v>25.37</v>
      </c>
      <c r="HN43" s="2">
        <f t="shared" si="79"/>
        <v>6.0700000000000038</v>
      </c>
      <c r="HP43">
        <v>150</v>
      </c>
      <c r="HQ43" s="1">
        <f t="shared" si="256"/>
        <v>0.24</v>
      </c>
      <c r="HR43" s="1">
        <v>0.21</v>
      </c>
      <c r="HS43" s="1">
        <f t="shared" si="257"/>
        <v>0.24</v>
      </c>
      <c r="HT43" s="2">
        <f t="shared" si="258"/>
        <v>4.8</v>
      </c>
      <c r="HU43" s="2">
        <f t="shared" si="259"/>
        <v>34.22</v>
      </c>
      <c r="HV43" s="2"/>
      <c r="HX43">
        <v>150</v>
      </c>
      <c r="HY43" s="1">
        <f t="shared" si="260"/>
        <v>0.215</v>
      </c>
      <c r="HZ43" s="1">
        <v>0.17299999999999996</v>
      </c>
      <c r="IA43" s="1">
        <f t="shared" si="261"/>
        <v>0.17299999999999996</v>
      </c>
      <c r="IB43" s="2">
        <f t="shared" si="262"/>
        <v>3.4599999999999991</v>
      </c>
      <c r="IC43" s="2">
        <f t="shared" si="263"/>
        <v>17.059999999999995</v>
      </c>
      <c r="ID43" s="2"/>
      <c r="II43" s="1"/>
      <c r="IJ43" s="2"/>
      <c r="IK43" s="2"/>
      <c r="IL43" s="2"/>
      <c r="IQ43" s="1"/>
      <c r="IR43" s="2"/>
      <c r="IS43" s="2"/>
      <c r="IT43" s="2"/>
    </row>
    <row r="44" spans="1:254" x14ac:dyDescent="0.2">
      <c r="D44" s="1"/>
      <c r="E44" s="2"/>
      <c r="F44" s="2"/>
      <c r="J44">
        <v>170</v>
      </c>
      <c r="K44" s="1">
        <v>0.23200000000000001</v>
      </c>
      <c r="L44" s="2">
        <f t="shared" si="177"/>
        <v>4.6400000000000006</v>
      </c>
      <c r="M44" s="2">
        <f t="shared" si="178"/>
        <v>35.57</v>
      </c>
      <c r="N44" s="2">
        <f t="shared" si="264"/>
        <v>-35.57</v>
      </c>
      <c r="P44" s="4"/>
      <c r="R44">
        <v>170</v>
      </c>
      <c r="S44" s="1">
        <v>0.23400000000000001</v>
      </c>
      <c r="T44" s="2">
        <f t="shared" si="179"/>
        <v>4.6800000000000006</v>
      </c>
      <c r="U44" s="2">
        <f t="shared" si="180"/>
        <v>37.589999999999996</v>
      </c>
      <c r="V44" s="2">
        <f t="shared" si="181"/>
        <v>-2.019999999999996</v>
      </c>
      <c r="X44" s="4"/>
      <c r="Z44">
        <v>170</v>
      </c>
      <c r="AA44" s="1">
        <v>0.22800000000000001</v>
      </c>
      <c r="AB44" s="2">
        <f t="shared" si="182"/>
        <v>4.5600000000000005</v>
      </c>
      <c r="AC44" s="2">
        <f t="shared" si="183"/>
        <v>35.559999999999995</v>
      </c>
      <c r="AD44" s="2">
        <f t="shared" si="184"/>
        <v>2.0300000000000011</v>
      </c>
      <c r="AF44" s="4"/>
      <c r="AH44">
        <v>170</v>
      </c>
      <c r="AI44" s="1" t="e">
        <v>#N/A</v>
      </c>
      <c r="AJ44" s="2" t="e">
        <f t="shared" si="185"/>
        <v>#N/A</v>
      </c>
      <c r="AK44" s="2" t="e">
        <f t="shared" si="186"/>
        <v>#N/A</v>
      </c>
      <c r="AL44" s="2" t="e">
        <f t="shared" si="187"/>
        <v>#N/A</v>
      </c>
      <c r="AN44" s="4"/>
      <c r="AP44">
        <v>170</v>
      </c>
      <c r="AQ44" s="1" t="e">
        <v>#N/A</v>
      </c>
      <c r="AR44" s="2" t="e">
        <f t="shared" si="188"/>
        <v>#N/A</v>
      </c>
      <c r="AS44" s="2" t="e">
        <f t="shared" si="189"/>
        <v>#N/A</v>
      </c>
      <c r="AT44" s="2" t="e">
        <f t="shared" si="190"/>
        <v>#N/A</v>
      </c>
      <c r="AV44" s="4"/>
      <c r="AX44">
        <v>170</v>
      </c>
      <c r="AY44" s="1">
        <v>0.22700000000000001</v>
      </c>
      <c r="AZ44" s="2">
        <f t="shared" si="191"/>
        <v>4.54</v>
      </c>
      <c r="BA44" s="2">
        <f t="shared" si="192"/>
        <v>33.67</v>
      </c>
      <c r="BB44" s="2">
        <f t="shared" si="193"/>
        <v>1.8899999999999935</v>
      </c>
      <c r="BD44" s="4"/>
      <c r="BF44">
        <v>170</v>
      </c>
      <c r="BG44" s="1" t="e">
        <v>#N/A</v>
      </c>
      <c r="BH44" s="2" t="e">
        <f t="shared" si="194"/>
        <v>#N/A</v>
      </c>
      <c r="BI44" s="2" t="e">
        <f t="shared" si="195"/>
        <v>#N/A</v>
      </c>
      <c r="BJ44" s="2" t="e">
        <f t="shared" si="196"/>
        <v>#N/A</v>
      </c>
      <c r="BL44" s="4"/>
      <c r="BN44">
        <v>170</v>
      </c>
      <c r="BO44" s="1">
        <v>0.22700000000000001</v>
      </c>
      <c r="BP44" s="2">
        <f t="shared" si="197"/>
        <v>4.54</v>
      </c>
      <c r="BQ44" s="2">
        <f t="shared" si="198"/>
        <v>33.020000000000003</v>
      </c>
      <c r="BR44" s="2">
        <f t="shared" si="199"/>
        <v>0.64999999999999858</v>
      </c>
      <c r="BT44" s="4"/>
      <c r="BV44">
        <v>170</v>
      </c>
      <c r="BW44" s="1">
        <v>0.22900000000000001</v>
      </c>
      <c r="BX44" s="2">
        <f t="shared" si="200"/>
        <v>4.58</v>
      </c>
      <c r="BY44" s="2">
        <f t="shared" si="201"/>
        <v>32.130000000000003</v>
      </c>
      <c r="BZ44" s="2">
        <f t="shared" si="202"/>
        <v>0.89000000000000057</v>
      </c>
      <c r="CB44" s="4"/>
      <c r="CD44">
        <v>170</v>
      </c>
      <c r="CE44" s="1">
        <v>0.23100000000000001</v>
      </c>
      <c r="CF44" s="2">
        <f t="shared" si="203"/>
        <v>4.62</v>
      </c>
      <c r="CG44" s="2">
        <f t="shared" si="204"/>
        <v>36.819999999999993</v>
      </c>
      <c r="CH44" s="2">
        <f t="shared" si="205"/>
        <v>-4.6899999999999906</v>
      </c>
      <c r="CJ44" s="4"/>
      <c r="CL44">
        <v>170</v>
      </c>
      <c r="CM44" s="1">
        <v>0.22800000000000001</v>
      </c>
      <c r="CN44" s="2">
        <f t="shared" si="206"/>
        <v>4.5600000000000005</v>
      </c>
      <c r="CO44" s="2">
        <f t="shared" si="207"/>
        <v>35.180000000000007</v>
      </c>
      <c r="CP44" s="2">
        <f t="shared" si="208"/>
        <v>1.6399999999999864</v>
      </c>
      <c r="CR44" s="4"/>
      <c r="CT44">
        <v>170</v>
      </c>
      <c r="CU44" s="1">
        <v>0.22800000000000001</v>
      </c>
      <c r="CV44" s="2">
        <f t="shared" si="209"/>
        <v>4.5600000000000005</v>
      </c>
      <c r="CW44" s="2">
        <f t="shared" si="210"/>
        <v>32.58</v>
      </c>
      <c r="CX44" s="2">
        <f t="shared" si="211"/>
        <v>2.6000000000000085</v>
      </c>
      <c r="CZ44" s="4"/>
      <c r="DB44">
        <v>170</v>
      </c>
      <c r="DC44" s="1" t="e">
        <v>#N/A</v>
      </c>
      <c r="DD44" s="2" t="e">
        <f t="shared" si="212"/>
        <v>#N/A</v>
      </c>
      <c r="DE44" s="2" t="e">
        <f t="shared" si="213"/>
        <v>#N/A</v>
      </c>
      <c r="DF44" s="2" t="e">
        <f t="shared" si="214"/>
        <v>#N/A</v>
      </c>
      <c r="DH44" s="4"/>
      <c r="DJ44">
        <v>170</v>
      </c>
      <c r="DK44" s="1" t="e">
        <v>#N/A</v>
      </c>
      <c r="DL44" s="2" t="e">
        <f t="shared" si="215"/>
        <v>#N/A</v>
      </c>
      <c r="DM44" s="2" t="e">
        <f t="shared" si="216"/>
        <v>#N/A</v>
      </c>
      <c r="DN44" s="2" t="e">
        <f t="shared" si="217"/>
        <v>#N/A</v>
      </c>
      <c r="DP44" s="4"/>
      <c r="DR44">
        <v>170</v>
      </c>
      <c r="DS44" s="1">
        <v>0.23100000000000001</v>
      </c>
      <c r="DT44" s="2">
        <f t="shared" si="218"/>
        <v>4.62</v>
      </c>
      <c r="DU44" s="2">
        <f t="shared" si="219"/>
        <v>29.89</v>
      </c>
      <c r="DV44" s="2">
        <f t="shared" si="220"/>
        <v>2.6899999999999977</v>
      </c>
      <c r="DX44" s="4"/>
      <c r="DZ44">
        <v>170</v>
      </c>
      <c r="EA44" s="1">
        <v>0.223</v>
      </c>
      <c r="EB44" s="2">
        <f t="shared" si="221"/>
        <v>4.46</v>
      </c>
      <c r="EC44" s="2">
        <f t="shared" si="222"/>
        <v>28.400000000000002</v>
      </c>
      <c r="ED44" s="2">
        <f t="shared" si="223"/>
        <v>1.4899999999999984</v>
      </c>
      <c r="EF44" s="4"/>
      <c r="EH44">
        <v>170</v>
      </c>
      <c r="EI44" s="1">
        <v>0.219</v>
      </c>
      <c r="EJ44" s="2">
        <f t="shared" si="224"/>
        <v>4.38</v>
      </c>
      <c r="EK44" s="2">
        <f t="shared" si="225"/>
        <v>37.53</v>
      </c>
      <c r="EL44" s="2">
        <f t="shared" si="226"/>
        <v>-9.129999999999999</v>
      </c>
      <c r="EN44" s="4"/>
      <c r="EP44">
        <v>170</v>
      </c>
      <c r="EQ44" s="1">
        <v>0.22</v>
      </c>
      <c r="ER44" s="2">
        <f t="shared" si="227"/>
        <v>4.4000000000000004</v>
      </c>
      <c r="ES44" s="2">
        <f t="shared" si="228"/>
        <v>36.720000000000006</v>
      </c>
      <c r="ET44" s="2">
        <f t="shared" si="229"/>
        <v>0.80999999999999517</v>
      </c>
      <c r="EV44" s="4"/>
      <c r="EX44">
        <v>170</v>
      </c>
      <c r="EY44" s="1" t="e">
        <v>#N/A</v>
      </c>
      <c r="EZ44" s="2" t="e">
        <f t="shared" si="230"/>
        <v>#N/A</v>
      </c>
      <c r="FA44" s="2" t="e">
        <f t="shared" si="231"/>
        <v>#N/A</v>
      </c>
      <c r="FB44" s="2" t="e">
        <f t="shared" si="232"/>
        <v>#N/A</v>
      </c>
      <c r="FD44" s="4"/>
      <c r="FF44">
        <v>170</v>
      </c>
      <c r="FG44" s="1">
        <v>0.218</v>
      </c>
      <c r="FH44" s="2">
        <f t="shared" si="233"/>
        <v>4.3600000000000003</v>
      </c>
      <c r="FI44" s="2">
        <f t="shared" si="234"/>
        <v>32.46</v>
      </c>
      <c r="FJ44" s="2">
        <f t="shared" si="235"/>
        <v>4.2600000000000051</v>
      </c>
      <c r="FL44" s="4"/>
      <c r="FN44">
        <v>170</v>
      </c>
      <c r="FO44" s="1" t="e">
        <v>#N/A</v>
      </c>
      <c r="FP44" s="2" t="e">
        <f t="shared" si="236"/>
        <v>#N/A</v>
      </c>
      <c r="FQ44" s="2" t="e">
        <f t="shared" si="237"/>
        <v>#N/A</v>
      </c>
      <c r="FR44" s="2" t="e">
        <f t="shared" si="238"/>
        <v>#N/A</v>
      </c>
      <c r="FT44" s="4"/>
      <c r="FV44">
        <v>170</v>
      </c>
      <c r="FW44" s="1">
        <v>0.215</v>
      </c>
      <c r="FX44" s="2">
        <f t="shared" si="239"/>
        <v>4.3</v>
      </c>
      <c r="FY44" s="2">
        <f t="shared" si="240"/>
        <v>29.339999999999996</v>
      </c>
      <c r="FZ44" s="2">
        <f t="shared" si="241"/>
        <v>3.1200000000000045</v>
      </c>
      <c r="GB44" s="4"/>
      <c r="GD44">
        <v>170</v>
      </c>
      <c r="GE44" s="1" t="e">
        <v>#N/A</v>
      </c>
      <c r="GF44" s="2" t="e">
        <f t="shared" si="242"/>
        <v>#N/A</v>
      </c>
      <c r="GG44" s="2" t="e">
        <f t="shared" si="243"/>
        <v>#N/A</v>
      </c>
      <c r="GH44" s="2" t="e">
        <f t="shared" si="244"/>
        <v>#N/A</v>
      </c>
      <c r="GJ44" s="4"/>
      <c r="GL44">
        <v>170</v>
      </c>
      <c r="GM44" s="1">
        <v>0.214</v>
      </c>
      <c r="GN44" s="2">
        <f t="shared" si="245"/>
        <v>4.28</v>
      </c>
      <c r="GO44" s="2">
        <f t="shared" si="246"/>
        <v>35.720000000000006</v>
      </c>
      <c r="GP44" s="2">
        <f t="shared" si="247"/>
        <v>-6.3800000000000097</v>
      </c>
      <c r="GR44" s="4"/>
      <c r="GT44">
        <v>170</v>
      </c>
      <c r="GU44" s="1" t="e">
        <v>#N/A</v>
      </c>
      <c r="GV44" s="2" t="e">
        <f t="shared" si="248"/>
        <v>#N/A</v>
      </c>
      <c r="GW44" s="2" t="e">
        <f t="shared" si="249"/>
        <v>#N/A</v>
      </c>
      <c r="GX44" s="2" t="e">
        <f t="shared" si="250"/>
        <v>#N/A</v>
      </c>
      <c r="GZ44" s="4"/>
      <c r="HB44">
        <v>170</v>
      </c>
      <c r="HC44" s="1" t="e">
        <v>#N/A</v>
      </c>
      <c r="HD44" s="2" t="e">
        <f t="shared" si="251"/>
        <v>#N/A</v>
      </c>
      <c r="HE44" s="2" t="e">
        <f t="shared" si="252"/>
        <v>#N/A</v>
      </c>
      <c r="HF44" s="2" t="e">
        <f t="shared" si="253"/>
        <v>#N/A</v>
      </c>
      <c r="HH44" s="4"/>
      <c r="HJ44">
        <v>170</v>
      </c>
      <c r="HK44" s="1">
        <v>0.217</v>
      </c>
      <c r="HL44" s="2">
        <f t="shared" si="254"/>
        <v>4.34</v>
      </c>
      <c r="HM44" s="2">
        <f t="shared" si="255"/>
        <v>29.71</v>
      </c>
      <c r="HN44" s="2">
        <f t="shared" si="79"/>
        <v>6.0100000000000051</v>
      </c>
      <c r="HP44">
        <v>170</v>
      </c>
      <c r="HQ44" s="1">
        <f t="shared" si="256"/>
        <v>0.23400000000000001</v>
      </c>
      <c r="HR44" s="1">
        <v>0.21299999999999999</v>
      </c>
      <c r="HS44" s="1">
        <f t="shared" si="257"/>
        <v>0.23400000000000001</v>
      </c>
      <c r="HT44" s="2">
        <f t="shared" si="258"/>
        <v>4.6800000000000006</v>
      </c>
      <c r="HU44" s="2">
        <f t="shared" si="259"/>
        <v>38.9</v>
      </c>
      <c r="HV44" s="2"/>
      <c r="HX44">
        <v>170</v>
      </c>
      <c r="HY44" s="1">
        <f t="shared" si="260"/>
        <v>0.214</v>
      </c>
      <c r="HZ44" s="1">
        <v>0.17600000000000002</v>
      </c>
      <c r="IA44" s="1">
        <f t="shared" si="261"/>
        <v>0.17600000000000002</v>
      </c>
      <c r="IB44" s="2">
        <f t="shared" si="262"/>
        <v>3.5200000000000005</v>
      </c>
      <c r="IC44" s="2">
        <f t="shared" si="263"/>
        <v>20.579999999999995</v>
      </c>
      <c r="ID44" s="2"/>
      <c r="II44" s="1"/>
      <c r="IJ44" s="2"/>
      <c r="IK44" s="2"/>
      <c r="IL44" s="2"/>
      <c r="IQ44" s="1"/>
      <c r="IR44" s="2"/>
      <c r="IS44" s="2"/>
      <c r="IT44" s="2"/>
    </row>
    <row r="45" spans="1:254" x14ac:dyDescent="0.2">
      <c r="D45" s="1"/>
      <c r="E45" s="2"/>
      <c r="F45" s="2"/>
      <c r="J45">
        <v>190</v>
      </c>
      <c r="K45" s="1">
        <v>0.215</v>
      </c>
      <c r="L45" s="2">
        <f t="shared" si="177"/>
        <v>4.3</v>
      </c>
      <c r="M45" s="2">
        <f t="shared" si="178"/>
        <v>39.869999999999997</v>
      </c>
      <c r="N45" s="2">
        <f t="shared" si="264"/>
        <v>-39.869999999999997</v>
      </c>
      <c r="P45" s="4"/>
      <c r="R45">
        <v>190</v>
      </c>
      <c r="S45" s="1">
        <v>0.20699999999999999</v>
      </c>
      <c r="T45" s="2">
        <f t="shared" si="179"/>
        <v>4.1399999999999997</v>
      </c>
      <c r="U45" s="2">
        <f t="shared" si="180"/>
        <v>41.73</v>
      </c>
      <c r="V45" s="2">
        <f t="shared" si="181"/>
        <v>-1.8599999999999994</v>
      </c>
      <c r="X45" s="4"/>
      <c r="Z45">
        <v>190</v>
      </c>
      <c r="AA45" s="1">
        <v>0.20899999999999999</v>
      </c>
      <c r="AB45" s="2">
        <f t="shared" si="182"/>
        <v>4.18</v>
      </c>
      <c r="AC45" s="2">
        <f t="shared" si="183"/>
        <v>39.739999999999995</v>
      </c>
      <c r="AD45" s="2">
        <f t="shared" si="184"/>
        <v>1.990000000000002</v>
      </c>
      <c r="AF45" s="4"/>
      <c r="AH45">
        <v>190</v>
      </c>
      <c r="AI45" s="1" t="e">
        <v>#N/A</v>
      </c>
      <c r="AJ45" s="2" t="e">
        <f t="shared" si="185"/>
        <v>#N/A</v>
      </c>
      <c r="AK45" s="2" t="e">
        <f t="shared" si="186"/>
        <v>#N/A</v>
      </c>
      <c r="AL45" s="2" t="e">
        <f t="shared" si="187"/>
        <v>#N/A</v>
      </c>
      <c r="AN45" s="4"/>
      <c r="AP45">
        <v>190</v>
      </c>
      <c r="AQ45" s="1" t="e">
        <v>#N/A</v>
      </c>
      <c r="AR45" s="2" t="e">
        <f t="shared" si="188"/>
        <v>#N/A</v>
      </c>
      <c r="AS45" s="2" t="e">
        <f t="shared" si="189"/>
        <v>#N/A</v>
      </c>
      <c r="AT45" s="2" t="e">
        <f t="shared" si="190"/>
        <v>#N/A</v>
      </c>
      <c r="AV45" s="4"/>
      <c r="AX45">
        <v>190</v>
      </c>
      <c r="AY45" s="1">
        <v>0.20399999999999999</v>
      </c>
      <c r="AZ45" s="2">
        <f t="shared" si="191"/>
        <v>4.08</v>
      </c>
      <c r="BA45" s="2">
        <f t="shared" si="192"/>
        <v>37.75</v>
      </c>
      <c r="BB45" s="2">
        <f t="shared" si="193"/>
        <v>1.9899999999999949</v>
      </c>
      <c r="BD45" s="4"/>
      <c r="BF45">
        <v>190</v>
      </c>
      <c r="BG45" s="1" t="e">
        <v>#N/A</v>
      </c>
      <c r="BH45" s="2" t="e">
        <f t="shared" si="194"/>
        <v>#N/A</v>
      </c>
      <c r="BI45" s="2" t="e">
        <f t="shared" si="195"/>
        <v>#N/A</v>
      </c>
      <c r="BJ45" s="2" t="e">
        <f t="shared" si="196"/>
        <v>#N/A</v>
      </c>
      <c r="BL45" s="4"/>
      <c r="BN45">
        <v>190</v>
      </c>
      <c r="BO45" s="1">
        <v>0.20499999999999999</v>
      </c>
      <c r="BP45" s="2">
        <f t="shared" si="197"/>
        <v>4.0999999999999996</v>
      </c>
      <c r="BQ45" s="2">
        <f t="shared" si="198"/>
        <v>37.120000000000005</v>
      </c>
      <c r="BR45" s="2">
        <f t="shared" si="199"/>
        <v>0.62999999999999545</v>
      </c>
      <c r="BT45" s="4"/>
      <c r="BV45">
        <v>190</v>
      </c>
      <c r="BW45" s="1">
        <v>0.20799999999999999</v>
      </c>
      <c r="BX45" s="2">
        <f t="shared" si="200"/>
        <v>4.16</v>
      </c>
      <c r="BY45" s="2">
        <f t="shared" si="201"/>
        <v>36.290000000000006</v>
      </c>
      <c r="BZ45" s="2">
        <f t="shared" si="202"/>
        <v>0.82999999999999829</v>
      </c>
      <c r="CB45" s="4"/>
      <c r="CD45">
        <v>190</v>
      </c>
      <c r="CE45" s="1">
        <v>0.20499999999999999</v>
      </c>
      <c r="CF45" s="2">
        <f t="shared" si="203"/>
        <v>4.0999999999999996</v>
      </c>
      <c r="CG45" s="2">
        <f t="shared" si="204"/>
        <v>40.919999999999995</v>
      </c>
      <c r="CH45" s="2">
        <f t="shared" si="205"/>
        <v>-4.6299999999999883</v>
      </c>
      <c r="CJ45" s="4"/>
      <c r="CL45">
        <v>190</v>
      </c>
      <c r="CM45" s="1">
        <v>0.21199999999999999</v>
      </c>
      <c r="CN45" s="2">
        <f t="shared" si="206"/>
        <v>4.24</v>
      </c>
      <c r="CO45" s="2">
        <f t="shared" si="207"/>
        <v>39.420000000000009</v>
      </c>
      <c r="CP45" s="2">
        <f t="shared" si="208"/>
        <v>1.4999999999999858</v>
      </c>
      <c r="CR45" s="4"/>
      <c r="CT45">
        <v>190</v>
      </c>
      <c r="CU45" s="1">
        <v>0.20799999999999999</v>
      </c>
      <c r="CV45" s="2">
        <f t="shared" si="209"/>
        <v>4.16</v>
      </c>
      <c r="CW45" s="2">
        <f t="shared" si="210"/>
        <v>36.739999999999995</v>
      </c>
      <c r="CX45" s="2">
        <f t="shared" si="211"/>
        <v>2.6800000000000139</v>
      </c>
      <c r="CZ45" s="4"/>
      <c r="DB45">
        <v>190</v>
      </c>
      <c r="DC45" s="1" t="e">
        <v>#N/A</v>
      </c>
      <c r="DD45" s="2" t="e">
        <f t="shared" si="212"/>
        <v>#N/A</v>
      </c>
      <c r="DE45" s="2" t="e">
        <f t="shared" si="213"/>
        <v>#N/A</v>
      </c>
      <c r="DF45" s="2" t="e">
        <f t="shared" si="214"/>
        <v>#N/A</v>
      </c>
      <c r="DH45" s="4"/>
      <c r="DJ45">
        <v>190</v>
      </c>
      <c r="DK45" s="1" t="e">
        <v>#N/A</v>
      </c>
      <c r="DL45" s="2" t="e">
        <f t="shared" si="215"/>
        <v>#N/A</v>
      </c>
      <c r="DM45" s="2" t="e">
        <f t="shared" si="216"/>
        <v>#N/A</v>
      </c>
      <c r="DN45" s="2" t="e">
        <f t="shared" si="217"/>
        <v>#N/A</v>
      </c>
      <c r="DP45" s="4"/>
      <c r="DR45">
        <v>190</v>
      </c>
      <c r="DS45" s="1">
        <v>0.21</v>
      </c>
      <c r="DT45" s="2">
        <f t="shared" si="218"/>
        <v>4.2</v>
      </c>
      <c r="DU45" s="2">
        <f t="shared" si="219"/>
        <v>34.090000000000003</v>
      </c>
      <c r="DV45" s="2">
        <f t="shared" si="220"/>
        <v>2.6499999999999915</v>
      </c>
      <c r="DX45" s="4"/>
      <c r="DZ45">
        <v>190</v>
      </c>
      <c r="EA45" s="1">
        <v>0.20499999999999999</v>
      </c>
      <c r="EB45" s="2">
        <f t="shared" si="221"/>
        <v>4.0999999999999996</v>
      </c>
      <c r="EC45" s="2">
        <f t="shared" si="222"/>
        <v>32.5</v>
      </c>
      <c r="ED45" s="2">
        <f t="shared" si="223"/>
        <v>1.5900000000000034</v>
      </c>
      <c r="EF45" s="4"/>
      <c r="EH45">
        <v>190</v>
      </c>
      <c r="EI45" s="1">
        <v>0.20300000000000001</v>
      </c>
      <c r="EJ45" s="2">
        <f t="shared" si="224"/>
        <v>4.0600000000000005</v>
      </c>
      <c r="EK45" s="2">
        <f t="shared" si="225"/>
        <v>41.59</v>
      </c>
      <c r="EL45" s="2">
        <f t="shared" si="226"/>
        <v>-9.0900000000000034</v>
      </c>
      <c r="EN45" s="4"/>
      <c r="EP45">
        <v>190</v>
      </c>
      <c r="EQ45" s="1">
        <v>0.20200000000000001</v>
      </c>
      <c r="ER45" s="2">
        <f t="shared" si="227"/>
        <v>4.04</v>
      </c>
      <c r="ES45" s="2">
        <f t="shared" si="228"/>
        <v>40.760000000000005</v>
      </c>
      <c r="ET45" s="2">
        <f t="shared" si="229"/>
        <v>0.82999999999999829</v>
      </c>
      <c r="EV45" s="4"/>
      <c r="EX45">
        <v>190</v>
      </c>
      <c r="EY45" s="1" t="e">
        <v>#N/A</v>
      </c>
      <c r="EZ45" s="2" t="e">
        <f t="shared" si="230"/>
        <v>#N/A</v>
      </c>
      <c r="FA45" s="2" t="e">
        <f t="shared" si="231"/>
        <v>#N/A</v>
      </c>
      <c r="FB45" s="2" t="e">
        <f t="shared" si="232"/>
        <v>#N/A</v>
      </c>
      <c r="FD45" s="4"/>
      <c r="FF45">
        <v>190</v>
      </c>
      <c r="FG45" s="1">
        <v>0.2</v>
      </c>
      <c r="FH45" s="2">
        <f t="shared" si="233"/>
        <v>4</v>
      </c>
      <c r="FI45" s="2">
        <f t="shared" si="234"/>
        <v>36.46</v>
      </c>
      <c r="FJ45" s="2">
        <f t="shared" si="235"/>
        <v>4.3000000000000043</v>
      </c>
      <c r="FL45" s="4"/>
      <c r="FN45">
        <v>190</v>
      </c>
      <c r="FO45" s="1" t="e">
        <v>#N/A</v>
      </c>
      <c r="FP45" s="2" t="e">
        <f t="shared" si="236"/>
        <v>#N/A</v>
      </c>
      <c r="FQ45" s="2" t="e">
        <f t="shared" si="237"/>
        <v>#N/A</v>
      </c>
      <c r="FR45" s="2" t="e">
        <f t="shared" si="238"/>
        <v>#N/A</v>
      </c>
      <c r="FT45" s="4"/>
      <c r="FV45">
        <v>190</v>
      </c>
      <c r="FW45" s="1">
        <v>0.19900000000000001</v>
      </c>
      <c r="FX45" s="2">
        <f t="shared" si="239"/>
        <v>3.9800000000000004</v>
      </c>
      <c r="FY45" s="2">
        <f t="shared" si="240"/>
        <v>33.319999999999993</v>
      </c>
      <c r="FZ45" s="2">
        <f t="shared" si="241"/>
        <v>3.1400000000000077</v>
      </c>
      <c r="GB45" s="4"/>
      <c r="GD45">
        <v>190</v>
      </c>
      <c r="GE45" s="1" t="e">
        <v>#N/A</v>
      </c>
      <c r="GF45" s="2" t="e">
        <f t="shared" si="242"/>
        <v>#N/A</v>
      </c>
      <c r="GG45" s="2" t="e">
        <f t="shared" si="243"/>
        <v>#N/A</v>
      </c>
      <c r="GH45" s="2" t="e">
        <f t="shared" si="244"/>
        <v>#N/A</v>
      </c>
      <c r="GJ45" s="4"/>
      <c r="GL45">
        <v>190</v>
      </c>
      <c r="GM45" s="1">
        <v>0.19700000000000001</v>
      </c>
      <c r="GN45" s="2">
        <f t="shared" si="245"/>
        <v>3.9400000000000004</v>
      </c>
      <c r="GO45" s="2">
        <f t="shared" si="246"/>
        <v>39.660000000000004</v>
      </c>
      <c r="GP45" s="2">
        <f t="shared" si="247"/>
        <v>-6.3400000000000105</v>
      </c>
      <c r="GR45" s="4"/>
      <c r="GT45">
        <v>190</v>
      </c>
      <c r="GU45" s="1" t="e">
        <v>#N/A</v>
      </c>
      <c r="GV45" s="2" t="e">
        <f t="shared" si="248"/>
        <v>#N/A</v>
      </c>
      <c r="GW45" s="2" t="e">
        <f t="shared" si="249"/>
        <v>#N/A</v>
      </c>
      <c r="GX45" s="2" t="e">
        <f t="shared" si="250"/>
        <v>#N/A</v>
      </c>
      <c r="GZ45" s="4"/>
      <c r="HB45">
        <v>190</v>
      </c>
      <c r="HC45" s="1" t="e">
        <v>#N/A</v>
      </c>
      <c r="HD45" s="2" t="e">
        <f t="shared" si="251"/>
        <v>#N/A</v>
      </c>
      <c r="HE45" s="2" t="e">
        <f t="shared" si="252"/>
        <v>#N/A</v>
      </c>
      <c r="HF45" s="2" t="e">
        <f t="shared" si="253"/>
        <v>#N/A</v>
      </c>
      <c r="HH45" s="4"/>
      <c r="HJ45">
        <v>190</v>
      </c>
      <c r="HK45" s="1">
        <v>0.2</v>
      </c>
      <c r="HL45" s="2">
        <f t="shared" si="254"/>
        <v>4</v>
      </c>
      <c r="HM45" s="2">
        <f t="shared" si="255"/>
        <v>33.71</v>
      </c>
      <c r="HN45" s="2">
        <f t="shared" si="79"/>
        <v>5.9500000000000028</v>
      </c>
      <c r="HP45">
        <v>190</v>
      </c>
      <c r="HQ45" s="1">
        <f t="shared" si="256"/>
        <v>0.21199999999999999</v>
      </c>
      <c r="HR45" s="1">
        <v>0.188</v>
      </c>
      <c r="HS45" s="1">
        <f t="shared" si="257"/>
        <v>0.21199999999999999</v>
      </c>
      <c r="HT45" s="2">
        <f t="shared" si="258"/>
        <v>4.24</v>
      </c>
      <c r="HU45" s="2">
        <f t="shared" si="259"/>
        <v>43.14</v>
      </c>
      <c r="HV45" s="2"/>
      <c r="HX45">
        <v>190</v>
      </c>
      <c r="HY45" s="1">
        <f t="shared" si="260"/>
        <v>0.19700000000000001</v>
      </c>
      <c r="HZ45" s="1">
        <v>0.16600000000000001</v>
      </c>
      <c r="IA45" s="1">
        <f t="shared" si="261"/>
        <v>0.16600000000000001</v>
      </c>
      <c r="IB45" s="2">
        <f t="shared" si="262"/>
        <v>3.3200000000000003</v>
      </c>
      <c r="IC45" s="2">
        <f t="shared" si="263"/>
        <v>23.899999999999995</v>
      </c>
      <c r="ID45" s="2"/>
      <c r="II45" s="1"/>
      <c r="IJ45" s="2"/>
      <c r="IK45" s="2"/>
      <c r="IL45" s="2"/>
      <c r="IQ45" s="1"/>
      <c r="IR45" s="2"/>
      <c r="IS45" s="2"/>
      <c r="IT45" s="2"/>
    </row>
    <row r="46" spans="1:254" x14ac:dyDescent="0.2">
      <c r="D46" s="1"/>
      <c r="E46" s="2"/>
      <c r="F46" s="2"/>
      <c r="J46">
        <v>210</v>
      </c>
      <c r="K46" s="1">
        <v>0.151</v>
      </c>
      <c r="L46" s="2">
        <f t="shared" si="177"/>
        <v>3.02</v>
      </c>
      <c r="M46" s="2">
        <f t="shared" si="178"/>
        <v>42.89</v>
      </c>
      <c r="N46" s="2">
        <f t="shared" si="264"/>
        <v>-42.89</v>
      </c>
      <c r="P46" s="4"/>
      <c r="R46">
        <v>210</v>
      </c>
      <c r="S46" s="1">
        <v>0.14399999999999999</v>
      </c>
      <c r="T46" s="2">
        <f t="shared" si="179"/>
        <v>2.88</v>
      </c>
      <c r="U46" s="2">
        <f t="shared" si="180"/>
        <v>44.61</v>
      </c>
      <c r="V46" s="2">
        <f t="shared" si="181"/>
        <v>-1.7199999999999989</v>
      </c>
      <c r="X46" s="4"/>
      <c r="Z46">
        <v>210</v>
      </c>
      <c r="AA46" s="1">
        <v>0.14399999999999999</v>
      </c>
      <c r="AB46" s="2">
        <f t="shared" si="182"/>
        <v>2.88</v>
      </c>
      <c r="AC46" s="2">
        <f t="shared" si="183"/>
        <v>42.62</v>
      </c>
      <c r="AD46" s="2">
        <f t="shared" si="184"/>
        <v>1.990000000000002</v>
      </c>
      <c r="AF46" s="4"/>
      <c r="AH46">
        <v>210</v>
      </c>
      <c r="AI46" s="1" t="e">
        <v>#N/A</v>
      </c>
      <c r="AJ46" s="2" t="e">
        <f t="shared" si="185"/>
        <v>#N/A</v>
      </c>
      <c r="AK46" s="2" t="e">
        <f t="shared" si="186"/>
        <v>#N/A</v>
      </c>
      <c r="AL46" s="2" t="e">
        <f t="shared" si="187"/>
        <v>#N/A</v>
      </c>
      <c r="AN46" s="4"/>
      <c r="AP46">
        <v>210</v>
      </c>
      <c r="AQ46" s="1" t="e">
        <v>#N/A</v>
      </c>
      <c r="AR46" s="2" t="e">
        <f t="shared" si="188"/>
        <v>#N/A</v>
      </c>
      <c r="AS46" s="2" t="e">
        <f t="shared" si="189"/>
        <v>#N/A</v>
      </c>
      <c r="AT46" s="2" t="e">
        <f t="shared" si="190"/>
        <v>#N/A</v>
      </c>
      <c r="AV46" s="4"/>
      <c r="AX46">
        <v>210</v>
      </c>
      <c r="AY46" s="1">
        <v>0.14499999999999999</v>
      </c>
      <c r="AZ46" s="2">
        <f t="shared" si="191"/>
        <v>2.9</v>
      </c>
      <c r="BA46" s="2">
        <f t="shared" si="192"/>
        <v>40.65</v>
      </c>
      <c r="BB46" s="2">
        <f t="shared" si="193"/>
        <v>1.9699999999999989</v>
      </c>
      <c r="BD46" s="4"/>
      <c r="BF46">
        <v>210</v>
      </c>
      <c r="BG46" s="1" t="e">
        <v>#N/A</v>
      </c>
      <c r="BH46" s="2" t="e">
        <f t="shared" si="194"/>
        <v>#N/A</v>
      </c>
      <c r="BI46" s="2" t="e">
        <f t="shared" si="195"/>
        <v>#N/A</v>
      </c>
      <c r="BJ46" s="2" t="e">
        <f t="shared" si="196"/>
        <v>#N/A</v>
      </c>
      <c r="BL46" s="4"/>
      <c r="BN46">
        <v>210</v>
      </c>
      <c r="BO46" s="1">
        <v>0.14399999999999999</v>
      </c>
      <c r="BP46" s="2">
        <f t="shared" si="197"/>
        <v>2.88</v>
      </c>
      <c r="BQ46" s="2">
        <f t="shared" si="198"/>
        <v>40.000000000000007</v>
      </c>
      <c r="BR46" s="2">
        <f t="shared" si="199"/>
        <v>0.64999999999999147</v>
      </c>
      <c r="BT46" s="4"/>
      <c r="BV46">
        <v>210</v>
      </c>
      <c r="BW46" s="1">
        <v>0.14399999999999999</v>
      </c>
      <c r="BX46" s="2">
        <f t="shared" si="200"/>
        <v>2.88</v>
      </c>
      <c r="BY46" s="2">
        <f t="shared" si="201"/>
        <v>39.170000000000009</v>
      </c>
      <c r="BZ46" s="2">
        <f t="shared" si="202"/>
        <v>0.82999999999999829</v>
      </c>
      <c r="CB46" s="4"/>
      <c r="CD46">
        <v>210</v>
      </c>
      <c r="CE46" s="1">
        <v>0.14799999999999999</v>
      </c>
      <c r="CF46" s="2">
        <f t="shared" si="203"/>
        <v>2.96</v>
      </c>
      <c r="CG46" s="2">
        <f t="shared" si="204"/>
        <v>43.879999999999995</v>
      </c>
      <c r="CH46" s="2">
        <f t="shared" si="205"/>
        <v>-4.7099999999999866</v>
      </c>
      <c r="CJ46" s="4"/>
      <c r="CL46">
        <v>210</v>
      </c>
      <c r="CM46" s="1">
        <v>0.153</v>
      </c>
      <c r="CN46" s="2">
        <f t="shared" si="206"/>
        <v>3.06</v>
      </c>
      <c r="CO46" s="2">
        <f t="shared" si="207"/>
        <v>42.480000000000011</v>
      </c>
      <c r="CP46" s="2">
        <f t="shared" si="208"/>
        <v>1.3999999999999844</v>
      </c>
      <c r="CR46" s="4"/>
      <c r="CT46">
        <v>210</v>
      </c>
      <c r="CU46" s="1">
        <v>0.15</v>
      </c>
      <c r="CV46" s="2">
        <f t="shared" si="209"/>
        <v>3</v>
      </c>
      <c r="CW46" s="2">
        <f t="shared" si="210"/>
        <v>39.739999999999995</v>
      </c>
      <c r="CX46" s="2">
        <f t="shared" si="211"/>
        <v>2.7400000000000162</v>
      </c>
      <c r="CZ46" s="4"/>
      <c r="DB46">
        <v>210</v>
      </c>
      <c r="DC46" s="1" t="e">
        <v>#N/A</v>
      </c>
      <c r="DD46" s="2" t="e">
        <f t="shared" si="212"/>
        <v>#N/A</v>
      </c>
      <c r="DE46" s="2" t="e">
        <f t="shared" si="213"/>
        <v>#N/A</v>
      </c>
      <c r="DF46" s="2" t="e">
        <f t="shared" si="214"/>
        <v>#N/A</v>
      </c>
      <c r="DH46" s="4"/>
      <c r="DJ46">
        <v>210</v>
      </c>
      <c r="DK46" s="1" t="e">
        <v>#N/A</v>
      </c>
      <c r="DL46" s="2" t="e">
        <f t="shared" si="215"/>
        <v>#N/A</v>
      </c>
      <c r="DM46" s="2" t="e">
        <f t="shared" si="216"/>
        <v>#N/A</v>
      </c>
      <c r="DN46" s="2" t="e">
        <f t="shared" si="217"/>
        <v>#N/A</v>
      </c>
      <c r="DP46" s="4"/>
      <c r="DR46">
        <v>210</v>
      </c>
      <c r="DS46" s="1">
        <v>0.153</v>
      </c>
      <c r="DT46" s="2">
        <f t="shared" si="218"/>
        <v>3.06</v>
      </c>
      <c r="DU46" s="2">
        <f t="shared" si="219"/>
        <v>37.150000000000006</v>
      </c>
      <c r="DV46" s="2">
        <f t="shared" si="220"/>
        <v>2.5899999999999892</v>
      </c>
      <c r="DX46" s="4"/>
      <c r="DZ46">
        <v>210</v>
      </c>
      <c r="EA46" s="1">
        <v>0.14399999999999999</v>
      </c>
      <c r="EB46" s="2">
        <f t="shared" si="221"/>
        <v>2.88</v>
      </c>
      <c r="EC46" s="2">
        <f t="shared" si="222"/>
        <v>35.380000000000003</v>
      </c>
      <c r="ED46" s="2">
        <f t="shared" si="223"/>
        <v>1.7700000000000031</v>
      </c>
      <c r="EF46" s="4"/>
      <c r="EH46">
        <v>210</v>
      </c>
      <c r="EI46" s="1">
        <v>0.14000000000000001</v>
      </c>
      <c r="EJ46" s="2">
        <f t="shared" si="224"/>
        <v>2.8000000000000003</v>
      </c>
      <c r="EK46" s="2">
        <f t="shared" si="225"/>
        <v>44.39</v>
      </c>
      <c r="EL46" s="2">
        <f t="shared" si="226"/>
        <v>-9.009999999999998</v>
      </c>
      <c r="EN46" s="4"/>
      <c r="EP46">
        <v>210</v>
      </c>
      <c r="EQ46" s="1">
        <v>0.14099999999999999</v>
      </c>
      <c r="ER46" s="2">
        <f t="shared" si="227"/>
        <v>2.82</v>
      </c>
      <c r="ES46" s="2">
        <f t="shared" si="228"/>
        <v>43.580000000000005</v>
      </c>
      <c r="ET46" s="2">
        <f t="shared" si="229"/>
        <v>0.80999999999999517</v>
      </c>
      <c r="EV46" s="4"/>
      <c r="EX46">
        <v>210</v>
      </c>
      <c r="EY46" s="1" t="e">
        <v>#N/A</v>
      </c>
      <c r="EZ46" s="2" t="e">
        <f t="shared" si="230"/>
        <v>#N/A</v>
      </c>
      <c r="FA46" s="2" t="e">
        <f t="shared" si="231"/>
        <v>#N/A</v>
      </c>
      <c r="FB46" s="2" t="e">
        <f t="shared" si="232"/>
        <v>#N/A</v>
      </c>
      <c r="FD46" s="4"/>
      <c r="FF46">
        <v>210</v>
      </c>
      <c r="FG46" s="1">
        <v>0.14199999999999999</v>
      </c>
      <c r="FH46" s="2">
        <f t="shared" si="233"/>
        <v>2.84</v>
      </c>
      <c r="FI46" s="2">
        <f t="shared" si="234"/>
        <v>39.299999999999997</v>
      </c>
      <c r="FJ46" s="2">
        <f t="shared" si="235"/>
        <v>4.2800000000000082</v>
      </c>
      <c r="FL46" s="4"/>
      <c r="FN46">
        <v>210</v>
      </c>
      <c r="FO46" s="1" t="e">
        <v>#N/A</v>
      </c>
      <c r="FP46" s="2" t="e">
        <f t="shared" si="236"/>
        <v>#N/A</v>
      </c>
      <c r="FQ46" s="2" t="e">
        <f t="shared" si="237"/>
        <v>#N/A</v>
      </c>
      <c r="FR46" s="2" t="e">
        <f t="shared" si="238"/>
        <v>#N/A</v>
      </c>
      <c r="FT46" s="4"/>
      <c r="FV46">
        <v>210</v>
      </c>
      <c r="FW46" s="1">
        <v>0.13600000000000001</v>
      </c>
      <c r="FX46" s="2">
        <f t="shared" si="239"/>
        <v>2.72</v>
      </c>
      <c r="FY46" s="2">
        <f t="shared" si="240"/>
        <v>36.039999999999992</v>
      </c>
      <c r="FZ46" s="2">
        <f t="shared" si="241"/>
        <v>3.2600000000000051</v>
      </c>
      <c r="GB46" s="4"/>
      <c r="GD46">
        <v>210</v>
      </c>
      <c r="GE46" s="1" t="e">
        <v>#N/A</v>
      </c>
      <c r="GF46" s="2" t="e">
        <f t="shared" si="242"/>
        <v>#N/A</v>
      </c>
      <c r="GG46" s="2" t="e">
        <f t="shared" si="243"/>
        <v>#N/A</v>
      </c>
      <c r="GH46" s="2" t="e">
        <f t="shared" si="244"/>
        <v>#N/A</v>
      </c>
      <c r="GJ46" s="4"/>
      <c r="GL46">
        <v>210</v>
      </c>
      <c r="GM46" s="1">
        <v>0.13700000000000001</v>
      </c>
      <c r="GN46" s="2">
        <f t="shared" si="245"/>
        <v>2.74</v>
      </c>
      <c r="GO46" s="2">
        <f t="shared" si="246"/>
        <v>42.400000000000006</v>
      </c>
      <c r="GP46" s="2">
        <f t="shared" si="247"/>
        <v>-6.3600000000000136</v>
      </c>
      <c r="GR46" s="4"/>
      <c r="GT46">
        <v>210</v>
      </c>
      <c r="GU46" s="1" t="e">
        <v>#N/A</v>
      </c>
      <c r="GV46" s="2" t="e">
        <f t="shared" si="248"/>
        <v>#N/A</v>
      </c>
      <c r="GW46" s="2" t="e">
        <f t="shared" si="249"/>
        <v>#N/A</v>
      </c>
      <c r="GX46" s="2" t="e">
        <f t="shared" si="250"/>
        <v>#N/A</v>
      </c>
      <c r="GZ46" s="4"/>
      <c r="HB46">
        <v>210</v>
      </c>
      <c r="HC46" s="1" t="e">
        <v>#N/A</v>
      </c>
      <c r="HD46" s="2" t="e">
        <f t="shared" si="251"/>
        <v>#N/A</v>
      </c>
      <c r="HE46" s="2" t="e">
        <f t="shared" si="252"/>
        <v>#N/A</v>
      </c>
      <c r="HF46" s="2" t="e">
        <f t="shared" si="253"/>
        <v>#N/A</v>
      </c>
      <c r="HH46" s="4"/>
      <c r="HJ46">
        <v>210</v>
      </c>
      <c r="HK46" s="1">
        <v>0.13800000000000001</v>
      </c>
      <c r="HL46" s="2">
        <f t="shared" si="254"/>
        <v>2.7600000000000002</v>
      </c>
      <c r="HM46" s="2">
        <f t="shared" si="255"/>
        <v>36.47</v>
      </c>
      <c r="HN46" s="2">
        <f t="shared" si="79"/>
        <v>5.9300000000000068</v>
      </c>
      <c r="HP46">
        <v>210</v>
      </c>
      <c r="HQ46" s="1">
        <f t="shared" si="256"/>
        <v>0.153</v>
      </c>
      <c r="HR46" s="1">
        <v>0.13099999999999998</v>
      </c>
      <c r="HS46" s="1">
        <f>MAX(HQ46,HR46)</f>
        <v>0.153</v>
      </c>
      <c r="HT46" s="2">
        <f t="shared" si="258"/>
        <v>3.06</v>
      </c>
      <c r="HU46" s="2">
        <f>HU45+HT46</f>
        <v>46.2</v>
      </c>
      <c r="HV46" s="2"/>
      <c r="HX46">
        <v>210</v>
      </c>
      <c r="HY46" s="1">
        <f t="shared" si="260"/>
        <v>0.13600000000000001</v>
      </c>
      <c r="HZ46" s="1">
        <v>0.115</v>
      </c>
      <c r="IA46" s="1">
        <f t="shared" si="261"/>
        <v>0.115</v>
      </c>
      <c r="IB46" s="2">
        <f t="shared" si="262"/>
        <v>2.3000000000000003</v>
      </c>
      <c r="IC46" s="2">
        <f>IC45+IB46</f>
        <v>26.199999999999996</v>
      </c>
      <c r="ID46" s="2"/>
      <c r="II46" s="1"/>
      <c r="IJ46" s="2"/>
      <c r="IK46" s="2"/>
      <c r="IL46" s="2"/>
      <c r="IQ46" s="1"/>
      <c r="IR46" s="2"/>
      <c r="IS46" s="2"/>
      <c r="IT46" s="2"/>
    </row>
    <row r="47" spans="1:254" x14ac:dyDescent="0.2">
      <c r="A47" s="4"/>
      <c r="D47" s="1"/>
      <c r="E47" s="2"/>
      <c r="F47" s="2"/>
      <c r="H47" s="4"/>
      <c r="J47">
        <v>230</v>
      </c>
      <c r="K47" s="1">
        <v>0.13100000000000001</v>
      </c>
      <c r="L47" s="2">
        <f t="shared" si="177"/>
        <v>2.62</v>
      </c>
      <c r="M47" s="2">
        <f t="shared" si="178"/>
        <v>45.51</v>
      </c>
      <c r="N47" s="2">
        <f t="shared" si="264"/>
        <v>-45.51</v>
      </c>
      <c r="P47" s="4"/>
      <c r="R47">
        <v>230</v>
      </c>
      <c r="S47" s="1">
        <v>0.126</v>
      </c>
      <c r="T47" s="2">
        <f t="shared" si="179"/>
        <v>2.52</v>
      </c>
      <c r="U47" s="2">
        <f t="shared" si="180"/>
        <v>47.13</v>
      </c>
      <c r="V47" s="2">
        <f t="shared" si="181"/>
        <v>-1.6200000000000045</v>
      </c>
      <c r="X47" s="4"/>
      <c r="Z47">
        <v>230</v>
      </c>
      <c r="AA47" s="1">
        <v>0.126</v>
      </c>
      <c r="AB47" s="2">
        <f t="shared" si="182"/>
        <v>2.52</v>
      </c>
      <c r="AC47" s="2">
        <f t="shared" si="183"/>
        <v>45.14</v>
      </c>
      <c r="AD47" s="2">
        <f t="shared" si="184"/>
        <v>1.990000000000002</v>
      </c>
      <c r="AF47" s="4"/>
      <c r="AH47">
        <v>230</v>
      </c>
      <c r="AI47" s="1" t="e">
        <v>#N/A</v>
      </c>
      <c r="AJ47" s="2" t="e">
        <f t="shared" si="185"/>
        <v>#N/A</v>
      </c>
      <c r="AK47" s="2" t="e">
        <f t="shared" si="186"/>
        <v>#N/A</v>
      </c>
      <c r="AL47" s="2" t="e">
        <f t="shared" si="187"/>
        <v>#N/A</v>
      </c>
      <c r="AN47" s="4"/>
      <c r="AP47">
        <v>230</v>
      </c>
      <c r="AQ47" s="1" t="e">
        <v>#N/A</v>
      </c>
      <c r="AR47" s="2" t="e">
        <f t="shared" si="188"/>
        <v>#N/A</v>
      </c>
      <c r="AS47" s="2" t="e">
        <f t="shared" si="189"/>
        <v>#N/A</v>
      </c>
      <c r="AT47" s="2" t="e">
        <f t="shared" si="190"/>
        <v>#N/A</v>
      </c>
      <c r="AV47" s="4"/>
      <c r="AX47">
        <v>230</v>
      </c>
      <c r="AY47" s="1">
        <v>0.126</v>
      </c>
      <c r="AZ47" s="2">
        <f t="shared" si="191"/>
        <v>2.52</v>
      </c>
      <c r="BA47" s="2">
        <f t="shared" si="192"/>
        <v>43.17</v>
      </c>
      <c r="BB47" s="2">
        <f t="shared" si="193"/>
        <v>1.9699999999999989</v>
      </c>
      <c r="BD47" s="4"/>
      <c r="BF47">
        <v>230</v>
      </c>
      <c r="BG47" s="1" t="e">
        <v>#N/A</v>
      </c>
      <c r="BH47" s="2" t="e">
        <f t="shared" si="194"/>
        <v>#N/A</v>
      </c>
      <c r="BI47" s="2" t="e">
        <f t="shared" si="195"/>
        <v>#N/A</v>
      </c>
      <c r="BJ47" s="2" t="e">
        <f t="shared" si="196"/>
        <v>#N/A</v>
      </c>
      <c r="BL47" s="4"/>
      <c r="BN47">
        <v>230</v>
      </c>
      <c r="BO47" s="1">
        <v>0.125</v>
      </c>
      <c r="BP47" s="2">
        <f t="shared" si="197"/>
        <v>2.5</v>
      </c>
      <c r="BQ47" s="2">
        <f t="shared" si="198"/>
        <v>42.500000000000007</v>
      </c>
      <c r="BR47" s="2">
        <f t="shared" si="199"/>
        <v>0.6699999999999946</v>
      </c>
      <c r="BT47" s="4"/>
      <c r="BV47">
        <v>230</v>
      </c>
      <c r="BW47" s="1">
        <v>0.126</v>
      </c>
      <c r="BX47" s="2">
        <f t="shared" si="200"/>
        <v>2.52</v>
      </c>
      <c r="BY47" s="2">
        <f t="shared" si="201"/>
        <v>41.690000000000012</v>
      </c>
      <c r="BZ47" s="2">
        <f t="shared" si="202"/>
        <v>0.80999999999999517</v>
      </c>
      <c r="CB47" s="4"/>
      <c r="CD47">
        <v>230</v>
      </c>
      <c r="CE47" s="1">
        <v>0.128</v>
      </c>
      <c r="CF47" s="2">
        <f t="shared" si="203"/>
        <v>2.56</v>
      </c>
      <c r="CG47" s="2">
        <f t="shared" si="204"/>
        <v>46.44</v>
      </c>
      <c r="CH47" s="2">
        <f t="shared" si="205"/>
        <v>-4.7499999999999858</v>
      </c>
      <c r="CJ47" s="4"/>
      <c r="CL47">
        <v>230</v>
      </c>
      <c r="CM47" s="1">
        <v>0.13200000000000001</v>
      </c>
      <c r="CN47" s="2">
        <f t="shared" si="206"/>
        <v>2.64</v>
      </c>
      <c r="CO47" s="2">
        <f t="shared" si="207"/>
        <v>45.120000000000012</v>
      </c>
      <c r="CP47" s="2">
        <f t="shared" si="208"/>
        <v>1.3199999999999861</v>
      </c>
      <c r="CR47" s="4"/>
      <c r="CT47">
        <v>230</v>
      </c>
      <c r="CU47" s="1">
        <v>0.128</v>
      </c>
      <c r="CV47" s="2">
        <f t="shared" si="209"/>
        <v>2.56</v>
      </c>
      <c r="CW47" s="2">
        <f t="shared" si="210"/>
        <v>42.3</v>
      </c>
      <c r="CX47" s="2">
        <f t="shared" si="211"/>
        <v>2.8200000000000145</v>
      </c>
      <c r="CZ47" s="4"/>
      <c r="DB47">
        <v>230</v>
      </c>
      <c r="DC47" s="1" t="e">
        <v>#N/A</v>
      </c>
      <c r="DD47" s="2" t="e">
        <f t="shared" si="212"/>
        <v>#N/A</v>
      </c>
      <c r="DE47" s="2" t="e">
        <f t="shared" si="213"/>
        <v>#N/A</v>
      </c>
      <c r="DF47" s="2" t="e">
        <f t="shared" si="214"/>
        <v>#N/A</v>
      </c>
      <c r="DH47" s="4"/>
      <c r="DJ47">
        <v>230</v>
      </c>
      <c r="DK47" s="1" t="e">
        <v>#N/A</v>
      </c>
      <c r="DL47" s="2" t="e">
        <f t="shared" si="215"/>
        <v>#N/A</v>
      </c>
      <c r="DM47" s="2" t="e">
        <f t="shared" si="216"/>
        <v>#N/A</v>
      </c>
      <c r="DN47" s="2" t="e">
        <f t="shared" si="217"/>
        <v>#N/A</v>
      </c>
      <c r="DP47" s="4"/>
      <c r="DR47">
        <v>230</v>
      </c>
      <c r="DS47" s="1">
        <v>0.13200000000000001</v>
      </c>
      <c r="DT47" s="2">
        <f t="shared" si="218"/>
        <v>2.64</v>
      </c>
      <c r="DU47" s="2">
        <f t="shared" si="219"/>
        <v>39.790000000000006</v>
      </c>
      <c r="DV47" s="2">
        <f t="shared" si="220"/>
        <v>2.5099999999999909</v>
      </c>
      <c r="DX47" s="4"/>
      <c r="DZ47">
        <v>230</v>
      </c>
      <c r="EA47" s="1">
        <v>0.125</v>
      </c>
      <c r="EB47" s="2">
        <f t="shared" si="221"/>
        <v>2.5</v>
      </c>
      <c r="EC47" s="2">
        <f t="shared" si="222"/>
        <v>37.880000000000003</v>
      </c>
      <c r="ED47" s="2">
        <f t="shared" si="223"/>
        <v>1.9100000000000037</v>
      </c>
      <c r="EF47" s="4"/>
      <c r="EH47">
        <v>230</v>
      </c>
      <c r="EI47" s="1">
        <v>0.123</v>
      </c>
      <c r="EJ47" s="2">
        <f t="shared" si="224"/>
        <v>2.46</v>
      </c>
      <c r="EK47" s="2">
        <f t="shared" si="225"/>
        <v>46.85</v>
      </c>
      <c r="EL47" s="2">
        <f t="shared" si="226"/>
        <v>-8.9699999999999989</v>
      </c>
      <c r="EN47" s="4"/>
      <c r="EP47">
        <v>230</v>
      </c>
      <c r="EQ47" s="1">
        <v>0.124</v>
      </c>
      <c r="ER47" s="2">
        <f t="shared" si="227"/>
        <v>2.48</v>
      </c>
      <c r="ES47" s="2">
        <f t="shared" si="228"/>
        <v>46.06</v>
      </c>
      <c r="ET47" s="2">
        <f t="shared" si="229"/>
        <v>0.78999999999999915</v>
      </c>
      <c r="EV47" s="4"/>
      <c r="EX47">
        <v>230</v>
      </c>
      <c r="EY47" s="1" t="e">
        <v>#N/A</v>
      </c>
      <c r="EZ47" s="2" t="e">
        <f t="shared" si="230"/>
        <v>#N/A</v>
      </c>
      <c r="FA47" s="2" t="e">
        <f t="shared" si="231"/>
        <v>#N/A</v>
      </c>
      <c r="FB47" s="2" t="e">
        <f t="shared" si="232"/>
        <v>#N/A</v>
      </c>
      <c r="FD47" s="4"/>
      <c r="FF47">
        <v>230</v>
      </c>
      <c r="FG47" s="1">
        <v>0.122</v>
      </c>
      <c r="FH47" s="2">
        <f t="shared" si="233"/>
        <v>2.44</v>
      </c>
      <c r="FI47" s="2">
        <f t="shared" si="234"/>
        <v>41.739999999999995</v>
      </c>
      <c r="FJ47" s="2">
        <f t="shared" si="235"/>
        <v>4.3200000000000074</v>
      </c>
      <c r="FL47" s="4"/>
      <c r="FN47">
        <v>230</v>
      </c>
      <c r="FO47" s="1" t="e">
        <v>#N/A</v>
      </c>
      <c r="FP47" s="2" t="e">
        <f t="shared" si="236"/>
        <v>#N/A</v>
      </c>
      <c r="FQ47" s="2" t="e">
        <f t="shared" si="237"/>
        <v>#N/A</v>
      </c>
      <c r="FR47" s="2" t="e">
        <f t="shared" si="238"/>
        <v>#N/A</v>
      </c>
      <c r="FT47" s="4"/>
      <c r="FV47">
        <v>230</v>
      </c>
      <c r="FW47" s="1">
        <v>0.121</v>
      </c>
      <c r="FX47" s="2">
        <f t="shared" si="239"/>
        <v>2.42</v>
      </c>
      <c r="FY47" s="2">
        <f t="shared" si="240"/>
        <v>38.459999999999994</v>
      </c>
      <c r="FZ47" s="2">
        <f t="shared" si="241"/>
        <v>3.2800000000000011</v>
      </c>
      <c r="GB47" s="4"/>
      <c r="GD47">
        <v>230</v>
      </c>
      <c r="GE47" s="1" t="e">
        <v>#N/A</v>
      </c>
      <c r="GF47" s="2" t="e">
        <f t="shared" si="242"/>
        <v>#N/A</v>
      </c>
      <c r="GG47" s="2" t="e">
        <f t="shared" si="243"/>
        <v>#N/A</v>
      </c>
      <c r="GH47" s="2" t="e">
        <f t="shared" si="244"/>
        <v>#N/A</v>
      </c>
      <c r="GJ47" s="4"/>
      <c r="GL47">
        <v>230</v>
      </c>
      <c r="GM47" s="1">
        <v>0.12</v>
      </c>
      <c r="GN47" s="2">
        <f t="shared" si="245"/>
        <v>2.4</v>
      </c>
      <c r="GO47" s="2">
        <f t="shared" si="246"/>
        <v>44.800000000000004</v>
      </c>
      <c r="GP47" s="2">
        <f t="shared" si="247"/>
        <v>-6.3400000000000105</v>
      </c>
      <c r="GR47" s="4"/>
      <c r="GT47">
        <v>230</v>
      </c>
      <c r="GU47" s="1" t="e">
        <v>#N/A</v>
      </c>
      <c r="GV47" s="2" t="e">
        <f t="shared" si="248"/>
        <v>#N/A</v>
      </c>
      <c r="GW47" s="2" t="e">
        <f t="shared" si="249"/>
        <v>#N/A</v>
      </c>
      <c r="GX47" s="2" t="e">
        <f t="shared" si="250"/>
        <v>#N/A</v>
      </c>
      <c r="GZ47" s="4"/>
      <c r="HB47">
        <v>230</v>
      </c>
      <c r="HC47" s="1" t="e">
        <v>#N/A</v>
      </c>
      <c r="HD47" s="2" t="e">
        <f t="shared" si="251"/>
        <v>#N/A</v>
      </c>
      <c r="HE47" s="2" t="e">
        <f t="shared" si="252"/>
        <v>#N/A</v>
      </c>
      <c r="HF47" s="2" t="e">
        <f t="shared" si="253"/>
        <v>#N/A</v>
      </c>
      <c r="HH47" s="4"/>
      <c r="HJ47">
        <v>230</v>
      </c>
      <c r="HK47" s="1">
        <v>0.122</v>
      </c>
      <c r="HL47" s="2">
        <f t="shared" si="254"/>
        <v>2.44</v>
      </c>
      <c r="HM47" s="2">
        <f t="shared" si="255"/>
        <v>38.909999999999997</v>
      </c>
      <c r="HN47" s="2">
        <f t="shared" si="79"/>
        <v>5.8900000000000077</v>
      </c>
      <c r="HP47">
        <v>230</v>
      </c>
      <c r="HQ47" s="1">
        <f t="shared" si="256"/>
        <v>0.13200000000000001</v>
      </c>
      <c r="HR47" s="1">
        <v>0.11599999999999998</v>
      </c>
      <c r="HS47" s="1">
        <f>MAX(HQ47,HR47)</f>
        <v>0.13200000000000001</v>
      </c>
      <c r="HT47" s="2">
        <f t="shared" si="258"/>
        <v>2.64</v>
      </c>
      <c r="HU47" s="2">
        <f>HU46+HT47</f>
        <v>48.84</v>
      </c>
      <c r="HV47" s="2"/>
      <c r="HX47">
        <v>230</v>
      </c>
      <c r="HY47" s="1">
        <f t="shared" si="260"/>
        <v>0.12</v>
      </c>
      <c r="HZ47" s="1">
        <v>0.10399999999999998</v>
      </c>
      <c r="IA47" s="1">
        <f t="shared" si="261"/>
        <v>0.10399999999999998</v>
      </c>
      <c r="IB47" s="2">
        <f t="shared" si="262"/>
        <v>2.0799999999999996</v>
      </c>
      <c r="IC47" s="2">
        <f>IC46+IB47</f>
        <v>28.279999999999994</v>
      </c>
      <c r="ID47" s="2"/>
      <c r="II47" s="1"/>
      <c r="IJ47" s="2"/>
      <c r="IK47" s="2"/>
      <c r="IL47" s="2"/>
      <c r="IQ47" s="1"/>
      <c r="IR47" s="2"/>
      <c r="IS47" s="2"/>
      <c r="IT47" s="2"/>
    </row>
    <row r="48" spans="1:254" x14ac:dyDescent="0.2">
      <c r="D48" s="1"/>
      <c r="E48" s="2"/>
      <c r="F48" s="2"/>
      <c r="J48">
        <v>250</v>
      </c>
      <c r="K48" s="1">
        <v>0.114</v>
      </c>
      <c r="L48" s="2">
        <f t="shared" si="177"/>
        <v>2.2800000000000002</v>
      </c>
      <c r="M48" s="2">
        <f t="shared" si="178"/>
        <v>47.79</v>
      </c>
      <c r="N48" s="2">
        <f t="shared" si="264"/>
        <v>-47.79</v>
      </c>
      <c r="P48" s="4"/>
      <c r="R48">
        <v>250</v>
      </c>
      <c r="S48" s="1">
        <v>0.115</v>
      </c>
      <c r="T48" s="2">
        <f t="shared" si="179"/>
        <v>2.3000000000000003</v>
      </c>
      <c r="U48" s="2">
        <f t="shared" si="180"/>
        <v>49.43</v>
      </c>
      <c r="V48" s="2">
        <f t="shared" si="181"/>
        <v>-1.6400000000000006</v>
      </c>
      <c r="X48" s="4"/>
      <c r="Z48">
        <v>250</v>
      </c>
      <c r="AA48" s="1">
        <v>0.11799999999999999</v>
      </c>
      <c r="AB48" s="2">
        <f t="shared" si="182"/>
        <v>2.36</v>
      </c>
      <c r="AC48" s="2">
        <f t="shared" si="183"/>
        <v>47.5</v>
      </c>
      <c r="AD48" s="2">
        <f t="shared" si="184"/>
        <v>1.9299999999999997</v>
      </c>
      <c r="AF48" s="4"/>
      <c r="AH48">
        <v>250</v>
      </c>
      <c r="AI48" s="1" t="e">
        <v>#N/A</v>
      </c>
      <c r="AJ48" s="2" t="e">
        <f t="shared" si="185"/>
        <v>#N/A</v>
      </c>
      <c r="AK48" s="2" t="e">
        <f t="shared" si="186"/>
        <v>#N/A</v>
      </c>
      <c r="AL48" s="2" t="e">
        <f t="shared" si="187"/>
        <v>#N/A</v>
      </c>
      <c r="AN48" s="4"/>
      <c r="AP48">
        <v>250</v>
      </c>
      <c r="AQ48" s="1" t="e">
        <v>#N/A</v>
      </c>
      <c r="AR48" s="2" t="e">
        <f t="shared" si="188"/>
        <v>#N/A</v>
      </c>
      <c r="AS48" s="2" t="e">
        <f t="shared" si="189"/>
        <v>#N/A</v>
      </c>
      <c r="AT48" s="2" t="e">
        <f t="shared" si="190"/>
        <v>#N/A</v>
      </c>
      <c r="AV48" s="4"/>
      <c r="AX48">
        <v>250</v>
      </c>
      <c r="AY48" s="1">
        <v>0.11700000000000001</v>
      </c>
      <c r="AZ48" s="2">
        <f t="shared" si="191"/>
        <v>2.3400000000000003</v>
      </c>
      <c r="BA48" s="2">
        <f t="shared" si="192"/>
        <v>45.510000000000005</v>
      </c>
      <c r="BB48" s="2">
        <f t="shared" si="193"/>
        <v>1.9899999999999949</v>
      </c>
      <c r="BD48" s="4"/>
      <c r="BF48">
        <v>250</v>
      </c>
      <c r="BG48" s="1" t="e">
        <v>#N/A</v>
      </c>
      <c r="BH48" s="2" t="e">
        <f t="shared" si="194"/>
        <v>#N/A</v>
      </c>
      <c r="BI48" s="2" t="e">
        <f t="shared" si="195"/>
        <v>#N/A</v>
      </c>
      <c r="BJ48" s="2" t="e">
        <f t="shared" si="196"/>
        <v>#N/A</v>
      </c>
      <c r="BL48" s="4"/>
      <c r="BN48">
        <v>250</v>
      </c>
      <c r="BO48" s="1">
        <v>0.12</v>
      </c>
      <c r="BP48" s="2">
        <f t="shared" si="197"/>
        <v>2.4</v>
      </c>
      <c r="BQ48" s="2">
        <f t="shared" si="198"/>
        <v>44.900000000000006</v>
      </c>
      <c r="BR48" s="2">
        <f t="shared" si="199"/>
        <v>0.60999999999999943</v>
      </c>
      <c r="BT48" s="4"/>
      <c r="BV48">
        <v>250</v>
      </c>
      <c r="BW48" s="1">
        <v>0.11700000000000001</v>
      </c>
      <c r="BX48" s="2">
        <f t="shared" si="200"/>
        <v>2.3400000000000003</v>
      </c>
      <c r="BY48" s="2">
        <f t="shared" si="201"/>
        <v>44.030000000000015</v>
      </c>
      <c r="BZ48" s="2">
        <f t="shared" si="202"/>
        <v>0.86999999999999034</v>
      </c>
      <c r="CB48" s="4"/>
      <c r="CD48">
        <v>250</v>
      </c>
      <c r="CE48" s="1">
        <v>0.11899999999999999</v>
      </c>
      <c r="CF48" s="2">
        <f t="shared" si="203"/>
        <v>2.38</v>
      </c>
      <c r="CG48" s="2">
        <f t="shared" si="204"/>
        <v>48.82</v>
      </c>
      <c r="CH48" s="2">
        <f t="shared" si="205"/>
        <v>-4.7899999999999849</v>
      </c>
      <c r="CJ48" s="4"/>
      <c r="CL48">
        <v>250</v>
      </c>
      <c r="CM48" s="1">
        <v>0.12</v>
      </c>
      <c r="CN48" s="2">
        <f t="shared" si="206"/>
        <v>2.4</v>
      </c>
      <c r="CO48" s="2">
        <f t="shared" si="207"/>
        <v>47.52000000000001</v>
      </c>
      <c r="CP48" s="2">
        <f t="shared" si="208"/>
        <v>1.2999999999999901</v>
      </c>
      <c r="CR48" s="4"/>
      <c r="CT48">
        <v>250</v>
      </c>
      <c r="CU48" s="1">
        <v>0.11600000000000001</v>
      </c>
      <c r="CV48" s="2">
        <f t="shared" si="209"/>
        <v>2.3200000000000003</v>
      </c>
      <c r="CW48" s="2">
        <f t="shared" si="210"/>
        <v>44.62</v>
      </c>
      <c r="CX48" s="2">
        <f t="shared" si="211"/>
        <v>2.9000000000000128</v>
      </c>
      <c r="CZ48" s="4"/>
      <c r="DB48">
        <v>250</v>
      </c>
      <c r="DC48" s="1" t="e">
        <v>#N/A</v>
      </c>
      <c r="DD48" s="2" t="e">
        <f t="shared" si="212"/>
        <v>#N/A</v>
      </c>
      <c r="DE48" s="2" t="e">
        <f t="shared" si="213"/>
        <v>#N/A</v>
      </c>
      <c r="DF48" s="2" t="e">
        <f t="shared" si="214"/>
        <v>#N/A</v>
      </c>
      <c r="DH48" s="4"/>
      <c r="DJ48">
        <v>250</v>
      </c>
      <c r="DK48" s="1" t="e">
        <v>#N/A</v>
      </c>
      <c r="DL48" s="2" t="e">
        <f t="shared" si="215"/>
        <v>#N/A</v>
      </c>
      <c r="DM48" s="2" t="e">
        <f t="shared" si="216"/>
        <v>#N/A</v>
      </c>
      <c r="DN48" s="2" t="e">
        <f t="shared" si="217"/>
        <v>#N/A</v>
      </c>
      <c r="DP48" s="4"/>
      <c r="DR48">
        <v>250</v>
      </c>
      <c r="DS48" s="1">
        <v>0.124</v>
      </c>
      <c r="DT48" s="2">
        <f t="shared" si="218"/>
        <v>2.48</v>
      </c>
      <c r="DU48" s="2">
        <f t="shared" si="219"/>
        <v>42.27</v>
      </c>
      <c r="DV48" s="2">
        <f t="shared" si="220"/>
        <v>2.3499999999999943</v>
      </c>
      <c r="DX48" s="4"/>
      <c r="DZ48">
        <v>250</v>
      </c>
      <c r="EA48" s="1">
        <v>0.114</v>
      </c>
      <c r="EB48" s="2">
        <f t="shared" si="221"/>
        <v>2.2800000000000002</v>
      </c>
      <c r="EC48" s="2">
        <f t="shared" si="222"/>
        <v>40.160000000000004</v>
      </c>
      <c r="ED48" s="2">
        <f t="shared" si="223"/>
        <v>2.1099999999999994</v>
      </c>
      <c r="EF48" s="4"/>
      <c r="EH48">
        <v>250</v>
      </c>
      <c r="EI48" s="1">
        <v>0.111</v>
      </c>
      <c r="EJ48" s="2">
        <f t="shared" si="224"/>
        <v>2.2200000000000002</v>
      </c>
      <c r="EK48" s="2">
        <f t="shared" si="225"/>
        <v>49.07</v>
      </c>
      <c r="EL48" s="2">
        <f t="shared" si="226"/>
        <v>-8.9099999999999966</v>
      </c>
      <c r="EN48" s="4"/>
      <c r="EP48">
        <v>250</v>
      </c>
      <c r="EQ48" s="1">
        <v>0.11600000000000001</v>
      </c>
      <c r="ER48" s="2">
        <f t="shared" si="227"/>
        <v>2.3200000000000003</v>
      </c>
      <c r="ES48" s="2">
        <f t="shared" si="228"/>
        <v>48.38</v>
      </c>
      <c r="ET48" s="2">
        <f t="shared" si="229"/>
        <v>0.68999999999999773</v>
      </c>
      <c r="EV48" s="4"/>
      <c r="EX48">
        <v>250</v>
      </c>
      <c r="EY48" s="1" t="e">
        <v>#N/A</v>
      </c>
      <c r="EZ48" s="2" t="e">
        <f t="shared" si="230"/>
        <v>#N/A</v>
      </c>
      <c r="FA48" s="2" t="e">
        <f t="shared" si="231"/>
        <v>#N/A</v>
      </c>
      <c r="FB48" s="2" t="e">
        <f t="shared" si="232"/>
        <v>#N/A</v>
      </c>
      <c r="FD48" s="4"/>
      <c r="FF48">
        <v>250</v>
      </c>
      <c r="FG48" s="1">
        <v>0.114</v>
      </c>
      <c r="FH48" s="2">
        <f t="shared" si="233"/>
        <v>2.2800000000000002</v>
      </c>
      <c r="FI48" s="2">
        <f t="shared" si="234"/>
        <v>44.019999999999996</v>
      </c>
      <c r="FJ48" s="2">
        <f t="shared" si="235"/>
        <v>4.3600000000000065</v>
      </c>
      <c r="FL48" s="4"/>
      <c r="FN48">
        <v>250</v>
      </c>
      <c r="FO48" s="1" t="e">
        <v>#N/A</v>
      </c>
      <c r="FP48" s="2" t="e">
        <f t="shared" si="236"/>
        <v>#N/A</v>
      </c>
      <c r="FQ48" s="2" t="e">
        <f t="shared" si="237"/>
        <v>#N/A</v>
      </c>
      <c r="FR48" s="2" t="e">
        <f t="shared" si="238"/>
        <v>#N/A</v>
      </c>
      <c r="FT48" s="4"/>
      <c r="FV48">
        <v>250</v>
      </c>
      <c r="FW48" s="1">
        <v>0.108</v>
      </c>
      <c r="FX48" s="2">
        <f t="shared" si="239"/>
        <v>2.16</v>
      </c>
      <c r="FY48" s="2">
        <f t="shared" si="240"/>
        <v>40.61999999999999</v>
      </c>
      <c r="FZ48" s="2">
        <f t="shared" si="241"/>
        <v>3.4000000000000057</v>
      </c>
      <c r="GB48" s="4"/>
      <c r="GD48">
        <v>250</v>
      </c>
      <c r="GE48" s="1" t="e">
        <v>#N/A</v>
      </c>
      <c r="GF48" s="2" t="e">
        <f t="shared" si="242"/>
        <v>#N/A</v>
      </c>
      <c r="GG48" s="2" t="e">
        <f t="shared" si="243"/>
        <v>#N/A</v>
      </c>
      <c r="GH48" s="2" t="e">
        <f t="shared" si="244"/>
        <v>#N/A</v>
      </c>
      <c r="GJ48" s="4"/>
      <c r="GL48">
        <v>250</v>
      </c>
      <c r="GM48" s="1">
        <v>0.112</v>
      </c>
      <c r="GN48" s="2">
        <f t="shared" si="245"/>
        <v>2.2400000000000002</v>
      </c>
      <c r="GO48" s="2">
        <f t="shared" si="246"/>
        <v>47.040000000000006</v>
      </c>
      <c r="GP48" s="2">
        <f t="shared" si="247"/>
        <v>-6.4200000000000159</v>
      </c>
      <c r="GR48" s="4"/>
      <c r="GT48">
        <v>250</v>
      </c>
      <c r="GU48" s="1" t="e">
        <v>#N/A</v>
      </c>
      <c r="GV48" s="2" t="e">
        <f t="shared" si="248"/>
        <v>#N/A</v>
      </c>
      <c r="GW48" s="2" t="e">
        <f t="shared" si="249"/>
        <v>#N/A</v>
      </c>
      <c r="GX48" s="2" t="e">
        <f t="shared" si="250"/>
        <v>#N/A</v>
      </c>
      <c r="GZ48" s="4"/>
      <c r="HB48">
        <v>250</v>
      </c>
      <c r="HC48" s="1" t="e">
        <v>#N/A</v>
      </c>
      <c r="HD48" s="2" t="e">
        <f t="shared" si="251"/>
        <v>#N/A</v>
      </c>
      <c r="HE48" s="2" t="e">
        <f t="shared" si="252"/>
        <v>#N/A</v>
      </c>
      <c r="HF48" s="2" t="e">
        <f t="shared" si="253"/>
        <v>#N/A</v>
      </c>
      <c r="HH48" s="4"/>
      <c r="HJ48">
        <v>250</v>
      </c>
      <c r="HK48" s="1">
        <v>0.11600000000000001</v>
      </c>
      <c r="HL48" s="2">
        <f t="shared" si="254"/>
        <v>2.3200000000000003</v>
      </c>
      <c r="HM48" s="2">
        <f t="shared" si="255"/>
        <v>41.23</v>
      </c>
      <c r="HN48" s="2">
        <f t="shared" si="79"/>
        <v>5.8100000000000094</v>
      </c>
      <c r="HP48">
        <v>250</v>
      </c>
      <c r="HQ48" s="1">
        <f t="shared" si="256"/>
        <v>0.124</v>
      </c>
      <c r="HR48" s="1">
        <v>0.10899999999999999</v>
      </c>
      <c r="HS48" s="1">
        <f>MAX(HQ48,HR48)</f>
        <v>0.124</v>
      </c>
      <c r="HT48" s="2">
        <f t="shared" si="258"/>
        <v>2.48</v>
      </c>
      <c r="HU48" s="2">
        <f>HU47+HT48</f>
        <v>51.32</v>
      </c>
      <c r="HV48" s="2"/>
      <c r="HX48">
        <v>250</v>
      </c>
      <c r="HY48" s="1">
        <f t="shared" si="260"/>
        <v>0.108</v>
      </c>
      <c r="HZ48" s="1">
        <v>9.8000000000000045E-2</v>
      </c>
      <c r="IA48" s="1">
        <f t="shared" si="261"/>
        <v>9.8000000000000045E-2</v>
      </c>
      <c r="IB48" s="2">
        <f t="shared" si="262"/>
        <v>1.9600000000000009</v>
      </c>
      <c r="IC48" s="2">
        <f>IC47+IB48</f>
        <v>30.239999999999995</v>
      </c>
      <c r="ID48" s="2"/>
      <c r="II48" s="1"/>
      <c r="IJ48" s="2"/>
      <c r="IK48" s="2"/>
      <c r="IL48" s="2"/>
      <c r="IQ48" s="1"/>
      <c r="IR48" s="2"/>
      <c r="IS48" s="2"/>
      <c r="IT48" s="2"/>
    </row>
    <row r="49" spans="1:254" x14ac:dyDescent="0.2">
      <c r="D49" s="1"/>
      <c r="E49" s="2"/>
      <c r="F49" s="2"/>
      <c r="J49">
        <v>270</v>
      </c>
      <c r="K49" s="1">
        <v>0.10299999999999999</v>
      </c>
      <c r="L49" s="2">
        <f t="shared" si="177"/>
        <v>2.06</v>
      </c>
      <c r="M49" s="2">
        <f t="shared" si="178"/>
        <v>49.85</v>
      </c>
      <c r="N49" s="2">
        <f t="shared" si="264"/>
        <v>-49.85</v>
      </c>
      <c r="P49" s="4"/>
      <c r="R49">
        <v>270</v>
      </c>
      <c r="S49" s="1">
        <v>0.106</v>
      </c>
      <c r="T49" s="2">
        <f t="shared" si="179"/>
        <v>2.12</v>
      </c>
      <c r="U49" s="2">
        <f t="shared" si="180"/>
        <v>51.55</v>
      </c>
      <c r="V49" s="2">
        <f t="shared" si="181"/>
        <v>-1.6999999999999957</v>
      </c>
      <c r="X49" s="4"/>
      <c r="Z49">
        <v>270</v>
      </c>
      <c r="AA49" s="1">
        <v>0.108</v>
      </c>
      <c r="AB49" s="2">
        <f t="shared" si="182"/>
        <v>2.16</v>
      </c>
      <c r="AC49" s="2">
        <f t="shared" si="183"/>
        <v>49.66</v>
      </c>
      <c r="AD49" s="2">
        <f t="shared" si="184"/>
        <v>1.8900000000000006</v>
      </c>
      <c r="AF49" s="4"/>
      <c r="AH49">
        <v>270</v>
      </c>
      <c r="AI49" s="1" t="e">
        <v>#N/A</v>
      </c>
      <c r="AJ49" s="2" t="e">
        <f t="shared" si="185"/>
        <v>#N/A</v>
      </c>
      <c r="AK49" s="2" t="e">
        <f t="shared" si="186"/>
        <v>#N/A</v>
      </c>
      <c r="AL49" s="2" t="e">
        <f t="shared" si="187"/>
        <v>#N/A</v>
      </c>
      <c r="AN49" s="4"/>
      <c r="AP49">
        <v>270</v>
      </c>
      <c r="AQ49" s="1" t="e">
        <v>#N/A</v>
      </c>
      <c r="AR49" s="2" t="e">
        <f t="shared" si="188"/>
        <v>#N/A</v>
      </c>
      <c r="AS49" s="2" t="e">
        <f t="shared" si="189"/>
        <v>#N/A</v>
      </c>
      <c r="AT49" s="2" t="e">
        <f t="shared" si="190"/>
        <v>#N/A</v>
      </c>
      <c r="AV49" s="4"/>
      <c r="AX49">
        <v>270</v>
      </c>
      <c r="AY49" s="1">
        <v>0.109</v>
      </c>
      <c r="AZ49" s="2">
        <f t="shared" si="191"/>
        <v>2.1800000000000002</v>
      </c>
      <c r="BA49" s="2">
        <f t="shared" si="192"/>
        <v>47.690000000000005</v>
      </c>
      <c r="BB49" s="2">
        <f t="shared" si="193"/>
        <v>1.9699999999999918</v>
      </c>
      <c r="BD49" s="4"/>
      <c r="BF49">
        <v>270</v>
      </c>
      <c r="BG49" s="1" t="e">
        <v>#N/A</v>
      </c>
      <c r="BH49" s="2" t="e">
        <f t="shared" si="194"/>
        <v>#N/A</v>
      </c>
      <c r="BI49" s="2" t="e">
        <f t="shared" si="195"/>
        <v>#N/A</v>
      </c>
      <c r="BJ49" s="2" t="e">
        <f t="shared" si="196"/>
        <v>#N/A</v>
      </c>
      <c r="BL49" s="4"/>
      <c r="BN49">
        <v>270</v>
      </c>
      <c r="BO49" s="1">
        <v>0.112</v>
      </c>
      <c r="BP49" s="2">
        <f t="shared" si="197"/>
        <v>2.2400000000000002</v>
      </c>
      <c r="BQ49" s="2">
        <f t="shared" si="198"/>
        <v>47.140000000000008</v>
      </c>
      <c r="BR49" s="2">
        <f t="shared" si="199"/>
        <v>0.54999999999999716</v>
      </c>
      <c r="BT49" s="4"/>
      <c r="BV49">
        <v>270</v>
      </c>
      <c r="BW49" s="1">
        <v>0.115</v>
      </c>
      <c r="BX49" s="2">
        <f t="shared" si="200"/>
        <v>2.3000000000000003</v>
      </c>
      <c r="BY49" s="2">
        <f t="shared" si="201"/>
        <v>46.330000000000013</v>
      </c>
      <c r="BZ49" s="2">
        <f t="shared" si="202"/>
        <v>0.80999999999999517</v>
      </c>
      <c r="CB49" s="4"/>
      <c r="CD49">
        <v>270</v>
      </c>
      <c r="CE49" s="1">
        <v>0.113</v>
      </c>
      <c r="CF49" s="2">
        <f t="shared" si="203"/>
        <v>2.2600000000000002</v>
      </c>
      <c r="CG49" s="2">
        <f t="shared" si="204"/>
        <v>51.08</v>
      </c>
      <c r="CH49" s="2">
        <f t="shared" si="205"/>
        <v>-4.7499999999999858</v>
      </c>
      <c r="CJ49" s="4"/>
      <c r="CL49">
        <v>270</v>
      </c>
      <c r="CM49" s="1">
        <v>0.113</v>
      </c>
      <c r="CN49" s="2">
        <f t="shared" si="206"/>
        <v>2.2600000000000002</v>
      </c>
      <c r="CO49" s="2">
        <f t="shared" si="207"/>
        <v>49.780000000000008</v>
      </c>
      <c r="CP49" s="2">
        <f t="shared" si="208"/>
        <v>1.2999999999999901</v>
      </c>
      <c r="CR49" s="4"/>
      <c r="CT49">
        <v>270</v>
      </c>
      <c r="CU49" s="1">
        <v>0.113</v>
      </c>
      <c r="CV49" s="2">
        <f t="shared" si="209"/>
        <v>2.2600000000000002</v>
      </c>
      <c r="CW49" s="2">
        <f t="shared" si="210"/>
        <v>46.879999999999995</v>
      </c>
      <c r="CX49" s="2">
        <f t="shared" si="211"/>
        <v>2.9000000000000128</v>
      </c>
      <c r="CZ49" s="4"/>
      <c r="DB49">
        <v>270</v>
      </c>
      <c r="DC49" s="1" t="e">
        <v>#N/A</v>
      </c>
      <c r="DD49" s="2" t="e">
        <f t="shared" si="212"/>
        <v>#N/A</v>
      </c>
      <c r="DE49" s="2" t="e">
        <f t="shared" si="213"/>
        <v>#N/A</v>
      </c>
      <c r="DF49" s="2" t="e">
        <f t="shared" si="214"/>
        <v>#N/A</v>
      </c>
      <c r="DH49" s="4"/>
      <c r="DJ49">
        <v>270</v>
      </c>
      <c r="DK49" s="1" t="e">
        <v>#N/A</v>
      </c>
      <c r="DL49" s="2" t="e">
        <f t="shared" si="215"/>
        <v>#N/A</v>
      </c>
      <c r="DM49" s="2" t="e">
        <f t="shared" si="216"/>
        <v>#N/A</v>
      </c>
      <c r="DN49" s="2" t="e">
        <f t="shared" si="217"/>
        <v>#N/A</v>
      </c>
      <c r="DP49" s="4"/>
      <c r="DR49">
        <v>270</v>
      </c>
      <c r="DS49" s="1">
        <v>0.11799999999999999</v>
      </c>
      <c r="DT49" s="2">
        <f t="shared" si="218"/>
        <v>2.36</v>
      </c>
      <c r="DU49" s="2">
        <f t="shared" si="219"/>
        <v>44.63</v>
      </c>
      <c r="DV49" s="2">
        <f t="shared" si="220"/>
        <v>2.2499999999999929</v>
      </c>
      <c r="DX49" s="4"/>
      <c r="DZ49">
        <v>270</v>
      </c>
      <c r="EA49" s="1">
        <v>0.11600000000000001</v>
      </c>
      <c r="EB49" s="2">
        <f t="shared" si="221"/>
        <v>2.3200000000000003</v>
      </c>
      <c r="EC49" s="2">
        <f t="shared" si="222"/>
        <v>42.480000000000004</v>
      </c>
      <c r="ED49" s="2">
        <f t="shared" si="223"/>
        <v>2.1499999999999986</v>
      </c>
      <c r="EF49" s="4"/>
      <c r="EH49">
        <v>270</v>
      </c>
      <c r="EI49" s="1">
        <v>0.109</v>
      </c>
      <c r="EJ49" s="2">
        <f t="shared" si="224"/>
        <v>2.1800000000000002</v>
      </c>
      <c r="EK49" s="2">
        <f t="shared" si="225"/>
        <v>51.25</v>
      </c>
      <c r="EL49" s="2">
        <f t="shared" si="226"/>
        <v>-8.769999999999996</v>
      </c>
      <c r="EN49" s="4"/>
      <c r="EP49">
        <v>270</v>
      </c>
      <c r="EQ49" s="1">
        <v>0.11</v>
      </c>
      <c r="ER49" s="2">
        <f t="shared" si="227"/>
        <v>2.2000000000000002</v>
      </c>
      <c r="ES49" s="2">
        <f t="shared" si="228"/>
        <v>50.580000000000005</v>
      </c>
      <c r="ET49" s="2">
        <f t="shared" si="229"/>
        <v>0.6699999999999946</v>
      </c>
      <c r="EV49" s="4"/>
      <c r="EX49">
        <v>270</v>
      </c>
      <c r="EY49" s="1" t="e">
        <v>#N/A</v>
      </c>
      <c r="EZ49" s="2" t="e">
        <f t="shared" si="230"/>
        <v>#N/A</v>
      </c>
      <c r="FA49" s="2" t="e">
        <f t="shared" si="231"/>
        <v>#N/A</v>
      </c>
      <c r="FB49" s="2" t="e">
        <f t="shared" si="232"/>
        <v>#N/A</v>
      </c>
      <c r="FD49" s="4"/>
      <c r="FF49">
        <v>270</v>
      </c>
      <c r="FG49" s="1">
        <v>0.108</v>
      </c>
      <c r="FH49" s="2">
        <f t="shared" si="233"/>
        <v>2.16</v>
      </c>
      <c r="FI49" s="2">
        <f t="shared" si="234"/>
        <v>46.179999999999993</v>
      </c>
      <c r="FJ49" s="2">
        <f t="shared" si="235"/>
        <v>4.4000000000000128</v>
      </c>
      <c r="FL49" s="4"/>
      <c r="FN49">
        <v>270</v>
      </c>
      <c r="FO49" s="1" t="e">
        <v>#N/A</v>
      </c>
      <c r="FP49" s="2" t="e">
        <f t="shared" si="236"/>
        <v>#N/A</v>
      </c>
      <c r="FQ49" s="2" t="e">
        <f t="shared" si="237"/>
        <v>#N/A</v>
      </c>
      <c r="FR49" s="2" t="e">
        <f t="shared" si="238"/>
        <v>#N/A</v>
      </c>
      <c r="FT49" s="4"/>
      <c r="FV49">
        <v>270</v>
      </c>
      <c r="FW49" s="1">
        <v>0.107</v>
      </c>
      <c r="FX49" s="2">
        <f t="shared" si="239"/>
        <v>2.14</v>
      </c>
      <c r="FY49" s="2">
        <f t="shared" si="240"/>
        <v>42.759999999999991</v>
      </c>
      <c r="FZ49" s="2">
        <f t="shared" si="241"/>
        <v>3.4200000000000017</v>
      </c>
      <c r="GB49" s="4"/>
      <c r="GD49">
        <v>270</v>
      </c>
      <c r="GE49" s="1" t="e">
        <v>#N/A</v>
      </c>
      <c r="GF49" s="2" t="e">
        <f t="shared" si="242"/>
        <v>#N/A</v>
      </c>
      <c r="GG49" s="2" t="e">
        <f t="shared" si="243"/>
        <v>#N/A</v>
      </c>
      <c r="GH49" s="2" t="e">
        <f t="shared" si="244"/>
        <v>#N/A</v>
      </c>
      <c r="GJ49" s="4"/>
      <c r="GL49">
        <v>270</v>
      </c>
      <c r="GM49" s="1">
        <v>0.108</v>
      </c>
      <c r="GN49" s="2">
        <f t="shared" si="245"/>
        <v>2.16</v>
      </c>
      <c r="GO49" s="2">
        <f t="shared" si="246"/>
        <v>49.2</v>
      </c>
      <c r="GP49" s="2">
        <f t="shared" si="247"/>
        <v>-6.4400000000000119</v>
      </c>
      <c r="GR49" s="4"/>
      <c r="GT49">
        <v>270</v>
      </c>
      <c r="GU49" s="1" t="e">
        <v>#N/A</v>
      </c>
      <c r="GV49" s="2" t="e">
        <f t="shared" si="248"/>
        <v>#N/A</v>
      </c>
      <c r="GW49" s="2" t="e">
        <f t="shared" si="249"/>
        <v>#N/A</v>
      </c>
      <c r="GX49" s="2" t="e">
        <f t="shared" si="250"/>
        <v>#N/A</v>
      </c>
      <c r="GZ49" s="4"/>
      <c r="HB49">
        <v>270</v>
      </c>
      <c r="HC49" s="1" t="e">
        <v>#N/A</v>
      </c>
      <c r="HD49" s="2" t="e">
        <f t="shared" si="251"/>
        <v>#N/A</v>
      </c>
      <c r="HE49" s="2" t="e">
        <f t="shared" si="252"/>
        <v>#N/A</v>
      </c>
      <c r="HF49" s="2" t="e">
        <f t="shared" si="253"/>
        <v>#N/A</v>
      </c>
      <c r="HH49" s="4"/>
      <c r="HJ49">
        <v>270</v>
      </c>
      <c r="HK49" s="1">
        <v>0.109</v>
      </c>
      <c r="HL49" s="2">
        <f t="shared" si="254"/>
        <v>2.1800000000000002</v>
      </c>
      <c r="HM49" s="2">
        <f t="shared" si="255"/>
        <v>43.41</v>
      </c>
      <c r="HN49" s="2">
        <f t="shared" si="79"/>
        <v>5.7900000000000063</v>
      </c>
      <c r="HP49">
        <v>270</v>
      </c>
      <c r="HQ49" s="1">
        <f t="shared" si="256"/>
        <v>0.11799999999999999</v>
      </c>
      <c r="HR49" s="1">
        <v>0.105</v>
      </c>
      <c r="HS49" s="1">
        <f>MAX(HQ49,HR49)</f>
        <v>0.11799999999999999</v>
      </c>
      <c r="HT49" s="2">
        <f t="shared" si="258"/>
        <v>2.36</v>
      </c>
      <c r="HU49" s="2">
        <f>HU48+HT49</f>
        <v>53.68</v>
      </c>
      <c r="HV49" s="2"/>
      <c r="HX49">
        <v>270</v>
      </c>
      <c r="HY49" s="1">
        <f t="shared" si="260"/>
        <v>0.106</v>
      </c>
      <c r="HZ49" s="1">
        <v>9.3000000000000013E-2</v>
      </c>
      <c r="IA49" s="1">
        <f t="shared" si="261"/>
        <v>9.3000000000000013E-2</v>
      </c>
      <c r="IB49" s="2">
        <f t="shared" si="262"/>
        <v>1.8600000000000003</v>
      </c>
      <c r="IC49" s="2">
        <f>IC48+IB49</f>
        <v>32.099999999999994</v>
      </c>
      <c r="ID49" s="2"/>
      <c r="II49" s="1"/>
      <c r="IJ49" s="2"/>
      <c r="IK49" s="2"/>
      <c r="IL49" s="2"/>
      <c r="IQ49" s="1"/>
      <c r="IR49" s="2"/>
      <c r="IS49" s="2"/>
      <c r="IT49" s="2"/>
    </row>
    <row r="50" spans="1:254" x14ac:dyDescent="0.2">
      <c r="D50" s="1"/>
      <c r="E50" s="2"/>
      <c r="F50" s="2"/>
      <c r="J50">
        <v>290</v>
      </c>
      <c r="K50" s="1">
        <v>0.112</v>
      </c>
      <c r="L50" s="2">
        <f t="shared" si="177"/>
        <v>2.2400000000000002</v>
      </c>
      <c r="M50" s="2">
        <f t="shared" si="178"/>
        <v>52.09</v>
      </c>
      <c r="N50" s="2">
        <f t="shared" si="264"/>
        <v>-52.09</v>
      </c>
      <c r="P50" s="4"/>
      <c r="R50">
        <v>290</v>
      </c>
      <c r="S50" s="1">
        <v>0.114</v>
      </c>
      <c r="T50" s="2">
        <f t="shared" si="179"/>
        <v>2.2800000000000002</v>
      </c>
      <c r="U50" s="2">
        <f t="shared" si="180"/>
        <v>53.83</v>
      </c>
      <c r="V50" s="2">
        <f t="shared" si="181"/>
        <v>-1.7399999999999949</v>
      </c>
      <c r="X50" s="4"/>
      <c r="Z50">
        <v>290</v>
      </c>
      <c r="AA50" s="1">
        <v>0.122</v>
      </c>
      <c r="AB50" s="2">
        <f t="shared" si="182"/>
        <v>2.44</v>
      </c>
      <c r="AC50" s="2">
        <f t="shared" si="183"/>
        <v>52.099999999999994</v>
      </c>
      <c r="AD50" s="2">
        <f t="shared" si="184"/>
        <v>1.730000000000004</v>
      </c>
      <c r="AF50" s="4"/>
      <c r="AH50">
        <v>290</v>
      </c>
      <c r="AI50" s="1" t="e">
        <v>#N/A</v>
      </c>
      <c r="AJ50" s="2" t="e">
        <f t="shared" si="185"/>
        <v>#N/A</v>
      </c>
      <c r="AK50" s="2" t="e">
        <f t="shared" si="186"/>
        <v>#N/A</v>
      </c>
      <c r="AL50" s="2" t="e">
        <f t="shared" si="187"/>
        <v>#N/A</v>
      </c>
      <c r="AN50" s="4"/>
      <c r="AP50">
        <v>290</v>
      </c>
      <c r="AQ50" s="1" t="e">
        <v>#N/A</v>
      </c>
      <c r="AR50" s="2" t="e">
        <f t="shared" si="188"/>
        <v>#N/A</v>
      </c>
      <c r="AS50" s="2" t="e">
        <f t="shared" si="189"/>
        <v>#N/A</v>
      </c>
      <c r="AT50" s="2" t="e">
        <f t="shared" si="190"/>
        <v>#N/A</v>
      </c>
      <c r="AV50" s="4"/>
      <c r="AX50">
        <v>290</v>
      </c>
      <c r="AY50" s="1">
        <v>0.125</v>
      </c>
      <c r="AZ50" s="2">
        <f t="shared" si="191"/>
        <v>2.5</v>
      </c>
      <c r="BA50" s="2">
        <f t="shared" si="192"/>
        <v>50.190000000000005</v>
      </c>
      <c r="BB50" s="2">
        <f t="shared" si="193"/>
        <v>1.9099999999999895</v>
      </c>
      <c r="BD50" s="4"/>
      <c r="BF50">
        <v>290</v>
      </c>
      <c r="BG50" s="1" t="e">
        <v>#N/A</v>
      </c>
      <c r="BH50" s="2" t="e">
        <f t="shared" si="194"/>
        <v>#N/A</v>
      </c>
      <c r="BI50" s="2" t="e">
        <f t="shared" si="195"/>
        <v>#N/A</v>
      </c>
      <c r="BJ50" s="2" t="e">
        <f t="shared" si="196"/>
        <v>#N/A</v>
      </c>
      <c r="BL50" s="4"/>
      <c r="BN50">
        <v>290</v>
      </c>
      <c r="BO50" s="1">
        <v>0.127</v>
      </c>
      <c r="BP50" s="2">
        <f t="shared" si="197"/>
        <v>2.54</v>
      </c>
      <c r="BQ50" s="2">
        <f t="shared" si="198"/>
        <v>49.680000000000007</v>
      </c>
      <c r="BR50" s="2">
        <f t="shared" si="199"/>
        <v>0.50999999999999801</v>
      </c>
      <c r="BT50" s="4"/>
      <c r="BV50">
        <v>290</v>
      </c>
      <c r="BW50" s="1">
        <v>0.128</v>
      </c>
      <c r="BX50" s="2">
        <f t="shared" si="200"/>
        <v>2.56</v>
      </c>
      <c r="BY50" s="2">
        <f t="shared" si="201"/>
        <v>48.890000000000015</v>
      </c>
      <c r="BZ50" s="2">
        <f t="shared" si="202"/>
        <v>0.78999999999999204</v>
      </c>
      <c r="CB50" s="4"/>
      <c r="CD50">
        <v>290</v>
      </c>
      <c r="CE50" s="1">
        <v>0.13200000000000001</v>
      </c>
      <c r="CF50" s="2">
        <f t="shared" si="203"/>
        <v>2.64</v>
      </c>
      <c r="CG50" s="2">
        <f t="shared" si="204"/>
        <v>53.72</v>
      </c>
      <c r="CH50" s="2">
        <f t="shared" si="205"/>
        <v>-4.8299999999999841</v>
      </c>
      <c r="CJ50" s="4"/>
      <c r="CL50">
        <v>290</v>
      </c>
      <c r="CM50" s="1">
        <v>0.13400000000000001</v>
      </c>
      <c r="CN50" s="2">
        <f t="shared" si="206"/>
        <v>2.68</v>
      </c>
      <c r="CO50" s="2">
        <f t="shared" si="207"/>
        <v>52.460000000000008</v>
      </c>
      <c r="CP50" s="2">
        <f t="shared" si="208"/>
        <v>1.2599999999999909</v>
      </c>
      <c r="CR50" s="4"/>
      <c r="CT50">
        <v>290</v>
      </c>
      <c r="CU50" s="1">
        <v>0.13700000000000001</v>
      </c>
      <c r="CV50" s="2">
        <f t="shared" si="209"/>
        <v>2.74</v>
      </c>
      <c r="CW50" s="2">
        <f t="shared" si="210"/>
        <v>49.62</v>
      </c>
      <c r="CX50" s="2">
        <f t="shared" si="211"/>
        <v>2.8400000000000105</v>
      </c>
      <c r="CZ50" s="4"/>
      <c r="DB50">
        <v>290</v>
      </c>
      <c r="DC50" s="1" t="e">
        <v>#N/A</v>
      </c>
      <c r="DD50" s="2" t="e">
        <f t="shared" si="212"/>
        <v>#N/A</v>
      </c>
      <c r="DE50" s="2" t="e">
        <f t="shared" si="213"/>
        <v>#N/A</v>
      </c>
      <c r="DF50" s="2" t="e">
        <f t="shared" si="214"/>
        <v>#N/A</v>
      </c>
      <c r="DH50" s="4"/>
      <c r="DJ50">
        <v>290</v>
      </c>
      <c r="DK50" s="1" t="e">
        <v>#N/A</v>
      </c>
      <c r="DL50" s="2" t="e">
        <f t="shared" si="215"/>
        <v>#N/A</v>
      </c>
      <c r="DM50" s="2" t="e">
        <f t="shared" si="216"/>
        <v>#N/A</v>
      </c>
      <c r="DN50" s="2" t="e">
        <f t="shared" si="217"/>
        <v>#N/A</v>
      </c>
      <c r="DP50" s="4"/>
      <c r="DR50">
        <v>290</v>
      </c>
      <c r="DS50" s="1">
        <v>0.13700000000000001</v>
      </c>
      <c r="DT50" s="2">
        <f t="shared" si="218"/>
        <v>2.74</v>
      </c>
      <c r="DU50" s="2">
        <f t="shared" si="219"/>
        <v>47.370000000000005</v>
      </c>
      <c r="DV50" s="2">
        <f t="shared" si="220"/>
        <v>2.2499999999999929</v>
      </c>
      <c r="DX50" s="4"/>
      <c r="DZ50">
        <v>290</v>
      </c>
      <c r="EA50" s="1">
        <v>0.13200000000000001</v>
      </c>
      <c r="EB50" s="2">
        <f t="shared" si="221"/>
        <v>2.64</v>
      </c>
      <c r="EC50" s="2">
        <f t="shared" si="222"/>
        <v>45.120000000000005</v>
      </c>
      <c r="ED50" s="2">
        <f t="shared" si="223"/>
        <v>2.25</v>
      </c>
      <c r="EF50" s="4"/>
      <c r="EH50">
        <v>290</v>
      </c>
      <c r="EI50" s="1">
        <v>0.13200000000000001</v>
      </c>
      <c r="EJ50" s="2">
        <f t="shared" si="224"/>
        <v>2.64</v>
      </c>
      <c r="EK50" s="2">
        <f t="shared" si="225"/>
        <v>53.89</v>
      </c>
      <c r="EL50" s="2">
        <f t="shared" si="226"/>
        <v>-8.769999999999996</v>
      </c>
      <c r="EN50" s="4"/>
      <c r="EP50">
        <v>290</v>
      </c>
      <c r="EQ50" s="1">
        <v>0.129</v>
      </c>
      <c r="ER50" s="2">
        <f t="shared" si="227"/>
        <v>2.58</v>
      </c>
      <c r="ES50" s="2">
        <f t="shared" si="228"/>
        <v>53.160000000000004</v>
      </c>
      <c r="ET50" s="2">
        <f t="shared" si="229"/>
        <v>0.72999999999999687</v>
      </c>
      <c r="EV50" s="4"/>
      <c r="EX50">
        <v>290</v>
      </c>
      <c r="EY50" s="1" t="e">
        <v>#N/A</v>
      </c>
      <c r="EZ50" s="2" t="e">
        <f t="shared" si="230"/>
        <v>#N/A</v>
      </c>
      <c r="FA50" s="2" t="e">
        <f t="shared" si="231"/>
        <v>#N/A</v>
      </c>
      <c r="FB50" s="2" t="e">
        <f t="shared" si="232"/>
        <v>#N/A</v>
      </c>
      <c r="FD50" s="4"/>
      <c r="FF50">
        <v>290</v>
      </c>
      <c r="FG50" s="1">
        <v>0.128</v>
      </c>
      <c r="FH50" s="2">
        <f t="shared" si="233"/>
        <v>2.56</v>
      </c>
      <c r="FI50" s="2">
        <f t="shared" si="234"/>
        <v>48.739999999999995</v>
      </c>
      <c r="FJ50" s="2">
        <f t="shared" si="235"/>
        <v>4.4200000000000088</v>
      </c>
      <c r="FL50" s="4"/>
      <c r="FN50">
        <v>290</v>
      </c>
      <c r="FO50" s="1" t="e">
        <v>#N/A</v>
      </c>
      <c r="FP50" s="2" t="e">
        <f t="shared" si="236"/>
        <v>#N/A</v>
      </c>
      <c r="FQ50" s="2" t="e">
        <f t="shared" si="237"/>
        <v>#N/A</v>
      </c>
      <c r="FR50" s="2" t="e">
        <f t="shared" si="238"/>
        <v>#N/A</v>
      </c>
      <c r="FT50" s="4"/>
      <c r="FV50">
        <v>290</v>
      </c>
      <c r="FW50" s="1">
        <v>0.128</v>
      </c>
      <c r="FX50" s="2">
        <f t="shared" si="239"/>
        <v>2.56</v>
      </c>
      <c r="FY50" s="2">
        <f t="shared" si="240"/>
        <v>45.319999999999993</v>
      </c>
      <c r="FZ50" s="2">
        <f t="shared" si="241"/>
        <v>3.4200000000000017</v>
      </c>
      <c r="GB50" s="4"/>
      <c r="GD50">
        <v>290</v>
      </c>
      <c r="GE50" s="1" t="e">
        <v>#N/A</v>
      </c>
      <c r="GF50" s="2" t="e">
        <f t="shared" si="242"/>
        <v>#N/A</v>
      </c>
      <c r="GG50" s="2" t="e">
        <f t="shared" si="243"/>
        <v>#N/A</v>
      </c>
      <c r="GH50" s="2" t="e">
        <f t="shared" si="244"/>
        <v>#N/A</v>
      </c>
      <c r="GJ50" s="4"/>
      <c r="GL50">
        <v>290</v>
      </c>
      <c r="GM50" s="1">
        <v>0.126</v>
      </c>
      <c r="GN50" s="2">
        <f t="shared" si="245"/>
        <v>2.52</v>
      </c>
      <c r="GO50" s="2">
        <f t="shared" si="246"/>
        <v>51.720000000000006</v>
      </c>
      <c r="GP50" s="2">
        <f t="shared" si="247"/>
        <v>-6.4000000000000128</v>
      </c>
      <c r="GR50" s="4"/>
      <c r="GT50">
        <v>290</v>
      </c>
      <c r="GU50" s="1" t="e">
        <v>#N/A</v>
      </c>
      <c r="GV50" s="2" t="e">
        <f t="shared" si="248"/>
        <v>#N/A</v>
      </c>
      <c r="GW50" s="2" t="e">
        <f t="shared" si="249"/>
        <v>#N/A</v>
      </c>
      <c r="GX50" s="2" t="e">
        <f t="shared" si="250"/>
        <v>#N/A</v>
      </c>
      <c r="GZ50" s="4"/>
      <c r="HB50">
        <v>290</v>
      </c>
      <c r="HC50" s="1" t="e">
        <v>#N/A</v>
      </c>
      <c r="HD50" s="2" t="e">
        <f t="shared" si="251"/>
        <v>#N/A</v>
      </c>
      <c r="HE50" s="2" t="e">
        <f t="shared" si="252"/>
        <v>#N/A</v>
      </c>
      <c r="HF50" s="2" t="e">
        <f t="shared" si="253"/>
        <v>#N/A</v>
      </c>
      <c r="HH50" s="4"/>
      <c r="HJ50">
        <v>290</v>
      </c>
      <c r="HK50" s="1">
        <v>0.128</v>
      </c>
      <c r="HL50" s="2">
        <f t="shared" si="254"/>
        <v>2.56</v>
      </c>
      <c r="HM50" s="2">
        <f t="shared" si="255"/>
        <v>45.97</v>
      </c>
      <c r="HN50" s="2">
        <f t="shared" si="79"/>
        <v>5.7500000000000071</v>
      </c>
      <c r="HP50">
        <v>290</v>
      </c>
      <c r="HQ50" s="1">
        <f t="shared" si="256"/>
        <v>0.13700000000000001</v>
      </c>
      <c r="HR50" s="1">
        <v>0.125</v>
      </c>
      <c r="HS50" s="1">
        <f>MAX(HQ50,HR50)</f>
        <v>0.13700000000000001</v>
      </c>
      <c r="HT50" s="2">
        <f t="shared" si="258"/>
        <v>2.74</v>
      </c>
      <c r="HU50" s="2">
        <f>HU49+HT50</f>
        <v>56.42</v>
      </c>
      <c r="HV50" s="2"/>
      <c r="HX50">
        <v>290</v>
      </c>
      <c r="HY50" s="1">
        <f t="shared" si="260"/>
        <v>0.114</v>
      </c>
      <c r="HZ50" s="1">
        <v>0.10899999999999999</v>
      </c>
      <c r="IA50" s="1">
        <f t="shared" si="261"/>
        <v>0.10899999999999999</v>
      </c>
      <c r="IB50" s="2">
        <f t="shared" si="262"/>
        <v>2.1799999999999997</v>
      </c>
      <c r="IC50" s="2">
        <f>IC49+IB50</f>
        <v>34.279999999999994</v>
      </c>
      <c r="ID50" s="2"/>
      <c r="II50" s="1"/>
      <c r="IJ50" s="2"/>
      <c r="IK50" s="2"/>
      <c r="IL50" s="2"/>
      <c r="IQ50" s="1"/>
      <c r="IR50" s="2"/>
      <c r="IS50" s="2"/>
      <c r="IT50" s="2"/>
    </row>
    <row r="51" spans="1:254" x14ac:dyDescent="0.2">
      <c r="D51" s="1"/>
      <c r="E51" s="2"/>
      <c r="F51" s="2"/>
      <c r="K51" s="1"/>
      <c r="L51" s="2"/>
      <c r="M51" s="2"/>
      <c r="N51" s="2"/>
      <c r="P51" s="4"/>
      <c r="S51" s="1"/>
      <c r="T51" s="2"/>
      <c r="U51" s="2"/>
      <c r="V51" s="2"/>
      <c r="X51" s="4"/>
      <c r="AA51" s="1"/>
      <c r="AB51" s="2"/>
      <c r="AC51" s="2"/>
      <c r="AD51" s="2"/>
      <c r="AF51" s="4"/>
      <c r="AI51" s="1"/>
      <c r="AJ51" s="2"/>
      <c r="AK51" s="2"/>
      <c r="AL51" s="2"/>
      <c r="AN51" s="4"/>
      <c r="AQ51" s="1"/>
      <c r="AR51" s="2"/>
      <c r="AS51" s="2"/>
      <c r="AT51" s="2"/>
      <c r="AV51" s="4"/>
      <c r="AY51" s="1"/>
      <c r="AZ51" s="2"/>
      <c r="BA51" s="2"/>
      <c r="BB51" s="2"/>
      <c r="BD51" s="4"/>
      <c r="BG51" s="1"/>
      <c r="BH51" s="2"/>
      <c r="BI51" s="2"/>
      <c r="BJ51" s="2"/>
      <c r="BL51" s="4"/>
      <c r="BO51" s="1"/>
      <c r="BP51" s="2"/>
      <c r="BQ51" s="2"/>
      <c r="BR51" s="2"/>
      <c r="BT51" s="4"/>
      <c r="BW51" s="1"/>
      <c r="BX51" s="2"/>
      <c r="BY51" s="2"/>
      <c r="BZ51" s="2"/>
      <c r="CB51" s="4"/>
      <c r="CE51" s="1"/>
      <c r="CF51" s="2"/>
      <c r="CG51" s="2"/>
      <c r="CH51" s="2"/>
      <c r="CJ51" s="4"/>
      <c r="CM51" s="1"/>
      <c r="CN51" s="2"/>
      <c r="CO51" s="2"/>
      <c r="CP51" s="2"/>
      <c r="CR51" s="4"/>
      <c r="CU51" s="1"/>
      <c r="CV51" s="2"/>
      <c r="CW51" s="2"/>
      <c r="CX51" s="2"/>
      <c r="CZ51" s="4"/>
      <c r="DC51" s="1"/>
      <c r="DD51" s="2"/>
      <c r="DE51" s="2"/>
      <c r="DF51" s="2"/>
      <c r="DH51" s="4"/>
      <c r="DK51" s="1"/>
      <c r="DL51" s="2"/>
      <c r="DM51" s="2"/>
      <c r="DN51" s="2"/>
      <c r="DP51" s="4"/>
      <c r="DS51" s="1"/>
      <c r="DT51" s="2"/>
      <c r="DU51" s="2"/>
      <c r="DV51" s="2"/>
      <c r="DX51" s="4"/>
      <c r="EA51" s="1"/>
      <c r="EB51" s="2"/>
      <c r="EC51" s="2"/>
      <c r="ED51" s="2"/>
      <c r="EF51" s="4"/>
      <c r="EI51" s="1"/>
      <c r="EJ51" s="2"/>
      <c r="EK51" s="2"/>
      <c r="EL51" s="2"/>
      <c r="EN51" s="4"/>
      <c r="EQ51" s="1"/>
      <c r="ER51" s="2"/>
      <c r="ES51" s="2"/>
      <c r="ET51" s="2"/>
      <c r="EV51" s="4"/>
      <c r="EY51" s="1"/>
      <c r="EZ51" s="2"/>
      <c r="FA51" s="2"/>
      <c r="FB51" s="2"/>
      <c r="FD51" s="4"/>
      <c r="FG51" s="1"/>
      <c r="FH51" s="2"/>
      <c r="FI51" s="2"/>
      <c r="FJ51" s="2"/>
      <c r="FL51" s="4"/>
      <c r="FO51" s="1"/>
      <c r="FP51" s="2"/>
      <c r="FQ51" s="2"/>
      <c r="FR51" s="2"/>
      <c r="FT51" s="4"/>
      <c r="FW51" s="1"/>
      <c r="FX51" s="2"/>
      <c r="FY51" s="2"/>
      <c r="FZ51" s="2"/>
      <c r="GB51" s="4"/>
      <c r="GE51" s="1"/>
      <c r="GF51" s="2"/>
      <c r="GG51" s="2"/>
      <c r="GH51" s="2"/>
      <c r="GJ51" s="4"/>
      <c r="GM51" s="1"/>
      <c r="GN51" s="2"/>
      <c r="GO51" s="2"/>
      <c r="GP51" s="2"/>
      <c r="GR51" s="4"/>
      <c r="GU51" s="1"/>
      <c r="GV51" s="2"/>
      <c r="GW51" s="2"/>
      <c r="GX51" s="2"/>
      <c r="GZ51" s="4"/>
      <c r="HC51" s="1"/>
      <c r="HD51" s="2"/>
      <c r="HE51" s="2"/>
      <c r="HF51" s="2"/>
      <c r="HH51" s="4"/>
      <c r="HK51" s="1"/>
      <c r="HL51" s="2"/>
      <c r="HM51" s="2"/>
      <c r="HN51" s="2"/>
      <c r="HR51" s="1"/>
      <c r="HS51" s="1"/>
      <c r="HT51" s="2"/>
      <c r="HU51" s="2"/>
      <c r="HV51" s="2"/>
      <c r="HZ51" s="1"/>
      <c r="IA51" s="1"/>
      <c r="IB51" s="2"/>
      <c r="IC51" s="2"/>
      <c r="ID51" s="2"/>
      <c r="II51" s="1"/>
      <c r="IJ51" s="2"/>
      <c r="IK51" s="2"/>
      <c r="IL51" s="2"/>
      <c r="IQ51" s="1"/>
      <c r="IR51" s="2"/>
      <c r="IS51" s="2"/>
      <c r="IT51" s="2"/>
    </row>
    <row r="52" spans="1:254" x14ac:dyDescent="0.2">
      <c r="A52">
        <v>6</v>
      </c>
      <c r="B52" t="s">
        <v>16</v>
      </c>
      <c r="D52" s="1"/>
      <c r="E52" s="2"/>
      <c r="F52" s="2"/>
      <c r="H52">
        <v>6</v>
      </c>
      <c r="I52" t="s">
        <v>16</v>
      </c>
      <c r="J52">
        <v>30</v>
      </c>
      <c r="K52" s="1">
        <v>0.13</v>
      </c>
      <c r="L52" s="2">
        <f>K52*30</f>
        <v>3.9000000000000004</v>
      </c>
      <c r="M52" s="2">
        <f>L52</f>
        <v>3.9000000000000004</v>
      </c>
      <c r="N52" s="2">
        <f>F52-M52</f>
        <v>-3.9000000000000004</v>
      </c>
      <c r="P52" s="4">
        <f>A52</f>
        <v>6</v>
      </c>
      <c r="Q52" t="str">
        <f>B52</f>
        <v>STR4</v>
      </c>
      <c r="R52">
        <v>30</v>
      </c>
      <c r="S52" s="1">
        <v>0.185</v>
      </c>
      <c r="T52" s="2">
        <f>S52*30</f>
        <v>5.55</v>
      </c>
      <c r="U52" s="2">
        <f>T52</f>
        <v>5.55</v>
      </c>
      <c r="V52" s="2">
        <f>M52-U52</f>
        <v>-1.6499999999999995</v>
      </c>
      <c r="X52" s="4">
        <f>P52</f>
        <v>6</v>
      </c>
      <c r="Y52" t="str">
        <f>Q52</f>
        <v>STR4</v>
      </c>
      <c r="Z52">
        <v>30</v>
      </c>
      <c r="AA52" s="1">
        <v>0.16200000000000001</v>
      </c>
      <c r="AB52" s="2">
        <f>AA52*30</f>
        <v>4.8600000000000003</v>
      </c>
      <c r="AC52" s="2">
        <f>AB52</f>
        <v>4.8600000000000003</v>
      </c>
      <c r="AD52" s="2">
        <f>U52-AC52</f>
        <v>0.6899999999999995</v>
      </c>
      <c r="AF52" s="4">
        <f>X52</f>
        <v>6</v>
      </c>
      <c r="AG52" t="str">
        <f>Y52</f>
        <v>STR4</v>
      </c>
      <c r="AH52">
        <v>30</v>
      </c>
      <c r="AI52" s="1" t="e">
        <v>#N/A</v>
      </c>
      <c r="AJ52" s="2" t="e">
        <f>AI52*30</f>
        <v>#N/A</v>
      </c>
      <c r="AK52" s="2" t="e">
        <f>AJ52</f>
        <v>#N/A</v>
      </c>
      <c r="AL52" s="2" t="e">
        <f>AC52-AK52</f>
        <v>#N/A</v>
      </c>
      <c r="AN52" s="4">
        <f>AF52</f>
        <v>6</v>
      </c>
      <c r="AO52" t="str">
        <f>AG52</f>
        <v>STR4</v>
      </c>
      <c r="AP52">
        <v>30</v>
      </c>
      <c r="AQ52" s="1">
        <v>0.13800000000000001</v>
      </c>
      <c r="AR52" s="2">
        <f>AQ52*30</f>
        <v>4.1400000000000006</v>
      </c>
      <c r="AS52" s="2">
        <f>AR52</f>
        <v>4.1400000000000006</v>
      </c>
      <c r="AT52" s="2">
        <f>AC52-AS52</f>
        <v>0.71999999999999975</v>
      </c>
      <c r="AV52" s="4">
        <f>AN52</f>
        <v>6</v>
      </c>
      <c r="AW52" t="str">
        <f>AO52</f>
        <v>STR4</v>
      </c>
      <c r="AX52">
        <v>30</v>
      </c>
      <c r="AY52" s="1" t="e">
        <v>#N/A</v>
      </c>
      <c r="AZ52" s="2" t="e">
        <f>AY52*30</f>
        <v>#N/A</v>
      </c>
      <c r="BA52" s="2" t="e">
        <f>AZ52</f>
        <v>#N/A</v>
      </c>
      <c r="BB52" s="2" t="e">
        <f>AK52-BA52</f>
        <v>#N/A</v>
      </c>
      <c r="BD52" s="4">
        <f>AV52</f>
        <v>6</v>
      </c>
      <c r="BE52" t="str">
        <f>AW52</f>
        <v>STR4</v>
      </c>
      <c r="BF52">
        <v>30</v>
      </c>
      <c r="BG52" s="1">
        <v>0.19</v>
      </c>
      <c r="BH52" s="2">
        <f>BG52*30</f>
        <v>5.7</v>
      </c>
      <c r="BI52" s="2">
        <f>BH52</f>
        <v>5.7</v>
      </c>
      <c r="BJ52" s="2">
        <f>AS52-BI52</f>
        <v>-1.5599999999999996</v>
      </c>
      <c r="BL52" s="4">
        <f>BD52</f>
        <v>6</v>
      </c>
      <c r="BM52" t="str">
        <f>BE52</f>
        <v>STR4</v>
      </c>
      <c r="BN52">
        <v>30</v>
      </c>
      <c r="BO52" s="1">
        <v>0.159</v>
      </c>
      <c r="BP52" s="2">
        <f>BO52*30</f>
        <v>4.7700000000000005</v>
      </c>
      <c r="BQ52" s="2">
        <f>BP52</f>
        <v>4.7700000000000005</v>
      </c>
      <c r="BR52" s="2">
        <f>BI52-BQ52</f>
        <v>0.92999999999999972</v>
      </c>
      <c r="BT52" s="4">
        <f>BL52</f>
        <v>6</v>
      </c>
      <c r="BU52" t="str">
        <f>BM52</f>
        <v>STR4</v>
      </c>
      <c r="BV52">
        <v>30</v>
      </c>
      <c r="BW52" s="1">
        <v>0.127</v>
      </c>
      <c r="BX52" s="2">
        <f>BW52*30</f>
        <v>3.81</v>
      </c>
      <c r="BY52" s="2">
        <f>BX52</f>
        <v>3.81</v>
      </c>
      <c r="BZ52" s="2">
        <f>BQ52-BY52</f>
        <v>0.96000000000000041</v>
      </c>
      <c r="CB52" s="4">
        <f>BT52</f>
        <v>6</v>
      </c>
      <c r="CC52" t="str">
        <f>BU52</f>
        <v>STR4</v>
      </c>
      <c r="CD52">
        <v>30</v>
      </c>
      <c r="CE52" s="1">
        <v>0.16400000000000001</v>
      </c>
      <c r="CF52" s="2">
        <f>CE52*30</f>
        <v>4.92</v>
      </c>
      <c r="CG52" s="2">
        <f>CF52</f>
        <v>4.92</v>
      </c>
      <c r="CH52" s="2">
        <f>BY52-CG52</f>
        <v>-1.1099999999999999</v>
      </c>
      <c r="CJ52" s="4">
        <f>CB52</f>
        <v>6</v>
      </c>
      <c r="CK52" t="str">
        <f>CC52</f>
        <v>STR4</v>
      </c>
      <c r="CL52">
        <v>30</v>
      </c>
      <c r="CM52" s="1">
        <v>0.125</v>
      </c>
      <c r="CN52" s="2">
        <f>CM52*30</f>
        <v>3.75</v>
      </c>
      <c r="CO52" s="2">
        <f>CN52</f>
        <v>3.75</v>
      </c>
      <c r="CP52" s="2">
        <f>CG52-CO52</f>
        <v>1.17</v>
      </c>
      <c r="CR52" s="4">
        <f>CJ52</f>
        <v>6</v>
      </c>
      <c r="CS52" t="str">
        <f>CK52</f>
        <v>STR4</v>
      </c>
      <c r="CT52">
        <v>30</v>
      </c>
      <c r="CU52" s="1">
        <v>0.1</v>
      </c>
      <c r="CV52" s="2">
        <f>CU52*30</f>
        <v>3</v>
      </c>
      <c r="CW52" s="2">
        <f>CV52</f>
        <v>3</v>
      </c>
      <c r="CX52" s="2">
        <f>CO52-CW52</f>
        <v>0.75</v>
      </c>
      <c r="CZ52" s="4">
        <f>CR52</f>
        <v>6</v>
      </c>
      <c r="DA52" t="str">
        <f>CS52</f>
        <v>STR4</v>
      </c>
      <c r="DB52">
        <v>30</v>
      </c>
      <c r="DC52" s="1" t="e">
        <v>#N/A</v>
      </c>
      <c r="DD52" s="2" t="e">
        <f>DC52*30</f>
        <v>#N/A</v>
      </c>
      <c r="DE52" s="2" t="e">
        <f>DD52</f>
        <v>#N/A</v>
      </c>
      <c r="DF52" s="2" t="e">
        <f>CW52-DE52</f>
        <v>#N/A</v>
      </c>
      <c r="DH52" s="4">
        <f>CZ52</f>
        <v>6</v>
      </c>
      <c r="DI52" t="str">
        <f>DA52</f>
        <v>STR4</v>
      </c>
      <c r="DJ52">
        <v>30</v>
      </c>
      <c r="DK52" s="1">
        <v>0.19400000000000001</v>
      </c>
      <c r="DL52" s="2">
        <f>DK52*30</f>
        <v>5.82</v>
      </c>
      <c r="DM52" s="2">
        <f>DL52</f>
        <v>5.82</v>
      </c>
      <c r="DN52" s="2">
        <f>CW52-DM52</f>
        <v>-2.8200000000000003</v>
      </c>
      <c r="DP52" s="4">
        <f>DH52</f>
        <v>6</v>
      </c>
      <c r="DQ52" t="str">
        <f>DI52</f>
        <v>STR4</v>
      </c>
      <c r="DR52">
        <v>30</v>
      </c>
      <c r="DS52" s="1" t="e">
        <v>#N/A</v>
      </c>
      <c r="DT52" s="2" t="e">
        <f>DS52*30</f>
        <v>#N/A</v>
      </c>
      <c r="DU52" s="2" t="e">
        <f>DT52</f>
        <v>#N/A</v>
      </c>
      <c r="DV52" s="2" t="e">
        <f>DE52-DU52</f>
        <v>#N/A</v>
      </c>
      <c r="DX52" s="4">
        <f>DP52</f>
        <v>6</v>
      </c>
      <c r="DY52" t="str">
        <f>DQ52</f>
        <v>STR4</v>
      </c>
      <c r="DZ52">
        <v>30</v>
      </c>
      <c r="EA52" s="1">
        <v>0.13100000000000001</v>
      </c>
      <c r="EB52" s="2">
        <f>EA52*30</f>
        <v>3.93</v>
      </c>
      <c r="EC52" s="2">
        <f>EB52</f>
        <v>3.93</v>
      </c>
      <c r="ED52" s="2">
        <f>DM52-EC52</f>
        <v>1.8900000000000001</v>
      </c>
      <c r="EF52" s="4">
        <f>DX52</f>
        <v>6</v>
      </c>
      <c r="EG52" t="str">
        <f>DY52</f>
        <v>STR4</v>
      </c>
      <c r="EH52">
        <v>30</v>
      </c>
      <c r="EI52" s="1" t="e">
        <v>#N/A</v>
      </c>
      <c r="EJ52" s="2" t="e">
        <f>EI52*30</f>
        <v>#N/A</v>
      </c>
      <c r="EK52" s="2" t="e">
        <f>EJ52</f>
        <v>#N/A</v>
      </c>
      <c r="EL52" s="2" t="e">
        <f>DU52-EK52</f>
        <v>#N/A</v>
      </c>
      <c r="EN52" s="4">
        <f>EF52</f>
        <v>6</v>
      </c>
      <c r="EO52" t="str">
        <f>EG52</f>
        <v>STR4</v>
      </c>
      <c r="EP52">
        <v>30</v>
      </c>
      <c r="EQ52" s="1">
        <v>0.109</v>
      </c>
      <c r="ER52" s="2">
        <f>EQ52*30</f>
        <v>3.27</v>
      </c>
      <c r="ES52" s="2">
        <f>ER52</f>
        <v>3.27</v>
      </c>
      <c r="ET52" s="2">
        <f>EC52-ES52</f>
        <v>0.66000000000000014</v>
      </c>
      <c r="EV52" s="4">
        <f>EN52</f>
        <v>6</v>
      </c>
      <c r="EW52" t="str">
        <f>EO52</f>
        <v>STR4</v>
      </c>
      <c r="EX52">
        <v>30</v>
      </c>
      <c r="EY52" s="1" t="e">
        <v>#N/A</v>
      </c>
      <c r="EZ52" s="2" t="e">
        <f>EY52*30</f>
        <v>#N/A</v>
      </c>
      <c r="FA52" s="2" t="e">
        <f>EZ52</f>
        <v>#N/A</v>
      </c>
      <c r="FB52" s="2" t="e">
        <f>EK52-FA52</f>
        <v>#N/A</v>
      </c>
      <c r="FD52" s="4">
        <f>EV52</f>
        <v>6</v>
      </c>
      <c r="FE52" t="str">
        <f>EW52</f>
        <v>STR4</v>
      </c>
      <c r="FF52">
        <v>30</v>
      </c>
      <c r="FG52" s="1">
        <v>0.106</v>
      </c>
      <c r="FH52" s="2">
        <f>FG52*30</f>
        <v>3.1799999999999997</v>
      </c>
      <c r="FI52" s="2">
        <f>FH52</f>
        <v>3.1799999999999997</v>
      </c>
      <c r="FJ52" s="2">
        <f>ES52-FI52</f>
        <v>9.0000000000000302E-2</v>
      </c>
      <c r="FL52" s="4">
        <f>FD52</f>
        <v>6</v>
      </c>
      <c r="FM52" t="str">
        <f>FE52</f>
        <v>STR4</v>
      </c>
      <c r="FN52">
        <v>30</v>
      </c>
      <c r="FO52" s="1">
        <v>0.191</v>
      </c>
      <c r="FP52" s="2">
        <f>FO52*30</f>
        <v>5.73</v>
      </c>
      <c r="FQ52" s="2">
        <f>FP52</f>
        <v>5.73</v>
      </c>
      <c r="FR52" s="2">
        <f>FI52-FQ52</f>
        <v>-2.5500000000000007</v>
      </c>
      <c r="FT52" s="4">
        <f>FL52</f>
        <v>6</v>
      </c>
      <c r="FU52" t="str">
        <f>FM52</f>
        <v>STR4</v>
      </c>
      <c r="FV52">
        <v>30</v>
      </c>
      <c r="FW52" s="1" t="e">
        <v>#N/A</v>
      </c>
      <c r="FX52" s="2" t="e">
        <f>FW52*30</f>
        <v>#N/A</v>
      </c>
      <c r="FY52" s="2" t="e">
        <f>FX52</f>
        <v>#N/A</v>
      </c>
      <c r="FZ52" s="2" t="e">
        <f>FQ52-FY52</f>
        <v>#N/A</v>
      </c>
      <c r="GB52" s="4">
        <f>FT52</f>
        <v>6</v>
      </c>
      <c r="GC52" t="str">
        <f>FU52</f>
        <v>STR4</v>
      </c>
      <c r="GD52">
        <v>30</v>
      </c>
      <c r="GE52" s="1" t="e">
        <v>#N/A</v>
      </c>
      <c r="GF52" s="2" t="e">
        <f>GE52*30</f>
        <v>#N/A</v>
      </c>
      <c r="GG52" s="2" t="e">
        <f>GF52</f>
        <v>#N/A</v>
      </c>
      <c r="GH52" s="2" t="e">
        <f>FY52-GG52</f>
        <v>#N/A</v>
      </c>
      <c r="GJ52" s="4">
        <f>GB52</f>
        <v>6</v>
      </c>
      <c r="GK52" t="str">
        <f>GC52</f>
        <v>STR4</v>
      </c>
      <c r="GL52">
        <v>30</v>
      </c>
      <c r="GM52" s="1">
        <v>0.122</v>
      </c>
      <c r="GN52" s="2">
        <f>GM52*30</f>
        <v>3.66</v>
      </c>
      <c r="GO52" s="2">
        <f>GN52</f>
        <v>3.66</v>
      </c>
      <c r="GP52" s="2">
        <f>FQ52-GO52</f>
        <v>2.0700000000000003</v>
      </c>
      <c r="GR52" s="4">
        <f>GJ52</f>
        <v>6</v>
      </c>
      <c r="GS52" t="str">
        <f>GK52</f>
        <v>STR4</v>
      </c>
      <c r="GT52">
        <v>30</v>
      </c>
      <c r="GU52" s="1" t="e">
        <v>#N/A</v>
      </c>
      <c r="GV52" s="2" t="e">
        <f>GU52*30</f>
        <v>#N/A</v>
      </c>
      <c r="GW52" s="2" t="e">
        <f>GV52</f>
        <v>#N/A</v>
      </c>
      <c r="GX52" s="2" t="e">
        <f>FY52-GW52</f>
        <v>#N/A</v>
      </c>
      <c r="GZ52" s="4">
        <f>GR52</f>
        <v>6</v>
      </c>
      <c r="HA52" t="str">
        <f>GS52</f>
        <v>STR4</v>
      </c>
      <c r="HB52">
        <v>30</v>
      </c>
      <c r="HC52" s="1" t="e">
        <v>#N/A</v>
      </c>
      <c r="HD52" s="2" t="e">
        <f>HC52*30</f>
        <v>#N/A</v>
      </c>
      <c r="HE52" s="2" t="e">
        <f>HD52</f>
        <v>#N/A</v>
      </c>
      <c r="HF52" s="2" t="e">
        <f>GG52-HE52</f>
        <v>#N/A</v>
      </c>
      <c r="HH52" s="4">
        <f>GZ52</f>
        <v>6</v>
      </c>
      <c r="HI52" t="str">
        <f>HA52</f>
        <v>STR4</v>
      </c>
      <c r="HJ52">
        <v>30</v>
      </c>
      <c r="HK52" s="1">
        <v>9.4E-2</v>
      </c>
      <c r="HL52" s="2">
        <f>HK52*30</f>
        <v>2.82</v>
      </c>
      <c r="HM52" s="2">
        <f>HL52</f>
        <v>2.82</v>
      </c>
      <c r="HN52" s="2">
        <f>GO52-HM52</f>
        <v>0.8400000000000003</v>
      </c>
      <c r="HP52">
        <v>30</v>
      </c>
      <c r="HQ52" s="1">
        <f>MAX(D52,S52,AA52,AQ52, BG52, BO52, BW52, CE52, CM52, CU52, DK52,EA52,EQ52,FG52,FO52, GM52,HK52)</f>
        <v>0.19400000000000001</v>
      </c>
      <c r="HR52" s="1">
        <v>0.22</v>
      </c>
      <c r="HS52" s="1">
        <f>MAX(HQ52,HR52)</f>
        <v>0.22</v>
      </c>
      <c r="HT52" s="2">
        <f>HS52*30</f>
        <v>6.6</v>
      </c>
      <c r="HU52" s="2">
        <f>HT52</f>
        <v>6.6</v>
      </c>
      <c r="HV52" s="6">
        <f>HH52</f>
        <v>6</v>
      </c>
      <c r="HX52">
        <v>30</v>
      </c>
      <c r="HY52" s="1">
        <f>MIN(D52,S52,AA52,AQ52,BG52, BO52, BW52, CE52, CM52, CU52, DK52, EA52,EQ52,FG52,FO52,GM52,HK52)</f>
        <v>9.4E-2</v>
      </c>
      <c r="HZ52" s="1">
        <v>7.8E-2</v>
      </c>
      <c r="IA52" s="1">
        <f>MIN(HY52,HZ52)</f>
        <v>7.8E-2</v>
      </c>
      <c r="IB52" s="2">
        <f>IA52*30</f>
        <v>2.34</v>
      </c>
      <c r="IC52" s="2">
        <f>IB52</f>
        <v>2.34</v>
      </c>
      <c r="ID52" s="2"/>
      <c r="II52" s="1"/>
      <c r="IJ52" s="2"/>
      <c r="IK52" s="2"/>
      <c r="IL52" s="2"/>
      <c r="IQ52" s="1"/>
      <c r="IR52" s="2"/>
      <c r="IS52" s="2"/>
      <c r="IT52" s="2"/>
    </row>
    <row r="53" spans="1:254" x14ac:dyDescent="0.2">
      <c r="D53" s="1"/>
      <c r="E53" s="2"/>
      <c r="F53" s="2"/>
      <c r="J53">
        <v>50</v>
      </c>
      <c r="K53" s="1">
        <v>0.183</v>
      </c>
      <c r="L53" s="2">
        <f t="shared" ref="L53:L65" si="265">K53*20</f>
        <v>3.66</v>
      </c>
      <c r="M53" s="2">
        <f t="shared" ref="M53:M65" si="266">M52+L53</f>
        <v>7.5600000000000005</v>
      </c>
      <c r="N53" s="2">
        <f>F53-M53</f>
        <v>-7.5600000000000005</v>
      </c>
      <c r="P53" s="4"/>
      <c r="R53">
        <v>50</v>
      </c>
      <c r="S53" s="1">
        <v>0.19700000000000001</v>
      </c>
      <c r="T53" s="2">
        <f t="shared" ref="T53:T65" si="267">S53*20</f>
        <v>3.9400000000000004</v>
      </c>
      <c r="U53" s="2">
        <f t="shared" ref="U53:U65" si="268">U52+T53</f>
        <v>9.49</v>
      </c>
      <c r="V53" s="2">
        <f t="shared" ref="V53:V65" si="269">M53-U53</f>
        <v>-1.9299999999999997</v>
      </c>
      <c r="X53" s="4"/>
      <c r="Z53">
        <v>50</v>
      </c>
      <c r="AA53" s="1">
        <v>0.184</v>
      </c>
      <c r="AB53" s="2">
        <f t="shared" ref="AB53:AB65" si="270">AA53*20</f>
        <v>3.6799999999999997</v>
      </c>
      <c r="AC53" s="2">
        <f t="shared" ref="AC53:AC65" si="271">AC52+AB53</f>
        <v>8.5399999999999991</v>
      </c>
      <c r="AD53" s="2">
        <f t="shared" ref="AD53:AD65" si="272">U53-AC53</f>
        <v>0.95000000000000107</v>
      </c>
      <c r="AF53" s="4"/>
      <c r="AH53">
        <v>50</v>
      </c>
      <c r="AI53" s="1" t="e">
        <v>#N/A</v>
      </c>
      <c r="AJ53" s="2" t="e">
        <f t="shared" ref="AJ53:AJ65" si="273">AI53*20</f>
        <v>#N/A</v>
      </c>
      <c r="AK53" s="2" t="e">
        <f t="shared" ref="AK53:AK65" si="274">AK52+AJ53</f>
        <v>#N/A</v>
      </c>
      <c r="AL53" s="2" t="e">
        <f t="shared" ref="AL53:AL65" si="275">AC53-AK53</f>
        <v>#N/A</v>
      </c>
      <c r="AN53" s="4"/>
      <c r="AP53">
        <v>50</v>
      </c>
      <c r="AQ53" s="1">
        <v>0.16800000000000001</v>
      </c>
      <c r="AR53" s="2">
        <f t="shared" ref="AR53:AR65" si="276">AQ53*20</f>
        <v>3.3600000000000003</v>
      </c>
      <c r="AS53" s="2">
        <f t="shared" ref="AS53:AS65" si="277">AS52+AR53</f>
        <v>7.5000000000000009</v>
      </c>
      <c r="AT53" s="2">
        <f t="shared" ref="AT53:AT65" si="278">AC53-AS53</f>
        <v>1.0399999999999983</v>
      </c>
      <c r="AV53" s="4"/>
      <c r="AX53">
        <v>50</v>
      </c>
      <c r="AY53" s="1" t="e">
        <v>#N/A</v>
      </c>
      <c r="AZ53" s="2" t="e">
        <f t="shared" ref="AZ53:AZ65" si="279">AY53*20</f>
        <v>#N/A</v>
      </c>
      <c r="BA53" s="2" t="e">
        <f t="shared" ref="BA53:BA65" si="280">BA52+AZ53</f>
        <v>#N/A</v>
      </c>
      <c r="BB53" s="2" t="e">
        <f t="shared" ref="BB53:BB65" si="281">AK53-BA53</f>
        <v>#N/A</v>
      </c>
      <c r="BD53" s="4"/>
      <c r="BF53">
        <v>50</v>
      </c>
      <c r="BG53" s="1">
        <v>0.20699999999999999</v>
      </c>
      <c r="BH53" s="2">
        <f t="shared" ref="BH53:BH65" si="282">BG53*20</f>
        <v>4.1399999999999997</v>
      </c>
      <c r="BI53" s="2">
        <f t="shared" ref="BI53:BI65" si="283">BI52+BH53</f>
        <v>9.84</v>
      </c>
      <c r="BJ53" s="2">
        <f t="shared" ref="BJ53:BJ65" si="284">AS53-BI53</f>
        <v>-2.339999999999999</v>
      </c>
      <c r="BL53" s="4"/>
      <c r="BN53">
        <v>50</v>
      </c>
      <c r="BO53" s="1">
        <v>0.191</v>
      </c>
      <c r="BP53" s="2">
        <f t="shared" ref="BP53:BP65" si="285">BO53*20</f>
        <v>3.8200000000000003</v>
      </c>
      <c r="BQ53" s="2">
        <f t="shared" ref="BQ53:BQ65" si="286">BQ52+BP53</f>
        <v>8.59</v>
      </c>
      <c r="BR53" s="2">
        <f t="shared" ref="BR53:BR65" si="287">BI53-BQ53</f>
        <v>1.25</v>
      </c>
      <c r="BT53" s="4"/>
      <c r="BV53">
        <v>50</v>
      </c>
      <c r="BW53" s="1">
        <v>0.158</v>
      </c>
      <c r="BX53" s="2">
        <f t="shared" ref="BX53:BX65" si="288">BW53*20</f>
        <v>3.16</v>
      </c>
      <c r="BY53" s="2">
        <f t="shared" ref="BY53:BY65" si="289">BY52+BX53</f>
        <v>6.9700000000000006</v>
      </c>
      <c r="BZ53" s="2">
        <f t="shared" ref="BZ53:BZ65" si="290">BQ53-BY53</f>
        <v>1.6199999999999992</v>
      </c>
      <c r="CB53" s="4"/>
      <c r="CD53">
        <v>50</v>
      </c>
      <c r="CE53" s="1">
        <v>0.187</v>
      </c>
      <c r="CF53" s="2">
        <f t="shared" ref="CF53:CF65" si="291">CE53*20</f>
        <v>3.74</v>
      </c>
      <c r="CG53" s="2">
        <f t="shared" ref="CG53:CG65" si="292">CG52+CF53</f>
        <v>8.66</v>
      </c>
      <c r="CH53" s="2">
        <f t="shared" ref="CH53:CH65" si="293">BY53-CG53</f>
        <v>-1.6899999999999995</v>
      </c>
      <c r="CJ53" s="4"/>
      <c r="CL53">
        <v>50</v>
      </c>
      <c r="CM53" s="1">
        <v>0.15</v>
      </c>
      <c r="CN53" s="2">
        <f t="shared" ref="CN53:CN65" si="294">CM53*20</f>
        <v>3</v>
      </c>
      <c r="CO53" s="2">
        <f t="shared" ref="CO53:CO65" si="295">CO52+CN53</f>
        <v>6.75</v>
      </c>
      <c r="CP53" s="2">
        <f t="shared" ref="CP53:CP65" si="296">CG53-CO53</f>
        <v>1.9100000000000001</v>
      </c>
      <c r="CR53" s="4"/>
      <c r="CT53">
        <v>50</v>
      </c>
      <c r="CU53" s="1">
        <v>0.12</v>
      </c>
      <c r="CV53" s="2">
        <f t="shared" ref="CV53:CV65" si="297">CU53*20</f>
        <v>2.4</v>
      </c>
      <c r="CW53" s="2">
        <f t="shared" ref="CW53:CW65" si="298">CW52+CV53</f>
        <v>5.4</v>
      </c>
      <c r="CX53" s="2">
        <f t="shared" ref="CX53:CX65" si="299">CO53-CW53</f>
        <v>1.3499999999999996</v>
      </c>
      <c r="CZ53" s="4"/>
      <c r="DB53">
        <v>50</v>
      </c>
      <c r="DC53" s="1" t="e">
        <v>#N/A</v>
      </c>
      <c r="DD53" s="2" t="e">
        <f t="shared" ref="DD53:DD65" si="300">DC53*20</f>
        <v>#N/A</v>
      </c>
      <c r="DE53" s="2" t="e">
        <f t="shared" ref="DE53:DE65" si="301">DE52+DD53</f>
        <v>#N/A</v>
      </c>
      <c r="DF53" s="2" t="e">
        <f t="shared" ref="DF53:DF65" si="302">CW53-DE53</f>
        <v>#N/A</v>
      </c>
      <c r="DH53" s="4"/>
      <c r="DJ53">
        <v>50</v>
      </c>
      <c r="DK53" s="1">
        <v>0.20399999999999999</v>
      </c>
      <c r="DL53" s="2">
        <f t="shared" ref="DL53:DL65" si="303">DK53*20</f>
        <v>4.08</v>
      </c>
      <c r="DM53" s="2">
        <f t="shared" ref="DM53:DM65" si="304">DM52+DL53</f>
        <v>9.9</v>
      </c>
      <c r="DN53" s="2">
        <f t="shared" ref="DN53:DN65" si="305">CW53-DM53</f>
        <v>-4.5</v>
      </c>
      <c r="DP53" s="4"/>
      <c r="DR53">
        <v>50</v>
      </c>
      <c r="DS53" s="1" t="e">
        <v>#N/A</v>
      </c>
      <c r="DT53" s="2" t="e">
        <f t="shared" ref="DT53:DT65" si="306">DS53*20</f>
        <v>#N/A</v>
      </c>
      <c r="DU53" s="2" t="e">
        <f t="shared" ref="DU53:DU65" si="307">DU52+DT53</f>
        <v>#N/A</v>
      </c>
      <c r="DV53" s="2" t="e">
        <f t="shared" ref="DV53:DV65" si="308">DE53-DU53</f>
        <v>#N/A</v>
      </c>
      <c r="DX53" s="4"/>
      <c r="DZ53">
        <v>50</v>
      </c>
      <c r="EA53" s="1">
        <v>0.14199999999999999</v>
      </c>
      <c r="EB53" s="2">
        <f t="shared" ref="EB53:EB65" si="309">EA53*20</f>
        <v>2.84</v>
      </c>
      <c r="EC53" s="2">
        <f t="shared" ref="EC53:EC65" si="310">EC52+EB53</f>
        <v>6.77</v>
      </c>
      <c r="ED53" s="2">
        <f t="shared" ref="ED53:ED65" si="311">DM53-EC53</f>
        <v>3.1300000000000008</v>
      </c>
      <c r="EF53" s="4"/>
      <c r="EH53">
        <v>50</v>
      </c>
      <c r="EI53" s="1" t="e">
        <v>#N/A</v>
      </c>
      <c r="EJ53" s="2" t="e">
        <f t="shared" ref="EJ53:EJ65" si="312">EI53*20</f>
        <v>#N/A</v>
      </c>
      <c r="EK53" s="2" t="e">
        <f t="shared" ref="EK53:EK65" si="313">EK52+EJ53</f>
        <v>#N/A</v>
      </c>
      <c r="EL53" s="2" t="e">
        <f t="shared" ref="EL53:EL65" si="314">DU53-EK53</f>
        <v>#N/A</v>
      </c>
      <c r="EN53" s="4"/>
      <c r="EP53">
        <v>50</v>
      </c>
      <c r="EQ53" s="1">
        <v>0.125</v>
      </c>
      <c r="ER53" s="2">
        <f t="shared" ref="ER53:ER65" si="315">EQ53*20</f>
        <v>2.5</v>
      </c>
      <c r="ES53" s="2">
        <f t="shared" ref="ES53:ES65" si="316">ES52+ER53</f>
        <v>5.77</v>
      </c>
      <c r="ET53" s="2">
        <f t="shared" ref="ET53:ET65" si="317">EC53-ES53</f>
        <v>1</v>
      </c>
      <c r="EV53" s="4"/>
      <c r="EX53">
        <v>50</v>
      </c>
      <c r="EY53" s="1" t="e">
        <v>#N/A</v>
      </c>
      <c r="EZ53" s="2" t="e">
        <f t="shared" ref="EZ53:EZ65" si="318">EY53*20</f>
        <v>#N/A</v>
      </c>
      <c r="FA53" s="2" t="e">
        <f t="shared" ref="FA53:FA65" si="319">FA52+EZ53</f>
        <v>#N/A</v>
      </c>
      <c r="FB53" s="2" t="e">
        <f t="shared" ref="FB53:FB65" si="320">EK53-FA53</f>
        <v>#N/A</v>
      </c>
      <c r="FD53" s="4"/>
      <c r="FF53">
        <v>50</v>
      </c>
      <c r="FG53" s="1">
        <v>0.13500000000000001</v>
      </c>
      <c r="FH53" s="2">
        <f t="shared" ref="FH53:FH65" si="321">FG53*20</f>
        <v>2.7</v>
      </c>
      <c r="FI53" s="2">
        <f t="shared" ref="FI53:FI65" si="322">FI52+FH53</f>
        <v>5.88</v>
      </c>
      <c r="FJ53" s="2">
        <f t="shared" ref="FJ53:FJ65" si="323">ES53-FI53</f>
        <v>-0.11000000000000032</v>
      </c>
      <c r="FL53" s="4"/>
      <c r="FN53">
        <v>50</v>
      </c>
      <c r="FO53" s="1">
        <v>0.2</v>
      </c>
      <c r="FP53" s="2">
        <f t="shared" ref="FP53:FP65" si="324">FO53*20</f>
        <v>4</v>
      </c>
      <c r="FQ53" s="2">
        <f t="shared" ref="FQ53:FQ65" si="325">FQ52+FP53</f>
        <v>9.73</v>
      </c>
      <c r="FR53" s="2">
        <f t="shared" ref="FR53:FR65" si="326">FI53-FQ53</f>
        <v>-3.8500000000000005</v>
      </c>
      <c r="FT53" s="4"/>
      <c r="FV53">
        <v>50</v>
      </c>
      <c r="FW53" s="1" t="e">
        <v>#N/A</v>
      </c>
      <c r="FX53" s="2" t="e">
        <f t="shared" ref="FX53:FX65" si="327">FW53*20</f>
        <v>#N/A</v>
      </c>
      <c r="FY53" s="2" t="e">
        <f t="shared" ref="FY53:FY65" si="328">FY52+FX53</f>
        <v>#N/A</v>
      </c>
      <c r="FZ53" s="2" t="e">
        <f t="shared" ref="FZ53:FZ65" si="329">FQ53-FY53</f>
        <v>#N/A</v>
      </c>
      <c r="GB53" s="4"/>
      <c r="GD53">
        <v>50</v>
      </c>
      <c r="GE53" s="1" t="e">
        <v>#N/A</v>
      </c>
      <c r="GF53" s="2" t="e">
        <f t="shared" ref="GF53:GF65" si="330">GE53*20</f>
        <v>#N/A</v>
      </c>
      <c r="GG53" s="2" t="e">
        <f t="shared" ref="GG53:GG65" si="331">GG52+GF53</f>
        <v>#N/A</v>
      </c>
      <c r="GH53" s="2" t="e">
        <f t="shared" ref="GH53:GH65" si="332">FY53-GG53</f>
        <v>#N/A</v>
      </c>
      <c r="GJ53" s="4"/>
      <c r="GL53">
        <v>50</v>
      </c>
      <c r="GM53" s="1">
        <v>0.15</v>
      </c>
      <c r="GN53" s="2">
        <f t="shared" ref="GN53:GN65" si="333">GM53*20</f>
        <v>3</v>
      </c>
      <c r="GO53" s="2">
        <f t="shared" ref="GO53:GO65" si="334">GO52+GN53</f>
        <v>6.66</v>
      </c>
      <c r="GP53" s="2">
        <f t="shared" ref="GP53:GP65" si="335">FQ53-GO53</f>
        <v>3.0700000000000003</v>
      </c>
      <c r="GR53" s="4"/>
      <c r="GT53">
        <v>50</v>
      </c>
      <c r="GU53" s="1" t="e">
        <v>#N/A</v>
      </c>
      <c r="GV53" s="2" t="e">
        <f t="shared" ref="GV53:GV65" si="336">GU53*20</f>
        <v>#N/A</v>
      </c>
      <c r="GW53" s="2" t="e">
        <f t="shared" ref="GW53:GW65" si="337">GW52+GV53</f>
        <v>#N/A</v>
      </c>
      <c r="GX53" s="2" t="e">
        <f t="shared" ref="GX53:GX65" si="338">FY53-GW53</f>
        <v>#N/A</v>
      </c>
      <c r="GZ53" s="4"/>
      <c r="HB53">
        <v>50</v>
      </c>
      <c r="HC53" s="1" t="e">
        <v>#N/A</v>
      </c>
      <c r="HD53" s="2" t="e">
        <f t="shared" ref="HD53:HD65" si="339">HC53*20</f>
        <v>#N/A</v>
      </c>
      <c r="HE53" s="2" t="e">
        <f t="shared" ref="HE53:HE65" si="340">HE52+HD53</f>
        <v>#N/A</v>
      </c>
      <c r="HF53" s="2" t="e">
        <f t="shared" ref="HF53:HF65" si="341">GG53-HE53</f>
        <v>#N/A</v>
      </c>
      <c r="HH53" s="4"/>
      <c r="HJ53">
        <v>50</v>
      </c>
      <c r="HK53" s="1">
        <v>0.122</v>
      </c>
      <c r="HL53" s="2">
        <f t="shared" ref="HL53:HL65" si="342">HK53*20</f>
        <v>2.44</v>
      </c>
      <c r="HM53" s="2">
        <f t="shared" ref="HM53:HM65" si="343">HM52+HL53</f>
        <v>5.26</v>
      </c>
      <c r="HN53" s="2">
        <f t="shared" ref="HN53:HN65" si="344">GO53-HM53</f>
        <v>1.4000000000000004</v>
      </c>
      <c r="HP53">
        <v>50</v>
      </c>
      <c r="HQ53" s="1">
        <f t="shared" ref="HQ53:HQ65" si="345">MAX(D53,S53,AA53,AQ53, BG53, BO53, BW53, CE53, CM53, CU53, DK53,EA53,EQ53,FG53,FO53, GM53,HK53)</f>
        <v>0.20699999999999999</v>
      </c>
      <c r="HR53" s="1">
        <v>0.20600000000000002</v>
      </c>
      <c r="HS53" s="1">
        <f t="shared" ref="HS53:HS60" si="346">MAX(HQ53,HR53)</f>
        <v>0.20699999999999999</v>
      </c>
      <c r="HT53" s="2">
        <f t="shared" ref="HT53:HT65" si="347">HS53*20</f>
        <v>4.1399999999999997</v>
      </c>
      <c r="HU53" s="2">
        <f t="shared" ref="HU53:HU60" si="348">HU52+HT53</f>
        <v>10.739999999999998</v>
      </c>
      <c r="HV53" s="2"/>
      <c r="HX53">
        <v>50</v>
      </c>
      <c r="HY53" s="1">
        <f t="shared" ref="HY53:HY65" si="349">MIN(D53,S53,AA53,AQ53,BG53, BO53, BW53, CE53, CM53, CU53, DK53, EA53,EQ53,FG53,FO53,GM53,HK53)</f>
        <v>0.12</v>
      </c>
      <c r="HZ53" s="1">
        <v>0.105</v>
      </c>
      <c r="IA53" s="1">
        <f t="shared" ref="IA53:IA65" si="350">MIN(HY53,HZ53)</f>
        <v>0.105</v>
      </c>
      <c r="IB53" s="2">
        <f t="shared" ref="IB53:IB65" si="351">IA53*20</f>
        <v>2.1</v>
      </c>
      <c r="IC53" s="2">
        <f t="shared" ref="IC53:IC60" si="352">IC52+IB53</f>
        <v>4.4399999999999995</v>
      </c>
      <c r="ID53" s="2"/>
      <c r="II53" s="1"/>
      <c r="IJ53" s="2"/>
      <c r="IK53" s="2"/>
      <c r="IL53" s="2"/>
      <c r="IQ53" s="1"/>
      <c r="IR53" s="2"/>
      <c r="IS53" s="2"/>
      <c r="IT53" s="2"/>
    </row>
    <row r="54" spans="1:254" x14ac:dyDescent="0.2">
      <c r="D54" s="1"/>
      <c r="E54" s="2"/>
      <c r="F54" s="2"/>
      <c r="J54">
        <v>70</v>
      </c>
      <c r="K54" s="1">
        <v>0.17799999999999999</v>
      </c>
      <c r="L54" s="2">
        <f t="shared" si="265"/>
        <v>3.5599999999999996</v>
      </c>
      <c r="M54" s="2">
        <f t="shared" si="266"/>
        <v>11.120000000000001</v>
      </c>
      <c r="N54" s="2">
        <f t="shared" ref="N54:N65" si="353">F54-M54</f>
        <v>-11.120000000000001</v>
      </c>
      <c r="P54" s="4"/>
      <c r="R54">
        <v>70</v>
      </c>
      <c r="S54" s="1">
        <v>0.17599999999999999</v>
      </c>
      <c r="T54" s="2">
        <f t="shared" si="267"/>
        <v>3.5199999999999996</v>
      </c>
      <c r="U54" s="2">
        <f t="shared" si="268"/>
        <v>13.01</v>
      </c>
      <c r="V54" s="2">
        <f t="shared" si="269"/>
        <v>-1.8899999999999988</v>
      </c>
      <c r="X54" s="4"/>
      <c r="Z54">
        <v>70</v>
      </c>
      <c r="AA54" s="1">
        <v>0.17199999999999999</v>
      </c>
      <c r="AB54" s="2">
        <f t="shared" si="270"/>
        <v>3.4399999999999995</v>
      </c>
      <c r="AC54" s="2">
        <f t="shared" si="271"/>
        <v>11.979999999999999</v>
      </c>
      <c r="AD54" s="2">
        <f t="shared" si="272"/>
        <v>1.0300000000000011</v>
      </c>
      <c r="AF54" s="4"/>
      <c r="AH54">
        <v>70</v>
      </c>
      <c r="AI54" s="1" t="e">
        <v>#N/A</v>
      </c>
      <c r="AJ54" s="2" t="e">
        <f t="shared" si="273"/>
        <v>#N/A</v>
      </c>
      <c r="AK54" s="2" t="e">
        <f t="shared" si="274"/>
        <v>#N/A</v>
      </c>
      <c r="AL54" s="2" t="e">
        <f t="shared" si="275"/>
        <v>#N/A</v>
      </c>
      <c r="AN54" s="4"/>
      <c r="AP54">
        <v>70</v>
      </c>
      <c r="AQ54" s="1">
        <v>0.161</v>
      </c>
      <c r="AR54" s="2">
        <f t="shared" si="276"/>
        <v>3.22</v>
      </c>
      <c r="AS54" s="2">
        <f t="shared" si="277"/>
        <v>10.72</v>
      </c>
      <c r="AT54" s="2">
        <f t="shared" si="278"/>
        <v>1.259999999999998</v>
      </c>
      <c r="AV54" s="4"/>
      <c r="AX54">
        <v>70</v>
      </c>
      <c r="AY54" s="1" t="e">
        <v>#N/A</v>
      </c>
      <c r="AZ54" s="2" t="e">
        <f t="shared" si="279"/>
        <v>#N/A</v>
      </c>
      <c r="BA54" s="2" t="e">
        <f t="shared" si="280"/>
        <v>#N/A</v>
      </c>
      <c r="BB54" s="2" t="e">
        <f t="shared" si="281"/>
        <v>#N/A</v>
      </c>
      <c r="BD54" s="4"/>
      <c r="BF54">
        <v>70</v>
      </c>
      <c r="BG54" s="1">
        <v>0.17699999999999999</v>
      </c>
      <c r="BH54" s="2">
        <f t="shared" si="282"/>
        <v>3.54</v>
      </c>
      <c r="BI54" s="2">
        <f t="shared" si="283"/>
        <v>13.379999999999999</v>
      </c>
      <c r="BJ54" s="2">
        <f t="shared" si="284"/>
        <v>-2.6599999999999984</v>
      </c>
      <c r="BL54" s="4"/>
      <c r="BN54">
        <v>70</v>
      </c>
      <c r="BO54" s="1">
        <v>0.17299999999999999</v>
      </c>
      <c r="BP54" s="2">
        <f t="shared" si="285"/>
        <v>3.46</v>
      </c>
      <c r="BQ54" s="2">
        <f t="shared" si="286"/>
        <v>12.05</v>
      </c>
      <c r="BR54" s="2">
        <f t="shared" si="287"/>
        <v>1.3299999999999983</v>
      </c>
      <c r="BT54" s="4"/>
      <c r="BV54">
        <v>70</v>
      </c>
      <c r="BW54" s="1">
        <v>0.16</v>
      </c>
      <c r="BX54" s="2">
        <f t="shared" si="288"/>
        <v>3.2</v>
      </c>
      <c r="BY54" s="2">
        <f t="shared" si="289"/>
        <v>10.170000000000002</v>
      </c>
      <c r="BZ54" s="2">
        <f t="shared" si="290"/>
        <v>1.879999999999999</v>
      </c>
      <c r="CB54" s="4"/>
      <c r="CD54">
        <v>70</v>
      </c>
      <c r="CE54" s="1">
        <v>0.17499999999999999</v>
      </c>
      <c r="CF54" s="2">
        <f t="shared" si="291"/>
        <v>3.5</v>
      </c>
      <c r="CG54" s="2">
        <f t="shared" si="292"/>
        <v>12.16</v>
      </c>
      <c r="CH54" s="2">
        <f t="shared" si="293"/>
        <v>-1.9899999999999984</v>
      </c>
      <c r="CJ54" s="4"/>
      <c r="CL54">
        <v>70</v>
      </c>
      <c r="CM54" s="1">
        <v>0.153</v>
      </c>
      <c r="CN54" s="2">
        <f t="shared" si="294"/>
        <v>3.06</v>
      </c>
      <c r="CO54" s="2">
        <f t="shared" si="295"/>
        <v>9.81</v>
      </c>
      <c r="CP54" s="2">
        <f t="shared" si="296"/>
        <v>2.3499999999999996</v>
      </c>
      <c r="CR54" s="4"/>
      <c r="CT54">
        <v>70</v>
      </c>
      <c r="CU54" s="1">
        <v>0.13100000000000001</v>
      </c>
      <c r="CV54" s="2">
        <f t="shared" si="297"/>
        <v>2.62</v>
      </c>
      <c r="CW54" s="2">
        <f t="shared" si="298"/>
        <v>8.02</v>
      </c>
      <c r="CX54" s="2">
        <f t="shared" si="299"/>
        <v>1.7900000000000009</v>
      </c>
      <c r="CZ54" s="4"/>
      <c r="DB54">
        <v>70</v>
      </c>
      <c r="DC54" s="1" t="e">
        <v>#N/A</v>
      </c>
      <c r="DD54" s="2" t="e">
        <f t="shared" si="300"/>
        <v>#N/A</v>
      </c>
      <c r="DE54" s="2" t="e">
        <f t="shared" si="301"/>
        <v>#N/A</v>
      </c>
      <c r="DF54" s="2" t="e">
        <f t="shared" si="302"/>
        <v>#N/A</v>
      </c>
      <c r="DH54" s="4"/>
      <c r="DJ54">
        <v>70</v>
      </c>
      <c r="DK54" s="1">
        <v>0.2</v>
      </c>
      <c r="DL54" s="2">
        <f t="shared" si="303"/>
        <v>4</v>
      </c>
      <c r="DM54" s="2">
        <f t="shared" si="304"/>
        <v>13.9</v>
      </c>
      <c r="DN54" s="2">
        <f t="shared" si="305"/>
        <v>-5.8800000000000008</v>
      </c>
      <c r="DP54" s="4"/>
      <c r="DR54">
        <v>70</v>
      </c>
      <c r="DS54" s="1" t="e">
        <v>#N/A</v>
      </c>
      <c r="DT54" s="2" t="e">
        <f t="shared" si="306"/>
        <v>#N/A</v>
      </c>
      <c r="DU54" s="2" t="e">
        <f t="shared" si="307"/>
        <v>#N/A</v>
      </c>
      <c r="DV54" s="2" t="e">
        <f t="shared" si="308"/>
        <v>#N/A</v>
      </c>
      <c r="DX54" s="4"/>
      <c r="DZ54">
        <v>70</v>
      </c>
      <c r="EA54" s="1">
        <v>0.14599999999999999</v>
      </c>
      <c r="EB54" s="2">
        <f t="shared" si="309"/>
        <v>2.92</v>
      </c>
      <c r="EC54" s="2">
        <f t="shared" si="310"/>
        <v>9.69</v>
      </c>
      <c r="ED54" s="2">
        <f t="shared" si="311"/>
        <v>4.2100000000000009</v>
      </c>
      <c r="EF54" s="4"/>
      <c r="EH54">
        <v>70</v>
      </c>
      <c r="EI54" s="1" t="e">
        <v>#N/A</v>
      </c>
      <c r="EJ54" s="2" t="e">
        <f t="shared" si="312"/>
        <v>#N/A</v>
      </c>
      <c r="EK54" s="2" t="e">
        <f t="shared" si="313"/>
        <v>#N/A</v>
      </c>
      <c r="EL54" s="2" t="e">
        <f t="shared" si="314"/>
        <v>#N/A</v>
      </c>
      <c r="EN54" s="4"/>
      <c r="EP54">
        <v>70</v>
      </c>
      <c r="EQ54" s="1">
        <v>0.13600000000000001</v>
      </c>
      <c r="ER54" s="2">
        <f t="shared" si="315"/>
        <v>2.72</v>
      </c>
      <c r="ES54" s="2">
        <f t="shared" si="316"/>
        <v>8.49</v>
      </c>
      <c r="ET54" s="2">
        <f t="shared" si="317"/>
        <v>1.1999999999999993</v>
      </c>
      <c r="EV54" s="4"/>
      <c r="EX54">
        <v>70</v>
      </c>
      <c r="EY54" s="1" t="e">
        <v>#N/A</v>
      </c>
      <c r="EZ54" s="2" t="e">
        <f t="shared" si="318"/>
        <v>#N/A</v>
      </c>
      <c r="FA54" s="2" t="e">
        <f t="shared" si="319"/>
        <v>#N/A</v>
      </c>
      <c r="FB54" s="2" t="e">
        <f t="shared" si="320"/>
        <v>#N/A</v>
      </c>
      <c r="FD54" s="4"/>
      <c r="FF54">
        <v>70</v>
      </c>
      <c r="FG54" s="1">
        <v>0.11899999999999999</v>
      </c>
      <c r="FH54" s="2">
        <f t="shared" si="321"/>
        <v>2.38</v>
      </c>
      <c r="FI54" s="2">
        <f t="shared" si="322"/>
        <v>8.26</v>
      </c>
      <c r="FJ54" s="2">
        <f t="shared" si="323"/>
        <v>0.23000000000000043</v>
      </c>
      <c r="FL54" s="4"/>
      <c r="FN54">
        <v>70</v>
      </c>
      <c r="FO54" s="1">
        <v>0.19</v>
      </c>
      <c r="FP54" s="2">
        <f t="shared" si="324"/>
        <v>3.8</v>
      </c>
      <c r="FQ54" s="2">
        <f t="shared" si="325"/>
        <v>13.530000000000001</v>
      </c>
      <c r="FR54" s="2">
        <f t="shared" si="326"/>
        <v>-5.2700000000000014</v>
      </c>
      <c r="FT54" s="4"/>
      <c r="FV54">
        <v>70</v>
      </c>
      <c r="FW54" s="1" t="e">
        <v>#N/A</v>
      </c>
      <c r="FX54" s="2" t="e">
        <f t="shared" si="327"/>
        <v>#N/A</v>
      </c>
      <c r="FY54" s="2" t="e">
        <f t="shared" si="328"/>
        <v>#N/A</v>
      </c>
      <c r="FZ54" s="2" t="e">
        <f t="shared" si="329"/>
        <v>#N/A</v>
      </c>
      <c r="GB54" s="4"/>
      <c r="GD54">
        <v>70</v>
      </c>
      <c r="GE54" s="1" t="e">
        <v>#N/A</v>
      </c>
      <c r="GF54" s="2" t="e">
        <f t="shared" si="330"/>
        <v>#N/A</v>
      </c>
      <c r="GG54" s="2" t="e">
        <f t="shared" si="331"/>
        <v>#N/A</v>
      </c>
      <c r="GH54" s="2" t="e">
        <f t="shared" si="332"/>
        <v>#N/A</v>
      </c>
      <c r="GJ54" s="4"/>
      <c r="GL54">
        <v>70</v>
      </c>
      <c r="GM54" s="1">
        <v>0.156</v>
      </c>
      <c r="GN54" s="2">
        <f t="shared" si="333"/>
        <v>3.12</v>
      </c>
      <c r="GO54" s="2">
        <f t="shared" si="334"/>
        <v>9.7800000000000011</v>
      </c>
      <c r="GP54" s="2">
        <f t="shared" si="335"/>
        <v>3.75</v>
      </c>
      <c r="GR54" s="4"/>
      <c r="GT54">
        <v>70</v>
      </c>
      <c r="GU54" s="1" t="e">
        <v>#N/A</v>
      </c>
      <c r="GV54" s="2" t="e">
        <f t="shared" si="336"/>
        <v>#N/A</v>
      </c>
      <c r="GW54" s="2" t="e">
        <f t="shared" si="337"/>
        <v>#N/A</v>
      </c>
      <c r="GX54" s="2" t="e">
        <f t="shared" si="338"/>
        <v>#N/A</v>
      </c>
      <c r="GZ54" s="4"/>
      <c r="HB54">
        <v>70</v>
      </c>
      <c r="HC54" s="1" t="e">
        <v>#N/A</v>
      </c>
      <c r="HD54" s="2" t="e">
        <f t="shared" si="339"/>
        <v>#N/A</v>
      </c>
      <c r="HE54" s="2" t="e">
        <f t="shared" si="340"/>
        <v>#N/A</v>
      </c>
      <c r="HF54" s="2" t="e">
        <f t="shared" si="341"/>
        <v>#N/A</v>
      </c>
      <c r="HH54" s="4"/>
      <c r="HJ54">
        <v>70</v>
      </c>
      <c r="HK54" s="1">
        <v>0.123</v>
      </c>
      <c r="HL54" s="2">
        <f t="shared" si="342"/>
        <v>2.46</v>
      </c>
      <c r="HM54" s="2">
        <f t="shared" si="343"/>
        <v>7.72</v>
      </c>
      <c r="HN54" s="2">
        <f t="shared" si="344"/>
        <v>2.0600000000000014</v>
      </c>
      <c r="HP54">
        <v>70</v>
      </c>
      <c r="HQ54" s="1">
        <f t="shared" si="345"/>
        <v>0.2</v>
      </c>
      <c r="HR54" s="1">
        <v>0.19399999999999998</v>
      </c>
      <c r="HS54" s="1">
        <f t="shared" si="346"/>
        <v>0.2</v>
      </c>
      <c r="HT54" s="2">
        <f t="shared" si="347"/>
        <v>4</v>
      </c>
      <c r="HU54" s="2">
        <f t="shared" si="348"/>
        <v>14.739999999999998</v>
      </c>
      <c r="HV54" s="2"/>
      <c r="HX54">
        <v>70</v>
      </c>
      <c r="HY54" s="1">
        <f t="shared" si="349"/>
        <v>0.11899999999999999</v>
      </c>
      <c r="HZ54" s="1">
        <v>0.10399999999999998</v>
      </c>
      <c r="IA54" s="1">
        <f t="shared" si="350"/>
        <v>0.10399999999999998</v>
      </c>
      <c r="IB54" s="2">
        <f t="shared" si="351"/>
        <v>2.0799999999999996</v>
      </c>
      <c r="IC54" s="2">
        <f t="shared" si="352"/>
        <v>6.52</v>
      </c>
      <c r="ID54" s="2"/>
      <c r="II54" s="1"/>
      <c r="IJ54" s="2"/>
      <c r="IK54" s="2"/>
      <c r="IL54" s="2"/>
      <c r="IQ54" s="1"/>
      <c r="IR54" s="2"/>
      <c r="IS54" s="2"/>
      <c r="IT54" s="2"/>
    </row>
    <row r="55" spans="1:254" x14ac:dyDescent="0.2">
      <c r="D55" s="1"/>
      <c r="E55" s="2"/>
      <c r="F55" s="2"/>
      <c r="J55">
        <v>90</v>
      </c>
      <c r="K55" s="1">
        <v>0.17299999999999999</v>
      </c>
      <c r="L55" s="2">
        <f t="shared" si="265"/>
        <v>3.46</v>
      </c>
      <c r="M55" s="2">
        <f t="shared" si="266"/>
        <v>14.580000000000002</v>
      </c>
      <c r="N55" s="2">
        <f t="shared" si="353"/>
        <v>-14.580000000000002</v>
      </c>
      <c r="P55" s="4"/>
      <c r="R55">
        <v>90</v>
      </c>
      <c r="S55" s="1">
        <v>0.16600000000000001</v>
      </c>
      <c r="T55" s="2">
        <f t="shared" si="267"/>
        <v>3.3200000000000003</v>
      </c>
      <c r="U55" s="2">
        <f t="shared" si="268"/>
        <v>16.329999999999998</v>
      </c>
      <c r="V55" s="2">
        <f t="shared" si="269"/>
        <v>-1.7499999999999964</v>
      </c>
      <c r="X55" s="4"/>
      <c r="Z55">
        <v>90</v>
      </c>
      <c r="AA55" s="1">
        <v>0.16800000000000001</v>
      </c>
      <c r="AB55" s="2">
        <f t="shared" si="270"/>
        <v>3.3600000000000003</v>
      </c>
      <c r="AC55" s="2">
        <f t="shared" si="271"/>
        <v>15.34</v>
      </c>
      <c r="AD55" s="2">
        <f t="shared" si="272"/>
        <v>0.98999999999999844</v>
      </c>
      <c r="AF55" s="4"/>
      <c r="AH55">
        <v>90</v>
      </c>
      <c r="AI55" s="1" t="e">
        <v>#N/A</v>
      </c>
      <c r="AJ55" s="2" t="e">
        <f t="shared" si="273"/>
        <v>#N/A</v>
      </c>
      <c r="AK55" s="2" t="e">
        <f t="shared" si="274"/>
        <v>#N/A</v>
      </c>
      <c r="AL55" s="2" t="e">
        <f t="shared" si="275"/>
        <v>#N/A</v>
      </c>
      <c r="AN55" s="4"/>
      <c r="AP55">
        <v>90</v>
      </c>
      <c r="AQ55" s="1">
        <v>0.16600000000000001</v>
      </c>
      <c r="AR55" s="2">
        <f t="shared" si="276"/>
        <v>3.3200000000000003</v>
      </c>
      <c r="AS55" s="2">
        <f t="shared" si="277"/>
        <v>14.040000000000001</v>
      </c>
      <c r="AT55" s="2">
        <f t="shared" si="278"/>
        <v>1.2999999999999989</v>
      </c>
      <c r="AV55" s="4"/>
      <c r="AX55">
        <v>90</v>
      </c>
      <c r="AY55" s="1" t="e">
        <v>#N/A</v>
      </c>
      <c r="AZ55" s="2" t="e">
        <f t="shared" si="279"/>
        <v>#N/A</v>
      </c>
      <c r="BA55" s="2" t="e">
        <f t="shared" si="280"/>
        <v>#N/A</v>
      </c>
      <c r="BB55" s="2" t="e">
        <f t="shared" si="281"/>
        <v>#N/A</v>
      </c>
      <c r="BD55" s="4"/>
      <c r="BF55">
        <v>90</v>
      </c>
      <c r="BG55" s="1">
        <v>0.17299999999999999</v>
      </c>
      <c r="BH55" s="2">
        <f t="shared" si="282"/>
        <v>3.46</v>
      </c>
      <c r="BI55" s="2">
        <f t="shared" si="283"/>
        <v>16.84</v>
      </c>
      <c r="BJ55" s="2">
        <f t="shared" si="284"/>
        <v>-2.7999999999999989</v>
      </c>
      <c r="BL55" s="4"/>
      <c r="BN55">
        <v>90</v>
      </c>
      <c r="BO55" s="1">
        <v>0.16900000000000001</v>
      </c>
      <c r="BP55" s="2">
        <f t="shared" si="285"/>
        <v>3.3800000000000003</v>
      </c>
      <c r="BQ55" s="2">
        <f t="shared" si="286"/>
        <v>15.430000000000001</v>
      </c>
      <c r="BR55" s="2">
        <f t="shared" si="287"/>
        <v>1.4099999999999984</v>
      </c>
      <c r="BT55" s="4"/>
      <c r="BV55">
        <v>90</v>
      </c>
      <c r="BW55" s="1">
        <v>0.16800000000000001</v>
      </c>
      <c r="BX55" s="2">
        <f t="shared" si="288"/>
        <v>3.3600000000000003</v>
      </c>
      <c r="BY55" s="2">
        <f t="shared" si="289"/>
        <v>13.530000000000001</v>
      </c>
      <c r="BZ55" s="2">
        <f t="shared" si="290"/>
        <v>1.9000000000000004</v>
      </c>
      <c r="CB55" s="4"/>
      <c r="CD55">
        <v>90</v>
      </c>
      <c r="CE55" s="1">
        <v>0.16300000000000001</v>
      </c>
      <c r="CF55" s="2">
        <f t="shared" si="291"/>
        <v>3.2600000000000002</v>
      </c>
      <c r="CG55" s="2">
        <f t="shared" si="292"/>
        <v>15.42</v>
      </c>
      <c r="CH55" s="2">
        <f t="shared" si="293"/>
        <v>-1.8899999999999988</v>
      </c>
      <c r="CJ55" s="4"/>
      <c r="CL55">
        <v>90</v>
      </c>
      <c r="CM55" s="1">
        <v>0.16300000000000001</v>
      </c>
      <c r="CN55" s="2">
        <f t="shared" si="294"/>
        <v>3.2600000000000002</v>
      </c>
      <c r="CO55" s="2">
        <f t="shared" si="295"/>
        <v>13.07</v>
      </c>
      <c r="CP55" s="2">
        <f t="shared" si="296"/>
        <v>2.3499999999999996</v>
      </c>
      <c r="CR55" s="4"/>
      <c r="CT55">
        <v>90</v>
      </c>
      <c r="CU55" s="1">
        <v>0.153</v>
      </c>
      <c r="CV55" s="2">
        <f t="shared" si="297"/>
        <v>3.06</v>
      </c>
      <c r="CW55" s="2">
        <f t="shared" si="298"/>
        <v>11.08</v>
      </c>
      <c r="CX55" s="2">
        <f t="shared" si="299"/>
        <v>1.9900000000000002</v>
      </c>
      <c r="CZ55" s="4"/>
      <c r="DB55">
        <v>90</v>
      </c>
      <c r="DC55" s="1" t="e">
        <v>#N/A</v>
      </c>
      <c r="DD55" s="2" t="e">
        <f t="shared" si="300"/>
        <v>#N/A</v>
      </c>
      <c r="DE55" s="2" t="e">
        <f t="shared" si="301"/>
        <v>#N/A</v>
      </c>
      <c r="DF55" s="2" t="e">
        <f t="shared" si="302"/>
        <v>#N/A</v>
      </c>
      <c r="DH55" s="4"/>
      <c r="DJ55">
        <v>90</v>
      </c>
      <c r="DK55" s="1">
        <v>0.20300000000000001</v>
      </c>
      <c r="DL55" s="2">
        <f t="shared" si="303"/>
        <v>4.0600000000000005</v>
      </c>
      <c r="DM55" s="2">
        <f t="shared" si="304"/>
        <v>17.96</v>
      </c>
      <c r="DN55" s="2">
        <f t="shared" si="305"/>
        <v>-6.8800000000000008</v>
      </c>
      <c r="DP55" s="4"/>
      <c r="DR55">
        <v>90</v>
      </c>
      <c r="DS55" s="1" t="e">
        <v>#N/A</v>
      </c>
      <c r="DT55" s="2" t="e">
        <f t="shared" si="306"/>
        <v>#N/A</v>
      </c>
      <c r="DU55" s="2" t="e">
        <f t="shared" si="307"/>
        <v>#N/A</v>
      </c>
      <c r="DV55" s="2" t="e">
        <f t="shared" si="308"/>
        <v>#N/A</v>
      </c>
      <c r="DX55" s="4"/>
      <c r="DZ55">
        <v>90</v>
      </c>
      <c r="EA55" s="1">
        <v>0.16300000000000001</v>
      </c>
      <c r="EB55" s="2">
        <f t="shared" si="309"/>
        <v>3.2600000000000002</v>
      </c>
      <c r="EC55" s="2">
        <f t="shared" si="310"/>
        <v>12.95</v>
      </c>
      <c r="ED55" s="2">
        <f t="shared" si="311"/>
        <v>5.0100000000000016</v>
      </c>
      <c r="EF55" s="4"/>
      <c r="EH55">
        <v>90</v>
      </c>
      <c r="EI55" s="1" t="e">
        <v>#N/A</v>
      </c>
      <c r="EJ55" s="2" t="e">
        <f t="shared" si="312"/>
        <v>#N/A</v>
      </c>
      <c r="EK55" s="2" t="e">
        <f t="shared" si="313"/>
        <v>#N/A</v>
      </c>
      <c r="EL55" s="2" t="e">
        <f t="shared" si="314"/>
        <v>#N/A</v>
      </c>
      <c r="EN55" s="4"/>
      <c r="EP55">
        <v>90</v>
      </c>
      <c r="EQ55" s="1">
        <v>0.14199999999999999</v>
      </c>
      <c r="ER55" s="2">
        <f t="shared" si="315"/>
        <v>2.84</v>
      </c>
      <c r="ES55" s="2">
        <f t="shared" si="316"/>
        <v>11.33</v>
      </c>
      <c r="ET55" s="2">
        <f t="shared" si="317"/>
        <v>1.6199999999999992</v>
      </c>
      <c r="EV55" s="4"/>
      <c r="EX55">
        <v>90</v>
      </c>
      <c r="EY55" s="1" t="e">
        <v>#N/A</v>
      </c>
      <c r="EZ55" s="2" t="e">
        <f t="shared" si="318"/>
        <v>#N/A</v>
      </c>
      <c r="FA55" s="2" t="e">
        <f t="shared" si="319"/>
        <v>#N/A</v>
      </c>
      <c r="FB55" s="2" t="e">
        <f t="shared" si="320"/>
        <v>#N/A</v>
      </c>
      <c r="FD55" s="4"/>
      <c r="FF55">
        <v>90</v>
      </c>
      <c r="FG55" s="1">
        <v>0.11700000000000001</v>
      </c>
      <c r="FH55" s="2">
        <f t="shared" si="321"/>
        <v>2.3400000000000003</v>
      </c>
      <c r="FI55" s="2">
        <f t="shared" si="322"/>
        <v>10.6</v>
      </c>
      <c r="FJ55" s="2">
        <f t="shared" si="323"/>
        <v>0.73000000000000043</v>
      </c>
      <c r="FL55" s="4"/>
      <c r="FN55">
        <v>90</v>
      </c>
      <c r="FO55" s="1">
        <v>0.189</v>
      </c>
      <c r="FP55" s="2">
        <f t="shared" si="324"/>
        <v>3.7800000000000002</v>
      </c>
      <c r="FQ55" s="2">
        <f t="shared" si="325"/>
        <v>17.310000000000002</v>
      </c>
      <c r="FR55" s="2">
        <f t="shared" si="326"/>
        <v>-6.7100000000000026</v>
      </c>
      <c r="FT55" s="4"/>
      <c r="FV55">
        <v>90</v>
      </c>
      <c r="FW55" s="1" t="e">
        <v>#N/A</v>
      </c>
      <c r="FX55" s="2" t="e">
        <f t="shared" si="327"/>
        <v>#N/A</v>
      </c>
      <c r="FY55" s="2" t="e">
        <f t="shared" si="328"/>
        <v>#N/A</v>
      </c>
      <c r="FZ55" s="2" t="e">
        <f t="shared" si="329"/>
        <v>#N/A</v>
      </c>
      <c r="GB55" s="4"/>
      <c r="GD55">
        <v>90</v>
      </c>
      <c r="GE55" s="1" t="e">
        <v>#N/A</v>
      </c>
      <c r="GF55" s="2" t="e">
        <f t="shared" si="330"/>
        <v>#N/A</v>
      </c>
      <c r="GG55" s="2" t="e">
        <f t="shared" si="331"/>
        <v>#N/A</v>
      </c>
      <c r="GH55" s="2" t="e">
        <f t="shared" si="332"/>
        <v>#N/A</v>
      </c>
      <c r="GJ55" s="4"/>
      <c r="GL55">
        <v>90</v>
      </c>
      <c r="GM55" s="1">
        <v>0.158</v>
      </c>
      <c r="GN55" s="2">
        <f t="shared" si="333"/>
        <v>3.16</v>
      </c>
      <c r="GO55" s="2">
        <f t="shared" si="334"/>
        <v>12.940000000000001</v>
      </c>
      <c r="GP55" s="2">
        <f t="shared" si="335"/>
        <v>4.370000000000001</v>
      </c>
      <c r="GR55" s="4"/>
      <c r="GT55">
        <v>90</v>
      </c>
      <c r="GU55" s="1" t="e">
        <v>#N/A</v>
      </c>
      <c r="GV55" s="2" t="e">
        <f t="shared" si="336"/>
        <v>#N/A</v>
      </c>
      <c r="GW55" s="2" t="e">
        <f t="shared" si="337"/>
        <v>#N/A</v>
      </c>
      <c r="GX55" s="2" t="e">
        <f t="shared" si="338"/>
        <v>#N/A</v>
      </c>
      <c r="GZ55" s="4"/>
      <c r="HB55">
        <v>90</v>
      </c>
      <c r="HC55" s="1" t="e">
        <v>#N/A</v>
      </c>
      <c r="HD55" s="2" t="e">
        <f t="shared" si="339"/>
        <v>#N/A</v>
      </c>
      <c r="HE55" s="2" t="e">
        <f t="shared" si="340"/>
        <v>#N/A</v>
      </c>
      <c r="HF55" s="2" t="e">
        <f t="shared" si="341"/>
        <v>#N/A</v>
      </c>
      <c r="HH55" s="4"/>
      <c r="HJ55">
        <v>90</v>
      </c>
      <c r="HK55" s="1">
        <v>0.126</v>
      </c>
      <c r="HL55" s="2">
        <f t="shared" si="342"/>
        <v>2.52</v>
      </c>
      <c r="HM55" s="2">
        <f t="shared" si="343"/>
        <v>10.24</v>
      </c>
      <c r="HN55" s="2">
        <f t="shared" si="344"/>
        <v>2.7000000000000011</v>
      </c>
      <c r="HP55">
        <v>90</v>
      </c>
      <c r="HQ55" s="1">
        <f t="shared" si="345"/>
        <v>0.20300000000000001</v>
      </c>
      <c r="HR55" s="1">
        <v>0.191</v>
      </c>
      <c r="HS55" s="1">
        <f t="shared" si="346"/>
        <v>0.20300000000000001</v>
      </c>
      <c r="HT55" s="2">
        <f t="shared" si="347"/>
        <v>4.0600000000000005</v>
      </c>
      <c r="HU55" s="2">
        <f t="shared" si="348"/>
        <v>18.799999999999997</v>
      </c>
      <c r="HV55" s="2"/>
      <c r="HX55">
        <v>90</v>
      </c>
      <c r="HY55" s="1">
        <f t="shared" si="349"/>
        <v>0.11700000000000001</v>
      </c>
      <c r="HZ55" s="1">
        <v>9.8999999999999991E-2</v>
      </c>
      <c r="IA55" s="1">
        <f t="shared" si="350"/>
        <v>9.8999999999999991E-2</v>
      </c>
      <c r="IB55" s="2">
        <f t="shared" si="351"/>
        <v>1.9799999999999998</v>
      </c>
      <c r="IC55" s="2">
        <f t="shared" si="352"/>
        <v>8.5</v>
      </c>
      <c r="ID55" s="2"/>
      <c r="II55" s="1"/>
      <c r="IJ55" s="2"/>
      <c r="IK55" s="2"/>
      <c r="IL55" s="2"/>
      <c r="IQ55" s="1"/>
      <c r="IR55" s="2"/>
      <c r="IS55" s="2"/>
      <c r="IT55" s="2"/>
    </row>
    <row r="56" spans="1:254" x14ac:dyDescent="0.2">
      <c r="D56" s="1"/>
      <c r="E56" s="2"/>
      <c r="F56" s="2"/>
      <c r="J56">
        <v>110</v>
      </c>
      <c r="K56" s="1">
        <v>0.2</v>
      </c>
      <c r="L56" s="2">
        <f t="shared" si="265"/>
        <v>4</v>
      </c>
      <c r="M56" s="2">
        <f t="shared" si="266"/>
        <v>18.580000000000002</v>
      </c>
      <c r="N56" s="2">
        <f t="shared" si="353"/>
        <v>-18.580000000000002</v>
      </c>
      <c r="P56" s="4"/>
      <c r="R56">
        <v>110</v>
      </c>
      <c r="S56" s="1">
        <v>0.19700000000000001</v>
      </c>
      <c r="T56" s="2">
        <f t="shared" si="267"/>
        <v>3.9400000000000004</v>
      </c>
      <c r="U56" s="2">
        <f t="shared" si="268"/>
        <v>20.27</v>
      </c>
      <c r="V56" s="2">
        <f t="shared" si="269"/>
        <v>-1.6899999999999977</v>
      </c>
      <c r="X56" s="4"/>
      <c r="Z56">
        <v>110</v>
      </c>
      <c r="AA56" s="1">
        <v>0.19400000000000001</v>
      </c>
      <c r="AB56" s="2">
        <f t="shared" si="270"/>
        <v>3.88</v>
      </c>
      <c r="AC56" s="2">
        <f t="shared" si="271"/>
        <v>19.22</v>
      </c>
      <c r="AD56" s="2">
        <f t="shared" si="272"/>
        <v>1.0500000000000007</v>
      </c>
      <c r="AF56" s="4"/>
      <c r="AH56">
        <v>110</v>
      </c>
      <c r="AI56" t="e">
        <v>#N/A</v>
      </c>
      <c r="AJ56" s="2" t="e">
        <f t="shared" si="273"/>
        <v>#N/A</v>
      </c>
      <c r="AK56" s="2" t="e">
        <f t="shared" si="274"/>
        <v>#N/A</v>
      </c>
      <c r="AL56" s="2" t="e">
        <f t="shared" si="275"/>
        <v>#N/A</v>
      </c>
      <c r="AN56" s="4"/>
      <c r="AP56">
        <v>110</v>
      </c>
      <c r="AQ56">
        <v>0.19600000000000001</v>
      </c>
      <c r="AR56" s="2">
        <f t="shared" si="276"/>
        <v>3.92</v>
      </c>
      <c r="AS56" s="2">
        <f t="shared" si="277"/>
        <v>17.96</v>
      </c>
      <c r="AT56" s="2">
        <f t="shared" si="278"/>
        <v>1.259999999999998</v>
      </c>
      <c r="AV56" s="4"/>
      <c r="AX56">
        <v>110</v>
      </c>
      <c r="AY56" t="e">
        <v>#N/A</v>
      </c>
      <c r="AZ56" s="2" t="e">
        <f t="shared" si="279"/>
        <v>#N/A</v>
      </c>
      <c r="BA56" s="2" t="e">
        <f t="shared" si="280"/>
        <v>#N/A</v>
      </c>
      <c r="BB56" s="2" t="e">
        <f t="shared" si="281"/>
        <v>#N/A</v>
      </c>
      <c r="BD56" s="4"/>
      <c r="BF56">
        <v>110</v>
      </c>
      <c r="BG56" s="1">
        <v>0.20100000000000001</v>
      </c>
      <c r="BH56" s="2">
        <f t="shared" si="282"/>
        <v>4.0200000000000005</v>
      </c>
      <c r="BI56" s="2">
        <f t="shared" si="283"/>
        <v>20.86</v>
      </c>
      <c r="BJ56" s="2">
        <f t="shared" si="284"/>
        <v>-2.8999999999999986</v>
      </c>
      <c r="BL56" s="4"/>
      <c r="BN56">
        <v>110</v>
      </c>
      <c r="BO56">
        <v>0.19800000000000001</v>
      </c>
      <c r="BP56" s="2">
        <f t="shared" si="285"/>
        <v>3.96</v>
      </c>
      <c r="BQ56" s="2">
        <f t="shared" si="286"/>
        <v>19.39</v>
      </c>
      <c r="BR56" s="2">
        <f t="shared" si="287"/>
        <v>1.4699999999999989</v>
      </c>
      <c r="BT56" s="4"/>
      <c r="BV56">
        <v>110</v>
      </c>
      <c r="BW56" s="1">
        <v>0.19900000000000001</v>
      </c>
      <c r="BX56" s="2">
        <f t="shared" si="288"/>
        <v>3.9800000000000004</v>
      </c>
      <c r="BY56" s="2">
        <f t="shared" si="289"/>
        <v>17.510000000000002</v>
      </c>
      <c r="BZ56" s="2">
        <f t="shared" si="290"/>
        <v>1.879999999999999</v>
      </c>
      <c r="CB56" s="4"/>
      <c r="CD56">
        <v>110</v>
      </c>
      <c r="CE56" s="1">
        <v>0.19900000000000001</v>
      </c>
      <c r="CF56" s="2">
        <f t="shared" si="291"/>
        <v>3.9800000000000004</v>
      </c>
      <c r="CG56" s="2">
        <f t="shared" si="292"/>
        <v>19.399999999999999</v>
      </c>
      <c r="CH56" s="2">
        <f t="shared" si="293"/>
        <v>-1.889999999999997</v>
      </c>
      <c r="CJ56" s="4"/>
      <c r="CL56">
        <v>110</v>
      </c>
      <c r="CM56" s="1">
        <v>0.19900000000000001</v>
      </c>
      <c r="CN56" s="2">
        <f t="shared" si="294"/>
        <v>3.9800000000000004</v>
      </c>
      <c r="CO56" s="2">
        <f t="shared" si="295"/>
        <v>17.05</v>
      </c>
      <c r="CP56" s="2">
        <f t="shared" si="296"/>
        <v>2.3499999999999979</v>
      </c>
      <c r="CR56" s="4"/>
      <c r="CT56">
        <v>110</v>
      </c>
      <c r="CU56" s="1">
        <v>0.192</v>
      </c>
      <c r="CV56" s="2">
        <f t="shared" si="297"/>
        <v>3.84</v>
      </c>
      <c r="CW56" s="2">
        <f t="shared" si="298"/>
        <v>14.92</v>
      </c>
      <c r="CX56" s="2">
        <f t="shared" si="299"/>
        <v>2.1300000000000008</v>
      </c>
      <c r="CZ56" s="4"/>
      <c r="DB56">
        <v>110</v>
      </c>
      <c r="DC56" s="1" t="e">
        <v>#N/A</v>
      </c>
      <c r="DD56" s="2" t="e">
        <f t="shared" si="300"/>
        <v>#N/A</v>
      </c>
      <c r="DE56" s="2" t="e">
        <f t="shared" si="301"/>
        <v>#N/A</v>
      </c>
      <c r="DF56" s="2" t="e">
        <f t="shared" si="302"/>
        <v>#N/A</v>
      </c>
      <c r="DH56" s="4"/>
      <c r="DJ56">
        <v>110</v>
      </c>
      <c r="DK56" s="1">
        <v>0.224</v>
      </c>
      <c r="DL56" s="2">
        <f t="shared" si="303"/>
        <v>4.4800000000000004</v>
      </c>
      <c r="DM56" s="2">
        <f t="shared" si="304"/>
        <v>22.44</v>
      </c>
      <c r="DN56" s="2">
        <f t="shared" si="305"/>
        <v>-7.5200000000000014</v>
      </c>
      <c r="DP56" s="4"/>
      <c r="DR56">
        <v>110</v>
      </c>
      <c r="DS56" s="1" t="e">
        <v>#N/A</v>
      </c>
      <c r="DT56" s="2" t="e">
        <f t="shared" si="306"/>
        <v>#N/A</v>
      </c>
      <c r="DU56" s="2" t="e">
        <f t="shared" si="307"/>
        <v>#N/A</v>
      </c>
      <c r="DV56" s="2" t="e">
        <f t="shared" si="308"/>
        <v>#N/A</v>
      </c>
      <c r="DX56" s="4"/>
      <c r="DZ56">
        <v>110</v>
      </c>
      <c r="EA56" s="1">
        <v>0.20200000000000001</v>
      </c>
      <c r="EB56" s="2">
        <f t="shared" si="309"/>
        <v>4.04</v>
      </c>
      <c r="EC56" s="2">
        <f t="shared" si="310"/>
        <v>16.989999999999998</v>
      </c>
      <c r="ED56" s="2">
        <f t="shared" si="311"/>
        <v>5.4500000000000028</v>
      </c>
      <c r="EF56" s="4"/>
      <c r="EH56">
        <v>110</v>
      </c>
      <c r="EI56" s="1" t="e">
        <v>#N/A</v>
      </c>
      <c r="EJ56" s="2" t="e">
        <f t="shared" si="312"/>
        <v>#N/A</v>
      </c>
      <c r="EK56" s="2" t="e">
        <f t="shared" si="313"/>
        <v>#N/A</v>
      </c>
      <c r="EL56" s="2" t="e">
        <f t="shared" si="314"/>
        <v>#N/A</v>
      </c>
      <c r="EN56" s="4"/>
      <c r="EP56">
        <v>110</v>
      </c>
      <c r="EQ56" s="1">
        <v>0.17599999999999999</v>
      </c>
      <c r="ER56" s="2">
        <f t="shared" si="315"/>
        <v>3.5199999999999996</v>
      </c>
      <c r="ES56" s="2">
        <f t="shared" si="316"/>
        <v>14.85</v>
      </c>
      <c r="ET56" s="2">
        <f t="shared" si="317"/>
        <v>2.1399999999999988</v>
      </c>
      <c r="EV56" s="4"/>
      <c r="EX56">
        <v>110</v>
      </c>
      <c r="EY56" s="1" t="e">
        <v>#N/A</v>
      </c>
      <c r="EZ56" s="2" t="e">
        <f t="shared" si="318"/>
        <v>#N/A</v>
      </c>
      <c r="FA56" s="2" t="e">
        <f t="shared" si="319"/>
        <v>#N/A</v>
      </c>
      <c r="FB56" s="2" t="e">
        <f t="shared" si="320"/>
        <v>#N/A</v>
      </c>
      <c r="FD56" s="4"/>
      <c r="FF56">
        <v>110</v>
      </c>
      <c r="FG56" s="1">
        <v>0.155</v>
      </c>
      <c r="FH56" s="2">
        <f t="shared" si="321"/>
        <v>3.1</v>
      </c>
      <c r="FI56" s="2">
        <f t="shared" si="322"/>
        <v>13.7</v>
      </c>
      <c r="FJ56" s="2">
        <f t="shared" si="323"/>
        <v>1.1500000000000004</v>
      </c>
      <c r="FL56" s="4"/>
      <c r="FN56">
        <v>110</v>
      </c>
      <c r="FO56" s="1">
        <v>0.20599999999999999</v>
      </c>
      <c r="FP56" s="2">
        <f t="shared" si="324"/>
        <v>4.12</v>
      </c>
      <c r="FQ56" s="2">
        <f t="shared" si="325"/>
        <v>21.430000000000003</v>
      </c>
      <c r="FR56" s="2">
        <f t="shared" si="326"/>
        <v>-7.730000000000004</v>
      </c>
      <c r="FT56" s="4"/>
      <c r="FV56">
        <v>110</v>
      </c>
      <c r="FW56" s="1" t="e">
        <v>#N/A</v>
      </c>
      <c r="FX56" s="2" t="e">
        <f t="shared" si="327"/>
        <v>#N/A</v>
      </c>
      <c r="FY56" s="2" t="e">
        <f t="shared" si="328"/>
        <v>#N/A</v>
      </c>
      <c r="FZ56" s="2" t="e">
        <f t="shared" si="329"/>
        <v>#N/A</v>
      </c>
      <c r="GB56" s="4"/>
      <c r="GD56">
        <v>110</v>
      </c>
      <c r="GE56" s="1" t="e">
        <v>#N/A</v>
      </c>
      <c r="GF56" s="2" t="e">
        <f t="shared" si="330"/>
        <v>#N/A</v>
      </c>
      <c r="GG56" s="2" t="e">
        <f t="shared" si="331"/>
        <v>#N/A</v>
      </c>
      <c r="GH56" s="2" t="e">
        <f t="shared" si="332"/>
        <v>#N/A</v>
      </c>
      <c r="GJ56" s="4"/>
      <c r="GL56">
        <v>110</v>
      </c>
      <c r="GM56" s="1">
        <v>0.19600000000000001</v>
      </c>
      <c r="GN56" s="2">
        <f t="shared" si="333"/>
        <v>3.92</v>
      </c>
      <c r="GO56" s="2">
        <f t="shared" si="334"/>
        <v>16.86</v>
      </c>
      <c r="GP56" s="2">
        <f t="shared" si="335"/>
        <v>4.5700000000000038</v>
      </c>
      <c r="GR56" s="4"/>
      <c r="GT56">
        <v>110</v>
      </c>
      <c r="GU56" s="1" t="e">
        <v>#N/A</v>
      </c>
      <c r="GV56" s="2" t="e">
        <f t="shared" si="336"/>
        <v>#N/A</v>
      </c>
      <c r="GW56" s="2" t="e">
        <f t="shared" si="337"/>
        <v>#N/A</v>
      </c>
      <c r="GX56" s="2" t="e">
        <f t="shared" si="338"/>
        <v>#N/A</v>
      </c>
      <c r="GZ56" s="4"/>
      <c r="HB56">
        <v>110</v>
      </c>
      <c r="HC56" s="1" t="e">
        <v>#N/A</v>
      </c>
      <c r="HD56" s="2" t="e">
        <f t="shared" si="339"/>
        <v>#N/A</v>
      </c>
      <c r="HE56" s="2" t="e">
        <f t="shared" si="340"/>
        <v>#N/A</v>
      </c>
      <c r="HF56" s="2" t="e">
        <f t="shared" si="341"/>
        <v>#N/A</v>
      </c>
      <c r="HH56" s="4"/>
      <c r="HJ56">
        <v>110</v>
      </c>
      <c r="HK56" s="1">
        <v>0.16300000000000001</v>
      </c>
      <c r="HL56" s="2">
        <f t="shared" si="342"/>
        <v>3.2600000000000002</v>
      </c>
      <c r="HM56" s="2">
        <f t="shared" si="343"/>
        <v>13.5</v>
      </c>
      <c r="HN56" s="2">
        <f t="shared" si="344"/>
        <v>3.3599999999999994</v>
      </c>
      <c r="HP56">
        <v>110</v>
      </c>
      <c r="HQ56" s="1">
        <f t="shared" si="345"/>
        <v>0.224</v>
      </c>
      <c r="HR56" s="1">
        <v>0.187</v>
      </c>
      <c r="HS56" s="1">
        <f t="shared" si="346"/>
        <v>0.224</v>
      </c>
      <c r="HT56" s="2">
        <f t="shared" si="347"/>
        <v>4.4800000000000004</v>
      </c>
      <c r="HU56" s="2">
        <f t="shared" si="348"/>
        <v>23.279999999999998</v>
      </c>
      <c r="HV56" s="2"/>
      <c r="HX56">
        <v>110</v>
      </c>
      <c r="HY56" s="1">
        <f t="shared" si="349"/>
        <v>0.155</v>
      </c>
      <c r="HZ56" s="1">
        <v>0.11800000000000001</v>
      </c>
      <c r="IA56" s="1">
        <f t="shared" si="350"/>
        <v>0.11800000000000001</v>
      </c>
      <c r="IB56" s="2">
        <f t="shared" si="351"/>
        <v>2.3600000000000003</v>
      </c>
      <c r="IC56" s="2">
        <f t="shared" si="352"/>
        <v>10.86</v>
      </c>
    </row>
    <row r="57" spans="1:254" x14ac:dyDescent="0.2">
      <c r="A57" s="4"/>
      <c r="D57" s="1"/>
      <c r="E57" s="2"/>
      <c r="F57" s="2"/>
      <c r="H57" s="4"/>
      <c r="J57">
        <v>130</v>
      </c>
      <c r="K57" s="1">
        <v>0.20100000000000001</v>
      </c>
      <c r="L57" s="2">
        <f t="shared" si="265"/>
        <v>4.0200000000000005</v>
      </c>
      <c r="M57" s="2">
        <f t="shared" si="266"/>
        <v>22.6</v>
      </c>
      <c r="N57" s="2">
        <f t="shared" si="353"/>
        <v>-22.6</v>
      </c>
      <c r="P57" s="4"/>
      <c r="R57">
        <v>130</v>
      </c>
      <c r="S57" s="1">
        <v>0.19800000000000001</v>
      </c>
      <c r="T57" s="2">
        <f t="shared" si="267"/>
        <v>3.96</v>
      </c>
      <c r="U57" s="2">
        <f t="shared" si="268"/>
        <v>24.23</v>
      </c>
      <c r="V57" s="2">
        <f t="shared" si="269"/>
        <v>-1.629999999999999</v>
      </c>
      <c r="X57" s="4"/>
      <c r="Z57">
        <v>130</v>
      </c>
      <c r="AA57" s="1">
        <v>0.192</v>
      </c>
      <c r="AB57" s="2">
        <f t="shared" si="270"/>
        <v>3.84</v>
      </c>
      <c r="AC57" s="2">
        <f t="shared" si="271"/>
        <v>23.06</v>
      </c>
      <c r="AD57" s="2">
        <f t="shared" si="272"/>
        <v>1.1700000000000017</v>
      </c>
      <c r="AF57" s="4"/>
      <c r="AH57">
        <v>130</v>
      </c>
      <c r="AI57" s="1" t="e">
        <v>#N/A</v>
      </c>
      <c r="AJ57" s="2" t="e">
        <f t="shared" si="273"/>
        <v>#N/A</v>
      </c>
      <c r="AK57" s="2" t="e">
        <f t="shared" si="274"/>
        <v>#N/A</v>
      </c>
      <c r="AL57" s="2" t="e">
        <f t="shared" si="275"/>
        <v>#N/A</v>
      </c>
      <c r="AN57" s="4"/>
      <c r="AP57">
        <v>130</v>
      </c>
      <c r="AQ57" s="1">
        <v>0.19900000000000001</v>
      </c>
      <c r="AR57" s="2">
        <f t="shared" si="276"/>
        <v>3.9800000000000004</v>
      </c>
      <c r="AS57" s="2">
        <f t="shared" si="277"/>
        <v>21.94</v>
      </c>
      <c r="AT57" s="2">
        <f t="shared" si="278"/>
        <v>1.1199999999999974</v>
      </c>
      <c r="AV57" s="4"/>
      <c r="AX57">
        <v>130</v>
      </c>
      <c r="AY57" s="1" t="e">
        <v>#N/A</v>
      </c>
      <c r="AZ57" s="2" t="e">
        <f t="shared" si="279"/>
        <v>#N/A</v>
      </c>
      <c r="BA57" s="2" t="e">
        <f t="shared" si="280"/>
        <v>#N/A</v>
      </c>
      <c r="BB57" s="2" t="e">
        <f t="shared" si="281"/>
        <v>#N/A</v>
      </c>
      <c r="BD57" s="4"/>
      <c r="BF57">
        <v>130</v>
      </c>
      <c r="BG57" s="1">
        <v>0.19600000000000001</v>
      </c>
      <c r="BH57" s="2">
        <f t="shared" si="282"/>
        <v>3.92</v>
      </c>
      <c r="BI57" s="2">
        <f t="shared" si="283"/>
        <v>24.78</v>
      </c>
      <c r="BJ57" s="2">
        <f t="shared" si="284"/>
        <v>-2.84</v>
      </c>
      <c r="BL57" s="4"/>
      <c r="BN57">
        <v>130</v>
      </c>
      <c r="BO57" s="1">
        <v>0.20399999999999999</v>
      </c>
      <c r="BP57" s="2">
        <f t="shared" si="285"/>
        <v>4.08</v>
      </c>
      <c r="BQ57" s="2">
        <f t="shared" si="286"/>
        <v>23.47</v>
      </c>
      <c r="BR57" s="2">
        <f t="shared" si="287"/>
        <v>1.3100000000000023</v>
      </c>
      <c r="BT57" s="4"/>
      <c r="BV57">
        <v>130</v>
      </c>
      <c r="BW57" s="1">
        <v>0.19400000000000001</v>
      </c>
      <c r="BX57" s="2">
        <f t="shared" si="288"/>
        <v>3.88</v>
      </c>
      <c r="BY57" s="2">
        <f t="shared" si="289"/>
        <v>21.39</v>
      </c>
      <c r="BZ57" s="2">
        <f t="shared" si="290"/>
        <v>2.0799999999999983</v>
      </c>
      <c r="CB57" s="4"/>
      <c r="CD57">
        <v>130</v>
      </c>
      <c r="CE57" s="1">
        <v>0.2</v>
      </c>
      <c r="CF57" s="2">
        <f t="shared" si="291"/>
        <v>4</v>
      </c>
      <c r="CG57" s="2">
        <f t="shared" si="292"/>
        <v>23.4</v>
      </c>
      <c r="CH57" s="2">
        <f t="shared" si="293"/>
        <v>-2.009999999999998</v>
      </c>
      <c r="CJ57" s="4"/>
      <c r="CL57">
        <v>130</v>
      </c>
      <c r="CM57" s="1">
        <v>0.20100000000000001</v>
      </c>
      <c r="CN57" s="2">
        <f t="shared" si="294"/>
        <v>4.0200000000000005</v>
      </c>
      <c r="CO57" s="2">
        <f t="shared" si="295"/>
        <v>21.07</v>
      </c>
      <c r="CP57" s="2">
        <f t="shared" si="296"/>
        <v>2.3299999999999983</v>
      </c>
      <c r="CR57" s="4"/>
      <c r="CT57">
        <v>130</v>
      </c>
      <c r="CU57" s="1">
        <v>0.2</v>
      </c>
      <c r="CV57" s="2">
        <f t="shared" si="297"/>
        <v>4</v>
      </c>
      <c r="CW57" s="2">
        <f t="shared" si="298"/>
        <v>18.920000000000002</v>
      </c>
      <c r="CX57" s="2">
        <f t="shared" si="299"/>
        <v>2.1499999999999986</v>
      </c>
      <c r="CZ57" s="4"/>
      <c r="DB57">
        <v>130</v>
      </c>
      <c r="DC57" s="1" t="e">
        <v>#N/A</v>
      </c>
      <c r="DD57" s="2" t="e">
        <f t="shared" si="300"/>
        <v>#N/A</v>
      </c>
      <c r="DE57" s="2" t="e">
        <f t="shared" si="301"/>
        <v>#N/A</v>
      </c>
      <c r="DF57" s="2" t="e">
        <f t="shared" si="302"/>
        <v>#N/A</v>
      </c>
      <c r="DH57" s="4"/>
      <c r="DJ57">
        <v>130</v>
      </c>
      <c r="DK57" s="1">
        <v>0.21</v>
      </c>
      <c r="DL57" s="2">
        <f t="shared" si="303"/>
        <v>4.2</v>
      </c>
      <c r="DM57" s="2">
        <f t="shared" si="304"/>
        <v>26.64</v>
      </c>
      <c r="DN57" s="2">
        <f t="shared" si="305"/>
        <v>-7.7199999999999989</v>
      </c>
      <c r="DP57" s="4"/>
      <c r="DR57">
        <v>130</v>
      </c>
      <c r="DS57" s="1" t="e">
        <v>#N/A</v>
      </c>
      <c r="DT57" s="2" t="e">
        <f t="shared" si="306"/>
        <v>#N/A</v>
      </c>
      <c r="DU57" s="2" t="e">
        <f t="shared" si="307"/>
        <v>#N/A</v>
      </c>
      <c r="DV57" s="2" t="e">
        <f t="shared" si="308"/>
        <v>#N/A</v>
      </c>
      <c r="DX57" s="4"/>
      <c r="DZ57">
        <v>130</v>
      </c>
      <c r="EA57" s="1">
        <v>0.19800000000000001</v>
      </c>
      <c r="EB57" s="2">
        <f t="shared" si="309"/>
        <v>3.96</v>
      </c>
      <c r="EC57" s="2">
        <f t="shared" si="310"/>
        <v>20.95</v>
      </c>
      <c r="ED57" s="2">
        <f t="shared" si="311"/>
        <v>5.6900000000000013</v>
      </c>
      <c r="EF57" s="4"/>
      <c r="EH57">
        <v>130</v>
      </c>
      <c r="EI57" s="1" t="e">
        <v>#N/A</v>
      </c>
      <c r="EJ57" s="2" t="e">
        <f t="shared" si="312"/>
        <v>#N/A</v>
      </c>
      <c r="EK57" s="2" t="e">
        <f t="shared" si="313"/>
        <v>#N/A</v>
      </c>
      <c r="EL57" s="2" t="e">
        <f t="shared" si="314"/>
        <v>#N/A</v>
      </c>
      <c r="EN57" s="4"/>
      <c r="EP57">
        <v>130</v>
      </c>
      <c r="EQ57" s="1">
        <v>0.188</v>
      </c>
      <c r="ER57" s="2">
        <f t="shared" si="315"/>
        <v>3.76</v>
      </c>
      <c r="ES57" s="2">
        <f t="shared" si="316"/>
        <v>18.61</v>
      </c>
      <c r="ET57" s="2">
        <f t="shared" si="317"/>
        <v>2.34</v>
      </c>
      <c r="EV57" s="4"/>
      <c r="EX57">
        <v>130</v>
      </c>
      <c r="EY57" s="1" t="e">
        <v>#N/A</v>
      </c>
      <c r="EZ57" s="2" t="e">
        <f t="shared" si="318"/>
        <v>#N/A</v>
      </c>
      <c r="FA57" s="2" t="e">
        <f t="shared" si="319"/>
        <v>#N/A</v>
      </c>
      <c r="FB57" s="2" t="e">
        <f t="shared" si="320"/>
        <v>#N/A</v>
      </c>
      <c r="FD57" s="4"/>
      <c r="FF57">
        <v>130</v>
      </c>
      <c r="FG57" s="1">
        <v>0.159</v>
      </c>
      <c r="FH57" s="2">
        <f t="shared" si="321"/>
        <v>3.18</v>
      </c>
      <c r="FI57" s="2">
        <f t="shared" si="322"/>
        <v>16.88</v>
      </c>
      <c r="FJ57" s="2">
        <f t="shared" si="323"/>
        <v>1.7300000000000004</v>
      </c>
      <c r="FL57" s="4"/>
      <c r="FN57">
        <v>130</v>
      </c>
      <c r="FO57" s="1">
        <v>0.17899999999999999</v>
      </c>
      <c r="FP57" s="2">
        <f t="shared" si="324"/>
        <v>3.58</v>
      </c>
      <c r="FQ57" s="2">
        <f t="shared" si="325"/>
        <v>25.010000000000005</v>
      </c>
      <c r="FR57" s="2">
        <f t="shared" si="326"/>
        <v>-8.1300000000000061</v>
      </c>
      <c r="FT57" s="4"/>
      <c r="FV57">
        <v>130</v>
      </c>
      <c r="FW57" s="1" t="e">
        <v>#N/A</v>
      </c>
      <c r="FX57" s="2" t="e">
        <f t="shared" si="327"/>
        <v>#N/A</v>
      </c>
      <c r="FY57" s="2" t="e">
        <f t="shared" si="328"/>
        <v>#N/A</v>
      </c>
      <c r="FZ57" s="2" t="e">
        <f t="shared" si="329"/>
        <v>#N/A</v>
      </c>
      <c r="GB57" s="4"/>
      <c r="GD57">
        <v>130</v>
      </c>
      <c r="GE57" s="1" t="e">
        <v>#N/A</v>
      </c>
      <c r="GF57" s="2" t="e">
        <f t="shared" si="330"/>
        <v>#N/A</v>
      </c>
      <c r="GG57" s="2" t="e">
        <f t="shared" si="331"/>
        <v>#N/A</v>
      </c>
      <c r="GH57" s="2" t="e">
        <f t="shared" si="332"/>
        <v>#N/A</v>
      </c>
      <c r="GJ57" s="4"/>
      <c r="GL57">
        <v>130</v>
      </c>
      <c r="GM57" s="1">
        <v>0.183</v>
      </c>
      <c r="GN57" s="2">
        <f t="shared" si="333"/>
        <v>3.66</v>
      </c>
      <c r="GO57" s="2">
        <f t="shared" si="334"/>
        <v>20.52</v>
      </c>
      <c r="GP57" s="2">
        <f t="shared" si="335"/>
        <v>4.4900000000000055</v>
      </c>
      <c r="GR57" s="4"/>
      <c r="GT57">
        <v>130</v>
      </c>
      <c r="GU57" s="1" t="e">
        <v>#N/A</v>
      </c>
      <c r="GV57" s="2" t="e">
        <f t="shared" si="336"/>
        <v>#N/A</v>
      </c>
      <c r="GW57" s="2" t="e">
        <f t="shared" si="337"/>
        <v>#N/A</v>
      </c>
      <c r="GX57" s="2" t="e">
        <f t="shared" si="338"/>
        <v>#N/A</v>
      </c>
      <c r="GZ57" s="4"/>
      <c r="HB57">
        <v>130</v>
      </c>
      <c r="HC57" s="1" t="e">
        <v>#N/A</v>
      </c>
      <c r="HD57" s="2" t="e">
        <f t="shared" si="339"/>
        <v>#N/A</v>
      </c>
      <c r="HE57" s="2" t="e">
        <f t="shared" si="340"/>
        <v>#N/A</v>
      </c>
      <c r="HF57" s="2" t="e">
        <f t="shared" si="341"/>
        <v>#N/A</v>
      </c>
      <c r="HH57" s="4"/>
      <c r="HJ57">
        <v>130</v>
      </c>
      <c r="HK57" s="1">
        <v>0.16700000000000001</v>
      </c>
      <c r="HL57" s="2">
        <f t="shared" si="342"/>
        <v>3.3400000000000003</v>
      </c>
      <c r="HM57" s="2">
        <f t="shared" si="343"/>
        <v>16.84</v>
      </c>
      <c r="HN57" s="2">
        <f t="shared" si="344"/>
        <v>3.6799999999999997</v>
      </c>
      <c r="HP57">
        <v>130</v>
      </c>
      <c r="HQ57" s="1">
        <f t="shared" si="345"/>
        <v>0.21</v>
      </c>
      <c r="HR57" s="1">
        <v>0.155</v>
      </c>
      <c r="HS57" s="1">
        <f t="shared" si="346"/>
        <v>0.21</v>
      </c>
      <c r="HT57" s="2">
        <f t="shared" si="347"/>
        <v>4.2</v>
      </c>
      <c r="HU57" s="2">
        <f t="shared" si="348"/>
        <v>27.479999999999997</v>
      </c>
      <c r="HV57" s="2"/>
      <c r="HX57">
        <v>130</v>
      </c>
      <c r="HY57" s="1">
        <f t="shared" si="349"/>
        <v>0.159</v>
      </c>
      <c r="HZ57" s="1">
        <v>0.11099999999999997</v>
      </c>
      <c r="IA57" s="1">
        <f t="shared" si="350"/>
        <v>0.11099999999999997</v>
      </c>
      <c r="IB57" s="2">
        <f t="shared" si="351"/>
        <v>2.2199999999999993</v>
      </c>
      <c r="IC57" s="2">
        <f t="shared" si="352"/>
        <v>13.079999999999998</v>
      </c>
      <c r="ID57" s="2"/>
      <c r="II57" s="1"/>
      <c r="IJ57" s="2"/>
      <c r="IK57" s="2"/>
      <c r="IL57" s="2"/>
      <c r="IQ57" s="1"/>
      <c r="IR57" s="2"/>
      <c r="IS57" s="2"/>
      <c r="IT57" s="2"/>
    </row>
    <row r="58" spans="1:254" x14ac:dyDescent="0.2">
      <c r="D58" s="1"/>
      <c r="E58" s="2"/>
      <c r="F58" s="2"/>
      <c r="J58">
        <v>150</v>
      </c>
      <c r="K58" s="1">
        <v>0.184</v>
      </c>
      <c r="L58" s="2">
        <f t="shared" si="265"/>
        <v>3.6799999999999997</v>
      </c>
      <c r="M58" s="2">
        <f t="shared" si="266"/>
        <v>26.28</v>
      </c>
      <c r="N58" s="2">
        <f t="shared" si="353"/>
        <v>-26.28</v>
      </c>
      <c r="P58" s="4"/>
      <c r="R58">
        <v>150</v>
      </c>
      <c r="S58" s="1">
        <v>0.17799999999999999</v>
      </c>
      <c r="T58" s="2">
        <f t="shared" si="267"/>
        <v>3.5599999999999996</v>
      </c>
      <c r="U58" s="2">
        <f t="shared" si="268"/>
        <v>27.79</v>
      </c>
      <c r="V58" s="2">
        <f t="shared" si="269"/>
        <v>-1.509999999999998</v>
      </c>
      <c r="X58" s="4"/>
      <c r="Z58">
        <v>150</v>
      </c>
      <c r="AA58" s="1">
        <v>0.17799999999999999</v>
      </c>
      <c r="AB58" s="2">
        <f t="shared" si="270"/>
        <v>3.5599999999999996</v>
      </c>
      <c r="AC58" s="2">
        <f t="shared" si="271"/>
        <v>26.619999999999997</v>
      </c>
      <c r="AD58" s="2">
        <f t="shared" si="272"/>
        <v>1.1700000000000017</v>
      </c>
      <c r="AF58" s="4"/>
      <c r="AH58">
        <v>150</v>
      </c>
      <c r="AI58" s="1" t="e">
        <v>#N/A</v>
      </c>
      <c r="AJ58" s="2" t="e">
        <f t="shared" si="273"/>
        <v>#N/A</v>
      </c>
      <c r="AK58" s="2" t="e">
        <f t="shared" si="274"/>
        <v>#N/A</v>
      </c>
      <c r="AL58" s="2" t="e">
        <f t="shared" si="275"/>
        <v>#N/A</v>
      </c>
      <c r="AN58" s="4"/>
      <c r="AP58">
        <v>150</v>
      </c>
      <c r="AQ58" s="1">
        <v>0.17299999999999999</v>
      </c>
      <c r="AR58" s="2">
        <f t="shared" si="276"/>
        <v>3.46</v>
      </c>
      <c r="AS58" s="2">
        <f t="shared" si="277"/>
        <v>25.400000000000002</v>
      </c>
      <c r="AT58" s="2">
        <f t="shared" si="278"/>
        <v>1.2199999999999953</v>
      </c>
      <c r="AV58" s="4"/>
      <c r="AX58">
        <v>150</v>
      </c>
      <c r="AY58" s="1" t="e">
        <v>#N/A</v>
      </c>
      <c r="AZ58" s="2" t="e">
        <f t="shared" si="279"/>
        <v>#N/A</v>
      </c>
      <c r="BA58" s="2" t="e">
        <f t="shared" si="280"/>
        <v>#N/A</v>
      </c>
      <c r="BB58" s="2" t="e">
        <f t="shared" si="281"/>
        <v>#N/A</v>
      </c>
      <c r="BD58" s="4"/>
      <c r="BF58">
        <v>150</v>
      </c>
      <c r="BG58" s="1">
        <v>0.17599999999999999</v>
      </c>
      <c r="BH58" s="2">
        <f t="shared" si="282"/>
        <v>3.5199999999999996</v>
      </c>
      <c r="BI58" s="2">
        <f t="shared" si="283"/>
        <v>28.3</v>
      </c>
      <c r="BJ58" s="2">
        <f t="shared" si="284"/>
        <v>-2.8999999999999986</v>
      </c>
      <c r="BL58" s="4"/>
      <c r="BN58">
        <v>150</v>
      </c>
      <c r="BO58" s="1">
        <v>0.17899999999999999</v>
      </c>
      <c r="BP58" s="2">
        <f t="shared" si="285"/>
        <v>3.58</v>
      </c>
      <c r="BQ58" s="2">
        <f t="shared" si="286"/>
        <v>27.049999999999997</v>
      </c>
      <c r="BR58" s="2">
        <f t="shared" si="287"/>
        <v>1.2500000000000036</v>
      </c>
      <c r="BT58" s="4"/>
      <c r="BV58">
        <v>150</v>
      </c>
      <c r="BW58" s="1">
        <v>0.18</v>
      </c>
      <c r="BX58" s="2">
        <f t="shared" si="288"/>
        <v>3.5999999999999996</v>
      </c>
      <c r="BY58" s="2">
        <f t="shared" si="289"/>
        <v>24.990000000000002</v>
      </c>
      <c r="BZ58" s="2">
        <f t="shared" si="290"/>
        <v>2.0599999999999952</v>
      </c>
      <c r="CB58" s="4"/>
      <c r="CD58">
        <v>150</v>
      </c>
      <c r="CE58" s="1">
        <v>0.182</v>
      </c>
      <c r="CF58" s="2">
        <f t="shared" si="291"/>
        <v>3.6399999999999997</v>
      </c>
      <c r="CG58" s="2">
        <f t="shared" si="292"/>
        <v>27.04</v>
      </c>
      <c r="CH58" s="2">
        <f t="shared" si="293"/>
        <v>-2.0499999999999972</v>
      </c>
      <c r="CJ58" s="4"/>
      <c r="CL58">
        <v>150</v>
      </c>
      <c r="CM58" s="1">
        <v>0.183</v>
      </c>
      <c r="CN58" s="2">
        <f t="shared" si="294"/>
        <v>3.66</v>
      </c>
      <c r="CO58" s="2">
        <f t="shared" si="295"/>
        <v>24.73</v>
      </c>
      <c r="CP58" s="2">
        <f t="shared" si="296"/>
        <v>2.3099999999999987</v>
      </c>
      <c r="CR58" s="4"/>
      <c r="CT58">
        <v>150</v>
      </c>
      <c r="CU58" s="1">
        <v>0.18099999999999999</v>
      </c>
      <c r="CV58" s="2">
        <f t="shared" si="297"/>
        <v>3.62</v>
      </c>
      <c r="CW58" s="2">
        <f t="shared" si="298"/>
        <v>22.540000000000003</v>
      </c>
      <c r="CX58" s="2">
        <f t="shared" si="299"/>
        <v>2.1899999999999977</v>
      </c>
      <c r="CZ58" s="4"/>
      <c r="DB58">
        <v>150</v>
      </c>
      <c r="DC58" s="1" t="e">
        <v>#N/A</v>
      </c>
      <c r="DD58" s="2" t="e">
        <f t="shared" si="300"/>
        <v>#N/A</v>
      </c>
      <c r="DE58" s="2" t="e">
        <f t="shared" si="301"/>
        <v>#N/A</v>
      </c>
      <c r="DF58" s="2" t="e">
        <f t="shared" si="302"/>
        <v>#N/A</v>
      </c>
      <c r="DH58" s="4"/>
      <c r="DJ58">
        <v>150</v>
      </c>
      <c r="DK58" s="1">
        <v>0.19600000000000001</v>
      </c>
      <c r="DL58" s="2">
        <f t="shared" si="303"/>
        <v>3.92</v>
      </c>
      <c r="DM58" s="2">
        <f t="shared" si="304"/>
        <v>30.560000000000002</v>
      </c>
      <c r="DN58" s="2">
        <f t="shared" si="305"/>
        <v>-8.02</v>
      </c>
      <c r="DP58" s="4"/>
      <c r="DR58">
        <v>150</v>
      </c>
      <c r="DS58" s="1" t="e">
        <v>#N/A</v>
      </c>
      <c r="DT58" s="2" t="e">
        <f t="shared" si="306"/>
        <v>#N/A</v>
      </c>
      <c r="DU58" s="2" t="e">
        <f t="shared" si="307"/>
        <v>#N/A</v>
      </c>
      <c r="DV58" s="2" t="e">
        <f t="shared" si="308"/>
        <v>#N/A</v>
      </c>
      <c r="DX58" s="4"/>
      <c r="DZ58">
        <v>150</v>
      </c>
      <c r="EA58" s="1">
        <v>0.189</v>
      </c>
      <c r="EB58" s="2">
        <f t="shared" si="309"/>
        <v>3.7800000000000002</v>
      </c>
      <c r="EC58" s="2">
        <f t="shared" si="310"/>
        <v>24.73</v>
      </c>
      <c r="ED58" s="2">
        <f t="shared" si="311"/>
        <v>5.8300000000000018</v>
      </c>
      <c r="EF58" s="4"/>
      <c r="EH58">
        <v>150</v>
      </c>
      <c r="EI58" s="1" t="e">
        <v>#N/A</v>
      </c>
      <c r="EJ58" s="2" t="e">
        <f t="shared" si="312"/>
        <v>#N/A</v>
      </c>
      <c r="EK58" s="2" t="e">
        <f t="shared" si="313"/>
        <v>#N/A</v>
      </c>
      <c r="EL58" s="2" t="e">
        <f t="shared" si="314"/>
        <v>#N/A</v>
      </c>
      <c r="EN58" s="4"/>
      <c r="EP58">
        <v>150</v>
      </c>
      <c r="EQ58" s="1">
        <v>0.17399999999999999</v>
      </c>
      <c r="ER58" s="2">
        <f t="shared" si="315"/>
        <v>3.4799999999999995</v>
      </c>
      <c r="ES58" s="2">
        <f t="shared" si="316"/>
        <v>22.09</v>
      </c>
      <c r="ET58" s="2">
        <f t="shared" si="317"/>
        <v>2.6400000000000006</v>
      </c>
      <c r="EV58" s="4"/>
      <c r="EX58">
        <v>150</v>
      </c>
      <c r="EY58" s="1" t="e">
        <v>#N/A</v>
      </c>
      <c r="EZ58" s="2" t="e">
        <f t="shared" si="318"/>
        <v>#N/A</v>
      </c>
      <c r="FA58" s="2" t="e">
        <f t="shared" si="319"/>
        <v>#N/A</v>
      </c>
      <c r="FB58" s="2" t="e">
        <f t="shared" si="320"/>
        <v>#N/A</v>
      </c>
      <c r="FD58" s="4"/>
      <c r="FF58">
        <v>150</v>
      </c>
      <c r="FG58" s="1">
        <v>0.153</v>
      </c>
      <c r="FH58" s="2">
        <f t="shared" si="321"/>
        <v>3.06</v>
      </c>
      <c r="FI58" s="2">
        <f t="shared" si="322"/>
        <v>19.939999999999998</v>
      </c>
      <c r="FJ58" s="2">
        <f t="shared" si="323"/>
        <v>2.1500000000000021</v>
      </c>
      <c r="FL58" s="4"/>
      <c r="FN58">
        <v>150</v>
      </c>
      <c r="FO58" s="1">
        <v>0.151</v>
      </c>
      <c r="FP58" s="2">
        <f t="shared" si="324"/>
        <v>3.02</v>
      </c>
      <c r="FQ58" s="2">
        <f t="shared" si="325"/>
        <v>28.030000000000005</v>
      </c>
      <c r="FR58" s="2">
        <f t="shared" si="326"/>
        <v>-8.090000000000007</v>
      </c>
      <c r="FT58" s="4"/>
      <c r="FV58">
        <v>150</v>
      </c>
      <c r="FW58" s="1" t="e">
        <v>#N/A</v>
      </c>
      <c r="FX58" s="2" t="e">
        <f t="shared" si="327"/>
        <v>#N/A</v>
      </c>
      <c r="FY58" s="2" t="e">
        <f t="shared" si="328"/>
        <v>#N/A</v>
      </c>
      <c r="FZ58" s="2" t="e">
        <f t="shared" si="329"/>
        <v>#N/A</v>
      </c>
      <c r="GB58" s="4"/>
      <c r="GD58">
        <v>150</v>
      </c>
      <c r="GE58" s="1" t="e">
        <v>#N/A</v>
      </c>
      <c r="GF58" s="2" t="e">
        <f t="shared" si="330"/>
        <v>#N/A</v>
      </c>
      <c r="GG58" s="2" t="e">
        <f t="shared" si="331"/>
        <v>#N/A</v>
      </c>
      <c r="GH58" s="2" t="e">
        <f t="shared" si="332"/>
        <v>#N/A</v>
      </c>
      <c r="GJ58" s="4"/>
      <c r="GL58">
        <v>150</v>
      </c>
      <c r="GM58" s="1">
        <v>0.16</v>
      </c>
      <c r="GN58" s="2">
        <f t="shared" si="333"/>
        <v>3.2</v>
      </c>
      <c r="GO58" s="2">
        <f t="shared" si="334"/>
        <v>23.72</v>
      </c>
      <c r="GP58" s="2">
        <f t="shared" si="335"/>
        <v>4.3100000000000058</v>
      </c>
      <c r="GR58" s="4"/>
      <c r="GT58">
        <v>150</v>
      </c>
      <c r="GU58" s="1" t="e">
        <v>#N/A</v>
      </c>
      <c r="GV58" s="2" t="e">
        <f t="shared" si="336"/>
        <v>#N/A</v>
      </c>
      <c r="GW58" s="2" t="e">
        <f t="shared" si="337"/>
        <v>#N/A</v>
      </c>
      <c r="GX58" s="2" t="e">
        <f t="shared" si="338"/>
        <v>#N/A</v>
      </c>
      <c r="GZ58" s="4"/>
      <c r="HB58">
        <v>150</v>
      </c>
      <c r="HC58" s="1" t="e">
        <v>#N/A</v>
      </c>
      <c r="HD58" s="2" t="e">
        <f t="shared" si="339"/>
        <v>#N/A</v>
      </c>
      <c r="HE58" s="2" t="e">
        <f t="shared" si="340"/>
        <v>#N/A</v>
      </c>
      <c r="HF58" s="2" t="e">
        <f t="shared" si="341"/>
        <v>#N/A</v>
      </c>
      <c r="HH58" s="4"/>
      <c r="HJ58">
        <v>150</v>
      </c>
      <c r="HK58" s="1">
        <v>0.14399999999999999</v>
      </c>
      <c r="HL58" s="2">
        <f t="shared" si="342"/>
        <v>2.88</v>
      </c>
      <c r="HM58" s="2">
        <f t="shared" si="343"/>
        <v>19.72</v>
      </c>
      <c r="HN58" s="2">
        <f t="shared" si="344"/>
        <v>4</v>
      </c>
      <c r="HP58">
        <v>150</v>
      </c>
      <c r="HQ58" s="1">
        <f t="shared" si="345"/>
        <v>0.19600000000000001</v>
      </c>
      <c r="HR58" s="1">
        <v>0.13500000000000001</v>
      </c>
      <c r="HS58" s="1">
        <f t="shared" si="346"/>
        <v>0.19600000000000001</v>
      </c>
      <c r="HT58" s="2">
        <f t="shared" si="347"/>
        <v>3.92</v>
      </c>
      <c r="HU58" s="2">
        <f t="shared" si="348"/>
        <v>31.4</v>
      </c>
      <c r="HV58" s="2"/>
      <c r="HX58">
        <v>150</v>
      </c>
      <c r="HY58" s="1">
        <f t="shared" si="349"/>
        <v>0.14399999999999999</v>
      </c>
      <c r="HZ58" s="1">
        <v>9.6000000000000016E-2</v>
      </c>
      <c r="IA58" s="1">
        <f t="shared" si="350"/>
        <v>9.6000000000000016E-2</v>
      </c>
      <c r="IB58" s="2">
        <f t="shared" si="351"/>
        <v>1.9200000000000004</v>
      </c>
      <c r="IC58" s="2">
        <f t="shared" si="352"/>
        <v>14.999999999999998</v>
      </c>
      <c r="ID58" s="2"/>
      <c r="II58" s="1"/>
      <c r="IJ58" s="2"/>
      <c r="IK58" s="2"/>
      <c r="IL58" s="2"/>
      <c r="IQ58" s="1"/>
      <c r="IR58" s="2"/>
      <c r="IS58" s="2"/>
      <c r="IT58" s="2"/>
    </row>
    <row r="59" spans="1:254" x14ac:dyDescent="0.2">
      <c r="D59" s="1"/>
      <c r="E59" s="2"/>
      <c r="F59" s="2"/>
      <c r="J59">
        <v>170</v>
      </c>
      <c r="K59" s="1">
        <v>0.17299999999999999</v>
      </c>
      <c r="L59" s="2">
        <f t="shared" si="265"/>
        <v>3.46</v>
      </c>
      <c r="M59" s="2">
        <f t="shared" si="266"/>
        <v>29.740000000000002</v>
      </c>
      <c r="N59" s="2">
        <f t="shared" si="353"/>
        <v>-29.740000000000002</v>
      </c>
      <c r="P59" s="4"/>
      <c r="R59">
        <v>170</v>
      </c>
      <c r="S59" s="1">
        <v>0.17</v>
      </c>
      <c r="T59" s="2">
        <f t="shared" si="267"/>
        <v>3.4000000000000004</v>
      </c>
      <c r="U59" s="2">
        <f t="shared" si="268"/>
        <v>31.189999999999998</v>
      </c>
      <c r="V59" s="2">
        <f t="shared" si="269"/>
        <v>-1.4499999999999957</v>
      </c>
      <c r="X59" s="4"/>
      <c r="Z59">
        <v>170</v>
      </c>
      <c r="AA59" s="1">
        <v>0.16900000000000001</v>
      </c>
      <c r="AB59" s="2">
        <f t="shared" si="270"/>
        <v>3.3800000000000003</v>
      </c>
      <c r="AC59" s="2">
        <f t="shared" si="271"/>
        <v>29.999999999999996</v>
      </c>
      <c r="AD59" s="2">
        <f t="shared" si="272"/>
        <v>1.1900000000000013</v>
      </c>
      <c r="AF59" s="4"/>
      <c r="AH59">
        <v>170</v>
      </c>
      <c r="AI59" s="1" t="e">
        <v>#N/A</v>
      </c>
      <c r="AJ59" s="2" t="e">
        <f t="shared" si="273"/>
        <v>#N/A</v>
      </c>
      <c r="AK59" s="2" t="e">
        <f t="shared" si="274"/>
        <v>#N/A</v>
      </c>
      <c r="AL59" s="2" t="e">
        <f t="shared" si="275"/>
        <v>#N/A</v>
      </c>
      <c r="AN59" s="4"/>
      <c r="AP59">
        <v>170</v>
      </c>
      <c r="AQ59" s="1">
        <v>0.17599999999999999</v>
      </c>
      <c r="AR59" s="2">
        <f t="shared" si="276"/>
        <v>3.5199999999999996</v>
      </c>
      <c r="AS59" s="2">
        <f t="shared" si="277"/>
        <v>28.92</v>
      </c>
      <c r="AT59" s="2">
        <f t="shared" si="278"/>
        <v>1.0799999999999947</v>
      </c>
      <c r="AV59" s="4"/>
      <c r="AX59">
        <v>170</v>
      </c>
      <c r="AY59" s="1" t="e">
        <v>#N/A</v>
      </c>
      <c r="AZ59" s="2" t="e">
        <f t="shared" si="279"/>
        <v>#N/A</v>
      </c>
      <c r="BA59" s="2" t="e">
        <f t="shared" si="280"/>
        <v>#N/A</v>
      </c>
      <c r="BB59" s="2" t="e">
        <f t="shared" si="281"/>
        <v>#N/A</v>
      </c>
      <c r="BD59" s="4"/>
      <c r="BF59">
        <v>170</v>
      </c>
      <c r="BG59" s="1">
        <v>0.17799999999999999</v>
      </c>
      <c r="BH59" s="2">
        <f t="shared" si="282"/>
        <v>3.5599999999999996</v>
      </c>
      <c r="BI59" s="2">
        <f t="shared" si="283"/>
        <v>31.86</v>
      </c>
      <c r="BJ59" s="2">
        <f t="shared" si="284"/>
        <v>-2.9399999999999977</v>
      </c>
      <c r="BL59" s="4"/>
      <c r="BN59">
        <v>170</v>
      </c>
      <c r="BO59" s="1">
        <v>0.17599999999999999</v>
      </c>
      <c r="BP59" s="2">
        <f t="shared" si="285"/>
        <v>3.5199999999999996</v>
      </c>
      <c r="BQ59" s="2">
        <f t="shared" si="286"/>
        <v>30.569999999999997</v>
      </c>
      <c r="BR59" s="2">
        <f t="shared" si="287"/>
        <v>1.2900000000000027</v>
      </c>
      <c r="BT59" s="4"/>
      <c r="BV59">
        <v>170</v>
      </c>
      <c r="BW59" s="1">
        <v>0.18</v>
      </c>
      <c r="BX59" s="2">
        <f t="shared" si="288"/>
        <v>3.5999999999999996</v>
      </c>
      <c r="BY59" s="2">
        <f t="shared" si="289"/>
        <v>28.590000000000003</v>
      </c>
      <c r="BZ59" s="2">
        <f t="shared" si="290"/>
        <v>1.9799999999999933</v>
      </c>
      <c r="CB59" s="4"/>
      <c r="CD59">
        <v>170</v>
      </c>
      <c r="CE59" s="1">
        <v>0.17899999999999999</v>
      </c>
      <c r="CF59" s="2">
        <f t="shared" si="291"/>
        <v>3.58</v>
      </c>
      <c r="CG59" s="2">
        <f t="shared" si="292"/>
        <v>30.619999999999997</v>
      </c>
      <c r="CH59" s="2">
        <f t="shared" si="293"/>
        <v>-2.029999999999994</v>
      </c>
      <c r="CJ59" s="4"/>
      <c r="CL59">
        <v>170</v>
      </c>
      <c r="CM59" s="1">
        <v>0.182</v>
      </c>
      <c r="CN59" s="2">
        <f t="shared" si="294"/>
        <v>3.6399999999999997</v>
      </c>
      <c r="CO59" s="2">
        <f t="shared" si="295"/>
        <v>28.37</v>
      </c>
      <c r="CP59" s="2">
        <f t="shared" si="296"/>
        <v>2.2499999999999964</v>
      </c>
      <c r="CR59" s="4"/>
      <c r="CT59">
        <v>170</v>
      </c>
      <c r="CU59" s="1">
        <v>0.185</v>
      </c>
      <c r="CV59" s="2">
        <f t="shared" si="297"/>
        <v>3.7</v>
      </c>
      <c r="CW59" s="2">
        <f t="shared" si="298"/>
        <v>26.240000000000002</v>
      </c>
      <c r="CX59" s="2">
        <f t="shared" si="299"/>
        <v>2.129999999999999</v>
      </c>
      <c r="CZ59" s="4"/>
      <c r="DB59">
        <v>170</v>
      </c>
      <c r="DC59" s="1" t="e">
        <v>#N/A</v>
      </c>
      <c r="DD59" s="2" t="e">
        <f t="shared" si="300"/>
        <v>#N/A</v>
      </c>
      <c r="DE59" s="2" t="e">
        <f t="shared" si="301"/>
        <v>#N/A</v>
      </c>
      <c r="DF59" s="2" t="e">
        <f t="shared" si="302"/>
        <v>#N/A</v>
      </c>
      <c r="DH59" s="4"/>
      <c r="DJ59">
        <v>170</v>
      </c>
      <c r="DK59" s="1">
        <v>0.19700000000000001</v>
      </c>
      <c r="DL59" s="2">
        <f t="shared" si="303"/>
        <v>3.9400000000000004</v>
      </c>
      <c r="DM59" s="2">
        <f t="shared" si="304"/>
        <v>34.5</v>
      </c>
      <c r="DN59" s="2">
        <f t="shared" si="305"/>
        <v>-8.259999999999998</v>
      </c>
      <c r="DP59" s="4"/>
      <c r="DR59">
        <v>170</v>
      </c>
      <c r="DS59" s="1" t="e">
        <v>#N/A</v>
      </c>
      <c r="DT59" s="2" t="e">
        <f t="shared" si="306"/>
        <v>#N/A</v>
      </c>
      <c r="DU59" s="2" t="e">
        <f t="shared" si="307"/>
        <v>#N/A</v>
      </c>
      <c r="DV59" s="2" t="e">
        <f t="shared" si="308"/>
        <v>#N/A</v>
      </c>
      <c r="DX59" s="4"/>
      <c r="DZ59">
        <v>170</v>
      </c>
      <c r="EA59" s="1">
        <v>0.19600000000000001</v>
      </c>
      <c r="EB59" s="2">
        <f t="shared" si="309"/>
        <v>3.92</v>
      </c>
      <c r="EC59" s="2">
        <f t="shared" si="310"/>
        <v>28.65</v>
      </c>
      <c r="ED59" s="2">
        <f t="shared" si="311"/>
        <v>5.8500000000000014</v>
      </c>
      <c r="EF59" s="4"/>
      <c r="EH59">
        <v>170</v>
      </c>
      <c r="EI59" s="1" t="e">
        <v>#N/A</v>
      </c>
      <c r="EJ59" s="2" t="e">
        <f t="shared" si="312"/>
        <v>#N/A</v>
      </c>
      <c r="EK59" s="2" t="e">
        <f t="shared" si="313"/>
        <v>#N/A</v>
      </c>
      <c r="EL59" s="2" t="e">
        <f t="shared" si="314"/>
        <v>#N/A</v>
      </c>
      <c r="EN59" s="4"/>
      <c r="EP59">
        <v>170</v>
      </c>
      <c r="EQ59" s="1">
        <v>0.186</v>
      </c>
      <c r="ER59" s="2">
        <f t="shared" si="315"/>
        <v>3.7199999999999998</v>
      </c>
      <c r="ES59" s="2">
        <f t="shared" si="316"/>
        <v>25.81</v>
      </c>
      <c r="ET59" s="2">
        <f t="shared" si="317"/>
        <v>2.84</v>
      </c>
      <c r="EV59" s="4"/>
      <c r="EX59">
        <v>170</v>
      </c>
      <c r="EY59" s="1" t="e">
        <v>#N/A</v>
      </c>
      <c r="EZ59" s="2" t="e">
        <f t="shared" si="318"/>
        <v>#N/A</v>
      </c>
      <c r="FA59" s="2" t="e">
        <f t="shared" si="319"/>
        <v>#N/A</v>
      </c>
      <c r="FB59" s="2" t="e">
        <f t="shared" si="320"/>
        <v>#N/A</v>
      </c>
      <c r="FD59" s="4"/>
      <c r="FF59">
        <v>170</v>
      </c>
      <c r="FG59" s="1">
        <v>0.16600000000000001</v>
      </c>
      <c r="FH59" s="2">
        <f t="shared" si="321"/>
        <v>3.3200000000000003</v>
      </c>
      <c r="FI59" s="2">
        <f t="shared" si="322"/>
        <v>23.259999999999998</v>
      </c>
      <c r="FJ59" s="2">
        <f t="shared" si="323"/>
        <v>2.5500000000000007</v>
      </c>
      <c r="FL59" s="4"/>
      <c r="FN59">
        <v>170</v>
      </c>
      <c r="FO59" s="1">
        <v>0.16500000000000001</v>
      </c>
      <c r="FP59" s="2">
        <f t="shared" si="324"/>
        <v>3.3000000000000003</v>
      </c>
      <c r="FQ59" s="2">
        <f t="shared" si="325"/>
        <v>31.330000000000005</v>
      </c>
      <c r="FR59" s="2">
        <f t="shared" si="326"/>
        <v>-8.0700000000000074</v>
      </c>
      <c r="FT59" s="4"/>
      <c r="FV59">
        <v>170</v>
      </c>
      <c r="FW59" s="1" t="e">
        <v>#N/A</v>
      </c>
      <c r="FX59" s="2" t="e">
        <f t="shared" si="327"/>
        <v>#N/A</v>
      </c>
      <c r="FY59" s="2" t="e">
        <f t="shared" si="328"/>
        <v>#N/A</v>
      </c>
      <c r="FZ59" s="2" t="e">
        <f t="shared" si="329"/>
        <v>#N/A</v>
      </c>
      <c r="GB59" s="4"/>
      <c r="GD59">
        <v>170</v>
      </c>
      <c r="GE59" s="1" t="e">
        <v>#N/A</v>
      </c>
      <c r="GF59" s="2" t="e">
        <f t="shared" si="330"/>
        <v>#N/A</v>
      </c>
      <c r="GG59" s="2" t="e">
        <f t="shared" si="331"/>
        <v>#N/A</v>
      </c>
      <c r="GH59" s="2" t="e">
        <f t="shared" si="332"/>
        <v>#N/A</v>
      </c>
      <c r="GJ59" s="4"/>
      <c r="GL59">
        <v>170</v>
      </c>
      <c r="GM59" s="1">
        <v>0.17</v>
      </c>
      <c r="GN59" s="2">
        <f t="shared" si="333"/>
        <v>3.4000000000000004</v>
      </c>
      <c r="GO59" s="2">
        <f t="shared" si="334"/>
        <v>27.119999999999997</v>
      </c>
      <c r="GP59" s="2">
        <f t="shared" si="335"/>
        <v>4.210000000000008</v>
      </c>
      <c r="GR59" s="4"/>
      <c r="GT59">
        <v>170</v>
      </c>
      <c r="GU59" s="1" t="e">
        <v>#N/A</v>
      </c>
      <c r="GV59" s="2" t="e">
        <f t="shared" si="336"/>
        <v>#N/A</v>
      </c>
      <c r="GW59" s="2" t="e">
        <f t="shared" si="337"/>
        <v>#N/A</v>
      </c>
      <c r="GX59" s="2" t="e">
        <f t="shared" si="338"/>
        <v>#N/A</v>
      </c>
      <c r="GZ59" s="4"/>
      <c r="HB59">
        <v>170</v>
      </c>
      <c r="HC59" s="1" t="e">
        <v>#N/A</v>
      </c>
      <c r="HD59" s="2" t="e">
        <f t="shared" si="339"/>
        <v>#N/A</v>
      </c>
      <c r="HE59" s="2" t="e">
        <f t="shared" si="340"/>
        <v>#N/A</v>
      </c>
      <c r="HF59" s="2" t="e">
        <f t="shared" si="341"/>
        <v>#N/A</v>
      </c>
      <c r="HH59" s="4"/>
      <c r="HJ59">
        <v>170</v>
      </c>
      <c r="HK59" s="1">
        <v>0.14799999999999999</v>
      </c>
      <c r="HL59" s="2">
        <f t="shared" si="342"/>
        <v>2.96</v>
      </c>
      <c r="HM59" s="2">
        <f t="shared" si="343"/>
        <v>22.68</v>
      </c>
      <c r="HN59" s="2">
        <f t="shared" si="344"/>
        <v>4.4399999999999977</v>
      </c>
      <c r="HP59">
        <v>170</v>
      </c>
      <c r="HQ59" s="1">
        <f t="shared" si="345"/>
        <v>0.19700000000000001</v>
      </c>
      <c r="HR59" s="1">
        <v>0.14199999999999999</v>
      </c>
      <c r="HS59" s="1">
        <f t="shared" si="346"/>
        <v>0.19700000000000001</v>
      </c>
      <c r="HT59" s="2">
        <f t="shared" si="347"/>
        <v>3.9400000000000004</v>
      </c>
      <c r="HU59" s="2">
        <f t="shared" si="348"/>
        <v>35.339999999999996</v>
      </c>
      <c r="HV59" s="2"/>
      <c r="HX59">
        <v>170</v>
      </c>
      <c r="HY59" s="1">
        <f t="shared" si="349"/>
        <v>0.14799999999999999</v>
      </c>
      <c r="HZ59" s="1">
        <v>9.8000000000000045E-2</v>
      </c>
      <c r="IA59" s="1">
        <f t="shared" si="350"/>
        <v>9.8000000000000045E-2</v>
      </c>
      <c r="IB59" s="2">
        <f t="shared" si="351"/>
        <v>1.9600000000000009</v>
      </c>
      <c r="IC59" s="2">
        <f t="shared" si="352"/>
        <v>16.96</v>
      </c>
      <c r="ID59" s="2"/>
      <c r="II59" s="1"/>
      <c r="IJ59" s="2"/>
      <c r="IK59" s="2"/>
      <c r="IL59" s="2"/>
      <c r="IQ59" s="1"/>
      <c r="IR59" s="2"/>
      <c r="IS59" s="2"/>
      <c r="IT59" s="2"/>
    </row>
    <row r="60" spans="1:254" x14ac:dyDescent="0.2">
      <c r="D60" s="1"/>
      <c r="E60" s="2"/>
      <c r="F60" s="2"/>
      <c r="J60">
        <v>190</v>
      </c>
      <c r="K60" s="1">
        <v>0.16400000000000001</v>
      </c>
      <c r="L60" s="2">
        <f t="shared" si="265"/>
        <v>3.2800000000000002</v>
      </c>
      <c r="M60" s="2">
        <f t="shared" si="266"/>
        <v>33.020000000000003</v>
      </c>
      <c r="N60" s="2">
        <f t="shared" si="353"/>
        <v>-33.020000000000003</v>
      </c>
      <c r="P60" s="4"/>
      <c r="R60">
        <v>190</v>
      </c>
      <c r="S60" s="1">
        <v>0.17599999999999999</v>
      </c>
      <c r="T60" s="2">
        <f t="shared" si="267"/>
        <v>3.5199999999999996</v>
      </c>
      <c r="U60" s="2">
        <f t="shared" si="268"/>
        <v>34.709999999999994</v>
      </c>
      <c r="V60" s="2">
        <f t="shared" si="269"/>
        <v>-1.6899999999999906</v>
      </c>
      <c r="X60" s="4"/>
      <c r="Z60">
        <v>190</v>
      </c>
      <c r="AA60" s="1">
        <v>0.18</v>
      </c>
      <c r="AB60" s="2">
        <f t="shared" si="270"/>
        <v>3.5999999999999996</v>
      </c>
      <c r="AC60" s="2">
        <f t="shared" si="271"/>
        <v>33.599999999999994</v>
      </c>
      <c r="AD60" s="2">
        <f t="shared" si="272"/>
        <v>1.1099999999999994</v>
      </c>
      <c r="AF60" s="4"/>
      <c r="AH60">
        <v>190</v>
      </c>
      <c r="AI60" s="1" t="e">
        <v>#N/A</v>
      </c>
      <c r="AJ60" s="2" t="e">
        <f t="shared" si="273"/>
        <v>#N/A</v>
      </c>
      <c r="AK60" s="2" t="e">
        <f t="shared" si="274"/>
        <v>#N/A</v>
      </c>
      <c r="AL60" s="2" t="e">
        <f t="shared" si="275"/>
        <v>#N/A</v>
      </c>
      <c r="AN60" s="4"/>
      <c r="AP60">
        <v>190</v>
      </c>
      <c r="AQ60" s="1">
        <v>0.185</v>
      </c>
      <c r="AR60" s="2">
        <f t="shared" si="276"/>
        <v>3.7</v>
      </c>
      <c r="AS60" s="2">
        <f t="shared" si="277"/>
        <v>32.620000000000005</v>
      </c>
      <c r="AT60" s="2">
        <f t="shared" si="278"/>
        <v>0.97999999999998977</v>
      </c>
      <c r="AV60" s="4"/>
      <c r="AX60">
        <v>190</v>
      </c>
      <c r="AY60" s="1" t="e">
        <v>#N/A</v>
      </c>
      <c r="AZ60" s="2" t="e">
        <f t="shared" si="279"/>
        <v>#N/A</v>
      </c>
      <c r="BA60" s="2" t="e">
        <f t="shared" si="280"/>
        <v>#N/A</v>
      </c>
      <c r="BB60" s="2" t="e">
        <f t="shared" si="281"/>
        <v>#N/A</v>
      </c>
      <c r="BD60" s="4"/>
      <c r="BF60">
        <v>190</v>
      </c>
      <c r="BG60" s="1">
        <v>0.19</v>
      </c>
      <c r="BH60" s="2">
        <f t="shared" si="282"/>
        <v>3.8</v>
      </c>
      <c r="BI60" s="2">
        <f t="shared" si="283"/>
        <v>35.659999999999997</v>
      </c>
      <c r="BJ60" s="2">
        <f t="shared" si="284"/>
        <v>-3.039999999999992</v>
      </c>
      <c r="BL60" s="4"/>
      <c r="BN60">
        <v>190</v>
      </c>
      <c r="BO60" s="1">
        <v>0.187</v>
      </c>
      <c r="BP60" s="2">
        <f t="shared" si="285"/>
        <v>3.74</v>
      </c>
      <c r="BQ60" s="2">
        <f t="shared" si="286"/>
        <v>34.309999999999995</v>
      </c>
      <c r="BR60" s="2">
        <f t="shared" si="287"/>
        <v>1.3500000000000014</v>
      </c>
      <c r="BT60" s="4"/>
      <c r="BV60">
        <v>190</v>
      </c>
      <c r="BW60" s="1">
        <v>0.193</v>
      </c>
      <c r="BX60" s="2">
        <f t="shared" si="288"/>
        <v>3.8600000000000003</v>
      </c>
      <c r="BY60" s="2">
        <f t="shared" si="289"/>
        <v>32.450000000000003</v>
      </c>
      <c r="BZ60" s="2">
        <f t="shared" si="290"/>
        <v>1.8599999999999923</v>
      </c>
      <c r="CB60" s="4"/>
      <c r="CD60">
        <v>190</v>
      </c>
      <c r="CE60" s="1">
        <v>0.19500000000000001</v>
      </c>
      <c r="CF60" s="2">
        <f t="shared" si="291"/>
        <v>3.9000000000000004</v>
      </c>
      <c r="CG60" s="2">
        <f t="shared" si="292"/>
        <v>34.519999999999996</v>
      </c>
      <c r="CH60" s="2">
        <f t="shared" si="293"/>
        <v>-2.0699999999999932</v>
      </c>
      <c r="CJ60" s="4"/>
      <c r="CL60">
        <v>190</v>
      </c>
      <c r="CM60" s="1">
        <v>0.19900000000000001</v>
      </c>
      <c r="CN60" s="2">
        <f t="shared" si="294"/>
        <v>3.9800000000000004</v>
      </c>
      <c r="CO60" s="2">
        <f t="shared" si="295"/>
        <v>32.35</v>
      </c>
      <c r="CP60" s="2">
        <f t="shared" si="296"/>
        <v>2.1699999999999946</v>
      </c>
      <c r="CR60" s="4"/>
      <c r="CT60">
        <v>190</v>
      </c>
      <c r="CU60" s="1">
        <v>0.19800000000000001</v>
      </c>
      <c r="CV60" s="2">
        <f t="shared" si="297"/>
        <v>3.96</v>
      </c>
      <c r="CW60" s="2">
        <f t="shared" si="298"/>
        <v>30.200000000000003</v>
      </c>
      <c r="CX60" s="2">
        <f t="shared" si="299"/>
        <v>2.1499999999999986</v>
      </c>
      <c r="CZ60" s="4"/>
      <c r="DB60">
        <v>190</v>
      </c>
      <c r="DC60" s="1" t="e">
        <v>#N/A</v>
      </c>
      <c r="DD60" s="2" t="e">
        <f t="shared" si="300"/>
        <v>#N/A</v>
      </c>
      <c r="DE60" s="2" t="e">
        <f t="shared" si="301"/>
        <v>#N/A</v>
      </c>
      <c r="DF60" s="2" t="e">
        <f t="shared" si="302"/>
        <v>#N/A</v>
      </c>
      <c r="DH60" s="4"/>
      <c r="DJ60">
        <v>190</v>
      </c>
      <c r="DK60" s="1">
        <v>0.20799999999999999</v>
      </c>
      <c r="DL60" s="2">
        <f t="shared" si="303"/>
        <v>4.16</v>
      </c>
      <c r="DM60" s="2">
        <f t="shared" si="304"/>
        <v>38.659999999999997</v>
      </c>
      <c r="DN60" s="2">
        <f t="shared" si="305"/>
        <v>-8.4599999999999937</v>
      </c>
      <c r="DP60" s="4"/>
      <c r="DR60">
        <v>190</v>
      </c>
      <c r="DS60" s="1" t="e">
        <v>#N/A</v>
      </c>
      <c r="DT60" s="2" t="e">
        <f t="shared" si="306"/>
        <v>#N/A</v>
      </c>
      <c r="DU60" s="2" t="e">
        <f t="shared" si="307"/>
        <v>#N/A</v>
      </c>
      <c r="DV60" s="2" t="e">
        <f t="shared" si="308"/>
        <v>#N/A</v>
      </c>
      <c r="DX60" s="4"/>
      <c r="DZ60">
        <v>190</v>
      </c>
      <c r="EA60" s="1">
        <v>0.21</v>
      </c>
      <c r="EB60" s="2">
        <f t="shared" si="309"/>
        <v>4.2</v>
      </c>
      <c r="EC60" s="2">
        <f t="shared" si="310"/>
        <v>32.85</v>
      </c>
      <c r="ED60" s="2">
        <f t="shared" si="311"/>
        <v>5.8099999999999952</v>
      </c>
      <c r="EF60" s="4"/>
      <c r="EH60">
        <v>190</v>
      </c>
      <c r="EI60" s="1" t="e">
        <v>#N/A</v>
      </c>
      <c r="EJ60" s="2" t="e">
        <f t="shared" si="312"/>
        <v>#N/A</v>
      </c>
      <c r="EK60" s="2" t="e">
        <f t="shared" si="313"/>
        <v>#N/A</v>
      </c>
      <c r="EL60" s="2" t="e">
        <f t="shared" si="314"/>
        <v>#N/A</v>
      </c>
      <c r="EN60" s="4"/>
      <c r="EP60">
        <v>190</v>
      </c>
      <c r="EQ60" s="1">
        <v>0.20399999999999999</v>
      </c>
      <c r="ER60" s="2">
        <f t="shared" si="315"/>
        <v>4.08</v>
      </c>
      <c r="ES60" s="2">
        <f t="shared" si="316"/>
        <v>29.89</v>
      </c>
      <c r="ET60" s="2">
        <f t="shared" si="317"/>
        <v>2.9600000000000009</v>
      </c>
      <c r="EV60" s="4"/>
      <c r="EX60">
        <v>190</v>
      </c>
      <c r="EY60" s="1" t="e">
        <v>#N/A</v>
      </c>
      <c r="EZ60" s="2" t="e">
        <f t="shared" si="318"/>
        <v>#N/A</v>
      </c>
      <c r="FA60" s="2" t="e">
        <f t="shared" si="319"/>
        <v>#N/A</v>
      </c>
      <c r="FB60" s="2" t="e">
        <f t="shared" si="320"/>
        <v>#N/A</v>
      </c>
      <c r="FD60" s="4"/>
      <c r="FF60">
        <v>190</v>
      </c>
      <c r="FG60" s="1">
        <v>0.192</v>
      </c>
      <c r="FH60" s="2">
        <f t="shared" si="321"/>
        <v>3.84</v>
      </c>
      <c r="FI60" s="2">
        <f t="shared" si="322"/>
        <v>27.099999999999998</v>
      </c>
      <c r="FJ60" s="2">
        <f t="shared" si="323"/>
        <v>2.7900000000000027</v>
      </c>
      <c r="FL60" s="4"/>
      <c r="FN60">
        <v>190</v>
      </c>
      <c r="FO60" s="1">
        <v>0.193</v>
      </c>
      <c r="FP60" s="2">
        <f t="shared" si="324"/>
        <v>3.8600000000000003</v>
      </c>
      <c r="FQ60" s="2">
        <f t="shared" si="325"/>
        <v>35.190000000000005</v>
      </c>
      <c r="FR60" s="2">
        <f t="shared" si="326"/>
        <v>-8.090000000000007</v>
      </c>
      <c r="FT60" s="4"/>
      <c r="FV60">
        <v>190</v>
      </c>
      <c r="FW60" s="1" t="e">
        <v>#N/A</v>
      </c>
      <c r="FX60" s="2" t="e">
        <f t="shared" si="327"/>
        <v>#N/A</v>
      </c>
      <c r="FY60" s="2" t="e">
        <f t="shared" si="328"/>
        <v>#N/A</v>
      </c>
      <c r="FZ60" s="2" t="e">
        <f t="shared" si="329"/>
        <v>#N/A</v>
      </c>
      <c r="GB60" s="4"/>
      <c r="GD60">
        <v>190</v>
      </c>
      <c r="GE60" s="1" t="e">
        <v>#N/A</v>
      </c>
      <c r="GF60" s="2" t="e">
        <f t="shared" si="330"/>
        <v>#N/A</v>
      </c>
      <c r="GG60" s="2" t="e">
        <f t="shared" si="331"/>
        <v>#N/A</v>
      </c>
      <c r="GH60" s="2" t="e">
        <f t="shared" si="332"/>
        <v>#N/A</v>
      </c>
      <c r="GJ60" s="4"/>
      <c r="GL60">
        <v>190</v>
      </c>
      <c r="GM60" s="1">
        <v>0.19700000000000001</v>
      </c>
      <c r="GN60" s="2">
        <f t="shared" si="333"/>
        <v>3.9400000000000004</v>
      </c>
      <c r="GO60" s="2">
        <f t="shared" si="334"/>
        <v>31.06</v>
      </c>
      <c r="GP60" s="2">
        <f t="shared" si="335"/>
        <v>4.1300000000000061</v>
      </c>
      <c r="GR60" s="4"/>
      <c r="GT60">
        <v>190</v>
      </c>
      <c r="GU60" s="1" t="e">
        <v>#N/A</v>
      </c>
      <c r="GV60" s="2" t="e">
        <f t="shared" si="336"/>
        <v>#N/A</v>
      </c>
      <c r="GW60" s="2" t="e">
        <f t="shared" si="337"/>
        <v>#N/A</v>
      </c>
      <c r="GX60" s="2" t="e">
        <f t="shared" si="338"/>
        <v>#N/A</v>
      </c>
      <c r="GZ60" s="4"/>
      <c r="HB60">
        <v>190</v>
      </c>
      <c r="HC60" s="1" t="e">
        <v>#N/A</v>
      </c>
      <c r="HD60" s="2" t="e">
        <f t="shared" si="339"/>
        <v>#N/A</v>
      </c>
      <c r="HE60" s="2" t="e">
        <f t="shared" si="340"/>
        <v>#N/A</v>
      </c>
      <c r="HF60" s="2" t="e">
        <f t="shared" si="341"/>
        <v>#N/A</v>
      </c>
      <c r="HH60" s="4"/>
      <c r="HJ60">
        <v>190</v>
      </c>
      <c r="HK60" s="1">
        <v>0.189</v>
      </c>
      <c r="HL60" s="2">
        <f t="shared" si="342"/>
        <v>3.7800000000000002</v>
      </c>
      <c r="HM60" s="2">
        <f t="shared" si="343"/>
        <v>26.46</v>
      </c>
      <c r="HN60" s="2">
        <f t="shared" si="344"/>
        <v>4.5999999999999979</v>
      </c>
      <c r="HP60">
        <v>190</v>
      </c>
      <c r="HQ60" s="1">
        <f t="shared" si="345"/>
        <v>0.21</v>
      </c>
      <c r="HR60" s="1">
        <v>0.184</v>
      </c>
      <c r="HS60" s="1">
        <f t="shared" si="346"/>
        <v>0.21</v>
      </c>
      <c r="HT60" s="2">
        <f t="shared" si="347"/>
        <v>4.2</v>
      </c>
      <c r="HU60" s="2">
        <f t="shared" si="348"/>
        <v>39.54</v>
      </c>
      <c r="HV60" s="2"/>
      <c r="HX60">
        <v>190</v>
      </c>
      <c r="HY60" s="1">
        <f t="shared" si="349"/>
        <v>0.17599999999999999</v>
      </c>
      <c r="HZ60" s="1">
        <v>0.13200000000000001</v>
      </c>
      <c r="IA60" s="1">
        <f t="shared" si="350"/>
        <v>0.13200000000000001</v>
      </c>
      <c r="IB60" s="2">
        <f t="shared" si="351"/>
        <v>2.64</v>
      </c>
      <c r="IC60" s="2">
        <f t="shared" si="352"/>
        <v>19.600000000000001</v>
      </c>
      <c r="ID60" s="2"/>
      <c r="II60" s="1"/>
      <c r="IJ60" s="2"/>
      <c r="IK60" s="2"/>
      <c r="IL60" s="2"/>
      <c r="IQ60" s="1"/>
      <c r="IR60" s="2"/>
      <c r="IS60" s="2"/>
      <c r="IT60" s="2"/>
    </row>
    <row r="61" spans="1:254" x14ac:dyDescent="0.2">
      <c r="D61" s="1"/>
      <c r="E61" s="2"/>
      <c r="F61" s="2"/>
      <c r="J61">
        <v>210</v>
      </c>
      <c r="K61" s="1">
        <v>0.16</v>
      </c>
      <c r="L61" s="2">
        <f t="shared" si="265"/>
        <v>3.2</v>
      </c>
      <c r="M61" s="2">
        <f t="shared" si="266"/>
        <v>36.220000000000006</v>
      </c>
      <c r="N61" s="2">
        <f t="shared" si="353"/>
        <v>-36.220000000000006</v>
      </c>
      <c r="P61" s="4"/>
      <c r="R61">
        <v>210</v>
      </c>
      <c r="S61" s="1">
        <v>0.16</v>
      </c>
      <c r="T61" s="2">
        <f t="shared" si="267"/>
        <v>3.2</v>
      </c>
      <c r="U61" s="2">
        <f t="shared" si="268"/>
        <v>37.909999999999997</v>
      </c>
      <c r="V61" s="2">
        <f t="shared" si="269"/>
        <v>-1.6899999999999906</v>
      </c>
      <c r="X61" s="4"/>
      <c r="Z61">
        <v>210</v>
      </c>
      <c r="AA61" s="1">
        <v>0.16700000000000001</v>
      </c>
      <c r="AB61" s="2">
        <f t="shared" si="270"/>
        <v>3.3400000000000003</v>
      </c>
      <c r="AC61" s="2">
        <f t="shared" si="271"/>
        <v>36.94</v>
      </c>
      <c r="AD61" s="2">
        <f t="shared" si="272"/>
        <v>0.96999999999999886</v>
      </c>
      <c r="AF61" s="4"/>
      <c r="AH61">
        <v>210</v>
      </c>
      <c r="AI61" s="1" t="e">
        <v>#N/A</v>
      </c>
      <c r="AJ61" s="2" t="e">
        <f t="shared" si="273"/>
        <v>#N/A</v>
      </c>
      <c r="AK61" s="2" t="e">
        <f t="shared" si="274"/>
        <v>#N/A</v>
      </c>
      <c r="AL61" s="2" t="e">
        <f t="shared" si="275"/>
        <v>#N/A</v>
      </c>
      <c r="AN61" s="4"/>
      <c r="AP61">
        <v>210</v>
      </c>
      <c r="AQ61" s="1">
        <v>0.17699999999999999</v>
      </c>
      <c r="AR61" s="2">
        <f t="shared" si="276"/>
        <v>3.54</v>
      </c>
      <c r="AS61" s="2">
        <f t="shared" si="277"/>
        <v>36.160000000000004</v>
      </c>
      <c r="AT61" s="2">
        <f t="shared" si="278"/>
        <v>0.77999999999999403</v>
      </c>
      <c r="AV61" s="4"/>
      <c r="AX61">
        <v>210</v>
      </c>
      <c r="AY61" s="1" t="e">
        <v>#N/A</v>
      </c>
      <c r="AZ61" s="2" t="e">
        <f t="shared" si="279"/>
        <v>#N/A</v>
      </c>
      <c r="BA61" s="2" t="e">
        <f t="shared" si="280"/>
        <v>#N/A</v>
      </c>
      <c r="BB61" s="2" t="e">
        <f t="shared" si="281"/>
        <v>#N/A</v>
      </c>
      <c r="BD61" s="4"/>
      <c r="BF61">
        <v>210</v>
      </c>
      <c r="BG61" s="1">
        <v>0.184</v>
      </c>
      <c r="BH61" s="2">
        <f t="shared" si="282"/>
        <v>3.6799999999999997</v>
      </c>
      <c r="BI61" s="2">
        <f t="shared" si="283"/>
        <v>39.339999999999996</v>
      </c>
      <c r="BJ61" s="2">
        <f t="shared" si="284"/>
        <v>-3.1799999999999926</v>
      </c>
      <c r="BL61" s="4"/>
      <c r="BN61">
        <v>210</v>
      </c>
      <c r="BO61" s="1">
        <v>0.185</v>
      </c>
      <c r="BP61" s="2">
        <f t="shared" si="285"/>
        <v>3.7</v>
      </c>
      <c r="BQ61" s="2">
        <f t="shared" si="286"/>
        <v>38.01</v>
      </c>
      <c r="BR61" s="2">
        <f t="shared" si="287"/>
        <v>1.3299999999999983</v>
      </c>
      <c r="BT61" s="4"/>
      <c r="BV61">
        <v>210</v>
      </c>
      <c r="BW61" s="1">
        <v>0.186</v>
      </c>
      <c r="BX61" s="2">
        <f t="shared" si="288"/>
        <v>3.7199999999999998</v>
      </c>
      <c r="BY61" s="2">
        <f t="shared" si="289"/>
        <v>36.17</v>
      </c>
      <c r="BZ61" s="2">
        <f t="shared" si="290"/>
        <v>1.8399999999999963</v>
      </c>
      <c r="CB61" s="4"/>
      <c r="CD61">
        <v>210</v>
      </c>
      <c r="CE61" s="1">
        <v>0.188</v>
      </c>
      <c r="CF61" s="2">
        <f t="shared" si="291"/>
        <v>3.76</v>
      </c>
      <c r="CG61" s="2">
        <f t="shared" si="292"/>
        <v>38.279999999999994</v>
      </c>
      <c r="CH61" s="2">
        <f t="shared" si="293"/>
        <v>-2.1099999999999923</v>
      </c>
      <c r="CJ61" s="4"/>
      <c r="CL61">
        <v>210</v>
      </c>
      <c r="CM61" s="1">
        <v>0.193</v>
      </c>
      <c r="CN61" s="2">
        <f t="shared" si="294"/>
        <v>3.8600000000000003</v>
      </c>
      <c r="CO61" s="2">
        <f t="shared" si="295"/>
        <v>36.21</v>
      </c>
      <c r="CP61" s="2">
        <f t="shared" si="296"/>
        <v>2.0699999999999932</v>
      </c>
      <c r="CR61" s="4"/>
      <c r="CT61">
        <v>210</v>
      </c>
      <c r="CU61" s="1">
        <v>0.193</v>
      </c>
      <c r="CV61" s="2">
        <f t="shared" si="297"/>
        <v>3.8600000000000003</v>
      </c>
      <c r="CW61" s="2">
        <f t="shared" si="298"/>
        <v>34.06</v>
      </c>
      <c r="CX61" s="2">
        <f t="shared" si="299"/>
        <v>2.1499999999999986</v>
      </c>
      <c r="CZ61" s="4"/>
      <c r="DB61">
        <v>210</v>
      </c>
      <c r="DC61" s="1" t="e">
        <v>#N/A</v>
      </c>
      <c r="DD61" s="2" t="e">
        <f t="shared" si="300"/>
        <v>#N/A</v>
      </c>
      <c r="DE61" s="2" t="e">
        <f t="shared" si="301"/>
        <v>#N/A</v>
      </c>
      <c r="DF61" s="2" t="e">
        <f t="shared" si="302"/>
        <v>#N/A</v>
      </c>
      <c r="DH61" s="4"/>
      <c r="DJ61">
        <v>210</v>
      </c>
      <c r="DK61" s="1">
        <v>0.20100000000000001</v>
      </c>
      <c r="DL61" s="2">
        <f t="shared" si="303"/>
        <v>4.0200000000000005</v>
      </c>
      <c r="DM61" s="2">
        <f t="shared" si="304"/>
        <v>42.68</v>
      </c>
      <c r="DN61" s="2">
        <f t="shared" si="305"/>
        <v>-8.6199999999999974</v>
      </c>
      <c r="DP61" s="4"/>
      <c r="DR61">
        <v>210</v>
      </c>
      <c r="DS61" s="1" t="e">
        <v>#N/A</v>
      </c>
      <c r="DT61" s="2" t="e">
        <f t="shared" si="306"/>
        <v>#N/A</v>
      </c>
      <c r="DU61" s="2" t="e">
        <f t="shared" si="307"/>
        <v>#N/A</v>
      </c>
      <c r="DV61" s="2" t="e">
        <f t="shared" si="308"/>
        <v>#N/A</v>
      </c>
      <c r="DX61" s="4"/>
      <c r="DZ61">
        <v>210</v>
      </c>
      <c r="EA61" s="1">
        <v>0.191</v>
      </c>
      <c r="EB61" s="2">
        <f t="shared" si="309"/>
        <v>3.8200000000000003</v>
      </c>
      <c r="EC61" s="2">
        <f t="shared" si="310"/>
        <v>36.67</v>
      </c>
      <c r="ED61" s="2">
        <f t="shared" si="311"/>
        <v>6.009999999999998</v>
      </c>
      <c r="EF61" s="4"/>
      <c r="EH61">
        <v>210</v>
      </c>
      <c r="EI61" s="1" t="e">
        <v>#N/A</v>
      </c>
      <c r="EJ61" s="2" t="e">
        <f t="shared" si="312"/>
        <v>#N/A</v>
      </c>
      <c r="EK61" s="2" t="e">
        <f t="shared" si="313"/>
        <v>#N/A</v>
      </c>
      <c r="EL61" s="2" t="e">
        <f t="shared" si="314"/>
        <v>#N/A</v>
      </c>
      <c r="EN61" s="4"/>
      <c r="EP61">
        <v>210</v>
      </c>
      <c r="EQ61" s="1">
        <v>0.19500000000000001</v>
      </c>
      <c r="ER61" s="2">
        <f t="shared" si="315"/>
        <v>3.9000000000000004</v>
      </c>
      <c r="ES61" s="2">
        <f t="shared" si="316"/>
        <v>33.79</v>
      </c>
      <c r="ET61" s="2">
        <f t="shared" si="317"/>
        <v>2.8800000000000026</v>
      </c>
      <c r="EV61" s="4"/>
      <c r="EX61">
        <v>210</v>
      </c>
      <c r="EY61" s="1" t="e">
        <v>#N/A</v>
      </c>
      <c r="EZ61" s="2" t="e">
        <f t="shared" si="318"/>
        <v>#N/A</v>
      </c>
      <c r="FA61" s="2" t="e">
        <f t="shared" si="319"/>
        <v>#N/A</v>
      </c>
      <c r="FB61" s="2" t="e">
        <f t="shared" si="320"/>
        <v>#N/A</v>
      </c>
      <c r="FD61" s="4"/>
      <c r="FF61">
        <v>210</v>
      </c>
      <c r="FG61" s="1">
        <v>0.19</v>
      </c>
      <c r="FH61" s="2">
        <f t="shared" si="321"/>
        <v>3.8</v>
      </c>
      <c r="FI61" s="2">
        <f t="shared" si="322"/>
        <v>30.9</v>
      </c>
      <c r="FJ61" s="2">
        <f t="shared" si="323"/>
        <v>2.8900000000000006</v>
      </c>
      <c r="FL61" s="4"/>
      <c r="FN61">
        <v>210</v>
      </c>
      <c r="FO61" s="1">
        <v>0.192</v>
      </c>
      <c r="FP61" s="2">
        <f t="shared" si="324"/>
        <v>3.84</v>
      </c>
      <c r="FQ61" s="2">
        <f t="shared" si="325"/>
        <v>39.03</v>
      </c>
      <c r="FR61" s="2">
        <f t="shared" si="326"/>
        <v>-8.1300000000000026</v>
      </c>
      <c r="FT61" s="4"/>
      <c r="FV61">
        <v>210</v>
      </c>
      <c r="FW61" s="1" t="e">
        <v>#N/A</v>
      </c>
      <c r="FX61" s="2" t="e">
        <f t="shared" si="327"/>
        <v>#N/A</v>
      </c>
      <c r="FY61" s="2" t="e">
        <f t="shared" si="328"/>
        <v>#N/A</v>
      </c>
      <c r="FZ61" s="2" t="e">
        <f t="shared" si="329"/>
        <v>#N/A</v>
      </c>
      <c r="GB61" s="4"/>
      <c r="GD61">
        <v>210</v>
      </c>
      <c r="GE61" s="1" t="e">
        <v>#N/A</v>
      </c>
      <c r="GF61" s="2" t="e">
        <f t="shared" si="330"/>
        <v>#N/A</v>
      </c>
      <c r="GG61" s="2" t="e">
        <f t="shared" si="331"/>
        <v>#N/A</v>
      </c>
      <c r="GH61" s="2" t="e">
        <f t="shared" si="332"/>
        <v>#N/A</v>
      </c>
      <c r="GJ61" s="4"/>
      <c r="GL61">
        <v>210</v>
      </c>
      <c r="GM61" s="1">
        <v>0.187</v>
      </c>
      <c r="GN61" s="2">
        <f t="shared" si="333"/>
        <v>3.74</v>
      </c>
      <c r="GO61" s="2">
        <f t="shared" si="334"/>
        <v>34.799999999999997</v>
      </c>
      <c r="GP61" s="2">
        <f t="shared" si="335"/>
        <v>4.230000000000004</v>
      </c>
      <c r="GR61" s="4"/>
      <c r="GT61">
        <v>210</v>
      </c>
      <c r="GU61" s="1" t="e">
        <v>#N/A</v>
      </c>
      <c r="GV61" s="2" t="e">
        <f t="shared" si="336"/>
        <v>#N/A</v>
      </c>
      <c r="GW61" s="2" t="e">
        <f t="shared" si="337"/>
        <v>#N/A</v>
      </c>
      <c r="GX61" s="2" t="e">
        <f t="shared" si="338"/>
        <v>#N/A</v>
      </c>
      <c r="GZ61" s="4"/>
      <c r="HB61">
        <v>210</v>
      </c>
      <c r="HC61" s="1" t="e">
        <v>#N/A</v>
      </c>
      <c r="HD61" s="2" t="e">
        <f t="shared" si="339"/>
        <v>#N/A</v>
      </c>
      <c r="HE61" s="2" t="e">
        <f t="shared" si="340"/>
        <v>#N/A</v>
      </c>
      <c r="HF61" s="2" t="e">
        <f t="shared" si="341"/>
        <v>#N/A</v>
      </c>
      <c r="HH61" s="4"/>
      <c r="HJ61">
        <v>210</v>
      </c>
      <c r="HK61" s="1">
        <v>0.186</v>
      </c>
      <c r="HL61" s="2">
        <f t="shared" si="342"/>
        <v>3.7199999999999998</v>
      </c>
      <c r="HM61" s="2">
        <f t="shared" si="343"/>
        <v>30.18</v>
      </c>
      <c r="HN61" s="2">
        <f t="shared" si="344"/>
        <v>4.6199999999999974</v>
      </c>
      <c r="HP61">
        <v>210</v>
      </c>
      <c r="HQ61" s="1">
        <f t="shared" si="345"/>
        <v>0.20100000000000001</v>
      </c>
      <c r="HR61" s="1">
        <v>0.18</v>
      </c>
      <c r="HS61" s="1">
        <f>MAX(HQ61,HR61)</f>
        <v>0.20100000000000001</v>
      </c>
      <c r="HT61" s="2">
        <f t="shared" si="347"/>
        <v>4.0200000000000005</v>
      </c>
      <c r="HU61" s="2">
        <f>HU60+HT61</f>
        <v>43.56</v>
      </c>
      <c r="HV61" s="2"/>
      <c r="HX61">
        <v>210</v>
      </c>
      <c r="HY61" s="1">
        <f t="shared" si="349"/>
        <v>0.16</v>
      </c>
      <c r="HZ61" s="1">
        <v>0.13200000000000001</v>
      </c>
      <c r="IA61" s="1">
        <f t="shared" si="350"/>
        <v>0.13200000000000001</v>
      </c>
      <c r="IB61" s="2">
        <f t="shared" si="351"/>
        <v>2.64</v>
      </c>
      <c r="IC61" s="2">
        <f>IC60+IB61</f>
        <v>22.240000000000002</v>
      </c>
      <c r="ID61" s="2"/>
      <c r="II61" s="1"/>
      <c r="IJ61" s="2"/>
      <c r="IK61" s="2"/>
      <c r="IL61" s="2"/>
      <c r="IQ61" s="1"/>
      <c r="IR61" s="2"/>
      <c r="IS61" s="2"/>
      <c r="IT61" s="2"/>
    </row>
    <row r="62" spans="1:254" x14ac:dyDescent="0.2">
      <c r="D62" s="1"/>
      <c r="E62" s="2"/>
      <c r="F62" s="2"/>
      <c r="J62">
        <v>230</v>
      </c>
      <c r="K62" s="1">
        <v>0.14399999999999999</v>
      </c>
      <c r="L62" s="2">
        <f t="shared" si="265"/>
        <v>2.88</v>
      </c>
      <c r="M62" s="2">
        <f t="shared" si="266"/>
        <v>39.100000000000009</v>
      </c>
      <c r="N62" s="2">
        <f t="shared" si="353"/>
        <v>-39.100000000000009</v>
      </c>
      <c r="P62" s="4"/>
      <c r="R62">
        <v>230</v>
      </c>
      <c r="S62" s="1">
        <v>0.14399999999999999</v>
      </c>
      <c r="T62" s="2">
        <f t="shared" si="267"/>
        <v>2.88</v>
      </c>
      <c r="U62" s="2">
        <f t="shared" si="268"/>
        <v>40.79</v>
      </c>
      <c r="V62" s="2">
        <f t="shared" si="269"/>
        <v>-1.6899999999999906</v>
      </c>
      <c r="X62" s="4"/>
      <c r="Z62">
        <v>230</v>
      </c>
      <c r="AA62" s="1">
        <v>0.14000000000000001</v>
      </c>
      <c r="AB62" s="2">
        <f t="shared" si="270"/>
        <v>2.8000000000000003</v>
      </c>
      <c r="AC62" s="2">
        <f t="shared" si="271"/>
        <v>39.739999999999995</v>
      </c>
      <c r="AD62" s="2">
        <f t="shared" si="272"/>
        <v>1.0500000000000043</v>
      </c>
      <c r="AF62" s="4"/>
      <c r="AH62">
        <v>230</v>
      </c>
      <c r="AI62" s="1" t="e">
        <v>#N/A</v>
      </c>
      <c r="AJ62" s="2" t="e">
        <f t="shared" si="273"/>
        <v>#N/A</v>
      </c>
      <c r="AK62" s="2" t="e">
        <f t="shared" si="274"/>
        <v>#N/A</v>
      </c>
      <c r="AL62" s="2" t="e">
        <f t="shared" si="275"/>
        <v>#N/A</v>
      </c>
      <c r="AN62" s="4"/>
      <c r="AP62">
        <v>230</v>
      </c>
      <c r="AQ62" s="1">
        <v>0.14299999999999999</v>
      </c>
      <c r="AR62" s="2">
        <f t="shared" si="276"/>
        <v>2.86</v>
      </c>
      <c r="AS62" s="2">
        <f t="shared" si="277"/>
        <v>39.020000000000003</v>
      </c>
      <c r="AT62" s="2">
        <f t="shared" si="278"/>
        <v>0.71999999999999176</v>
      </c>
      <c r="AV62" s="4"/>
      <c r="AX62">
        <v>230</v>
      </c>
      <c r="AY62" s="1" t="e">
        <v>#N/A</v>
      </c>
      <c r="AZ62" s="2" t="e">
        <f t="shared" si="279"/>
        <v>#N/A</v>
      </c>
      <c r="BA62" s="2" t="e">
        <f t="shared" si="280"/>
        <v>#N/A</v>
      </c>
      <c r="BB62" s="2" t="e">
        <f t="shared" si="281"/>
        <v>#N/A</v>
      </c>
      <c r="BD62" s="4"/>
      <c r="BF62">
        <v>230</v>
      </c>
      <c r="BG62" s="1">
        <v>0.152</v>
      </c>
      <c r="BH62" s="2">
        <f t="shared" si="282"/>
        <v>3.04</v>
      </c>
      <c r="BI62" s="2">
        <f t="shared" si="283"/>
        <v>42.379999999999995</v>
      </c>
      <c r="BJ62" s="2">
        <f t="shared" si="284"/>
        <v>-3.3599999999999923</v>
      </c>
      <c r="BL62" s="4"/>
      <c r="BN62">
        <v>230</v>
      </c>
      <c r="BO62" s="1">
        <v>0.158</v>
      </c>
      <c r="BP62" s="2">
        <f t="shared" si="285"/>
        <v>3.16</v>
      </c>
      <c r="BQ62" s="2">
        <f t="shared" si="286"/>
        <v>41.17</v>
      </c>
      <c r="BR62" s="2">
        <f t="shared" si="287"/>
        <v>1.2099999999999937</v>
      </c>
      <c r="BT62" s="4"/>
      <c r="BV62">
        <v>230</v>
      </c>
      <c r="BW62" s="1">
        <v>0.158</v>
      </c>
      <c r="BX62" s="2">
        <f t="shared" si="288"/>
        <v>3.16</v>
      </c>
      <c r="BY62" s="2">
        <f t="shared" si="289"/>
        <v>39.33</v>
      </c>
      <c r="BZ62" s="2">
        <f t="shared" si="290"/>
        <v>1.8400000000000034</v>
      </c>
      <c r="CB62" s="4"/>
      <c r="CD62">
        <v>230</v>
      </c>
      <c r="CE62" s="1">
        <v>0.157</v>
      </c>
      <c r="CF62" s="2">
        <f t="shared" si="291"/>
        <v>3.14</v>
      </c>
      <c r="CG62" s="2">
        <f t="shared" si="292"/>
        <v>41.419999999999995</v>
      </c>
      <c r="CH62" s="2">
        <f t="shared" si="293"/>
        <v>-2.0899999999999963</v>
      </c>
      <c r="CJ62" s="4"/>
      <c r="CL62">
        <v>230</v>
      </c>
      <c r="CM62" s="1">
        <v>0.16200000000000001</v>
      </c>
      <c r="CN62" s="2">
        <f t="shared" si="294"/>
        <v>3.24</v>
      </c>
      <c r="CO62" s="2">
        <f t="shared" si="295"/>
        <v>39.450000000000003</v>
      </c>
      <c r="CP62" s="2">
        <f t="shared" si="296"/>
        <v>1.9699999999999918</v>
      </c>
      <c r="CR62" s="4"/>
      <c r="CT62">
        <v>230</v>
      </c>
      <c r="CU62" s="1">
        <v>0.17</v>
      </c>
      <c r="CV62" s="2">
        <f t="shared" si="297"/>
        <v>3.4000000000000004</v>
      </c>
      <c r="CW62" s="2">
        <f t="shared" si="298"/>
        <v>37.46</v>
      </c>
      <c r="CX62" s="2">
        <f t="shared" si="299"/>
        <v>1.990000000000002</v>
      </c>
      <c r="CZ62" s="4"/>
      <c r="DB62">
        <v>230</v>
      </c>
      <c r="DC62" s="1" t="e">
        <v>#N/A</v>
      </c>
      <c r="DD62" s="2" t="e">
        <f t="shared" si="300"/>
        <v>#N/A</v>
      </c>
      <c r="DE62" s="2" t="e">
        <f t="shared" si="301"/>
        <v>#N/A</v>
      </c>
      <c r="DF62" s="2" t="e">
        <f t="shared" si="302"/>
        <v>#N/A</v>
      </c>
      <c r="DH62" s="4"/>
      <c r="DJ62">
        <v>230</v>
      </c>
      <c r="DK62" s="1">
        <v>0.17499999999999999</v>
      </c>
      <c r="DL62" s="2">
        <f t="shared" si="303"/>
        <v>3.5</v>
      </c>
      <c r="DM62" s="2">
        <f t="shared" si="304"/>
        <v>46.18</v>
      </c>
      <c r="DN62" s="2">
        <f t="shared" si="305"/>
        <v>-8.7199999999999989</v>
      </c>
      <c r="DP62" s="4"/>
      <c r="DR62">
        <v>230</v>
      </c>
      <c r="DS62" s="1" t="e">
        <v>#N/A</v>
      </c>
      <c r="DT62" s="2" t="e">
        <f t="shared" si="306"/>
        <v>#N/A</v>
      </c>
      <c r="DU62" s="2" t="e">
        <f t="shared" si="307"/>
        <v>#N/A</v>
      </c>
      <c r="DV62" s="2" t="e">
        <f t="shared" si="308"/>
        <v>#N/A</v>
      </c>
      <c r="DX62" s="4"/>
      <c r="DZ62">
        <v>230</v>
      </c>
      <c r="EA62" s="1">
        <v>0.16800000000000001</v>
      </c>
      <c r="EB62" s="2">
        <f t="shared" si="309"/>
        <v>3.3600000000000003</v>
      </c>
      <c r="EC62" s="2">
        <f t="shared" si="310"/>
        <v>40.03</v>
      </c>
      <c r="ED62" s="2">
        <f t="shared" si="311"/>
        <v>6.1499999999999986</v>
      </c>
      <c r="EF62" s="4"/>
      <c r="EH62">
        <v>230</v>
      </c>
      <c r="EI62" s="1" t="e">
        <v>#N/A</v>
      </c>
      <c r="EJ62" s="2" t="e">
        <f t="shared" si="312"/>
        <v>#N/A</v>
      </c>
      <c r="EK62" s="2" t="e">
        <f t="shared" si="313"/>
        <v>#N/A</v>
      </c>
      <c r="EL62" s="2" t="e">
        <f t="shared" si="314"/>
        <v>#N/A</v>
      </c>
      <c r="EN62" s="4"/>
      <c r="EP62">
        <v>230</v>
      </c>
      <c r="EQ62" s="1">
        <v>0.17</v>
      </c>
      <c r="ER62" s="2">
        <f t="shared" si="315"/>
        <v>3.4000000000000004</v>
      </c>
      <c r="ES62" s="2">
        <f t="shared" si="316"/>
        <v>37.19</v>
      </c>
      <c r="ET62" s="2">
        <f t="shared" si="317"/>
        <v>2.8400000000000034</v>
      </c>
      <c r="EV62" s="4"/>
      <c r="EX62">
        <v>230</v>
      </c>
      <c r="EY62" s="1" t="e">
        <v>#N/A</v>
      </c>
      <c r="EZ62" s="2" t="e">
        <f t="shared" si="318"/>
        <v>#N/A</v>
      </c>
      <c r="FA62" s="2" t="e">
        <f t="shared" si="319"/>
        <v>#N/A</v>
      </c>
      <c r="FB62" s="2" t="e">
        <f t="shared" si="320"/>
        <v>#N/A</v>
      </c>
      <c r="FD62" s="4"/>
      <c r="FF62">
        <v>230</v>
      </c>
      <c r="FG62" s="1">
        <v>0.16600000000000001</v>
      </c>
      <c r="FH62" s="2">
        <f t="shared" si="321"/>
        <v>3.3200000000000003</v>
      </c>
      <c r="FI62" s="2">
        <f t="shared" si="322"/>
        <v>34.22</v>
      </c>
      <c r="FJ62" s="2">
        <f t="shared" si="323"/>
        <v>2.9699999999999989</v>
      </c>
      <c r="FL62" s="4"/>
      <c r="FN62">
        <v>230</v>
      </c>
      <c r="FO62" s="1">
        <v>0.16300000000000001</v>
      </c>
      <c r="FP62" s="2">
        <f t="shared" si="324"/>
        <v>3.2600000000000002</v>
      </c>
      <c r="FQ62" s="2">
        <f t="shared" si="325"/>
        <v>42.29</v>
      </c>
      <c r="FR62" s="2">
        <f t="shared" si="326"/>
        <v>-8.07</v>
      </c>
      <c r="FT62" s="4"/>
      <c r="FV62">
        <v>230</v>
      </c>
      <c r="FW62" s="1" t="e">
        <v>#N/A</v>
      </c>
      <c r="FX62" s="2" t="e">
        <f t="shared" si="327"/>
        <v>#N/A</v>
      </c>
      <c r="FY62" s="2" t="e">
        <f t="shared" si="328"/>
        <v>#N/A</v>
      </c>
      <c r="FZ62" s="2" t="e">
        <f t="shared" si="329"/>
        <v>#N/A</v>
      </c>
      <c r="GB62" s="4"/>
      <c r="GD62">
        <v>230</v>
      </c>
      <c r="GE62" s="1" t="e">
        <v>#N/A</v>
      </c>
      <c r="GF62" s="2" t="e">
        <f t="shared" si="330"/>
        <v>#N/A</v>
      </c>
      <c r="GG62" s="2" t="e">
        <f t="shared" si="331"/>
        <v>#N/A</v>
      </c>
      <c r="GH62" s="2" t="e">
        <f t="shared" si="332"/>
        <v>#N/A</v>
      </c>
      <c r="GJ62" s="4"/>
      <c r="GL62">
        <v>230</v>
      </c>
      <c r="GM62" s="1">
        <v>0.16600000000000001</v>
      </c>
      <c r="GN62" s="2">
        <f t="shared" si="333"/>
        <v>3.3200000000000003</v>
      </c>
      <c r="GO62" s="2">
        <f t="shared" si="334"/>
        <v>38.119999999999997</v>
      </c>
      <c r="GP62" s="2">
        <f t="shared" si="335"/>
        <v>4.1700000000000017</v>
      </c>
      <c r="GR62" s="4"/>
      <c r="GT62">
        <v>230</v>
      </c>
      <c r="GU62" s="1" t="e">
        <v>#N/A</v>
      </c>
      <c r="GV62" s="2" t="e">
        <f t="shared" si="336"/>
        <v>#N/A</v>
      </c>
      <c r="GW62" s="2" t="e">
        <f t="shared" si="337"/>
        <v>#N/A</v>
      </c>
      <c r="GX62" s="2" t="e">
        <f t="shared" si="338"/>
        <v>#N/A</v>
      </c>
      <c r="GZ62" s="4"/>
      <c r="HB62">
        <v>230</v>
      </c>
      <c r="HC62" s="1" t="e">
        <v>#N/A</v>
      </c>
      <c r="HD62" s="2" t="e">
        <f t="shared" si="339"/>
        <v>#N/A</v>
      </c>
      <c r="HE62" s="2" t="e">
        <f t="shared" si="340"/>
        <v>#N/A</v>
      </c>
      <c r="HF62" s="2" t="e">
        <f t="shared" si="341"/>
        <v>#N/A</v>
      </c>
      <c r="HH62" s="4"/>
      <c r="HJ62">
        <v>230</v>
      </c>
      <c r="HK62" s="1">
        <v>0.16500000000000001</v>
      </c>
      <c r="HL62" s="2">
        <f t="shared" si="342"/>
        <v>3.3000000000000003</v>
      </c>
      <c r="HM62" s="2">
        <f t="shared" si="343"/>
        <v>33.479999999999997</v>
      </c>
      <c r="HN62" s="2">
        <f t="shared" si="344"/>
        <v>4.6400000000000006</v>
      </c>
      <c r="HP62">
        <v>230</v>
      </c>
      <c r="HQ62" s="1">
        <f t="shared" si="345"/>
        <v>0.17499999999999999</v>
      </c>
      <c r="HR62" s="1">
        <v>0.16300000000000001</v>
      </c>
      <c r="HS62" s="1">
        <f>MAX(HQ62,HR62)</f>
        <v>0.17499999999999999</v>
      </c>
      <c r="HT62" s="2">
        <f t="shared" si="347"/>
        <v>3.5</v>
      </c>
      <c r="HU62" s="2">
        <f>HU61+HT62</f>
        <v>47.06</v>
      </c>
      <c r="HV62" s="2"/>
      <c r="HX62">
        <v>230</v>
      </c>
      <c r="HY62" s="1">
        <f t="shared" si="349"/>
        <v>0.14000000000000001</v>
      </c>
      <c r="HZ62" s="1">
        <v>0.14199999999999999</v>
      </c>
      <c r="IA62" s="1">
        <f t="shared" si="350"/>
        <v>0.14000000000000001</v>
      </c>
      <c r="IB62" s="2">
        <f t="shared" si="351"/>
        <v>2.8000000000000003</v>
      </c>
      <c r="IC62" s="2">
        <f>IC61+IB62</f>
        <v>25.040000000000003</v>
      </c>
      <c r="ID62" s="2"/>
      <c r="II62" s="1"/>
      <c r="IJ62" s="2"/>
      <c r="IK62" s="2"/>
      <c r="IL62" s="2"/>
      <c r="IQ62" s="1"/>
      <c r="IR62" s="2"/>
      <c r="IS62" s="2"/>
      <c r="IT62" s="2"/>
    </row>
    <row r="63" spans="1:254" x14ac:dyDescent="0.2">
      <c r="D63" s="1"/>
      <c r="E63" s="2"/>
      <c r="F63" s="2"/>
      <c r="J63">
        <v>250</v>
      </c>
      <c r="K63" s="1">
        <v>-5.0999999999999997E-2</v>
      </c>
      <c r="L63" s="2">
        <f t="shared" si="265"/>
        <v>-1.02</v>
      </c>
      <c r="M63" s="2">
        <f t="shared" si="266"/>
        <v>38.080000000000005</v>
      </c>
      <c r="N63" s="2">
        <f t="shared" si="353"/>
        <v>-38.080000000000005</v>
      </c>
      <c r="P63" s="4"/>
      <c r="R63">
        <v>250</v>
      </c>
      <c r="S63" s="1">
        <v>-5.0999999999999997E-2</v>
      </c>
      <c r="T63" s="2">
        <f t="shared" si="267"/>
        <v>-1.02</v>
      </c>
      <c r="U63" s="2">
        <f t="shared" si="268"/>
        <v>39.769999999999996</v>
      </c>
      <c r="V63" s="2">
        <f t="shared" si="269"/>
        <v>-1.6899999999999906</v>
      </c>
      <c r="X63" s="4"/>
      <c r="Z63">
        <v>250</v>
      </c>
      <c r="AA63" s="1">
        <v>-5.0999999999999997E-2</v>
      </c>
      <c r="AB63" s="2">
        <f t="shared" si="270"/>
        <v>-1.02</v>
      </c>
      <c r="AC63" s="2">
        <f t="shared" si="271"/>
        <v>38.719999999999992</v>
      </c>
      <c r="AD63" s="2">
        <f t="shared" si="272"/>
        <v>1.0500000000000043</v>
      </c>
      <c r="AF63" s="4"/>
      <c r="AH63">
        <v>250</v>
      </c>
      <c r="AI63" s="1" t="e">
        <v>#N/A</v>
      </c>
      <c r="AJ63" s="2" t="e">
        <f t="shared" si="273"/>
        <v>#N/A</v>
      </c>
      <c r="AK63" s="2" t="e">
        <f t="shared" si="274"/>
        <v>#N/A</v>
      </c>
      <c r="AL63" s="2" t="e">
        <f t="shared" si="275"/>
        <v>#N/A</v>
      </c>
      <c r="AN63" s="4"/>
      <c r="AP63">
        <v>250</v>
      </c>
      <c r="AQ63" s="1">
        <v>-5.0999999999999997E-2</v>
      </c>
      <c r="AR63" s="2">
        <f t="shared" si="276"/>
        <v>-1.02</v>
      </c>
      <c r="AS63" s="2">
        <f t="shared" si="277"/>
        <v>38</v>
      </c>
      <c r="AT63" s="2">
        <f t="shared" si="278"/>
        <v>0.71999999999999176</v>
      </c>
      <c r="AV63" s="4"/>
      <c r="AX63">
        <v>250</v>
      </c>
      <c r="AY63" s="1" t="e">
        <v>#N/A</v>
      </c>
      <c r="AZ63" s="2" t="e">
        <f t="shared" si="279"/>
        <v>#N/A</v>
      </c>
      <c r="BA63" s="2" t="e">
        <f t="shared" si="280"/>
        <v>#N/A</v>
      </c>
      <c r="BB63" s="2" t="e">
        <f t="shared" si="281"/>
        <v>#N/A</v>
      </c>
      <c r="BD63" s="4"/>
      <c r="BF63">
        <v>250</v>
      </c>
      <c r="BG63" s="1">
        <v>0.15</v>
      </c>
      <c r="BH63" s="2">
        <f t="shared" si="282"/>
        <v>3</v>
      </c>
      <c r="BI63" s="2">
        <f t="shared" si="283"/>
        <v>45.379999999999995</v>
      </c>
      <c r="BJ63" s="2">
        <f t="shared" si="284"/>
        <v>-7.3799999999999955</v>
      </c>
      <c r="BL63" s="4"/>
      <c r="BN63">
        <v>250</v>
      </c>
      <c r="BO63" s="1">
        <v>-5.0999999999999997E-2</v>
      </c>
      <c r="BP63" s="2">
        <f t="shared" si="285"/>
        <v>-1.02</v>
      </c>
      <c r="BQ63" s="2">
        <f t="shared" si="286"/>
        <v>40.15</v>
      </c>
      <c r="BR63" s="2">
        <f t="shared" si="287"/>
        <v>5.2299999999999969</v>
      </c>
      <c r="BT63" s="4"/>
      <c r="BV63">
        <v>250</v>
      </c>
      <c r="BW63" s="1">
        <v>-5.0999999999999997E-2</v>
      </c>
      <c r="BX63" s="2">
        <f t="shared" si="288"/>
        <v>-1.02</v>
      </c>
      <c r="BY63" s="2">
        <f t="shared" si="289"/>
        <v>38.309999999999995</v>
      </c>
      <c r="BZ63" s="2">
        <f t="shared" si="290"/>
        <v>1.8400000000000034</v>
      </c>
      <c r="CB63" s="4"/>
      <c r="CD63">
        <v>250</v>
      </c>
      <c r="CE63" s="1">
        <v>-5.0999999999999997E-2</v>
      </c>
      <c r="CF63" s="2">
        <f t="shared" si="291"/>
        <v>-1.02</v>
      </c>
      <c r="CG63" s="2">
        <f t="shared" si="292"/>
        <v>40.399999999999991</v>
      </c>
      <c r="CH63" s="2">
        <f t="shared" si="293"/>
        <v>-2.0899999999999963</v>
      </c>
      <c r="CJ63" s="4"/>
      <c r="CL63">
        <v>250</v>
      </c>
      <c r="CM63" s="1">
        <v>-5.0999999999999997E-2</v>
      </c>
      <c r="CN63" s="2">
        <f t="shared" si="294"/>
        <v>-1.02</v>
      </c>
      <c r="CO63" s="2">
        <f t="shared" si="295"/>
        <v>38.43</v>
      </c>
      <c r="CP63" s="2">
        <f t="shared" si="296"/>
        <v>1.9699999999999918</v>
      </c>
      <c r="CR63" s="4"/>
      <c r="CT63">
        <v>250</v>
      </c>
      <c r="CU63" s="1">
        <v>-5.0999999999999997E-2</v>
      </c>
      <c r="CV63" s="2">
        <f t="shared" si="297"/>
        <v>-1.02</v>
      </c>
      <c r="CW63" s="2">
        <f t="shared" si="298"/>
        <v>36.44</v>
      </c>
      <c r="CX63" s="2">
        <f t="shared" si="299"/>
        <v>1.990000000000002</v>
      </c>
      <c r="CZ63" s="4"/>
      <c r="DB63">
        <v>250</v>
      </c>
      <c r="DC63" s="1" t="e">
        <v>#N/A</v>
      </c>
      <c r="DD63" s="2" t="e">
        <f t="shared" si="300"/>
        <v>#N/A</v>
      </c>
      <c r="DE63" s="2" t="e">
        <f t="shared" si="301"/>
        <v>#N/A</v>
      </c>
      <c r="DF63" s="2" t="e">
        <f t="shared" si="302"/>
        <v>#N/A</v>
      </c>
      <c r="DH63" s="4"/>
      <c r="DJ63">
        <v>250</v>
      </c>
      <c r="DK63" s="1">
        <v>-5.0999999999999997E-2</v>
      </c>
      <c r="DL63" s="2">
        <f t="shared" si="303"/>
        <v>-1.02</v>
      </c>
      <c r="DM63" s="2">
        <f t="shared" si="304"/>
        <v>45.16</v>
      </c>
      <c r="DN63" s="2">
        <f t="shared" si="305"/>
        <v>-8.7199999999999989</v>
      </c>
      <c r="DP63" s="4"/>
      <c r="DR63">
        <v>250</v>
      </c>
      <c r="DS63" s="1" t="e">
        <v>#N/A</v>
      </c>
      <c r="DT63" s="2" t="e">
        <f t="shared" si="306"/>
        <v>#N/A</v>
      </c>
      <c r="DU63" s="2" t="e">
        <f t="shared" si="307"/>
        <v>#N/A</v>
      </c>
      <c r="DV63" s="2" t="e">
        <f t="shared" si="308"/>
        <v>#N/A</v>
      </c>
      <c r="DX63" s="4"/>
      <c r="DZ63">
        <v>250</v>
      </c>
      <c r="EA63" s="1">
        <v>-5.0999999999999997E-2</v>
      </c>
      <c r="EB63" s="2">
        <f t="shared" si="309"/>
        <v>-1.02</v>
      </c>
      <c r="EC63" s="2">
        <f t="shared" si="310"/>
        <v>39.01</v>
      </c>
      <c r="ED63" s="2">
        <f t="shared" si="311"/>
        <v>6.1499999999999986</v>
      </c>
      <c r="EF63" s="4"/>
      <c r="EH63">
        <v>250</v>
      </c>
      <c r="EI63" s="1" t="e">
        <v>#N/A</v>
      </c>
      <c r="EJ63" s="2" t="e">
        <f t="shared" si="312"/>
        <v>#N/A</v>
      </c>
      <c r="EK63" s="2" t="e">
        <f t="shared" si="313"/>
        <v>#N/A</v>
      </c>
      <c r="EL63" s="2" t="e">
        <f t="shared" si="314"/>
        <v>#N/A</v>
      </c>
      <c r="EN63" s="4"/>
      <c r="EP63">
        <v>250</v>
      </c>
      <c r="EQ63" s="1">
        <v>-5.0999999999999997E-2</v>
      </c>
      <c r="ER63" s="2">
        <f t="shared" si="315"/>
        <v>-1.02</v>
      </c>
      <c r="ES63" s="2">
        <f t="shared" si="316"/>
        <v>36.169999999999995</v>
      </c>
      <c r="ET63" s="2">
        <f t="shared" si="317"/>
        <v>2.8400000000000034</v>
      </c>
      <c r="EV63" s="4"/>
      <c r="EX63">
        <v>250</v>
      </c>
      <c r="EY63" s="1" t="e">
        <v>#N/A</v>
      </c>
      <c r="EZ63" s="2" t="e">
        <f t="shared" si="318"/>
        <v>#N/A</v>
      </c>
      <c r="FA63" s="2" t="e">
        <f t="shared" si="319"/>
        <v>#N/A</v>
      </c>
      <c r="FB63" s="2" t="e">
        <f t="shared" si="320"/>
        <v>#N/A</v>
      </c>
      <c r="FD63" s="4"/>
      <c r="FF63">
        <v>250</v>
      </c>
      <c r="FG63" s="1">
        <v>-5.0999999999999997E-2</v>
      </c>
      <c r="FH63" s="2">
        <f t="shared" si="321"/>
        <v>-1.02</v>
      </c>
      <c r="FI63" s="2">
        <f t="shared" si="322"/>
        <v>33.199999999999996</v>
      </c>
      <c r="FJ63" s="2">
        <f t="shared" si="323"/>
        <v>2.9699999999999989</v>
      </c>
      <c r="FL63" s="4"/>
      <c r="FN63">
        <v>250</v>
      </c>
      <c r="FO63" s="1">
        <v>-5.0999999999999997E-2</v>
      </c>
      <c r="FP63" s="2">
        <f t="shared" si="324"/>
        <v>-1.02</v>
      </c>
      <c r="FQ63" s="2">
        <f t="shared" si="325"/>
        <v>41.269999999999996</v>
      </c>
      <c r="FR63" s="2">
        <f t="shared" si="326"/>
        <v>-8.07</v>
      </c>
      <c r="FT63" s="4"/>
      <c r="FV63">
        <v>250</v>
      </c>
      <c r="FW63" s="1" t="e">
        <v>#N/A</v>
      </c>
      <c r="FX63" s="2" t="e">
        <f t="shared" si="327"/>
        <v>#N/A</v>
      </c>
      <c r="FY63" s="2" t="e">
        <f t="shared" si="328"/>
        <v>#N/A</v>
      </c>
      <c r="FZ63" s="2" t="e">
        <f t="shared" si="329"/>
        <v>#N/A</v>
      </c>
      <c r="GB63" s="4"/>
      <c r="GD63">
        <v>250</v>
      </c>
      <c r="GE63" s="1" t="e">
        <v>#N/A</v>
      </c>
      <c r="GF63" s="2" t="e">
        <f t="shared" si="330"/>
        <v>#N/A</v>
      </c>
      <c r="GG63" s="2" t="e">
        <f t="shared" si="331"/>
        <v>#N/A</v>
      </c>
      <c r="GH63" s="2" t="e">
        <f t="shared" si="332"/>
        <v>#N/A</v>
      </c>
      <c r="GJ63" s="4"/>
      <c r="GL63">
        <v>250</v>
      </c>
      <c r="GM63" s="1">
        <v>-5.0999999999999997E-2</v>
      </c>
      <c r="GN63" s="2">
        <f t="shared" si="333"/>
        <v>-1.02</v>
      </c>
      <c r="GO63" s="2">
        <f t="shared" si="334"/>
        <v>37.099999999999994</v>
      </c>
      <c r="GP63" s="2">
        <f t="shared" si="335"/>
        <v>4.1700000000000017</v>
      </c>
      <c r="GR63" s="4"/>
      <c r="GT63">
        <v>250</v>
      </c>
      <c r="GU63" s="1" t="e">
        <v>#N/A</v>
      </c>
      <c r="GV63" s="2" t="e">
        <f t="shared" si="336"/>
        <v>#N/A</v>
      </c>
      <c r="GW63" s="2" t="e">
        <f t="shared" si="337"/>
        <v>#N/A</v>
      </c>
      <c r="GX63" s="2" t="e">
        <f t="shared" si="338"/>
        <v>#N/A</v>
      </c>
      <c r="GZ63" s="4"/>
      <c r="HB63">
        <v>250</v>
      </c>
      <c r="HC63" s="1" t="e">
        <v>#N/A</v>
      </c>
      <c r="HD63" s="2" t="e">
        <f t="shared" si="339"/>
        <v>#N/A</v>
      </c>
      <c r="HE63" s="2" t="e">
        <f t="shared" si="340"/>
        <v>#N/A</v>
      </c>
      <c r="HF63" s="2" t="e">
        <f t="shared" si="341"/>
        <v>#N/A</v>
      </c>
      <c r="HH63" s="4"/>
      <c r="HJ63">
        <v>250</v>
      </c>
      <c r="HK63" s="1">
        <v>0.16600000000000001</v>
      </c>
      <c r="HL63" s="2">
        <f t="shared" si="342"/>
        <v>3.3200000000000003</v>
      </c>
      <c r="HM63" s="2">
        <f t="shared" si="343"/>
        <v>36.799999999999997</v>
      </c>
      <c r="HN63" s="2">
        <f t="shared" si="344"/>
        <v>0.29999999999999716</v>
      </c>
      <c r="HP63">
        <v>250</v>
      </c>
      <c r="HQ63" s="1">
        <f t="shared" si="345"/>
        <v>0.16600000000000001</v>
      </c>
      <c r="HR63" s="1">
        <v>0.16</v>
      </c>
      <c r="HS63" s="1">
        <f>MAX(HQ63,HR63)</f>
        <v>0.16600000000000001</v>
      </c>
      <c r="HT63" s="2">
        <f t="shared" si="347"/>
        <v>3.3200000000000003</v>
      </c>
      <c r="HU63" s="2">
        <f>HU62+HT63</f>
        <v>50.38</v>
      </c>
      <c r="HV63" s="2"/>
      <c r="HX63">
        <v>250</v>
      </c>
      <c r="HY63" s="1">
        <f t="shared" si="349"/>
        <v>-5.0999999999999997E-2</v>
      </c>
      <c r="HZ63" s="1">
        <v>-5.0999999999999997E-2</v>
      </c>
      <c r="IA63" s="1">
        <f t="shared" si="350"/>
        <v>-5.0999999999999997E-2</v>
      </c>
      <c r="IB63" s="2">
        <f t="shared" si="351"/>
        <v>-1.02</v>
      </c>
      <c r="IC63" s="2">
        <f>IC62+IB63</f>
        <v>24.020000000000003</v>
      </c>
      <c r="ID63" s="2"/>
      <c r="II63" s="1"/>
      <c r="IJ63" s="2"/>
      <c r="IK63" s="2"/>
      <c r="IL63" s="2"/>
      <c r="IQ63" s="1"/>
      <c r="IR63" s="2"/>
      <c r="IS63" s="2"/>
      <c r="IT63" s="2"/>
    </row>
    <row r="64" spans="1:254" x14ac:dyDescent="0.2">
      <c r="D64" s="1"/>
      <c r="E64" s="2"/>
      <c r="F64" s="2"/>
      <c r="J64">
        <v>270</v>
      </c>
      <c r="K64" s="1">
        <v>-5.0999999999999997E-2</v>
      </c>
      <c r="L64" s="2">
        <f t="shared" si="265"/>
        <v>-1.02</v>
      </c>
      <c r="M64" s="2">
        <f t="shared" si="266"/>
        <v>37.06</v>
      </c>
      <c r="N64" s="2">
        <f t="shared" si="353"/>
        <v>-37.06</v>
      </c>
      <c r="P64" s="4"/>
      <c r="R64">
        <v>270</v>
      </c>
      <c r="S64" s="1">
        <v>-5.0999999999999997E-2</v>
      </c>
      <c r="T64" s="2">
        <f t="shared" si="267"/>
        <v>-1.02</v>
      </c>
      <c r="U64" s="2">
        <f t="shared" si="268"/>
        <v>38.749999999999993</v>
      </c>
      <c r="V64" s="2">
        <f t="shared" si="269"/>
        <v>-1.6899999999999906</v>
      </c>
      <c r="X64" s="4"/>
      <c r="Z64">
        <v>270</v>
      </c>
      <c r="AA64" s="1">
        <v>-5.0999999999999997E-2</v>
      </c>
      <c r="AB64" s="2">
        <f t="shared" si="270"/>
        <v>-1.02</v>
      </c>
      <c r="AC64" s="2">
        <f t="shared" si="271"/>
        <v>37.699999999999989</v>
      </c>
      <c r="AD64" s="2">
        <f t="shared" si="272"/>
        <v>1.0500000000000043</v>
      </c>
      <c r="AF64" s="4"/>
      <c r="AH64">
        <v>270</v>
      </c>
      <c r="AI64" s="1" t="e">
        <v>#N/A</v>
      </c>
      <c r="AJ64" s="2" t="e">
        <f t="shared" si="273"/>
        <v>#N/A</v>
      </c>
      <c r="AK64" s="2" t="e">
        <f t="shared" si="274"/>
        <v>#N/A</v>
      </c>
      <c r="AL64" s="2" t="e">
        <f t="shared" si="275"/>
        <v>#N/A</v>
      </c>
      <c r="AN64" s="4"/>
      <c r="AP64">
        <v>270</v>
      </c>
      <c r="AQ64" s="1">
        <v>-5.0999999999999997E-2</v>
      </c>
      <c r="AR64" s="2">
        <f t="shared" si="276"/>
        <v>-1.02</v>
      </c>
      <c r="AS64" s="2">
        <f t="shared" si="277"/>
        <v>36.979999999999997</v>
      </c>
      <c r="AT64" s="2">
        <f t="shared" si="278"/>
        <v>0.71999999999999176</v>
      </c>
      <c r="AV64" s="4"/>
      <c r="AX64">
        <v>270</v>
      </c>
      <c r="AY64" s="1" t="e">
        <v>#N/A</v>
      </c>
      <c r="AZ64" s="2" t="e">
        <f t="shared" si="279"/>
        <v>#N/A</v>
      </c>
      <c r="BA64" s="2" t="e">
        <f t="shared" si="280"/>
        <v>#N/A</v>
      </c>
      <c r="BB64" s="2" t="e">
        <f t="shared" si="281"/>
        <v>#N/A</v>
      </c>
      <c r="BD64" s="4"/>
      <c r="BF64">
        <v>270</v>
      </c>
      <c r="BG64" s="1">
        <v>0.14899999999999999</v>
      </c>
      <c r="BH64" s="2">
        <f t="shared" si="282"/>
        <v>2.98</v>
      </c>
      <c r="BI64" s="2">
        <f t="shared" si="283"/>
        <v>48.359999999999992</v>
      </c>
      <c r="BJ64" s="2">
        <f t="shared" si="284"/>
        <v>-11.379999999999995</v>
      </c>
      <c r="BL64" s="4"/>
      <c r="BN64">
        <v>270</v>
      </c>
      <c r="BO64" s="1">
        <v>-5.0999999999999997E-2</v>
      </c>
      <c r="BP64" s="2">
        <f t="shared" si="285"/>
        <v>-1.02</v>
      </c>
      <c r="BQ64" s="2">
        <f t="shared" si="286"/>
        <v>39.129999999999995</v>
      </c>
      <c r="BR64" s="2">
        <f t="shared" si="287"/>
        <v>9.2299999999999969</v>
      </c>
      <c r="BT64" s="4"/>
      <c r="BV64">
        <v>270</v>
      </c>
      <c r="BW64" s="1">
        <v>-5.0999999999999997E-2</v>
      </c>
      <c r="BX64" s="2">
        <f t="shared" si="288"/>
        <v>-1.02</v>
      </c>
      <c r="BY64" s="2">
        <f t="shared" si="289"/>
        <v>37.289999999999992</v>
      </c>
      <c r="BZ64" s="2">
        <f t="shared" si="290"/>
        <v>1.8400000000000034</v>
      </c>
      <c r="CB64" s="4"/>
      <c r="CD64">
        <v>270</v>
      </c>
      <c r="CE64" s="1">
        <v>-5.0999999999999997E-2</v>
      </c>
      <c r="CF64" s="2">
        <f t="shared" si="291"/>
        <v>-1.02</v>
      </c>
      <c r="CG64" s="2">
        <f t="shared" si="292"/>
        <v>39.379999999999988</v>
      </c>
      <c r="CH64" s="2">
        <f t="shared" si="293"/>
        <v>-2.0899999999999963</v>
      </c>
      <c r="CJ64" s="4"/>
      <c r="CL64">
        <v>270</v>
      </c>
      <c r="CM64" s="1">
        <v>-5.0999999999999997E-2</v>
      </c>
      <c r="CN64" s="2">
        <f t="shared" si="294"/>
        <v>-1.02</v>
      </c>
      <c r="CO64" s="2">
        <f t="shared" si="295"/>
        <v>37.409999999999997</v>
      </c>
      <c r="CP64" s="2">
        <f t="shared" si="296"/>
        <v>1.9699999999999918</v>
      </c>
      <c r="CR64" s="4"/>
      <c r="CT64">
        <v>270</v>
      </c>
      <c r="CU64" s="1">
        <v>-5.0999999999999997E-2</v>
      </c>
      <c r="CV64" s="2">
        <f t="shared" si="297"/>
        <v>-1.02</v>
      </c>
      <c r="CW64" s="2">
        <f t="shared" si="298"/>
        <v>35.419999999999995</v>
      </c>
      <c r="CX64" s="2">
        <f t="shared" si="299"/>
        <v>1.990000000000002</v>
      </c>
      <c r="CZ64" s="4"/>
      <c r="DB64">
        <v>270</v>
      </c>
      <c r="DC64" s="1" t="e">
        <v>#N/A</v>
      </c>
      <c r="DD64" s="2" t="e">
        <f t="shared" si="300"/>
        <v>#N/A</v>
      </c>
      <c r="DE64" s="2" t="e">
        <f t="shared" si="301"/>
        <v>#N/A</v>
      </c>
      <c r="DF64" s="2" t="e">
        <f t="shared" si="302"/>
        <v>#N/A</v>
      </c>
      <c r="DH64" s="4"/>
      <c r="DJ64">
        <v>270</v>
      </c>
      <c r="DK64" s="1">
        <v>-5.0999999999999997E-2</v>
      </c>
      <c r="DL64" s="2">
        <f t="shared" si="303"/>
        <v>-1.02</v>
      </c>
      <c r="DM64" s="2">
        <f t="shared" si="304"/>
        <v>44.139999999999993</v>
      </c>
      <c r="DN64" s="2">
        <f t="shared" si="305"/>
        <v>-8.7199999999999989</v>
      </c>
      <c r="DP64" s="4"/>
      <c r="DR64">
        <v>270</v>
      </c>
      <c r="DS64" s="1" t="e">
        <v>#N/A</v>
      </c>
      <c r="DT64" s="2" t="e">
        <f t="shared" si="306"/>
        <v>#N/A</v>
      </c>
      <c r="DU64" s="2" t="e">
        <f t="shared" si="307"/>
        <v>#N/A</v>
      </c>
      <c r="DV64" s="2" t="e">
        <f t="shared" si="308"/>
        <v>#N/A</v>
      </c>
      <c r="DX64" s="4"/>
      <c r="DZ64">
        <v>270</v>
      </c>
      <c r="EA64" s="1">
        <v>-5.0999999999999997E-2</v>
      </c>
      <c r="EB64" s="2">
        <f t="shared" si="309"/>
        <v>-1.02</v>
      </c>
      <c r="EC64" s="2">
        <f t="shared" si="310"/>
        <v>37.989999999999995</v>
      </c>
      <c r="ED64" s="2">
        <f t="shared" si="311"/>
        <v>6.1499999999999986</v>
      </c>
      <c r="EF64" s="4"/>
      <c r="EH64">
        <v>270</v>
      </c>
      <c r="EI64" s="1" t="e">
        <v>#N/A</v>
      </c>
      <c r="EJ64" s="2" t="e">
        <f t="shared" si="312"/>
        <v>#N/A</v>
      </c>
      <c r="EK64" s="2" t="e">
        <f t="shared" si="313"/>
        <v>#N/A</v>
      </c>
      <c r="EL64" s="2" t="e">
        <f t="shared" si="314"/>
        <v>#N/A</v>
      </c>
      <c r="EN64" s="4"/>
      <c r="EP64">
        <v>270</v>
      </c>
      <c r="EQ64" s="1">
        <v>-5.0999999999999997E-2</v>
      </c>
      <c r="ER64" s="2">
        <f t="shared" si="315"/>
        <v>-1.02</v>
      </c>
      <c r="ES64" s="2">
        <f t="shared" si="316"/>
        <v>35.149999999999991</v>
      </c>
      <c r="ET64" s="2">
        <f t="shared" si="317"/>
        <v>2.8400000000000034</v>
      </c>
      <c r="EV64" s="4"/>
      <c r="EX64">
        <v>270</v>
      </c>
      <c r="EY64" s="1" t="e">
        <v>#N/A</v>
      </c>
      <c r="EZ64" s="2" t="e">
        <f t="shared" si="318"/>
        <v>#N/A</v>
      </c>
      <c r="FA64" s="2" t="e">
        <f t="shared" si="319"/>
        <v>#N/A</v>
      </c>
      <c r="FB64" s="2" t="e">
        <f t="shared" si="320"/>
        <v>#N/A</v>
      </c>
      <c r="FD64" s="4"/>
      <c r="FF64">
        <v>270</v>
      </c>
      <c r="FG64" s="1">
        <v>-5.0999999999999997E-2</v>
      </c>
      <c r="FH64" s="2">
        <f t="shared" si="321"/>
        <v>-1.02</v>
      </c>
      <c r="FI64" s="2">
        <f t="shared" si="322"/>
        <v>32.179999999999993</v>
      </c>
      <c r="FJ64" s="2">
        <f t="shared" si="323"/>
        <v>2.9699999999999989</v>
      </c>
      <c r="FL64" s="4"/>
      <c r="FN64">
        <v>270</v>
      </c>
      <c r="FO64" s="1">
        <v>-5.0999999999999997E-2</v>
      </c>
      <c r="FP64" s="2">
        <f t="shared" si="324"/>
        <v>-1.02</v>
      </c>
      <c r="FQ64" s="2">
        <f t="shared" si="325"/>
        <v>40.249999999999993</v>
      </c>
      <c r="FR64" s="2">
        <f t="shared" si="326"/>
        <v>-8.07</v>
      </c>
      <c r="FT64" s="4"/>
      <c r="FV64">
        <v>270</v>
      </c>
      <c r="FW64" s="1" t="e">
        <v>#N/A</v>
      </c>
      <c r="FX64" s="2" t="e">
        <f t="shared" si="327"/>
        <v>#N/A</v>
      </c>
      <c r="FY64" s="2" t="e">
        <f t="shared" si="328"/>
        <v>#N/A</v>
      </c>
      <c r="FZ64" s="2" t="e">
        <f t="shared" si="329"/>
        <v>#N/A</v>
      </c>
      <c r="GB64" s="4"/>
      <c r="GD64">
        <v>270</v>
      </c>
      <c r="GE64" s="1" t="e">
        <v>#N/A</v>
      </c>
      <c r="GF64" s="2" t="e">
        <f t="shared" si="330"/>
        <v>#N/A</v>
      </c>
      <c r="GG64" s="2" t="e">
        <f t="shared" si="331"/>
        <v>#N/A</v>
      </c>
      <c r="GH64" s="2" t="e">
        <f t="shared" si="332"/>
        <v>#N/A</v>
      </c>
      <c r="GJ64" s="4"/>
      <c r="GL64">
        <v>270</v>
      </c>
      <c r="GM64" s="1">
        <v>-5.0999999999999997E-2</v>
      </c>
      <c r="GN64" s="2">
        <f t="shared" si="333"/>
        <v>-1.02</v>
      </c>
      <c r="GO64" s="2">
        <f t="shared" si="334"/>
        <v>36.079999999999991</v>
      </c>
      <c r="GP64" s="2">
        <f t="shared" si="335"/>
        <v>4.1700000000000017</v>
      </c>
      <c r="GR64" s="4"/>
      <c r="GT64">
        <v>270</v>
      </c>
      <c r="GU64" s="1" t="e">
        <v>#N/A</v>
      </c>
      <c r="GV64" s="2" t="e">
        <f t="shared" si="336"/>
        <v>#N/A</v>
      </c>
      <c r="GW64" s="2" t="e">
        <f t="shared" si="337"/>
        <v>#N/A</v>
      </c>
      <c r="GX64" s="2" t="e">
        <f t="shared" si="338"/>
        <v>#N/A</v>
      </c>
      <c r="GZ64" s="4"/>
      <c r="HB64">
        <v>270</v>
      </c>
      <c r="HC64" s="1" t="e">
        <v>#N/A</v>
      </c>
      <c r="HD64" s="2" t="e">
        <f t="shared" si="339"/>
        <v>#N/A</v>
      </c>
      <c r="HE64" s="2" t="e">
        <f t="shared" si="340"/>
        <v>#N/A</v>
      </c>
      <c r="HF64" s="2" t="e">
        <f t="shared" si="341"/>
        <v>#N/A</v>
      </c>
      <c r="HH64" s="4"/>
      <c r="HJ64">
        <v>270</v>
      </c>
      <c r="HK64" s="1">
        <v>-5.0999999999999997E-2</v>
      </c>
      <c r="HL64" s="2">
        <f t="shared" si="342"/>
        <v>-1.02</v>
      </c>
      <c r="HM64" s="2">
        <f t="shared" si="343"/>
        <v>35.779999999999994</v>
      </c>
      <c r="HN64" s="2">
        <f t="shared" si="344"/>
        <v>0.29999999999999716</v>
      </c>
      <c r="HP64">
        <v>270</v>
      </c>
      <c r="HQ64" s="1">
        <f t="shared" si="345"/>
        <v>0.14899999999999999</v>
      </c>
      <c r="HR64" s="1">
        <v>-5.0999999999999997E-2</v>
      </c>
      <c r="HS64" s="1">
        <f>MAX(HQ64,HR64)</f>
        <v>0.14899999999999999</v>
      </c>
      <c r="HT64" s="2">
        <f t="shared" si="347"/>
        <v>2.98</v>
      </c>
      <c r="HU64" s="2">
        <f>HU63+HT64</f>
        <v>53.36</v>
      </c>
      <c r="HV64" s="2"/>
      <c r="HX64">
        <v>270</v>
      </c>
      <c r="HY64" s="1">
        <f t="shared" si="349"/>
        <v>-5.0999999999999997E-2</v>
      </c>
      <c r="HZ64" s="1">
        <v>-5.0999999999999997E-2</v>
      </c>
      <c r="IA64" s="1">
        <f t="shared" si="350"/>
        <v>-5.0999999999999997E-2</v>
      </c>
      <c r="IB64" s="2">
        <f t="shared" si="351"/>
        <v>-1.02</v>
      </c>
      <c r="IC64" s="2">
        <f>IC63+IB64</f>
        <v>23.000000000000004</v>
      </c>
      <c r="ID64" s="2"/>
      <c r="II64" s="1"/>
      <c r="IJ64" s="2"/>
      <c r="IK64" s="2"/>
      <c r="IL64" s="2"/>
      <c r="IQ64" s="1"/>
      <c r="IR64" s="2"/>
      <c r="IS64" s="2"/>
      <c r="IT64" s="2"/>
    </row>
    <row r="65" spans="1:254" x14ac:dyDescent="0.2">
      <c r="D65" s="1"/>
      <c r="E65" s="2"/>
      <c r="F65" s="2"/>
      <c r="J65">
        <v>290</v>
      </c>
      <c r="K65" s="1">
        <v>-5.0999999999999997E-2</v>
      </c>
      <c r="L65" s="2">
        <f t="shared" si="265"/>
        <v>-1.02</v>
      </c>
      <c r="M65" s="2">
        <f t="shared" si="266"/>
        <v>36.04</v>
      </c>
      <c r="N65" s="2">
        <f t="shared" si="353"/>
        <v>-36.04</v>
      </c>
      <c r="P65" s="4"/>
      <c r="R65">
        <v>290</v>
      </c>
      <c r="S65" s="1">
        <v>-5.0999999999999997E-2</v>
      </c>
      <c r="T65" s="2">
        <f t="shared" si="267"/>
        <v>-1.02</v>
      </c>
      <c r="U65" s="2">
        <f t="shared" si="268"/>
        <v>37.72999999999999</v>
      </c>
      <c r="V65" s="2">
        <f t="shared" si="269"/>
        <v>-1.6899999999999906</v>
      </c>
      <c r="X65" s="4"/>
      <c r="Z65">
        <v>290</v>
      </c>
      <c r="AA65" s="1">
        <v>-5.0999999999999997E-2</v>
      </c>
      <c r="AB65" s="2">
        <f t="shared" si="270"/>
        <v>-1.02</v>
      </c>
      <c r="AC65" s="2">
        <f t="shared" si="271"/>
        <v>36.679999999999986</v>
      </c>
      <c r="AD65" s="2">
        <f t="shared" si="272"/>
        <v>1.0500000000000043</v>
      </c>
      <c r="AF65" s="4"/>
      <c r="AH65">
        <v>290</v>
      </c>
      <c r="AI65" s="1" t="e">
        <v>#N/A</v>
      </c>
      <c r="AJ65" s="2" t="e">
        <f t="shared" si="273"/>
        <v>#N/A</v>
      </c>
      <c r="AK65" s="2" t="e">
        <f t="shared" si="274"/>
        <v>#N/A</v>
      </c>
      <c r="AL65" s="2" t="e">
        <f t="shared" si="275"/>
        <v>#N/A</v>
      </c>
      <c r="AN65" s="4"/>
      <c r="AP65">
        <v>290</v>
      </c>
      <c r="AQ65" s="1">
        <v>-5.0999999999999997E-2</v>
      </c>
      <c r="AR65" s="2">
        <f t="shared" si="276"/>
        <v>-1.02</v>
      </c>
      <c r="AS65" s="2">
        <f t="shared" si="277"/>
        <v>35.959999999999994</v>
      </c>
      <c r="AT65" s="2">
        <f t="shared" si="278"/>
        <v>0.71999999999999176</v>
      </c>
      <c r="AV65" s="4"/>
      <c r="AX65">
        <v>290</v>
      </c>
      <c r="AY65" s="1" t="e">
        <v>#N/A</v>
      </c>
      <c r="AZ65" s="2" t="e">
        <f t="shared" si="279"/>
        <v>#N/A</v>
      </c>
      <c r="BA65" s="2" t="e">
        <f t="shared" si="280"/>
        <v>#N/A</v>
      </c>
      <c r="BB65" s="2" t="e">
        <f t="shared" si="281"/>
        <v>#N/A</v>
      </c>
      <c r="BD65" s="4"/>
      <c r="BF65">
        <v>290</v>
      </c>
      <c r="BG65" s="1">
        <v>0.14899999999999999</v>
      </c>
      <c r="BH65" s="2">
        <f t="shared" si="282"/>
        <v>2.98</v>
      </c>
      <c r="BI65" s="2">
        <f t="shared" si="283"/>
        <v>51.339999999999989</v>
      </c>
      <c r="BJ65" s="2">
        <f t="shared" si="284"/>
        <v>-15.379999999999995</v>
      </c>
      <c r="BL65" s="4"/>
      <c r="BN65">
        <v>290</v>
      </c>
      <c r="BO65" s="1">
        <v>-5.0999999999999997E-2</v>
      </c>
      <c r="BP65" s="2">
        <f t="shared" si="285"/>
        <v>-1.02</v>
      </c>
      <c r="BQ65" s="2">
        <f t="shared" si="286"/>
        <v>38.109999999999992</v>
      </c>
      <c r="BR65" s="2">
        <f t="shared" si="287"/>
        <v>13.229999999999997</v>
      </c>
      <c r="BT65" s="4"/>
      <c r="BV65">
        <v>290</v>
      </c>
      <c r="BW65" s="1">
        <v>-5.0999999999999997E-2</v>
      </c>
      <c r="BX65" s="2">
        <f t="shared" si="288"/>
        <v>-1.02</v>
      </c>
      <c r="BY65" s="2">
        <f t="shared" si="289"/>
        <v>36.269999999999989</v>
      </c>
      <c r="BZ65" s="2">
        <f t="shared" si="290"/>
        <v>1.8400000000000034</v>
      </c>
      <c r="CB65" s="4"/>
      <c r="CD65">
        <v>290</v>
      </c>
      <c r="CE65" s="1">
        <v>-5.0999999999999997E-2</v>
      </c>
      <c r="CF65" s="2">
        <f t="shared" si="291"/>
        <v>-1.02</v>
      </c>
      <c r="CG65" s="2">
        <f t="shared" si="292"/>
        <v>38.359999999999985</v>
      </c>
      <c r="CH65" s="2">
        <f t="shared" si="293"/>
        <v>-2.0899999999999963</v>
      </c>
      <c r="CJ65" s="4"/>
      <c r="CL65">
        <v>290</v>
      </c>
      <c r="CM65" s="1">
        <v>-5.0999999999999997E-2</v>
      </c>
      <c r="CN65" s="2">
        <f t="shared" si="294"/>
        <v>-1.02</v>
      </c>
      <c r="CO65" s="2">
        <f t="shared" si="295"/>
        <v>36.389999999999993</v>
      </c>
      <c r="CP65" s="2">
        <f t="shared" si="296"/>
        <v>1.9699999999999918</v>
      </c>
      <c r="CR65" s="4"/>
      <c r="CT65">
        <v>290</v>
      </c>
      <c r="CU65" s="1">
        <v>-5.0999999999999997E-2</v>
      </c>
      <c r="CV65" s="2">
        <f t="shared" si="297"/>
        <v>-1.02</v>
      </c>
      <c r="CW65" s="2">
        <f t="shared" si="298"/>
        <v>34.399999999999991</v>
      </c>
      <c r="CX65" s="2">
        <f t="shared" si="299"/>
        <v>1.990000000000002</v>
      </c>
      <c r="CZ65" s="4"/>
      <c r="DB65">
        <v>290</v>
      </c>
      <c r="DC65" s="1" t="e">
        <v>#N/A</v>
      </c>
      <c r="DD65" s="2" t="e">
        <f t="shared" si="300"/>
        <v>#N/A</v>
      </c>
      <c r="DE65" s="2" t="e">
        <f t="shared" si="301"/>
        <v>#N/A</v>
      </c>
      <c r="DF65" s="2" t="e">
        <f t="shared" si="302"/>
        <v>#N/A</v>
      </c>
      <c r="DH65" s="4"/>
      <c r="DJ65">
        <v>290</v>
      </c>
      <c r="DK65" s="1">
        <v>-5.0999999999999997E-2</v>
      </c>
      <c r="DL65" s="2">
        <f t="shared" si="303"/>
        <v>-1.02</v>
      </c>
      <c r="DM65" s="2">
        <f t="shared" si="304"/>
        <v>43.11999999999999</v>
      </c>
      <c r="DN65" s="2">
        <f t="shared" si="305"/>
        <v>-8.7199999999999989</v>
      </c>
      <c r="DP65" s="4"/>
      <c r="DR65">
        <v>290</v>
      </c>
      <c r="DS65" s="1" t="e">
        <v>#N/A</v>
      </c>
      <c r="DT65" s="2" t="e">
        <f t="shared" si="306"/>
        <v>#N/A</v>
      </c>
      <c r="DU65" s="2" t="e">
        <f t="shared" si="307"/>
        <v>#N/A</v>
      </c>
      <c r="DV65" s="2" t="e">
        <f t="shared" si="308"/>
        <v>#N/A</v>
      </c>
      <c r="DX65" s="4"/>
      <c r="DZ65">
        <v>290</v>
      </c>
      <c r="EA65" s="1">
        <v>-5.0999999999999997E-2</v>
      </c>
      <c r="EB65" s="2">
        <f t="shared" si="309"/>
        <v>-1.02</v>
      </c>
      <c r="EC65" s="2">
        <f t="shared" si="310"/>
        <v>36.969999999999992</v>
      </c>
      <c r="ED65" s="2">
        <f t="shared" si="311"/>
        <v>6.1499999999999986</v>
      </c>
      <c r="EF65" s="4"/>
      <c r="EH65">
        <v>290</v>
      </c>
      <c r="EI65" s="1" t="e">
        <v>#N/A</v>
      </c>
      <c r="EJ65" s="2" t="e">
        <f t="shared" si="312"/>
        <v>#N/A</v>
      </c>
      <c r="EK65" s="2" t="e">
        <f t="shared" si="313"/>
        <v>#N/A</v>
      </c>
      <c r="EL65" s="2" t="e">
        <f t="shared" si="314"/>
        <v>#N/A</v>
      </c>
      <c r="EN65" s="4"/>
      <c r="EP65">
        <v>290</v>
      </c>
      <c r="EQ65" s="1">
        <v>-5.0999999999999997E-2</v>
      </c>
      <c r="ER65" s="2">
        <f t="shared" si="315"/>
        <v>-1.02</v>
      </c>
      <c r="ES65" s="2">
        <f t="shared" si="316"/>
        <v>34.129999999999988</v>
      </c>
      <c r="ET65" s="2">
        <f t="shared" si="317"/>
        <v>2.8400000000000034</v>
      </c>
      <c r="EV65" s="4"/>
      <c r="EX65">
        <v>290</v>
      </c>
      <c r="EY65" s="1" t="e">
        <v>#N/A</v>
      </c>
      <c r="EZ65" s="2" t="e">
        <f t="shared" si="318"/>
        <v>#N/A</v>
      </c>
      <c r="FA65" s="2" t="e">
        <f t="shared" si="319"/>
        <v>#N/A</v>
      </c>
      <c r="FB65" s="2" t="e">
        <f t="shared" si="320"/>
        <v>#N/A</v>
      </c>
      <c r="FD65" s="4"/>
      <c r="FF65">
        <v>290</v>
      </c>
      <c r="FG65" s="1">
        <v>-5.0999999999999997E-2</v>
      </c>
      <c r="FH65" s="2">
        <f t="shared" si="321"/>
        <v>-1.02</v>
      </c>
      <c r="FI65" s="2">
        <f t="shared" si="322"/>
        <v>31.159999999999993</v>
      </c>
      <c r="FJ65" s="2">
        <f t="shared" si="323"/>
        <v>2.9699999999999953</v>
      </c>
      <c r="FL65" s="4"/>
      <c r="FN65">
        <v>290</v>
      </c>
      <c r="FO65" s="1">
        <v>-5.0999999999999997E-2</v>
      </c>
      <c r="FP65" s="2">
        <f t="shared" si="324"/>
        <v>-1.02</v>
      </c>
      <c r="FQ65" s="2">
        <f t="shared" si="325"/>
        <v>39.22999999999999</v>
      </c>
      <c r="FR65" s="2">
        <f t="shared" si="326"/>
        <v>-8.0699999999999967</v>
      </c>
      <c r="FT65" s="4"/>
      <c r="FV65">
        <v>290</v>
      </c>
      <c r="FW65" s="1" t="e">
        <v>#N/A</v>
      </c>
      <c r="FX65" s="2" t="e">
        <f t="shared" si="327"/>
        <v>#N/A</v>
      </c>
      <c r="FY65" s="2" t="e">
        <f t="shared" si="328"/>
        <v>#N/A</v>
      </c>
      <c r="FZ65" s="2" t="e">
        <f t="shared" si="329"/>
        <v>#N/A</v>
      </c>
      <c r="GB65" s="4"/>
      <c r="GD65">
        <v>290</v>
      </c>
      <c r="GE65" s="1" t="e">
        <v>#N/A</v>
      </c>
      <c r="GF65" s="2" t="e">
        <f t="shared" si="330"/>
        <v>#N/A</v>
      </c>
      <c r="GG65" s="2" t="e">
        <f t="shared" si="331"/>
        <v>#N/A</v>
      </c>
      <c r="GH65" s="2" t="e">
        <f t="shared" si="332"/>
        <v>#N/A</v>
      </c>
      <c r="GJ65" s="4"/>
      <c r="GL65">
        <v>290</v>
      </c>
      <c r="GM65" s="1">
        <v>-5.0999999999999997E-2</v>
      </c>
      <c r="GN65" s="2">
        <f t="shared" si="333"/>
        <v>-1.02</v>
      </c>
      <c r="GO65" s="2">
        <f t="shared" si="334"/>
        <v>35.059999999999988</v>
      </c>
      <c r="GP65" s="2">
        <f t="shared" si="335"/>
        <v>4.1700000000000017</v>
      </c>
      <c r="GR65" s="4"/>
      <c r="GT65">
        <v>290</v>
      </c>
      <c r="GU65" s="1" t="e">
        <v>#N/A</v>
      </c>
      <c r="GV65" s="2" t="e">
        <f t="shared" si="336"/>
        <v>#N/A</v>
      </c>
      <c r="GW65" s="2" t="e">
        <f t="shared" si="337"/>
        <v>#N/A</v>
      </c>
      <c r="GX65" s="2" t="e">
        <f t="shared" si="338"/>
        <v>#N/A</v>
      </c>
      <c r="GZ65" s="4"/>
      <c r="HB65">
        <v>290</v>
      </c>
      <c r="HC65" s="1" t="e">
        <v>#N/A</v>
      </c>
      <c r="HD65" s="2" t="e">
        <f t="shared" si="339"/>
        <v>#N/A</v>
      </c>
      <c r="HE65" s="2" t="e">
        <f t="shared" si="340"/>
        <v>#N/A</v>
      </c>
      <c r="HF65" s="2" t="e">
        <f t="shared" si="341"/>
        <v>#N/A</v>
      </c>
      <c r="HH65" s="4"/>
      <c r="HJ65">
        <v>290</v>
      </c>
      <c r="HK65" s="1">
        <v>-5.0999999999999997E-2</v>
      </c>
      <c r="HL65" s="2">
        <f t="shared" si="342"/>
        <v>-1.02</v>
      </c>
      <c r="HM65" s="2">
        <f t="shared" si="343"/>
        <v>34.759999999999991</v>
      </c>
      <c r="HN65" s="2">
        <f t="shared" si="344"/>
        <v>0.29999999999999716</v>
      </c>
      <c r="HP65">
        <v>290</v>
      </c>
      <c r="HQ65" s="1">
        <f t="shared" si="345"/>
        <v>0.14899999999999999</v>
      </c>
      <c r="HR65" s="1">
        <v>-5.0999999999999997E-2</v>
      </c>
      <c r="HS65" s="1">
        <f>MAX(HQ65,HR65)</f>
        <v>0.14899999999999999</v>
      </c>
      <c r="HT65" s="2">
        <f t="shared" si="347"/>
        <v>2.98</v>
      </c>
      <c r="HU65" s="2">
        <f>HU64+HT65</f>
        <v>56.339999999999996</v>
      </c>
      <c r="HV65" s="2"/>
      <c r="HX65">
        <v>290</v>
      </c>
      <c r="HY65" s="1">
        <f t="shared" si="349"/>
        <v>-5.0999999999999997E-2</v>
      </c>
      <c r="HZ65" s="1">
        <v>-5.0999999999999997E-2</v>
      </c>
      <c r="IA65" s="1">
        <f t="shared" si="350"/>
        <v>-5.0999999999999997E-2</v>
      </c>
      <c r="IB65" s="2">
        <f t="shared" si="351"/>
        <v>-1.02</v>
      </c>
      <c r="IC65" s="2">
        <f>IC64+IB65</f>
        <v>21.980000000000004</v>
      </c>
      <c r="ID65" s="2"/>
      <c r="II65" s="1"/>
      <c r="IJ65" s="2"/>
      <c r="IK65" s="2"/>
      <c r="IL65" s="2"/>
      <c r="IQ65" s="1"/>
      <c r="IR65" s="2"/>
      <c r="IS65" s="2"/>
      <c r="IT65" s="2"/>
    </row>
    <row r="66" spans="1:254" x14ac:dyDescent="0.2">
      <c r="A66" t="str">
        <f>A4</f>
        <v>Date: 2-May-07</v>
      </c>
      <c r="D66" s="1"/>
      <c r="E66" s="2"/>
      <c r="F66" s="2"/>
      <c r="H66" t="str">
        <f>H4</f>
        <v>Date: 1-Jun-07</v>
      </c>
      <c r="K66" s="1"/>
      <c r="L66" s="2"/>
      <c r="M66" s="2"/>
      <c r="P66" t="str">
        <f>P4</f>
        <v>Date: 7-Jun-07</v>
      </c>
      <c r="S66" s="1"/>
      <c r="T66" s="2"/>
      <c r="U66" s="2"/>
      <c r="X66" t="str">
        <f>X4</f>
        <v>Date: 13-Jun-07</v>
      </c>
      <c r="AA66" s="1"/>
      <c r="AB66" s="2"/>
      <c r="AC66" s="2"/>
      <c r="AF66" t="str">
        <f>AF4</f>
        <v>Date: 18-Jun-07</v>
      </c>
      <c r="AI66" s="1"/>
      <c r="AJ66" s="2"/>
      <c r="AK66" s="2"/>
      <c r="AN66" t="str">
        <f>AN4</f>
        <v>Date: 19-Jun-07</v>
      </c>
      <c r="AQ66" s="1"/>
      <c r="AR66" s="2"/>
      <c r="AS66" s="2"/>
      <c r="AV66" t="str">
        <f>AV4</f>
        <v>Date: 21-Jun-07</v>
      </c>
      <c r="AY66" s="1"/>
      <c r="AZ66" s="2"/>
      <c r="BA66" s="2"/>
      <c r="BD66" t="str">
        <f>BD4</f>
        <v>Date: 22-Jun-07</v>
      </c>
      <c r="BG66" s="1"/>
      <c r="BH66" s="2"/>
      <c r="BI66" s="2"/>
      <c r="BL66" t="str">
        <f>BL4</f>
        <v>Date: 25-Jun-07</v>
      </c>
      <c r="BO66" s="1"/>
      <c r="BP66" s="2"/>
      <c r="BQ66" s="2"/>
      <c r="BT66" t="str">
        <f>BT4</f>
        <v>Date: 28-Jun-07</v>
      </c>
      <c r="BW66" s="1"/>
      <c r="BX66" s="2"/>
      <c r="BY66" s="2"/>
      <c r="CB66" t="str">
        <f>CB4</f>
        <v>Date: 2-Jul-07</v>
      </c>
      <c r="CE66" s="1"/>
      <c r="CF66" s="2"/>
      <c r="CG66" s="2"/>
      <c r="CJ66" t="str">
        <f>CJ4</f>
        <v>Date: 5-Jul-07</v>
      </c>
      <c r="CM66" s="1"/>
      <c r="CN66" s="2"/>
      <c r="CO66" s="2"/>
      <c r="CR66" t="str">
        <f>CR4</f>
        <v>Date: 9-Jul-07</v>
      </c>
      <c r="CU66" s="1"/>
      <c r="CV66" s="2"/>
      <c r="CW66" s="2"/>
      <c r="CZ66" t="str">
        <f>CZ4</f>
        <v>Date: 12-Jul-07</v>
      </c>
      <c r="DC66" s="1"/>
      <c r="DD66" s="2"/>
      <c r="DE66" s="2"/>
      <c r="DH66" t="str">
        <f>DH4</f>
        <v>Date: 13-Jul-07</v>
      </c>
      <c r="DK66" s="1"/>
      <c r="DL66" s="2"/>
      <c r="DM66" s="2"/>
      <c r="DP66" t="str">
        <f>DP4</f>
        <v>Date: 16-Jul-07</v>
      </c>
      <c r="DS66" s="1"/>
      <c r="DT66" s="2"/>
      <c r="DU66" s="2"/>
      <c r="DX66" t="str">
        <f>DX4</f>
        <v>Date: 19-Jul-07</v>
      </c>
      <c r="EA66" s="1"/>
      <c r="EB66" s="2"/>
      <c r="EC66" s="2"/>
      <c r="EF66" t="str">
        <f>EF4</f>
        <v>Date: 23-Jul-07</v>
      </c>
      <c r="EI66" s="1"/>
      <c r="EJ66" s="2"/>
      <c r="EK66" s="2"/>
      <c r="EN66" t="str">
        <f>EN4</f>
        <v>Date: 26-Jul-07</v>
      </c>
      <c r="EQ66" s="1"/>
      <c r="ER66" s="2"/>
      <c r="ES66" s="2"/>
      <c r="EV66" t="str">
        <f>EV4</f>
        <v>Date: 30-Jul-07</v>
      </c>
      <c r="EY66" s="1"/>
      <c r="EZ66" s="2"/>
      <c r="FA66" s="2"/>
      <c r="FD66" t="str">
        <f>FD4</f>
        <v>Date: 2-Aug-07</v>
      </c>
      <c r="FG66" s="1"/>
      <c r="FH66" s="2"/>
      <c r="FI66" s="2"/>
      <c r="FL66" t="str">
        <f>FL4</f>
        <v>Date: 6-Aug-07</v>
      </c>
      <c r="FO66" s="1"/>
      <c r="FP66" s="2"/>
      <c r="FQ66" s="2"/>
      <c r="FT66" t="str">
        <f>FT4</f>
        <v>Date: 8-Aug-07</v>
      </c>
      <c r="FW66" s="1"/>
      <c r="FX66" s="2"/>
      <c r="FY66" s="2"/>
      <c r="GB66" t="str">
        <f>GB4</f>
        <v>Date: 9-Aug-07</v>
      </c>
      <c r="GE66" s="1"/>
      <c r="GF66" s="2"/>
      <c r="GG66" s="2"/>
      <c r="GJ66" t="str">
        <f>GJ4</f>
        <v>Date: 13-Aug-07</v>
      </c>
      <c r="GM66" s="1"/>
      <c r="GN66" s="2"/>
      <c r="GO66" s="2"/>
      <c r="GR66" t="str">
        <f>GR4</f>
        <v>Date: 16-Aug-07</v>
      </c>
      <c r="GU66" s="1"/>
      <c r="GV66" s="2"/>
      <c r="GW66" s="2"/>
      <c r="GZ66" t="str">
        <f>GZ4</f>
        <v>Date: 17-Aug-07</v>
      </c>
      <c r="HC66" s="1"/>
      <c r="HD66" s="2"/>
      <c r="HE66" s="2"/>
      <c r="HH66" t="str">
        <f>HH4</f>
        <v>Date: 20-Aug-07</v>
      </c>
      <c r="HK66" s="1"/>
      <c r="HL66" s="2"/>
      <c r="HM66" s="2"/>
      <c r="HR66" s="1"/>
      <c r="HS66" s="1"/>
      <c r="HT66" s="2"/>
      <c r="HU66" s="2"/>
      <c r="HV66" s="2"/>
      <c r="HZ66" s="1"/>
      <c r="IA66" s="1"/>
      <c r="IB66" s="2"/>
      <c r="IC66" s="2"/>
      <c r="ID66" s="2"/>
      <c r="II66" s="1"/>
      <c r="IJ66" s="2"/>
      <c r="IK66" s="2"/>
      <c r="IL66" s="2"/>
      <c r="IQ66" s="1"/>
      <c r="IR66" s="2"/>
      <c r="IS66" s="2"/>
      <c r="IT66" s="2"/>
    </row>
    <row r="67" spans="1:254" x14ac:dyDescent="0.2">
      <c r="A67" s="4">
        <v>7</v>
      </c>
      <c r="B67" t="s">
        <v>17</v>
      </c>
      <c r="D67" s="1"/>
      <c r="E67" s="2"/>
      <c r="F67" s="2"/>
      <c r="H67" s="4">
        <v>7</v>
      </c>
      <c r="I67" t="s">
        <v>17</v>
      </c>
      <c r="J67">
        <v>30</v>
      </c>
      <c r="K67" s="1">
        <v>0.13800000000000001</v>
      </c>
      <c r="L67" s="2">
        <f>K67*30</f>
        <v>4.1400000000000006</v>
      </c>
      <c r="M67" s="2">
        <f>L67</f>
        <v>4.1400000000000006</v>
      </c>
      <c r="N67" s="2">
        <f>F67-M67</f>
        <v>-4.1400000000000006</v>
      </c>
      <c r="P67" s="4">
        <f>A67</f>
        <v>7</v>
      </c>
      <c r="Q67" t="str">
        <f>B67</f>
        <v>STR5</v>
      </c>
      <c r="R67">
        <v>30</v>
      </c>
      <c r="S67" s="1">
        <v>0.19900000000000001</v>
      </c>
      <c r="T67" s="2">
        <f>S67*30</f>
        <v>5.9700000000000006</v>
      </c>
      <c r="U67" s="2">
        <f>T67</f>
        <v>5.9700000000000006</v>
      </c>
      <c r="V67" s="2">
        <f>M67-U67</f>
        <v>-1.83</v>
      </c>
      <c r="X67" s="4">
        <f>P67</f>
        <v>7</v>
      </c>
      <c r="Y67" t="str">
        <f>Q67</f>
        <v>STR5</v>
      </c>
      <c r="Z67">
        <v>30</v>
      </c>
      <c r="AA67" s="1">
        <v>0.16400000000000001</v>
      </c>
      <c r="AB67" s="2">
        <f>AA67*30</f>
        <v>4.92</v>
      </c>
      <c r="AC67" s="2">
        <f>AB67</f>
        <v>4.92</v>
      </c>
      <c r="AD67" s="2">
        <f>U67-AC67</f>
        <v>1.0500000000000007</v>
      </c>
      <c r="AF67" s="4">
        <f>X67</f>
        <v>7</v>
      </c>
      <c r="AG67" t="str">
        <f>Y67</f>
        <v>STR5</v>
      </c>
      <c r="AH67">
        <v>30</v>
      </c>
      <c r="AI67" s="1" t="e">
        <v>#N/A</v>
      </c>
      <c r="AJ67" s="2" t="e">
        <f>AI67*30</f>
        <v>#N/A</v>
      </c>
      <c r="AK67" s="2" t="e">
        <f>AJ67</f>
        <v>#N/A</v>
      </c>
      <c r="AL67" s="2" t="e">
        <f>AC67-AK67</f>
        <v>#N/A</v>
      </c>
      <c r="AN67" s="4">
        <f>AF67</f>
        <v>7</v>
      </c>
      <c r="AO67" t="str">
        <f>AG67</f>
        <v>STR5</v>
      </c>
      <c r="AP67">
        <v>30</v>
      </c>
      <c r="AQ67" s="1">
        <v>0.13100000000000001</v>
      </c>
      <c r="AR67" s="2">
        <f>AQ67*30</f>
        <v>3.93</v>
      </c>
      <c r="AS67" s="2">
        <f>AR67</f>
        <v>3.93</v>
      </c>
      <c r="AT67" s="2">
        <f>AC67-AS67</f>
        <v>0.98999999999999977</v>
      </c>
      <c r="AV67" s="4">
        <f>AN67</f>
        <v>7</v>
      </c>
      <c r="AW67" t="str">
        <f>AO67</f>
        <v>STR5</v>
      </c>
      <c r="AX67">
        <v>30</v>
      </c>
      <c r="AY67" s="1" t="e">
        <v>#N/A</v>
      </c>
      <c r="AZ67" s="2" t="e">
        <f>AY67*30</f>
        <v>#N/A</v>
      </c>
      <c r="BA67" s="2" t="e">
        <f>AZ67</f>
        <v>#N/A</v>
      </c>
      <c r="BB67" s="2" t="e">
        <f>AK67-BA67</f>
        <v>#N/A</v>
      </c>
      <c r="BD67" s="4">
        <f>AV67</f>
        <v>7</v>
      </c>
      <c r="BE67" t="str">
        <f>AW67</f>
        <v>STR5</v>
      </c>
      <c r="BF67">
        <v>30</v>
      </c>
      <c r="BG67" s="1">
        <v>0.192</v>
      </c>
      <c r="BH67" s="2">
        <f>BG67*30</f>
        <v>5.76</v>
      </c>
      <c r="BI67" s="2">
        <f>BH67</f>
        <v>5.76</v>
      </c>
      <c r="BJ67" s="2">
        <f>AS67-BI67</f>
        <v>-1.8299999999999996</v>
      </c>
      <c r="BL67" s="4">
        <f>BD67</f>
        <v>7</v>
      </c>
      <c r="BM67" t="str">
        <f>BE67</f>
        <v>STR5</v>
      </c>
      <c r="BN67">
        <v>30</v>
      </c>
      <c r="BO67" s="1">
        <v>0.158</v>
      </c>
      <c r="BP67" s="2">
        <f>BO67*30</f>
        <v>4.74</v>
      </c>
      <c r="BQ67" s="2">
        <f>BP67</f>
        <v>4.74</v>
      </c>
      <c r="BR67" s="2">
        <f>BI67-BQ67</f>
        <v>1.0199999999999996</v>
      </c>
      <c r="BT67" s="4">
        <f>BL67</f>
        <v>7</v>
      </c>
      <c r="BU67" t="str">
        <f>BM67</f>
        <v>STR5</v>
      </c>
      <c r="BV67">
        <v>30</v>
      </c>
      <c r="BW67" s="1">
        <v>0.13</v>
      </c>
      <c r="BX67" s="2">
        <f>BW67*30</f>
        <v>3.9000000000000004</v>
      </c>
      <c r="BY67" s="2">
        <f>BX67</f>
        <v>3.9000000000000004</v>
      </c>
      <c r="BZ67" s="2">
        <f>BQ67-BY67</f>
        <v>0.83999999999999986</v>
      </c>
      <c r="CB67" s="4">
        <f>BT67</f>
        <v>7</v>
      </c>
      <c r="CC67" t="str">
        <f>BU67</f>
        <v>STR5</v>
      </c>
      <c r="CD67">
        <v>30</v>
      </c>
      <c r="CE67" s="1">
        <v>0.16700000000000001</v>
      </c>
      <c r="CF67" s="2">
        <f>CE67*30</f>
        <v>5.0100000000000007</v>
      </c>
      <c r="CG67" s="2">
        <f>CF67</f>
        <v>5.0100000000000007</v>
      </c>
      <c r="CH67" s="2">
        <f>BY67-CG67</f>
        <v>-1.1100000000000003</v>
      </c>
      <c r="CJ67" s="4">
        <f>CB67</f>
        <v>7</v>
      </c>
      <c r="CK67" t="str">
        <f>CC67</f>
        <v>STR5</v>
      </c>
      <c r="CL67">
        <v>30</v>
      </c>
      <c r="CM67" s="1">
        <v>0.126</v>
      </c>
      <c r="CN67" s="2">
        <f>CM67*30</f>
        <v>3.7800000000000002</v>
      </c>
      <c r="CO67" s="2">
        <f>CN67</f>
        <v>3.7800000000000002</v>
      </c>
      <c r="CP67" s="2">
        <f>CG67-CO67</f>
        <v>1.2300000000000004</v>
      </c>
      <c r="CR67" s="4">
        <f>CJ67</f>
        <v>7</v>
      </c>
      <c r="CS67" t="str">
        <f>CK67</f>
        <v>STR5</v>
      </c>
      <c r="CT67">
        <v>30</v>
      </c>
      <c r="CU67" s="1">
        <v>9.1999999999999998E-2</v>
      </c>
      <c r="CV67" s="2">
        <f>CU67*30</f>
        <v>2.76</v>
      </c>
      <c r="CW67" s="2">
        <f>CV67</f>
        <v>2.76</v>
      </c>
      <c r="CX67" s="2">
        <f>CO67-CW67</f>
        <v>1.0200000000000005</v>
      </c>
      <c r="CZ67" s="4">
        <f>CR67</f>
        <v>7</v>
      </c>
      <c r="DA67" t="str">
        <f>CS67</f>
        <v>STR5</v>
      </c>
      <c r="DB67">
        <v>30</v>
      </c>
      <c r="DC67" s="1" t="e">
        <v>#N/A</v>
      </c>
      <c r="DD67" s="2" t="e">
        <f>DC67*30</f>
        <v>#N/A</v>
      </c>
      <c r="DE67" s="2" t="e">
        <f>DD67</f>
        <v>#N/A</v>
      </c>
      <c r="DF67" s="2" t="e">
        <f>CW67-DE67</f>
        <v>#N/A</v>
      </c>
      <c r="DH67" s="4">
        <f>CZ67</f>
        <v>7</v>
      </c>
      <c r="DI67" t="str">
        <f>DA67</f>
        <v>STR5</v>
      </c>
      <c r="DJ67">
        <v>30</v>
      </c>
      <c r="DK67" s="1">
        <v>0.19800000000000001</v>
      </c>
      <c r="DL67" s="2">
        <f>DK67*30</f>
        <v>5.94</v>
      </c>
      <c r="DM67" s="2">
        <f>DL67</f>
        <v>5.94</v>
      </c>
      <c r="DN67" s="2">
        <f>CW67-DM67</f>
        <v>-3.1800000000000006</v>
      </c>
      <c r="DP67" s="4">
        <f>DH67</f>
        <v>7</v>
      </c>
      <c r="DQ67" t="str">
        <f>DI67</f>
        <v>STR5</v>
      </c>
      <c r="DR67">
        <v>30</v>
      </c>
      <c r="DS67" s="1" t="e">
        <v>#N/A</v>
      </c>
      <c r="DT67" s="2" t="e">
        <f>DS67*30</f>
        <v>#N/A</v>
      </c>
      <c r="DU67" s="2" t="e">
        <f>DT67</f>
        <v>#N/A</v>
      </c>
      <c r="DV67" s="2" t="e">
        <f>DE67-DU67</f>
        <v>#N/A</v>
      </c>
      <c r="DX67" s="4">
        <f>DP67</f>
        <v>7</v>
      </c>
      <c r="DY67" t="str">
        <f>DQ67</f>
        <v>STR5</v>
      </c>
      <c r="DZ67">
        <v>30</v>
      </c>
      <c r="EA67" s="1">
        <v>0.13100000000000001</v>
      </c>
      <c r="EB67" s="2">
        <f>EA67*30</f>
        <v>3.93</v>
      </c>
      <c r="EC67" s="2">
        <f>EB67</f>
        <v>3.93</v>
      </c>
      <c r="ED67" s="2">
        <f>DM67-EC67</f>
        <v>2.0100000000000002</v>
      </c>
      <c r="EF67" s="4">
        <f>DX67</f>
        <v>7</v>
      </c>
      <c r="EG67" t="str">
        <f>DY67</f>
        <v>STR5</v>
      </c>
      <c r="EH67">
        <v>30</v>
      </c>
      <c r="EI67" s="1" t="e">
        <v>#N/A</v>
      </c>
      <c r="EJ67" s="2" t="e">
        <f>EI67*30</f>
        <v>#N/A</v>
      </c>
      <c r="EK67" s="2" t="e">
        <f>EJ67</f>
        <v>#N/A</v>
      </c>
      <c r="EL67" s="2" t="e">
        <f>DU67-EK67</f>
        <v>#N/A</v>
      </c>
      <c r="EN67" s="4">
        <f>EF67</f>
        <v>7</v>
      </c>
      <c r="EO67" t="str">
        <f>EG67</f>
        <v>STR5</v>
      </c>
      <c r="EP67">
        <v>30</v>
      </c>
      <c r="EQ67" s="1">
        <v>0.10299999999999999</v>
      </c>
      <c r="ER67" s="2">
        <f>EQ67*30</f>
        <v>3.09</v>
      </c>
      <c r="ES67" s="2">
        <f>ER67</f>
        <v>3.09</v>
      </c>
      <c r="ET67" s="2">
        <f>EC67-ES67</f>
        <v>0.8400000000000003</v>
      </c>
      <c r="EV67" s="4">
        <f>EN67</f>
        <v>7</v>
      </c>
      <c r="EW67" t="str">
        <f>EO67</f>
        <v>STR5</v>
      </c>
      <c r="EX67">
        <v>30</v>
      </c>
      <c r="EY67" s="1" t="e">
        <v>#N/A</v>
      </c>
      <c r="EZ67" s="2" t="e">
        <f>EY67*30</f>
        <v>#N/A</v>
      </c>
      <c r="FA67" s="2" t="e">
        <f>EZ67</f>
        <v>#N/A</v>
      </c>
      <c r="FB67" s="2" t="e">
        <f>EK67-FA67</f>
        <v>#N/A</v>
      </c>
      <c r="FD67" s="4">
        <f>EV67</f>
        <v>7</v>
      </c>
      <c r="FE67" t="str">
        <f>EW67</f>
        <v>STR5</v>
      </c>
      <c r="FF67">
        <v>30</v>
      </c>
      <c r="FG67" s="1">
        <v>9.7000000000000003E-2</v>
      </c>
      <c r="FH67" s="2">
        <f>FG67*30</f>
        <v>2.91</v>
      </c>
      <c r="FI67" s="2">
        <f>FH67</f>
        <v>2.91</v>
      </c>
      <c r="FJ67" s="2">
        <f>ES67-FI67</f>
        <v>0.17999999999999972</v>
      </c>
      <c r="FL67" s="4">
        <f>FD67</f>
        <v>7</v>
      </c>
      <c r="FM67" t="str">
        <f>FE67</f>
        <v>STR5</v>
      </c>
      <c r="FN67">
        <v>30</v>
      </c>
      <c r="FO67" s="1">
        <v>0.19500000000000001</v>
      </c>
      <c r="FP67" s="2">
        <f>FO67*30</f>
        <v>5.8500000000000005</v>
      </c>
      <c r="FQ67" s="2">
        <f>FP67</f>
        <v>5.8500000000000005</v>
      </c>
      <c r="FR67" s="2">
        <f>FI67-FQ67</f>
        <v>-2.9400000000000004</v>
      </c>
      <c r="FT67" s="4">
        <f>FL67</f>
        <v>7</v>
      </c>
      <c r="FU67" t="str">
        <f>FM67</f>
        <v>STR5</v>
      </c>
      <c r="FV67">
        <v>30</v>
      </c>
      <c r="FW67" s="1" t="e">
        <v>#N/A</v>
      </c>
      <c r="FX67" s="2" t="e">
        <f>FW67*30</f>
        <v>#N/A</v>
      </c>
      <c r="FY67" s="2" t="e">
        <f>FX67</f>
        <v>#N/A</v>
      </c>
      <c r="FZ67" s="2" t="e">
        <f>FQ67-FY67</f>
        <v>#N/A</v>
      </c>
      <c r="GB67" s="4">
        <f>FT67</f>
        <v>7</v>
      </c>
      <c r="GC67" t="str">
        <f>FU67</f>
        <v>STR5</v>
      </c>
      <c r="GD67">
        <v>30</v>
      </c>
      <c r="GE67" s="1" t="e">
        <v>#N/A</v>
      </c>
      <c r="GF67" s="2" t="e">
        <f>GE67*30</f>
        <v>#N/A</v>
      </c>
      <c r="GG67" s="2" t="e">
        <f>GF67</f>
        <v>#N/A</v>
      </c>
      <c r="GH67" s="2" t="e">
        <f>FY67-GG67</f>
        <v>#N/A</v>
      </c>
      <c r="GJ67" s="4">
        <f>GB67</f>
        <v>7</v>
      </c>
      <c r="GK67" t="str">
        <f>GC67</f>
        <v>STR5</v>
      </c>
      <c r="GL67">
        <v>30</v>
      </c>
      <c r="GM67" s="1">
        <v>0.11899999999999999</v>
      </c>
      <c r="GN67" s="2">
        <f>GM67*30</f>
        <v>3.57</v>
      </c>
      <c r="GO67" s="2">
        <f>GN67</f>
        <v>3.57</v>
      </c>
      <c r="GP67" s="2">
        <f>FQ67-GO67</f>
        <v>2.2800000000000007</v>
      </c>
      <c r="GR67" s="4">
        <f>GJ67</f>
        <v>7</v>
      </c>
      <c r="GS67" t="str">
        <f>GK67</f>
        <v>STR5</v>
      </c>
      <c r="GT67">
        <v>30</v>
      </c>
      <c r="GU67" s="1" t="e">
        <v>#N/A</v>
      </c>
      <c r="GV67" s="2" t="e">
        <f>GU67*30</f>
        <v>#N/A</v>
      </c>
      <c r="GW67" s="2" t="e">
        <f>GV67</f>
        <v>#N/A</v>
      </c>
      <c r="GX67" s="2" t="e">
        <f>FY67-GW67</f>
        <v>#N/A</v>
      </c>
      <c r="GZ67" s="4">
        <f>GR67</f>
        <v>7</v>
      </c>
      <c r="HA67" t="str">
        <f>GS67</f>
        <v>STR5</v>
      </c>
      <c r="HB67">
        <v>30</v>
      </c>
      <c r="HC67" s="1" t="e">
        <v>#N/A</v>
      </c>
      <c r="HD67" s="2" t="e">
        <f>HC67*30</f>
        <v>#N/A</v>
      </c>
      <c r="HE67" s="2" t="e">
        <f>HD67</f>
        <v>#N/A</v>
      </c>
      <c r="HF67" s="2" t="e">
        <f>GG67-HE67</f>
        <v>#N/A</v>
      </c>
      <c r="HH67" s="4">
        <f>GZ67</f>
        <v>7</v>
      </c>
      <c r="HI67" t="str">
        <f>HA67</f>
        <v>STR5</v>
      </c>
      <c r="HJ67">
        <v>30</v>
      </c>
      <c r="HK67" s="1">
        <v>9.0999999999999998E-2</v>
      </c>
      <c r="HL67" s="2">
        <f>HK67*30</f>
        <v>2.73</v>
      </c>
      <c r="HM67" s="2">
        <f>HL67</f>
        <v>2.73</v>
      </c>
      <c r="HN67" s="2">
        <f>GO67-HM67</f>
        <v>0.83999999999999986</v>
      </c>
      <c r="HP67">
        <v>30</v>
      </c>
      <c r="HQ67" s="1">
        <f>MAX(D67,S67,AA67,AQ67, BG67, BO67, BW67, CE67, CM67, CU67, DK67,EA67,EQ67,FG67,FO67, GM67,HK67)</f>
        <v>0.19900000000000001</v>
      </c>
      <c r="HR67" s="1">
        <v>0.23699999999999999</v>
      </c>
      <c r="HS67" s="1">
        <f>MAX(HQ67,HR67)</f>
        <v>0.23699999999999999</v>
      </c>
      <c r="HT67" s="2">
        <f>HS67*30</f>
        <v>7.1099999999999994</v>
      </c>
      <c r="HU67" s="2">
        <f>HT67</f>
        <v>7.1099999999999994</v>
      </c>
      <c r="HV67" s="6">
        <f>HH67</f>
        <v>7</v>
      </c>
      <c r="HX67">
        <v>30</v>
      </c>
      <c r="HY67" s="1">
        <f>MIN(D67,S67,AA67,AQ67,BG67, BO67, BW67, CE67, CM67, CU67, DK67, EA67,EQ67,FG67,FO67,GM67,HK67)</f>
        <v>9.0999999999999998E-2</v>
      </c>
      <c r="HZ67" s="1">
        <v>0.10300000000000001</v>
      </c>
      <c r="IA67" s="1">
        <f>MIN(HY67,HZ67)</f>
        <v>9.0999999999999998E-2</v>
      </c>
      <c r="IB67" s="2">
        <f>IA67*30</f>
        <v>2.73</v>
      </c>
      <c r="IC67" s="2">
        <f>IB67</f>
        <v>2.73</v>
      </c>
      <c r="ID67" s="2"/>
      <c r="II67" s="1"/>
      <c r="IJ67" s="2"/>
      <c r="IK67" s="2"/>
      <c r="IL67" s="2"/>
      <c r="IQ67" s="1"/>
      <c r="IR67" s="2"/>
      <c r="IS67" s="2"/>
      <c r="IT67" s="2"/>
    </row>
    <row r="68" spans="1:254" x14ac:dyDescent="0.2">
      <c r="D68" s="1"/>
      <c r="E68" s="2"/>
      <c r="F68" s="2"/>
      <c r="J68">
        <v>50</v>
      </c>
      <c r="K68" s="1">
        <v>0.19700000000000001</v>
      </c>
      <c r="L68" s="2">
        <f t="shared" ref="L68:L80" si="354">K68*20</f>
        <v>3.9400000000000004</v>
      </c>
      <c r="M68" s="2">
        <f t="shared" ref="M68:M80" si="355">M67+L68</f>
        <v>8.0800000000000018</v>
      </c>
      <c r="N68" s="2">
        <f>F68-M68</f>
        <v>-8.0800000000000018</v>
      </c>
      <c r="R68">
        <v>50</v>
      </c>
      <c r="S68" s="1">
        <v>0.214</v>
      </c>
      <c r="T68" s="2">
        <f t="shared" ref="T68:T80" si="356">S68*20</f>
        <v>4.28</v>
      </c>
      <c r="U68" s="2">
        <f t="shared" ref="U68:U80" si="357">U67+T68</f>
        <v>10.25</v>
      </c>
      <c r="V68" s="2">
        <f t="shared" ref="V68:V80" si="358">M68-U68</f>
        <v>-2.1699999999999982</v>
      </c>
      <c r="X68" s="4"/>
      <c r="Z68">
        <v>50</v>
      </c>
      <c r="AA68" s="1">
        <v>0.19600000000000001</v>
      </c>
      <c r="AB68" s="2">
        <f t="shared" ref="AB68:AB80" si="359">AA68*20</f>
        <v>3.92</v>
      </c>
      <c r="AC68" s="2">
        <f t="shared" ref="AC68:AC80" si="360">AC67+AB68</f>
        <v>8.84</v>
      </c>
      <c r="AD68" s="2">
        <f t="shared" ref="AD68:AD80" si="361">U68-AC68</f>
        <v>1.4100000000000001</v>
      </c>
      <c r="AF68" s="4"/>
      <c r="AH68">
        <v>50</v>
      </c>
      <c r="AI68" s="1" t="e">
        <v>#N/A</v>
      </c>
      <c r="AJ68" s="2" t="e">
        <f t="shared" ref="AJ68:AJ80" si="362">AI68*20</f>
        <v>#N/A</v>
      </c>
      <c r="AK68" s="2" t="e">
        <f t="shared" ref="AK68:AK80" si="363">AK67+AJ68</f>
        <v>#N/A</v>
      </c>
      <c r="AL68" s="2" t="e">
        <f t="shared" ref="AL68:AL80" si="364">AC68-AK68</f>
        <v>#N/A</v>
      </c>
      <c r="AN68" s="4"/>
      <c r="AP68">
        <v>50</v>
      </c>
      <c r="AQ68" s="1">
        <v>0.17</v>
      </c>
      <c r="AR68" s="2">
        <f t="shared" ref="AR68:AR80" si="365">AQ68*20</f>
        <v>3.4000000000000004</v>
      </c>
      <c r="AS68" s="2">
        <f t="shared" ref="AS68:AS80" si="366">AS67+AR68</f>
        <v>7.33</v>
      </c>
      <c r="AT68" s="2">
        <f t="shared" ref="AT68:AT80" si="367">AC68-AS68</f>
        <v>1.5099999999999998</v>
      </c>
      <c r="AV68" s="4"/>
      <c r="AX68">
        <v>50</v>
      </c>
      <c r="AY68" s="1" t="e">
        <v>#N/A</v>
      </c>
      <c r="AZ68" s="2" t="e">
        <f t="shared" ref="AZ68:AZ80" si="368">AY68*20</f>
        <v>#N/A</v>
      </c>
      <c r="BA68" s="2" t="e">
        <f t="shared" ref="BA68:BA80" si="369">BA67+AZ68</f>
        <v>#N/A</v>
      </c>
      <c r="BB68" s="2" t="e">
        <f t="shared" ref="BB68:BB80" si="370">AK68-BA68</f>
        <v>#N/A</v>
      </c>
      <c r="BD68" s="4"/>
      <c r="BF68">
        <v>50</v>
      </c>
      <c r="BG68" s="1">
        <v>0.20699999999999999</v>
      </c>
      <c r="BH68" s="2">
        <f t="shared" ref="BH68:BH80" si="371">BG68*20</f>
        <v>4.1399999999999997</v>
      </c>
      <c r="BI68" s="2">
        <f t="shared" ref="BI68:BI80" si="372">BI67+BH68</f>
        <v>9.8999999999999986</v>
      </c>
      <c r="BJ68" s="2">
        <f t="shared" ref="BJ68:BJ80" si="373">AS68-BI68</f>
        <v>-2.5699999999999985</v>
      </c>
      <c r="BL68" s="4"/>
      <c r="BN68">
        <v>50</v>
      </c>
      <c r="BO68" s="1">
        <v>0.19400000000000001</v>
      </c>
      <c r="BP68" s="2">
        <f t="shared" ref="BP68:BP80" si="374">BO68*20</f>
        <v>3.88</v>
      </c>
      <c r="BQ68" s="2">
        <f t="shared" ref="BQ68:BQ80" si="375">BQ67+BP68</f>
        <v>8.620000000000001</v>
      </c>
      <c r="BR68" s="2">
        <f t="shared" ref="BR68:BR80" si="376">BI68-BQ68</f>
        <v>1.2799999999999976</v>
      </c>
      <c r="BT68" s="4"/>
      <c r="BV68">
        <v>50</v>
      </c>
      <c r="BW68" s="1">
        <v>0.17100000000000001</v>
      </c>
      <c r="BX68" s="2">
        <f t="shared" ref="BX68:BX80" si="377">BW68*20</f>
        <v>3.4200000000000004</v>
      </c>
      <c r="BY68" s="2">
        <f t="shared" ref="BY68:BY80" si="378">BY67+BX68</f>
        <v>7.32</v>
      </c>
      <c r="BZ68" s="2">
        <f t="shared" ref="BZ68:BZ95" si="379">BQ68-BY68</f>
        <v>1.3000000000000007</v>
      </c>
      <c r="CB68" s="4"/>
      <c r="CD68">
        <v>50</v>
      </c>
      <c r="CE68" s="1">
        <v>0.19500000000000001</v>
      </c>
      <c r="CF68" s="2">
        <f t="shared" ref="CF68:CF80" si="380">CE68*20</f>
        <v>3.9000000000000004</v>
      </c>
      <c r="CG68" s="2">
        <f t="shared" ref="CG68:CG80" si="381">CG67+CF68</f>
        <v>8.91</v>
      </c>
      <c r="CH68" s="2">
        <f t="shared" ref="CH68:CH80" si="382">BY68-CG68</f>
        <v>-1.5899999999999999</v>
      </c>
      <c r="CJ68" s="4"/>
      <c r="CL68">
        <v>50</v>
      </c>
      <c r="CM68" s="1">
        <v>0.16900000000000001</v>
      </c>
      <c r="CN68" s="2">
        <f t="shared" ref="CN68:CN80" si="383">CM68*20</f>
        <v>3.3800000000000003</v>
      </c>
      <c r="CO68" s="2">
        <f t="shared" ref="CO68:CO80" si="384">CO67+CN68</f>
        <v>7.16</v>
      </c>
      <c r="CP68" s="2">
        <f t="shared" ref="CP68:CP80" si="385">CG68-CO68</f>
        <v>1.75</v>
      </c>
      <c r="CR68" s="4"/>
      <c r="CT68">
        <v>50</v>
      </c>
      <c r="CU68" s="1">
        <v>0.13400000000000001</v>
      </c>
      <c r="CV68" s="2">
        <f t="shared" ref="CV68:CV80" si="386">CU68*20</f>
        <v>2.68</v>
      </c>
      <c r="CW68" s="2">
        <f t="shared" ref="CW68:CW80" si="387">CW67+CV68</f>
        <v>5.4399999999999995</v>
      </c>
      <c r="CX68" s="2">
        <f t="shared" ref="CX68:CX80" si="388">CO68-CW68</f>
        <v>1.7200000000000006</v>
      </c>
      <c r="CZ68" s="4"/>
      <c r="DB68">
        <v>50</v>
      </c>
      <c r="DC68" s="1" t="e">
        <v>#N/A</v>
      </c>
      <c r="DD68" s="2" t="e">
        <f t="shared" ref="DD68:DD80" si="389">DC68*20</f>
        <v>#N/A</v>
      </c>
      <c r="DE68" s="2" t="e">
        <f t="shared" ref="DE68:DE80" si="390">DE67+DD68</f>
        <v>#N/A</v>
      </c>
      <c r="DF68" s="2" t="e">
        <f t="shared" ref="DF68:DF80" si="391">CW68-DE68</f>
        <v>#N/A</v>
      </c>
      <c r="DH68" s="4"/>
      <c r="DJ68">
        <v>50</v>
      </c>
      <c r="DK68" s="1">
        <v>0.216</v>
      </c>
      <c r="DL68" s="2">
        <f t="shared" ref="DL68:DL80" si="392">DK68*20</f>
        <v>4.32</v>
      </c>
      <c r="DM68" s="2">
        <f t="shared" ref="DM68:DM80" si="393">DM67+DL68</f>
        <v>10.260000000000002</v>
      </c>
      <c r="DN68" s="2">
        <f t="shared" ref="DN68:DN80" si="394">CW68-DM68</f>
        <v>-4.8200000000000021</v>
      </c>
      <c r="DP68" s="4"/>
      <c r="DR68">
        <v>50</v>
      </c>
      <c r="DS68" s="1" t="e">
        <v>#N/A</v>
      </c>
      <c r="DT68" s="2" t="e">
        <f t="shared" ref="DT68:DT80" si="395">DS68*20</f>
        <v>#N/A</v>
      </c>
      <c r="DU68" s="2" t="e">
        <f t="shared" ref="DU68:DU80" si="396">DU67+DT68</f>
        <v>#N/A</v>
      </c>
      <c r="DV68" s="2" t="e">
        <f t="shared" ref="DV68:DV80" si="397">DE68-DU68</f>
        <v>#N/A</v>
      </c>
      <c r="DX68" s="4"/>
      <c r="DZ68">
        <v>50</v>
      </c>
      <c r="EA68" s="1">
        <v>0.152</v>
      </c>
      <c r="EB68" s="2">
        <f t="shared" ref="EB68:EB80" si="398">EA68*20</f>
        <v>3.04</v>
      </c>
      <c r="EC68" s="2">
        <f t="shared" ref="EC68:EC80" si="399">EC67+EB68</f>
        <v>6.9700000000000006</v>
      </c>
      <c r="ED68" s="2">
        <f t="shared" ref="ED68:ED80" si="400">DM68-EC68</f>
        <v>3.2900000000000009</v>
      </c>
      <c r="EF68" s="4"/>
      <c r="EH68">
        <v>50</v>
      </c>
      <c r="EI68" s="1" t="e">
        <v>#N/A</v>
      </c>
      <c r="EJ68" s="2" t="e">
        <f t="shared" ref="EJ68:EJ80" si="401">EI68*20</f>
        <v>#N/A</v>
      </c>
      <c r="EK68" s="2" t="e">
        <f t="shared" ref="EK68:EK80" si="402">EK67+EJ68</f>
        <v>#N/A</v>
      </c>
      <c r="EL68" s="2" t="e">
        <f t="shared" ref="EL68:EL80" si="403">DU68-EK68</f>
        <v>#N/A</v>
      </c>
      <c r="EN68" s="4"/>
      <c r="EP68">
        <v>50</v>
      </c>
      <c r="EQ68" s="1">
        <v>0.13</v>
      </c>
      <c r="ER68" s="2">
        <f t="shared" ref="ER68:ER80" si="404">EQ68*20</f>
        <v>2.6</v>
      </c>
      <c r="ES68" s="2">
        <f t="shared" ref="ES68:ES80" si="405">ES67+ER68</f>
        <v>5.6899999999999995</v>
      </c>
      <c r="ET68" s="2">
        <f t="shared" ref="ET68:ET80" si="406">EC68-ES68</f>
        <v>1.2800000000000011</v>
      </c>
      <c r="EV68" s="4"/>
      <c r="EX68">
        <v>50</v>
      </c>
      <c r="EY68" s="1" t="e">
        <v>#N/A</v>
      </c>
      <c r="EZ68" s="2" t="e">
        <f t="shared" ref="EZ68:EZ80" si="407">EY68*20</f>
        <v>#N/A</v>
      </c>
      <c r="FA68" s="2" t="e">
        <f t="shared" ref="FA68:FA80" si="408">FA67+EZ68</f>
        <v>#N/A</v>
      </c>
      <c r="FB68" s="2" t="e">
        <f t="shared" ref="FB68:FB80" si="409">EK68-FA68</f>
        <v>#N/A</v>
      </c>
      <c r="FD68" s="4"/>
      <c r="FF68">
        <v>50</v>
      </c>
      <c r="FG68" s="1">
        <v>0.11700000000000001</v>
      </c>
      <c r="FH68" s="2">
        <f t="shared" ref="FH68:FH80" si="410">FG68*20</f>
        <v>2.3400000000000003</v>
      </c>
      <c r="FI68" s="2">
        <f t="shared" ref="FI68:FI80" si="411">FI67+FH68</f>
        <v>5.25</v>
      </c>
      <c r="FJ68" s="2">
        <f t="shared" ref="FJ68:FJ80" si="412">ES68-FI68</f>
        <v>0.4399999999999995</v>
      </c>
      <c r="FL68" s="4"/>
      <c r="FN68">
        <v>50</v>
      </c>
      <c r="FO68" s="1">
        <v>0.191</v>
      </c>
      <c r="FP68" s="2">
        <f t="shared" ref="FP68:FP80" si="413">FO68*20</f>
        <v>3.8200000000000003</v>
      </c>
      <c r="FQ68" s="2">
        <f t="shared" ref="FQ68:FQ80" si="414">FQ67+FP68</f>
        <v>9.6700000000000017</v>
      </c>
      <c r="FR68" s="2">
        <f t="shared" ref="FR68:FR80" si="415">FI68-FQ68</f>
        <v>-4.4200000000000017</v>
      </c>
      <c r="FT68" s="4"/>
      <c r="FV68">
        <v>50</v>
      </c>
      <c r="FW68" s="1" t="e">
        <v>#N/A</v>
      </c>
      <c r="FX68" s="2" t="e">
        <f t="shared" ref="FX68:FX80" si="416">FW68*20</f>
        <v>#N/A</v>
      </c>
      <c r="FY68" s="2" t="e">
        <f t="shared" ref="FY68:FY80" si="417">FY67+FX68</f>
        <v>#N/A</v>
      </c>
      <c r="FZ68" s="2" t="e">
        <f t="shared" ref="FZ68:FZ80" si="418">FQ68-FY68</f>
        <v>#N/A</v>
      </c>
      <c r="GB68" s="4"/>
      <c r="GD68">
        <v>50</v>
      </c>
      <c r="GE68" s="1" t="e">
        <v>#N/A</v>
      </c>
      <c r="GF68" s="2" t="e">
        <f t="shared" ref="GF68:GF80" si="419">GE68*20</f>
        <v>#N/A</v>
      </c>
      <c r="GG68" s="2" t="e">
        <f t="shared" ref="GG68:GG80" si="420">GG67+GF68</f>
        <v>#N/A</v>
      </c>
      <c r="GH68" s="2" t="e">
        <f t="shared" ref="GH68:GH80" si="421">FY68-GG68</f>
        <v>#N/A</v>
      </c>
      <c r="GJ68" s="4"/>
      <c r="GL68">
        <v>50</v>
      </c>
      <c r="GM68" s="1">
        <v>0.16</v>
      </c>
      <c r="GN68" s="2">
        <f t="shared" ref="GN68:GN80" si="422">GM68*20</f>
        <v>3.2</v>
      </c>
      <c r="GO68" s="2">
        <f t="shared" ref="GO68:GO80" si="423">GO67+GN68</f>
        <v>6.77</v>
      </c>
      <c r="GP68" s="2">
        <f t="shared" ref="GP68:GP80" si="424">FQ68-GO68</f>
        <v>2.9000000000000021</v>
      </c>
      <c r="GR68" s="4"/>
      <c r="GT68">
        <v>50</v>
      </c>
      <c r="GU68" s="1" t="e">
        <v>#N/A</v>
      </c>
      <c r="GV68" s="2" t="e">
        <f t="shared" ref="GV68:GV80" si="425">GU68*20</f>
        <v>#N/A</v>
      </c>
      <c r="GW68" s="2" t="e">
        <f t="shared" ref="GW68:GW80" si="426">GW67+GV68</f>
        <v>#N/A</v>
      </c>
      <c r="GX68" s="2" t="e">
        <f t="shared" ref="GX68:GX80" si="427">FY68-GW68</f>
        <v>#N/A</v>
      </c>
      <c r="GZ68" s="4"/>
      <c r="HB68">
        <v>50</v>
      </c>
      <c r="HC68" s="1" t="e">
        <v>#N/A</v>
      </c>
      <c r="HD68" s="2" t="e">
        <f t="shared" ref="HD68:HD80" si="428">HC68*20</f>
        <v>#N/A</v>
      </c>
      <c r="HE68" s="2" t="e">
        <f t="shared" ref="HE68:HE80" si="429">HE67+HD68</f>
        <v>#N/A</v>
      </c>
      <c r="HF68" s="2" t="e">
        <f t="shared" ref="HF68:HF80" si="430">GG68-HE68</f>
        <v>#N/A</v>
      </c>
      <c r="HH68" s="4"/>
      <c r="HJ68">
        <v>50</v>
      </c>
      <c r="HK68" s="1">
        <v>0.125</v>
      </c>
      <c r="HL68" s="2">
        <f t="shared" ref="HL68:HL80" si="431">HK68*20</f>
        <v>2.5</v>
      </c>
      <c r="HM68" s="2">
        <f t="shared" ref="HM68:HM80" si="432">HM67+HL68</f>
        <v>5.23</v>
      </c>
      <c r="HN68" s="2">
        <f t="shared" ref="HN68:HN80" si="433">GO68-HM68</f>
        <v>1.5399999999999991</v>
      </c>
      <c r="HP68">
        <v>50</v>
      </c>
      <c r="HQ68" s="1">
        <f t="shared" ref="HQ68:HQ80" si="434">MAX(D68,S68,AA68,AQ68, BG68, BO68, BW68, CE68, CM68, CU68, DK68,EA68,EQ68,FG68,FO68, GM68,HK68)</f>
        <v>0.216</v>
      </c>
      <c r="HR68" s="1">
        <v>0.22</v>
      </c>
      <c r="HS68" s="1">
        <f t="shared" ref="HS68:HS75" si="435">MAX(HQ68,HR68)</f>
        <v>0.22</v>
      </c>
      <c r="HT68" s="2">
        <f t="shared" ref="HT68:HT80" si="436">HS68*20</f>
        <v>4.4000000000000004</v>
      </c>
      <c r="HU68" s="2">
        <f t="shared" ref="HU68:HU75" si="437">HU67+HT68</f>
        <v>11.51</v>
      </c>
      <c r="HV68" s="2"/>
      <c r="HX68">
        <v>50</v>
      </c>
      <c r="HY68" s="1">
        <f t="shared" ref="HY68:HY80" si="438">MIN(D68,S68,AA68,AQ68,BG68, BO68, BW68, CE68, CM68, CU68, DK68, EA68,EQ68,FG68,FO68,GM68,HK68)</f>
        <v>0.11700000000000001</v>
      </c>
      <c r="HZ68" s="1">
        <v>0.113</v>
      </c>
      <c r="IA68" s="1">
        <f t="shared" ref="IA68:IA80" si="439">MIN(HY68,HZ68)</f>
        <v>0.113</v>
      </c>
      <c r="IB68" s="2">
        <f t="shared" ref="IB68:IB80" si="440">IA68*20</f>
        <v>2.2600000000000002</v>
      </c>
      <c r="IC68" s="2">
        <f t="shared" ref="IC68:IC75" si="441">IC67+IB68</f>
        <v>4.99</v>
      </c>
      <c r="ID68" s="2"/>
      <c r="II68" s="1"/>
      <c r="IJ68" s="2"/>
      <c r="IK68" s="2"/>
      <c r="IL68" s="2"/>
      <c r="IQ68" s="1"/>
      <c r="IR68" s="2"/>
      <c r="IS68" s="2"/>
      <c r="IT68" s="2"/>
    </row>
    <row r="69" spans="1:254" x14ac:dyDescent="0.2">
      <c r="D69" s="1"/>
      <c r="E69" s="2"/>
      <c r="F69" s="2"/>
      <c r="J69">
        <v>70</v>
      </c>
      <c r="K69" s="1">
        <v>0.214</v>
      </c>
      <c r="L69" s="2">
        <f t="shared" si="354"/>
        <v>4.28</v>
      </c>
      <c r="M69" s="2">
        <f t="shared" si="355"/>
        <v>12.360000000000003</v>
      </c>
      <c r="N69" s="2">
        <f t="shared" ref="N69:N80" si="442">F69-M69</f>
        <v>-12.360000000000003</v>
      </c>
      <c r="R69">
        <v>70</v>
      </c>
      <c r="S69" s="1">
        <v>0.218</v>
      </c>
      <c r="T69" s="2">
        <f t="shared" si="356"/>
        <v>4.3600000000000003</v>
      </c>
      <c r="U69" s="2">
        <f t="shared" si="357"/>
        <v>14.61</v>
      </c>
      <c r="V69" s="2">
        <f t="shared" si="358"/>
        <v>-2.2499999999999964</v>
      </c>
      <c r="X69" s="4"/>
      <c r="Z69">
        <v>70</v>
      </c>
      <c r="AA69" s="1">
        <v>0.20499999999999999</v>
      </c>
      <c r="AB69" s="2">
        <f t="shared" si="359"/>
        <v>4.0999999999999996</v>
      </c>
      <c r="AC69" s="2">
        <f t="shared" si="360"/>
        <v>12.94</v>
      </c>
      <c r="AD69" s="2">
        <f t="shared" si="361"/>
        <v>1.67</v>
      </c>
      <c r="AF69" s="4"/>
      <c r="AH69">
        <v>70</v>
      </c>
      <c r="AI69" s="1" t="e">
        <v>#N/A</v>
      </c>
      <c r="AJ69" s="2" t="e">
        <f t="shared" si="362"/>
        <v>#N/A</v>
      </c>
      <c r="AK69" s="2" t="e">
        <f t="shared" si="363"/>
        <v>#N/A</v>
      </c>
      <c r="AL69" s="2" t="e">
        <f t="shared" si="364"/>
        <v>#N/A</v>
      </c>
      <c r="AN69" s="4"/>
      <c r="AP69">
        <v>70</v>
      </c>
      <c r="AQ69" s="1">
        <v>0.19900000000000001</v>
      </c>
      <c r="AR69" s="2">
        <f t="shared" si="365"/>
        <v>3.9800000000000004</v>
      </c>
      <c r="AS69" s="2">
        <f t="shared" si="366"/>
        <v>11.31</v>
      </c>
      <c r="AT69" s="2">
        <f t="shared" si="367"/>
        <v>1.629999999999999</v>
      </c>
      <c r="AV69" s="4"/>
      <c r="AX69">
        <v>70</v>
      </c>
      <c r="AY69" s="1" t="e">
        <v>#N/A</v>
      </c>
      <c r="AZ69" s="2" t="e">
        <f t="shared" si="368"/>
        <v>#N/A</v>
      </c>
      <c r="BA69" s="2" t="e">
        <f t="shared" si="369"/>
        <v>#N/A</v>
      </c>
      <c r="BB69" s="2" t="e">
        <f t="shared" si="370"/>
        <v>#N/A</v>
      </c>
      <c r="BD69" s="4"/>
      <c r="BF69">
        <v>70</v>
      </c>
      <c r="BG69" s="1">
        <v>0.216</v>
      </c>
      <c r="BH69" s="2">
        <f t="shared" si="371"/>
        <v>4.32</v>
      </c>
      <c r="BI69" s="2">
        <f t="shared" si="372"/>
        <v>14.219999999999999</v>
      </c>
      <c r="BJ69" s="2">
        <f t="shared" si="373"/>
        <v>-2.9099999999999984</v>
      </c>
      <c r="BL69" s="4"/>
      <c r="BN69">
        <v>70</v>
      </c>
      <c r="BO69" s="1">
        <v>0.21199999999999999</v>
      </c>
      <c r="BP69" s="2">
        <f t="shared" si="374"/>
        <v>4.24</v>
      </c>
      <c r="BQ69" s="2">
        <f t="shared" si="375"/>
        <v>12.860000000000001</v>
      </c>
      <c r="BR69" s="2">
        <f t="shared" si="376"/>
        <v>1.3599999999999977</v>
      </c>
      <c r="BT69" s="4"/>
      <c r="BV69">
        <v>70</v>
      </c>
      <c r="BW69" s="1">
        <v>0.20499999999999999</v>
      </c>
      <c r="BX69" s="2">
        <f t="shared" si="377"/>
        <v>4.0999999999999996</v>
      </c>
      <c r="BY69" s="2">
        <f t="shared" si="378"/>
        <v>11.42</v>
      </c>
      <c r="BZ69" s="2">
        <f t="shared" si="379"/>
        <v>1.4400000000000013</v>
      </c>
      <c r="CB69" s="4"/>
      <c r="CD69">
        <v>70</v>
      </c>
      <c r="CE69" s="1">
        <v>0.217</v>
      </c>
      <c r="CF69" s="2">
        <f t="shared" si="380"/>
        <v>4.34</v>
      </c>
      <c r="CG69" s="2">
        <f t="shared" si="381"/>
        <v>13.25</v>
      </c>
      <c r="CH69" s="2">
        <f t="shared" si="382"/>
        <v>-1.83</v>
      </c>
      <c r="CJ69" s="4"/>
      <c r="CL69">
        <v>70</v>
      </c>
      <c r="CM69" s="1">
        <v>0.20100000000000001</v>
      </c>
      <c r="CN69" s="2">
        <f t="shared" si="383"/>
        <v>4.0200000000000005</v>
      </c>
      <c r="CO69" s="2">
        <f t="shared" si="384"/>
        <v>11.18</v>
      </c>
      <c r="CP69" s="2">
        <f t="shared" si="385"/>
        <v>2.0700000000000003</v>
      </c>
      <c r="CR69" s="4"/>
      <c r="CT69">
        <v>70</v>
      </c>
      <c r="CU69" s="1">
        <v>0.16900000000000001</v>
      </c>
      <c r="CV69" s="2">
        <f t="shared" si="386"/>
        <v>3.3800000000000003</v>
      </c>
      <c r="CW69" s="2">
        <f t="shared" si="387"/>
        <v>8.82</v>
      </c>
      <c r="CX69" s="2">
        <f t="shared" si="388"/>
        <v>2.3599999999999994</v>
      </c>
      <c r="CZ69" s="4"/>
      <c r="DB69">
        <v>70</v>
      </c>
      <c r="DC69" s="1" t="e">
        <v>#N/A</v>
      </c>
      <c r="DD69" s="2" t="e">
        <f t="shared" si="389"/>
        <v>#N/A</v>
      </c>
      <c r="DE69" s="2" t="e">
        <f t="shared" si="390"/>
        <v>#N/A</v>
      </c>
      <c r="DF69" s="2" t="e">
        <f t="shared" si="391"/>
        <v>#N/A</v>
      </c>
      <c r="DH69" s="4"/>
      <c r="DJ69">
        <v>70</v>
      </c>
      <c r="DK69" s="1">
        <v>0.23100000000000001</v>
      </c>
      <c r="DL69" s="2">
        <f t="shared" si="392"/>
        <v>4.62</v>
      </c>
      <c r="DM69" s="2">
        <f t="shared" si="393"/>
        <v>14.880000000000003</v>
      </c>
      <c r="DN69" s="2">
        <f t="shared" si="394"/>
        <v>-6.0600000000000023</v>
      </c>
      <c r="DP69" s="4"/>
      <c r="DR69">
        <v>70</v>
      </c>
      <c r="DS69" s="1" t="e">
        <v>#N/A</v>
      </c>
      <c r="DT69" s="2" t="e">
        <f t="shared" si="395"/>
        <v>#N/A</v>
      </c>
      <c r="DU69" s="2" t="e">
        <f t="shared" si="396"/>
        <v>#N/A</v>
      </c>
      <c r="DV69" s="2" t="e">
        <f t="shared" si="397"/>
        <v>#N/A</v>
      </c>
      <c r="DX69" s="4"/>
      <c r="DZ69">
        <v>70</v>
      </c>
      <c r="EA69" s="1">
        <v>0.17399999999999999</v>
      </c>
      <c r="EB69" s="2">
        <f t="shared" si="398"/>
        <v>3.4799999999999995</v>
      </c>
      <c r="EC69" s="2">
        <f t="shared" si="399"/>
        <v>10.45</v>
      </c>
      <c r="ED69" s="2">
        <f t="shared" si="400"/>
        <v>4.4300000000000033</v>
      </c>
      <c r="EF69" s="4"/>
      <c r="EH69">
        <v>70</v>
      </c>
      <c r="EI69" s="1" t="e">
        <v>#N/A</v>
      </c>
      <c r="EJ69" s="2" t="e">
        <f t="shared" si="401"/>
        <v>#N/A</v>
      </c>
      <c r="EK69" s="2" t="e">
        <f t="shared" si="402"/>
        <v>#N/A</v>
      </c>
      <c r="EL69" s="2" t="e">
        <f t="shared" si="403"/>
        <v>#N/A</v>
      </c>
      <c r="EN69" s="4"/>
      <c r="EP69">
        <v>70</v>
      </c>
      <c r="EQ69" s="1">
        <v>0.14699999999999999</v>
      </c>
      <c r="ER69" s="2">
        <f t="shared" si="404"/>
        <v>2.94</v>
      </c>
      <c r="ES69" s="2">
        <f t="shared" si="405"/>
        <v>8.629999999999999</v>
      </c>
      <c r="ET69" s="2">
        <f t="shared" si="406"/>
        <v>1.8200000000000003</v>
      </c>
      <c r="EV69" s="4"/>
      <c r="EX69">
        <v>70</v>
      </c>
      <c r="EY69" s="1" t="e">
        <v>#N/A</v>
      </c>
      <c r="EZ69" s="2" t="e">
        <f t="shared" si="407"/>
        <v>#N/A</v>
      </c>
      <c r="FA69" s="2" t="e">
        <f t="shared" si="408"/>
        <v>#N/A</v>
      </c>
      <c r="FB69" s="2" t="e">
        <f t="shared" si="409"/>
        <v>#N/A</v>
      </c>
      <c r="FD69" s="4"/>
      <c r="FF69">
        <v>70</v>
      </c>
      <c r="FG69" s="1">
        <v>0.13400000000000001</v>
      </c>
      <c r="FH69" s="2">
        <f t="shared" si="410"/>
        <v>2.68</v>
      </c>
      <c r="FI69" s="2">
        <f t="shared" si="411"/>
        <v>7.93</v>
      </c>
      <c r="FJ69" s="2">
        <f t="shared" si="412"/>
        <v>0.69999999999999929</v>
      </c>
      <c r="FL69" s="4"/>
      <c r="FN69">
        <v>70</v>
      </c>
      <c r="FO69" s="1">
        <v>0.216</v>
      </c>
      <c r="FP69" s="2">
        <f t="shared" si="413"/>
        <v>4.32</v>
      </c>
      <c r="FQ69" s="2">
        <f t="shared" si="414"/>
        <v>13.990000000000002</v>
      </c>
      <c r="FR69" s="2">
        <f t="shared" si="415"/>
        <v>-6.0600000000000023</v>
      </c>
      <c r="FT69" s="4"/>
      <c r="FV69">
        <v>70</v>
      </c>
      <c r="FW69" s="1" t="e">
        <v>#N/A</v>
      </c>
      <c r="FX69" s="2" t="e">
        <f t="shared" si="416"/>
        <v>#N/A</v>
      </c>
      <c r="FY69" s="2" t="e">
        <f t="shared" si="417"/>
        <v>#N/A</v>
      </c>
      <c r="FZ69" s="2" t="e">
        <f t="shared" si="418"/>
        <v>#N/A</v>
      </c>
      <c r="GB69" s="4"/>
      <c r="GD69">
        <v>70</v>
      </c>
      <c r="GE69" s="1" t="e">
        <v>#N/A</v>
      </c>
      <c r="GF69" s="2" t="e">
        <f t="shared" si="419"/>
        <v>#N/A</v>
      </c>
      <c r="GG69" s="2" t="e">
        <f t="shared" si="420"/>
        <v>#N/A</v>
      </c>
      <c r="GH69" s="2" t="e">
        <f t="shared" si="421"/>
        <v>#N/A</v>
      </c>
      <c r="GJ69" s="4"/>
      <c r="GL69">
        <v>70</v>
      </c>
      <c r="GM69" s="1">
        <v>0.17599999999999999</v>
      </c>
      <c r="GN69" s="2">
        <f t="shared" si="422"/>
        <v>3.5199999999999996</v>
      </c>
      <c r="GO69" s="2">
        <f t="shared" si="423"/>
        <v>10.29</v>
      </c>
      <c r="GP69" s="2">
        <f t="shared" si="424"/>
        <v>3.7000000000000028</v>
      </c>
      <c r="GR69" s="4"/>
      <c r="GT69">
        <v>70</v>
      </c>
      <c r="GU69" s="1" t="e">
        <v>#N/A</v>
      </c>
      <c r="GV69" s="2" t="e">
        <f t="shared" si="425"/>
        <v>#N/A</v>
      </c>
      <c r="GW69" s="2" t="e">
        <f t="shared" si="426"/>
        <v>#N/A</v>
      </c>
      <c r="GX69" s="2" t="e">
        <f t="shared" si="427"/>
        <v>#N/A</v>
      </c>
      <c r="GZ69" s="4"/>
      <c r="HB69">
        <v>70</v>
      </c>
      <c r="HC69" s="1" t="e">
        <v>#N/A</v>
      </c>
      <c r="HD69" s="2" t="e">
        <f t="shared" si="428"/>
        <v>#N/A</v>
      </c>
      <c r="HE69" s="2" t="e">
        <f t="shared" si="429"/>
        <v>#N/A</v>
      </c>
      <c r="HF69" s="2" t="e">
        <f t="shared" si="430"/>
        <v>#N/A</v>
      </c>
      <c r="HH69" s="4"/>
      <c r="HJ69">
        <v>70</v>
      </c>
      <c r="HK69" s="1">
        <v>0.14199999999999999</v>
      </c>
      <c r="HL69" s="2">
        <f t="shared" si="431"/>
        <v>2.84</v>
      </c>
      <c r="HM69" s="2">
        <f t="shared" si="432"/>
        <v>8.07</v>
      </c>
      <c r="HN69" s="2">
        <f t="shared" si="433"/>
        <v>2.2199999999999989</v>
      </c>
      <c r="HP69">
        <v>70</v>
      </c>
      <c r="HQ69" s="1">
        <f t="shared" si="434"/>
        <v>0.23100000000000001</v>
      </c>
      <c r="HR69" s="1">
        <v>0.218</v>
      </c>
      <c r="HS69" s="1">
        <f t="shared" si="435"/>
        <v>0.23100000000000001</v>
      </c>
      <c r="HT69" s="2">
        <f t="shared" si="436"/>
        <v>4.62</v>
      </c>
      <c r="HU69" s="2">
        <f t="shared" si="437"/>
        <v>16.13</v>
      </c>
      <c r="HV69" s="2"/>
      <c r="HX69">
        <v>70</v>
      </c>
      <c r="HY69" s="1">
        <f t="shared" si="438"/>
        <v>0.13400000000000001</v>
      </c>
      <c r="HZ69" s="1">
        <v>0.12300000000000001</v>
      </c>
      <c r="IA69" s="1">
        <f t="shared" si="439"/>
        <v>0.12300000000000001</v>
      </c>
      <c r="IB69" s="2">
        <f t="shared" si="440"/>
        <v>2.4600000000000004</v>
      </c>
      <c r="IC69" s="2">
        <f t="shared" si="441"/>
        <v>7.4500000000000011</v>
      </c>
      <c r="ID69" s="2"/>
      <c r="II69" s="1"/>
      <c r="IJ69" s="2"/>
      <c r="IK69" s="2"/>
      <c r="IL69" s="2"/>
      <c r="IQ69" s="1"/>
      <c r="IR69" s="2"/>
      <c r="IS69" s="2"/>
      <c r="IT69" s="2"/>
    </row>
    <row r="70" spans="1:254" x14ac:dyDescent="0.2">
      <c r="D70" s="1"/>
      <c r="E70" s="2"/>
      <c r="F70" s="2"/>
      <c r="J70">
        <v>90</v>
      </c>
      <c r="K70" s="1">
        <v>0.245</v>
      </c>
      <c r="L70" s="2">
        <f t="shared" si="354"/>
        <v>4.9000000000000004</v>
      </c>
      <c r="M70" s="2">
        <f t="shared" si="355"/>
        <v>17.260000000000005</v>
      </c>
      <c r="N70" s="2">
        <f t="shared" si="442"/>
        <v>-17.260000000000005</v>
      </c>
      <c r="R70">
        <v>90</v>
      </c>
      <c r="S70" s="1">
        <v>0.24099999999999999</v>
      </c>
      <c r="T70" s="2">
        <f t="shared" si="356"/>
        <v>4.82</v>
      </c>
      <c r="U70" s="2">
        <f t="shared" si="357"/>
        <v>19.43</v>
      </c>
      <c r="V70" s="2">
        <f t="shared" si="358"/>
        <v>-2.1699999999999946</v>
      </c>
      <c r="X70" s="4"/>
      <c r="Z70">
        <v>90</v>
      </c>
      <c r="AA70" s="1">
        <v>0.23499999999999999</v>
      </c>
      <c r="AB70" s="2">
        <f t="shared" si="359"/>
        <v>4.6999999999999993</v>
      </c>
      <c r="AC70" s="2">
        <f t="shared" si="360"/>
        <v>17.64</v>
      </c>
      <c r="AD70" s="2">
        <f t="shared" si="361"/>
        <v>1.7899999999999991</v>
      </c>
      <c r="AF70" s="4"/>
      <c r="AH70">
        <v>90</v>
      </c>
      <c r="AI70" s="1" t="e">
        <v>#N/A</v>
      </c>
      <c r="AJ70" s="2" t="e">
        <f t="shared" si="362"/>
        <v>#N/A</v>
      </c>
      <c r="AK70" s="2" t="e">
        <f t="shared" si="363"/>
        <v>#N/A</v>
      </c>
      <c r="AL70" s="2" t="e">
        <f t="shared" si="364"/>
        <v>#N/A</v>
      </c>
      <c r="AN70" s="4"/>
      <c r="AP70">
        <v>90</v>
      </c>
      <c r="AQ70" s="1">
        <v>0.23400000000000001</v>
      </c>
      <c r="AR70" s="2">
        <f t="shared" si="365"/>
        <v>4.6800000000000006</v>
      </c>
      <c r="AS70" s="2">
        <f t="shared" si="366"/>
        <v>15.990000000000002</v>
      </c>
      <c r="AT70" s="2">
        <f t="shared" si="367"/>
        <v>1.6499999999999986</v>
      </c>
      <c r="AV70" s="4"/>
      <c r="AX70">
        <v>90</v>
      </c>
      <c r="AY70" s="1" t="e">
        <v>#N/A</v>
      </c>
      <c r="AZ70" s="2" t="e">
        <f t="shared" si="368"/>
        <v>#N/A</v>
      </c>
      <c r="BA70" s="2" t="e">
        <f t="shared" si="369"/>
        <v>#N/A</v>
      </c>
      <c r="BB70" s="2" t="e">
        <f t="shared" si="370"/>
        <v>#N/A</v>
      </c>
      <c r="BD70" s="4"/>
      <c r="BF70">
        <v>90</v>
      </c>
      <c r="BG70" s="1">
        <v>0.24199999999999999</v>
      </c>
      <c r="BH70" s="2">
        <f t="shared" si="371"/>
        <v>4.84</v>
      </c>
      <c r="BI70" s="2">
        <f t="shared" si="372"/>
        <v>19.059999999999999</v>
      </c>
      <c r="BJ70" s="2">
        <f t="shared" si="373"/>
        <v>-3.0699999999999967</v>
      </c>
      <c r="BL70" s="4"/>
      <c r="BN70">
        <v>90</v>
      </c>
      <c r="BO70" s="1">
        <v>0.23799999999999999</v>
      </c>
      <c r="BP70" s="2">
        <f t="shared" si="374"/>
        <v>4.76</v>
      </c>
      <c r="BQ70" s="2">
        <f t="shared" si="375"/>
        <v>17.62</v>
      </c>
      <c r="BR70" s="2">
        <f t="shared" si="376"/>
        <v>1.4399999999999977</v>
      </c>
      <c r="BT70" s="4"/>
      <c r="BV70">
        <v>90</v>
      </c>
      <c r="BW70" s="1">
        <v>0.23599999999999999</v>
      </c>
      <c r="BX70" s="2">
        <f t="shared" si="377"/>
        <v>4.72</v>
      </c>
      <c r="BY70" s="2">
        <f t="shared" si="378"/>
        <v>16.14</v>
      </c>
      <c r="BZ70" s="2">
        <f t="shared" si="379"/>
        <v>1.4800000000000004</v>
      </c>
      <c r="CB70" s="4"/>
      <c r="CD70">
        <v>90</v>
      </c>
      <c r="CE70" s="1">
        <v>0.24399999999999999</v>
      </c>
      <c r="CF70" s="2">
        <f t="shared" si="380"/>
        <v>4.88</v>
      </c>
      <c r="CG70" s="2">
        <f t="shared" si="381"/>
        <v>18.13</v>
      </c>
      <c r="CH70" s="2">
        <f t="shared" si="382"/>
        <v>-1.9899999999999984</v>
      </c>
      <c r="CJ70" s="4"/>
      <c r="CL70">
        <v>90</v>
      </c>
      <c r="CM70" s="1">
        <v>0.23400000000000001</v>
      </c>
      <c r="CN70" s="2">
        <f t="shared" si="383"/>
        <v>4.6800000000000006</v>
      </c>
      <c r="CO70" s="2">
        <f t="shared" si="384"/>
        <v>15.86</v>
      </c>
      <c r="CP70" s="2">
        <f t="shared" si="385"/>
        <v>2.2699999999999996</v>
      </c>
      <c r="CR70" s="4"/>
      <c r="CT70">
        <v>90</v>
      </c>
      <c r="CU70" s="1">
        <v>0.22</v>
      </c>
      <c r="CV70" s="2">
        <f t="shared" si="386"/>
        <v>4.4000000000000004</v>
      </c>
      <c r="CW70" s="2">
        <f t="shared" si="387"/>
        <v>13.22</v>
      </c>
      <c r="CX70" s="2">
        <f t="shared" si="388"/>
        <v>2.6399999999999988</v>
      </c>
      <c r="CZ70" s="4"/>
      <c r="DB70">
        <v>90</v>
      </c>
      <c r="DC70" s="1" t="e">
        <v>#N/A</v>
      </c>
      <c r="DD70" s="2" t="e">
        <f t="shared" si="389"/>
        <v>#N/A</v>
      </c>
      <c r="DE70" s="2" t="e">
        <f t="shared" si="390"/>
        <v>#N/A</v>
      </c>
      <c r="DF70" s="2" t="e">
        <f t="shared" si="391"/>
        <v>#N/A</v>
      </c>
      <c r="DH70" s="4"/>
      <c r="DJ70">
        <v>90</v>
      </c>
      <c r="DK70" s="1">
        <v>0.253</v>
      </c>
      <c r="DL70" s="2">
        <f t="shared" si="392"/>
        <v>5.0600000000000005</v>
      </c>
      <c r="DM70" s="2">
        <f t="shared" si="393"/>
        <v>19.940000000000005</v>
      </c>
      <c r="DN70" s="2">
        <f t="shared" si="394"/>
        <v>-6.7200000000000042</v>
      </c>
      <c r="DP70" s="4"/>
      <c r="DR70">
        <v>90</v>
      </c>
      <c r="DS70" s="1" t="e">
        <v>#N/A</v>
      </c>
      <c r="DT70" s="2" t="e">
        <f t="shared" si="395"/>
        <v>#N/A</v>
      </c>
      <c r="DU70" s="2" t="e">
        <f t="shared" si="396"/>
        <v>#N/A</v>
      </c>
      <c r="DV70" s="2" t="e">
        <f t="shared" si="397"/>
        <v>#N/A</v>
      </c>
      <c r="DX70" s="4"/>
      <c r="DZ70">
        <v>90</v>
      </c>
      <c r="EA70" s="1">
        <v>0.20899999999999999</v>
      </c>
      <c r="EB70" s="2">
        <f t="shared" si="398"/>
        <v>4.18</v>
      </c>
      <c r="EC70" s="2">
        <f t="shared" si="399"/>
        <v>14.629999999999999</v>
      </c>
      <c r="ED70" s="2">
        <f t="shared" si="400"/>
        <v>5.3100000000000058</v>
      </c>
      <c r="EF70" s="4"/>
      <c r="EH70">
        <v>90</v>
      </c>
      <c r="EI70" s="1" t="e">
        <v>#N/A</v>
      </c>
      <c r="EJ70" s="2" t="e">
        <f t="shared" si="401"/>
        <v>#N/A</v>
      </c>
      <c r="EK70" s="2" t="e">
        <f t="shared" si="402"/>
        <v>#N/A</v>
      </c>
      <c r="EL70" s="2" t="e">
        <f t="shared" si="403"/>
        <v>#N/A</v>
      </c>
      <c r="EN70" s="4"/>
      <c r="EP70">
        <v>90</v>
      </c>
      <c r="EQ70" s="1">
        <v>0.16800000000000001</v>
      </c>
      <c r="ER70" s="2">
        <f t="shared" si="404"/>
        <v>3.3600000000000003</v>
      </c>
      <c r="ES70" s="2">
        <f t="shared" si="405"/>
        <v>11.989999999999998</v>
      </c>
      <c r="ET70" s="2">
        <f t="shared" si="406"/>
        <v>2.6400000000000006</v>
      </c>
      <c r="EV70" s="4"/>
      <c r="EX70">
        <v>90</v>
      </c>
      <c r="EY70" s="1" t="e">
        <v>#N/A</v>
      </c>
      <c r="EZ70" s="2" t="e">
        <f t="shared" si="407"/>
        <v>#N/A</v>
      </c>
      <c r="FA70" s="2" t="e">
        <f t="shared" si="408"/>
        <v>#N/A</v>
      </c>
      <c r="FB70" s="2" t="e">
        <f t="shared" si="409"/>
        <v>#N/A</v>
      </c>
      <c r="FD70" s="4"/>
      <c r="FF70">
        <v>90</v>
      </c>
      <c r="FG70" s="1">
        <v>0.14599999999999999</v>
      </c>
      <c r="FH70" s="2">
        <f t="shared" si="410"/>
        <v>2.92</v>
      </c>
      <c r="FI70" s="2">
        <f t="shared" si="411"/>
        <v>10.85</v>
      </c>
      <c r="FJ70" s="2">
        <f t="shared" si="412"/>
        <v>1.1399999999999988</v>
      </c>
      <c r="FL70" s="4"/>
      <c r="FN70">
        <v>90</v>
      </c>
      <c r="FO70" s="1">
        <v>0.221</v>
      </c>
      <c r="FP70" s="2">
        <f t="shared" si="413"/>
        <v>4.42</v>
      </c>
      <c r="FQ70" s="2">
        <f t="shared" si="414"/>
        <v>18.410000000000004</v>
      </c>
      <c r="FR70" s="2">
        <f t="shared" si="415"/>
        <v>-7.5600000000000041</v>
      </c>
      <c r="FT70" s="4"/>
      <c r="FV70">
        <v>90</v>
      </c>
      <c r="FW70" s="1" t="e">
        <v>#N/A</v>
      </c>
      <c r="FX70" s="2" t="e">
        <f t="shared" si="416"/>
        <v>#N/A</v>
      </c>
      <c r="FY70" s="2" t="e">
        <f t="shared" si="417"/>
        <v>#N/A</v>
      </c>
      <c r="FZ70" s="2" t="e">
        <f t="shared" si="418"/>
        <v>#N/A</v>
      </c>
      <c r="GB70" s="4"/>
      <c r="GD70">
        <v>90</v>
      </c>
      <c r="GE70" s="1" t="e">
        <v>#N/A</v>
      </c>
      <c r="GF70" s="2" t="e">
        <f t="shared" si="419"/>
        <v>#N/A</v>
      </c>
      <c r="GG70" s="2" t="e">
        <f t="shared" si="420"/>
        <v>#N/A</v>
      </c>
      <c r="GH70" s="2" t="e">
        <f t="shared" si="421"/>
        <v>#N/A</v>
      </c>
      <c r="GJ70" s="4"/>
      <c r="GL70">
        <v>90</v>
      </c>
      <c r="GM70" s="1">
        <v>0.20499999999999999</v>
      </c>
      <c r="GN70" s="2">
        <f t="shared" si="422"/>
        <v>4.0999999999999996</v>
      </c>
      <c r="GO70" s="2">
        <f t="shared" si="423"/>
        <v>14.389999999999999</v>
      </c>
      <c r="GP70" s="2">
        <f t="shared" si="424"/>
        <v>4.0200000000000049</v>
      </c>
      <c r="GR70" s="4"/>
      <c r="GT70">
        <v>90</v>
      </c>
      <c r="GU70" s="1" t="e">
        <v>#N/A</v>
      </c>
      <c r="GV70" s="2" t="e">
        <f t="shared" si="425"/>
        <v>#N/A</v>
      </c>
      <c r="GW70" s="2" t="e">
        <f t="shared" si="426"/>
        <v>#N/A</v>
      </c>
      <c r="GX70" s="2" t="e">
        <f t="shared" si="427"/>
        <v>#N/A</v>
      </c>
      <c r="GZ70" s="4"/>
      <c r="HB70">
        <v>90</v>
      </c>
      <c r="HC70" s="1" t="e">
        <v>#N/A</v>
      </c>
      <c r="HD70" s="2" t="e">
        <f t="shared" si="428"/>
        <v>#N/A</v>
      </c>
      <c r="HE70" s="2" t="e">
        <f t="shared" si="429"/>
        <v>#N/A</v>
      </c>
      <c r="HF70" s="2" t="e">
        <f t="shared" si="430"/>
        <v>#N/A</v>
      </c>
      <c r="HH70" s="4"/>
      <c r="HJ70">
        <v>90</v>
      </c>
      <c r="HK70" s="1">
        <v>0.16200000000000001</v>
      </c>
      <c r="HL70" s="2">
        <f t="shared" si="431"/>
        <v>3.24</v>
      </c>
      <c r="HM70" s="2">
        <f t="shared" si="432"/>
        <v>11.31</v>
      </c>
      <c r="HN70" s="2">
        <f t="shared" si="433"/>
        <v>3.0799999999999983</v>
      </c>
      <c r="HP70">
        <v>90</v>
      </c>
      <c r="HQ70" s="1">
        <f t="shared" si="434"/>
        <v>0.253</v>
      </c>
      <c r="HR70" s="1">
        <v>0.23499999999999999</v>
      </c>
      <c r="HS70" s="1">
        <f t="shared" si="435"/>
        <v>0.253</v>
      </c>
      <c r="HT70" s="2">
        <f t="shared" si="436"/>
        <v>5.0600000000000005</v>
      </c>
      <c r="HU70" s="2">
        <f t="shared" si="437"/>
        <v>21.189999999999998</v>
      </c>
      <c r="HV70" s="2"/>
      <c r="HX70">
        <v>90</v>
      </c>
      <c r="HY70" s="1">
        <f t="shared" si="438"/>
        <v>0.14599999999999999</v>
      </c>
      <c r="HZ70" s="1">
        <v>0.13</v>
      </c>
      <c r="IA70" s="1">
        <f t="shared" si="439"/>
        <v>0.13</v>
      </c>
      <c r="IB70" s="2">
        <f t="shared" si="440"/>
        <v>2.6</v>
      </c>
      <c r="IC70" s="2">
        <f t="shared" si="441"/>
        <v>10.050000000000001</v>
      </c>
      <c r="ID70" s="2"/>
      <c r="II70" s="1"/>
      <c r="IJ70" s="2"/>
      <c r="IK70" s="2"/>
      <c r="IL70" s="2"/>
      <c r="IQ70" s="1"/>
      <c r="IR70" s="2"/>
      <c r="IS70" s="2"/>
      <c r="IT70" s="2"/>
    </row>
    <row r="71" spans="1:254" x14ac:dyDescent="0.2">
      <c r="D71" s="1"/>
      <c r="E71" s="2"/>
      <c r="F71" s="2"/>
      <c r="J71">
        <v>110</v>
      </c>
      <c r="K71" s="1">
        <v>0.255</v>
      </c>
      <c r="L71" s="2">
        <f t="shared" si="354"/>
        <v>5.0999999999999996</v>
      </c>
      <c r="M71" s="2">
        <f t="shared" si="355"/>
        <v>22.360000000000007</v>
      </c>
      <c r="N71" s="2">
        <f t="shared" si="442"/>
        <v>-22.360000000000007</v>
      </c>
      <c r="R71">
        <v>110</v>
      </c>
      <c r="S71" s="1">
        <v>0.252</v>
      </c>
      <c r="T71" s="2">
        <f t="shared" si="356"/>
        <v>5.04</v>
      </c>
      <c r="U71" s="2">
        <f t="shared" si="357"/>
        <v>24.47</v>
      </c>
      <c r="V71" s="2">
        <f t="shared" si="358"/>
        <v>-2.1099999999999923</v>
      </c>
      <c r="X71" s="4"/>
      <c r="Z71">
        <v>110</v>
      </c>
      <c r="AA71" s="1">
        <v>0.245</v>
      </c>
      <c r="AB71" s="2">
        <f t="shared" si="359"/>
        <v>4.9000000000000004</v>
      </c>
      <c r="AC71" s="2">
        <f t="shared" si="360"/>
        <v>22.54</v>
      </c>
      <c r="AD71" s="2">
        <f t="shared" si="361"/>
        <v>1.9299999999999997</v>
      </c>
      <c r="AF71" s="4"/>
      <c r="AH71">
        <v>110</v>
      </c>
      <c r="AI71" s="1" t="e">
        <v>#N/A</v>
      </c>
      <c r="AJ71" s="2" t="e">
        <f t="shared" si="362"/>
        <v>#N/A</v>
      </c>
      <c r="AK71" s="2" t="e">
        <f t="shared" si="363"/>
        <v>#N/A</v>
      </c>
      <c r="AL71" s="2" t="e">
        <f t="shared" si="364"/>
        <v>#N/A</v>
      </c>
      <c r="AN71" s="4"/>
      <c r="AP71">
        <v>110</v>
      </c>
      <c r="AQ71" s="1">
        <v>0.24299999999999999</v>
      </c>
      <c r="AR71" s="2">
        <f t="shared" si="365"/>
        <v>4.8599999999999994</v>
      </c>
      <c r="AS71" s="2">
        <f t="shared" si="366"/>
        <v>20.85</v>
      </c>
      <c r="AT71" s="2">
        <f t="shared" si="367"/>
        <v>1.6899999999999977</v>
      </c>
      <c r="AV71" s="4"/>
      <c r="AX71">
        <v>110</v>
      </c>
      <c r="AY71" s="1" t="e">
        <v>#N/A</v>
      </c>
      <c r="AZ71" s="2" t="e">
        <f t="shared" si="368"/>
        <v>#N/A</v>
      </c>
      <c r="BA71" s="2" t="e">
        <f t="shared" si="369"/>
        <v>#N/A</v>
      </c>
      <c r="BB71" s="2" t="e">
        <f t="shared" si="370"/>
        <v>#N/A</v>
      </c>
      <c r="BD71" s="4"/>
      <c r="BF71">
        <v>110</v>
      </c>
      <c r="BG71" s="1">
        <v>0.247</v>
      </c>
      <c r="BH71" s="2">
        <f t="shared" si="371"/>
        <v>4.9399999999999995</v>
      </c>
      <c r="BI71" s="2">
        <f t="shared" si="372"/>
        <v>24</v>
      </c>
      <c r="BJ71" s="2">
        <f t="shared" si="373"/>
        <v>-3.1499999999999986</v>
      </c>
      <c r="BL71" s="4"/>
      <c r="BN71">
        <v>110</v>
      </c>
      <c r="BO71" s="1">
        <v>0.246</v>
      </c>
      <c r="BP71" s="2">
        <f t="shared" si="374"/>
        <v>4.92</v>
      </c>
      <c r="BQ71" s="2">
        <f t="shared" si="375"/>
        <v>22.54</v>
      </c>
      <c r="BR71" s="2">
        <f t="shared" si="376"/>
        <v>1.4600000000000009</v>
      </c>
      <c r="BT71" s="4"/>
      <c r="BV71">
        <v>110</v>
      </c>
      <c r="BW71" s="1">
        <v>0.25</v>
      </c>
      <c r="BX71" s="2">
        <f t="shared" si="377"/>
        <v>5</v>
      </c>
      <c r="BY71" s="2">
        <f t="shared" si="378"/>
        <v>21.14</v>
      </c>
      <c r="BZ71" s="2">
        <f t="shared" si="379"/>
        <v>1.3999999999999986</v>
      </c>
      <c r="CB71" s="4"/>
      <c r="CD71">
        <v>110</v>
      </c>
      <c r="CE71" s="1">
        <v>0.247</v>
      </c>
      <c r="CF71" s="2">
        <f t="shared" si="380"/>
        <v>4.9399999999999995</v>
      </c>
      <c r="CG71" s="2">
        <f t="shared" si="381"/>
        <v>23.07</v>
      </c>
      <c r="CH71" s="2">
        <f t="shared" si="382"/>
        <v>-1.9299999999999997</v>
      </c>
      <c r="CJ71" s="4"/>
      <c r="CL71">
        <v>110</v>
      </c>
      <c r="CM71" s="1">
        <v>0.248</v>
      </c>
      <c r="CN71" s="2">
        <f t="shared" si="383"/>
        <v>4.96</v>
      </c>
      <c r="CO71" s="2">
        <f t="shared" si="384"/>
        <v>20.82</v>
      </c>
      <c r="CP71" s="2">
        <f t="shared" si="385"/>
        <v>2.25</v>
      </c>
      <c r="CR71" s="4"/>
      <c r="CT71">
        <v>110</v>
      </c>
      <c r="CU71" s="1">
        <v>0.24099999999999999</v>
      </c>
      <c r="CV71" s="2">
        <f t="shared" si="386"/>
        <v>4.82</v>
      </c>
      <c r="CW71" s="2">
        <f t="shared" si="387"/>
        <v>18.04</v>
      </c>
      <c r="CX71" s="2">
        <f t="shared" si="388"/>
        <v>2.7800000000000011</v>
      </c>
      <c r="CZ71" s="4"/>
      <c r="DB71">
        <v>110</v>
      </c>
      <c r="DC71" s="1" t="e">
        <v>#N/A</v>
      </c>
      <c r="DD71" s="2" t="e">
        <f t="shared" si="389"/>
        <v>#N/A</v>
      </c>
      <c r="DE71" s="2" t="e">
        <f t="shared" si="390"/>
        <v>#N/A</v>
      </c>
      <c r="DF71" s="2" t="e">
        <f t="shared" si="391"/>
        <v>#N/A</v>
      </c>
      <c r="DH71" s="4"/>
      <c r="DJ71">
        <v>110</v>
      </c>
      <c r="DK71" s="1">
        <v>0.252</v>
      </c>
      <c r="DL71" s="2">
        <f t="shared" si="392"/>
        <v>5.04</v>
      </c>
      <c r="DM71" s="2">
        <f t="shared" si="393"/>
        <v>24.980000000000004</v>
      </c>
      <c r="DN71" s="2">
        <f t="shared" si="394"/>
        <v>-6.9400000000000048</v>
      </c>
      <c r="DP71" s="4"/>
      <c r="DR71">
        <v>110</v>
      </c>
      <c r="DS71" s="1" t="e">
        <v>#N/A</v>
      </c>
      <c r="DT71" s="2" t="e">
        <f t="shared" si="395"/>
        <v>#N/A</v>
      </c>
      <c r="DU71" s="2" t="e">
        <f t="shared" si="396"/>
        <v>#N/A</v>
      </c>
      <c r="DV71" s="2" t="e">
        <f t="shared" si="397"/>
        <v>#N/A</v>
      </c>
      <c r="DX71" s="4"/>
      <c r="DZ71">
        <v>110</v>
      </c>
      <c r="EA71" s="1">
        <v>0.23599999999999999</v>
      </c>
      <c r="EB71" s="2">
        <f t="shared" si="398"/>
        <v>4.72</v>
      </c>
      <c r="EC71" s="2">
        <f t="shared" si="399"/>
        <v>19.349999999999998</v>
      </c>
      <c r="ED71" s="2">
        <f t="shared" si="400"/>
        <v>5.6300000000000061</v>
      </c>
      <c r="EF71" s="4"/>
      <c r="EH71">
        <v>110</v>
      </c>
      <c r="EI71" s="1" t="e">
        <v>#N/A</v>
      </c>
      <c r="EJ71" s="2" t="e">
        <f t="shared" si="401"/>
        <v>#N/A</v>
      </c>
      <c r="EK71" s="2" t="e">
        <f t="shared" si="402"/>
        <v>#N/A</v>
      </c>
      <c r="EL71" s="2" t="e">
        <f t="shared" si="403"/>
        <v>#N/A</v>
      </c>
      <c r="EN71" s="4"/>
      <c r="EP71">
        <v>110</v>
      </c>
      <c r="EQ71" s="1">
        <v>0.20899999999999999</v>
      </c>
      <c r="ER71" s="2">
        <f t="shared" si="404"/>
        <v>4.18</v>
      </c>
      <c r="ES71" s="2">
        <f t="shared" si="405"/>
        <v>16.169999999999998</v>
      </c>
      <c r="ET71" s="2">
        <f t="shared" si="406"/>
        <v>3.1799999999999997</v>
      </c>
      <c r="EV71" s="4"/>
      <c r="EX71">
        <v>110</v>
      </c>
      <c r="EY71" s="1" t="e">
        <v>#N/A</v>
      </c>
      <c r="EZ71" s="2" t="e">
        <f t="shared" si="407"/>
        <v>#N/A</v>
      </c>
      <c r="FA71" s="2" t="e">
        <f t="shared" si="408"/>
        <v>#N/A</v>
      </c>
      <c r="FB71" s="2" t="e">
        <f t="shared" si="409"/>
        <v>#N/A</v>
      </c>
      <c r="FD71" s="4"/>
      <c r="FF71">
        <v>110</v>
      </c>
      <c r="FG71" s="1">
        <v>0.18099999999999999</v>
      </c>
      <c r="FH71" s="2">
        <f t="shared" si="410"/>
        <v>3.62</v>
      </c>
      <c r="FI71" s="2">
        <f t="shared" si="411"/>
        <v>14.469999999999999</v>
      </c>
      <c r="FJ71" s="2">
        <f t="shared" si="412"/>
        <v>1.6999999999999993</v>
      </c>
      <c r="FL71" s="4"/>
      <c r="FN71">
        <v>110</v>
      </c>
      <c r="FO71" s="1">
        <v>0.247</v>
      </c>
      <c r="FP71" s="2">
        <f t="shared" si="413"/>
        <v>4.9399999999999995</v>
      </c>
      <c r="FQ71" s="2">
        <f t="shared" si="414"/>
        <v>23.35</v>
      </c>
      <c r="FR71" s="2">
        <f t="shared" si="415"/>
        <v>-8.8800000000000026</v>
      </c>
      <c r="FT71" s="4"/>
      <c r="FV71">
        <v>110</v>
      </c>
      <c r="FW71" s="1" t="e">
        <v>#N/A</v>
      </c>
      <c r="FX71" s="2" t="e">
        <f t="shared" si="416"/>
        <v>#N/A</v>
      </c>
      <c r="FY71" s="2" t="e">
        <f t="shared" si="417"/>
        <v>#N/A</v>
      </c>
      <c r="FZ71" s="2" t="e">
        <f t="shared" si="418"/>
        <v>#N/A</v>
      </c>
      <c r="GB71" s="4"/>
      <c r="GD71">
        <v>110</v>
      </c>
      <c r="GE71" s="1" t="e">
        <v>#N/A</v>
      </c>
      <c r="GF71" s="2" t="e">
        <f t="shared" si="419"/>
        <v>#N/A</v>
      </c>
      <c r="GG71" s="2" t="e">
        <f t="shared" si="420"/>
        <v>#N/A</v>
      </c>
      <c r="GH71" s="2" t="e">
        <f t="shared" si="421"/>
        <v>#N/A</v>
      </c>
      <c r="GJ71" s="4"/>
      <c r="GL71">
        <v>110</v>
      </c>
      <c r="GM71" s="1">
        <v>0.22700000000000001</v>
      </c>
      <c r="GN71" s="2">
        <f t="shared" si="422"/>
        <v>4.54</v>
      </c>
      <c r="GO71" s="2">
        <f t="shared" si="423"/>
        <v>18.93</v>
      </c>
      <c r="GP71" s="2">
        <f t="shared" si="424"/>
        <v>4.4200000000000017</v>
      </c>
      <c r="GR71" s="4"/>
      <c r="GT71">
        <v>110</v>
      </c>
      <c r="GU71" s="1" t="e">
        <v>#N/A</v>
      </c>
      <c r="GV71" s="2" t="e">
        <f t="shared" si="425"/>
        <v>#N/A</v>
      </c>
      <c r="GW71" s="2" t="e">
        <f t="shared" si="426"/>
        <v>#N/A</v>
      </c>
      <c r="GX71" s="2" t="e">
        <f t="shared" si="427"/>
        <v>#N/A</v>
      </c>
      <c r="GZ71" s="4"/>
      <c r="HB71">
        <v>110</v>
      </c>
      <c r="HC71" s="1" t="e">
        <v>#N/A</v>
      </c>
      <c r="HD71" s="2" t="e">
        <f t="shared" si="428"/>
        <v>#N/A</v>
      </c>
      <c r="HE71" s="2" t="e">
        <f t="shared" si="429"/>
        <v>#N/A</v>
      </c>
      <c r="HF71" s="2" t="e">
        <f t="shared" si="430"/>
        <v>#N/A</v>
      </c>
      <c r="HH71" s="4"/>
      <c r="HJ71">
        <v>110</v>
      </c>
      <c r="HK71" s="1">
        <v>0.188</v>
      </c>
      <c r="HL71" s="2">
        <f t="shared" si="431"/>
        <v>3.76</v>
      </c>
      <c r="HM71" s="2">
        <f t="shared" si="432"/>
        <v>15.07</v>
      </c>
      <c r="HN71" s="2">
        <f t="shared" si="433"/>
        <v>3.8599999999999994</v>
      </c>
      <c r="HP71">
        <v>110</v>
      </c>
      <c r="HQ71" s="1">
        <f t="shared" si="434"/>
        <v>0.252</v>
      </c>
      <c r="HR71" s="1">
        <v>0.20600000000000002</v>
      </c>
      <c r="HS71" s="1">
        <f t="shared" si="435"/>
        <v>0.252</v>
      </c>
      <c r="HT71" s="2">
        <f t="shared" si="436"/>
        <v>5.04</v>
      </c>
      <c r="HU71" s="2">
        <f t="shared" si="437"/>
        <v>26.229999999999997</v>
      </c>
      <c r="HV71" s="2"/>
      <c r="HX71">
        <v>110</v>
      </c>
      <c r="HY71" s="1">
        <f t="shared" si="438"/>
        <v>0.18099999999999999</v>
      </c>
      <c r="HZ71" s="1">
        <v>0.14300000000000002</v>
      </c>
      <c r="IA71" s="1">
        <f t="shared" si="439"/>
        <v>0.14300000000000002</v>
      </c>
      <c r="IB71" s="2">
        <f t="shared" si="440"/>
        <v>2.8600000000000003</v>
      </c>
      <c r="IC71" s="2">
        <f t="shared" si="441"/>
        <v>12.91</v>
      </c>
      <c r="ID71" s="2"/>
      <c r="II71" s="1"/>
      <c r="IJ71" s="2"/>
      <c r="IK71" s="2"/>
      <c r="IL71" s="2"/>
      <c r="IQ71" s="1"/>
      <c r="IR71" s="2"/>
      <c r="IS71" s="2"/>
      <c r="IT71" s="2"/>
    </row>
    <row r="72" spans="1:254" x14ac:dyDescent="0.2">
      <c r="D72" s="1"/>
      <c r="E72" s="2"/>
      <c r="F72" s="2"/>
      <c r="J72">
        <v>130</v>
      </c>
      <c r="K72" s="1">
        <v>0.27100000000000002</v>
      </c>
      <c r="L72" s="2">
        <f t="shared" si="354"/>
        <v>5.42</v>
      </c>
      <c r="M72" s="2">
        <f t="shared" si="355"/>
        <v>27.780000000000008</v>
      </c>
      <c r="N72" s="2">
        <f t="shared" si="442"/>
        <v>-27.780000000000008</v>
      </c>
      <c r="R72">
        <v>130</v>
      </c>
      <c r="S72" s="1">
        <v>0.26200000000000001</v>
      </c>
      <c r="T72" s="2">
        <f t="shared" si="356"/>
        <v>5.24</v>
      </c>
      <c r="U72" s="2">
        <f t="shared" si="357"/>
        <v>29.71</v>
      </c>
      <c r="V72" s="2">
        <f t="shared" si="358"/>
        <v>-1.9299999999999926</v>
      </c>
      <c r="X72" s="4"/>
      <c r="Z72">
        <v>130</v>
      </c>
      <c r="AA72" s="1">
        <v>0.252</v>
      </c>
      <c r="AB72" s="2">
        <f t="shared" si="359"/>
        <v>5.04</v>
      </c>
      <c r="AC72" s="2">
        <f t="shared" si="360"/>
        <v>27.58</v>
      </c>
      <c r="AD72" s="2">
        <f t="shared" si="361"/>
        <v>2.1300000000000026</v>
      </c>
      <c r="AF72" s="4"/>
      <c r="AH72">
        <v>130</v>
      </c>
      <c r="AI72" s="1" t="e">
        <v>#N/A</v>
      </c>
      <c r="AJ72" s="2" t="e">
        <f t="shared" si="362"/>
        <v>#N/A</v>
      </c>
      <c r="AK72" s="2" t="e">
        <f t="shared" si="363"/>
        <v>#N/A</v>
      </c>
      <c r="AL72" s="2" t="e">
        <f t="shared" si="364"/>
        <v>#N/A</v>
      </c>
      <c r="AN72" s="4"/>
      <c r="AP72">
        <v>130</v>
      </c>
      <c r="AQ72" s="1">
        <v>0.254</v>
      </c>
      <c r="AR72" s="2">
        <f t="shared" si="365"/>
        <v>5.08</v>
      </c>
      <c r="AS72" s="2">
        <f t="shared" si="366"/>
        <v>25.93</v>
      </c>
      <c r="AT72" s="2">
        <f t="shared" si="367"/>
        <v>1.6499999999999986</v>
      </c>
      <c r="AV72" s="4"/>
      <c r="AX72">
        <v>130</v>
      </c>
      <c r="AY72" s="1" t="e">
        <v>#N/A</v>
      </c>
      <c r="AZ72" s="2" t="e">
        <f t="shared" si="368"/>
        <v>#N/A</v>
      </c>
      <c r="BA72" s="2" t="e">
        <f t="shared" si="369"/>
        <v>#N/A</v>
      </c>
      <c r="BB72" s="2" t="e">
        <f t="shared" si="370"/>
        <v>#N/A</v>
      </c>
      <c r="BD72" s="4"/>
      <c r="BF72">
        <v>130</v>
      </c>
      <c r="BG72" s="1">
        <v>0.25900000000000001</v>
      </c>
      <c r="BH72" s="2">
        <f t="shared" si="371"/>
        <v>5.18</v>
      </c>
      <c r="BI72" s="2">
        <f t="shared" si="372"/>
        <v>29.18</v>
      </c>
      <c r="BJ72" s="2">
        <f t="shared" si="373"/>
        <v>-3.25</v>
      </c>
      <c r="BL72" s="4"/>
      <c r="BN72">
        <v>130</v>
      </c>
      <c r="BO72" s="1">
        <v>0.25900000000000001</v>
      </c>
      <c r="BP72" s="2">
        <f t="shared" si="374"/>
        <v>5.18</v>
      </c>
      <c r="BQ72" s="2">
        <f t="shared" si="375"/>
        <v>27.72</v>
      </c>
      <c r="BR72" s="2">
        <f t="shared" si="376"/>
        <v>1.4600000000000009</v>
      </c>
      <c r="BT72" s="4"/>
      <c r="BV72">
        <v>130</v>
      </c>
      <c r="BW72" s="1">
        <v>0.25900000000000001</v>
      </c>
      <c r="BX72" s="2">
        <f t="shared" si="377"/>
        <v>5.18</v>
      </c>
      <c r="BY72" s="2">
        <f t="shared" si="378"/>
        <v>26.32</v>
      </c>
      <c r="BZ72" s="2">
        <f t="shared" si="379"/>
        <v>1.3999999999999986</v>
      </c>
      <c r="CB72" s="4"/>
      <c r="CD72">
        <v>130</v>
      </c>
      <c r="CE72" s="1">
        <v>0.26100000000000001</v>
      </c>
      <c r="CF72" s="2">
        <f t="shared" si="380"/>
        <v>5.2200000000000006</v>
      </c>
      <c r="CG72" s="2">
        <f t="shared" si="381"/>
        <v>28.29</v>
      </c>
      <c r="CH72" s="2">
        <f t="shared" si="382"/>
        <v>-1.9699999999999989</v>
      </c>
      <c r="CJ72" s="4"/>
      <c r="CL72">
        <v>130</v>
      </c>
      <c r="CM72" s="1">
        <v>0.26400000000000001</v>
      </c>
      <c r="CN72" s="2">
        <f t="shared" si="383"/>
        <v>5.28</v>
      </c>
      <c r="CO72" s="2">
        <f t="shared" si="384"/>
        <v>26.1</v>
      </c>
      <c r="CP72" s="2">
        <f t="shared" si="385"/>
        <v>2.1899999999999977</v>
      </c>
      <c r="CR72" s="4"/>
      <c r="CT72">
        <v>130</v>
      </c>
      <c r="CU72" s="1">
        <v>0.25800000000000001</v>
      </c>
      <c r="CV72" s="2">
        <f t="shared" si="386"/>
        <v>5.16</v>
      </c>
      <c r="CW72" s="2">
        <f t="shared" si="387"/>
        <v>23.2</v>
      </c>
      <c r="CX72" s="2">
        <f t="shared" si="388"/>
        <v>2.9000000000000021</v>
      </c>
      <c r="CZ72" s="4"/>
      <c r="DB72">
        <v>130</v>
      </c>
      <c r="DC72" s="1" t="e">
        <v>#N/A</v>
      </c>
      <c r="DD72" s="2" t="e">
        <f t="shared" si="389"/>
        <v>#N/A</v>
      </c>
      <c r="DE72" s="2" t="e">
        <f t="shared" si="390"/>
        <v>#N/A</v>
      </c>
      <c r="DF72" s="2" t="e">
        <f t="shared" si="391"/>
        <v>#N/A</v>
      </c>
      <c r="DH72" s="4"/>
      <c r="DJ72">
        <v>130</v>
      </c>
      <c r="DK72" s="1">
        <v>0.26900000000000002</v>
      </c>
      <c r="DL72" s="2">
        <f t="shared" si="392"/>
        <v>5.3800000000000008</v>
      </c>
      <c r="DM72" s="2">
        <f t="shared" si="393"/>
        <v>30.360000000000007</v>
      </c>
      <c r="DN72" s="2">
        <f t="shared" si="394"/>
        <v>-7.1600000000000072</v>
      </c>
      <c r="DP72" s="4"/>
      <c r="DR72">
        <v>130</v>
      </c>
      <c r="DS72" s="1" t="e">
        <v>#N/A</v>
      </c>
      <c r="DT72" s="2" t="e">
        <f t="shared" si="395"/>
        <v>#N/A</v>
      </c>
      <c r="DU72" s="2" t="e">
        <f t="shared" si="396"/>
        <v>#N/A</v>
      </c>
      <c r="DV72" s="2" t="e">
        <f t="shared" si="397"/>
        <v>#N/A</v>
      </c>
      <c r="DX72" s="4"/>
      <c r="DZ72">
        <v>130</v>
      </c>
      <c r="EA72" s="1">
        <v>0.254</v>
      </c>
      <c r="EB72" s="2">
        <f t="shared" si="398"/>
        <v>5.08</v>
      </c>
      <c r="EC72" s="2">
        <f t="shared" si="399"/>
        <v>24.43</v>
      </c>
      <c r="ED72" s="2">
        <f t="shared" si="400"/>
        <v>5.9300000000000068</v>
      </c>
      <c r="EF72" s="4"/>
      <c r="EH72">
        <v>130</v>
      </c>
      <c r="EI72" s="1" t="e">
        <v>#N/A</v>
      </c>
      <c r="EJ72" s="2" t="e">
        <f t="shared" si="401"/>
        <v>#N/A</v>
      </c>
      <c r="EK72" s="2" t="e">
        <f t="shared" si="402"/>
        <v>#N/A</v>
      </c>
      <c r="EL72" s="2" t="e">
        <f t="shared" si="403"/>
        <v>#N/A</v>
      </c>
      <c r="EN72" s="4"/>
      <c r="EP72">
        <v>130</v>
      </c>
      <c r="EQ72" s="1">
        <v>0.249</v>
      </c>
      <c r="ER72" s="2">
        <f t="shared" si="404"/>
        <v>4.9800000000000004</v>
      </c>
      <c r="ES72" s="2">
        <f t="shared" si="405"/>
        <v>21.15</v>
      </c>
      <c r="ET72" s="2">
        <f t="shared" si="406"/>
        <v>3.2800000000000011</v>
      </c>
      <c r="EV72" s="4"/>
      <c r="EX72">
        <v>130</v>
      </c>
      <c r="EY72" s="1" t="e">
        <v>#N/A</v>
      </c>
      <c r="EZ72" s="2" t="e">
        <f t="shared" si="407"/>
        <v>#N/A</v>
      </c>
      <c r="FA72" s="2" t="e">
        <f t="shared" si="408"/>
        <v>#N/A</v>
      </c>
      <c r="FB72" s="2" t="e">
        <f t="shared" si="409"/>
        <v>#N/A</v>
      </c>
      <c r="FD72" s="4"/>
      <c r="FF72">
        <v>130</v>
      </c>
      <c r="FG72" s="1">
        <v>0.23100000000000001</v>
      </c>
      <c r="FH72" s="2">
        <f t="shared" si="410"/>
        <v>4.62</v>
      </c>
      <c r="FI72" s="2">
        <f t="shared" si="411"/>
        <v>19.09</v>
      </c>
      <c r="FJ72" s="2">
        <f t="shared" si="412"/>
        <v>2.0599999999999987</v>
      </c>
      <c r="FL72" s="4"/>
      <c r="FN72">
        <v>130</v>
      </c>
      <c r="FO72" s="1">
        <v>0.248</v>
      </c>
      <c r="FP72" s="2">
        <f t="shared" si="413"/>
        <v>4.96</v>
      </c>
      <c r="FQ72" s="2">
        <f t="shared" si="414"/>
        <v>28.310000000000002</v>
      </c>
      <c r="FR72" s="2">
        <f t="shared" si="415"/>
        <v>-9.2200000000000024</v>
      </c>
      <c r="FT72" s="4"/>
      <c r="FV72">
        <v>130</v>
      </c>
      <c r="FW72" s="1" t="e">
        <v>#N/A</v>
      </c>
      <c r="FX72" s="2" t="e">
        <f t="shared" si="416"/>
        <v>#N/A</v>
      </c>
      <c r="FY72" s="2" t="e">
        <f t="shared" si="417"/>
        <v>#N/A</v>
      </c>
      <c r="FZ72" s="2" t="e">
        <f t="shared" si="418"/>
        <v>#N/A</v>
      </c>
      <c r="GB72" s="4"/>
      <c r="GD72">
        <v>130</v>
      </c>
      <c r="GE72" s="1" t="e">
        <v>#N/A</v>
      </c>
      <c r="GF72" s="2" t="e">
        <f t="shared" si="419"/>
        <v>#N/A</v>
      </c>
      <c r="GG72" s="2" t="e">
        <f t="shared" si="420"/>
        <v>#N/A</v>
      </c>
      <c r="GH72" s="2" t="e">
        <f t="shared" si="421"/>
        <v>#N/A</v>
      </c>
      <c r="GJ72" s="4"/>
      <c r="GL72">
        <v>130</v>
      </c>
      <c r="GM72" s="1">
        <v>0.246</v>
      </c>
      <c r="GN72" s="2">
        <f t="shared" si="422"/>
        <v>4.92</v>
      </c>
      <c r="GO72" s="2">
        <f t="shared" si="423"/>
        <v>23.85</v>
      </c>
      <c r="GP72" s="2">
        <f t="shared" si="424"/>
        <v>4.4600000000000009</v>
      </c>
      <c r="GR72" s="4"/>
      <c r="GT72">
        <v>130</v>
      </c>
      <c r="GU72" s="1" t="e">
        <v>#N/A</v>
      </c>
      <c r="GV72" s="2" t="e">
        <f t="shared" si="425"/>
        <v>#N/A</v>
      </c>
      <c r="GW72" s="2" t="e">
        <f t="shared" si="426"/>
        <v>#N/A</v>
      </c>
      <c r="GX72" s="2" t="e">
        <f t="shared" si="427"/>
        <v>#N/A</v>
      </c>
      <c r="GZ72" s="4"/>
      <c r="HB72">
        <v>130</v>
      </c>
      <c r="HC72" s="1" t="e">
        <v>#N/A</v>
      </c>
      <c r="HD72" s="2" t="e">
        <f t="shared" si="428"/>
        <v>#N/A</v>
      </c>
      <c r="HE72" s="2" t="e">
        <f t="shared" si="429"/>
        <v>#N/A</v>
      </c>
      <c r="HF72" s="2" t="e">
        <f t="shared" si="430"/>
        <v>#N/A</v>
      </c>
      <c r="HH72" s="4"/>
      <c r="HJ72">
        <v>130</v>
      </c>
      <c r="HK72" s="1">
        <v>0.22800000000000001</v>
      </c>
      <c r="HL72" s="2">
        <f t="shared" si="431"/>
        <v>4.5600000000000005</v>
      </c>
      <c r="HM72" s="2">
        <f t="shared" si="432"/>
        <v>19.630000000000003</v>
      </c>
      <c r="HN72" s="2">
        <f t="shared" si="433"/>
        <v>4.2199999999999989</v>
      </c>
      <c r="HP72">
        <v>130</v>
      </c>
      <c r="HQ72" s="1">
        <f t="shared" si="434"/>
        <v>0.26900000000000002</v>
      </c>
      <c r="HR72" s="1">
        <v>0.21900000000000003</v>
      </c>
      <c r="HS72" s="1">
        <f t="shared" si="435"/>
        <v>0.26900000000000002</v>
      </c>
      <c r="HT72" s="2">
        <f t="shared" si="436"/>
        <v>5.3800000000000008</v>
      </c>
      <c r="HU72" s="2">
        <f t="shared" si="437"/>
        <v>31.61</v>
      </c>
      <c r="HV72" s="2"/>
      <c r="HX72">
        <v>130</v>
      </c>
      <c r="HY72" s="1">
        <f t="shared" si="438"/>
        <v>0.22800000000000001</v>
      </c>
      <c r="HZ72" s="1">
        <v>0.17199999999999996</v>
      </c>
      <c r="IA72" s="1">
        <f t="shared" si="439"/>
        <v>0.17199999999999996</v>
      </c>
      <c r="IB72" s="2">
        <f t="shared" si="440"/>
        <v>3.4399999999999991</v>
      </c>
      <c r="IC72" s="2">
        <f t="shared" si="441"/>
        <v>16.349999999999998</v>
      </c>
      <c r="ID72" s="2"/>
      <c r="II72" s="1"/>
      <c r="IJ72" s="2"/>
      <c r="IK72" s="2"/>
      <c r="IL72" s="2"/>
      <c r="IQ72" s="1"/>
      <c r="IR72" s="2"/>
      <c r="IS72" s="2"/>
      <c r="IT72" s="2"/>
    </row>
    <row r="73" spans="1:254" x14ac:dyDescent="0.2">
      <c r="D73" s="1"/>
      <c r="E73" s="2"/>
      <c r="F73" s="2"/>
      <c r="J73">
        <v>150</v>
      </c>
      <c r="K73" s="1">
        <v>0.26500000000000001</v>
      </c>
      <c r="L73" s="2">
        <f t="shared" si="354"/>
        <v>5.3000000000000007</v>
      </c>
      <c r="M73" s="2">
        <f t="shared" si="355"/>
        <v>33.080000000000013</v>
      </c>
      <c r="N73" s="2">
        <f t="shared" si="442"/>
        <v>-33.080000000000013</v>
      </c>
      <c r="R73">
        <v>150</v>
      </c>
      <c r="S73" s="1">
        <v>0.253</v>
      </c>
      <c r="T73" s="2">
        <f t="shared" si="356"/>
        <v>5.0600000000000005</v>
      </c>
      <c r="U73" s="2">
        <f t="shared" si="357"/>
        <v>34.770000000000003</v>
      </c>
      <c r="V73" s="2">
        <f t="shared" si="358"/>
        <v>-1.6899999999999906</v>
      </c>
      <c r="X73" s="4"/>
      <c r="Z73">
        <v>150</v>
      </c>
      <c r="AA73" s="1">
        <v>0.251</v>
      </c>
      <c r="AB73" s="2">
        <f t="shared" si="359"/>
        <v>5.0199999999999996</v>
      </c>
      <c r="AC73" s="2">
        <f t="shared" si="360"/>
        <v>32.599999999999994</v>
      </c>
      <c r="AD73" s="2">
        <f t="shared" si="361"/>
        <v>2.1700000000000088</v>
      </c>
      <c r="AF73" s="4"/>
      <c r="AH73">
        <v>150</v>
      </c>
      <c r="AI73" s="1" t="e">
        <v>#N/A</v>
      </c>
      <c r="AJ73" s="2" t="e">
        <f t="shared" si="362"/>
        <v>#N/A</v>
      </c>
      <c r="AK73" s="2" t="e">
        <f t="shared" si="363"/>
        <v>#N/A</v>
      </c>
      <c r="AL73" s="2" t="e">
        <f t="shared" si="364"/>
        <v>#N/A</v>
      </c>
      <c r="AN73" s="4"/>
      <c r="AP73">
        <v>150</v>
      </c>
      <c r="AQ73" s="1">
        <v>0.254</v>
      </c>
      <c r="AR73" s="2">
        <f t="shared" si="365"/>
        <v>5.08</v>
      </c>
      <c r="AS73" s="2">
        <f t="shared" si="366"/>
        <v>31.009999999999998</v>
      </c>
      <c r="AT73" s="2">
        <f t="shared" si="367"/>
        <v>1.5899999999999963</v>
      </c>
      <c r="AV73" s="4"/>
      <c r="AX73">
        <v>150</v>
      </c>
      <c r="AY73" s="1" t="e">
        <v>#N/A</v>
      </c>
      <c r="AZ73" s="2" t="e">
        <f t="shared" si="368"/>
        <v>#N/A</v>
      </c>
      <c r="BA73" s="2" t="e">
        <f t="shared" si="369"/>
        <v>#N/A</v>
      </c>
      <c r="BB73" s="2" t="e">
        <f t="shared" si="370"/>
        <v>#N/A</v>
      </c>
      <c r="BD73" s="4"/>
      <c r="BF73">
        <v>150</v>
      </c>
      <c r="BG73" s="1">
        <v>0.25</v>
      </c>
      <c r="BH73" s="2">
        <f t="shared" si="371"/>
        <v>5</v>
      </c>
      <c r="BI73" s="2">
        <f t="shared" si="372"/>
        <v>34.18</v>
      </c>
      <c r="BJ73" s="2">
        <f t="shared" si="373"/>
        <v>-3.1700000000000017</v>
      </c>
      <c r="BL73" s="4"/>
      <c r="BN73">
        <v>150</v>
      </c>
      <c r="BO73" s="1">
        <v>0.252</v>
      </c>
      <c r="BP73" s="2">
        <f t="shared" si="374"/>
        <v>5.04</v>
      </c>
      <c r="BQ73" s="2">
        <f t="shared" si="375"/>
        <v>32.76</v>
      </c>
      <c r="BR73" s="2">
        <f t="shared" si="376"/>
        <v>1.4200000000000017</v>
      </c>
      <c r="BT73" s="4"/>
      <c r="BV73">
        <v>150</v>
      </c>
      <c r="BW73" s="1">
        <v>0.253</v>
      </c>
      <c r="BX73" s="2">
        <f t="shared" si="377"/>
        <v>5.0600000000000005</v>
      </c>
      <c r="BY73" s="2">
        <f t="shared" si="378"/>
        <v>31.380000000000003</v>
      </c>
      <c r="BZ73" s="2">
        <f t="shared" si="379"/>
        <v>1.3799999999999955</v>
      </c>
      <c r="CB73" s="4"/>
      <c r="CD73">
        <v>150</v>
      </c>
      <c r="CE73" s="1">
        <v>0.25800000000000001</v>
      </c>
      <c r="CF73" s="2">
        <f t="shared" si="380"/>
        <v>5.16</v>
      </c>
      <c r="CG73" s="2">
        <f t="shared" si="381"/>
        <v>33.450000000000003</v>
      </c>
      <c r="CH73" s="2">
        <f t="shared" si="382"/>
        <v>-2.0700000000000003</v>
      </c>
      <c r="CJ73" s="4"/>
      <c r="CL73">
        <v>150</v>
      </c>
      <c r="CM73" s="1">
        <v>0.25600000000000001</v>
      </c>
      <c r="CN73" s="2">
        <f t="shared" si="383"/>
        <v>5.12</v>
      </c>
      <c r="CO73" s="2">
        <f t="shared" si="384"/>
        <v>31.220000000000002</v>
      </c>
      <c r="CP73" s="2">
        <f t="shared" si="385"/>
        <v>2.2300000000000004</v>
      </c>
      <c r="CR73" s="4"/>
      <c r="CT73">
        <v>150</v>
      </c>
      <c r="CU73" s="1">
        <v>0.25800000000000001</v>
      </c>
      <c r="CV73" s="2">
        <f t="shared" si="386"/>
        <v>5.16</v>
      </c>
      <c r="CW73" s="2">
        <f t="shared" si="387"/>
        <v>28.36</v>
      </c>
      <c r="CX73" s="2">
        <f t="shared" si="388"/>
        <v>2.860000000000003</v>
      </c>
      <c r="CZ73" s="4"/>
      <c r="DB73">
        <v>150</v>
      </c>
      <c r="DC73" s="1" t="e">
        <v>#N/A</v>
      </c>
      <c r="DD73" s="2" t="e">
        <f t="shared" si="389"/>
        <v>#N/A</v>
      </c>
      <c r="DE73" s="2" t="e">
        <f t="shared" si="390"/>
        <v>#N/A</v>
      </c>
      <c r="DF73" s="2" t="e">
        <f t="shared" si="391"/>
        <v>#N/A</v>
      </c>
      <c r="DH73" s="4"/>
      <c r="DJ73">
        <v>150</v>
      </c>
      <c r="DK73" s="1">
        <v>0.25900000000000001</v>
      </c>
      <c r="DL73" s="2">
        <f t="shared" si="392"/>
        <v>5.18</v>
      </c>
      <c r="DM73" s="2">
        <f t="shared" si="393"/>
        <v>35.540000000000006</v>
      </c>
      <c r="DN73" s="2">
        <f t="shared" si="394"/>
        <v>-7.1800000000000068</v>
      </c>
      <c r="DP73" s="4"/>
      <c r="DR73">
        <v>150</v>
      </c>
      <c r="DS73" s="1" t="e">
        <v>#N/A</v>
      </c>
      <c r="DT73" s="2" t="e">
        <f t="shared" si="395"/>
        <v>#N/A</v>
      </c>
      <c r="DU73" s="2" t="e">
        <f t="shared" si="396"/>
        <v>#N/A</v>
      </c>
      <c r="DV73" s="2" t="e">
        <f t="shared" si="397"/>
        <v>#N/A</v>
      </c>
      <c r="DX73" s="4"/>
      <c r="DZ73">
        <v>150</v>
      </c>
      <c r="EA73" s="1">
        <v>0.251</v>
      </c>
      <c r="EB73" s="2">
        <f t="shared" si="398"/>
        <v>5.0199999999999996</v>
      </c>
      <c r="EC73" s="2">
        <f t="shared" si="399"/>
        <v>29.45</v>
      </c>
      <c r="ED73" s="2">
        <f t="shared" si="400"/>
        <v>6.090000000000007</v>
      </c>
      <c r="EF73" s="4"/>
      <c r="EH73">
        <v>150</v>
      </c>
      <c r="EI73" s="1" t="e">
        <v>#N/A</v>
      </c>
      <c r="EJ73" s="2" t="e">
        <f t="shared" si="401"/>
        <v>#N/A</v>
      </c>
      <c r="EK73" s="2" t="e">
        <f t="shared" si="402"/>
        <v>#N/A</v>
      </c>
      <c r="EL73" s="2" t="e">
        <f t="shared" si="403"/>
        <v>#N/A</v>
      </c>
      <c r="EN73" s="4"/>
      <c r="EP73">
        <v>150</v>
      </c>
      <c r="EQ73" s="1">
        <v>0.25</v>
      </c>
      <c r="ER73" s="2">
        <f t="shared" si="404"/>
        <v>5</v>
      </c>
      <c r="ES73" s="2">
        <f t="shared" si="405"/>
        <v>26.15</v>
      </c>
      <c r="ET73" s="2">
        <f t="shared" si="406"/>
        <v>3.3000000000000007</v>
      </c>
      <c r="EV73" s="4"/>
      <c r="EX73">
        <v>150</v>
      </c>
      <c r="EY73" s="1" t="e">
        <v>#N/A</v>
      </c>
      <c r="EZ73" s="2" t="e">
        <f t="shared" si="407"/>
        <v>#N/A</v>
      </c>
      <c r="FA73" s="2" t="e">
        <f t="shared" si="408"/>
        <v>#N/A</v>
      </c>
      <c r="FB73" s="2" t="e">
        <f t="shared" si="409"/>
        <v>#N/A</v>
      </c>
      <c r="FD73" s="4"/>
      <c r="FF73">
        <v>150</v>
      </c>
      <c r="FG73" s="1">
        <v>0.23499999999999999</v>
      </c>
      <c r="FH73" s="2">
        <f t="shared" si="410"/>
        <v>4.6999999999999993</v>
      </c>
      <c r="FI73" s="2">
        <f t="shared" si="411"/>
        <v>23.79</v>
      </c>
      <c r="FJ73" s="2">
        <f t="shared" si="412"/>
        <v>2.3599999999999994</v>
      </c>
      <c r="FL73" s="4"/>
      <c r="FN73">
        <v>150</v>
      </c>
      <c r="FO73" s="1">
        <v>0.249</v>
      </c>
      <c r="FP73" s="2">
        <f t="shared" si="413"/>
        <v>4.9800000000000004</v>
      </c>
      <c r="FQ73" s="2">
        <f t="shared" si="414"/>
        <v>33.290000000000006</v>
      </c>
      <c r="FR73" s="2">
        <f t="shared" si="415"/>
        <v>-9.5000000000000071</v>
      </c>
      <c r="FT73" s="4"/>
      <c r="FV73">
        <v>150</v>
      </c>
      <c r="FW73" s="1" t="e">
        <v>#N/A</v>
      </c>
      <c r="FX73" s="2" t="e">
        <f t="shared" si="416"/>
        <v>#N/A</v>
      </c>
      <c r="FY73" s="2" t="e">
        <f t="shared" si="417"/>
        <v>#N/A</v>
      </c>
      <c r="FZ73" s="2" t="e">
        <f t="shared" si="418"/>
        <v>#N/A</v>
      </c>
      <c r="GB73" s="4"/>
      <c r="GD73">
        <v>150</v>
      </c>
      <c r="GE73" s="1" t="e">
        <v>#N/A</v>
      </c>
      <c r="GF73" s="2" t="e">
        <f t="shared" si="419"/>
        <v>#N/A</v>
      </c>
      <c r="GG73" s="2" t="e">
        <f t="shared" si="420"/>
        <v>#N/A</v>
      </c>
      <c r="GH73" s="2" t="e">
        <f t="shared" si="421"/>
        <v>#N/A</v>
      </c>
      <c r="GJ73" s="4"/>
      <c r="GL73">
        <v>150</v>
      </c>
      <c r="GM73" s="1">
        <v>0.24399999999999999</v>
      </c>
      <c r="GN73" s="2">
        <f t="shared" si="422"/>
        <v>4.88</v>
      </c>
      <c r="GO73" s="2">
        <f t="shared" si="423"/>
        <v>28.73</v>
      </c>
      <c r="GP73" s="2">
        <f t="shared" si="424"/>
        <v>4.5600000000000058</v>
      </c>
      <c r="GR73" s="4"/>
      <c r="GT73">
        <v>150</v>
      </c>
      <c r="GU73" s="1" t="e">
        <v>#N/A</v>
      </c>
      <c r="GV73" s="2" t="e">
        <f t="shared" si="425"/>
        <v>#N/A</v>
      </c>
      <c r="GW73" s="2" t="e">
        <f t="shared" si="426"/>
        <v>#N/A</v>
      </c>
      <c r="GX73" s="2" t="e">
        <f t="shared" si="427"/>
        <v>#N/A</v>
      </c>
      <c r="GZ73" s="4"/>
      <c r="HB73">
        <v>150</v>
      </c>
      <c r="HC73" s="1" t="e">
        <v>#N/A</v>
      </c>
      <c r="HD73" s="2" t="e">
        <f t="shared" si="428"/>
        <v>#N/A</v>
      </c>
      <c r="HE73" s="2" t="e">
        <f t="shared" si="429"/>
        <v>#N/A</v>
      </c>
      <c r="HF73" s="2" t="e">
        <f t="shared" si="430"/>
        <v>#N/A</v>
      </c>
      <c r="HH73" s="4"/>
      <c r="HJ73">
        <v>150</v>
      </c>
      <c r="HK73" s="1">
        <v>0.23599999999999999</v>
      </c>
      <c r="HL73" s="2">
        <f t="shared" si="431"/>
        <v>4.72</v>
      </c>
      <c r="HM73" s="2">
        <f t="shared" si="432"/>
        <v>24.35</v>
      </c>
      <c r="HN73" s="2">
        <f t="shared" si="433"/>
        <v>4.379999999999999</v>
      </c>
      <c r="HP73">
        <v>150</v>
      </c>
      <c r="HQ73" s="1">
        <f t="shared" si="434"/>
        <v>0.25900000000000001</v>
      </c>
      <c r="HR73" s="1">
        <v>0.22699999999999995</v>
      </c>
      <c r="HS73" s="1">
        <f t="shared" si="435"/>
        <v>0.25900000000000001</v>
      </c>
      <c r="HT73" s="2">
        <f t="shared" si="436"/>
        <v>5.18</v>
      </c>
      <c r="HU73" s="2">
        <f t="shared" si="437"/>
        <v>36.79</v>
      </c>
      <c r="HV73" s="2"/>
      <c r="HX73">
        <v>150</v>
      </c>
      <c r="HY73" s="1">
        <f t="shared" si="438"/>
        <v>0.23499999999999999</v>
      </c>
      <c r="HZ73" s="1">
        <v>0.16800000000000001</v>
      </c>
      <c r="IA73" s="1">
        <f t="shared" si="439"/>
        <v>0.16800000000000001</v>
      </c>
      <c r="IB73" s="2">
        <f t="shared" si="440"/>
        <v>3.3600000000000003</v>
      </c>
      <c r="IC73" s="2">
        <f t="shared" si="441"/>
        <v>19.709999999999997</v>
      </c>
      <c r="ID73" s="2"/>
      <c r="II73" s="1"/>
      <c r="IJ73" s="2"/>
      <c r="IK73" s="2"/>
      <c r="IL73" s="2"/>
      <c r="IQ73" s="1"/>
      <c r="IR73" s="2"/>
      <c r="IS73" s="2"/>
      <c r="IT73" s="2"/>
    </row>
    <row r="74" spans="1:254" x14ac:dyDescent="0.2">
      <c r="D74" s="1"/>
      <c r="E74" s="2"/>
      <c r="F74" s="2"/>
      <c r="J74">
        <v>170</v>
      </c>
      <c r="K74" s="1">
        <v>0.23799999999999999</v>
      </c>
      <c r="L74" s="2">
        <f t="shared" si="354"/>
        <v>4.76</v>
      </c>
      <c r="M74" s="2">
        <f t="shared" si="355"/>
        <v>37.840000000000011</v>
      </c>
      <c r="N74" s="2">
        <f t="shared" si="442"/>
        <v>-37.840000000000011</v>
      </c>
      <c r="R74">
        <v>170</v>
      </c>
      <c r="S74" s="1">
        <v>0.23499999999999999</v>
      </c>
      <c r="T74" s="2">
        <f t="shared" si="356"/>
        <v>4.6999999999999993</v>
      </c>
      <c r="U74" s="2">
        <f t="shared" si="357"/>
        <v>39.47</v>
      </c>
      <c r="V74" s="2">
        <f t="shared" si="358"/>
        <v>-1.6299999999999883</v>
      </c>
      <c r="X74" s="4"/>
      <c r="Z74">
        <v>170</v>
      </c>
      <c r="AA74" s="1">
        <v>0.23100000000000001</v>
      </c>
      <c r="AB74" s="2">
        <f t="shared" si="359"/>
        <v>4.62</v>
      </c>
      <c r="AC74" s="2">
        <f t="shared" si="360"/>
        <v>37.219999999999992</v>
      </c>
      <c r="AD74" s="2">
        <f t="shared" si="361"/>
        <v>2.2500000000000071</v>
      </c>
      <c r="AF74" s="4"/>
      <c r="AH74">
        <v>170</v>
      </c>
      <c r="AI74" s="1" t="e">
        <v>#N/A</v>
      </c>
      <c r="AJ74" s="2" t="e">
        <f t="shared" si="362"/>
        <v>#N/A</v>
      </c>
      <c r="AK74" s="2" t="e">
        <f t="shared" si="363"/>
        <v>#N/A</v>
      </c>
      <c r="AL74" s="2" t="e">
        <f t="shared" si="364"/>
        <v>#N/A</v>
      </c>
      <c r="AN74" s="4"/>
      <c r="AP74">
        <v>170</v>
      </c>
      <c r="AQ74" s="1">
        <v>0.23400000000000001</v>
      </c>
      <c r="AR74" s="2">
        <f t="shared" si="365"/>
        <v>4.6800000000000006</v>
      </c>
      <c r="AS74" s="2">
        <f t="shared" si="366"/>
        <v>35.69</v>
      </c>
      <c r="AT74" s="2">
        <f t="shared" si="367"/>
        <v>1.529999999999994</v>
      </c>
      <c r="AV74" s="4"/>
      <c r="AX74">
        <v>170</v>
      </c>
      <c r="AY74" s="1" t="e">
        <v>#N/A</v>
      </c>
      <c r="AZ74" s="2" t="e">
        <f t="shared" si="368"/>
        <v>#N/A</v>
      </c>
      <c r="BA74" s="2" t="e">
        <f t="shared" si="369"/>
        <v>#N/A</v>
      </c>
      <c r="BB74" s="2" t="e">
        <f t="shared" si="370"/>
        <v>#N/A</v>
      </c>
      <c r="BD74" s="4"/>
      <c r="BF74">
        <v>170</v>
      </c>
      <c r="BG74" s="1">
        <v>0.23499999999999999</v>
      </c>
      <c r="BH74" s="2">
        <f t="shared" si="371"/>
        <v>4.6999999999999993</v>
      </c>
      <c r="BI74" s="2">
        <f t="shared" si="372"/>
        <v>38.879999999999995</v>
      </c>
      <c r="BJ74" s="2">
        <f t="shared" si="373"/>
        <v>-3.1899999999999977</v>
      </c>
      <c r="BL74" s="4"/>
      <c r="BN74">
        <v>170</v>
      </c>
      <c r="BO74" s="1">
        <v>0.23300000000000001</v>
      </c>
      <c r="BP74" s="2">
        <f t="shared" si="374"/>
        <v>4.66</v>
      </c>
      <c r="BQ74" s="2">
        <f t="shared" si="375"/>
        <v>37.42</v>
      </c>
      <c r="BR74" s="2">
        <f t="shared" si="376"/>
        <v>1.4599999999999937</v>
      </c>
      <c r="BT74" s="4"/>
      <c r="BV74">
        <v>170</v>
      </c>
      <c r="BW74" s="1">
        <v>0.23499999999999999</v>
      </c>
      <c r="BX74" s="2">
        <f t="shared" si="377"/>
        <v>4.6999999999999993</v>
      </c>
      <c r="BY74" s="2">
        <f t="shared" si="378"/>
        <v>36.08</v>
      </c>
      <c r="BZ74" s="2">
        <f t="shared" si="379"/>
        <v>1.3400000000000034</v>
      </c>
      <c r="CB74" s="4"/>
      <c r="CD74">
        <v>170</v>
      </c>
      <c r="CE74" s="1">
        <v>0.24099999999999999</v>
      </c>
      <c r="CF74" s="2">
        <f t="shared" si="380"/>
        <v>4.82</v>
      </c>
      <c r="CG74" s="2">
        <f t="shared" si="381"/>
        <v>38.270000000000003</v>
      </c>
      <c r="CH74" s="2">
        <f t="shared" si="382"/>
        <v>-2.1900000000000048</v>
      </c>
      <c r="CJ74" s="4"/>
      <c r="CL74">
        <v>170</v>
      </c>
      <c r="CM74" s="1">
        <v>0.23799999999999999</v>
      </c>
      <c r="CN74" s="2">
        <f t="shared" si="383"/>
        <v>4.76</v>
      </c>
      <c r="CO74" s="2">
        <f t="shared" si="384"/>
        <v>35.980000000000004</v>
      </c>
      <c r="CP74" s="2">
        <f t="shared" si="385"/>
        <v>2.2899999999999991</v>
      </c>
      <c r="CR74" s="4"/>
      <c r="CT74">
        <v>170</v>
      </c>
      <c r="CU74" s="1">
        <v>0.23799999999999999</v>
      </c>
      <c r="CV74" s="2">
        <f t="shared" si="386"/>
        <v>4.76</v>
      </c>
      <c r="CW74" s="2">
        <f t="shared" si="387"/>
        <v>33.119999999999997</v>
      </c>
      <c r="CX74" s="2">
        <f t="shared" si="388"/>
        <v>2.8600000000000065</v>
      </c>
      <c r="CZ74" s="4"/>
      <c r="DB74">
        <v>170</v>
      </c>
      <c r="DC74" s="1" t="e">
        <v>#N/A</v>
      </c>
      <c r="DD74" s="2" t="e">
        <f t="shared" si="389"/>
        <v>#N/A</v>
      </c>
      <c r="DE74" s="2" t="e">
        <f t="shared" si="390"/>
        <v>#N/A</v>
      </c>
      <c r="DF74" s="2" t="e">
        <f t="shared" si="391"/>
        <v>#N/A</v>
      </c>
      <c r="DH74" s="4"/>
      <c r="DJ74">
        <v>170</v>
      </c>
      <c r="DK74" s="1">
        <v>0.24399999999999999</v>
      </c>
      <c r="DL74" s="2">
        <f t="shared" si="392"/>
        <v>4.88</v>
      </c>
      <c r="DM74" s="2">
        <f t="shared" si="393"/>
        <v>40.420000000000009</v>
      </c>
      <c r="DN74" s="2">
        <f t="shared" si="394"/>
        <v>-7.3000000000000114</v>
      </c>
      <c r="DP74" s="4"/>
      <c r="DR74">
        <v>170</v>
      </c>
      <c r="DS74" s="1" t="e">
        <v>#N/A</v>
      </c>
      <c r="DT74" s="2" t="e">
        <f t="shared" si="395"/>
        <v>#N/A</v>
      </c>
      <c r="DU74" s="2" t="e">
        <f t="shared" si="396"/>
        <v>#N/A</v>
      </c>
      <c r="DV74" s="2" t="e">
        <f t="shared" si="397"/>
        <v>#N/A</v>
      </c>
      <c r="DX74" s="4"/>
      <c r="DZ74">
        <v>170</v>
      </c>
      <c r="EA74" s="1">
        <v>0.23799999999999999</v>
      </c>
      <c r="EB74" s="2">
        <f t="shared" si="398"/>
        <v>4.76</v>
      </c>
      <c r="EC74" s="2">
        <f t="shared" si="399"/>
        <v>34.21</v>
      </c>
      <c r="ED74" s="2">
        <f t="shared" si="400"/>
        <v>6.210000000000008</v>
      </c>
      <c r="EF74" s="4"/>
      <c r="EH74">
        <v>170</v>
      </c>
      <c r="EI74" s="1" t="e">
        <v>#N/A</v>
      </c>
      <c r="EJ74" s="2" t="e">
        <f t="shared" si="401"/>
        <v>#N/A</v>
      </c>
      <c r="EK74" s="2" t="e">
        <f t="shared" si="402"/>
        <v>#N/A</v>
      </c>
      <c r="EL74" s="2" t="e">
        <f t="shared" si="403"/>
        <v>#N/A</v>
      </c>
      <c r="EN74" s="4"/>
      <c r="EP74">
        <v>170</v>
      </c>
      <c r="EQ74" s="1">
        <v>0.23200000000000001</v>
      </c>
      <c r="ER74" s="2">
        <f t="shared" si="404"/>
        <v>4.6400000000000006</v>
      </c>
      <c r="ES74" s="2">
        <f t="shared" si="405"/>
        <v>30.79</v>
      </c>
      <c r="ET74" s="2">
        <f t="shared" si="406"/>
        <v>3.4200000000000017</v>
      </c>
      <c r="EV74" s="4"/>
      <c r="EX74">
        <v>170</v>
      </c>
      <c r="EY74" s="1" t="e">
        <v>#N/A</v>
      </c>
      <c r="EZ74" s="2" t="e">
        <f t="shared" si="407"/>
        <v>#N/A</v>
      </c>
      <c r="FA74" s="2" t="e">
        <f t="shared" si="408"/>
        <v>#N/A</v>
      </c>
      <c r="FB74" s="2" t="e">
        <f t="shared" si="409"/>
        <v>#N/A</v>
      </c>
      <c r="FD74" s="4"/>
      <c r="FF74">
        <v>170</v>
      </c>
      <c r="FG74" s="1">
        <v>0.219</v>
      </c>
      <c r="FH74" s="2">
        <f t="shared" si="410"/>
        <v>4.38</v>
      </c>
      <c r="FI74" s="2">
        <f t="shared" si="411"/>
        <v>28.169999999999998</v>
      </c>
      <c r="FJ74" s="2">
        <f t="shared" si="412"/>
        <v>2.620000000000001</v>
      </c>
      <c r="FL74" s="4"/>
      <c r="FN74">
        <v>170</v>
      </c>
      <c r="FO74" s="1">
        <v>0.23899999999999999</v>
      </c>
      <c r="FP74" s="2">
        <f t="shared" si="413"/>
        <v>4.7799999999999994</v>
      </c>
      <c r="FQ74" s="2">
        <f t="shared" si="414"/>
        <v>38.070000000000007</v>
      </c>
      <c r="FR74" s="2">
        <f t="shared" si="415"/>
        <v>-9.9000000000000092</v>
      </c>
      <c r="FT74" s="4"/>
      <c r="FV74">
        <v>170</v>
      </c>
      <c r="FW74" s="1" t="e">
        <v>#N/A</v>
      </c>
      <c r="FX74" s="2" t="e">
        <f t="shared" si="416"/>
        <v>#N/A</v>
      </c>
      <c r="FY74" s="2" t="e">
        <f t="shared" si="417"/>
        <v>#N/A</v>
      </c>
      <c r="FZ74" s="2" t="e">
        <f t="shared" si="418"/>
        <v>#N/A</v>
      </c>
      <c r="GB74" s="4"/>
      <c r="GD74">
        <v>170</v>
      </c>
      <c r="GE74" s="1" t="e">
        <v>#N/A</v>
      </c>
      <c r="GF74" s="2" t="e">
        <f t="shared" si="419"/>
        <v>#N/A</v>
      </c>
      <c r="GG74" s="2" t="e">
        <f t="shared" si="420"/>
        <v>#N/A</v>
      </c>
      <c r="GH74" s="2" t="e">
        <f t="shared" si="421"/>
        <v>#N/A</v>
      </c>
      <c r="GJ74" s="4"/>
      <c r="GL74">
        <v>170</v>
      </c>
      <c r="GM74" s="1">
        <v>0.223</v>
      </c>
      <c r="GN74" s="2">
        <f t="shared" si="422"/>
        <v>4.46</v>
      </c>
      <c r="GO74" s="2">
        <f t="shared" si="423"/>
        <v>33.19</v>
      </c>
      <c r="GP74" s="2">
        <f t="shared" si="424"/>
        <v>4.8800000000000097</v>
      </c>
      <c r="GR74" s="4"/>
      <c r="GT74">
        <v>170</v>
      </c>
      <c r="GU74" s="1" t="e">
        <v>#N/A</v>
      </c>
      <c r="GV74" s="2" t="e">
        <f t="shared" si="425"/>
        <v>#N/A</v>
      </c>
      <c r="GW74" s="2" t="e">
        <f t="shared" si="426"/>
        <v>#N/A</v>
      </c>
      <c r="GX74" s="2" t="e">
        <f t="shared" si="427"/>
        <v>#N/A</v>
      </c>
      <c r="GZ74" s="4"/>
      <c r="HB74">
        <v>170</v>
      </c>
      <c r="HC74" s="1" t="e">
        <v>#N/A</v>
      </c>
      <c r="HD74" s="2" t="e">
        <f t="shared" si="428"/>
        <v>#N/A</v>
      </c>
      <c r="HE74" s="2" t="e">
        <f t="shared" si="429"/>
        <v>#N/A</v>
      </c>
      <c r="HF74" s="2" t="e">
        <f t="shared" si="430"/>
        <v>#N/A</v>
      </c>
      <c r="HH74" s="4"/>
      <c r="HJ74">
        <v>170</v>
      </c>
      <c r="HK74" s="1">
        <v>0.218</v>
      </c>
      <c r="HL74" s="2">
        <f t="shared" si="431"/>
        <v>4.3600000000000003</v>
      </c>
      <c r="HM74" s="2">
        <f t="shared" si="432"/>
        <v>28.71</v>
      </c>
      <c r="HN74" s="2">
        <f t="shared" si="433"/>
        <v>4.4799999999999969</v>
      </c>
      <c r="HP74">
        <v>170</v>
      </c>
      <c r="HQ74" s="1">
        <f t="shared" si="434"/>
        <v>0.24399999999999999</v>
      </c>
      <c r="HR74" s="1">
        <v>0.21199999999999999</v>
      </c>
      <c r="HS74" s="1">
        <f t="shared" si="435"/>
        <v>0.24399999999999999</v>
      </c>
      <c r="HT74" s="2">
        <f t="shared" si="436"/>
        <v>4.88</v>
      </c>
      <c r="HU74" s="2">
        <f t="shared" si="437"/>
        <v>41.67</v>
      </c>
      <c r="HV74" s="2"/>
      <c r="HX74">
        <v>170</v>
      </c>
      <c r="HY74" s="1">
        <f t="shared" si="438"/>
        <v>0.218</v>
      </c>
      <c r="HZ74" s="1">
        <v>0.161</v>
      </c>
      <c r="IA74" s="1">
        <f t="shared" si="439"/>
        <v>0.161</v>
      </c>
      <c r="IB74" s="2">
        <f t="shared" si="440"/>
        <v>3.22</v>
      </c>
      <c r="IC74" s="2">
        <f t="shared" si="441"/>
        <v>22.929999999999996</v>
      </c>
      <c r="ID74" s="2"/>
      <c r="II74" s="1"/>
      <c r="IJ74" s="2"/>
      <c r="IK74" s="2"/>
      <c r="IL74" s="2"/>
      <c r="IQ74" s="1"/>
      <c r="IR74" s="2"/>
      <c r="IS74" s="2"/>
      <c r="IT74" s="2"/>
    </row>
    <row r="75" spans="1:254" x14ac:dyDescent="0.2">
      <c r="D75" s="1"/>
      <c r="E75" s="2"/>
      <c r="F75" s="2"/>
      <c r="J75">
        <v>190</v>
      </c>
      <c r="K75" s="1">
        <v>0.186</v>
      </c>
      <c r="L75" s="2">
        <f t="shared" si="354"/>
        <v>3.7199999999999998</v>
      </c>
      <c r="M75" s="2">
        <f t="shared" si="355"/>
        <v>41.560000000000009</v>
      </c>
      <c r="N75" s="2">
        <f t="shared" si="442"/>
        <v>-41.560000000000009</v>
      </c>
      <c r="R75">
        <v>190</v>
      </c>
      <c r="S75" s="1">
        <v>0.18</v>
      </c>
      <c r="T75" s="2">
        <f t="shared" si="356"/>
        <v>3.5999999999999996</v>
      </c>
      <c r="U75" s="2">
        <f t="shared" si="357"/>
        <v>43.07</v>
      </c>
      <c r="V75" s="2">
        <f t="shared" si="358"/>
        <v>-1.5099999999999909</v>
      </c>
      <c r="X75" s="4"/>
      <c r="Z75">
        <v>190</v>
      </c>
      <c r="AA75" s="1">
        <v>0.17899999999999999</v>
      </c>
      <c r="AB75" s="2">
        <f t="shared" si="359"/>
        <v>3.58</v>
      </c>
      <c r="AC75" s="2">
        <f t="shared" si="360"/>
        <v>40.79999999999999</v>
      </c>
      <c r="AD75" s="2">
        <f t="shared" si="361"/>
        <v>2.2700000000000102</v>
      </c>
      <c r="AF75" s="4"/>
      <c r="AH75">
        <v>190</v>
      </c>
      <c r="AI75" s="1" t="e">
        <v>#N/A</v>
      </c>
      <c r="AJ75" s="2" t="e">
        <f t="shared" si="362"/>
        <v>#N/A</v>
      </c>
      <c r="AK75" s="2" t="e">
        <f t="shared" si="363"/>
        <v>#N/A</v>
      </c>
      <c r="AL75" s="2" t="e">
        <f t="shared" si="364"/>
        <v>#N/A</v>
      </c>
      <c r="AN75" s="4"/>
      <c r="AP75">
        <v>190</v>
      </c>
      <c r="AQ75" s="1">
        <v>0.17499999999999999</v>
      </c>
      <c r="AR75" s="2">
        <f t="shared" si="365"/>
        <v>3.5</v>
      </c>
      <c r="AS75" s="2">
        <f t="shared" si="366"/>
        <v>39.19</v>
      </c>
      <c r="AT75" s="2">
        <f t="shared" si="367"/>
        <v>1.6099999999999923</v>
      </c>
      <c r="AV75" s="4"/>
      <c r="AX75">
        <v>190</v>
      </c>
      <c r="AY75" s="1" t="e">
        <v>#N/A</v>
      </c>
      <c r="AZ75" s="2" t="e">
        <f t="shared" si="368"/>
        <v>#N/A</v>
      </c>
      <c r="BA75" s="2" t="e">
        <f t="shared" si="369"/>
        <v>#N/A</v>
      </c>
      <c r="BB75" s="2" t="e">
        <f t="shared" si="370"/>
        <v>#N/A</v>
      </c>
      <c r="BD75" s="4"/>
      <c r="BF75">
        <v>190</v>
      </c>
      <c r="BG75" s="1">
        <v>0.183</v>
      </c>
      <c r="BH75" s="2">
        <f t="shared" si="371"/>
        <v>3.66</v>
      </c>
      <c r="BI75" s="2">
        <f t="shared" si="372"/>
        <v>42.539999999999992</v>
      </c>
      <c r="BJ75" s="2">
        <f t="shared" si="373"/>
        <v>-3.3499999999999943</v>
      </c>
      <c r="BL75" s="4"/>
      <c r="BN75">
        <v>190</v>
      </c>
      <c r="BO75" s="1">
        <v>0.18099999999999999</v>
      </c>
      <c r="BP75" s="2">
        <f t="shared" si="374"/>
        <v>3.62</v>
      </c>
      <c r="BQ75" s="2">
        <f t="shared" si="375"/>
        <v>41.04</v>
      </c>
      <c r="BR75" s="2">
        <f t="shared" si="376"/>
        <v>1.4999999999999929</v>
      </c>
      <c r="BT75" s="4"/>
      <c r="BV75">
        <v>190</v>
      </c>
      <c r="BW75" s="1">
        <v>0.182</v>
      </c>
      <c r="BX75" s="2">
        <f t="shared" si="377"/>
        <v>3.6399999999999997</v>
      </c>
      <c r="BY75" s="2">
        <f t="shared" si="378"/>
        <v>39.72</v>
      </c>
      <c r="BZ75" s="2">
        <f t="shared" si="379"/>
        <v>1.3200000000000003</v>
      </c>
      <c r="CB75" s="4"/>
      <c r="CD75">
        <v>190</v>
      </c>
      <c r="CE75" s="1">
        <v>0.186</v>
      </c>
      <c r="CF75" s="2">
        <f t="shared" si="380"/>
        <v>3.7199999999999998</v>
      </c>
      <c r="CG75" s="2">
        <f t="shared" si="381"/>
        <v>41.99</v>
      </c>
      <c r="CH75" s="2">
        <f t="shared" si="382"/>
        <v>-2.2700000000000031</v>
      </c>
      <c r="CJ75" s="4"/>
      <c r="CL75">
        <v>190</v>
      </c>
      <c r="CM75" s="1">
        <v>0.189</v>
      </c>
      <c r="CN75" s="2">
        <f t="shared" si="383"/>
        <v>3.7800000000000002</v>
      </c>
      <c r="CO75" s="2">
        <f t="shared" si="384"/>
        <v>39.760000000000005</v>
      </c>
      <c r="CP75" s="2">
        <f t="shared" si="385"/>
        <v>2.2299999999999969</v>
      </c>
      <c r="CR75" s="4"/>
      <c r="CT75">
        <v>190</v>
      </c>
      <c r="CU75" s="1">
        <v>0.183</v>
      </c>
      <c r="CV75" s="2">
        <f t="shared" si="386"/>
        <v>3.66</v>
      </c>
      <c r="CW75" s="2">
        <f t="shared" si="387"/>
        <v>36.78</v>
      </c>
      <c r="CX75" s="2">
        <f t="shared" si="388"/>
        <v>2.980000000000004</v>
      </c>
      <c r="CZ75" s="4"/>
      <c r="DB75">
        <v>190</v>
      </c>
      <c r="DC75" s="1" t="e">
        <v>#N/A</v>
      </c>
      <c r="DD75" s="2" t="e">
        <f t="shared" si="389"/>
        <v>#N/A</v>
      </c>
      <c r="DE75" s="2" t="e">
        <f t="shared" si="390"/>
        <v>#N/A</v>
      </c>
      <c r="DF75" s="2" t="e">
        <f t="shared" si="391"/>
        <v>#N/A</v>
      </c>
      <c r="DH75" s="4"/>
      <c r="DJ75">
        <v>190</v>
      </c>
      <c r="DK75" s="1">
        <v>0.19</v>
      </c>
      <c r="DL75" s="2">
        <f t="shared" si="392"/>
        <v>3.8</v>
      </c>
      <c r="DM75" s="2">
        <f t="shared" si="393"/>
        <v>44.220000000000006</v>
      </c>
      <c r="DN75" s="2">
        <f t="shared" si="394"/>
        <v>-7.4400000000000048</v>
      </c>
      <c r="DP75" s="4"/>
      <c r="DR75">
        <v>190</v>
      </c>
      <c r="DS75" s="1" t="e">
        <v>#N/A</v>
      </c>
      <c r="DT75" s="2" t="e">
        <f t="shared" si="395"/>
        <v>#N/A</v>
      </c>
      <c r="DU75" s="2" t="e">
        <f t="shared" si="396"/>
        <v>#N/A</v>
      </c>
      <c r="DV75" s="2" t="e">
        <f t="shared" si="397"/>
        <v>#N/A</v>
      </c>
      <c r="DX75" s="4"/>
      <c r="DZ75">
        <v>190</v>
      </c>
      <c r="EA75" s="1">
        <v>0.17599999999999999</v>
      </c>
      <c r="EB75" s="2">
        <f t="shared" si="398"/>
        <v>3.5199999999999996</v>
      </c>
      <c r="EC75" s="2">
        <f t="shared" si="399"/>
        <v>37.730000000000004</v>
      </c>
      <c r="ED75" s="2">
        <f t="shared" si="400"/>
        <v>6.490000000000002</v>
      </c>
      <c r="EF75" s="4"/>
      <c r="EH75">
        <v>190</v>
      </c>
      <c r="EI75" s="1" t="e">
        <v>#N/A</v>
      </c>
      <c r="EJ75" s="2" t="e">
        <f t="shared" si="401"/>
        <v>#N/A</v>
      </c>
      <c r="EK75" s="2" t="e">
        <f t="shared" si="402"/>
        <v>#N/A</v>
      </c>
      <c r="EL75" s="2" t="e">
        <f t="shared" si="403"/>
        <v>#N/A</v>
      </c>
      <c r="EN75" s="4"/>
      <c r="EP75">
        <v>190</v>
      </c>
      <c r="EQ75" s="1">
        <v>0.17199999999999999</v>
      </c>
      <c r="ER75" s="2">
        <f t="shared" si="404"/>
        <v>3.4399999999999995</v>
      </c>
      <c r="ES75" s="2">
        <f t="shared" si="405"/>
        <v>34.229999999999997</v>
      </c>
      <c r="ET75" s="2">
        <f t="shared" si="406"/>
        <v>3.5000000000000071</v>
      </c>
      <c r="EV75" s="4"/>
      <c r="EX75">
        <v>190</v>
      </c>
      <c r="EY75" s="1" t="e">
        <v>#N/A</v>
      </c>
      <c r="EZ75" s="2" t="e">
        <f t="shared" si="407"/>
        <v>#N/A</v>
      </c>
      <c r="FA75" s="2" t="e">
        <f t="shared" si="408"/>
        <v>#N/A</v>
      </c>
      <c r="FB75" s="2" t="e">
        <f t="shared" si="409"/>
        <v>#N/A</v>
      </c>
      <c r="FD75" s="4"/>
      <c r="FF75">
        <v>190</v>
      </c>
      <c r="FG75" s="1">
        <v>0.17</v>
      </c>
      <c r="FH75" s="2">
        <f t="shared" si="410"/>
        <v>3.4000000000000004</v>
      </c>
      <c r="FI75" s="2">
        <f t="shared" si="411"/>
        <v>31.57</v>
      </c>
      <c r="FJ75" s="2">
        <f t="shared" si="412"/>
        <v>2.6599999999999966</v>
      </c>
      <c r="FL75" s="4"/>
      <c r="FN75">
        <v>190</v>
      </c>
      <c r="FO75" s="1">
        <v>0.216</v>
      </c>
      <c r="FP75" s="2">
        <f t="shared" si="413"/>
        <v>4.32</v>
      </c>
      <c r="FQ75" s="2">
        <f t="shared" si="414"/>
        <v>42.390000000000008</v>
      </c>
      <c r="FR75" s="2">
        <f t="shared" si="415"/>
        <v>-10.820000000000007</v>
      </c>
      <c r="FT75" s="4"/>
      <c r="FV75">
        <v>190</v>
      </c>
      <c r="FW75" s="1" t="e">
        <v>#N/A</v>
      </c>
      <c r="FX75" s="2" t="e">
        <f t="shared" si="416"/>
        <v>#N/A</v>
      </c>
      <c r="FY75" s="2" t="e">
        <f t="shared" si="417"/>
        <v>#N/A</v>
      </c>
      <c r="FZ75" s="2" t="e">
        <f t="shared" si="418"/>
        <v>#N/A</v>
      </c>
      <c r="GB75" s="4"/>
      <c r="GD75">
        <v>190</v>
      </c>
      <c r="GE75" s="1" t="e">
        <v>#N/A</v>
      </c>
      <c r="GF75" s="2" t="e">
        <f t="shared" si="419"/>
        <v>#N/A</v>
      </c>
      <c r="GG75" s="2" t="e">
        <f t="shared" si="420"/>
        <v>#N/A</v>
      </c>
      <c r="GH75" s="2" t="e">
        <f t="shared" si="421"/>
        <v>#N/A</v>
      </c>
      <c r="GJ75" s="4"/>
      <c r="GL75">
        <v>190</v>
      </c>
      <c r="GM75" s="1">
        <v>0.17299999999999999</v>
      </c>
      <c r="GN75" s="2">
        <f t="shared" si="422"/>
        <v>3.46</v>
      </c>
      <c r="GO75" s="2">
        <f t="shared" si="423"/>
        <v>36.65</v>
      </c>
      <c r="GP75" s="2">
        <f t="shared" si="424"/>
        <v>5.7400000000000091</v>
      </c>
      <c r="GR75" s="4"/>
      <c r="GT75">
        <v>190</v>
      </c>
      <c r="GU75" s="1" t="e">
        <v>#N/A</v>
      </c>
      <c r="GV75" s="2" t="e">
        <f t="shared" si="425"/>
        <v>#N/A</v>
      </c>
      <c r="GW75" s="2" t="e">
        <f t="shared" si="426"/>
        <v>#N/A</v>
      </c>
      <c r="GX75" s="2" t="e">
        <f t="shared" si="427"/>
        <v>#N/A</v>
      </c>
      <c r="GZ75" s="4"/>
      <c r="HB75">
        <v>190</v>
      </c>
      <c r="HC75" s="1" t="e">
        <v>#N/A</v>
      </c>
      <c r="HD75" s="2" t="e">
        <f t="shared" si="428"/>
        <v>#N/A</v>
      </c>
      <c r="HE75" s="2" t="e">
        <f t="shared" si="429"/>
        <v>#N/A</v>
      </c>
      <c r="HF75" s="2" t="e">
        <f t="shared" si="430"/>
        <v>#N/A</v>
      </c>
      <c r="HH75" s="4"/>
      <c r="HJ75">
        <v>190</v>
      </c>
      <c r="HK75" s="1">
        <v>0.17499999999999999</v>
      </c>
      <c r="HL75" s="2">
        <f t="shared" si="431"/>
        <v>3.5</v>
      </c>
      <c r="HM75" s="2">
        <f t="shared" si="432"/>
        <v>32.21</v>
      </c>
      <c r="HN75" s="2">
        <f t="shared" si="433"/>
        <v>4.4399999999999977</v>
      </c>
      <c r="HP75">
        <v>190</v>
      </c>
      <c r="HQ75" s="1">
        <f t="shared" si="434"/>
        <v>0.216</v>
      </c>
      <c r="HR75" s="1">
        <v>0.16699999999999998</v>
      </c>
      <c r="HS75" s="1">
        <f t="shared" si="435"/>
        <v>0.216</v>
      </c>
      <c r="HT75" s="2">
        <f t="shared" si="436"/>
        <v>4.32</v>
      </c>
      <c r="HU75" s="2">
        <f t="shared" si="437"/>
        <v>45.99</v>
      </c>
      <c r="HV75" s="2"/>
      <c r="HX75">
        <v>190</v>
      </c>
      <c r="HY75" s="1">
        <f t="shared" si="438"/>
        <v>0.17</v>
      </c>
      <c r="HZ75" s="1">
        <v>0.154</v>
      </c>
      <c r="IA75" s="1">
        <f t="shared" si="439"/>
        <v>0.154</v>
      </c>
      <c r="IB75" s="2">
        <f t="shared" si="440"/>
        <v>3.08</v>
      </c>
      <c r="IC75" s="2">
        <f t="shared" si="441"/>
        <v>26.009999999999998</v>
      </c>
      <c r="ID75" s="2"/>
      <c r="II75" s="1"/>
      <c r="IJ75" s="2"/>
      <c r="IK75" s="2"/>
      <c r="IL75" s="2"/>
      <c r="IQ75" s="1"/>
      <c r="IR75" s="2"/>
      <c r="IS75" s="2"/>
      <c r="IT75" s="2"/>
    </row>
    <row r="76" spans="1:254" x14ac:dyDescent="0.2">
      <c r="D76" s="1"/>
      <c r="E76" s="2"/>
      <c r="F76" s="2"/>
      <c r="J76">
        <v>210</v>
      </c>
      <c r="K76" s="1">
        <v>0.192</v>
      </c>
      <c r="L76" s="2">
        <f t="shared" si="354"/>
        <v>3.84</v>
      </c>
      <c r="M76" s="2">
        <f t="shared" si="355"/>
        <v>45.400000000000006</v>
      </c>
      <c r="N76" s="2">
        <f t="shared" si="442"/>
        <v>-45.400000000000006</v>
      </c>
      <c r="R76">
        <v>210</v>
      </c>
      <c r="S76" s="1">
        <v>0.183</v>
      </c>
      <c r="T76" s="2">
        <f t="shared" si="356"/>
        <v>3.66</v>
      </c>
      <c r="U76" s="2">
        <f t="shared" si="357"/>
        <v>46.730000000000004</v>
      </c>
      <c r="V76" s="2">
        <f t="shared" si="358"/>
        <v>-1.3299999999999983</v>
      </c>
      <c r="X76" s="4"/>
      <c r="Z76">
        <v>210</v>
      </c>
      <c r="AA76" s="1">
        <v>0.18099999999999999</v>
      </c>
      <c r="AB76" s="2">
        <f t="shared" si="359"/>
        <v>3.62</v>
      </c>
      <c r="AC76" s="2">
        <f t="shared" si="360"/>
        <v>44.419999999999987</v>
      </c>
      <c r="AD76" s="2">
        <f t="shared" si="361"/>
        <v>2.3100000000000165</v>
      </c>
      <c r="AF76" s="4"/>
      <c r="AH76">
        <v>210</v>
      </c>
      <c r="AI76" s="1" t="e">
        <v>#N/A</v>
      </c>
      <c r="AJ76" s="2" t="e">
        <f t="shared" si="362"/>
        <v>#N/A</v>
      </c>
      <c r="AK76" s="2" t="e">
        <f t="shared" si="363"/>
        <v>#N/A</v>
      </c>
      <c r="AL76" s="2" t="e">
        <f t="shared" si="364"/>
        <v>#N/A</v>
      </c>
      <c r="AN76" s="4"/>
      <c r="AP76">
        <v>210</v>
      </c>
      <c r="AQ76" s="1">
        <v>0.18099999999999999</v>
      </c>
      <c r="AR76" s="2">
        <f t="shared" si="365"/>
        <v>3.62</v>
      </c>
      <c r="AS76" s="2">
        <f t="shared" si="366"/>
        <v>42.809999999999995</v>
      </c>
      <c r="AT76" s="2">
        <f t="shared" si="367"/>
        <v>1.6099999999999923</v>
      </c>
      <c r="AV76" s="4"/>
      <c r="AX76">
        <v>210</v>
      </c>
      <c r="AY76" s="1" t="e">
        <v>#N/A</v>
      </c>
      <c r="AZ76" s="2" t="e">
        <f t="shared" si="368"/>
        <v>#N/A</v>
      </c>
      <c r="BA76" s="2" t="e">
        <f t="shared" si="369"/>
        <v>#N/A</v>
      </c>
      <c r="BB76" s="2" t="e">
        <f t="shared" si="370"/>
        <v>#N/A</v>
      </c>
      <c r="BD76" s="4"/>
      <c r="BF76">
        <v>210</v>
      </c>
      <c r="BG76" s="1">
        <v>0.186</v>
      </c>
      <c r="BH76" s="2">
        <f t="shared" si="371"/>
        <v>3.7199999999999998</v>
      </c>
      <c r="BI76" s="2">
        <f t="shared" si="372"/>
        <v>46.259999999999991</v>
      </c>
      <c r="BJ76" s="2">
        <f t="shared" si="373"/>
        <v>-3.4499999999999957</v>
      </c>
      <c r="BL76" s="4"/>
      <c r="BN76">
        <v>210</v>
      </c>
      <c r="BO76" s="1">
        <v>0.184</v>
      </c>
      <c r="BP76" s="2">
        <f t="shared" si="374"/>
        <v>3.6799999999999997</v>
      </c>
      <c r="BQ76" s="2">
        <f t="shared" si="375"/>
        <v>44.72</v>
      </c>
      <c r="BR76" s="2">
        <f t="shared" si="376"/>
        <v>1.539999999999992</v>
      </c>
      <c r="BT76" s="4"/>
      <c r="BV76">
        <v>210</v>
      </c>
      <c r="BW76" s="1">
        <v>0.183</v>
      </c>
      <c r="BX76" s="2">
        <f t="shared" si="377"/>
        <v>3.66</v>
      </c>
      <c r="BY76" s="2">
        <f t="shared" si="378"/>
        <v>43.379999999999995</v>
      </c>
      <c r="BZ76" s="2">
        <f t="shared" si="379"/>
        <v>1.3400000000000034</v>
      </c>
      <c r="CB76" s="4"/>
      <c r="CD76">
        <v>210</v>
      </c>
      <c r="CE76" s="1">
        <v>0.19</v>
      </c>
      <c r="CF76" s="2">
        <f t="shared" si="380"/>
        <v>3.8</v>
      </c>
      <c r="CG76" s="2">
        <f t="shared" si="381"/>
        <v>45.79</v>
      </c>
      <c r="CH76" s="2">
        <f t="shared" si="382"/>
        <v>-2.4100000000000037</v>
      </c>
      <c r="CJ76" s="4"/>
      <c r="CL76">
        <v>210</v>
      </c>
      <c r="CM76" s="1">
        <v>0.191</v>
      </c>
      <c r="CN76" s="2">
        <f t="shared" si="383"/>
        <v>3.8200000000000003</v>
      </c>
      <c r="CO76" s="2">
        <f t="shared" si="384"/>
        <v>43.580000000000005</v>
      </c>
      <c r="CP76" s="2">
        <f t="shared" si="385"/>
        <v>2.2099999999999937</v>
      </c>
      <c r="CR76" s="4"/>
      <c r="CT76">
        <v>210</v>
      </c>
      <c r="CU76" s="1">
        <v>0.188</v>
      </c>
      <c r="CV76" s="2">
        <f t="shared" si="386"/>
        <v>3.76</v>
      </c>
      <c r="CW76" s="2">
        <f t="shared" si="387"/>
        <v>40.54</v>
      </c>
      <c r="CX76" s="2">
        <f t="shared" si="388"/>
        <v>3.0400000000000063</v>
      </c>
      <c r="CZ76" s="4"/>
      <c r="DB76">
        <v>210</v>
      </c>
      <c r="DC76" s="1" t="e">
        <v>#N/A</v>
      </c>
      <c r="DD76" s="2" t="e">
        <f t="shared" si="389"/>
        <v>#N/A</v>
      </c>
      <c r="DE76" s="2" t="e">
        <f t="shared" si="390"/>
        <v>#N/A</v>
      </c>
      <c r="DF76" s="2" t="e">
        <f t="shared" si="391"/>
        <v>#N/A</v>
      </c>
      <c r="DH76" s="4"/>
      <c r="DJ76">
        <v>210</v>
      </c>
      <c r="DK76" s="1">
        <v>0.193</v>
      </c>
      <c r="DL76" s="2">
        <f t="shared" si="392"/>
        <v>3.8600000000000003</v>
      </c>
      <c r="DM76" s="2">
        <f t="shared" si="393"/>
        <v>48.080000000000005</v>
      </c>
      <c r="DN76" s="2">
        <f t="shared" si="394"/>
        <v>-7.5400000000000063</v>
      </c>
      <c r="DP76" s="4"/>
      <c r="DR76">
        <v>210</v>
      </c>
      <c r="DS76" s="1" t="e">
        <v>#N/A</v>
      </c>
      <c r="DT76" s="2" t="e">
        <f t="shared" si="395"/>
        <v>#N/A</v>
      </c>
      <c r="DU76" s="2" t="e">
        <f t="shared" si="396"/>
        <v>#N/A</v>
      </c>
      <c r="DV76" s="2" t="e">
        <f t="shared" si="397"/>
        <v>#N/A</v>
      </c>
      <c r="DX76" s="4"/>
      <c r="DZ76">
        <v>210</v>
      </c>
      <c r="EA76" s="1">
        <v>0.187</v>
      </c>
      <c r="EB76" s="2">
        <f t="shared" si="398"/>
        <v>3.74</v>
      </c>
      <c r="EC76" s="2">
        <f t="shared" si="399"/>
        <v>41.470000000000006</v>
      </c>
      <c r="ED76" s="2">
        <f t="shared" si="400"/>
        <v>6.6099999999999994</v>
      </c>
      <c r="EF76" s="4"/>
      <c r="EH76">
        <v>210</v>
      </c>
      <c r="EI76" s="1" t="e">
        <v>#N/A</v>
      </c>
      <c r="EJ76" s="2" t="e">
        <f t="shared" si="401"/>
        <v>#N/A</v>
      </c>
      <c r="EK76" s="2" t="e">
        <f t="shared" si="402"/>
        <v>#N/A</v>
      </c>
      <c r="EL76" s="2" t="e">
        <f t="shared" si="403"/>
        <v>#N/A</v>
      </c>
      <c r="EN76" s="4"/>
      <c r="EP76">
        <v>210</v>
      </c>
      <c r="EQ76" s="1">
        <v>0.186</v>
      </c>
      <c r="ER76" s="2">
        <f t="shared" si="404"/>
        <v>3.7199999999999998</v>
      </c>
      <c r="ES76" s="2">
        <f t="shared" si="405"/>
        <v>37.949999999999996</v>
      </c>
      <c r="ET76" s="2">
        <f t="shared" si="406"/>
        <v>3.5200000000000102</v>
      </c>
      <c r="EV76" s="4"/>
      <c r="EX76">
        <v>210</v>
      </c>
      <c r="EY76" s="1" t="e">
        <v>#N/A</v>
      </c>
      <c r="EZ76" s="2" t="e">
        <f t="shared" si="407"/>
        <v>#N/A</v>
      </c>
      <c r="FA76" s="2" t="e">
        <f t="shared" si="408"/>
        <v>#N/A</v>
      </c>
      <c r="FB76" s="2" t="e">
        <f t="shared" si="409"/>
        <v>#N/A</v>
      </c>
      <c r="FD76" s="4"/>
      <c r="FF76">
        <v>210</v>
      </c>
      <c r="FG76" s="1">
        <v>0.18</v>
      </c>
      <c r="FH76" s="2">
        <f t="shared" si="410"/>
        <v>3.5999999999999996</v>
      </c>
      <c r="FI76" s="2">
        <f t="shared" si="411"/>
        <v>35.17</v>
      </c>
      <c r="FJ76" s="2">
        <f t="shared" si="412"/>
        <v>2.779999999999994</v>
      </c>
      <c r="FL76" s="4"/>
      <c r="FN76">
        <v>210</v>
      </c>
      <c r="FO76" s="1">
        <v>0.17</v>
      </c>
      <c r="FP76" s="2">
        <f t="shared" si="413"/>
        <v>3.4000000000000004</v>
      </c>
      <c r="FQ76" s="2">
        <f t="shared" si="414"/>
        <v>45.790000000000006</v>
      </c>
      <c r="FR76" s="2">
        <f t="shared" si="415"/>
        <v>-10.620000000000005</v>
      </c>
      <c r="FT76" s="4"/>
      <c r="FV76">
        <v>210</v>
      </c>
      <c r="FW76" s="1" t="e">
        <v>#N/A</v>
      </c>
      <c r="FX76" s="2" t="e">
        <f t="shared" si="416"/>
        <v>#N/A</v>
      </c>
      <c r="FY76" s="2" t="e">
        <f t="shared" si="417"/>
        <v>#N/A</v>
      </c>
      <c r="FZ76" s="2" t="e">
        <f t="shared" si="418"/>
        <v>#N/A</v>
      </c>
      <c r="GB76" s="4"/>
      <c r="GD76">
        <v>210</v>
      </c>
      <c r="GE76" s="1" t="e">
        <v>#N/A</v>
      </c>
      <c r="GF76" s="2" t="e">
        <f t="shared" si="419"/>
        <v>#N/A</v>
      </c>
      <c r="GG76" s="2" t="e">
        <f t="shared" si="420"/>
        <v>#N/A</v>
      </c>
      <c r="GH76" s="2" t="e">
        <f t="shared" si="421"/>
        <v>#N/A</v>
      </c>
      <c r="GJ76" s="4"/>
      <c r="GL76">
        <v>210</v>
      </c>
      <c r="GM76" s="1">
        <v>0.18</v>
      </c>
      <c r="GN76" s="2">
        <f t="shared" si="422"/>
        <v>3.5999999999999996</v>
      </c>
      <c r="GO76" s="2">
        <f t="shared" si="423"/>
        <v>40.25</v>
      </c>
      <c r="GP76" s="2">
        <f t="shared" si="424"/>
        <v>5.5400000000000063</v>
      </c>
      <c r="GR76" s="4"/>
      <c r="GT76">
        <v>210</v>
      </c>
      <c r="GU76" s="1" t="e">
        <v>#N/A</v>
      </c>
      <c r="GV76" s="2" t="e">
        <f t="shared" si="425"/>
        <v>#N/A</v>
      </c>
      <c r="GW76" s="2" t="e">
        <f t="shared" si="426"/>
        <v>#N/A</v>
      </c>
      <c r="GX76" s="2" t="e">
        <f t="shared" si="427"/>
        <v>#N/A</v>
      </c>
      <c r="GZ76" s="4"/>
      <c r="HB76">
        <v>210</v>
      </c>
      <c r="HC76" s="1" t="e">
        <v>#N/A</v>
      </c>
      <c r="HD76" s="2" t="e">
        <f t="shared" si="428"/>
        <v>#N/A</v>
      </c>
      <c r="HE76" s="2" t="e">
        <f t="shared" si="429"/>
        <v>#N/A</v>
      </c>
      <c r="HF76" s="2" t="e">
        <f t="shared" si="430"/>
        <v>#N/A</v>
      </c>
      <c r="HH76" s="4"/>
      <c r="HJ76">
        <v>210</v>
      </c>
      <c r="HK76" s="1">
        <v>0.18099999999999999</v>
      </c>
      <c r="HL76" s="2">
        <f t="shared" si="431"/>
        <v>3.62</v>
      </c>
      <c r="HM76" s="2">
        <f t="shared" si="432"/>
        <v>35.83</v>
      </c>
      <c r="HN76" s="2">
        <f t="shared" si="433"/>
        <v>4.4200000000000017</v>
      </c>
      <c r="HP76">
        <v>210</v>
      </c>
      <c r="HQ76" s="1">
        <f t="shared" si="434"/>
        <v>0.193</v>
      </c>
      <c r="HR76" s="1">
        <v>0.17499999999999999</v>
      </c>
      <c r="HS76" s="1">
        <f>MAX(HQ76,HR76)</f>
        <v>0.193</v>
      </c>
      <c r="HT76" s="2">
        <f t="shared" si="436"/>
        <v>3.8600000000000003</v>
      </c>
      <c r="HU76" s="2">
        <f>HU75+HT76</f>
        <v>49.85</v>
      </c>
      <c r="HV76" s="2"/>
      <c r="HX76">
        <v>210</v>
      </c>
      <c r="HY76" s="1">
        <f t="shared" si="438"/>
        <v>0.17</v>
      </c>
      <c r="HZ76" s="1">
        <v>0.152</v>
      </c>
      <c r="IA76" s="1">
        <f t="shared" si="439"/>
        <v>0.152</v>
      </c>
      <c r="IB76" s="2">
        <f t="shared" si="440"/>
        <v>3.04</v>
      </c>
      <c r="IC76" s="2">
        <f>IC75+IB76</f>
        <v>29.049999999999997</v>
      </c>
      <c r="ID76" s="2"/>
      <c r="II76" s="1"/>
      <c r="IJ76" s="2"/>
      <c r="IK76" s="2"/>
      <c r="IL76" s="2"/>
      <c r="IQ76" s="1"/>
      <c r="IR76" s="2"/>
      <c r="IS76" s="2"/>
      <c r="IT76" s="2"/>
    </row>
    <row r="77" spans="1:254" x14ac:dyDescent="0.2">
      <c r="D77" s="1"/>
      <c r="E77" s="2"/>
      <c r="F77" s="2"/>
      <c r="J77">
        <v>230</v>
      </c>
      <c r="K77" s="1">
        <v>0.17799999999999999</v>
      </c>
      <c r="L77" s="2">
        <f t="shared" si="354"/>
        <v>3.5599999999999996</v>
      </c>
      <c r="M77" s="2">
        <f t="shared" si="355"/>
        <v>48.960000000000008</v>
      </c>
      <c r="N77" s="2">
        <f t="shared" si="442"/>
        <v>-48.960000000000008</v>
      </c>
      <c r="R77">
        <v>230</v>
      </c>
      <c r="S77" s="1">
        <v>0.17299999999999999</v>
      </c>
      <c r="T77" s="2">
        <f t="shared" si="356"/>
        <v>3.46</v>
      </c>
      <c r="U77" s="2">
        <f t="shared" si="357"/>
        <v>50.190000000000005</v>
      </c>
      <c r="V77" s="2">
        <f t="shared" si="358"/>
        <v>-1.2299999999999969</v>
      </c>
      <c r="X77" s="4"/>
      <c r="Z77">
        <v>230</v>
      </c>
      <c r="AA77" s="1">
        <v>0.16800000000000001</v>
      </c>
      <c r="AB77" s="2">
        <f t="shared" si="359"/>
        <v>3.3600000000000003</v>
      </c>
      <c r="AC77" s="2">
        <f t="shared" si="360"/>
        <v>47.779999999999987</v>
      </c>
      <c r="AD77" s="2">
        <f t="shared" si="361"/>
        <v>2.4100000000000179</v>
      </c>
      <c r="AF77" s="4"/>
      <c r="AH77">
        <v>230</v>
      </c>
      <c r="AI77" s="1" t="e">
        <v>#N/A</v>
      </c>
      <c r="AJ77" s="2" t="e">
        <f t="shared" si="362"/>
        <v>#N/A</v>
      </c>
      <c r="AK77" s="2" t="e">
        <f t="shared" si="363"/>
        <v>#N/A</v>
      </c>
      <c r="AL77" s="2" t="e">
        <f t="shared" si="364"/>
        <v>#N/A</v>
      </c>
      <c r="AN77" s="4"/>
      <c r="AP77">
        <v>230</v>
      </c>
      <c r="AQ77" s="1">
        <v>0.16600000000000001</v>
      </c>
      <c r="AR77" s="2">
        <f t="shared" si="365"/>
        <v>3.3200000000000003</v>
      </c>
      <c r="AS77" s="2">
        <f t="shared" si="366"/>
        <v>46.129999999999995</v>
      </c>
      <c r="AT77" s="2">
        <f t="shared" si="367"/>
        <v>1.6499999999999915</v>
      </c>
      <c r="AV77" s="4"/>
      <c r="AX77">
        <v>230</v>
      </c>
      <c r="AY77" s="1" t="e">
        <v>#N/A</v>
      </c>
      <c r="AZ77" s="2" t="e">
        <f t="shared" si="368"/>
        <v>#N/A</v>
      </c>
      <c r="BA77" s="2" t="e">
        <f t="shared" si="369"/>
        <v>#N/A</v>
      </c>
      <c r="BB77" s="2" t="e">
        <f t="shared" si="370"/>
        <v>#N/A</v>
      </c>
      <c r="BD77" s="4"/>
      <c r="BF77">
        <v>230</v>
      </c>
      <c r="BG77" s="1">
        <v>0.17299999999999999</v>
      </c>
      <c r="BH77" s="2">
        <f t="shared" si="371"/>
        <v>3.46</v>
      </c>
      <c r="BI77" s="2">
        <f t="shared" si="372"/>
        <v>49.719999999999992</v>
      </c>
      <c r="BJ77" s="2">
        <f t="shared" si="373"/>
        <v>-3.5899999999999963</v>
      </c>
      <c r="BL77" s="4"/>
      <c r="BN77">
        <v>230</v>
      </c>
      <c r="BO77" s="1">
        <v>0.17</v>
      </c>
      <c r="BP77" s="2">
        <f t="shared" si="374"/>
        <v>3.4000000000000004</v>
      </c>
      <c r="BQ77" s="2">
        <f t="shared" si="375"/>
        <v>48.12</v>
      </c>
      <c r="BR77" s="2">
        <f t="shared" si="376"/>
        <v>1.5999999999999943</v>
      </c>
      <c r="BT77" s="4"/>
      <c r="BV77">
        <v>230</v>
      </c>
      <c r="BW77" s="1">
        <v>0.17</v>
      </c>
      <c r="BX77" s="2">
        <f t="shared" si="377"/>
        <v>3.4000000000000004</v>
      </c>
      <c r="BY77" s="2">
        <f t="shared" si="378"/>
        <v>46.779999999999994</v>
      </c>
      <c r="BZ77" s="2">
        <f t="shared" si="379"/>
        <v>1.3400000000000034</v>
      </c>
      <c r="CB77" s="4"/>
      <c r="CD77">
        <v>230</v>
      </c>
      <c r="CE77" s="1">
        <v>0.17699999999999999</v>
      </c>
      <c r="CF77" s="2">
        <f t="shared" si="380"/>
        <v>3.54</v>
      </c>
      <c r="CG77" s="2">
        <f t="shared" si="381"/>
        <v>49.33</v>
      </c>
      <c r="CH77" s="2">
        <f t="shared" si="382"/>
        <v>-2.5500000000000043</v>
      </c>
      <c r="CJ77" s="4"/>
      <c r="CL77">
        <v>230</v>
      </c>
      <c r="CM77" s="1">
        <v>0.17899999999999999</v>
      </c>
      <c r="CN77" s="2">
        <f t="shared" si="383"/>
        <v>3.58</v>
      </c>
      <c r="CO77" s="2">
        <f t="shared" si="384"/>
        <v>47.160000000000004</v>
      </c>
      <c r="CP77" s="2">
        <f t="shared" si="385"/>
        <v>2.1699999999999946</v>
      </c>
      <c r="CR77" s="4"/>
      <c r="CT77">
        <v>230</v>
      </c>
      <c r="CU77" s="1">
        <v>0.17899999999999999</v>
      </c>
      <c r="CV77" s="2">
        <f t="shared" si="386"/>
        <v>3.58</v>
      </c>
      <c r="CW77" s="2">
        <f t="shared" si="387"/>
        <v>44.12</v>
      </c>
      <c r="CX77" s="2">
        <f t="shared" si="388"/>
        <v>3.0400000000000063</v>
      </c>
      <c r="CZ77" s="4"/>
      <c r="DB77">
        <v>230</v>
      </c>
      <c r="DC77" s="1" t="e">
        <v>#N/A</v>
      </c>
      <c r="DD77" s="2" t="e">
        <f t="shared" si="389"/>
        <v>#N/A</v>
      </c>
      <c r="DE77" s="2" t="e">
        <f t="shared" si="390"/>
        <v>#N/A</v>
      </c>
      <c r="DF77" s="2" t="e">
        <f t="shared" si="391"/>
        <v>#N/A</v>
      </c>
      <c r="DH77" s="4"/>
      <c r="DJ77">
        <v>230</v>
      </c>
      <c r="DK77" s="1">
        <v>0.183</v>
      </c>
      <c r="DL77" s="2">
        <f t="shared" si="392"/>
        <v>3.66</v>
      </c>
      <c r="DM77" s="2">
        <f t="shared" si="393"/>
        <v>51.740000000000009</v>
      </c>
      <c r="DN77" s="2">
        <f t="shared" si="394"/>
        <v>-7.6200000000000117</v>
      </c>
      <c r="DP77" s="4"/>
      <c r="DR77">
        <v>230</v>
      </c>
      <c r="DS77" s="1" t="e">
        <v>#N/A</v>
      </c>
      <c r="DT77" s="2" t="e">
        <f t="shared" si="395"/>
        <v>#N/A</v>
      </c>
      <c r="DU77" s="2" t="e">
        <f t="shared" si="396"/>
        <v>#N/A</v>
      </c>
      <c r="DV77" s="2" t="e">
        <f t="shared" si="397"/>
        <v>#N/A</v>
      </c>
      <c r="DX77" s="4"/>
      <c r="DZ77">
        <v>230</v>
      </c>
      <c r="EA77" s="1">
        <v>0.17399999999999999</v>
      </c>
      <c r="EB77" s="2">
        <f t="shared" si="398"/>
        <v>3.4799999999999995</v>
      </c>
      <c r="EC77" s="2">
        <f t="shared" si="399"/>
        <v>44.95</v>
      </c>
      <c r="ED77" s="2">
        <f t="shared" si="400"/>
        <v>6.7900000000000063</v>
      </c>
      <c r="EF77" s="4"/>
      <c r="EH77">
        <v>230</v>
      </c>
      <c r="EI77" s="1" t="e">
        <v>#N/A</v>
      </c>
      <c r="EJ77" s="2" t="e">
        <f t="shared" si="401"/>
        <v>#N/A</v>
      </c>
      <c r="EK77" s="2" t="e">
        <f t="shared" si="402"/>
        <v>#N/A</v>
      </c>
      <c r="EL77" s="2" t="e">
        <f t="shared" si="403"/>
        <v>#N/A</v>
      </c>
      <c r="EN77" s="4"/>
      <c r="EP77">
        <v>230</v>
      </c>
      <c r="EQ77" s="1">
        <v>0.17199999999999999</v>
      </c>
      <c r="ER77" s="2">
        <f t="shared" si="404"/>
        <v>3.4399999999999995</v>
      </c>
      <c r="ES77" s="2">
        <f t="shared" si="405"/>
        <v>41.389999999999993</v>
      </c>
      <c r="ET77" s="2">
        <f t="shared" si="406"/>
        <v>3.5600000000000094</v>
      </c>
      <c r="EV77" s="4"/>
      <c r="EX77">
        <v>230</v>
      </c>
      <c r="EY77" s="1" t="e">
        <v>#N/A</v>
      </c>
      <c r="EZ77" s="2" t="e">
        <f t="shared" si="407"/>
        <v>#N/A</v>
      </c>
      <c r="FA77" s="2" t="e">
        <f t="shared" si="408"/>
        <v>#N/A</v>
      </c>
      <c r="FB77" s="2" t="e">
        <f t="shared" si="409"/>
        <v>#N/A</v>
      </c>
      <c r="FD77" s="4"/>
      <c r="FF77">
        <v>230</v>
      </c>
      <c r="FG77" s="1">
        <v>0.16600000000000001</v>
      </c>
      <c r="FH77" s="2">
        <f t="shared" si="410"/>
        <v>3.3200000000000003</v>
      </c>
      <c r="FI77" s="2">
        <f t="shared" si="411"/>
        <v>38.49</v>
      </c>
      <c r="FJ77" s="2">
        <f t="shared" si="412"/>
        <v>2.8999999999999915</v>
      </c>
      <c r="FL77" s="4"/>
      <c r="FN77">
        <v>230</v>
      </c>
      <c r="FO77" s="1">
        <v>0.17499999999999999</v>
      </c>
      <c r="FP77" s="2">
        <f t="shared" si="413"/>
        <v>3.5</v>
      </c>
      <c r="FQ77" s="2">
        <f t="shared" si="414"/>
        <v>49.290000000000006</v>
      </c>
      <c r="FR77" s="2">
        <f t="shared" si="415"/>
        <v>-10.800000000000004</v>
      </c>
      <c r="FT77" s="4"/>
      <c r="FV77">
        <v>230</v>
      </c>
      <c r="FW77" s="1" t="e">
        <v>#N/A</v>
      </c>
      <c r="FX77" s="2" t="e">
        <f t="shared" si="416"/>
        <v>#N/A</v>
      </c>
      <c r="FY77" s="2" t="e">
        <f t="shared" si="417"/>
        <v>#N/A</v>
      </c>
      <c r="FZ77" s="2" t="e">
        <f t="shared" si="418"/>
        <v>#N/A</v>
      </c>
      <c r="GB77" s="4"/>
      <c r="GD77">
        <v>230</v>
      </c>
      <c r="GE77" s="1" t="e">
        <v>#N/A</v>
      </c>
      <c r="GF77" s="2" t="e">
        <f t="shared" si="419"/>
        <v>#N/A</v>
      </c>
      <c r="GG77" s="2" t="e">
        <f t="shared" si="420"/>
        <v>#N/A</v>
      </c>
      <c r="GH77" s="2" t="e">
        <f t="shared" si="421"/>
        <v>#N/A</v>
      </c>
      <c r="GJ77" s="4"/>
      <c r="GL77">
        <v>230</v>
      </c>
      <c r="GM77" s="1">
        <v>0.16700000000000001</v>
      </c>
      <c r="GN77" s="2">
        <f t="shared" si="422"/>
        <v>3.3400000000000003</v>
      </c>
      <c r="GO77" s="2">
        <f t="shared" si="423"/>
        <v>43.59</v>
      </c>
      <c r="GP77" s="2">
        <f t="shared" si="424"/>
        <v>5.7000000000000028</v>
      </c>
      <c r="GR77" s="4"/>
      <c r="GT77">
        <v>230</v>
      </c>
      <c r="GU77" s="1" t="e">
        <v>#N/A</v>
      </c>
      <c r="GV77" s="2" t="e">
        <f t="shared" si="425"/>
        <v>#N/A</v>
      </c>
      <c r="GW77" s="2" t="e">
        <f t="shared" si="426"/>
        <v>#N/A</v>
      </c>
      <c r="GX77" s="2" t="e">
        <f t="shared" si="427"/>
        <v>#N/A</v>
      </c>
      <c r="GZ77" s="4"/>
      <c r="HB77">
        <v>230</v>
      </c>
      <c r="HC77" s="1" t="e">
        <v>#N/A</v>
      </c>
      <c r="HD77" s="2" t="e">
        <f t="shared" si="428"/>
        <v>#N/A</v>
      </c>
      <c r="HE77" s="2" t="e">
        <f t="shared" si="429"/>
        <v>#N/A</v>
      </c>
      <c r="HF77" s="2" t="e">
        <f t="shared" si="430"/>
        <v>#N/A</v>
      </c>
      <c r="HH77" s="4"/>
      <c r="HJ77">
        <v>230</v>
      </c>
      <c r="HK77" s="1">
        <v>0.16900000000000001</v>
      </c>
      <c r="HL77" s="2">
        <f t="shared" si="431"/>
        <v>3.3800000000000003</v>
      </c>
      <c r="HM77" s="2">
        <f t="shared" si="432"/>
        <v>39.21</v>
      </c>
      <c r="HN77" s="2">
        <f t="shared" si="433"/>
        <v>4.3800000000000026</v>
      </c>
      <c r="HP77">
        <v>230</v>
      </c>
      <c r="HQ77" s="1">
        <f t="shared" si="434"/>
        <v>0.183</v>
      </c>
      <c r="HR77" s="1">
        <v>0.16300000000000001</v>
      </c>
      <c r="HS77" s="1">
        <f>MAX(HQ77,HR77)</f>
        <v>0.183</v>
      </c>
      <c r="HT77" s="2">
        <f t="shared" si="436"/>
        <v>3.66</v>
      </c>
      <c r="HU77" s="2">
        <f>HU76+HT77</f>
        <v>53.510000000000005</v>
      </c>
      <c r="HV77" s="2"/>
      <c r="HX77">
        <v>230</v>
      </c>
      <c r="HY77" s="1">
        <f t="shared" si="438"/>
        <v>0.16600000000000001</v>
      </c>
      <c r="HZ77" s="1">
        <v>0.152</v>
      </c>
      <c r="IA77" s="1">
        <f t="shared" si="439"/>
        <v>0.152</v>
      </c>
      <c r="IB77" s="2">
        <f t="shared" si="440"/>
        <v>3.04</v>
      </c>
      <c r="IC77" s="2">
        <f>IC76+IB77</f>
        <v>32.089999999999996</v>
      </c>
      <c r="ID77" s="2"/>
      <c r="II77" s="1"/>
      <c r="IJ77" s="2"/>
      <c r="IK77" s="2"/>
      <c r="IL77" s="2"/>
      <c r="IQ77" s="1"/>
      <c r="IR77" s="2"/>
      <c r="IS77" s="2"/>
      <c r="IT77" s="2"/>
    </row>
    <row r="78" spans="1:254" x14ac:dyDescent="0.2">
      <c r="D78" s="1"/>
      <c r="E78" s="2"/>
      <c r="F78" s="2"/>
      <c r="J78">
        <v>250</v>
      </c>
      <c r="K78" s="1">
        <v>-5.0999999999999997E-2</v>
      </c>
      <c r="L78" s="2">
        <f t="shared" si="354"/>
        <v>-1.02</v>
      </c>
      <c r="M78" s="2">
        <f t="shared" si="355"/>
        <v>47.940000000000005</v>
      </c>
      <c r="N78" s="2">
        <f t="shared" si="442"/>
        <v>-47.940000000000005</v>
      </c>
      <c r="R78">
        <v>250</v>
      </c>
      <c r="S78" s="1">
        <v>-5.0999999999999997E-2</v>
      </c>
      <c r="T78" s="2">
        <f t="shared" si="356"/>
        <v>-1.02</v>
      </c>
      <c r="U78" s="2">
        <f t="shared" si="357"/>
        <v>49.17</v>
      </c>
      <c r="V78" s="2">
        <f t="shared" si="358"/>
        <v>-1.2299999999999969</v>
      </c>
      <c r="X78" s="4"/>
      <c r="Z78">
        <v>250</v>
      </c>
      <c r="AA78" s="1">
        <v>-5.0999999999999997E-2</v>
      </c>
      <c r="AB78" s="2">
        <f t="shared" si="359"/>
        <v>-1.02</v>
      </c>
      <c r="AC78" s="2">
        <f t="shared" si="360"/>
        <v>46.759999999999984</v>
      </c>
      <c r="AD78" s="2">
        <f t="shared" si="361"/>
        <v>2.4100000000000179</v>
      </c>
      <c r="AF78" s="4"/>
      <c r="AH78">
        <v>250</v>
      </c>
      <c r="AI78" s="1" t="e">
        <v>#N/A</v>
      </c>
      <c r="AJ78" s="2" t="e">
        <f t="shared" si="362"/>
        <v>#N/A</v>
      </c>
      <c r="AK78" s="2" t="e">
        <f t="shared" si="363"/>
        <v>#N/A</v>
      </c>
      <c r="AL78" s="2" t="e">
        <f t="shared" si="364"/>
        <v>#N/A</v>
      </c>
      <c r="AN78" s="4"/>
      <c r="AP78">
        <v>250</v>
      </c>
      <c r="AQ78" s="1">
        <v>-5.0999999999999997E-2</v>
      </c>
      <c r="AR78" s="2">
        <f t="shared" si="365"/>
        <v>-1.02</v>
      </c>
      <c r="AS78" s="2">
        <f t="shared" si="366"/>
        <v>45.109999999999992</v>
      </c>
      <c r="AT78" s="2">
        <f t="shared" si="367"/>
        <v>1.6499999999999915</v>
      </c>
      <c r="AV78" s="4"/>
      <c r="AX78">
        <v>250</v>
      </c>
      <c r="AY78" s="1" t="e">
        <v>#N/A</v>
      </c>
      <c r="AZ78" s="2" t="e">
        <f t="shared" si="368"/>
        <v>#N/A</v>
      </c>
      <c r="BA78" s="2" t="e">
        <f t="shared" si="369"/>
        <v>#N/A</v>
      </c>
      <c r="BB78" s="2" t="e">
        <f t="shared" si="370"/>
        <v>#N/A</v>
      </c>
      <c r="BD78" s="4"/>
      <c r="BF78">
        <v>250</v>
      </c>
      <c r="BG78" s="1">
        <v>0.16500000000000001</v>
      </c>
      <c r="BH78" s="2">
        <f t="shared" si="371"/>
        <v>3.3000000000000003</v>
      </c>
      <c r="BI78" s="2">
        <f t="shared" si="372"/>
        <v>53.019999999999989</v>
      </c>
      <c r="BJ78" s="2">
        <f t="shared" si="373"/>
        <v>-7.9099999999999966</v>
      </c>
      <c r="BL78" s="4"/>
      <c r="BN78">
        <v>250</v>
      </c>
      <c r="BO78" s="1">
        <v>-5.0999999999999997E-2</v>
      </c>
      <c r="BP78" s="2">
        <f t="shared" si="374"/>
        <v>-1.02</v>
      </c>
      <c r="BQ78" s="2">
        <f t="shared" si="375"/>
        <v>47.099999999999994</v>
      </c>
      <c r="BR78" s="2">
        <f t="shared" si="376"/>
        <v>5.9199999999999946</v>
      </c>
      <c r="BT78" s="4"/>
      <c r="BV78">
        <v>250</v>
      </c>
      <c r="BW78" s="1">
        <v>-5.0999999999999997E-2</v>
      </c>
      <c r="BX78" s="2">
        <f t="shared" si="377"/>
        <v>-1.02</v>
      </c>
      <c r="BY78" s="2">
        <f t="shared" si="378"/>
        <v>45.759999999999991</v>
      </c>
      <c r="BZ78" s="2">
        <f t="shared" si="379"/>
        <v>1.3400000000000034</v>
      </c>
      <c r="CB78" s="4"/>
      <c r="CD78">
        <v>250</v>
      </c>
      <c r="CE78" s="1">
        <v>-5.0999999999999997E-2</v>
      </c>
      <c r="CF78" s="2">
        <f t="shared" si="380"/>
        <v>-1.02</v>
      </c>
      <c r="CG78" s="2">
        <f t="shared" si="381"/>
        <v>48.309999999999995</v>
      </c>
      <c r="CH78" s="2">
        <f t="shared" si="382"/>
        <v>-2.5500000000000043</v>
      </c>
      <c r="CJ78" s="4"/>
      <c r="CL78">
        <v>250</v>
      </c>
      <c r="CM78" s="1">
        <v>-5.0999999999999997E-2</v>
      </c>
      <c r="CN78" s="2">
        <f t="shared" si="383"/>
        <v>-1.02</v>
      </c>
      <c r="CO78" s="2">
        <f t="shared" si="384"/>
        <v>46.14</v>
      </c>
      <c r="CP78" s="2">
        <f t="shared" si="385"/>
        <v>2.1699999999999946</v>
      </c>
      <c r="CR78" s="4"/>
      <c r="CT78">
        <v>250</v>
      </c>
      <c r="CU78" s="1">
        <v>-5.0999999999999997E-2</v>
      </c>
      <c r="CV78" s="2">
        <f t="shared" si="386"/>
        <v>-1.02</v>
      </c>
      <c r="CW78" s="2">
        <f t="shared" si="387"/>
        <v>43.099999999999994</v>
      </c>
      <c r="CX78" s="2">
        <f t="shared" si="388"/>
        <v>3.0400000000000063</v>
      </c>
      <c r="CZ78" s="4"/>
      <c r="DB78">
        <v>250</v>
      </c>
      <c r="DC78" s="1" t="e">
        <v>#N/A</v>
      </c>
      <c r="DD78" s="2" t="e">
        <f t="shared" si="389"/>
        <v>#N/A</v>
      </c>
      <c r="DE78" s="2" t="e">
        <f t="shared" si="390"/>
        <v>#N/A</v>
      </c>
      <c r="DF78" s="2" t="e">
        <f t="shared" si="391"/>
        <v>#N/A</v>
      </c>
      <c r="DH78" s="4"/>
      <c r="DJ78">
        <v>250</v>
      </c>
      <c r="DK78" s="1">
        <v>-5.0999999999999997E-2</v>
      </c>
      <c r="DL78" s="2">
        <f t="shared" si="392"/>
        <v>-1.02</v>
      </c>
      <c r="DM78" s="2">
        <f t="shared" si="393"/>
        <v>50.720000000000006</v>
      </c>
      <c r="DN78" s="2">
        <f t="shared" si="394"/>
        <v>-7.6200000000000117</v>
      </c>
      <c r="DP78" s="4"/>
      <c r="DR78">
        <v>250</v>
      </c>
      <c r="DS78" s="1" t="e">
        <v>#N/A</v>
      </c>
      <c r="DT78" s="2" t="e">
        <f t="shared" si="395"/>
        <v>#N/A</v>
      </c>
      <c r="DU78" s="2" t="e">
        <f t="shared" si="396"/>
        <v>#N/A</v>
      </c>
      <c r="DV78" s="2" t="e">
        <f t="shared" si="397"/>
        <v>#N/A</v>
      </c>
      <c r="DX78" s="4"/>
      <c r="DZ78">
        <v>250</v>
      </c>
      <c r="EA78" s="1">
        <v>-5.0999999999999997E-2</v>
      </c>
      <c r="EB78" s="2">
        <f t="shared" si="398"/>
        <v>-1.02</v>
      </c>
      <c r="EC78" s="2">
        <f t="shared" si="399"/>
        <v>43.93</v>
      </c>
      <c r="ED78" s="2">
        <f t="shared" si="400"/>
        <v>6.7900000000000063</v>
      </c>
      <c r="EF78" s="4"/>
      <c r="EH78">
        <v>250</v>
      </c>
      <c r="EI78" s="1" t="e">
        <v>#N/A</v>
      </c>
      <c r="EJ78" s="2" t="e">
        <f t="shared" si="401"/>
        <v>#N/A</v>
      </c>
      <c r="EK78" s="2" t="e">
        <f t="shared" si="402"/>
        <v>#N/A</v>
      </c>
      <c r="EL78" s="2" t="e">
        <f t="shared" si="403"/>
        <v>#N/A</v>
      </c>
      <c r="EN78" s="4"/>
      <c r="EP78">
        <v>250</v>
      </c>
      <c r="EQ78" s="1">
        <v>-5.0999999999999997E-2</v>
      </c>
      <c r="ER78" s="2">
        <f t="shared" si="404"/>
        <v>-1.02</v>
      </c>
      <c r="ES78" s="2">
        <f t="shared" si="405"/>
        <v>40.36999999999999</v>
      </c>
      <c r="ET78" s="2">
        <f t="shared" si="406"/>
        <v>3.5600000000000094</v>
      </c>
      <c r="EV78" s="4"/>
      <c r="EX78">
        <v>250</v>
      </c>
      <c r="EY78" s="1" t="e">
        <v>#N/A</v>
      </c>
      <c r="EZ78" s="2" t="e">
        <f t="shared" si="407"/>
        <v>#N/A</v>
      </c>
      <c r="FA78" s="2" t="e">
        <f t="shared" si="408"/>
        <v>#N/A</v>
      </c>
      <c r="FB78" s="2" t="e">
        <f t="shared" si="409"/>
        <v>#N/A</v>
      </c>
      <c r="FD78" s="4"/>
      <c r="FF78">
        <v>250</v>
      </c>
      <c r="FG78" s="1">
        <v>-5.0999999999999997E-2</v>
      </c>
      <c r="FH78" s="2">
        <f t="shared" si="410"/>
        <v>-1.02</v>
      </c>
      <c r="FI78" s="2">
        <f t="shared" si="411"/>
        <v>37.47</v>
      </c>
      <c r="FJ78" s="2">
        <f t="shared" si="412"/>
        <v>2.8999999999999915</v>
      </c>
      <c r="FL78" s="4"/>
      <c r="FN78">
        <v>250</v>
      </c>
      <c r="FO78" s="1">
        <v>0.16500000000000001</v>
      </c>
      <c r="FP78" s="2">
        <f t="shared" si="413"/>
        <v>3.3000000000000003</v>
      </c>
      <c r="FQ78" s="2">
        <f t="shared" si="414"/>
        <v>52.59</v>
      </c>
      <c r="FR78" s="2">
        <f t="shared" si="415"/>
        <v>-15.120000000000005</v>
      </c>
      <c r="FT78" s="4"/>
      <c r="FV78">
        <v>250</v>
      </c>
      <c r="FW78" s="1" t="e">
        <v>#N/A</v>
      </c>
      <c r="FX78" s="2" t="e">
        <f t="shared" si="416"/>
        <v>#N/A</v>
      </c>
      <c r="FY78" s="2" t="e">
        <f t="shared" si="417"/>
        <v>#N/A</v>
      </c>
      <c r="FZ78" s="2" t="e">
        <f t="shared" si="418"/>
        <v>#N/A</v>
      </c>
      <c r="GB78" s="4"/>
      <c r="GD78">
        <v>250</v>
      </c>
      <c r="GE78" s="1" t="e">
        <v>#N/A</v>
      </c>
      <c r="GF78" s="2" t="e">
        <f t="shared" si="419"/>
        <v>#N/A</v>
      </c>
      <c r="GG78" s="2" t="e">
        <f t="shared" si="420"/>
        <v>#N/A</v>
      </c>
      <c r="GH78" s="2" t="e">
        <f t="shared" si="421"/>
        <v>#N/A</v>
      </c>
      <c r="GJ78" s="4"/>
      <c r="GL78">
        <v>250</v>
      </c>
      <c r="GM78" s="1">
        <v>-5.0999999999999997E-2</v>
      </c>
      <c r="GN78" s="2">
        <f t="shared" si="422"/>
        <v>-1.02</v>
      </c>
      <c r="GO78" s="2">
        <f t="shared" si="423"/>
        <v>42.57</v>
      </c>
      <c r="GP78" s="2">
        <f t="shared" si="424"/>
        <v>10.020000000000003</v>
      </c>
      <c r="GR78" s="4"/>
      <c r="GT78">
        <v>250</v>
      </c>
      <c r="GU78" s="1" t="e">
        <v>#N/A</v>
      </c>
      <c r="GV78" s="2" t="e">
        <f t="shared" si="425"/>
        <v>#N/A</v>
      </c>
      <c r="GW78" s="2" t="e">
        <f t="shared" si="426"/>
        <v>#N/A</v>
      </c>
      <c r="GX78" s="2" t="e">
        <f t="shared" si="427"/>
        <v>#N/A</v>
      </c>
      <c r="GZ78" s="4"/>
      <c r="HB78">
        <v>250</v>
      </c>
      <c r="HC78" s="1" t="e">
        <v>#N/A</v>
      </c>
      <c r="HD78" s="2" t="e">
        <f t="shared" si="428"/>
        <v>#N/A</v>
      </c>
      <c r="HE78" s="2" t="e">
        <f t="shared" si="429"/>
        <v>#N/A</v>
      </c>
      <c r="HF78" s="2" t="e">
        <f t="shared" si="430"/>
        <v>#N/A</v>
      </c>
      <c r="HH78" s="4"/>
      <c r="HJ78">
        <v>250</v>
      </c>
      <c r="HK78" s="1">
        <v>0.16500000000000001</v>
      </c>
      <c r="HL78" s="2">
        <f t="shared" si="431"/>
        <v>3.3000000000000003</v>
      </c>
      <c r="HM78" s="2">
        <f t="shared" si="432"/>
        <v>42.51</v>
      </c>
      <c r="HN78" s="2">
        <f t="shared" si="433"/>
        <v>6.0000000000002274E-2</v>
      </c>
      <c r="HP78">
        <v>250</v>
      </c>
      <c r="HQ78" s="1">
        <f t="shared" si="434"/>
        <v>0.16500000000000001</v>
      </c>
      <c r="HR78" s="1">
        <v>0.16300000000000001</v>
      </c>
      <c r="HS78" s="1">
        <f>MAX(HQ78,HR78)</f>
        <v>0.16500000000000001</v>
      </c>
      <c r="HT78" s="2">
        <f t="shared" si="436"/>
        <v>3.3000000000000003</v>
      </c>
      <c r="HU78" s="2">
        <f>HU77+HT78</f>
        <v>56.81</v>
      </c>
      <c r="HV78" s="2"/>
      <c r="HX78">
        <v>250</v>
      </c>
      <c r="HY78" s="1">
        <f t="shared" si="438"/>
        <v>-5.0999999999999997E-2</v>
      </c>
      <c r="HZ78" s="1">
        <v>-5.0999999999999997E-2</v>
      </c>
      <c r="IA78" s="1">
        <f t="shared" si="439"/>
        <v>-5.0999999999999997E-2</v>
      </c>
      <c r="IB78" s="2">
        <f t="shared" si="440"/>
        <v>-1.02</v>
      </c>
      <c r="IC78" s="2">
        <f>IC77+IB78</f>
        <v>31.069999999999997</v>
      </c>
      <c r="ID78" s="2"/>
      <c r="II78" s="1"/>
      <c r="IJ78" s="2"/>
      <c r="IK78" s="2"/>
      <c r="IL78" s="2"/>
      <c r="IQ78" s="1"/>
      <c r="IR78" s="2"/>
      <c r="IS78" s="2"/>
      <c r="IT78" s="2"/>
    </row>
    <row r="79" spans="1:254" x14ac:dyDescent="0.2">
      <c r="D79" s="1"/>
      <c r="E79" s="2"/>
      <c r="F79" s="2"/>
      <c r="J79">
        <v>270</v>
      </c>
      <c r="K79" s="1">
        <v>-5.0999999999999997E-2</v>
      </c>
      <c r="L79" s="2">
        <f t="shared" si="354"/>
        <v>-1.02</v>
      </c>
      <c r="M79" s="2">
        <f t="shared" si="355"/>
        <v>46.92</v>
      </c>
      <c r="N79" s="2">
        <f t="shared" si="442"/>
        <v>-46.92</v>
      </c>
      <c r="R79">
        <v>270</v>
      </c>
      <c r="S79" s="1">
        <v>-5.0999999999999997E-2</v>
      </c>
      <c r="T79" s="2">
        <f t="shared" si="356"/>
        <v>-1.02</v>
      </c>
      <c r="U79" s="2">
        <f t="shared" si="357"/>
        <v>48.15</v>
      </c>
      <c r="V79" s="2">
        <f t="shared" si="358"/>
        <v>-1.2299999999999969</v>
      </c>
      <c r="X79" s="4"/>
      <c r="Z79">
        <v>270</v>
      </c>
      <c r="AA79" s="1">
        <v>-5.0999999999999997E-2</v>
      </c>
      <c r="AB79" s="2">
        <f t="shared" si="359"/>
        <v>-1.02</v>
      </c>
      <c r="AC79" s="2">
        <f t="shared" si="360"/>
        <v>45.739999999999981</v>
      </c>
      <c r="AD79" s="2">
        <f t="shared" si="361"/>
        <v>2.4100000000000179</v>
      </c>
      <c r="AF79" s="4"/>
      <c r="AH79">
        <v>270</v>
      </c>
      <c r="AI79" s="1" t="e">
        <v>#N/A</v>
      </c>
      <c r="AJ79" s="2" t="e">
        <f t="shared" si="362"/>
        <v>#N/A</v>
      </c>
      <c r="AK79" s="2" t="e">
        <f t="shared" si="363"/>
        <v>#N/A</v>
      </c>
      <c r="AL79" s="2" t="e">
        <f t="shared" si="364"/>
        <v>#N/A</v>
      </c>
      <c r="AN79" s="4"/>
      <c r="AP79">
        <v>270</v>
      </c>
      <c r="AQ79" s="1">
        <v>-5.0999999999999997E-2</v>
      </c>
      <c r="AR79" s="2">
        <f t="shared" si="365"/>
        <v>-1.02</v>
      </c>
      <c r="AS79" s="2">
        <f t="shared" si="366"/>
        <v>44.089999999999989</v>
      </c>
      <c r="AT79" s="2">
        <f t="shared" si="367"/>
        <v>1.6499999999999915</v>
      </c>
      <c r="AV79" s="4"/>
      <c r="AX79">
        <v>270</v>
      </c>
      <c r="AY79" s="1" t="e">
        <v>#N/A</v>
      </c>
      <c r="AZ79" s="2" t="e">
        <f t="shared" si="368"/>
        <v>#N/A</v>
      </c>
      <c r="BA79" s="2" t="e">
        <f t="shared" si="369"/>
        <v>#N/A</v>
      </c>
      <c r="BB79" s="2" t="e">
        <f t="shared" si="370"/>
        <v>#N/A</v>
      </c>
      <c r="BD79" s="4"/>
      <c r="BF79">
        <v>270</v>
      </c>
      <c r="BG79" s="1">
        <v>0.16700000000000001</v>
      </c>
      <c r="BH79" s="2">
        <f t="shared" si="371"/>
        <v>3.3400000000000003</v>
      </c>
      <c r="BI79" s="2">
        <f t="shared" si="372"/>
        <v>56.359999999999992</v>
      </c>
      <c r="BJ79" s="2">
        <f t="shared" si="373"/>
        <v>-12.270000000000003</v>
      </c>
      <c r="BL79" s="4"/>
      <c r="BN79">
        <v>270</v>
      </c>
      <c r="BO79" s="1">
        <v>-5.0999999999999997E-2</v>
      </c>
      <c r="BP79" s="2">
        <f t="shared" si="374"/>
        <v>-1.02</v>
      </c>
      <c r="BQ79" s="2">
        <f t="shared" si="375"/>
        <v>46.079999999999991</v>
      </c>
      <c r="BR79" s="2">
        <f t="shared" si="376"/>
        <v>10.280000000000001</v>
      </c>
      <c r="BT79" s="4"/>
      <c r="BV79">
        <v>270</v>
      </c>
      <c r="BW79" s="1">
        <v>-5.0999999999999997E-2</v>
      </c>
      <c r="BX79" s="2">
        <f t="shared" si="377"/>
        <v>-1.02</v>
      </c>
      <c r="BY79" s="2">
        <f t="shared" si="378"/>
        <v>44.739999999999988</v>
      </c>
      <c r="BZ79" s="2">
        <f t="shared" si="379"/>
        <v>1.3400000000000034</v>
      </c>
      <c r="CB79" s="4"/>
      <c r="CD79">
        <v>270</v>
      </c>
      <c r="CE79" s="1">
        <v>-5.0999999999999997E-2</v>
      </c>
      <c r="CF79" s="2">
        <f t="shared" si="380"/>
        <v>-1.02</v>
      </c>
      <c r="CG79" s="2">
        <f t="shared" si="381"/>
        <v>47.289999999999992</v>
      </c>
      <c r="CH79" s="2">
        <f t="shared" si="382"/>
        <v>-2.5500000000000043</v>
      </c>
      <c r="CJ79" s="4"/>
      <c r="CL79">
        <v>270</v>
      </c>
      <c r="CM79" s="1">
        <v>-5.0999999999999997E-2</v>
      </c>
      <c r="CN79" s="2">
        <f t="shared" si="383"/>
        <v>-1.02</v>
      </c>
      <c r="CO79" s="2">
        <f t="shared" si="384"/>
        <v>45.12</v>
      </c>
      <c r="CP79" s="2">
        <f t="shared" si="385"/>
        <v>2.1699999999999946</v>
      </c>
      <c r="CR79" s="4"/>
      <c r="CT79">
        <v>270</v>
      </c>
      <c r="CU79" s="1">
        <v>-5.0999999999999997E-2</v>
      </c>
      <c r="CV79" s="2">
        <f t="shared" si="386"/>
        <v>-1.02</v>
      </c>
      <c r="CW79" s="2">
        <f t="shared" si="387"/>
        <v>42.079999999999991</v>
      </c>
      <c r="CX79" s="2">
        <f t="shared" si="388"/>
        <v>3.0400000000000063</v>
      </c>
      <c r="CZ79" s="4"/>
      <c r="DB79">
        <v>270</v>
      </c>
      <c r="DC79" s="1" t="e">
        <v>#N/A</v>
      </c>
      <c r="DD79" s="2" t="e">
        <f t="shared" si="389"/>
        <v>#N/A</v>
      </c>
      <c r="DE79" s="2" t="e">
        <f t="shared" si="390"/>
        <v>#N/A</v>
      </c>
      <c r="DF79" s="2" t="e">
        <f t="shared" si="391"/>
        <v>#N/A</v>
      </c>
      <c r="DH79" s="4"/>
      <c r="DJ79">
        <v>270</v>
      </c>
      <c r="DK79" s="1">
        <v>-5.0999999999999997E-2</v>
      </c>
      <c r="DL79" s="2">
        <f t="shared" si="392"/>
        <v>-1.02</v>
      </c>
      <c r="DM79" s="2">
        <f t="shared" si="393"/>
        <v>49.7</v>
      </c>
      <c r="DN79" s="2">
        <f t="shared" si="394"/>
        <v>-7.6200000000000117</v>
      </c>
      <c r="DP79" s="4"/>
      <c r="DR79">
        <v>270</v>
      </c>
      <c r="DS79" s="1" t="e">
        <v>#N/A</v>
      </c>
      <c r="DT79" s="2" t="e">
        <f t="shared" si="395"/>
        <v>#N/A</v>
      </c>
      <c r="DU79" s="2" t="e">
        <f t="shared" si="396"/>
        <v>#N/A</v>
      </c>
      <c r="DV79" s="2" t="e">
        <f t="shared" si="397"/>
        <v>#N/A</v>
      </c>
      <c r="DX79" s="4"/>
      <c r="DZ79">
        <v>270</v>
      </c>
      <c r="EA79" s="1">
        <v>-5.0999999999999997E-2</v>
      </c>
      <c r="EB79" s="2">
        <f t="shared" si="398"/>
        <v>-1.02</v>
      </c>
      <c r="EC79" s="2">
        <f t="shared" si="399"/>
        <v>42.91</v>
      </c>
      <c r="ED79" s="2">
        <f t="shared" si="400"/>
        <v>6.7900000000000063</v>
      </c>
      <c r="EF79" s="4"/>
      <c r="EH79">
        <v>270</v>
      </c>
      <c r="EI79" s="1" t="e">
        <v>#N/A</v>
      </c>
      <c r="EJ79" s="2" t="e">
        <f t="shared" si="401"/>
        <v>#N/A</v>
      </c>
      <c r="EK79" s="2" t="e">
        <f t="shared" si="402"/>
        <v>#N/A</v>
      </c>
      <c r="EL79" s="2" t="e">
        <f t="shared" si="403"/>
        <v>#N/A</v>
      </c>
      <c r="EN79" s="4"/>
      <c r="EP79">
        <v>270</v>
      </c>
      <c r="EQ79" s="1">
        <v>-5.0999999999999997E-2</v>
      </c>
      <c r="ER79" s="2">
        <f t="shared" si="404"/>
        <v>-1.02</v>
      </c>
      <c r="ES79" s="2">
        <f t="shared" si="405"/>
        <v>39.349999999999987</v>
      </c>
      <c r="ET79" s="2">
        <f t="shared" si="406"/>
        <v>3.5600000000000094</v>
      </c>
      <c r="EV79" s="4"/>
      <c r="EX79">
        <v>270</v>
      </c>
      <c r="EY79" s="1" t="e">
        <v>#N/A</v>
      </c>
      <c r="EZ79" s="2" t="e">
        <f t="shared" si="407"/>
        <v>#N/A</v>
      </c>
      <c r="FA79" s="2" t="e">
        <f t="shared" si="408"/>
        <v>#N/A</v>
      </c>
      <c r="FB79" s="2" t="e">
        <f t="shared" si="409"/>
        <v>#N/A</v>
      </c>
      <c r="FD79" s="4"/>
      <c r="FF79">
        <v>270</v>
      </c>
      <c r="FG79" s="1">
        <v>-5.0999999999999997E-2</v>
      </c>
      <c r="FH79" s="2">
        <f t="shared" si="410"/>
        <v>-1.02</v>
      </c>
      <c r="FI79" s="2">
        <f t="shared" si="411"/>
        <v>36.449999999999996</v>
      </c>
      <c r="FJ79" s="2">
        <f t="shared" si="412"/>
        <v>2.8999999999999915</v>
      </c>
      <c r="FL79" s="4"/>
      <c r="FN79">
        <v>270</v>
      </c>
      <c r="FO79" s="1">
        <v>-5.0999999999999997E-2</v>
      </c>
      <c r="FP79" s="2">
        <f t="shared" si="413"/>
        <v>-1.02</v>
      </c>
      <c r="FQ79" s="2">
        <f t="shared" si="414"/>
        <v>51.57</v>
      </c>
      <c r="FR79" s="2">
        <f t="shared" si="415"/>
        <v>-15.120000000000005</v>
      </c>
      <c r="FT79" s="4"/>
      <c r="FV79">
        <v>270</v>
      </c>
      <c r="FW79" s="1" t="e">
        <v>#N/A</v>
      </c>
      <c r="FX79" s="2" t="e">
        <f t="shared" si="416"/>
        <v>#N/A</v>
      </c>
      <c r="FY79" s="2" t="e">
        <f t="shared" si="417"/>
        <v>#N/A</v>
      </c>
      <c r="FZ79" s="2" t="e">
        <f t="shared" si="418"/>
        <v>#N/A</v>
      </c>
      <c r="GB79" s="4"/>
      <c r="GD79">
        <v>270</v>
      </c>
      <c r="GE79" s="1" t="e">
        <v>#N/A</v>
      </c>
      <c r="GF79" s="2" t="e">
        <f t="shared" si="419"/>
        <v>#N/A</v>
      </c>
      <c r="GG79" s="2" t="e">
        <f t="shared" si="420"/>
        <v>#N/A</v>
      </c>
      <c r="GH79" s="2" t="e">
        <f t="shared" si="421"/>
        <v>#N/A</v>
      </c>
      <c r="GJ79" s="4"/>
      <c r="GL79">
        <v>270</v>
      </c>
      <c r="GM79" s="1">
        <v>-5.0999999999999997E-2</v>
      </c>
      <c r="GN79" s="2">
        <f t="shared" si="422"/>
        <v>-1.02</v>
      </c>
      <c r="GO79" s="2">
        <f t="shared" si="423"/>
        <v>41.55</v>
      </c>
      <c r="GP79" s="2">
        <f t="shared" si="424"/>
        <v>10.020000000000003</v>
      </c>
      <c r="GR79" s="4"/>
      <c r="GT79">
        <v>270</v>
      </c>
      <c r="GU79" s="1" t="e">
        <v>#N/A</v>
      </c>
      <c r="GV79" s="2" t="e">
        <f t="shared" si="425"/>
        <v>#N/A</v>
      </c>
      <c r="GW79" s="2" t="e">
        <f t="shared" si="426"/>
        <v>#N/A</v>
      </c>
      <c r="GX79" s="2" t="e">
        <f t="shared" si="427"/>
        <v>#N/A</v>
      </c>
      <c r="GZ79" s="4"/>
      <c r="HB79">
        <v>270</v>
      </c>
      <c r="HC79" s="1" t="e">
        <v>#N/A</v>
      </c>
      <c r="HD79" s="2" t="e">
        <f t="shared" si="428"/>
        <v>#N/A</v>
      </c>
      <c r="HE79" s="2" t="e">
        <f t="shared" si="429"/>
        <v>#N/A</v>
      </c>
      <c r="HF79" s="2" t="e">
        <f t="shared" si="430"/>
        <v>#N/A</v>
      </c>
      <c r="HH79" s="4"/>
      <c r="HJ79">
        <v>270</v>
      </c>
      <c r="HK79" s="1">
        <v>-5.0999999999999997E-2</v>
      </c>
      <c r="HL79" s="2">
        <f t="shared" si="431"/>
        <v>-1.02</v>
      </c>
      <c r="HM79" s="2">
        <f t="shared" si="432"/>
        <v>41.489999999999995</v>
      </c>
      <c r="HN79" s="2">
        <f t="shared" si="433"/>
        <v>6.0000000000002274E-2</v>
      </c>
      <c r="HP79">
        <v>270</v>
      </c>
      <c r="HQ79" s="1">
        <f t="shared" si="434"/>
        <v>0.16700000000000001</v>
      </c>
      <c r="HR79" s="1">
        <v>-5.0999999999999997E-2</v>
      </c>
      <c r="HS79" s="1">
        <f>MAX(HQ79,HR79)</f>
        <v>0.16700000000000001</v>
      </c>
      <c r="HT79" s="2">
        <f t="shared" si="436"/>
        <v>3.3400000000000003</v>
      </c>
      <c r="HU79" s="2">
        <f>HU78+HT79</f>
        <v>60.150000000000006</v>
      </c>
      <c r="HV79" s="2"/>
      <c r="HX79">
        <v>270</v>
      </c>
      <c r="HY79" s="1">
        <f t="shared" si="438"/>
        <v>-5.0999999999999997E-2</v>
      </c>
      <c r="HZ79" s="1">
        <v>-5.0999999999999997E-2</v>
      </c>
      <c r="IA79" s="1">
        <f t="shared" si="439"/>
        <v>-5.0999999999999997E-2</v>
      </c>
      <c r="IB79" s="2">
        <f t="shared" si="440"/>
        <v>-1.02</v>
      </c>
      <c r="IC79" s="2">
        <f>IC78+IB79</f>
        <v>30.049999999999997</v>
      </c>
      <c r="ID79" s="2"/>
      <c r="II79" s="1"/>
      <c r="IJ79" s="2"/>
      <c r="IK79" s="2"/>
      <c r="IL79" s="2"/>
      <c r="IQ79" s="1"/>
      <c r="IR79" s="2"/>
      <c r="IS79" s="2"/>
      <c r="IT79" s="2"/>
    </row>
    <row r="80" spans="1:254" x14ac:dyDescent="0.2">
      <c r="D80" s="1"/>
      <c r="E80" s="2"/>
      <c r="F80" s="2"/>
      <c r="J80">
        <v>290</v>
      </c>
      <c r="K80" s="1">
        <v>-5.0999999999999997E-2</v>
      </c>
      <c r="L80" s="2">
        <f t="shared" si="354"/>
        <v>-1.02</v>
      </c>
      <c r="M80" s="2">
        <f t="shared" si="355"/>
        <v>45.9</v>
      </c>
      <c r="N80" s="2">
        <f t="shared" si="442"/>
        <v>-45.9</v>
      </c>
      <c r="R80">
        <v>290</v>
      </c>
      <c r="S80" s="1">
        <v>-5.0999999999999997E-2</v>
      </c>
      <c r="T80" s="2">
        <f t="shared" si="356"/>
        <v>-1.02</v>
      </c>
      <c r="U80" s="2">
        <f t="shared" si="357"/>
        <v>47.129999999999995</v>
      </c>
      <c r="V80" s="2">
        <f t="shared" si="358"/>
        <v>-1.2299999999999969</v>
      </c>
      <c r="X80" s="4"/>
      <c r="Z80">
        <v>290</v>
      </c>
      <c r="AA80" s="1">
        <v>-5.0999999999999997E-2</v>
      </c>
      <c r="AB80" s="2">
        <f t="shared" si="359"/>
        <v>-1.02</v>
      </c>
      <c r="AC80" s="2">
        <f t="shared" si="360"/>
        <v>44.719999999999978</v>
      </c>
      <c r="AD80" s="2">
        <f t="shared" si="361"/>
        <v>2.4100000000000179</v>
      </c>
      <c r="AF80" s="4"/>
      <c r="AH80">
        <v>290</v>
      </c>
      <c r="AI80" s="1" t="e">
        <v>#N/A</v>
      </c>
      <c r="AJ80" s="2" t="e">
        <f t="shared" si="362"/>
        <v>#N/A</v>
      </c>
      <c r="AK80" s="2" t="e">
        <f t="shared" si="363"/>
        <v>#N/A</v>
      </c>
      <c r="AL80" s="2" t="e">
        <f t="shared" si="364"/>
        <v>#N/A</v>
      </c>
      <c r="AN80" s="4"/>
      <c r="AP80">
        <v>290</v>
      </c>
      <c r="AQ80" s="1">
        <v>-5.0999999999999997E-2</v>
      </c>
      <c r="AR80" s="2">
        <f t="shared" si="365"/>
        <v>-1.02</v>
      </c>
      <c r="AS80" s="2">
        <f t="shared" si="366"/>
        <v>43.069999999999986</v>
      </c>
      <c r="AT80" s="2">
        <f t="shared" si="367"/>
        <v>1.6499999999999915</v>
      </c>
      <c r="AV80" s="4"/>
      <c r="AX80">
        <v>290</v>
      </c>
      <c r="AY80" s="1" t="e">
        <v>#N/A</v>
      </c>
      <c r="AZ80" s="2" t="e">
        <f t="shared" si="368"/>
        <v>#N/A</v>
      </c>
      <c r="BA80" s="2" t="e">
        <f t="shared" si="369"/>
        <v>#N/A</v>
      </c>
      <c r="BB80" s="2" t="e">
        <f t="shared" si="370"/>
        <v>#N/A</v>
      </c>
      <c r="BD80" s="4"/>
      <c r="BF80">
        <v>290</v>
      </c>
      <c r="BG80" s="1">
        <v>0.16200000000000001</v>
      </c>
      <c r="BH80" s="2">
        <f t="shared" si="371"/>
        <v>3.24</v>
      </c>
      <c r="BI80" s="2">
        <f t="shared" si="372"/>
        <v>59.599999999999994</v>
      </c>
      <c r="BJ80" s="2">
        <f t="shared" si="373"/>
        <v>-16.530000000000008</v>
      </c>
      <c r="BL80" s="4"/>
      <c r="BN80">
        <v>290</v>
      </c>
      <c r="BO80" s="1">
        <v>-5.0999999999999997E-2</v>
      </c>
      <c r="BP80" s="2">
        <f t="shared" si="374"/>
        <v>-1.02</v>
      </c>
      <c r="BQ80" s="2">
        <f t="shared" si="375"/>
        <v>45.059999999999988</v>
      </c>
      <c r="BR80" s="2">
        <f t="shared" si="376"/>
        <v>14.540000000000006</v>
      </c>
      <c r="BT80" s="4"/>
      <c r="BV80">
        <v>290</v>
      </c>
      <c r="BW80" s="1">
        <v>-5.0999999999999997E-2</v>
      </c>
      <c r="BX80" s="2">
        <f t="shared" si="377"/>
        <v>-1.02</v>
      </c>
      <c r="BY80" s="2">
        <f t="shared" si="378"/>
        <v>43.719999999999985</v>
      </c>
      <c r="BZ80" s="2">
        <f t="shared" si="379"/>
        <v>1.3400000000000034</v>
      </c>
      <c r="CB80" s="4"/>
      <c r="CD80">
        <v>290</v>
      </c>
      <c r="CE80" s="1">
        <v>-5.0999999999999997E-2</v>
      </c>
      <c r="CF80" s="2">
        <f t="shared" si="380"/>
        <v>-1.02</v>
      </c>
      <c r="CG80" s="2">
        <f t="shared" si="381"/>
        <v>46.269999999999989</v>
      </c>
      <c r="CH80" s="2">
        <f t="shared" si="382"/>
        <v>-2.5500000000000043</v>
      </c>
      <c r="CJ80" s="4"/>
      <c r="CL80">
        <v>290</v>
      </c>
      <c r="CM80" s="1">
        <v>-5.0999999999999997E-2</v>
      </c>
      <c r="CN80" s="2">
        <f t="shared" si="383"/>
        <v>-1.02</v>
      </c>
      <c r="CO80" s="2">
        <f t="shared" si="384"/>
        <v>44.099999999999994</v>
      </c>
      <c r="CP80" s="2">
        <f t="shared" si="385"/>
        <v>2.1699999999999946</v>
      </c>
      <c r="CR80" s="4"/>
      <c r="CT80">
        <v>290</v>
      </c>
      <c r="CU80" s="1">
        <v>-5.0999999999999997E-2</v>
      </c>
      <c r="CV80" s="2">
        <f t="shared" si="386"/>
        <v>-1.02</v>
      </c>
      <c r="CW80" s="2">
        <f t="shared" si="387"/>
        <v>41.059999999999988</v>
      </c>
      <c r="CX80" s="2">
        <f t="shared" si="388"/>
        <v>3.0400000000000063</v>
      </c>
      <c r="CZ80" s="4"/>
      <c r="DB80">
        <v>290</v>
      </c>
      <c r="DC80" s="1" t="e">
        <v>#N/A</v>
      </c>
      <c r="DD80" s="2" t="e">
        <f t="shared" si="389"/>
        <v>#N/A</v>
      </c>
      <c r="DE80" s="2" t="e">
        <f t="shared" si="390"/>
        <v>#N/A</v>
      </c>
      <c r="DF80" s="2" t="e">
        <f t="shared" si="391"/>
        <v>#N/A</v>
      </c>
      <c r="DH80" s="4"/>
      <c r="DJ80">
        <v>290</v>
      </c>
      <c r="DK80" s="1">
        <v>-5.0999999999999997E-2</v>
      </c>
      <c r="DL80" s="2">
        <f t="shared" si="392"/>
        <v>-1.02</v>
      </c>
      <c r="DM80" s="2">
        <f t="shared" si="393"/>
        <v>48.68</v>
      </c>
      <c r="DN80" s="2">
        <f t="shared" si="394"/>
        <v>-7.6200000000000117</v>
      </c>
      <c r="DP80" s="4"/>
      <c r="DR80">
        <v>290</v>
      </c>
      <c r="DS80" s="1" t="e">
        <v>#N/A</v>
      </c>
      <c r="DT80" s="2" t="e">
        <f t="shared" si="395"/>
        <v>#N/A</v>
      </c>
      <c r="DU80" s="2" t="e">
        <f t="shared" si="396"/>
        <v>#N/A</v>
      </c>
      <c r="DV80" s="2" t="e">
        <f t="shared" si="397"/>
        <v>#N/A</v>
      </c>
      <c r="DX80" s="4"/>
      <c r="DZ80">
        <v>290</v>
      </c>
      <c r="EA80" s="1">
        <v>-5.0999999999999997E-2</v>
      </c>
      <c r="EB80" s="2">
        <f t="shared" si="398"/>
        <v>-1.02</v>
      </c>
      <c r="EC80" s="2">
        <f t="shared" si="399"/>
        <v>41.889999999999993</v>
      </c>
      <c r="ED80" s="2">
        <f t="shared" si="400"/>
        <v>6.7900000000000063</v>
      </c>
      <c r="EF80" s="4"/>
      <c r="EH80">
        <v>290</v>
      </c>
      <c r="EI80" s="1" t="e">
        <v>#N/A</v>
      </c>
      <c r="EJ80" s="2" t="e">
        <f t="shared" si="401"/>
        <v>#N/A</v>
      </c>
      <c r="EK80" s="2" t="e">
        <f t="shared" si="402"/>
        <v>#N/A</v>
      </c>
      <c r="EL80" s="2" t="e">
        <f t="shared" si="403"/>
        <v>#N/A</v>
      </c>
      <c r="EN80" s="4"/>
      <c r="EP80">
        <v>290</v>
      </c>
      <c r="EQ80" s="1">
        <v>-5.0999999999999997E-2</v>
      </c>
      <c r="ER80" s="2">
        <f t="shared" si="404"/>
        <v>-1.02</v>
      </c>
      <c r="ES80" s="2">
        <f t="shared" si="405"/>
        <v>38.329999999999984</v>
      </c>
      <c r="ET80" s="2">
        <f t="shared" si="406"/>
        <v>3.5600000000000094</v>
      </c>
      <c r="EV80" s="4"/>
      <c r="EX80">
        <v>290</v>
      </c>
      <c r="EY80" s="1" t="e">
        <v>#N/A</v>
      </c>
      <c r="EZ80" s="2" t="e">
        <f t="shared" si="407"/>
        <v>#N/A</v>
      </c>
      <c r="FA80" s="2" t="e">
        <f t="shared" si="408"/>
        <v>#N/A</v>
      </c>
      <c r="FB80" s="2" t="e">
        <f t="shared" si="409"/>
        <v>#N/A</v>
      </c>
      <c r="FD80" s="4"/>
      <c r="FF80">
        <v>290</v>
      </c>
      <c r="FG80" s="1">
        <v>-5.0999999999999997E-2</v>
      </c>
      <c r="FH80" s="2">
        <f t="shared" si="410"/>
        <v>-1.02</v>
      </c>
      <c r="FI80" s="2">
        <f t="shared" si="411"/>
        <v>35.429999999999993</v>
      </c>
      <c r="FJ80" s="2">
        <f t="shared" si="412"/>
        <v>2.8999999999999915</v>
      </c>
      <c r="FL80" s="4"/>
      <c r="FN80">
        <v>290</v>
      </c>
      <c r="FO80" s="1">
        <v>-5.0999999999999997E-2</v>
      </c>
      <c r="FP80" s="2">
        <f t="shared" si="413"/>
        <v>-1.02</v>
      </c>
      <c r="FQ80" s="2">
        <f t="shared" si="414"/>
        <v>50.55</v>
      </c>
      <c r="FR80" s="2">
        <f t="shared" si="415"/>
        <v>-15.120000000000005</v>
      </c>
      <c r="FT80" s="4"/>
      <c r="FV80">
        <v>290</v>
      </c>
      <c r="FW80" s="1" t="e">
        <v>#N/A</v>
      </c>
      <c r="FX80" s="2" t="e">
        <f t="shared" si="416"/>
        <v>#N/A</v>
      </c>
      <c r="FY80" s="2" t="e">
        <f t="shared" si="417"/>
        <v>#N/A</v>
      </c>
      <c r="FZ80" s="2" t="e">
        <f t="shared" si="418"/>
        <v>#N/A</v>
      </c>
      <c r="GB80" s="4"/>
      <c r="GD80">
        <v>290</v>
      </c>
      <c r="GE80" s="1" t="e">
        <v>#N/A</v>
      </c>
      <c r="GF80" s="2" t="e">
        <f t="shared" si="419"/>
        <v>#N/A</v>
      </c>
      <c r="GG80" s="2" t="e">
        <f t="shared" si="420"/>
        <v>#N/A</v>
      </c>
      <c r="GH80" s="2" t="e">
        <f t="shared" si="421"/>
        <v>#N/A</v>
      </c>
      <c r="GJ80" s="4"/>
      <c r="GL80">
        <v>290</v>
      </c>
      <c r="GM80" s="1">
        <v>-5.0999999999999997E-2</v>
      </c>
      <c r="GN80" s="2">
        <f t="shared" si="422"/>
        <v>-1.02</v>
      </c>
      <c r="GO80" s="2">
        <f t="shared" si="423"/>
        <v>40.529999999999994</v>
      </c>
      <c r="GP80" s="2">
        <f t="shared" si="424"/>
        <v>10.020000000000003</v>
      </c>
      <c r="GR80" s="4"/>
      <c r="GT80">
        <v>290</v>
      </c>
      <c r="GU80" s="1" t="e">
        <v>#N/A</v>
      </c>
      <c r="GV80" s="2" t="e">
        <f t="shared" si="425"/>
        <v>#N/A</v>
      </c>
      <c r="GW80" s="2" t="e">
        <f t="shared" si="426"/>
        <v>#N/A</v>
      </c>
      <c r="GX80" s="2" t="e">
        <f t="shared" si="427"/>
        <v>#N/A</v>
      </c>
      <c r="GZ80" s="4"/>
      <c r="HB80">
        <v>290</v>
      </c>
      <c r="HC80" s="1" t="e">
        <v>#N/A</v>
      </c>
      <c r="HD80" s="2" t="e">
        <f t="shared" si="428"/>
        <v>#N/A</v>
      </c>
      <c r="HE80" s="2" t="e">
        <f t="shared" si="429"/>
        <v>#N/A</v>
      </c>
      <c r="HF80" s="2" t="e">
        <f t="shared" si="430"/>
        <v>#N/A</v>
      </c>
      <c r="HH80" s="4"/>
      <c r="HJ80">
        <v>290</v>
      </c>
      <c r="HK80" s="1">
        <v>-5.0999999999999997E-2</v>
      </c>
      <c r="HL80" s="2">
        <f t="shared" si="431"/>
        <v>-1.02</v>
      </c>
      <c r="HM80" s="2">
        <f t="shared" si="432"/>
        <v>40.469999999999992</v>
      </c>
      <c r="HN80" s="2">
        <f t="shared" si="433"/>
        <v>6.0000000000002274E-2</v>
      </c>
      <c r="HP80">
        <v>290</v>
      </c>
      <c r="HQ80" s="1">
        <f t="shared" si="434"/>
        <v>0.16200000000000001</v>
      </c>
      <c r="HR80" s="1">
        <v>-5.0999999999999997E-2</v>
      </c>
      <c r="HS80" s="1">
        <f>MAX(HQ80,HR80)</f>
        <v>0.16200000000000001</v>
      </c>
      <c r="HT80" s="2">
        <f t="shared" si="436"/>
        <v>3.24</v>
      </c>
      <c r="HU80" s="2">
        <f>HU79+HT80</f>
        <v>63.390000000000008</v>
      </c>
      <c r="HV80" s="2"/>
      <c r="HX80">
        <v>290</v>
      </c>
      <c r="HY80" s="1">
        <f t="shared" si="438"/>
        <v>-5.0999999999999997E-2</v>
      </c>
      <c r="HZ80" s="1">
        <v>-5.0999999999999997E-2</v>
      </c>
      <c r="IA80" s="1">
        <f t="shared" si="439"/>
        <v>-5.0999999999999997E-2</v>
      </c>
      <c r="IB80" s="2">
        <f t="shared" si="440"/>
        <v>-1.02</v>
      </c>
      <c r="IC80" s="2">
        <f>IC79+IB80</f>
        <v>29.029999999999998</v>
      </c>
      <c r="ID80" s="2"/>
      <c r="II80" s="1"/>
      <c r="IJ80" s="2"/>
      <c r="IK80" s="2"/>
      <c r="IL80" s="2"/>
      <c r="IQ80" s="1"/>
      <c r="IR80" s="2"/>
      <c r="IS80" s="2"/>
      <c r="IT80" s="2"/>
    </row>
    <row r="81" spans="1:254" x14ac:dyDescent="0.2">
      <c r="D81" s="1"/>
      <c r="E81" s="2"/>
      <c r="F81" s="2"/>
      <c r="K81" s="1"/>
      <c r="L81" s="2"/>
      <c r="M81" s="2"/>
      <c r="N81" s="2"/>
      <c r="S81" s="1"/>
      <c r="T81" s="2"/>
      <c r="U81" s="2"/>
      <c r="V81" s="2"/>
      <c r="X81" s="4"/>
      <c r="AA81" s="1"/>
      <c r="AB81" s="2"/>
      <c r="AC81" s="2"/>
      <c r="AD81" s="2"/>
      <c r="AF81" s="4"/>
      <c r="AI81" s="1"/>
      <c r="AJ81" s="2"/>
      <c r="AK81" s="2"/>
      <c r="AL81" s="2"/>
      <c r="AN81" s="4"/>
      <c r="AQ81" s="1"/>
      <c r="AR81" s="2"/>
      <c r="AS81" s="2"/>
      <c r="AT81" s="2"/>
      <c r="AV81" s="4"/>
      <c r="AY81" s="1"/>
      <c r="AZ81" s="2"/>
      <c r="BA81" s="2"/>
      <c r="BB81" s="2"/>
      <c r="BD81" s="4"/>
      <c r="BG81" s="1"/>
      <c r="BH81" s="2"/>
      <c r="BI81" s="2"/>
      <c r="BJ81" s="2"/>
      <c r="BL81" s="4"/>
      <c r="BO81" s="1"/>
      <c r="BP81" s="2"/>
      <c r="BQ81" s="2"/>
      <c r="BR81" s="2"/>
      <c r="BT81" s="4"/>
      <c r="BW81" s="1"/>
      <c r="BX81" s="2"/>
      <c r="BY81" s="2"/>
      <c r="BZ81" s="2"/>
      <c r="CB81" s="4"/>
      <c r="CE81" s="1"/>
      <c r="CF81" s="2"/>
      <c r="CG81" s="2"/>
      <c r="CH81" s="2"/>
      <c r="CJ81" s="4"/>
      <c r="CM81" s="1"/>
      <c r="CN81" s="2"/>
      <c r="CO81" s="2"/>
      <c r="CP81" s="2"/>
      <c r="CR81" s="4"/>
      <c r="CU81" s="1"/>
      <c r="CV81" s="2"/>
      <c r="CW81" s="2"/>
      <c r="CX81" s="2"/>
      <c r="CZ81" s="4"/>
      <c r="DC81" s="1"/>
      <c r="DD81" s="2"/>
      <c r="DE81" s="2"/>
      <c r="DF81" s="2"/>
      <c r="DH81" s="4"/>
      <c r="DK81" s="1"/>
      <c r="DL81" s="2"/>
      <c r="DM81" s="2"/>
      <c r="DN81" s="2"/>
      <c r="DP81" s="4"/>
      <c r="DS81" s="1"/>
      <c r="DT81" s="2"/>
      <c r="DU81" s="2"/>
      <c r="DV81" s="2"/>
      <c r="DX81" s="4"/>
      <c r="EA81" s="1"/>
      <c r="EB81" s="2"/>
      <c r="EC81" s="2"/>
      <c r="ED81" s="2"/>
      <c r="EF81" s="4"/>
      <c r="EI81" s="1"/>
      <c r="EJ81" s="2"/>
      <c r="EK81" s="2"/>
      <c r="EL81" s="2"/>
      <c r="EN81" s="4"/>
      <c r="EQ81" s="1"/>
      <c r="ER81" s="2"/>
      <c r="ES81" s="2"/>
      <c r="ET81" s="2"/>
      <c r="EV81" s="4"/>
      <c r="EY81" s="1"/>
      <c r="EZ81" s="2"/>
      <c r="FA81" s="2"/>
      <c r="FB81" s="2"/>
      <c r="FD81" s="4"/>
      <c r="FG81" s="1"/>
      <c r="FH81" s="2"/>
      <c r="FI81" s="2"/>
      <c r="FJ81" s="2"/>
      <c r="FL81" s="4"/>
      <c r="FO81" s="1"/>
      <c r="FP81" s="2"/>
      <c r="FQ81" s="2"/>
      <c r="FR81" s="2"/>
      <c r="FT81" s="4"/>
      <c r="FW81" s="1"/>
      <c r="FX81" s="2"/>
      <c r="FY81" s="2"/>
      <c r="FZ81" s="2"/>
      <c r="GB81" s="4"/>
      <c r="GE81" s="1"/>
      <c r="GF81" s="2"/>
      <c r="GG81" s="2"/>
      <c r="GH81" s="2"/>
      <c r="GJ81" s="4"/>
      <c r="GM81" s="1"/>
      <c r="GN81" s="2"/>
      <c r="GO81" s="2"/>
      <c r="GP81" s="2"/>
      <c r="GR81" s="4"/>
      <c r="GU81" s="1"/>
      <c r="GV81" s="2"/>
      <c r="GW81" s="2"/>
      <c r="GX81" s="2"/>
      <c r="GZ81" s="4"/>
      <c r="HC81" s="1"/>
      <c r="HD81" s="2"/>
      <c r="HE81" s="2"/>
      <c r="HF81" s="2"/>
      <c r="HH81" s="4"/>
      <c r="HK81" s="1"/>
      <c r="HL81" s="2"/>
      <c r="HM81" s="2"/>
      <c r="HN81" s="2"/>
      <c r="HR81" s="1"/>
      <c r="HS81" s="1"/>
      <c r="HT81" s="2"/>
      <c r="HU81" s="2"/>
      <c r="HV81" s="2"/>
      <c r="HZ81" s="1"/>
      <c r="IA81" s="1"/>
      <c r="IB81" s="2"/>
      <c r="IC81" s="2"/>
      <c r="ID81" s="2"/>
      <c r="II81" s="1"/>
      <c r="IJ81" s="2"/>
      <c r="IK81" s="2"/>
      <c r="IL81" s="2"/>
      <c r="IQ81" s="1"/>
      <c r="IR81" s="2"/>
      <c r="IS81" s="2"/>
      <c r="IT81" s="2"/>
    </row>
    <row r="82" spans="1:254" x14ac:dyDescent="0.2">
      <c r="A82" s="4">
        <v>8</v>
      </c>
      <c r="B82" t="s">
        <v>18</v>
      </c>
      <c r="D82" s="1"/>
      <c r="E82" s="2"/>
      <c r="F82" s="2"/>
      <c r="H82" s="4">
        <v>8</v>
      </c>
      <c r="I82" t="s">
        <v>18</v>
      </c>
      <c r="J82">
        <v>30</v>
      </c>
      <c r="K82" s="1">
        <v>0.13</v>
      </c>
      <c r="L82" s="2">
        <f>K82*30</f>
        <v>3.9000000000000004</v>
      </c>
      <c r="M82" s="2">
        <f>L82</f>
        <v>3.9000000000000004</v>
      </c>
      <c r="N82" s="2">
        <f>F82-M82</f>
        <v>-3.9000000000000004</v>
      </c>
      <c r="P82" s="4">
        <f>A82</f>
        <v>8</v>
      </c>
      <c r="Q82" t="str">
        <f>B82</f>
        <v>STR6</v>
      </c>
      <c r="R82">
        <v>30</v>
      </c>
      <c r="S82" s="1">
        <v>0.185</v>
      </c>
      <c r="T82" s="2">
        <f>S82*30</f>
        <v>5.55</v>
      </c>
      <c r="U82" s="2">
        <f>T82</f>
        <v>5.55</v>
      </c>
      <c r="V82" s="2">
        <f>M82-U82</f>
        <v>-1.6499999999999995</v>
      </c>
      <c r="X82" s="4">
        <f>P82</f>
        <v>8</v>
      </c>
      <c r="Y82" t="str">
        <f>Q82</f>
        <v>STR6</v>
      </c>
      <c r="Z82">
        <v>30</v>
      </c>
      <c r="AA82" s="1">
        <v>0.159</v>
      </c>
      <c r="AB82" s="2">
        <f>AA82*30</f>
        <v>4.7700000000000005</v>
      </c>
      <c r="AC82" s="2">
        <f>AB82</f>
        <v>4.7700000000000005</v>
      </c>
      <c r="AD82" s="2">
        <f>U82-AC82</f>
        <v>0.77999999999999936</v>
      </c>
      <c r="AF82" s="4">
        <f>X82</f>
        <v>8</v>
      </c>
      <c r="AG82" t="str">
        <f>Y82</f>
        <v>STR6</v>
      </c>
      <c r="AH82">
        <v>30</v>
      </c>
      <c r="AI82" s="1" t="e">
        <v>#N/A</v>
      </c>
      <c r="AJ82" s="2" t="e">
        <f>AI82*30</f>
        <v>#N/A</v>
      </c>
      <c r="AK82" s="2" t="e">
        <f>AJ82</f>
        <v>#N/A</v>
      </c>
      <c r="AL82" s="2" t="e">
        <f>AC82-AK82</f>
        <v>#N/A</v>
      </c>
      <c r="AN82" s="4">
        <f>AF82</f>
        <v>8</v>
      </c>
      <c r="AO82" t="str">
        <f>AG82</f>
        <v>STR6</v>
      </c>
      <c r="AP82">
        <v>30</v>
      </c>
      <c r="AQ82" s="1" t="e">
        <v>#N/A</v>
      </c>
      <c r="AR82" s="2" t="e">
        <f>AQ82*30</f>
        <v>#N/A</v>
      </c>
      <c r="AS82" s="2" t="e">
        <f>AR82</f>
        <v>#N/A</v>
      </c>
      <c r="AT82" s="2" t="e">
        <f>AK82-AS82</f>
        <v>#N/A</v>
      </c>
      <c r="AV82" s="4">
        <f>AN82</f>
        <v>8</v>
      </c>
      <c r="AW82" t="str">
        <f>AO82</f>
        <v>STR6</v>
      </c>
      <c r="AX82">
        <v>30</v>
      </c>
      <c r="AY82" s="1">
        <v>0.11700000000000001</v>
      </c>
      <c r="AZ82" s="2">
        <f>AY82*30</f>
        <v>3.5100000000000002</v>
      </c>
      <c r="BA82" s="2">
        <f>AZ82</f>
        <v>3.5100000000000002</v>
      </c>
      <c r="BB82" s="2">
        <f>AC82-BA82</f>
        <v>1.2600000000000002</v>
      </c>
      <c r="BD82" s="4">
        <f>AV82</f>
        <v>8</v>
      </c>
      <c r="BE82" t="str">
        <f>AW82</f>
        <v>STR6</v>
      </c>
      <c r="BF82">
        <v>30</v>
      </c>
      <c r="BG82" s="1" t="e">
        <v>#N/A</v>
      </c>
      <c r="BH82" s="2" t="e">
        <f>BG82*30</f>
        <v>#N/A</v>
      </c>
      <c r="BI82" s="2" t="e">
        <f>BH82</f>
        <v>#N/A</v>
      </c>
      <c r="BJ82" s="2" t="e">
        <f>AK82-BI82</f>
        <v>#N/A</v>
      </c>
      <c r="BL82" s="4">
        <f>BD82</f>
        <v>8</v>
      </c>
      <c r="BM82" t="str">
        <f>BE82</f>
        <v>STR6</v>
      </c>
      <c r="BN82">
        <v>30</v>
      </c>
      <c r="BO82" s="1">
        <v>9.7000000000000003E-2</v>
      </c>
      <c r="BP82" s="2">
        <f>BO82*30</f>
        <v>2.91</v>
      </c>
      <c r="BQ82" s="2">
        <f>BP82</f>
        <v>2.91</v>
      </c>
      <c r="BR82" s="2">
        <f>BA82-BQ82</f>
        <v>0.60000000000000009</v>
      </c>
      <c r="BT82" s="4">
        <f>BL82</f>
        <v>8</v>
      </c>
      <c r="BU82" t="str">
        <f>BM82</f>
        <v>STR6</v>
      </c>
      <c r="BV82">
        <v>30</v>
      </c>
      <c r="BW82" s="1">
        <v>8.7999999999999995E-2</v>
      </c>
      <c r="BX82" s="2">
        <f>BW82*30</f>
        <v>2.6399999999999997</v>
      </c>
      <c r="BY82" s="2">
        <f>BX82</f>
        <v>2.6399999999999997</v>
      </c>
      <c r="BZ82" s="2">
        <f t="shared" si="379"/>
        <v>0.27000000000000046</v>
      </c>
      <c r="CB82" s="4">
        <f>BT82</f>
        <v>8</v>
      </c>
      <c r="CC82" t="str">
        <f>BU82</f>
        <v>STR6</v>
      </c>
      <c r="CD82">
        <v>30</v>
      </c>
      <c r="CE82" s="1">
        <v>0.17499999999999999</v>
      </c>
      <c r="CF82" s="2">
        <f>CE82*30</f>
        <v>5.25</v>
      </c>
      <c r="CG82" s="2">
        <f>CF82</f>
        <v>5.25</v>
      </c>
      <c r="CH82" s="2">
        <f t="shared" ref="CH82:CH95" si="443">BY82-CG82</f>
        <v>-2.6100000000000003</v>
      </c>
      <c r="CJ82" s="4">
        <f>CB82</f>
        <v>8</v>
      </c>
      <c r="CK82" t="str">
        <f>CC82</f>
        <v>STR6</v>
      </c>
      <c r="CL82">
        <v>30</v>
      </c>
      <c r="CM82" s="1">
        <v>0.14099999999999999</v>
      </c>
      <c r="CN82" s="2">
        <f>CM82*30</f>
        <v>4.2299999999999995</v>
      </c>
      <c r="CO82" s="2">
        <f>CN82</f>
        <v>4.2299999999999995</v>
      </c>
      <c r="CP82" s="2">
        <f t="shared" ref="CP82:CP95" si="444">CG82-CO82</f>
        <v>1.0200000000000005</v>
      </c>
      <c r="CR82" s="4">
        <f>CJ82</f>
        <v>8</v>
      </c>
      <c r="CS82" t="str">
        <f>CK82</f>
        <v>STR6</v>
      </c>
      <c r="CT82">
        <v>30</v>
      </c>
      <c r="CU82" s="1">
        <v>0.10299999999999999</v>
      </c>
      <c r="CV82" s="2">
        <f>CU82*30</f>
        <v>3.09</v>
      </c>
      <c r="CW82" s="2">
        <f>CV82</f>
        <v>3.09</v>
      </c>
      <c r="CX82" s="2">
        <f t="shared" ref="CX82:CX95" si="445">CO82-CW82</f>
        <v>1.1399999999999997</v>
      </c>
      <c r="CZ82" s="4">
        <f>CR82</f>
        <v>8</v>
      </c>
      <c r="DA82" t="str">
        <f>CS82</f>
        <v>STR6</v>
      </c>
      <c r="DB82">
        <v>30</v>
      </c>
      <c r="DC82" s="1" t="e">
        <v>#N/A</v>
      </c>
      <c r="DD82" s="2" t="e">
        <f>DC82*30</f>
        <v>#N/A</v>
      </c>
      <c r="DE82" s="2" t="e">
        <f>DD82</f>
        <v>#N/A</v>
      </c>
      <c r="DF82" s="2" t="e">
        <f t="shared" ref="DF82:DF95" si="446">CW82-DE82</f>
        <v>#N/A</v>
      </c>
      <c r="DH82" s="4">
        <f>CZ82</f>
        <v>8</v>
      </c>
      <c r="DI82" t="str">
        <f>DA82</f>
        <v>STR6</v>
      </c>
      <c r="DJ82">
        <v>30</v>
      </c>
      <c r="DK82" s="1" t="e">
        <v>#N/A</v>
      </c>
      <c r="DL82" s="2" t="e">
        <f>DK82*30</f>
        <v>#N/A</v>
      </c>
      <c r="DM82" s="2" t="e">
        <f>DL82</f>
        <v>#N/A</v>
      </c>
      <c r="DN82" s="2" t="e">
        <f t="shared" ref="DN82:DN95" si="447">DE82-DM82</f>
        <v>#N/A</v>
      </c>
      <c r="DP82" s="4">
        <f>DH82</f>
        <v>8</v>
      </c>
      <c r="DQ82" t="str">
        <f>DI82</f>
        <v>STR6</v>
      </c>
      <c r="DR82">
        <v>30</v>
      </c>
      <c r="DS82" s="1">
        <v>8.7999999999999995E-2</v>
      </c>
      <c r="DT82" s="2">
        <f>DS82*30</f>
        <v>2.6399999999999997</v>
      </c>
      <c r="DU82" s="2">
        <f>DT82</f>
        <v>2.6399999999999997</v>
      </c>
      <c r="DV82" s="2">
        <f>CW82-DU82</f>
        <v>0.45000000000000018</v>
      </c>
      <c r="DX82" s="4">
        <f>DP82</f>
        <v>8</v>
      </c>
      <c r="DY82" t="str">
        <f>DQ82</f>
        <v>STR6</v>
      </c>
      <c r="DZ82">
        <v>30</v>
      </c>
      <c r="EA82" s="1">
        <v>9.9000000000000005E-2</v>
      </c>
      <c r="EB82" s="2">
        <f>EA82*30</f>
        <v>2.97</v>
      </c>
      <c r="EC82" s="2">
        <f>EB82</f>
        <v>2.97</v>
      </c>
      <c r="ED82" s="2">
        <f>DU82-EC82</f>
        <v>-0.33000000000000052</v>
      </c>
      <c r="EF82" s="4">
        <f>DX82</f>
        <v>8</v>
      </c>
      <c r="EG82" t="str">
        <f>DY82</f>
        <v>STR6</v>
      </c>
      <c r="EH82">
        <v>30</v>
      </c>
      <c r="EI82" s="1">
        <v>0.19600000000000001</v>
      </c>
      <c r="EJ82" s="2">
        <f>EI82*30</f>
        <v>5.88</v>
      </c>
      <c r="EK82" s="2">
        <f>EJ82</f>
        <v>5.88</v>
      </c>
      <c r="EL82" s="2">
        <f>EC82-EK82</f>
        <v>-2.9099999999999997</v>
      </c>
      <c r="EN82" s="4">
        <f>EF82</f>
        <v>8</v>
      </c>
      <c r="EO82" t="str">
        <f>EG82</f>
        <v>STR6</v>
      </c>
      <c r="EP82">
        <v>30</v>
      </c>
      <c r="EQ82" s="1">
        <v>0.18099999999999999</v>
      </c>
      <c r="ER82" s="2">
        <f>EQ82*30</f>
        <v>5.43</v>
      </c>
      <c r="ES82" s="2">
        <f>ER82</f>
        <v>5.43</v>
      </c>
      <c r="ET82" s="2">
        <f>EK82-ES82</f>
        <v>0.45000000000000018</v>
      </c>
      <c r="EV82" s="4">
        <f>EN82</f>
        <v>8</v>
      </c>
      <c r="EW82" t="str">
        <f>EO82</f>
        <v>STR6</v>
      </c>
      <c r="EX82">
        <v>30</v>
      </c>
      <c r="EY82" s="1" t="e">
        <v>#N/A</v>
      </c>
      <c r="EZ82" s="2" t="e">
        <f>EY82*30</f>
        <v>#N/A</v>
      </c>
      <c r="FA82" s="2" t="e">
        <f>EZ82</f>
        <v>#N/A</v>
      </c>
      <c r="FB82" s="2" t="e">
        <f>ES82-FA82</f>
        <v>#N/A</v>
      </c>
      <c r="FD82" s="4">
        <f>EV82</f>
        <v>8</v>
      </c>
      <c r="FE82" t="str">
        <f>EW82</f>
        <v>STR6</v>
      </c>
      <c r="FF82">
        <v>30</v>
      </c>
      <c r="FG82" s="1">
        <v>0.127</v>
      </c>
      <c r="FH82" s="2">
        <f>FG82*30</f>
        <v>3.81</v>
      </c>
      <c r="FI82" s="2">
        <f>FH82</f>
        <v>3.81</v>
      </c>
      <c r="FJ82" s="2">
        <f>ES82-FI82</f>
        <v>1.6199999999999997</v>
      </c>
      <c r="FL82" s="4">
        <f>FD82</f>
        <v>8</v>
      </c>
      <c r="FM82" t="str">
        <f>FE82</f>
        <v>STR6</v>
      </c>
      <c r="FN82">
        <v>30</v>
      </c>
      <c r="FO82" s="1" t="e">
        <v>#N/A</v>
      </c>
      <c r="FP82" s="2" t="e">
        <f>FO82*30</f>
        <v>#N/A</v>
      </c>
      <c r="FQ82" s="2" t="e">
        <f>FP82</f>
        <v>#N/A</v>
      </c>
      <c r="FR82" s="2" t="e">
        <f>FA82-FQ82</f>
        <v>#N/A</v>
      </c>
      <c r="FT82" s="4">
        <f>FL82</f>
        <v>8</v>
      </c>
      <c r="FU82" t="str">
        <f>FM82</f>
        <v>STR6</v>
      </c>
      <c r="FV82">
        <v>30</v>
      </c>
      <c r="FW82" s="1">
        <v>0.1</v>
      </c>
      <c r="FX82" s="2">
        <f>FW82*30</f>
        <v>3</v>
      </c>
      <c r="FY82" s="2">
        <f>FX82</f>
        <v>3</v>
      </c>
      <c r="FZ82" s="2">
        <f>FI82-FY82</f>
        <v>0.81</v>
      </c>
      <c r="GB82" s="4">
        <f>FT82</f>
        <v>8</v>
      </c>
      <c r="GC82" t="str">
        <f>FU82</f>
        <v>STR6</v>
      </c>
      <c r="GD82">
        <v>30</v>
      </c>
      <c r="GE82" s="1" t="e">
        <v>#N/A</v>
      </c>
      <c r="GF82" s="2" t="e">
        <f>GE82*30</f>
        <v>#N/A</v>
      </c>
      <c r="GG82" s="2" t="e">
        <f>GF82</f>
        <v>#N/A</v>
      </c>
      <c r="GH82" s="2" t="e">
        <f>FQ82-GG82</f>
        <v>#N/A</v>
      </c>
      <c r="GJ82" s="4">
        <f>GB82</f>
        <v>8</v>
      </c>
      <c r="GK82" t="str">
        <f>GC82</f>
        <v>STR6</v>
      </c>
      <c r="GL82">
        <v>30</v>
      </c>
      <c r="GM82" s="1">
        <v>0.17799999999999999</v>
      </c>
      <c r="GN82" s="2">
        <f>GM82*30</f>
        <v>5.34</v>
      </c>
      <c r="GO82" s="2">
        <f>GN82</f>
        <v>5.34</v>
      </c>
      <c r="GP82" s="2">
        <f>FY82-GO82</f>
        <v>-2.34</v>
      </c>
      <c r="GR82" s="4">
        <f>GJ82</f>
        <v>8</v>
      </c>
      <c r="GS82" t="str">
        <f>GK82</f>
        <v>STR6</v>
      </c>
      <c r="GT82">
        <v>30</v>
      </c>
      <c r="GU82" s="1" t="e">
        <v>#N/A</v>
      </c>
      <c r="GV82" s="2" t="e">
        <f>GU82*30</f>
        <v>#N/A</v>
      </c>
      <c r="GW82" s="2" t="e">
        <f>GV82</f>
        <v>#N/A</v>
      </c>
      <c r="GX82" s="2" t="e">
        <f>GG82-GW82</f>
        <v>#N/A</v>
      </c>
      <c r="GZ82" s="4">
        <f>GR82</f>
        <v>8</v>
      </c>
      <c r="HA82" t="str">
        <f>GS82</f>
        <v>STR6</v>
      </c>
      <c r="HB82">
        <v>30</v>
      </c>
      <c r="HC82" s="1" t="e">
        <v>#N/A</v>
      </c>
      <c r="HD82" s="2" t="e">
        <f>HC82*30</f>
        <v>#N/A</v>
      </c>
      <c r="HE82" s="2" t="e">
        <f>HD82</f>
        <v>#N/A</v>
      </c>
      <c r="HF82" s="2" t="e">
        <f>GO82-HE82</f>
        <v>#N/A</v>
      </c>
      <c r="HH82" s="4">
        <f>GZ82</f>
        <v>8</v>
      </c>
      <c r="HI82" t="str">
        <f>HA82</f>
        <v>STR6</v>
      </c>
      <c r="HJ82">
        <v>30</v>
      </c>
      <c r="HK82" s="1">
        <v>0.109</v>
      </c>
      <c r="HL82" s="2">
        <f>HK82*30</f>
        <v>3.27</v>
      </c>
      <c r="HM82" s="2">
        <f>HL82</f>
        <v>3.27</v>
      </c>
      <c r="HN82" s="2">
        <f t="shared" ref="HN82:HN95" si="448">GO82-HM82</f>
        <v>2.0699999999999998</v>
      </c>
      <c r="HP82">
        <v>30</v>
      </c>
      <c r="HQ82" s="1">
        <f>MAX(D82,S82,AA82,AY82, BO82, BW82, CE82, CM82, CU82, DS82,EA82,EI82,EQ82,FG82,FW82, GM82,HK82)</f>
        <v>0.19600000000000001</v>
      </c>
      <c r="HR82" s="1">
        <v>0.24299999999999999</v>
      </c>
      <c r="HS82" s="1">
        <f>MAX(HQ82,HR82)</f>
        <v>0.24299999999999999</v>
      </c>
      <c r="HT82" s="2">
        <f>HS82*30</f>
        <v>7.29</v>
      </c>
      <c r="HU82" s="2">
        <f>HT82</f>
        <v>7.29</v>
      </c>
      <c r="HV82" s="6">
        <f>HH82</f>
        <v>8</v>
      </c>
      <c r="HX82">
        <v>30</v>
      </c>
      <c r="HY82" s="1">
        <f>MIN(D82,S82,AA82,AY82, BO82, BW82, CE82, CM82, CU82, DS82, EA82,EI82,EQ82,FG82,FW82,GM82,HK82)</f>
        <v>8.7999999999999995E-2</v>
      </c>
      <c r="HZ82" s="1">
        <v>0.107</v>
      </c>
      <c r="IA82" s="1">
        <f>MIN(HY82,HZ82)</f>
        <v>8.7999999999999995E-2</v>
      </c>
      <c r="IB82" s="2">
        <f>IA82*30</f>
        <v>2.6399999999999997</v>
      </c>
      <c r="IC82" s="2">
        <f>IB82</f>
        <v>2.6399999999999997</v>
      </c>
      <c r="ID82" s="2"/>
      <c r="II82" s="1"/>
      <c r="IJ82" s="2"/>
      <c r="IK82" s="2"/>
      <c r="IL82" s="2"/>
      <c r="IQ82" s="1"/>
      <c r="IR82" s="2"/>
      <c r="IS82" s="2"/>
      <c r="IT82" s="2"/>
    </row>
    <row r="83" spans="1:254" x14ac:dyDescent="0.2">
      <c r="D83" s="1"/>
      <c r="E83" s="2"/>
      <c r="F83" s="2"/>
      <c r="J83">
        <v>50</v>
      </c>
      <c r="K83" s="1">
        <v>0.188</v>
      </c>
      <c r="L83" s="2">
        <f t="shared" ref="L83:L95" si="449">K83*20</f>
        <v>3.76</v>
      </c>
      <c r="M83" s="2">
        <f t="shared" ref="M83:M95" si="450">M82+L83</f>
        <v>7.66</v>
      </c>
      <c r="N83" s="2">
        <f>F83-M83</f>
        <v>-7.66</v>
      </c>
      <c r="P83" s="4"/>
      <c r="R83">
        <v>50</v>
      </c>
      <c r="S83" s="1">
        <v>0.20499999999999999</v>
      </c>
      <c r="T83" s="2">
        <f t="shared" ref="T83:T95" si="451">S83*20</f>
        <v>4.0999999999999996</v>
      </c>
      <c r="U83" s="2">
        <f t="shared" ref="U83:U95" si="452">U82+T83</f>
        <v>9.6499999999999986</v>
      </c>
      <c r="V83" s="2">
        <f t="shared" ref="V83:V95" si="453">M83-U83</f>
        <v>-1.9899999999999984</v>
      </c>
      <c r="X83" s="4"/>
      <c r="Z83">
        <v>50</v>
      </c>
      <c r="AA83" s="1">
        <v>0.19</v>
      </c>
      <c r="AB83" s="2">
        <f t="shared" ref="AB83:AB95" si="454">AA83*20</f>
        <v>3.8</v>
      </c>
      <c r="AC83" s="2">
        <f t="shared" ref="AC83:AC95" si="455">AC82+AB83</f>
        <v>8.57</v>
      </c>
      <c r="AD83" s="2">
        <f t="shared" ref="AD83:AD95" si="456">U83-AC83</f>
        <v>1.0799999999999983</v>
      </c>
      <c r="AF83" s="4"/>
      <c r="AH83">
        <v>50</v>
      </c>
      <c r="AI83" s="1" t="e">
        <v>#N/A</v>
      </c>
      <c r="AJ83" s="2" t="e">
        <f t="shared" ref="AJ83:AJ95" si="457">AI83*20</f>
        <v>#N/A</v>
      </c>
      <c r="AK83" s="2" t="e">
        <f t="shared" ref="AK83:AK95" si="458">AK82+AJ83</f>
        <v>#N/A</v>
      </c>
      <c r="AL83" s="2" t="e">
        <f t="shared" ref="AL83:AL95" si="459">AC83-AK83</f>
        <v>#N/A</v>
      </c>
      <c r="AN83" s="4"/>
      <c r="AP83">
        <v>50</v>
      </c>
      <c r="AQ83" s="1" t="e">
        <v>#N/A</v>
      </c>
      <c r="AR83" s="2" t="e">
        <f t="shared" ref="AR83:AR95" si="460">AQ83*20</f>
        <v>#N/A</v>
      </c>
      <c r="AS83" s="2" t="e">
        <f t="shared" ref="AS83:AS95" si="461">AS82+AR83</f>
        <v>#N/A</v>
      </c>
      <c r="AT83" s="2" t="e">
        <f t="shared" ref="AT83:AT95" si="462">AK83-AS83</f>
        <v>#N/A</v>
      </c>
      <c r="AV83" s="4"/>
      <c r="AX83">
        <v>50</v>
      </c>
      <c r="AY83" s="1">
        <v>0.16200000000000001</v>
      </c>
      <c r="AZ83" s="2">
        <f t="shared" ref="AZ83:AZ95" si="463">AY83*20</f>
        <v>3.24</v>
      </c>
      <c r="BA83" s="2">
        <f t="shared" ref="BA83:BA95" si="464">BA82+AZ83</f>
        <v>6.75</v>
      </c>
      <c r="BB83" s="2">
        <f t="shared" ref="BB83:BB95" si="465">AC83-BA83</f>
        <v>1.8200000000000003</v>
      </c>
      <c r="BD83" s="4"/>
      <c r="BF83">
        <v>50</v>
      </c>
      <c r="BG83" s="1" t="e">
        <v>#N/A</v>
      </c>
      <c r="BH83" s="2" t="e">
        <f t="shared" ref="BH83:BH95" si="466">BG83*20</f>
        <v>#N/A</v>
      </c>
      <c r="BI83" s="2" t="e">
        <f t="shared" ref="BI83:BI95" si="467">BI82+BH83</f>
        <v>#N/A</v>
      </c>
      <c r="BJ83" s="2" t="e">
        <f t="shared" ref="BJ83:BJ95" si="468">AK83-BI83</f>
        <v>#N/A</v>
      </c>
      <c r="BL83" s="4"/>
      <c r="BN83">
        <v>50</v>
      </c>
      <c r="BO83" s="1">
        <v>0.14699999999999999</v>
      </c>
      <c r="BP83" s="2">
        <f t="shared" ref="BP83:BP95" si="469">BO83*20</f>
        <v>2.94</v>
      </c>
      <c r="BQ83" s="2">
        <f t="shared" ref="BQ83:BQ95" si="470">BQ82+BP83</f>
        <v>5.85</v>
      </c>
      <c r="BR83" s="2">
        <f t="shared" ref="BR83:BR95" si="471">BA83-BQ83</f>
        <v>0.90000000000000036</v>
      </c>
      <c r="BT83" s="4"/>
      <c r="BV83">
        <v>50</v>
      </c>
      <c r="BW83" s="1">
        <v>0.13500000000000001</v>
      </c>
      <c r="BX83" s="2">
        <f t="shared" ref="BX83:BX95" si="472">BW83*20</f>
        <v>2.7</v>
      </c>
      <c r="BY83" s="2">
        <f t="shared" ref="BY83:BY95" si="473">BY82+BX83</f>
        <v>5.34</v>
      </c>
      <c r="BZ83" s="2">
        <f t="shared" si="379"/>
        <v>0.50999999999999979</v>
      </c>
      <c r="CB83" s="4"/>
      <c r="CD83">
        <v>50</v>
      </c>
      <c r="CE83" s="1">
        <v>0.20200000000000001</v>
      </c>
      <c r="CF83" s="2">
        <f t="shared" ref="CF83:CF95" si="474">CE83*20</f>
        <v>4.04</v>
      </c>
      <c r="CG83" s="2">
        <f t="shared" ref="CG83:CG95" si="475">CG82+CF83</f>
        <v>9.2899999999999991</v>
      </c>
      <c r="CH83" s="2">
        <f t="shared" si="443"/>
        <v>-3.9499999999999993</v>
      </c>
      <c r="CJ83" s="4"/>
      <c r="CL83">
        <v>50</v>
      </c>
      <c r="CM83" s="1">
        <v>0.183</v>
      </c>
      <c r="CN83" s="2">
        <f t="shared" ref="CN83:CN95" si="476">CM83*20</f>
        <v>3.66</v>
      </c>
      <c r="CO83" s="2">
        <f t="shared" ref="CO83:CO95" si="477">CO82+CN83</f>
        <v>7.89</v>
      </c>
      <c r="CP83" s="2">
        <f t="shared" si="444"/>
        <v>1.3999999999999995</v>
      </c>
      <c r="CR83" s="4"/>
      <c r="CT83">
        <v>50</v>
      </c>
      <c r="CU83" s="1">
        <v>0.14799999999999999</v>
      </c>
      <c r="CV83" s="2">
        <f t="shared" ref="CV83:CV95" si="478">CU83*20</f>
        <v>2.96</v>
      </c>
      <c r="CW83" s="2">
        <f t="shared" ref="CW83:CW95" si="479">CW82+CV83</f>
        <v>6.05</v>
      </c>
      <c r="CX83" s="2">
        <f t="shared" si="445"/>
        <v>1.8399999999999999</v>
      </c>
      <c r="CZ83" s="4"/>
      <c r="DB83">
        <v>50</v>
      </c>
      <c r="DC83" s="1" t="e">
        <v>#N/A</v>
      </c>
      <c r="DD83" s="2" t="e">
        <f t="shared" ref="DD83:DD95" si="480">DC83*20</f>
        <v>#N/A</v>
      </c>
      <c r="DE83" s="2" t="e">
        <f t="shared" ref="DE83:DE95" si="481">DE82+DD83</f>
        <v>#N/A</v>
      </c>
      <c r="DF83" s="2" t="e">
        <f t="shared" si="446"/>
        <v>#N/A</v>
      </c>
      <c r="DH83" s="4"/>
      <c r="DJ83">
        <v>50</v>
      </c>
      <c r="DK83" s="1" t="e">
        <v>#N/A</v>
      </c>
      <c r="DL83" s="2" t="e">
        <f t="shared" ref="DL83:DL95" si="482">DK83*20</f>
        <v>#N/A</v>
      </c>
      <c r="DM83" s="2" t="e">
        <f t="shared" ref="DM83:DM95" si="483">DM82+DL83</f>
        <v>#N/A</v>
      </c>
      <c r="DN83" s="2" t="e">
        <f t="shared" si="447"/>
        <v>#N/A</v>
      </c>
      <c r="DP83" s="4"/>
      <c r="DR83">
        <v>50</v>
      </c>
      <c r="DS83" s="1">
        <v>0.126</v>
      </c>
      <c r="DT83" s="2">
        <f t="shared" ref="DT83:DT95" si="484">DS83*20</f>
        <v>2.52</v>
      </c>
      <c r="DU83" s="2">
        <f t="shared" ref="DU83:DU95" si="485">DU82+DT83</f>
        <v>5.16</v>
      </c>
      <c r="DV83" s="2">
        <f t="shared" ref="DV83:DV95" si="486">CW83-DU83</f>
        <v>0.88999999999999968</v>
      </c>
      <c r="DX83" s="4"/>
      <c r="DZ83">
        <v>50</v>
      </c>
      <c r="EA83" s="1">
        <v>0.11600000000000001</v>
      </c>
      <c r="EB83" s="2">
        <f t="shared" ref="EB83:EB95" si="487">EA83*20</f>
        <v>2.3200000000000003</v>
      </c>
      <c r="EC83" s="2">
        <f t="shared" ref="EC83:EC95" si="488">EC82+EB83</f>
        <v>5.2900000000000009</v>
      </c>
      <c r="ED83" s="2">
        <f t="shared" ref="ED83:ED95" si="489">DU83-EC83</f>
        <v>-0.13000000000000078</v>
      </c>
      <c r="EF83" s="4"/>
      <c r="EH83">
        <v>50</v>
      </c>
      <c r="EI83" s="1">
        <v>0.22</v>
      </c>
      <c r="EJ83" s="2">
        <f t="shared" ref="EJ83:EJ95" si="490">EI83*20</f>
        <v>4.4000000000000004</v>
      </c>
      <c r="EK83" s="2">
        <f t="shared" ref="EK83:EK95" si="491">EK82+EJ83</f>
        <v>10.280000000000001</v>
      </c>
      <c r="EL83" s="2">
        <f t="shared" ref="EL83:EL95" si="492">EC83-EK83</f>
        <v>-4.99</v>
      </c>
      <c r="EN83" s="4"/>
      <c r="EP83">
        <v>50</v>
      </c>
      <c r="EQ83" s="1">
        <v>0.20399999999999999</v>
      </c>
      <c r="ER83" s="2">
        <f t="shared" ref="ER83:ER95" si="493">EQ83*20</f>
        <v>4.08</v>
      </c>
      <c r="ES83" s="2">
        <f t="shared" ref="ES83:ES95" si="494">ES82+ER83</f>
        <v>9.51</v>
      </c>
      <c r="ET83" s="2">
        <f t="shared" ref="ET83:ET95" si="495">EK83-ES83</f>
        <v>0.77000000000000135</v>
      </c>
      <c r="EV83" s="4"/>
      <c r="EX83">
        <v>50</v>
      </c>
      <c r="EY83" s="1" t="e">
        <v>#N/A</v>
      </c>
      <c r="EZ83" s="2" t="e">
        <f t="shared" ref="EZ83:EZ95" si="496">EY83*20</f>
        <v>#N/A</v>
      </c>
      <c r="FA83" s="2" t="e">
        <f t="shared" ref="FA83:FA95" si="497">FA82+EZ83</f>
        <v>#N/A</v>
      </c>
      <c r="FB83" s="2" t="e">
        <f t="shared" ref="FB83:FB95" si="498">ES83-FA83</f>
        <v>#N/A</v>
      </c>
      <c r="FD83" s="4"/>
      <c r="FF83">
        <v>50</v>
      </c>
      <c r="FG83" s="1">
        <v>0.156</v>
      </c>
      <c r="FH83" s="2">
        <f t="shared" ref="FH83:FH95" si="499">FG83*20</f>
        <v>3.12</v>
      </c>
      <c r="FI83" s="2">
        <f t="shared" ref="FI83:FI95" si="500">FI82+FH83</f>
        <v>6.93</v>
      </c>
      <c r="FJ83" s="2">
        <f t="shared" ref="FJ83:FJ95" si="501">ES83-FI83</f>
        <v>2.58</v>
      </c>
      <c r="FL83" s="4"/>
      <c r="FN83">
        <v>50</v>
      </c>
      <c r="FO83" s="1" t="e">
        <v>#N/A</v>
      </c>
      <c r="FP83" s="2" t="e">
        <f t="shared" ref="FP83:FP95" si="502">FO83*20</f>
        <v>#N/A</v>
      </c>
      <c r="FQ83" s="2" t="e">
        <f t="shared" ref="FQ83:FQ95" si="503">FQ82+FP83</f>
        <v>#N/A</v>
      </c>
      <c r="FR83" s="2" t="e">
        <f t="shared" ref="FR83:FR95" si="504">FA83-FQ83</f>
        <v>#N/A</v>
      </c>
      <c r="FT83" s="4"/>
      <c r="FV83">
        <v>50</v>
      </c>
      <c r="FW83" s="1">
        <v>0.13500000000000001</v>
      </c>
      <c r="FX83" s="2">
        <f t="shared" ref="FX83:FX95" si="505">FW83*20</f>
        <v>2.7</v>
      </c>
      <c r="FY83" s="2">
        <f t="shared" ref="FY83:FY95" si="506">FY82+FX83</f>
        <v>5.7</v>
      </c>
      <c r="FZ83" s="2">
        <f t="shared" ref="FZ83:FZ95" si="507">FI83-FY83</f>
        <v>1.2299999999999995</v>
      </c>
      <c r="GB83" s="4"/>
      <c r="GD83">
        <v>50</v>
      </c>
      <c r="GE83" s="1" t="e">
        <v>#N/A</v>
      </c>
      <c r="GF83" s="2" t="e">
        <f t="shared" ref="GF83:GF95" si="508">GE83*20</f>
        <v>#N/A</v>
      </c>
      <c r="GG83" s="2" t="e">
        <f t="shared" ref="GG83:GG95" si="509">GG82+GF83</f>
        <v>#N/A</v>
      </c>
      <c r="GH83" s="2" t="e">
        <f t="shared" ref="GH83:GH95" si="510">FQ83-GG83</f>
        <v>#N/A</v>
      </c>
      <c r="GJ83" s="4"/>
      <c r="GL83">
        <v>50</v>
      </c>
      <c r="GM83" s="1">
        <v>0.20200000000000001</v>
      </c>
      <c r="GN83" s="2">
        <f t="shared" ref="GN83:GN95" si="511">GM83*20</f>
        <v>4.04</v>
      </c>
      <c r="GO83" s="2">
        <f t="shared" ref="GO83:GO95" si="512">GO82+GN83</f>
        <v>9.379999999999999</v>
      </c>
      <c r="GP83" s="2">
        <f t="shared" ref="GP83:GP95" si="513">FY83-GO83</f>
        <v>-3.6799999999999988</v>
      </c>
      <c r="GR83" s="4"/>
      <c r="GT83">
        <v>50</v>
      </c>
      <c r="GU83" s="1" t="e">
        <v>#N/A</v>
      </c>
      <c r="GV83" s="2" t="e">
        <f t="shared" ref="GV83:GV95" si="514">GU83*20</f>
        <v>#N/A</v>
      </c>
      <c r="GW83" s="2" t="e">
        <f t="shared" ref="GW83:GW95" si="515">GW82+GV83</f>
        <v>#N/A</v>
      </c>
      <c r="GX83" s="2" t="e">
        <f t="shared" ref="GX83:GX95" si="516">GG83-GW83</f>
        <v>#N/A</v>
      </c>
      <c r="GZ83" s="4"/>
      <c r="HB83">
        <v>50</v>
      </c>
      <c r="HC83" s="1" t="e">
        <v>#N/A</v>
      </c>
      <c r="HD83" s="2" t="e">
        <f t="shared" ref="HD83:HD95" si="517">HC83*20</f>
        <v>#N/A</v>
      </c>
      <c r="HE83" s="2" t="e">
        <f t="shared" ref="HE83:HE95" si="518">HE82+HD83</f>
        <v>#N/A</v>
      </c>
      <c r="HF83" s="2" t="e">
        <f t="shared" ref="HF83:HF95" si="519">GO83-HE83</f>
        <v>#N/A</v>
      </c>
      <c r="HH83" s="4"/>
      <c r="HJ83">
        <v>50</v>
      </c>
      <c r="HK83" s="1">
        <v>0.14199999999999999</v>
      </c>
      <c r="HL83" s="2">
        <f t="shared" ref="HL83:HL95" si="520">HK83*20</f>
        <v>2.84</v>
      </c>
      <c r="HM83" s="2">
        <f t="shared" ref="HM83:HM95" si="521">HM82+HL83</f>
        <v>6.1099999999999994</v>
      </c>
      <c r="HN83" s="2">
        <f t="shared" si="448"/>
        <v>3.2699999999999996</v>
      </c>
      <c r="HP83">
        <v>50</v>
      </c>
      <c r="HQ83" s="1">
        <f t="shared" ref="HQ83:HQ95" si="522">MAX(D83,S83,AA83,AY83, BO83, BW83, CE83, CM83, CU83, DS83,EA83,EI83,EQ83,FG83,FW83, GM83,HK83)</f>
        <v>0.22</v>
      </c>
      <c r="HR83" s="1">
        <v>0.21299999999999999</v>
      </c>
      <c r="HS83" s="1">
        <f t="shared" ref="HS83:HS90" si="523">MAX(HQ83,HR83)</f>
        <v>0.22</v>
      </c>
      <c r="HT83" s="2">
        <f t="shared" ref="HT83:HT95" si="524">HS83*20</f>
        <v>4.4000000000000004</v>
      </c>
      <c r="HU83" s="2">
        <f t="shared" ref="HU83:HU90" si="525">HU82+HT83</f>
        <v>11.690000000000001</v>
      </c>
      <c r="HV83" s="2"/>
      <c r="HX83">
        <v>50</v>
      </c>
      <c r="HY83" s="1">
        <f t="shared" ref="HY83:HY95" si="526">MIN(D83,S83,AA83,AY83, BO83, BW83, CE83, CM83, CU83, DS83, EA83,EI83,EQ83,FG83,FW83,GM83,HK83)</f>
        <v>0.11600000000000001</v>
      </c>
      <c r="HZ83" s="1">
        <v>0.105</v>
      </c>
      <c r="IA83" s="1">
        <f t="shared" ref="IA83:IA95" si="527">MIN(HY83,HZ83)</f>
        <v>0.105</v>
      </c>
      <c r="IB83" s="2">
        <f t="shared" ref="IB83:IB95" si="528">IA83*20</f>
        <v>2.1</v>
      </c>
      <c r="IC83" s="2">
        <f t="shared" ref="IC83:IC90" si="529">IC82+IB83</f>
        <v>4.74</v>
      </c>
      <c r="ID83" s="2"/>
      <c r="II83" s="1"/>
      <c r="IJ83" s="2"/>
      <c r="IK83" s="2"/>
      <c r="IL83" s="2"/>
      <c r="IQ83" s="1"/>
      <c r="IR83" s="2"/>
      <c r="IS83" s="2"/>
      <c r="IT83" s="2"/>
    </row>
    <row r="84" spans="1:254" x14ac:dyDescent="0.2">
      <c r="D84" s="1"/>
      <c r="E84" s="2"/>
      <c r="F84" s="2"/>
      <c r="J84">
        <v>70</v>
      </c>
      <c r="K84" s="1">
        <v>0.21299999999999999</v>
      </c>
      <c r="L84" s="2">
        <f t="shared" si="449"/>
        <v>4.26</v>
      </c>
      <c r="M84" s="2">
        <f t="shared" si="450"/>
        <v>11.92</v>
      </c>
      <c r="N84" s="2">
        <f t="shared" ref="N84:N95" si="530">F84-M84</f>
        <v>-11.92</v>
      </c>
      <c r="P84" s="4"/>
      <c r="R84">
        <v>70</v>
      </c>
      <c r="S84" s="1">
        <v>0.20599999999999999</v>
      </c>
      <c r="T84" s="2">
        <f t="shared" si="451"/>
        <v>4.12</v>
      </c>
      <c r="U84" s="2">
        <f t="shared" si="452"/>
        <v>13.77</v>
      </c>
      <c r="V84" s="2">
        <f t="shared" si="453"/>
        <v>-1.8499999999999996</v>
      </c>
      <c r="X84" s="4"/>
      <c r="Z84">
        <v>70</v>
      </c>
      <c r="AA84" s="1">
        <v>0.20300000000000001</v>
      </c>
      <c r="AB84" s="2">
        <f t="shared" si="454"/>
        <v>4.0600000000000005</v>
      </c>
      <c r="AC84" s="2">
        <f t="shared" si="455"/>
        <v>12.63</v>
      </c>
      <c r="AD84" s="2">
        <f t="shared" si="456"/>
        <v>1.1399999999999988</v>
      </c>
      <c r="AF84" s="4"/>
      <c r="AH84">
        <v>70</v>
      </c>
      <c r="AI84" s="1" t="e">
        <v>#N/A</v>
      </c>
      <c r="AJ84" s="2" t="e">
        <f t="shared" si="457"/>
        <v>#N/A</v>
      </c>
      <c r="AK84" s="2" t="e">
        <f t="shared" si="458"/>
        <v>#N/A</v>
      </c>
      <c r="AL84" s="2" t="e">
        <f t="shared" si="459"/>
        <v>#N/A</v>
      </c>
      <c r="AN84" s="4"/>
      <c r="AP84">
        <v>70</v>
      </c>
      <c r="AQ84" s="1" t="e">
        <v>#N/A</v>
      </c>
      <c r="AR84" s="2" t="e">
        <f t="shared" si="460"/>
        <v>#N/A</v>
      </c>
      <c r="AS84" s="2" t="e">
        <f t="shared" si="461"/>
        <v>#N/A</v>
      </c>
      <c r="AT84" s="2" t="e">
        <f t="shared" si="462"/>
        <v>#N/A</v>
      </c>
      <c r="AV84" s="4"/>
      <c r="AX84">
        <v>70</v>
      </c>
      <c r="AY84" s="1">
        <v>0.19500000000000001</v>
      </c>
      <c r="AZ84" s="2">
        <f t="shared" si="463"/>
        <v>3.9000000000000004</v>
      </c>
      <c r="BA84" s="2">
        <f t="shared" si="464"/>
        <v>10.65</v>
      </c>
      <c r="BB84" s="2">
        <f t="shared" si="465"/>
        <v>1.9800000000000004</v>
      </c>
      <c r="BD84" s="4"/>
      <c r="BF84">
        <v>70</v>
      </c>
      <c r="BG84" s="1" t="e">
        <v>#N/A</v>
      </c>
      <c r="BH84" s="2" t="e">
        <f t="shared" si="466"/>
        <v>#N/A</v>
      </c>
      <c r="BI84" s="2" t="e">
        <f t="shared" si="467"/>
        <v>#N/A</v>
      </c>
      <c r="BJ84" s="2" t="e">
        <f t="shared" si="468"/>
        <v>#N/A</v>
      </c>
      <c r="BL84" s="4"/>
      <c r="BN84">
        <v>70</v>
      </c>
      <c r="BO84" s="1">
        <v>0.191</v>
      </c>
      <c r="BP84" s="2">
        <f t="shared" si="469"/>
        <v>3.8200000000000003</v>
      </c>
      <c r="BQ84" s="2">
        <f t="shared" si="470"/>
        <v>9.67</v>
      </c>
      <c r="BR84" s="2">
        <f t="shared" si="471"/>
        <v>0.98000000000000043</v>
      </c>
      <c r="BT84" s="4"/>
      <c r="BV84">
        <v>70</v>
      </c>
      <c r="BW84" s="1">
        <v>0.18</v>
      </c>
      <c r="BX84" s="2">
        <f t="shared" si="472"/>
        <v>3.5999999999999996</v>
      </c>
      <c r="BY84" s="2">
        <f t="shared" si="473"/>
        <v>8.94</v>
      </c>
      <c r="BZ84" s="2">
        <f t="shared" si="379"/>
        <v>0.73000000000000043</v>
      </c>
      <c r="CB84" s="4"/>
      <c r="CD84">
        <v>70</v>
      </c>
      <c r="CE84" s="1">
        <v>0.214</v>
      </c>
      <c r="CF84" s="2">
        <f t="shared" si="474"/>
        <v>4.28</v>
      </c>
      <c r="CG84" s="2">
        <f t="shared" si="475"/>
        <v>13.57</v>
      </c>
      <c r="CH84" s="2">
        <f t="shared" si="443"/>
        <v>-4.6300000000000008</v>
      </c>
      <c r="CJ84" s="4"/>
      <c r="CL84">
        <v>70</v>
      </c>
      <c r="CM84" s="1">
        <v>0.2</v>
      </c>
      <c r="CN84" s="2">
        <f t="shared" si="476"/>
        <v>4</v>
      </c>
      <c r="CO84" s="2">
        <f t="shared" si="477"/>
        <v>11.89</v>
      </c>
      <c r="CP84" s="2">
        <f t="shared" si="444"/>
        <v>1.6799999999999997</v>
      </c>
      <c r="CR84" s="4"/>
      <c r="CT84">
        <v>70</v>
      </c>
      <c r="CU84" s="1">
        <v>0.184</v>
      </c>
      <c r="CV84" s="2">
        <f t="shared" si="478"/>
        <v>3.6799999999999997</v>
      </c>
      <c r="CW84" s="2">
        <f t="shared" si="479"/>
        <v>9.73</v>
      </c>
      <c r="CX84" s="2">
        <f t="shared" si="445"/>
        <v>2.16</v>
      </c>
      <c r="CZ84" s="4"/>
      <c r="DB84">
        <v>70</v>
      </c>
      <c r="DC84" s="1" t="e">
        <v>#N/A</v>
      </c>
      <c r="DD84" s="2" t="e">
        <f t="shared" si="480"/>
        <v>#N/A</v>
      </c>
      <c r="DE84" s="2" t="e">
        <f t="shared" si="481"/>
        <v>#N/A</v>
      </c>
      <c r="DF84" s="2" t="e">
        <f t="shared" si="446"/>
        <v>#N/A</v>
      </c>
      <c r="DH84" s="4"/>
      <c r="DJ84">
        <v>70</v>
      </c>
      <c r="DK84" s="1" t="e">
        <v>#N/A</v>
      </c>
      <c r="DL84" s="2" t="e">
        <f t="shared" si="482"/>
        <v>#N/A</v>
      </c>
      <c r="DM84" s="2" t="e">
        <f t="shared" si="483"/>
        <v>#N/A</v>
      </c>
      <c r="DN84" s="2" t="e">
        <f t="shared" si="447"/>
        <v>#N/A</v>
      </c>
      <c r="DP84" s="4"/>
      <c r="DR84">
        <v>70</v>
      </c>
      <c r="DS84" s="1">
        <v>0.153</v>
      </c>
      <c r="DT84" s="2">
        <f t="shared" si="484"/>
        <v>3.06</v>
      </c>
      <c r="DU84" s="2">
        <f t="shared" si="485"/>
        <v>8.2200000000000006</v>
      </c>
      <c r="DV84" s="2">
        <f t="shared" si="486"/>
        <v>1.5099999999999998</v>
      </c>
      <c r="DX84" s="4"/>
      <c r="DZ84">
        <v>70</v>
      </c>
      <c r="EA84" s="1">
        <v>0.13800000000000001</v>
      </c>
      <c r="EB84" s="2">
        <f t="shared" si="487"/>
        <v>2.7600000000000002</v>
      </c>
      <c r="EC84" s="2">
        <f t="shared" si="488"/>
        <v>8.0500000000000007</v>
      </c>
      <c r="ED84" s="2">
        <f t="shared" si="489"/>
        <v>0.16999999999999993</v>
      </c>
      <c r="EF84" s="4"/>
      <c r="EH84">
        <v>70</v>
      </c>
      <c r="EI84" s="1">
        <v>0.223</v>
      </c>
      <c r="EJ84" s="2">
        <f t="shared" si="490"/>
        <v>4.46</v>
      </c>
      <c r="EK84" s="2">
        <f t="shared" si="491"/>
        <v>14.740000000000002</v>
      </c>
      <c r="EL84" s="2">
        <f t="shared" si="492"/>
        <v>-6.6900000000000013</v>
      </c>
      <c r="EN84" s="4"/>
      <c r="EP84">
        <v>70</v>
      </c>
      <c r="EQ84" s="1">
        <v>0.215</v>
      </c>
      <c r="ER84" s="2">
        <f t="shared" si="493"/>
        <v>4.3</v>
      </c>
      <c r="ES84" s="2">
        <f t="shared" si="494"/>
        <v>13.809999999999999</v>
      </c>
      <c r="ET84" s="2">
        <f t="shared" si="495"/>
        <v>0.93000000000000327</v>
      </c>
      <c r="EV84" s="4"/>
      <c r="EX84">
        <v>70</v>
      </c>
      <c r="EY84" s="1" t="e">
        <v>#N/A</v>
      </c>
      <c r="EZ84" s="2" t="e">
        <f t="shared" si="496"/>
        <v>#N/A</v>
      </c>
      <c r="FA84" s="2" t="e">
        <f t="shared" si="497"/>
        <v>#N/A</v>
      </c>
      <c r="FB84" s="2" t="e">
        <f t="shared" si="498"/>
        <v>#N/A</v>
      </c>
      <c r="FD84" s="4"/>
      <c r="FF84">
        <v>70</v>
      </c>
      <c r="FG84" s="1">
        <v>0.188</v>
      </c>
      <c r="FH84" s="2">
        <f t="shared" si="499"/>
        <v>3.76</v>
      </c>
      <c r="FI84" s="2">
        <f t="shared" si="500"/>
        <v>10.69</v>
      </c>
      <c r="FJ84" s="2">
        <f t="shared" si="501"/>
        <v>3.1199999999999992</v>
      </c>
      <c r="FL84" s="4"/>
      <c r="FN84">
        <v>70</v>
      </c>
      <c r="FO84" s="1" t="e">
        <v>#N/A</v>
      </c>
      <c r="FP84" s="2" t="e">
        <f t="shared" si="502"/>
        <v>#N/A</v>
      </c>
      <c r="FQ84" s="2" t="e">
        <f t="shared" si="503"/>
        <v>#N/A</v>
      </c>
      <c r="FR84" s="2" t="e">
        <f t="shared" si="504"/>
        <v>#N/A</v>
      </c>
      <c r="FT84" s="4"/>
      <c r="FV84">
        <v>70</v>
      </c>
      <c r="FW84" s="1">
        <v>0.156</v>
      </c>
      <c r="FX84" s="2">
        <f t="shared" si="505"/>
        <v>3.12</v>
      </c>
      <c r="FY84" s="2">
        <f t="shared" si="506"/>
        <v>8.82</v>
      </c>
      <c r="FZ84" s="2">
        <f t="shared" si="507"/>
        <v>1.8699999999999992</v>
      </c>
      <c r="GB84" s="4"/>
      <c r="GD84">
        <v>70</v>
      </c>
      <c r="GE84" s="1" t="e">
        <v>#N/A</v>
      </c>
      <c r="GF84" s="2" t="e">
        <f t="shared" si="508"/>
        <v>#N/A</v>
      </c>
      <c r="GG84" s="2" t="e">
        <f t="shared" si="509"/>
        <v>#N/A</v>
      </c>
      <c r="GH84" s="2" t="e">
        <f t="shared" si="510"/>
        <v>#N/A</v>
      </c>
      <c r="GJ84" s="4"/>
      <c r="GL84">
        <v>70</v>
      </c>
      <c r="GM84" s="1">
        <v>0.215</v>
      </c>
      <c r="GN84" s="2">
        <f t="shared" si="511"/>
        <v>4.3</v>
      </c>
      <c r="GO84" s="2">
        <f t="shared" si="512"/>
        <v>13.68</v>
      </c>
      <c r="GP84" s="2">
        <f t="shared" si="513"/>
        <v>-4.8599999999999994</v>
      </c>
      <c r="GR84" s="4"/>
      <c r="GT84">
        <v>70</v>
      </c>
      <c r="GU84" s="1" t="e">
        <v>#N/A</v>
      </c>
      <c r="GV84" s="2" t="e">
        <f t="shared" si="514"/>
        <v>#N/A</v>
      </c>
      <c r="GW84" s="2" t="e">
        <f t="shared" si="515"/>
        <v>#N/A</v>
      </c>
      <c r="GX84" s="2" t="e">
        <f t="shared" si="516"/>
        <v>#N/A</v>
      </c>
      <c r="GZ84" s="4"/>
      <c r="HB84">
        <v>70</v>
      </c>
      <c r="HC84" s="1" t="e">
        <v>#N/A</v>
      </c>
      <c r="HD84" s="2" t="e">
        <f t="shared" si="517"/>
        <v>#N/A</v>
      </c>
      <c r="HE84" s="2" t="e">
        <f t="shared" si="518"/>
        <v>#N/A</v>
      </c>
      <c r="HF84" s="2" t="e">
        <f t="shared" si="519"/>
        <v>#N/A</v>
      </c>
      <c r="HH84" s="4"/>
      <c r="HJ84">
        <v>70</v>
      </c>
      <c r="HK84" s="1">
        <v>0.16800000000000001</v>
      </c>
      <c r="HL84" s="2">
        <f t="shared" si="520"/>
        <v>3.3600000000000003</v>
      </c>
      <c r="HM84" s="2">
        <f t="shared" si="521"/>
        <v>9.4699999999999989</v>
      </c>
      <c r="HN84" s="2">
        <f t="shared" si="448"/>
        <v>4.2100000000000009</v>
      </c>
      <c r="HP84">
        <v>70</v>
      </c>
      <c r="HQ84" s="1">
        <f t="shared" si="522"/>
        <v>0.223</v>
      </c>
      <c r="HR84" s="1">
        <v>0.21900000000000003</v>
      </c>
      <c r="HS84" s="1">
        <f t="shared" si="523"/>
        <v>0.223</v>
      </c>
      <c r="HT84" s="2">
        <f t="shared" si="524"/>
        <v>4.46</v>
      </c>
      <c r="HU84" s="2">
        <f t="shared" si="525"/>
        <v>16.150000000000002</v>
      </c>
      <c r="HV84" s="2"/>
      <c r="HX84">
        <v>70</v>
      </c>
      <c r="HY84" s="1">
        <f t="shared" si="526"/>
        <v>0.13800000000000001</v>
      </c>
      <c r="HZ84" s="1">
        <v>0.113</v>
      </c>
      <c r="IA84" s="1">
        <f t="shared" si="527"/>
        <v>0.113</v>
      </c>
      <c r="IB84" s="2">
        <f t="shared" si="528"/>
        <v>2.2600000000000002</v>
      </c>
      <c r="IC84" s="2">
        <f t="shared" si="529"/>
        <v>7</v>
      </c>
      <c r="ID84" s="2"/>
      <c r="II84" s="1"/>
      <c r="IJ84" s="2"/>
      <c r="IK84" s="2"/>
      <c r="IL84" s="2"/>
      <c r="IQ84" s="1"/>
      <c r="IR84" s="2"/>
      <c r="IS84" s="2"/>
      <c r="IT84" s="2"/>
    </row>
    <row r="85" spans="1:254" x14ac:dyDescent="0.2">
      <c r="D85" s="1"/>
      <c r="E85" s="2"/>
      <c r="F85" s="2"/>
      <c r="J85">
        <v>90</v>
      </c>
      <c r="K85" s="1">
        <v>0.218</v>
      </c>
      <c r="L85" s="2">
        <f t="shared" si="449"/>
        <v>4.3600000000000003</v>
      </c>
      <c r="M85" s="2">
        <f t="shared" si="450"/>
        <v>16.28</v>
      </c>
      <c r="N85" s="2">
        <f t="shared" si="530"/>
        <v>-16.28</v>
      </c>
      <c r="P85" s="4"/>
      <c r="R85">
        <v>90</v>
      </c>
      <c r="S85" s="1">
        <v>0.21099999999999999</v>
      </c>
      <c r="T85" s="2">
        <f t="shared" si="451"/>
        <v>4.22</v>
      </c>
      <c r="U85" s="2">
        <f t="shared" si="452"/>
        <v>17.989999999999998</v>
      </c>
      <c r="V85" s="2">
        <f t="shared" si="453"/>
        <v>-1.7099999999999973</v>
      </c>
      <c r="X85" s="4"/>
      <c r="Z85">
        <v>90</v>
      </c>
      <c r="AA85" s="1">
        <v>0.20699999999999999</v>
      </c>
      <c r="AB85" s="2">
        <f t="shared" si="454"/>
        <v>4.1399999999999997</v>
      </c>
      <c r="AC85" s="2">
        <f t="shared" si="455"/>
        <v>16.77</v>
      </c>
      <c r="AD85" s="2">
        <f t="shared" si="456"/>
        <v>1.2199999999999989</v>
      </c>
      <c r="AF85" s="4"/>
      <c r="AH85">
        <v>90</v>
      </c>
      <c r="AI85" s="1" t="e">
        <v>#N/A</v>
      </c>
      <c r="AJ85" s="2" t="e">
        <f t="shared" si="457"/>
        <v>#N/A</v>
      </c>
      <c r="AK85" s="2" t="e">
        <f t="shared" si="458"/>
        <v>#N/A</v>
      </c>
      <c r="AL85" s="2" t="e">
        <f t="shared" si="459"/>
        <v>#N/A</v>
      </c>
      <c r="AN85" s="4"/>
      <c r="AP85">
        <v>90</v>
      </c>
      <c r="AQ85" s="1" t="e">
        <v>#N/A</v>
      </c>
      <c r="AR85" s="2" t="e">
        <f t="shared" si="460"/>
        <v>#N/A</v>
      </c>
      <c r="AS85" s="2" t="e">
        <f t="shared" si="461"/>
        <v>#N/A</v>
      </c>
      <c r="AT85" s="2" t="e">
        <f t="shared" si="462"/>
        <v>#N/A</v>
      </c>
      <c r="AV85" s="4"/>
      <c r="AX85">
        <v>90</v>
      </c>
      <c r="AY85" s="1">
        <v>0.21</v>
      </c>
      <c r="AZ85" s="2">
        <f t="shared" si="463"/>
        <v>4.2</v>
      </c>
      <c r="BA85" s="2">
        <f t="shared" si="464"/>
        <v>14.850000000000001</v>
      </c>
      <c r="BB85" s="2">
        <f t="shared" si="465"/>
        <v>1.9199999999999982</v>
      </c>
      <c r="BD85" s="4"/>
      <c r="BF85">
        <v>90</v>
      </c>
      <c r="BG85" s="1" t="e">
        <v>#N/A</v>
      </c>
      <c r="BH85" s="2" t="e">
        <f t="shared" si="466"/>
        <v>#N/A</v>
      </c>
      <c r="BI85" s="2" t="e">
        <f t="shared" si="467"/>
        <v>#N/A</v>
      </c>
      <c r="BJ85" s="2" t="e">
        <f t="shared" si="468"/>
        <v>#N/A</v>
      </c>
      <c r="BL85" s="4"/>
      <c r="BN85">
        <v>90</v>
      </c>
      <c r="BO85" s="1">
        <v>0.20200000000000001</v>
      </c>
      <c r="BP85" s="2">
        <f t="shared" si="469"/>
        <v>4.04</v>
      </c>
      <c r="BQ85" s="2">
        <f t="shared" si="470"/>
        <v>13.71</v>
      </c>
      <c r="BR85" s="2">
        <f t="shared" si="471"/>
        <v>1.1400000000000006</v>
      </c>
      <c r="BT85" s="4"/>
      <c r="BV85">
        <v>90</v>
      </c>
      <c r="BW85" s="1">
        <v>0.19500000000000001</v>
      </c>
      <c r="BX85" s="2">
        <f t="shared" si="472"/>
        <v>3.9000000000000004</v>
      </c>
      <c r="BY85" s="2">
        <f t="shared" si="473"/>
        <v>12.84</v>
      </c>
      <c r="BZ85" s="2">
        <f t="shared" si="379"/>
        <v>0.87000000000000099</v>
      </c>
      <c r="CB85" s="4"/>
      <c r="CD85">
        <v>90</v>
      </c>
      <c r="CE85" s="1">
        <v>0.22</v>
      </c>
      <c r="CF85" s="2">
        <f t="shared" si="474"/>
        <v>4.4000000000000004</v>
      </c>
      <c r="CG85" s="2">
        <f t="shared" si="475"/>
        <v>17.97</v>
      </c>
      <c r="CH85" s="2">
        <f t="shared" si="443"/>
        <v>-5.129999999999999</v>
      </c>
      <c r="CJ85" s="4"/>
      <c r="CL85">
        <v>90</v>
      </c>
      <c r="CM85" s="1">
        <v>0.21099999999999999</v>
      </c>
      <c r="CN85" s="2">
        <f t="shared" si="476"/>
        <v>4.22</v>
      </c>
      <c r="CO85" s="2">
        <f t="shared" si="477"/>
        <v>16.11</v>
      </c>
      <c r="CP85" s="2">
        <f t="shared" si="444"/>
        <v>1.8599999999999994</v>
      </c>
      <c r="CR85" s="4"/>
      <c r="CT85">
        <v>90</v>
      </c>
      <c r="CU85" s="1">
        <v>0.20499999999999999</v>
      </c>
      <c r="CV85" s="2">
        <f t="shared" si="478"/>
        <v>4.0999999999999996</v>
      </c>
      <c r="CW85" s="2">
        <f t="shared" si="479"/>
        <v>13.83</v>
      </c>
      <c r="CX85" s="2">
        <f t="shared" si="445"/>
        <v>2.2799999999999994</v>
      </c>
      <c r="CZ85" s="4"/>
      <c r="DB85">
        <v>90</v>
      </c>
      <c r="DC85" s="1" t="e">
        <v>#N/A</v>
      </c>
      <c r="DD85" s="2" t="e">
        <f t="shared" si="480"/>
        <v>#N/A</v>
      </c>
      <c r="DE85" s="2" t="e">
        <f t="shared" si="481"/>
        <v>#N/A</v>
      </c>
      <c r="DF85" s="2" t="e">
        <f t="shared" si="446"/>
        <v>#N/A</v>
      </c>
      <c r="DH85" s="4"/>
      <c r="DJ85">
        <v>90</v>
      </c>
      <c r="DK85" s="1" t="e">
        <v>#N/A</v>
      </c>
      <c r="DL85" s="2" t="e">
        <f t="shared" si="482"/>
        <v>#N/A</v>
      </c>
      <c r="DM85" s="2" t="e">
        <f t="shared" si="483"/>
        <v>#N/A</v>
      </c>
      <c r="DN85" s="2" t="e">
        <f t="shared" si="447"/>
        <v>#N/A</v>
      </c>
      <c r="DP85" s="4"/>
      <c r="DR85">
        <v>90</v>
      </c>
      <c r="DS85" s="1">
        <v>0.184</v>
      </c>
      <c r="DT85" s="2">
        <f t="shared" si="484"/>
        <v>3.6799999999999997</v>
      </c>
      <c r="DU85" s="2">
        <f t="shared" si="485"/>
        <v>11.9</v>
      </c>
      <c r="DV85" s="2">
        <f t="shared" si="486"/>
        <v>1.9299999999999997</v>
      </c>
      <c r="DX85" s="4"/>
      <c r="DZ85">
        <v>90</v>
      </c>
      <c r="EA85" s="1">
        <v>0.16300000000000001</v>
      </c>
      <c r="EB85" s="2">
        <f t="shared" si="487"/>
        <v>3.2600000000000002</v>
      </c>
      <c r="EC85" s="2">
        <f t="shared" si="488"/>
        <v>11.31</v>
      </c>
      <c r="ED85" s="2">
        <f t="shared" si="489"/>
        <v>0.58999999999999986</v>
      </c>
      <c r="EF85" s="4"/>
      <c r="EH85">
        <v>90</v>
      </c>
      <c r="EI85" s="1">
        <v>0.23499999999999999</v>
      </c>
      <c r="EJ85" s="2">
        <f t="shared" si="490"/>
        <v>4.6999999999999993</v>
      </c>
      <c r="EK85" s="2">
        <f t="shared" si="491"/>
        <v>19.440000000000001</v>
      </c>
      <c r="EL85" s="2">
        <f t="shared" si="492"/>
        <v>-8.1300000000000008</v>
      </c>
      <c r="EN85" s="4"/>
      <c r="EP85">
        <v>90</v>
      </c>
      <c r="EQ85" s="1">
        <v>0.22900000000000001</v>
      </c>
      <c r="ER85" s="2">
        <f t="shared" si="493"/>
        <v>4.58</v>
      </c>
      <c r="ES85" s="2">
        <f t="shared" si="494"/>
        <v>18.39</v>
      </c>
      <c r="ET85" s="2">
        <f t="shared" si="495"/>
        <v>1.0500000000000007</v>
      </c>
      <c r="EV85" s="4"/>
      <c r="EX85">
        <v>90</v>
      </c>
      <c r="EY85" s="1" t="e">
        <v>#N/A</v>
      </c>
      <c r="EZ85" s="2" t="e">
        <f t="shared" si="496"/>
        <v>#N/A</v>
      </c>
      <c r="FA85" s="2" t="e">
        <f t="shared" si="497"/>
        <v>#N/A</v>
      </c>
      <c r="FB85" s="2" t="e">
        <f t="shared" si="498"/>
        <v>#N/A</v>
      </c>
      <c r="FD85" s="4"/>
      <c r="FF85">
        <v>90</v>
      </c>
      <c r="FG85" s="1">
        <v>0.20100000000000001</v>
      </c>
      <c r="FH85" s="2">
        <f t="shared" si="499"/>
        <v>4.0200000000000005</v>
      </c>
      <c r="FI85" s="2">
        <f t="shared" si="500"/>
        <v>14.71</v>
      </c>
      <c r="FJ85" s="2">
        <f t="shared" si="501"/>
        <v>3.6799999999999997</v>
      </c>
      <c r="FL85" s="4"/>
      <c r="FN85">
        <v>90</v>
      </c>
      <c r="FO85" s="1" t="e">
        <v>#N/A</v>
      </c>
      <c r="FP85" s="2" t="e">
        <f t="shared" si="502"/>
        <v>#N/A</v>
      </c>
      <c r="FQ85" s="2" t="e">
        <f t="shared" si="503"/>
        <v>#N/A</v>
      </c>
      <c r="FR85" s="2" t="e">
        <f t="shared" si="504"/>
        <v>#N/A</v>
      </c>
      <c r="FT85" s="4"/>
      <c r="FV85">
        <v>90</v>
      </c>
      <c r="FW85" s="1">
        <v>0.17799999999999999</v>
      </c>
      <c r="FX85" s="2">
        <f t="shared" si="505"/>
        <v>3.5599999999999996</v>
      </c>
      <c r="FY85" s="2">
        <f t="shared" si="506"/>
        <v>12.379999999999999</v>
      </c>
      <c r="FZ85" s="2">
        <f t="shared" si="507"/>
        <v>2.3300000000000018</v>
      </c>
      <c r="GB85" s="4"/>
      <c r="GD85">
        <v>90</v>
      </c>
      <c r="GE85" s="1" t="e">
        <v>#N/A</v>
      </c>
      <c r="GF85" s="2" t="e">
        <f t="shared" si="508"/>
        <v>#N/A</v>
      </c>
      <c r="GG85" s="2" t="e">
        <f t="shared" si="509"/>
        <v>#N/A</v>
      </c>
      <c r="GH85" s="2" t="e">
        <f t="shared" si="510"/>
        <v>#N/A</v>
      </c>
      <c r="GJ85" s="4"/>
      <c r="GL85">
        <v>90</v>
      </c>
      <c r="GM85" s="1">
        <v>0.22800000000000001</v>
      </c>
      <c r="GN85" s="2">
        <f t="shared" si="511"/>
        <v>4.5600000000000005</v>
      </c>
      <c r="GO85" s="2">
        <f t="shared" si="512"/>
        <v>18.240000000000002</v>
      </c>
      <c r="GP85" s="2">
        <f t="shared" si="513"/>
        <v>-5.860000000000003</v>
      </c>
      <c r="GR85" s="4"/>
      <c r="GT85">
        <v>90</v>
      </c>
      <c r="GU85" s="1" t="e">
        <v>#N/A</v>
      </c>
      <c r="GV85" s="2" t="e">
        <f t="shared" si="514"/>
        <v>#N/A</v>
      </c>
      <c r="GW85" s="2" t="e">
        <f t="shared" si="515"/>
        <v>#N/A</v>
      </c>
      <c r="GX85" s="2" t="e">
        <f t="shared" si="516"/>
        <v>#N/A</v>
      </c>
      <c r="GZ85" s="4"/>
      <c r="HB85">
        <v>90</v>
      </c>
      <c r="HC85" s="1" t="e">
        <v>#N/A</v>
      </c>
      <c r="HD85" s="2" t="e">
        <f t="shared" si="517"/>
        <v>#N/A</v>
      </c>
      <c r="HE85" s="2" t="e">
        <f t="shared" si="518"/>
        <v>#N/A</v>
      </c>
      <c r="HF85" s="2" t="e">
        <f t="shared" si="519"/>
        <v>#N/A</v>
      </c>
      <c r="HH85" s="4"/>
      <c r="HJ85">
        <v>90</v>
      </c>
      <c r="HK85" s="1">
        <v>0.192</v>
      </c>
      <c r="HL85" s="2">
        <f t="shared" si="520"/>
        <v>3.84</v>
      </c>
      <c r="HM85" s="2">
        <f t="shared" si="521"/>
        <v>13.309999999999999</v>
      </c>
      <c r="HN85" s="2">
        <f t="shared" si="448"/>
        <v>4.9300000000000033</v>
      </c>
      <c r="HP85">
        <v>90</v>
      </c>
      <c r="HQ85" s="1">
        <f t="shared" si="522"/>
        <v>0.23499999999999999</v>
      </c>
      <c r="HR85" s="1">
        <v>0.21900000000000003</v>
      </c>
      <c r="HS85" s="1">
        <f t="shared" si="523"/>
        <v>0.23499999999999999</v>
      </c>
      <c r="HT85" s="2">
        <f t="shared" si="524"/>
        <v>4.6999999999999993</v>
      </c>
      <c r="HU85" s="2">
        <f t="shared" si="525"/>
        <v>20.85</v>
      </c>
      <c r="HV85" s="2"/>
      <c r="HX85">
        <v>90</v>
      </c>
      <c r="HY85" s="1">
        <f t="shared" si="526"/>
        <v>0.16300000000000001</v>
      </c>
      <c r="HZ85" s="1">
        <v>0.12</v>
      </c>
      <c r="IA85" s="1">
        <f t="shared" si="527"/>
        <v>0.12</v>
      </c>
      <c r="IB85" s="2">
        <f t="shared" si="528"/>
        <v>2.4</v>
      </c>
      <c r="IC85" s="2">
        <f t="shared" si="529"/>
        <v>9.4</v>
      </c>
      <c r="ID85" s="2"/>
      <c r="II85" s="1"/>
      <c r="IJ85" s="2"/>
      <c r="IK85" s="2"/>
      <c r="IL85" s="2"/>
      <c r="IQ85" s="1"/>
      <c r="IR85" s="2"/>
      <c r="IS85" s="2"/>
      <c r="IT85" s="2"/>
    </row>
    <row r="86" spans="1:254" x14ac:dyDescent="0.2">
      <c r="D86" s="1"/>
      <c r="E86" s="2"/>
      <c r="F86" s="2"/>
      <c r="J86">
        <v>110</v>
      </c>
      <c r="K86" s="1">
        <v>0.18</v>
      </c>
      <c r="L86" s="2">
        <f t="shared" si="449"/>
        <v>3.5999999999999996</v>
      </c>
      <c r="M86" s="2">
        <f t="shared" si="450"/>
        <v>19.880000000000003</v>
      </c>
      <c r="N86" s="2">
        <f t="shared" si="530"/>
        <v>-19.880000000000003</v>
      </c>
      <c r="P86" s="4"/>
      <c r="R86">
        <v>110</v>
      </c>
      <c r="S86" s="1">
        <v>0.17699999999999999</v>
      </c>
      <c r="T86" s="2">
        <f t="shared" si="451"/>
        <v>3.54</v>
      </c>
      <c r="U86" s="2">
        <f t="shared" si="452"/>
        <v>21.529999999999998</v>
      </c>
      <c r="V86" s="2">
        <f t="shared" si="453"/>
        <v>-1.649999999999995</v>
      </c>
      <c r="X86" s="4"/>
      <c r="Z86">
        <v>110</v>
      </c>
      <c r="AA86" s="1">
        <v>0.17599999999999999</v>
      </c>
      <c r="AB86" s="2">
        <f t="shared" si="454"/>
        <v>3.5199999999999996</v>
      </c>
      <c r="AC86" s="2">
        <f t="shared" si="455"/>
        <v>20.29</v>
      </c>
      <c r="AD86" s="2">
        <f t="shared" si="456"/>
        <v>1.2399999999999984</v>
      </c>
      <c r="AF86" s="4"/>
      <c r="AH86">
        <v>110</v>
      </c>
      <c r="AI86" s="1" t="e">
        <v>#N/A</v>
      </c>
      <c r="AJ86" s="2" t="e">
        <f t="shared" si="457"/>
        <v>#N/A</v>
      </c>
      <c r="AK86" s="2" t="e">
        <f t="shared" si="458"/>
        <v>#N/A</v>
      </c>
      <c r="AL86" s="2" t="e">
        <f t="shared" si="459"/>
        <v>#N/A</v>
      </c>
      <c r="AN86" s="4"/>
      <c r="AP86">
        <v>110</v>
      </c>
      <c r="AQ86" s="1" t="e">
        <v>#N/A</v>
      </c>
      <c r="AR86" s="2" t="e">
        <f t="shared" si="460"/>
        <v>#N/A</v>
      </c>
      <c r="AS86" s="2" t="e">
        <f t="shared" si="461"/>
        <v>#N/A</v>
      </c>
      <c r="AT86" s="2" t="e">
        <f t="shared" si="462"/>
        <v>#N/A</v>
      </c>
      <c r="AV86" s="4"/>
      <c r="AX86">
        <v>110</v>
      </c>
      <c r="AY86" s="1">
        <v>0.17699999999999999</v>
      </c>
      <c r="AZ86" s="2">
        <f t="shared" si="463"/>
        <v>3.54</v>
      </c>
      <c r="BA86" s="2">
        <f t="shared" si="464"/>
        <v>18.39</v>
      </c>
      <c r="BB86" s="2">
        <f t="shared" si="465"/>
        <v>1.8999999999999986</v>
      </c>
      <c r="BD86" s="4"/>
      <c r="BF86">
        <v>110</v>
      </c>
      <c r="BG86" s="1" t="e">
        <v>#N/A</v>
      </c>
      <c r="BH86" s="2" t="e">
        <f t="shared" si="466"/>
        <v>#N/A</v>
      </c>
      <c r="BI86" s="2" t="e">
        <f t="shared" si="467"/>
        <v>#N/A</v>
      </c>
      <c r="BJ86" s="2" t="e">
        <f t="shared" si="468"/>
        <v>#N/A</v>
      </c>
      <c r="BL86" s="4"/>
      <c r="BN86">
        <v>110</v>
      </c>
      <c r="BO86" s="1">
        <v>0.16900000000000001</v>
      </c>
      <c r="BP86" s="2">
        <f t="shared" si="469"/>
        <v>3.3800000000000003</v>
      </c>
      <c r="BQ86" s="2">
        <f t="shared" si="470"/>
        <v>17.09</v>
      </c>
      <c r="BR86" s="2">
        <f t="shared" si="471"/>
        <v>1.3000000000000007</v>
      </c>
      <c r="BT86" s="4"/>
      <c r="BV86">
        <v>110</v>
      </c>
      <c r="BW86" s="1">
        <v>0.17199999999999999</v>
      </c>
      <c r="BX86" s="2">
        <f t="shared" si="472"/>
        <v>3.4399999999999995</v>
      </c>
      <c r="BY86" s="2">
        <f t="shared" si="473"/>
        <v>16.28</v>
      </c>
      <c r="BZ86" s="2">
        <f t="shared" si="379"/>
        <v>0.80999999999999872</v>
      </c>
      <c r="CB86" s="4"/>
      <c r="CD86">
        <v>110</v>
      </c>
      <c r="CE86" s="1">
        <v>0.184</v>
      </c>
      <c r="CF86" s="2">
        <f t="shared" si="474"/>
        <v>3.6799999999999997</v>
      </c>
      <c r="CG86" s="2">
        <f t="shared" si="475"/>
        <v>21.65</v>
      </c>
      <c r="CH86" s="2">
        <f t="shared" si="443"/>
        <v>-5.3699999999999974</v>
      </c>
      <c r="CJ86" s="4"/>
      <c r="CL86">
        <v>110</v>
      </c>
      <c r="CM86" s="1">
        <v>0.17699999999999999</v>
      </c>
      <c r="CN86" s="2">
        <f t="shared" si="476"/>
        <v>3.54</v>
      </c>
      <c r="CO86" s="2">
        <f t="shared" si="477"/>
        <v>19.649999999999999</v>
      </c>
      <c r="CP86" s="2">
        <f t="shared" si="444"/>
        <v>2</v>
      </c>
      <c r="CR86" s="4"/>
      <c r="CT86">
        <v>110</v>
      </c>
      <c r="CU86" s="1">
        <v>0.17599999999999999</v>
      </c>
      <c r="CV86" s="2">
        <f t="shared" si="478"/>
        <v>3.5199999999999996</v>
      </c>
      <c r="CW86" s="2">
        <f t="shared" si="479"/>
        <v>17.350000000000001</v>
      </c>
      <c r="CX86" s="2">
        <f t="shared" si="445"/>
        <v>2.2999999999999972</v>
      </c>
      <c r="CZ86" s="4"/>
      <c r="DB86">
        <v>110</v>
      </c>
      <c r="DC86" s="1" t="e">
        <v>#N/A</v>
      </c>
      <c r="DD86" s="2" t="e">
        <f t="shared" si="480"/>
        <v>#N/A</v>
      </c>
      <c r="DE86" s="2" t="e">
        <f t="shared" si="481"/>
        <v>#N/A</v>
      </c>
      <c r="DF86" s="2" t="e">
        <f t="shared" si="446"/>
        <v>#N/A</v>
      </c>
      <c r="DH86" s="4"/>
      <c r="DJ86">
        <v>110</v>
      </c>
      <c r="DK86" s="1" t="e">
        <v>#N/A</v>
      </c>
      <c r="DL86" s="2" t="e">
        <f t="shared" si="482"/>
        <v>#N/A</v>
      </c>
      <c r="DM86" s="2" t="e">
        <f t="shared" si="483"/>
        <v>#N/A</v>
      </c>
      <c r="DN86" s="2" t="e">
        <f t="shared" si="447"/>
        <v>#N/A</v>
      </c>
      <c r="DP86" s="4"/>
      <c r="DR86">
        <v>110</v>
      </c>
      <c r="DS86" s="1">
        <v>0.16700000000000001</v>
      </c>
      <c r="DT86" s="2">
        <f t="shared" si="484"/>
        <v>3.3400000000000003</v>
      </c>
      <c r="DU86" s="2">
        <f t="shared" si="485"/>
        <v>15.24</v>
      </c>
      <c r="DV86" s="2">
        <f t="shared" si="486"/>
        <v>2.1100000000000012</v>
      </c>
      <c r="DX86" s="4"/>
      <c r="DZ86">
        <v>110</v>
      </c>
      <c r="EA86" s="1">
        <v>0.154</v>
      </c>
      <c r="EB86" s="2">
        <f t="shared" si="487"/>
        <v>3.08</v>
      </c>
      <c r="EC86" s="2">
        <f t="shared" si="488"/>
        <v>14.39</v>
      </c>
      <c r="ED86" s="2">
        <f t="shared" si="489"/>
        <v>0.84999999999999964</v>
      </c>
      <c r="EF86" s="4"/>
      <c r="EH86">
        <v>110</v>
      </c>
      <c r="EI86" s="1">
        <v>0.191</v>
      </c>
      <c r="EJ86" s="2">
        <f t="shared" si="490"/>
        <v>3.8200000000000003</v>
      </c>
      <c r="EK86" s="2">
        <f t="shared" si="491"/>
        <v>23.26</v>
      </c>
      <c r="EL86" s="2">
        <f t="shared" si="492"/>
        <v>-8.870000000000001</v>
      </c>
      <c r="EN86" s="4"/>
      <c r="EP86">
        <v>110</v>
      </c>
      <c r="EQ86" s="1">
        <v>0.188</v>
      </c>
      <c r="ER86" s="2">
        <f t="shared" si="493"/>
        <v>3.76</v>
      </c>
      <c r="ES86" s="2">
        <f t="shared" si="494"/>
        <v>22.15</v>
      </c>
      <c r="ET86" s="2">
        <f t="shared" si="495"/>
        <v>1.110000000000003</v>
      </c>
      <c r="EV86" s="4"/>
      <c r="EX86">
        <v>110</v>
      </c>
      <c r="EY86" s="1" t="e">
        <v>#N/A</v>
      </c>
      <c r="EZ86" s="2" t="e">
        <f t="shared" si="496"/>
        <v>#N/A</v>
      </c>
      <c r="FA86" s="2" t="e">
        <f t="shared" si="497"/>
        <v>#N/A</v>
      </c>
      <c r="FB86" s="2" t="e">
        <f t="shared" si="498"/>
        <v>#N/A</v>
      </c>
      <c r="FD86" s="4"/>
      <c r="FF86">
        <v>110</v>
      </c>
      <c r="FG86" s="1">
        <v>0.17499999999999999</v>
      </c>
      <c r="FH86" s="2">
        <f t="shared" si="499"/>
        <v>3.5</v>
      </c>
      <c r="FI86" s="2">
        <f t="shared" si="500"/>
        <v>18.21</v>
      </c>
      <c r="FJ86" s="2">
        <f t="shared" si="501"/>
        <v>3.9399999999999977</v>
      </c>
      <c r="FL86" s="4"/>
      <c r="FN86">
        <v>110</v>
      </c>
      <c r="FO86" s="1" t="e">
        <v>#N/A</v>
      </c>
      <c r="FP86" s="2" t="e">
        <f t="shared" si="502"/>
        <v>#N/A</v>
      </c>
      <c r="FQ86" s="2" t="e">
        <f t="shared" si="503"/>
        <v>#N/A</v>
      </c>
      <c r="FR86" s="2" t="e">
        <f t="shared" si="504"/>
        <v>#N/A</v>
      </c>
      <c r="FT86" s="4"/>
      <c r="FV86">
        <v>110</v>
      </c>
      <c r="FW86" s="1">
        <v>0.161</v>
      </c>
      <c r="FX86" s="2">
        <f t="shared" si="505"/>
        <v>3.22</v>
      </c>
      <c r="FY86" s="2">
        <f t="shared" si="506"/>
        <v>15.6</v>
      </c>
      <c r="FZ86" s="2">
        <f t="shared" si="507"/>
        <v>2.6100000000000012</v>
      </c>
      <c r="GB86" s="4"/>
      <c r="GD86">
        <v>110</v>
      </c>
      <c r="GE86" s="1" t="e">
        <v>#N/A</v>
      </c>
      <c r="GF86" s="2" t="e">
        <f t="shared" si="508"/>
        <v>#N/A</v>
      </c>
      <c r="GG86" s="2" t="e">
        <f t="shared" si="509"/>
        <v>#N/A</v>
      </c>
      <c r="GH86" s="2" t="e">
        <f t="shared" si="510"/>
        <v>#N/A</v>
      </c>
      <c r="GJ86" s="4"/>
      <c r="GL86">
        <v>110</v>
      </c>
      <c r="GM86" s="1">
        <v>0.184</v>
      </c>
      <c r="GN86" s="2">
        <f t="shared" si="511"/>
        <v>3.6799999999999997</v>
      </c>
      <c r="GO86" s="2">
        <f t="shared" si="512"/>
        <v>21.92</v>
      </c>
      <c r="GP86" s="2">
        <f t="shared" si="513"/>
        <v>-6.3200000000000021</v>
      </c>
      <c r="GR86" s="4"/>
      <c r="GT86">
        <v>110</v>
      </c>
      <c r="GU86" s="1" t="e">
        <v>#N/A</v>
      </c>
      <c r="GV86" s="2" t="e">
        <f t="shared" si="514"/>
        <v>#N/A</v>
      </c>
      <c r="GW86" s="2" t="e">
        <f t="shared" si="515"/>
        <v>#N/A</v>
      </c>
      <c r="GX86" s="2" t="e">
        <f t="shared" si="516"/>
        <v>#N/A</v>
      </c>
      <c r="GZ86" s="4"/>
      <c r="HB86">
        <v>110</v>
      </c>
      <c r="HC86" s="1" t="e">
        <v>#N/A</v>
      </c>
      <c r="HD86" s="2" t="e">
        <f t="shared" si="517"/>
        <v>#N/A</v>
      </c>
      <c r="HE86" s="2" t="e">
        <f t="shared" si="518"/>
        <v>#N/A</v>
      </c>
      <c r="HF86" s="2" t="e">
        <f t="shared" si="519"/>
        <v>#N/A</v>
      </c>
      <c r="HH86" s="4"/>
      <c r="HJ86">
        <v>110</v>
      </c>
      <c r="HK86" s="1">
        <v>0.16400000000000001</v>
      </c>
      <c r="HL86" s="2">
        <f t="shared" si="520"/>
        <v>3.2800000000000002</v>
      </c>
      <c r="HM86" s="2">
        <f t="shared" si="521"/>
        <v>16.59</v>
      </c>
      <c r="HN86" s="2">
        <f t="shared" si="448"/>
        <v>5.3300000000000018</v>
      </c>
      <c r="HP86">
        <v>110</v>
      </c>
      <c r="HQ86" s="1">
        <f t="shared" si="522"/>
        <v>0.191</v>
      </c>
      <c r="HR86" s="1">
        <v>0.16899999999999998</v>
      </c>
      <c r="HS86" s="1">
        <f t="shared" si="523"/>
        <v>0.191</v>
      </c>
      <c r="HT86" s="2">
        <f t="shared" si="524"/>
        <v>3.8200000000000003</v>
      </c>
      <c r="HU86" s="2">
        <f t="shared" si="525"/>
        <v>24.67</v>
      </c>
      <c r="HV86" s="2"/>
      <c r="HX86">
        <v>110</v>
      </c>
      <c r="HY86" s="1">
        <f t="shared" si="526"/>
        <v>0.154</v>
      </c>
      <c r="HZ86" s="1">
        <v>0.107</v>
      </c>
      <c r="IA86" s="1">
        <f t="shared" si="527"/>
        <v>0.107</v>
      </c>
      <c r="IB86" s="2">
        <f t="shared" si="528"/>
        <v>2.14</v>
      </c>
      <c r="IC86" s="2">
        <f t="shared" si="529"/>
        <v>11.540000000000001</v>
      </c>
      <c r="ID86" s="2"/>
      <c r="II86" s="1"/>
      <c r="IJ86" s="2"/>
      <c r="IK86" s="2"/>
      <c r="IL86" s="2"/>
      <c r="IQ86" s="1"/>
      <c r="IR86" s="2"/>
      <c r="IS86" s="2"/>
      <c r="IT86" s="2"/>
    </row>
    <row r="87" spans="1:254" x14ac:dyDescent="0.2">
      <c r="D87" s="1"/>
      <c r="E87" s="2"/>
      <c r="F87" s="2"/>
      <c r="J87">
        <v>130</v>
      </c>
      <c r="K87" s="1">
        <v>0.14699999999999999</v>
      </c>
      <c r="L87" s="2">
        <f t="shared" si="449"/>
        <v>2.94</v>
      </c>
      <c r="M87" s="2">
        <f t="shared" si="450"/>
        <v>22.820000000000004</v>
      </c>
      <c r="N87" s="2">
        <f t="shared" si="530"/>
        <v>-22.820000000000004</v>
      </c>
      <c r="P87" s="4"/>
      <c r="R87">
        <v>130</v>
      </c>
      <c r="S87" s="1">
        <v>0.15</v>
      </c>
      <c r="T87" s="2">
        <f t="shared" si="451"/>
        <v>3</v>
      </c>
      <c r="U87" s="2">
        <f t="shared" si="452"/>
        <v>24.529999999999998</v>
      </c>
      <c r="V87" s="2">
        <f t="shared" si="453"/>
        <v>-1.7099999999999937</v>
      </c>
      <c r="X87" s="4"/>
      <c r="Z87">
        <v>130</v>
      </c>
      <c r="AA87" s="1">
        <v>0.14699999999999999</v>
      </c>
      <c r="AB87" s="2">
        <f t="shared" si="454"/>
        <v>2.94</v>
      </c>
      <c r="AC87" s="2">
        <f t="shared" si="455"/>
        <v>23.23</v>
      </c>
      <c r="AD87" s="2">
        <f t="shared" si="456"/>
        <v>1.2999999999999972</v>
      </c>
      <c r="AF87" s="4"/>
      <c r="AH87">
        <v>130</v>
      </c>
      <c r="AI87" s="1" t="e">
        <v>#N/A</v>
      </c>
      <c r="AJ87" s="2" t="e">
        <f t="shared" si="457"/>
        <v>#N/A</v>
      </c>
      <c r="AK87" s="2" t="e">
        <f t="shared" si="458"/>
        <v>#N/A</v>
      </c>
      <c r="AL87" s="2" t="e">
        <f t="shared" si="459"/>
        <v>#N/A</v>
      </c>
      <c r="AN87" s="4"/>
      <c r="AP87">
        <v>130</v>
      </c>
      <c r="AQ87" s="1" t="e">
        <v>#N/A</v>
      </c>
      <c r="AR87" s="2" t="e">
        <f t="shared" si="460"/>
        <v>#N/A</v>
      </c>
      <c r="AS87" s="2" t="e">
        <f t="shared" si="461"/>
        <v>#N/A</v>
      </c>
      <c r="AT87" s="2" t="e">
        <f t="shared" si="462"/>
        <v>#N/A</v>
      </c>
      <c r="AV87" s="4"/>
      <c r="AX87">
        <v>130</v>
      </c>
      <c r="AY87" s="1">
        <v>0.151</v>
      </c>
      <c r="AZ87" s="2">
        <f t="shared" si="463"/>
        <v>3.02</v>
      </c>
      <c r="BA87" s="2">
        <f t="shared" si="464"/>
        <v>21.41</v>
      </c>
      <c r="BB87" s="2">
        <f t="shared" si="465"/>
        <v>1.8200000000000003</v>
      </c>
      <c r="BD87" s="4"/>
      <c r="BF87">
        <v>130</v>
      </c>
      <c r="BG87" s="1" t="e">
        <v>#N/A</v>
      </c>
      <c r="BH87" s="2" t="e">
        <f t="shared" si="466"/>
        <v>#N/A</v>
      </c>
      <c r="BI87" s="2" t="e">
        <f t="shared" si="467"/>
        <v>#N/A</v>
      </c>
      <c r="BJ87" s="2" t="e">
        <f t="shared" si="468"/>
        <v>#N/A</v>
      </c>
      <c r="BL87" s="4"/>
      <c r="BN87">
        <v>130</v>
      </c>
      <c r="BO87" s="1">
        <v>0.157</v>
      </c>
      <c r="BP87" s="2">
        <f t="shared" si="469"/>
        <v>3.14</v>
      </c>
      <c r="BQ87" s="2">
        <f t="shared" si="470"/>
        <v>20.23</v>
      </c>
      <c r="BR87" s="2">
        <f t="shared" si="471"/>
        <v>1.1799999999999997</v>
      </c>
      <c r="BT87" s="4"/>
      <c r="BV87">
        <v>130</v>
      </c>
      <c r="BW87" s="1">
        <v>0.154</v>
      </c>
      <c r="BX87" s="2">
        <f t="shared" si="472"/>
        <v>3.08</v>
      </c>
      <c r="BY87" s="2">
        <f t="shared" si="473"/>
        <v>19.36</v>
      </c>
      <c r="BZ87" s="2">
        <f t="shared" si="379"/>
        <v>0.87000000000000099</v>
      </c>
      <c r="CB87" s="4"/>
      <c r="CD87">
        <v>130</v>
      </c>
      <c r="CE87" s="1">
        <v>0.16500000000000001</v>
      </c>
      <c r="CF87" s="2">
        <f t="shared" si="474"/>
        <v>3.3000000000000003</v>
      </c>
      <c r="CG87" s="2">
        <f t="shared" si="475"/>
        <v>24.95</v>
      </c>
      <c r="CH87" s="2">
        <f t="shared" si="443"/>
        <v>-5.59</v>
      </c>
      <c r="CJ87" s="4"/>
      <c r="CL87">
        <v>130</v>
      </c>
      <c r="CM87" s="1">
        <v>0.16200000000000001</v>
      </c>
      <c r="CN87" s="2">
        <f t="shared" si="476"/>
        <v>3.24</v>
      </c>
      <c r="CO87" s="2">
        <f t="shared" si="477"/>
        <v>22.89</v>
      </c>
      <c r="CP87" s="2">
        <f t="shared" si="444"/>
        <v>2.0599999999999987</v>
      </c>
      <c r="CR87" s="4"/>
      <c r="CT87">
        <v>130</v>
      </c>
      <c r="CU87" s="1">
        <v>0.16700000000000001</v>
      </c>
      <c r="CV87" s="2">
        <f t="shared" si="478"/>
        <v>3.3400000000000003</v>
      </c>
      <c r="CW87" s="2">
        <f t="shared" si="479"/>
        <v>20.69</v>
      </c>
      <c r="CX87" s="2">
        <f t="shared" si="445"/>
        <v>2.1999999999999993</v>
      </c>
      <c r="CZ87" s="4"/>
      <c r="DB87">
        <v>130</v>
      </c>
      <c r="DC87" s="1" t="e">
        <v>#N/A</v>
      </c>
      <c r="DD87" s="2" t="e">
        <f t="shared" si="480"/>
        <v>#N/A</v>
      </c>
      <c r="DE87" s="2" t="e">
        <f t="shared" si="481"/>
        <v>#N/A</v>
      </c>
      <c r="DF87" s="2" t="e">
        <f t="shared" si="446"/>
        <v>#N/A</v>
      </c>
      <c r="DH87" s="4"/>
      <c r="DJ87">
        <v>130</v>
      </c>
      <c r="DK87" s="1" t="e">
        <v>#N/A</v>
      </c>
      <c r="DL87" s="2" t="e">
        <f t="shared" si="482"/>
        <v>#N/A</v>
      </c>
      <c r="DM87" s="2" t="e">
        <f t="shared" si="483"/>
        <v>#N/A</v>
      </c>
      <c r="DN87" s="2" t="e">
        <f t="shared" si="447"/>
        <v>#N/A</v>
      </c>
      <c r="DP87" s="4"/>
      <c r="DR87">
        <v>130</v>
      </c>
      <c r="DS87" s="1">
        <v>0.16200000000000001</v>
      </c>
      <c r="DT87" s="2">
        <f t="shared" si="484"/>
        <v>3.24</v>
      </c>
      <c r="DU87" s="2">
        <f t="shared" si="485"/>
        <v>18.48</v>
      </c>
      <c r="DV87" s="2">
        <f t="shared" si="486"/>
        <v>2.2100000000000009</v>
      </c>
      <c r="DX87" s="4"/>
      <c r="DZ87">
        <v>130</v>
      </c>
      <c r="EA87" s="1">
        <v>0.155</v>
      </c>
      <c r="EB87" s="2">
        <f t="shared" si="487"/>
        <v>3.1</v>
      </c>
      <c r="EC87" s="2">
        <f t="shared" si="488"/>
        <v>17.490000000000002</v>
      </c>
      <c r="ED87" s="2">
        <f t="shared" si="489"/>
        <v>0.98999999999999844</v>
      </c>
      <c r="EF87" s="4"/>
      <c r="EH87">
        <v>130</v>
      </c>
      <c r="EI87" s="1">
        <v>0.16800000000000001</v>
      </c>
      <c r="EJ87" s="2">
        <f t="shared" si="490"/>
        <v>3.3600000000000003</v>
      </c>
      <c r="EK87" s="2">
        <f t="shared" si="491"/>
        <v>26.62</v>
      </c>
      <c r="EL87" s="2">
        <f t="shared" si="492"/>
        <v>-9.129999999999999</v>
      </c>
      <c r="EN87" s="4"/>
      <c r="EP87">
        <v>130</v>
      </c>
      <c r="EQ87" s="1">
        <v>0.17199999999999999</v>
      </c>
      <c r="ER87" s="2">
        <f t="shared" si="493"/>
        <v>3.4399999999999995</v>
      </c>
      <c r="ES87" s="2">
        <f t="shared" si="494"/>
        <v>25.589999999999996</v>
      </c>
      <c r="ET87" s="2">
        <f t="shared" si="495"/>
        <v>1.0300000000000047</v>
      </c>
      <c r="EV87" s="4"/>
      <c r="EX87">
        <v>130</v>
      </c>
      <c r="EY87" s="1" t="e">
        <v>#N/A</v>
      </c>
      <c r="EZ87" s="2" t="e">
        <f t="shared" si="496"/>
        <v>#N/A</v>
      </c>
      <c r="FA87" s="2" t="e">
        <f t="shared" si="497"/>
        <v>#N/A</v>
      </c>
      <c r="FB87" s="2" t="e">
        <f t="shared" si="498"/>
        <v>#N/A</v>
      </c>
      <c r="FD87" s="4"/>
      <c r="FF87">
        <v>130</v>
      </c>
      <c r="FG87" s="1">
        <v>0.16300000000000001</v>
      </c>
      <c r="FH87" s="2">
        <f t="shared" si="499"/>
        <v>3.2600000000000002</v>
      </c>
      <c r="FI87" s="2">
        <f t="shared" si="500"/>
        <v>21.470000000000002</v>
      </c>
      <c r="FJ87" s="2">
        <f t="shared" si="501"/>
        <v>4.1199999999999939</v>
      </c>
      <c r="FL87" s="4"/>
      <c r="FN87">
        <v>130</v>
      </c>
      <c r="FO87" s="1" t="e">
        <v>#N/A</v>
      </c>
      <c r="FP87" s="2" t="e">
        <f t="shared" si="502"/>
        <v>#N/A</v>
      </c>
      <c r="FQ87" s="2" t="e">
        <f t="shared" si="503"/>
        <v>#N/A</v>
      </c>
      <c r="FR87" s="2" t="e">
        <f t="shared" si="504"/>
        <v>#N/A</v>
      </c>
      <c r="FT87" s="4"/>
      <c r="FV87">
        <v>130</v>
      </c>
      <c r="FW87" s="1">
        <v>0.154</v>
      </c>
      <c r="FX87" s="2">
        <f t="shared" si="505"/>
        <v>3.08</v>
      </c>
      <c r="FY87" s="2">
        <f t="shared" si="506"/>
        <v>18.68</v>
      </c>
      <c r="FZ87" s="2">
        <f t="shared" si="507"/>
        <v>2.7900000000000027</v>
      </c>
      <c r="GB87" s="4"/>
      <c r="GD87">
        <v>130</v>
      </c>
      <c r="GE87" s="1" t="e">
        <v>#N/A</v>
      </c>
      <c r="GF87" s="2" t="e">
        <f t="shared" si="508"/>
        <v>#N/A</v>
      </c>
      <c r="GG87" s="2" t="e">
        <f t="shared" si="509"/>
        <v>#N/A</v>
      </c>
      <c r="GH87" s="2" t="e">
        <f t="shared" si="510"/>
        <v>#N/A</v>
      </c>
      <c r="GJ87" s="4"/>
      <c r="GL87">
        <v>130</v>
      </c>
      <c r="GM87" s="1">
        <v>0.161</v>
      </c>
      <c r="GN87" s="2">
        <f t="shared" si="511"/>
        <v>3.22</v>
      </c>
      <c r="GO87" s="2">
        <f t="shared" si="512"/>
        <v>25.14</v>
      </c>
      <c r="GP87" s="2">
        <f t="shared" si="513"/>
        <v>-6.4600000000000009</v>
      </c>
      <c r="GR87" s="4"/>
      <c r="GT87">
        <v>130</v>
      </c>
      <c r="GU87" s="1" t="e">
        <v>#N/A</v>
      </c>
      <c r="GV87" s="2" t="e">
        <f t="shared" si="514"/>
        <v>#N/A</v>
      </c>
      <c r="GW87" s="2" t="e">
        <f t="shared" si="515"/>
        <v>#N/A</v>
      </c>
      <c r="GX87" s="2" t="e">
        <f t="shared" si="516"/>
        <v>#N/A</v>
      </c>
      <c r="GZ87" s="4"/>
      <c r="HB87">
        <v>130</v>
      </c>
      <c r="HC87" s="1" t="e">
        <v>#N/A</v>
      </c>
      <c r="HD87" s="2" t="e">
        <f t="shared" si="517"/>
        <v>#N/A</v>
      </c>
      <c r="HE87" s="2" t="e">
        <f t="shared" si="518"/>
        <v>#N/A</v>
      </c>
      <c r="HF87" s="2" t="e">
        <f t="shared" si="519"/>
        <v>#N/A</v>
      </c>
      <c r="HH87" s="4"/>
      <c r="HJ87">
        <v>130</v>
      </c>
      <c r="HK87" s="1">
        <v>0.14899999999999999</v>
      </c>
      <c r="HL87" s="2">
        <f t="shared" si="520"/>
        <v>2.98</v>
      </c>
      <c r="HM87" s="2">
        <f t="shared" si="521"/>
        <v>19.57</v>
      </c>
      <c r="HN87" s="2">
        <f t="shared" si="448"/>
        <v>5.57</v>
      </c>
      <c r="HP87">
        <v>130</v>
      </c>
      <c r="HQ87" s="1">
        <f t="shared" si="522"/>
        <v>0.17199999999999999</v>
      </c>
      <c r="HR87" s="1">
        <v>0.14300000000000002</v>
      </c>
      <c r="HS87" s="1">
        <f t="shared" si="523"/>
        <v>0.17199999999999999</v>
      </c>
      <c r="HT87" s="2">
        <f t="shared" si="524"/>
        <v>3.4399999999999995</v>
      </c>
      <c r="HU87" s="2">
        <f t="shared" si="525"/>
        <v>28.11</v>
      </c>
      <c r="HV87" s="2"/>
      <c r="HX87">
        <v>130</v>
      </c>
      <c r="HY87" s="1">
        <f t="shared" si="526"/>
        <v>0.14699999999999999</v>
      </c>
      <c r="HZ87" s="1">
        <v>0.10199999999999999</v>
      </c>
      <c r="IA87" s="1">
        <f t="shared" si="527"/>
        <v>0.10199999999999999</v>
      </c>
      <c r="IB87" s="2">
        <f t="shared" si="528"/>
        <v>2.04</v>
      </c>
      <c r="IC87" s="2">
        <f t="shared" si="529"/>
        <v>13.580000000000002</v>
      </c>
      <c r="ID87" s="2"/>
      <c r="II87" s="1"/>
      <c r="IJ87" s="2"/>
      <c r="IK87" s="2"/>
      <c r="IL87" s="2"/>
      <c r="IQ87" s="1"/>
      <c r="IR87" s="2"/>
      <c r="IS87" s="2"/>
      <c r="IT87" s="2"/>
    </row>
    <row r="88" spans="1:254" x14ac:dyDescent="0.2">
      <c r="D88" s="1"/>
      <c r="E88" s="2"/>
      <c r="F88" s="2"/>
      <c r="J88">
        <v>150</v>
      </c>
      <c r="K88" s="1">
        <v>0.14299999999999999</v>
      </c>
      <c r="L88" s="2">
        <f t="shared" si="449"/>
        <v>2.86</v>
      </c>
      <c r="M88" s="2">
        <f t="shared" si="450"/>
        <v>25.680000000000003</v>
      </c>
      <c r="N88" s="2">
        <f t="shared" si="530"/>
        <v>-25.680000000000003</v>
      </c>
      <c r="P88" s="4"/>
      <c r="R88">
        <v>150</v>
      </c>
      <c r="S88" s="1">
        <v>0.13900000000000001</v>
      </c>
      <c r="T88" s="2">
        <f t="shared" si="451"/>
        <v>2.7800000000000002</v>
      </c>
      <c r="U88" s="2">
        <f t="shared" si="452"/>
        <v>27.31</v>
      </c>
      <c r="V88" s="2">
        <f t="shared" si="453"/>
        <v>-1.6299999999999955</v>
      </c>
      <c r="X88" s="4"/>
      <c r="Z88">
        <v>150</v>
      </c>
      <c r="AA88" s="1">
        <v>0.14099999999999999</v>
      </c>
      <c r="AB88" s="2">
        <f t="shared" si="454"/>
        <v>2.82</v>
      </c>
      <c r="AC88" s="2">
        <f t="shared" si="455"/>
        <v>26.05</v>
      </c>
      <c r="AD88" s="2">
        <f t="shared" si="456"/>
        <v>1.259999999999998</v>
      </c>
      <c r="AF88" s="4"/>
      <c r="AH88">
        <v>150</v>
      </c>
      <c r="AI88" s="1" t="e">
        <v>#N/A</v>
      </c>
      <c r="AJ88" s="2" t="e">
        <f t="shared" si="457"/>
        <v>#N/A</v>
      </c>
      <c r="AK88" s="2" t="e">
        <f t="shared" si="458"/>
        <v>#N/A</v>
      </c>
      <c r="AL88" s="2" t="e">
        <f t="shared" si="459"/>
        <v>#N/A</v>
      </c>
      <c r="AN88" s="4"/>
      <c r="AP88">
        <v>150</v>
      </c>
      <c r="AQ88" s="1" t="e">
        <v>#N/A</v>
      </c>
      <c r="AR88" s="2" t="e">
        <f t="shared" si="460"/>
        <v>#N/A</v>
      </c>
      <c r="AS88" s="2" t="e">
        <f t="shared" si="461"/>
        <v>#N/A</v>
      </c>
      <c r="AT88" s="2" t="e">
        <f t="shared" si="462"/>
        <v>#N/A</v>
      </c>
      <c r="AV88" s="4"/>
      <c r="AX88">
        <v>150</v>
      </c>
      <c r="AY88" s="1">
        <v>0.15</v>
      </c>
      <c r="AZ88" s="2">
        <f t="shared" si="463"/>
        <v>3</v>
      </c>
      <c r="BA88" s="2">
        <f t="shared" si="464"/>
        <v>24.41</v>
      </c>
      <c r="BB88" s="2">
        <f t="shared" si="465"/>
        <v>1.6400000000000006</v>
      </c>
      <c r="BD88" s="4"/>
      <c r="BF88">
        <v>150</v>
      </c>
      <c r="BG88" s="1" t="e">
        <v>#N/A</v>
      </c>
      <c r="BH88" s="2" t="e">
        <f t="shared" si="466"/>
        <v>#N/A</v>
      </c>
      <c r="BI88" s="2" t="e">
        <f t="shared" si="467"/>
        <v>#N/A</v>
      </c>
      <c r="BJ88" s="2" t="e">
        <f t="shared" si="468"/>
        <v>#N/A</v>
      </c>
      <c r="BL88" s="4"/>
      <c r="BN88">
        <v>150</v>
      </c>
      <c r="BO88" s="1">
        <v>0.152</v>
      </c>
      <c r="BP88" s="2">
        <f t="shared" si="469"/>
        <v>3.04</v>
      </c>
      <c r="BQ88" s="2">
        <f t="shared" si="470"/>
        <v>23.27</v>
      </c>
      <c r="BR88" s="2">
        <f t="shared" si="471"/>
        <v>1.1400000000000006</v>
      </c>
      <c r="BT88" s="4"/>
      <c r="BV88">
        <v>150</v>
      </c>
      <c r="BW88" s="1">
        <v>0.151</v>
      </c>
      <c r="BX88" s="2">
        <f t="shared" si="472"/>
        <v>3.02</v>
      </c>
      <c r="BY88" s="2">
        <f t="shared" si="473"/>
        <v>22.38</v>
      </c>
      <c r="BZ88" s="2">
        <f t="shared" si="379"/>
        <v>0.89000000000000057</v>
      </c>
      <c r="CB88" s="4"/>
      <c r="CD88">
        <v>150</v>
      </c>
      <c r="CE88" s="1">
        <v>0.16300000000000001</v>
      </c>
      <c r="CF88" s="2">
        <f t="shared" si="474"/>
        <v>3.2600000000000002</v>
      </c>
      <c r="CG88" s="2">
        <f t="shared" si="475"/>
        <v>28.21</v>
      </c>
      <c r="CH88" s="2">
        <f t="shared" si="443"/>
        <v>-5.8300000000000018</v>
      </c>
      <c r="CJ88" s="4"/>
      <c r="CL88">
        <v>150</v>
      </c>
      <c r="CM88" s="1">
        <v>0.16700000000000001</v>
      </c>
      <c r="CN88" s="2">
        <f t="shared" si="476"/>
        <v>3.3400000000000003</v>
      </c>
      <c r="CO88" s="2">
        <f t="shared" si="477"/>
        <v>26.23</v>
      </c>
      <c r="CP88" s="2">
        <f t="shared" si="444"/>
        <v>1.9800000000000004</v>
      </c>
      <c r="CR88" s="4"/>
      <c r="CT88">
        <v>150</v>
      </c>
      <c r="CU88" s="1">
        <v>0.16500000000000001</v>
      </c>
      <c r="CV88" s="2">
        <f t="shared" si="478"/>
        <v>3.3000000000000003</v>
      </c>
      <c r="CW88" s="2">
        <f t="shared" si="479"/>
        <v>23.990000000000002</v>
      </c>
      <c r="CX88" s="2">
        <f t="shared" si="445"/>
        <v>2.2399999999999984</v>
      </c>
      <c r="CZ88" s="4"/>
      <c r="DB88">
        <v>150</v>
      </c>
      <c r="DC88" s="1" t="e">
        <v>#N/A</v>
      </c>
      <c r="DD88" s="2" t="e">
        <f t="shared" si="480"/>
        <v>#N/A</v>
      </c>
      <c r="DE88" s="2" t="e">
        <f t="shared" si="481"/>
        <v>#N/A</v>
      </c>
      <c r="DF88" s="2" t="e">
        <f t="shared" si="446"/>
        <v>#N/A</v>
      </c>
      <c r="DH88" s="4"/>
      <c r="DJ88">
        <v>150</v>
      </c>
      <c r="DK88" s="1" t="e">
        <v>#N/A</v>
      </c>
      <c r="DL88" s="2" t="e">
        <f t="shared" si="482"/>
        <v>#N/A</v>
      </c>
      <c r="DM88" s="2" t="e">
        <f t="shared" si="483"/>
        <v>#N/A</v>
      </c>
      <c r="DN88" s="2" t="e">
        <f t="shared" si="447"/>
        <v>#N/A</v>
      </c>
      <c r="DP88" s="4"/>
      <c r="DR88">
        <v>150</v>
      </c>
      <c r="DS88" s="1">
        <v>0.17699999999999999</v>
      </c>
      <c r="DT88" s="2">
        <f t="shared" si="484"/>
        <v>3.54</v>
      </c>
      <c r="DU88" s="2">
        <f t="shared" si="485"/>
        <v>22.02</v>
      </c>
      <c r="DV88" s="2">
        <f t="shared" si="486"/>
        <v>1.9700000000000024</v>
      </c>
      <c r="DX88" s="4"/>
      <c r="DZ88">
        <v>150</v>
      </c>
      <c r="EA88" s="1">
        <v>0.16300000000000001</v>
      </c>
      <c r="EB88" s="2">
        <f t="shared" si="487"/>
        <v>3.2600000000000002</v>
      </c>
      <c r="EC88" s="2">
        <f t="shared" si="488"/>
        <v>20.750000000000004</v>
      </c>
      <c r="ED88" s="2">
        <f t="shared" si="489"/>
        <v>1.269999999999996</v>
      </c>
      <c r="EF88" s="4"/>
      <c r="EH88">
        <v>150</v>
      </c>
      <c r="EI88" s="1">
        <v>0.182</v>
      </c>
      <c r="EJ88" s="2">
        <f t="shared" si="490"/>
        <v>3.6399999999999997</v>
      </c>
      <c r="EK88" s="2">
        <f t="shared" si="491"/>
        <v>30.26</v>
      </c>
      <c r="EL88" s="2">
        <f t="shared" si="492"/>
        <v>-9.509999999999998</v>
      </c>
      <c r="EN88" s="4"/>
      <c r="EP88">
        <v>150</v>
      </c>
      <c r="EQ88" s="1">
        <v>0.18099999999999999</v>
      </c>
      <c r="ER88" s="2">
        <f t="shared" si="493"/>
        <v>3.62</v>
      </c>
      <c r="ES88" s="2">
        <f t="shared" si="494"/>
        <v>29.209999999999997</v>
      </c>
      <c r="ET88" s="2">
        <f t="shared" si="495"/>
        <v>1.0500000000000043</v>
      </c>
      <c r="EV88" s="4"/>
      <c r="EX88">
        <v>150</v>
      </c>
      <c r="EY88" s="1" t="e">
        <v>#N/A</v>
      </c>
      <c r="EZ88" s="2" t="e">
        <f t="shared" si="496"/>
        <v>#N/A</v>
      </c>
      <c r="FA88" s="2" t="e">
        <f t="shared" si="497"/>
        <v>#N/A</v>
      </c>
      <c r="FB88" s="2" t="e">
        <f t="shared" si="498"/>
        <v>#N/A</v>
      </c>
      <c r="FD88" s="4"/>
      <c r="FF88">
        <v>150</v>
      </c>
      <c r="FG88" s="1">
        <v>0.17299999999999999</v>
      </c>
      <c r="FH88" s="2">
        <f t="shared" si="499"/>
        <v>3.46</v>
      </c>
      <c r="FI88" s="2">
        <f t="shared" si="500"/>
        <v>24.930000000000003</v>
      </c>
      <c r="FJ88" s="2">
        <f t="shared" si="501"/>
        <v>4.279999999999994</v>
      </c>
      <c r="FL88" s="4"/>
      <c r="FN88">
        <v>150</v>
      </c>
      <c r="FO88" s="1" t="e">
        <v>#N/A</v>
      </c>
      <c r="FP88" s="2" t="e">
        <f t="shared" si="502"/>
        <v>#N/A</v>
      </c>
      <c r="FQ88" s="2" t="e">
        <f t="shared" si="503"/>
        <v>#N/A</v>
      </c>
      <c r="FR88" s="2" t="e">
        <f t="shared" si="504"/>
        <v>#N/A</v>
      </c>
      <c r="FT88" s="4"/>
      <c r="FV88">
        <v>150</v>
      </c>
      <c r="FW88" s="1">
        <v>0.17299999999999999</v>
      </c>
      <c r="FX88" s="2">
        <f t="shared" si="505"/>
        <v>3.46</v>
      </c>
      <c r="FY88" s="2">
        <f t="shared" si="506"/>
        <v>22.14</v>
      </c>
      <c r="FZ88" s="2">
        <f t="shared" si="507"/>
        <v>2.7900000000000027</v>
      </c>
      <c r="GB88" s="4"/>
      <c r="GD88">
        <v>150</v>
      </c>
      <c r="GE88" s="1" t="e">
        <v>#N/A</v>
      </c>
      <c r="GF88" s="2" t="e">
        <f t="shared" si="508"/>
        <v>#N/A</v>
      </c>
      <c r="GG88" s="2" t="e">
        <f t="shared" si="509"/>
        <v>#N/A</v>
      </c>
      <c r="GH88" s="2" t="e">
        <f t="shared" si="510"/>
        <v>#N/A</v>
      </c>
      <c r="GJ88" s="4"/>
      <c r="GL88">
        <v>150</v>
      </c>
      <c r="GM88" s="1">
        <v>0.17599999999999999</v>
      </c>
      <c r="GN88" s="2">
        <f t="shared" si="511"/>
        <v>3.5199999999999996</v>
      </c>
      <c r="GO88" s="2">
        <f t="shared" si="512"/>
        <v>28.66</v>
      </c>
      <c r="GP88" s="2">
        <f t="shared" si="513"/>
        <v>-6.52</v>
      </c>
      <c r="GR88" s="4"/>
      <c r="GT88">
        <v>150</v>
      </c>
      <c r="GU88" s="1" t="e">
        <v>#N/A</v>
      </c>
      <c r="GV88" s="2" t="e">
        <f t="shared" si="514"/>
        <v>#N/A</v>
      </c>
      <c r="GW88" s="2" t="e">
        <f t="shared" si="515"/>
        <v>#N/A</v>
      </c>
      <c r="GX88" s="2" t="e">
        <f t="shared" si="516"/>
        <v>#N/A</v>
      </c>
      <c r="GZ88" s="4"/>
      <c r="HB88">
        <v>150</v>
      </c>
      <c r="HC88" s="1" t="e">
        <v>#N/A</v>
      </c>
      <c r="HD88" s="2" t="e">
        <f t="shared" si="517"/>
        <v>#N/A</v>
      </c>
      <c r="HE88" s="2" t="e">
        <f t="shared" si="518"/>
        <v>#N/A</v>
      </c>
      <c r="HF88" s="2" t="e">
        <f t="shared" si="519"/>
        <v>#N/A</v>
      </c>
      <c r="HH88" s="4"/>
      <c r="HJ88">
        <v>150</v>
      </c>
      <c r="HK88" s="1">
        <v>0.16700000000000001</v>
      </c>
      <c r="HL88" s="2">
        <f t="shared" si="520"/>
        <v>3.3400000000000003</v>
      </c>
      <c r="HM88" s="2">
        <f t="shared" si="521"/>
        <v>22.91</v>
      </c>
      <c r="HN88" s="2">
        <f t="shared" si="448"/>
        <v>5.75</v>
      </c>
      <c r="HP88">
        <v>150</v>
      </c>
      <c r="HQ88" s="1">
        <f t="shared" si="522"/>
        <v>0.182</v>
      </c>
      <c r="HR88" s="1">
        <v>0.161</v>
      </c>
      <c r="HS88" s="1">
        <f t="shared" si="523"/>
        <v>0.182</v>
      </c>
      <c r="HT88" s="2">
        <f t="shared" si="524"/>
        <v>3.6399999999999997</v>
      </c>
      <c r="HU88" s="2">
        <f t="shared" si="525"/>
        <v>31.75</v>
      </c>
      <c r="HV88" s="2"/>
      <c r="HX88">
        <v>150</v>
      </c>
      <c r="HY88" s="1">
        <f t="shared" si="526"/>
        <v>0.13900000000000001</v>
      </c>
      <c r="HZ88" s="1">
        <v>0.12099999999999998</v>
      </c>
      <c r="IA88" s="1">
        <f t="shared" si="527"/>
        <v>0.12099999999999998</v>
      </c>
      <c r="IB88" s="2">
        <f t="shared" si="528"/>
        <v>2.4199999999999995</v>
      </c>
      <c r="IC88" s="2">
        <f t="shared" si="529"/>
        <v>16</v>
      </c>
      <c r="ID88" s="2"/>
      <c r="II88" s="1"/>
      <c r="IJ88" s="2"/>
      <c r="IK88" s="2"/>
      <c r="IL88" s="2"/>
      <c r="IQ88" s="1"/>
      <c r="IR88" s="2"/>
      <c r="IS88" s="2"/>
      <c r="IT88" s="2"/>
    </row>
    <row r="89" spans="1:254" x14ac:dyDescent="0.2">
      <c r="D89" s="1"/>
      <c r="E89" s="2"/>
      <c r="F89" s="2"/>
      <c r="J89">
        <v>170</v>
      </c>
      <c r="K89" s="1">
        <v>0.161</v>
      </c>
      <c r="L89" s="2">
        <f t="shared" si="449"/>
        <v>3.22</v>
      </c>
      <c r="M89" s="2">
        <f t="shared" si="450"/>
        <v>28.900000000000002</v>
      </c>
      <c r="N89" s="2">
        <f t="shared" si="530"/>
        <v>-28.900000000000002</v>
      </c>
      <c r="P89" s="4"/>
      <c r="R89">
        <v>170</v>
      </c>
      <c r="S89" s="1">
        <v>0.161</v>
      </c>
      <c r="T89" s="2">
        <f t="shared" si="451"/>
        <v>3.22</v>
      </c>
      <c r="U89" s="2">
        <f t="shared" si="452"/>
        <v>30.529999999999998</v>
      </c>
      <c r="V89" s="2">
        <f t="shared" si="453"/>
        <v>-1.6299999999999955</v>
      </c>
      <c r="X89" s="4"/>
      <c r="Z89">
        <v>170</v>
      </c>
      <c r="AA89" s="1">
        <v>0.151</v>
      </c>
      <c r="AB89" s="2">
        <f t="shared" si="454"/>
        <v>3.02</v>
      </c>
      <c r="AC89" s="2">
        <f t="shared" si="455"/>
        <v>29.07</v>
      </c>
      <c r="AD89" s="2">
        <f t="shared" si="456"/>
        <v>1.4599999999999973</v>
      </c>
      <c r="AF89" s="4"/>
      <c r="AH89">
        <v>170</v>
      </c>
      <c r="AI89" s="1" t="e">
        <v>#N/A</v>
      </c>
      <c r="AJ89" s="2" t="e">
        <f t="shared" si="457"/>
        <v>#N/A</v>
      </c>
      <c r="AK89" s="2" t="e">
        <f t="shared" si="458"/>
        <v>#N/A</v>
      </c>
      <c r="AL89" s="2" t="e">
        <f t="shared" si="459"/>
        <v>#N/A</v>
      </c>
      <c r="AN89" s="4"/>
      <c r="AP89">
        <v>170</v>
      </c>
      <c r="AQ89" s="1" t="e">
        <v>#N/A</v>
      </c>
      <c r="AR89" s="2" t="e">
        <f t="shared" si="460"/>
        <v>#N/A</v>
      </c>
      <c r="AS89" s="2" t="e">
        <f t="shared" si="461"/>
        <v>#N/A</v>
      </c>
      <c r="AT89" s="2" t="e">
        <f t="shared" si="462"/>
        <v>#N/A</v>
      </c>
      <c r="AV89" s="4"/>
      <c r="AX89">
        <v>170</v>
      </c>
      <c r="AY89" s="1">
        <v>0.156</v>
      </c>
      <c r="AZ89" s="2">
        <f t="shared" si="463"/>
        <v>3.12</v>
      </c>
      <c r="BA89" s="2">
        <f t="shared" si="464"/>
        <v>27.53</v>
      </c>
      <c r="BB89" s="2">
        <f t="shared" si="465"/>
        <v>1.5399999999999991</v>
      </c>
      <c r="BD89" s="4"/>
      <c r="BF89">
        <v>170</v>
      </c>
      <c r="BG89" s="1" t="e">
        <v>#N/A</v>
      </c>
      <c r="BH89" s="2" t="e">
        <f t="shared" si="466"/>
        <v>#N/A</v>
      </c>
      <c r="BI89" s="2" t="e">
        <f t="shared" si="467"/>
        <v>#N/A</v>
      </c>
      <c r="BJ89" s="2" t="e">
        <f t="shared" si="468"/>
        <v>#N/A</v>
      </c>
      <c r="BL89" s="4"/>
      <c r="BN89">
        <v>170</v>
      </c>
      <c r="BO89" s="1">
        <v>0.16300000000000001</v>
      </c>
      <c r="BP89" s="2">
        <f t="shared" si="469"/>
        <v>3.2600000000000002</v>
      </c>
      <c r="BQ89" s="2">
        <f t="shared" si="470"/>
        <v>26.53</v>
      </c>
      <c r="BR89" s="2">
        <f t="shared" si="471"/>
        <v>1</v>
      </c>
      <c r="BT89" s="4"/>
      <c r="BV89">
        <v>170</v>
      </c>
      <c r="BW89" s="1">
        <v>0.161</v>
      </c>
      <c r="BX89" s="2">
        <f t="shared" si="472"/>
        <v>3.22</v>
      </c>
      <c r="BY89" s="2">
        <f t="shared" si="473"/>
        <v>25.599999999999998</v>
      </c>
      <c r="BZ89" s="2">
        <f t="shared" si="379"/>
        <v>0.93000000000000327</v>
      </c>
      <c r="CB89" s="4"/>
      <c r="CD89">
        <v>170</v>
      </c>
      <c r="CE89" s="1">
        <v>0.161</v>
      </c>
      <c r="CF89" s="2">
        <f t="shared" si="474"/>
        <v>3.22</v>
      </c>
      <c r="CG89" s="2">
        <f t="shared" si="475"/>
        <v>31.43</v>
      </c>
      <c r="CH89" s="2">
        <f t="shared" si="443"/>
        <v>-5.8300000000000018</v>
      </c>
      <c r="CJ89" s="4"/>
      <c r="CL89">
        <v>170</v>
      </c>
      <c r="CM89" s="1">
        <v>0.16</v>
      </c>
      <c r="CN89" s="2">
        <f t="shared" si="476"/>
        <v>3.2</v>
      </c>
      <c r="CO89" s="2">
        <f t="shared" si="477"/>
        <v>29.43</v>
      </c>
      <c r="CP89" s="2">
        <f t="shared" si="444"/>
        <v>2</v>
      </c>
      <c r="CR89" s="4"/>
      <c r="CT89">
        <v>170</v>
      </c>
      <c r="CU89" s="1">
        <v>0.16800000000000001</v>
      </c>
      <c r="CV89" s="2">
        <f t="shared" si="478"/>
        <v>3.3600000000000003</v>
      </c>
      <c r="CW89" s="2">
        <f t="shared" si="479"/>
        <v>27.35</v>
      </c>
      <c r="CX89" s="2">
        <f t="shared" si="445"/>
        <v>2.0799999999999983</v>
      </c>
      <c r="CZ89" s="4"/>
      <c r="DB89">
        <v>170</v>
      </c>
      <c r="DC89" s="1" t="e">
        <v>#N/A</v>
      </c>
      <c r="DD89" s="2" t="e">
        <f t="shared" si="480"/>
        <v>#N/A</v>
      </c>
      <c r="DE89" s="2" t="e">
        <f t="shared" si="481"/>
        <v>#N/A</v>
      </c>
      <c r="DF89" s="2" t="e">
        <f t="shared" si="446"/>
        <v>#N/A</v>
      </c>
      <c r="DH89" s="4"/>
      <c r="DJ89">
        <v>170</v>
      </c>
      <c r="DK89" s="1" t="e">
        <v>#N/A</v>
      </c>
      <c r="DL89" s="2" t="e">
        <f t="shared" si="482"/>
        <v>#N/A</v>
      </c>
      <c r="DM89" s="2" t="e">
        <f t="shared" si="483"/>
        <v>#N/A</v>
      </c>
      <c r="DN89" s="2" t="e">
        <f t="shared" si="447"/>
        <v>#N/A</v>
      </c>
      <c r="DP89" s="4"/>
      <c r="DR89">
        <v>170</v>
      </c>
      <c r="DS89" s="1">
        <v>0.17199999999999999</v>
      </c>
      <c r="DT89" s="2">
        <f t="shared" si="484"/>
        <v>3.4399999999999995</v>
      </c>
      <c r="DU89" s="2">
        <f t="shared" si="485"/>
        <v>25.46</v>
      </c>
      <c r="DV89" s="2">
        <f t="shared" si="486"/>
        <v>1.8900000000000006</v>
      </c>
      <c r="DX89" s="4"/>
      <c r="DZ89">
        <v>170</v>
      </c>
      <c r="EA89" s="1">
        <v>0.16500000000000001</v>
      </c>
      <c r="EB89" s="2">
        <f t="shared" si="487"/>
        <v>3.3000000000000003</v>
      </c>
      <c r="EC89" s="2">
        <f t="shared" si="488"/>
        <v>24.050000000000004</v>
      </c>
      <c r="ED89" s="2">
        <f t="shared" si="489"/>
        <v>1.4099999999999966</v>
      </c>
      <c r="EF89" s="4"/>
      <c r="EH89">
        <v>170</v>
      </c>
      <c r="EI89" s="1">
        <v>0.17100000000000001</v>
      </c>
      <c r="EJ89" s="2">
        <f t="shared" si="490"/>
        <v>3.4200000000000004</v>
      </c>
      <c r="EK89" s="2">
        <f t="shared" si="491"/>
        <v>33.68</v>
      </c>
      <c r="EL89" s="2">
        <f t="shared" si="492"/>
        <v>-9.6299999999999955</v>
      </c>
      <c r="EN89" s="4"/>
      <c r="EP89">
        <v>170</v>
      </c>
      <c r="EQ89" s="1">
        <v>0.17299999999999999</v>
      </c>
      <c r="ER89" s="2">
        <f t="shared" si="493"/>
        <v>3.46</v>
      </c>
      <c r="ES89" s="2">
        <f t="shared" si="494"/>
        <v>32.669999999999995</v>
      </c>
      <c r="ET89" s="2">
        <f t="shared" si="495"/>
        <v>1.0100000000000051</v>
      </c>
      <c r="EV89" s="4"/>
      <c r="EX89">
        <v>170</v>
      </c>
      <c r="EY89" s="1" t="e">
        <v>#N/A</v>
      </c>
      <c r="EZ89" s="2" t="e">
        <f t="shared" si="496"/>
        <v>#N/A</v>
      </c>
      <c r="FA89" s="2" t="e">
        <f t="shared" si="497"/>
        <v>#N/A</v>
      </c>
      <c r="FB89" s="2" t="e">
        <f t="shared" si="498"/>
        <v>#N/A</v>
      </c>
      <c r="FD89" s="4"/>
      <c r="FF89">
        <v>170</v>
      </c>
      <c r="FG89" s="1">
        <v>0.16700000000000001</v>
      </c>
      <c r="FH89" s="2">
        <f t="shared" si="499"/>
        <v>3.3400000000000003</v>
      </c>
      <c r="FI89" s="2">
        <f t="shared" si="500"/>
        <v>28.270000000000003</v>
      </c>
      <c r="FJ89" s="2">
        <f t="shared" si="501"/>
        <v>4.3999999999999915</v>
      </c>
      <c r="FL89" s="4"/>
      <c r="FN89">
        <v>170</v>
      </c>
      <c r="FO89" s="1" t="e">
        <v>#N/A</v>
      </c>
      <c r="FP89" s="2" t="e">
        <f t="shared" si="502"/>
        <v>#N/A</v>
      </c>
      <c r="FQ89" s="2" t="e">
        <f t="shared" si="503"/>
        <v>#N/A</v>
      </c>
      <c r="FR89" s="2" t="e">
        <f t="shared" si="504"/>
        <v>#N/A</v>
      </c>
      <c r="FT89" s="4"/>
      <c r="FV89">
        <v>170</v>
      </c>
      <c r="FW89" s="1">
        <v>0.16600000000000001</v>
      </c>
      <c r="FX89" s="2">
        <f t="shared" si="505"/>
        <v>3.3200000000000003</v>
      </c>
      <c r="FY89" s="2">
        <f t="shared" si="506"/>
        <v>25.46</v>
      </c>
      <c r="FZ89" s="2">
        <f t="shared" si="507"/>
        <v>2.8100000000000023</v>
      </c>
      <c r="GB89" s="4"/>
      <c r="GD89">
        <v>170</v>
      </c>
      <c r="GE89" s="1" t="e">
        <v>#N/A</v>
      </c>
      <c r="GF89" s="2" t="e">
        <f t="shared" si="508"/>
        <v>#N/A</v>
      </c>
      <c r="GG89" s="2" t="e">
        <f t="shared" si="509"/>
        <v>#N/A</v>
      </c>
      <c r="GH89" s="2" t="e">
        <f t="shared" si="510"/>
        <v>#N/A</v>
      </c>
      <c r="GJ89" s="4"/>
      <c r="GL89">
        <v>170</v>
      </c>
      <c r="GM89" s="1">
        <v>0.16500000000000001</v>
      </c>
      <c r="GN89" s="2">
        <f t="shared" si="511"/>
        <v>3.3000000000000003</v>
      </c>
      <c r="GO89" s="2">
        <f t="shared" si="512"/>
        <v>31.96</v>
      </c>
      <c r="GP89" s="2">
        <f t="shared" si="513"/>
        <v>-6.5</v>
      </c>
      <c r="GR89" s="4"/>
      <c r="GT89">
        <v>170</v>
      </c>
      <c r="GU89" s="1" t="e">
        <v>#N/A</v>
      </c>
      <c r="GV89" s="2" t="e">
        <f t="shared" si="514"/>
        <v>#N/A</v>
      </c>
      <c r="GW89" s="2" t="e">
        <f t="shared" si="515"/>
        <v>#N/A</v>
      </c>
      <c r="GX89" s="2" t="e">
        <f t="shared" si="516"/>
        <v>#N/A</v>
      </c>
      <c r="GZ89" s="4"/>
      <c r="HB89">
        <v>170</v>
      </c>
      <c r="HC89" s="1" t="e">
        <v>#N/A</v>
      </c>
      <c r="HD89" s="2" t="e">
        <f t="shared" si="517"/>
        <v>#N/A</v>
      </c>
      <c r="HE89" s="2" t="e">
        <f t="shared" si="518"/>
        <v>#N/A</v>
      </c>
      <c r="HF89" s="2" t="e">
        <f t="shared" si="519"/>
        <v>#N/A</v>
      </c>
      <c r="HH89" s="4"/>
      <c r="HJ89">
        <v>170</v>
      </c>
      <c r="HK89" s="1">
        <v>0.17</v>
      </c>
      <c r="HL89" s="2">
        <f t="shared" si="520"/>
        <v>3.4000000000000004</v>
      </c>
      <c r="HM89" s="2">
        <f t="shared" si="521"/>
        <v>26.310000000000002</v>
      </c>
      <c r="HN89" s="2">
        <f t="shared" si="448"/>
        <v>5.6499999999999986</v>
      </c>
      <c r="HP89">
        <v>170</v>
      </c>
      <c r="HQ89" s="1">
        <f t="shared" si="522"/>
        <v>0.17299999999999999</v>
      </c>
      <c r="HR89" s="1">
        <v>0.16399999999999998</v>
      </c>
      <c r="HS89" s="1">
        <f t="shared" si="523"/>
        <v>0.17299999999999999</v>
      </c>
      <c r="HT89" s="2">
        <f t="shared" si="524"/>
        <v>3.46</v>
      </c>
      <c r="HU89" s="2">
        <f t="shared" si="525"/>
        <v>35.21</v>
      </c>
      <c r="HV89" s="2"/>
      <c r="HX89">
        <v>170</v>
      </c>
      <c r="HY89" s="1">
        <f t="shared" si="526"/>
        <v>0.151</v>
      </c>
      <c r="HZ89" s="1">
        <v>0.14099999999999999</v>
      </c>
      <c r="IA89" s="1">
        <f t="shared" si="527"/>
        <v>0.14099999999999999</v>
      </c>
      <c r="IB89" s="2">
        <f t="shared" si="528"/>
        <v>2.82</v>
      </c>
      <c r="IC89" s="2">
        <f t="shared" si="529"/>
        <v>18.82</v>
      </c>
      <c r="ID89" s="2"/>
      <c r="II89" s="1"/>
      <c r="IJ89" s="2"/>
      <c r="IK89" s="2"/>
      <c r="IL89" s="2"/>
      <c r="IQ89" s="1"/>
      <c r="IR89" s="2"/>
      <c r="IS89" s="2"/>
      <c r="IT89" s="2"/>
    </row>
    <row r="90" spans="1:254" x14ac:dyDescent="0.2">
      <c r="D90" s="1"/>
      <c r="E90" s="2"/>
      <c r="F90" s="2"/>
      <c r="J90">
        <v>190</v>
      </c>
      <c r="K90" s="1">
        <v>0.184</v>
      </c>
      <c r="L90" s="2">
        <f t="shared" si="449"/>
        <v>3.6799999999999997</v>
      </c>
      <c r="M90" s="2">
        <f t="shared" si="450"/>
        <v>32.58</v>
      </c>
      <c r="N90" s="2">
        <f t="shared" si="530"/>
        <v>-32.58</v>
      </c>
      <c r="P90" s="4"/>
      <c r="R90">
        <v>190</v>
      </c>
      <c r="S90" s="1">
        <v>0.184</v>
      </c>
      <c r="T90" s="2">
        <f t="shared" si="451"/>
        <v>3.6799999999999997</v>
      </c>
      <c r="U90" s="2">
        <f t="shared" si="452"/>
        <v>34.209999999999994</v>
      </c>
      <c r="V90" s="2">
        <f t="shared" si="453"/>
        <v>-1.6299999999999955</v>
      </c>
      <c r="X90" s="4"/>
      <c r="Z90">
        <v>190</v>
      </c>
      <c r="AA90" s="1">
        <v>0.18</v>
      </c>
      <c r="AB90" s="2">
        <f t="shared" si="454"/>
        <v>3.5999999999999996</v>
      </c>
      <c r="AC90" s="2">
        <f t="shared" si="455"/>
        <v>32.67</v>
      </c>
      <c r="AD90" s="2">
        <f t="shared" si="456"/>
        <v>1.539999999999992</v>
      </c>
      <c r="AF90" s="4"/>
      <c r="AH90">
        <v>190</v>
      </c>
      <c r="AI90" s="1" t="e">
        <v>#N/A</v>
      </c>
      <c r="AJ90" s="2" t="e">
        <f t="shared" si="457"/>
        <v>#N/A</v>
      </c>
      <c r="AK90" s="2" t="e">
        <f t="shared" si="458"/>
        <v>#N/A</v>
      </c>
      <c r="AL90" s="2" t="e">
        <f t="shared" si="459"/>
        <v>#N/A</v>
      </c>
      <c r="AN90" s="4"/>
      <c r="AP90">
        <v>190</v>
      </c>
      <c r="AQ90" s="1" t="e">
        <v>#N/A</v>
      </c>
      <c r="AR90" s="2" t="e">
        <f t="shared" si="460"/>
        <v>#N/A</v>
      </c>
      <c r="AS90" s="2" t="e">
        <f t="shared" si="461"/>
        <v>#N/A</v>
      </c>
      <c r="AT90" s="2" t="e">
        <f t="shared" si="462"/>
        <v>#N/A</v>
      </c>
      <c r="AV90" s="4"/>
      <c r="AX90">
        <v>190</v>
      </c>
      <c r="AY90" s="1">
        <v>0.18099999999999999</v>
      </c>
      <c r="AZ90" s="2">
        <f t="shared" si="463"/>
        <v>3.62</v>
      </c>
      <c r="BA90" s="2">
        <f t="shared" si="464"/>
        <v>31.150000000000002</v>
      </c>
      <c r="BB90" s="2">
        <f t="shared" si="465"/>
        <v>1.5199999999999996</v>
      </c>
      <c r="BD90" s="4"/>
      <c r="BF90">
        <v>190</v>
      </c>
      <c r="BG90" s="1" t="e">
        <v>#N/A</v>
      </c>
      <c r="BH90" s="2" t="e">
        <f t="shared" si="466"/>
        <v>#N/A</v>
      </c>
      <c r="BI90" s="2" t="e">
        <f t="shared" si="467"/>
        <v>#N/A</v>
      </c>
      <c r="BJ90" s="2" t="e">
        <f t="shared" si="468"/>
        <v>#N/A</v>
      </c>
      <c r="BL90" s="4"/>
      <c r="BN90">
        <v>190</v>
      </c>
      <c r="BO90" s="1">
        <v>0.184</v>
      </c>
      <c r="BP90" s="2">
        <f t="shared" si="469"/>
        <v>3.6799999999999997</v>
      </c>
      <c r="BQ90" s="2">
        <f t="shared" si="470"/>
        <v>30.21</v>
      </c>
      <c r="BR90" s="2">
        <f t="shared" si="471"/>
        <v>0.94000000000000128</v>
      </c>
      <c r="BT90" s="4"/>
      <c r="BV90">
        <v>190</v>
      </c>
      <c r="BW90" s="1">
        <v>0.183</v>
      </c>
      <c r="BX90" s="2">
        <f t="shared" si="472"/>
        <v>3.66</v>
      </c>
      <c r="BY90" s="2">
        <f t="shared" si="473"/>
        <v>29.259999999999998</v>
      </c>
      <c r="BZ90" s="2">
        <f t="shared" si="379"/>
        <v>0.95000000000000284</v>
      </c>
      <c r="CB90" s="4"/>
      <c r="CD90">
        <v>190</v>
      </c>
      <c r="CE90" s="1">
        <v>0.183</v>
      </c>
      <c r="CF90" s="2">
        <f t="shared" si="474"/>
        <v>3.66</v>
      </c>
      <c r="CG90" s="2">
        <f t="shared" si="475"/>
        <v>35.090000000000003</v>
      </c>
      <c r="CH90" s="2">
        <f t="shared" si="443"/>
        <v>-5.8300000000000054</v>
      </c>
      <c r="CJ90" s="4"/>
      <c r="CL90">
        <v>190</v>
      </c>
      <c r="CM90" s="1">
        <v>0.185</v>
      </c>
      <c r="CN90" s="2">
        <f t="shared" si="476"/>
        <v>3.7</v>
      </c>
      <c r="CO90" s="2">
        <f t="shared" si="477"/>
        <v>33.130000000000003</v>
      </c>
      <c r="CP90" s="2">
        <f t="shared" si="444"/>
        <v>1.9600000000000009</v>
      </c>
      <c r="CR90" s="4"/>
      <c r="CT90">
        <v>190</v>
      </c>
      <c r="CU90" s="1">
        <v>0.188</v>
      </c>
      <c r="CV90" s="2">
        <f t="shared" si="478"/>
        <v>3.76</v>
      </c>
      <c r="CW90" s="2">
        <f t="shared" si="479"/>
        <v>31.11</v>
      </c>
      <c r="CX90" s="2">
        <f t="shared" si="445"/>
        <v>2.0200000000000031</v>
      </c>
      <c r="CZ90" s="4"/>
      <c r="DB90">
        <v>190</v>
      </c>
      <c r="DC90" s="1" t="e">
        <v>#N/A</v>
      </c>
      <c r="DD90" s="2" t="e">
        <f t="shared" si="480"/>
        <v>#N/A</v>
      </c>
      <c r="DE90" s="2" t="e">
        <f t="shared" si="481"/>
        <v>#N/A</v>
      </c>
      <c r="DF90" s="2" t="e">
        <f t="shared" si="446"/>
        <v>#N/A</v>
      </c>
      <c r="DH90" s="4"/>
      <c r="DJ90">
        <v>190</v>
      </c>
      <c r="DK90" s="1" t="e">
        <v>#N/A</v>
      </c>
      <c r="DL90" s="2" t="e">
        <f t="shared" si="482"/>
        <v>#N/A</v>
      </c>
      <c r="DM90" s="2" t="e">
        <f t="shared" si="483"/>
        <v>#N/A</v>
      </c>
      <c r="DN90" s="2" t="e">
        <f t="shared" si="447"/>
        <v>#N/A</v>
      </c>
      <c r="DP90" s="4"/>
      <c r="DR90">
        <v>190</v>
      </c>
      <c r="DS90" s="1">
        <v>0.19800000000000001</v>
      </c>
      <c r="DT90" s="2">
        <f t="shared" si="484"/>
        <v>3.96</v>
      </c>
      <c r="DU90" s="2">
        <f t="shared" si="485"/>
        <v>29.42</v>
      </c>
      <c r="DV90" s="2">
        <f t="shared" si="486"/>
        <v>1.6899999999999977</v>
      </c>
      <c r="DX90" s="4"/>
      <c r="DZ90">
        <v>190</v>
      </c>
      <c r="EA90" s="1">
        <v>0.187</v>
      </c>
      <c r="EB90" s="2">
        <f t="shared" si="487"/>
        <v>3.74</v>
      </c>
      <c r="EC90" s="2">
        <f t="shared" si="488"/>
        <v>27.790000000000006</v>
      </c>
      <c r="ED90" s="2">
        <f t="shared" si="489"/>
        <v>1.6299999999999955</v>
      </c>
      <c r="EF90" s="4"/>
      <c r="EH90">
        <v>190</v>
      </c>
      <c r="EI90" s="1">
        <v>0.19400000000000001</v>
      </c>
      <c r="EJ90" s="2">
        <f t="shared" si="490"/>
        <v>3.88</v>
      </c>
      <c r="EK90" s="2">
        <f t="shared" si="491"/>
        <v>37.56</v>
      </c>
      <c r="EL90" s="2">
        <f t="shared" si="492"/>
        <v>-9.769999999999996</v>
      </c>
      <c r="EN90" s="4"/>
      <c r="EP90">
        <v>190</v>
      </c>
      <c r="EQ90" s="1">
        <v>0.19800000000000001</v>
      </c>
      <c r="ER90" s="2">
        <f t="shared" si="493"/>
        <v>3.96</v>
      </c>
      <c r="ES90" s="2">
        <f t="shared" si="494"/>
        <v>36.629999999999995</v>
      </c>
      <c r="ET90" s="2">
        <f t="shared" si="495"/>
        <v>0.93000000000000682</v>
      </c>
      <c r="EV90" s="4"/>
      <c r="EX90">
        <v>190</v>
      </c>
      <c r="EY90" s="1" t="e">
        <v>#N/A</v>
      </c>
      <c r="EZ90" s="2" t="e">
        <f t="shared" si="496"/>
        <v>#N/A</v>
      </c>
      <c r="FA90" s="2" t="e">
        <f t="shared" si="497"/>
        <v>#N/A</v>
      </c>
      <c r="FB90" s="2" t="e">
        <f t="shared" si="498"/>
        <v>#N/A</v>
      </c>
      <c r="FD90" s="4"/>
      <c r="FF90">
        <v>190</v>
      </c>
      <c r="FG90" s="1">
        <v>0.193</v>
      </c>
      <c r="FH90" s="2">
        <f t="shared" si="499"/>
        <v>3.8600000000000003</v>
      </c>
      <c r="FI90" s="2">
        <f t="shared" si="500"/>
        <v>32.130000000000003</v>
      </c>
      <c r="FJ90" s="2">
        <f t="shared" si="501"/>
        <v>4.4999999999999929</v>
      </c>
      <c r="FL90" s="4"/>
      <c r="FN90">
        <v>190</v>
      </c>
      <c r="FO90" s="1" t="e">
        <v>#N/A</v>
      </c>
      <c r="FP90" s="2" t="e">
        <f t="shared" si="502"/>
        <v>#N/A</v>
      </c>
      <c r="FQ90" s="2" t="e">
        <f t="shared" si="503"/>
        <v>#N/A</v>
      </c>
      <c r="FR90" s="2" t="e">
        <f t="shared" si="504"/>
        <v>#N/A</v>
      </c>
      <c r="FT90" s="4"/>
      <c r="FV90">
        <v>190</v>
      </c>
      <c r="FW90" s="1">
        <v>0.19400000000000001</v>
      </c>
      <c r="FX90" s="2">
        <f t="shared" si="505"/>
        <v>3.88</v>
      </c>
      <c r="FY90" s="2">
        <f t="shared" si="506"/>
        <v>29.34</v>
      </c>
      <c r="FZ90" s="2">
        <f t="shared" si="507"/>
        <v>2.7900000000000027</v>
      </c>
      <c r="GB90" s="4"/>
      <c r="GD90">
        <v>190</v>
      </c>
      <c r="GE90" s="1" t="e">
        <v>#N/A</v>
      </c>
      <c r="GF90" s="2" t="e">
        <f t="shared" si="508"/>
        <v>#N/A</v>
      </c>
      <c r="GG90" s="2" t="e">
        <f t="shared" si="509"/>
        <v>#N/A</v>
      </c>
      <c r="GH90" s="2" t="e">
        <f t="shared" si="510"/>
        <v>#N/A</v>
      </c>
      <c r="GJ90" s="4"/>
      <c r="GL90">
        <v>190</v>
      </c>
      <c r="GM90" s="1">
        <v>0.19600000000000001</v>
      </c>
      <c r="GN90" s="2">
        <f t="shared" si="511"/>
        <v>3.92</v>
      </c>
      <c r="GO90" s="2">
        <f t="shared" si="512"/>
        <v>35.880000000000003</v>
      </c>
      <c r="GP90" s="2">
        <f t="shared" si="513"/>
        <v>-6.5400000000000027</v>
      </c>
      <c r="GR90" s="4"/>
      <c r="GT90">
        <v>190</v>
      </c>
      <c r="GU90" s="1" t="e">
        <v>#N/A</v>
      </c>
      <c r="GV90" s="2" t="e">
        <f t="shared" si="514"/>
        <v>#N/A</v>
      </c>
      <c r="GW90" s="2" t="e">
        <f t="shared" si="515"/>
        <v>#N/A</v>
      </c>
      <c r="GX90" s="2" t="e">
        <f t="shared" si="516"/>
        <v>#N/A</v>
      </c>
      <c r="GZ90" s="4"/>
      <c r="HB90">
        <v>190</v>
      </c>
      <c r="HC90" s="1" t="e">
        <v>#N/A</v>
      </c>
      <c r="HD90" s="2" t="e">
        <f t="shared" si="517"/>
        <v>#N/A</v>
      </c>
      <c r="HE90" s="2" t="e">
        <f t="shared" si="518"/>
        <v>#N/A</v>
      </c>
      <c r="HF90" s="2" t="e">
        <f t="shared" si="519"/>
        <v>#N/A</v>
      </c>
      <c r="HH90" s="4"/>
      <c r="HJ90">
        <v>190</v>
      </c>
      <c r="HK90" s="1">
        <v>0.19500000000000001</v>
      </c>
      <c r="HL90" s="2">
        <f t="shared" si="520"/>
        <v>3.9000000000000004</v>
      </c>
      <c r="HM90" s="2">
        <f t="shared" si="521"/>
        <v>30.21</v>
      </c>
      <c r="HN90" s="2">
        <f t="shared" si="448"/>
        <v>5.6700000000000017</v>
      </c>
      <c r="HP90">
        <v>190</v>
      </c>
      <c r="HQ90" s="1">
        <f t="shared" si="522"/>
        <v>0.19800000000000001</v>
      </c>
      <c r="HR90" s="1">
        <v>0.19200000000000003</v>
      </c>
      <c r="HS90" s="1">
        <f t="shared" si="523"/>
        <v>0.19800000000000001</v>
      </c>
      <c r="HT90" s="2">
        <f t="shared" si="524"/>
        <v>3.96</v>
      </c>
      <c r="HU90" s="2">
        <f t="shared" si="525"/>
        <v>39.17</v>
      </c>
      <c r="HV90" s="2"/>
      <c r="HX90">
        <v>190</v>
      </c>
      <c r="HY90" s="1">
        <f t="shared" si="526"/>
        <v>0.18</v>
      </c>
      <c r="HZ90" s="1">
        <v>0.17100000000000001</v>
      </c>
      <c r="IA90" s="1">
        <f t="shared" si="527"/>
        <v>0.17100000000000001</v>
      </c>
      <c r="IB90" s="2">
        <f t="shared" si="528"/>
        <v>3.4200000000000004</v>
      </c>
      <c r="IC90" s="2">
        <f t="shared" si="529"/>
        <v>22.240000000000002</v>
      </c>
      <c r="ID90" s="2"/>
      <c r="II90" s="1"/>
      <c r="IJ90" s="2"/>
      <c r="IK90" s="2"/>
      <c r="IL90" s="2"/>
      <c r="IQ90" s="1"/>
      <c r="IR90" s="2"/>
      <c r="IS90" s="2"/>
      <c r="IT90" s="2"/>
    </row>
    <row r="91" spans="1:254" x14ac:dyDescent="0.2">
      <c r="D91" s="1"/>
      <c r="E91" s="2"/>
      <c r="F91" s="2"/>
      <c r="J91">
        <v>210</v>
      </c>
      <c r="K91" s="1">
        <v>0.15</v>
      </c>
      <c r="L91" s="2">
        <f t="shared" si="449"/>
        <v>3</v>
      </c>
      <c r="M91" s="2">
        <f t="shared" si="450"/>
        <v>35.58</v>
      </c>
      <c r="N91" s="2">
        <f t="shared" si="530"/>
        <v>-35.58</v>
      </c>
      <c r="P91" s="4"/>
      <c r="R91">
        <v>210</v>
      </c>
      <c r="S91" s="1">
        <v>0.14499999999999999</v>
      </c>
      <c r="T91" s="2">
        <f t="shared" si="451"/>
        <v>2.9</v>
      </c>
      <c r="U91" s="2">
        <f t="shared" si="452"/>
        <v>37.109999999999992</v>
      </c>
      <c r="V91" s="2">
        <f t="shared" si="453"/>
        <v>-1.529999999999994</v>
      </c>
      <c r="X91" s="4"/>
      <c r="Z91">
        <v>210</v>
      </c>
      <c r="AA91" s="1">
        <v>0.14399999999999999</v>
      </c>
      <c r="AB91" s="2">
        <f t="shared" si="454"/>
        <v>2.88</v>
      </c>
      <c r="AC91" s="2">
        <f t="shared" si="455"/>
        <v>35.550000000000004</v>
      </c>
      <c r="AD91" s="2">
        <f t="shared" si="456"/>
        <v>1.5599999999999881</v>
      </c>
      <c r="AF91" s="4"/>
      <c r="AH91">
        <v>210</v>
      </c>
      <c r="AI91" s="1" t="e">
        <v>#N/A</v>
      </c>
      <c r="AJ91" s="2" t="e">
        <f t="shared" si="457"/>
        <v>#N/A</v>
      </c>
      <c r="AK91" s="2" t="e">
        <f t="shared" si="458"/>
        <v>#N/A</v>
      </c>
      <c r="AL91" s="2" t="e">
        <f t="shared" si="459"/>
        <v>#N/A</v>
      </c>
      <c r="AN91" s="4"/>
      <c r="AP91">
        <v>210</v>
      </c>
      <c r="AQ91" s="1" t="e">
        <v>#N/A</v>
      </c>
      <c r="AR91" s="2" t="e">
        <f t="shared" si="460"/>
        <v>#N/A</v>
      </c>
      <c r="AS91" s="2" t="e">
        <f t="shared" si="461"/>
        <v>#N/A</v>
      </c>
      <c r="AT91" s="2" t="e">
        <f t="shared" si="462"/>
        <v>#N/A</v>
      </c>
      <c r="AV91" s="4"/>
      <c r="AX91">
        <v>210</v>
      </c>
      <c r="AY91" s="1">
        <v>0.14799999999999999</v>
      </c>
      <c r="AZ91" s="2">
        <f t="shared" si="463"/>
        <v>2.96</v>
      </c>
      <c r="BA91" s="2">
        <f t="shared" si="464"/>
        <v>34.11</v>
      </c>
      <c r="BB91" s="2">
        <f t="shared" si="465"/>
        <v>1.4400000000000048</v>
      </c>
      <c r="BD91" s="4"/>
      <c r="BF91">
        <v>210</v>
      </c>
      <c r="BG91" s="1" t="e">
        <v>#N/A</v>
      </c>
      <c r="BH91" s="2" t="e">
        <f t="shared" si="466"/>
        <v>#N/A</v>
      </c>
      <c r="BI91" s="2" t="e">
        <f t="shared" si="467"/>
        <v>#N/A</v>
      </c>
      <c r="BJ91" s="2" t="e">
        <f t="shared" si="468"/>
        <v>#N/A</v>
      </c>
      <c r="BL91" s="4"/>
      <c r="BN91">
        <v>210</v>
      </c>
      <c r="BO91" s="1">
        <v>0.14699999999999999</v>
      </c>
      <c r="BP91" s="2">
        <f t="shared" si="469"/>
        <v>2.94</v>
      </c>
      <c r="BQ91" s="2">
        <f t="shared" si="470"/>
        <v>33.15</v>
      </c>
      <c r="BR91" s="2">
        <f t="shared" si="471"/>
        <v>0.96000000000000085</v>
      </c>
      <c r="BT91" s="4"/>
      <c r="BV91">
        <v>210</v>
      </c>
      <c r="BW91" s="1">
        <v>0.14699999999999999</v>
      </c>
      <c r="BX91" s="2">
        <f t="shared" si="472"/>
        <v>2.94</v>
      </c>
      <c r="BY91" s="2">
        <f t="shared" si="473"/>
        <v>32.199999999999996</v>
      </c>
      <c r="BZ91" s="2">
        <f t="shared" si="379"/>
        <v>0.95000000000000284</v>
      </c>
      <c r="CB91" s="4"/>
      <c r="CD91">
        <v>210</v>
      </c>
      <c r="CE91" s="1">
        <v>0.14699999999999999</v>
      </c>
      <c r="CF91" s="2">
        <f t="shared" si="474"/>
        <v>2.94</v>
      </c>
      <c r="CG91" s="2">
        <f t="shared" si="475"/>
        <v>38.03</v>
      </c>
      <c r="CH91" s="2">
        <f t="shared" si="443"/>
        <v>-5.8300000000000054</v>
      </c>
      <c r="CJ91" s="4"/>
      <c r="CL91">
        <v>210</v>
      </c>
      <c r="CM91" s="1">
        <v>0.14499999999999999</v>
      </c>
      <c r="CN91" s="2">
        <f t="shared" si="476"/>
        <v>2.9</v>
      </c>
      <c r="CO91" s="2">
        <f t="shared" si="477"/>
        <v>36.03</v>
      </c>
      <c r="CP91" s="2">
        <f t="shared" si="444"/>
        <v>2</v>
      </c>
      <c r="CR91" s="4"/>
      <c r="CT91">
        <v>210</v>
      </c>
      <c r="CU91" s="1">
        <v>0.14899999999999999</v>
      </c>
      <c r="CV91" s="2">
        <f t="shared" si="478"/>
        <v>2.98</v>
      </c>
      <c r="CW91" s="2">
        <f t="shared" si="479"/>
        <v>34.089999999999996</v>
      </c>
      <c r="CX91" s="2">
        <f t="shared" si="445"/>
        <v>1.9400000000000048</v>
      </c>
      <c r="CZ91" s="4"/>
      <c r="DB91">
        <v>210</v>
      </c>
      <c r="DC91" s="1" t="e">
        <v>#N/A</v>
      </c>
      <c r="DD91" s="2" t="e">
        <f t="shared" si="480"/>
        <v>#N/A</v>
      </c>
      <c r="DE91" s="2" t="e">
        <f t="shared" si="481"/>
        <v>#N/A</v>
      </c>
      <c r="DF91" s="2" t="e">
        <f t="shared" si="446"/>
        <v>#N/A</v>
      </c>
      <c r="DH91" s="4"/>
      <c r="DJ91">
        <v>210</v>
      </c>
      <c r="DK91" s="1" t="e">
        <v>#N/A</v>
      </c>
      <c r="DL91" s="2" t="e">
        <f t="shared" si="482"/>
        <v>#N/A</v>
      </c>
      <c r="DM91" s="2" t="e">
        <f t="shared" si="483"/>
        <v>#N/A</v>
      </c>
      <c r="DN91" s="2" t="e">
        <f t="shared" si="447"/>
        <v>#N/A</v>
      </c>
      <c r="DP91" s="4"/>
      <c r="DR91">
        <v>210</v>
      </c>
      <c r="DS91" s="1">
        <v>0.155</v>
      </c>
      <c r="DT91" s="2">
        <f t="shared" si="484"/>
        <v>3.1</v>
      </c>
      <c r="DU91" s="2">
        <f t="shared" si="485"/>
        <v>32.520000000000003</v>
      </c>
      <c r="DV91" s="2">
        <f t="shared" si="486"/>
        <v>1.5699999999999932</v>
      </c>
      <c r="DX91" s="4"/>
      <c r="DZ91">
        <v>210</v>
      </c>
      <c r="EA91" s="1">
        <v>0.15</v>
      </c>
      <c r="EB91" s="2">
        <f t="shared" si="487"/>
        <v>3</v>
      </c>
      <c r="EC91" s="2">
        <f t="shared" si="488"/>
        <v>30.790000000000006</v>
      </c>
      <c r="ED91" s="2">
        <f t="shared" si="489"/>
        <v>1.7299999999999969</v>
      </c>
      <c r="EF91" s="4"/>
      <c r="EH91">
        <v>210</v>
      </c>
      <c r="EI91" s="1">
        <v>0.152</v>
      </c>
      <c r="EJ91" s="2">
        <f t="shared" si="490"/>
        <v>3.04</v>
      </c>
      <c r="EK91" s="2">
        <f t="shared" si="491"/>
        <v>40.6</v>
      </c>
      <c r="EL91" s="2">
        <f t="shared" si="492"/>
        <v>-9.8099999999999952</v>
      </c>
      <c r="EN91" s="4"/>
      <c r="EP91">
        <v>210</v>
      </c>
      <c r="EQ91" s="1">
        <v>0.152</v>
      </c>
      <c r="ER91" s="2">
        <f t="shared" si="493"/>
        <v>3.04</v>
      </c>
      <c r="ES91" s="2">
        <f t="shared" si="494"/>
        <v>39.669999999999995</v>
      </c>
      <c r="ET91" s="2">
        <f t="shared" si="495"/>
        <v>0.93000000000000682</v>
      </c>
      <c r="EV91" s="4"/>
      <c r="EX91">
        <v>210</v>
      </c>
      <c r="EY91" s="1" t="e">
        <v>#N/A</v>
      </c>
      <c r="EZ91" s="2" t="e">
        <f t="shared" si="496"/>
        <v>#N/A</v>
      </c>
      <c r="FA91" s="2" t="e">
        <f t="shared" si="497"/>
        <v>#N/A</v>
      </c>
      <c r="FB91" s="2" t="e">
        <f t="shared" si="498"/>
        <v>#N/A</v>
      </c>
      <c r="FD91" s="4"/>
      <c r="FF91">
        <v>210</v>
      </c>
      <c r="FG91" s="1">
        <v>0.153</v>
      </c>
      <c r="FH91" s="2">
        <f t="shared" si="499"/>
        <v>3.06</v>
      </c>
      <c r="FI91" s="2">
        <f t="shared" si="500"/>
        <v>35.190000000000005</v>
      </c>
      <c r="FJ91" s="2">
        <f t="shared" si="501"/>
        <v>4.4799999999999898</v>
      </c>
      <c r="FL91" s="4"/>
      <c r="FN91">
        <v>210</v>
      </c>
      <c r="FO91" s="1" t="e">
        <v>#N/A</v>
      </c>
      <c r="FP91" s="2" t="e">
        <f t="shared" si="502"/>
        <v>#N/A</v>
      </c>
      <c r="FQ91" s="2" t="e">
        <f t="shared" si="503"/>
        <v>#N/A</v>
      </c>
      <c r="FR91" s="2" t="e">
        <f t="shared" si="504"/>
        <v>#N/A</v>
      </c>
      <c r="FT91" s="4"/>
      <c r="FV91">
        <v>210</v>
      </c>
      <c r="FW91" s="1">
        <v>0.153</v>
      </c>
      <c r="FX91" s="2">
        <f t="shared" si="505"/>
        <v>3.06</v>
      </c>
      <c r="FY91" s="2">
        <f t="shared" si="506"/>
        <v>32.4</v>
      </c>
      <c r="FZ91" s="2">
        <f t="shared" si="507"/>
        <v>2.7900000000000063</v>
      </c>
      <c r="GB91" s="4"/>
      <c r="GD91">
        <v>210</v>
      </c>
      <c r="GE91" s="1" t="e">
        <v>#N/A</v>
      </c>
      <c r="GF91" s="2" t="e">
        <f t="shared" si="508"/>
        <v>#N/A</v>
      </c>
      <c r="GG91" s="2" t="e">
        <f t="shared" si="509"/>
        <v>#N/A</v>
      </c>
      <c r="GH91" s="2" t="e">
        <f t="shared" si="510"/>
        <v>#N/A</v>
      </c>
      <c r="GJ91" s="4"/>
      <c r="GL91">
        <v>210</v>
      </c>
      <c r="GM91" s="1">
        <v>0.151</v>
      </c>
      <c r="GN91" s="2">
        <f t="shared" si="511"/>
        <v>3.02</v>
      </c>
      <c r="GO91" s="2">
        <f t="shared" si="512"/>
        <v>38.900000000000006</v>
      </c>
      <c r="GP91" s="2">
        <f t="shared" si="513"/>
        <v>-6.5000000000000071</v>
      </c>
      <c r="GR91" s="4"/>
      <c r="GT91">
        <v>210</v>
      </c>
      <c r="GU91" s="1" t="e">
        <v>#N/A</v>
      </c>
      <c r="GV91" s="2" t="e">
        <f t="shared" si="514"/>
        <v>#N/A</v>
      </c>
      <c r="GW91" s="2" t="e">
        <f t="shared" si="515"/>
        <v>#N/A</v>
      </c>
      <c r="GX91" s="2" t="e">
        <f t="shared" si="516"/>
        <v>#N/A</v>
      </c>
      <c r="GZ91" s="4"/>
      <c r="HB91">
        <v>210</v>
      </c>
      <c r="HC91" s="1" t="e">
        <v>#N/A</v>
      </c>
      <c r="HD91" s="2" t="e">
        <f t="shared" si="517"/>
        <v>#N/A</v>
      </c>
      <c r="HE91" s="2" t="e">
        <f t="shared" si="518"/>
        <v>#N/A</v>
      </c>
      <c r="HF91" s="2" t="e">
        <f t="shared" si="519"/>
        <v>#N/A</v>
      </c>
      <c r="HH91" s="4"/>
      <c r="HJ91">
        <v>210</v>
      </c>
      <c r="HK91" s="1">
        <v>0.153</v>
      </c>
      <c r="HL91" s="2">
        <f t="shared" si="520"/>
        <v>3.06</v>
      </c>
      <c r="HM91" s="2">
        <f t="shared" si="521"/>
        <v>33.270000000000003</v>
      </c>
      <c r="HN91" s="2">
        <f t="shared" si="448"/>
        <v>5.6300000000000026</v>
      </c>
      <c r="HP91">
        <v>210</v>
      </c>
      <c r="HQ91" s="1">
        <f t="shared" si="522"/>
        <v>0.155</v>
      </c>
      <c r="HR91" s="1">
        <v>0.153</v>
      </c>
      <c r="HS91" s="1">
        <f>MAX(HQ91,HR91)</f>
        <v>0.155</v>
      </c>
      <c r="HT91" s="2">
        <f t="shared" si="524"/>
        <v>3.1</v>
      </c>
      <c r="HU91" s="2">
        <f>HU90+HT91</f>
        <v>42.27</v>
      </c>
      <c r="HV91" s="2"/>
      <c r="HX91">
        <v>210</v>
      </c>
      <c r="HY91" s="1">
        <f t="shared" si="526"/>
        <v>0.14399999999999999</v>
      </c>
      <c r="HZ91" s="1">
        <v>0.13800000000000001</v>
      </c>
      <c r="IA91" s="1">
        <f t="shared" si="527"/>
        <v>0.13800000000000001</v>
      </c>
      <c r="IB91" s="2">
        <f t="shared" si="528"/>
        <v>2.7600000000000002</v>
      </c>
      <c r="IC91" s="2">
        <f>IC90+IB91</f>
        <v>25.000000000000004</v>
      </c>
      <c r="ID91" s="2"/>
      <c r="II91" s="1"/>
      <c r="IJ91" s="2"/>
      <c r="IK91" s="2"/>
      <c r="IL91" s="2"/>
      <c r="IQ91" s="1"/>
      <c r="IR91" s="2"/>
      <c r="IS91" s="2"/>
      <c r="IT91" s="2"/>
    </row>
    <row r="92" spans="1:254" x14ac:dyDescent="0.2">
      <c r="D92" s="1"/>
      <c r="E92" s="2"/>
      <c r="F92" s="2"/>
      <c r="J92">
        <v>230</v>
      </c>
      <c r="K92" s="1">
        <v>0.16400000000000001</v>
      </c>
      <c r="L92" s="2">
        <f t="shared" si="449"/>
        <v>3.2800000000000002</v>
      </c>
      <c r="M92" s="2">
        <f t="shared" si="450"/>
        <v>38.86</v>
      </c>
      <c r="N92" s="2">
        <f t="shared" si="530"/>
        <v>-38.86</v>
      </c>
      <c r="P92" s="4"/>
      <c r="R92">
        <v>230</v>
      </c>
      <c r="S92" s="1">
        <v>0.156</v>
      </c>
      <c r="T92" s="2">
        <f t="shared" si="451"/>
        <v>3.12</v>
      </c>
      <c r="U92" s="2">
        <f t="shared" si="452"/>
        <v>40.22999999999999</v>
      </c>
      <c r="V92" s="2">
        <f t="shared" si="453"/>
        <v>-1.3699999999999903</v>
      </c>
      <c r="X92" s="4"/>
      <c r="Z92">
        <v>230</v>
      </c>
      <c r="AA92" s="1">
        <v>0.158</v>
      </c>
      <c r="AB92" s="2">
        <f t="shared" si="454"/>
        <v>3.16</v>
      </c>
      <c r="AC92" s="2">
        <f t="shared" si="455"/>
        <v>38.710000000000008</v>
      </c>
      <c r="AD92" s="2">
        <f t="shared" si="456"/>
        <v>1.5199999999999818</v>
      </c>
      <c r="AF92" s="4"/>
      <c r="AH92">
        <v>230</v>
      </c>
      <c r="AI92" s="1" t="e">
        <v>#N/A</v>
      </c>
      <c r="AJ92" s="2" t="e">
        <f t="shared" si="457"/>
        <v>#N/A</v>
      </c>
      <c r="AK92" s="2" t="e">
        <f t="shared" si="458"/>
        <v>#N/A</v>
      </c>
      <c r="AL92" s="2" t="e">
        <f t="shared" si="459"/>
        <v>#N/A</v>
      </c>
      <c r="AN92" s="4"/>
      <c r="AP92">
        <v>230</v>
      </c>
      <c r="AQ92" s="1" t="e">
        <v>#N/A</v>
      </c>
      <c r="AR92" s="2" t="e">
        <f t="shared" si="460"/>
        <v>#N/A</v>
      </c>
      <c r="AS92" s="2" t="e">
        <f t="shared" si="461"/>
        <v>#N/A</v>
      </c>
      <c r="AT92" s="2" t="e">
        <f t="shared" si="462"/>
        <v>#N/A</v>
      </c>
      <c r="AV92" s="4"/>
      <c r="AX92">
        <v>230</v>
      </c>
      <c r="AY92" s="1">
        <v>0.16</v>
      </c>
      <c r="AZ92" s="2">
        <f t="shared" si="463"/>
        <v>3.2</v>
      </c>
      <c r="BA92" s="2">
        <f t="shared" si="464"/>
        <v>37.31</v>
      </c>
      <c r="BB92" s="2">
        <f t="shared" si="465"/>
        <v>1.4000000000000057</v>
      </c>
      <c r="BD92" s="4"/>
      <c r="BF92">
        <v>230</v>
      </c>
      <c r="BG92" s="1" t="e">
        <v>#N/A</v>
      </c>
      <c r="BH92" s="2" t="e">
        <f t="shared" si="466"/>
        <v>#N/A</v>
      </c>
      <c r="BI92" s="2" t="e">
        <f t="shared" si="467"/>
        <v>#N/A</v>
      </c>
      <c r="BJ92" s="2" t="e">
        <f t="shared" si="468"/>
        <v>#N/A</v>
      </c>
      <c r="BL92" s="4"/>
      <c r="BN92">
        <v>230</v>
      </c>
      <c r="BO92" s="1">
        <v>0.158</v>
      </c>
      <c r="BP92" s="2">
        <f t="shared" si="469"/>
        <v>3.16</v>
      </c>
      <c r="BQ92" s="2">
        <f t="shared" si="470"/>
        <v>36.31</v>
      </c>
      <c r="BR92" s="2">
        <f t="shared" si="471"/>
        <v>1</v>
      </c>
      <c r="BT92" s="4"/>
      <c r="BV92">
        <v>230</v>
      </c>
      <c r="BW92" s="1">
        <v>0.158</v>
      </c>
      <c r="BX92" s="2">
        <f t="shared" si="472"/>
        <v>3.16</v>
      </c>
      <c r="BY92" s="2">
        <f t="shared" si="473"/>
        <v>35.36</v>
      </c>
      <c r="BZ92" s="2">
        <f t="shared" si="379"/>
        <v>0.95000000000000284</v>
      </c>
      <c r="CB92" s="4"/>
      <c r="CD92">
        <v>230</v>
      </c>
      <c r="CE92" s="1">
        <v>0.159</v>
      </c>
      <c r="CF92" s="2">
        <f t="shared" si="474"/>
        <v>3.18</v>
      </c>
      <c r="CG92" s="2">
        <f t="shared" si="475"/>
        <v>41.21</v>
      </c>
      <c r="CH92" s="2">
        <f t="shared" si="443"/>
        <v>-5.8500000000000014</v>
      </c>
      <c r="CJ92" s="4"/>
      <c r="CL92">
        <v>230</v>
      </c>
      <c r="CM92" s="1">
        <v>0.16</v>
      </c>
      <c r="CN92" s="2">
        <f t="shared" si="476"/>
        <v>3.2</v>
      </c>
      <c r="CO92" s="2">
        <f t="shared" si="477"/>
        <v>39.230000000000004</v>
      </c>
      <c r="CP92" s="2">
        <f t="shared" si="444"/>
        <v>1.9799999999999969</v>
      </c>
      <c r="CR92" s="4"/>
      <c r="CT92">
        <v>230</v>
      </c>
      <c r="CU92" s="1">
        <v>0.16500000000000001</v>
      </c>
      <c r="CV92" s="2">
        <f t="shared" si="478"/>
        <v>3.3000000000000003</v>
      </c>
      <c r="CW92" s="2">
        <f t="shared" si="479"/>
        <v>37.389999999999993</v>
      </c>
      <c r="CX92" s="2">
        <f t="shared" si="445"/>
        <v>1.8400000000000105</v>
      </c>
      <c r="CZ92" s="4"/>
      <c r="DB92">
        <v>230</v>
      </c>
      <c r="DC92" s="1" t="e">
        <v>#N/A</v>
      </c>
      <c r="DD92" s="2" t="e">
        <f t="shared" si="480"/>
        <v>#N/A</v>
      </c>
      <c r="DE92" s="2" t="e">
        <f t="shared" si="481"/>
        <v>#N/A</v>
      </c>
      <c r="DF92" s="2" t="e">
        <f t="shared" si="446"/>
        <v>#N/A</v>
      </c>
      <c r="DH92" s="4"/>
      <c r="DJ92">
        <v>230</v>
      </c>
      <c r="DK92" s="1" t="e">
        <v>#N/A</v>
      </c>
      <c r="DL92" s="2" t="e">
        <f t="shared" si="482"/>
        <v>#N/A</v>
      </c>
      <c r="DM92" s="2" t="e">
        <f t="shared" si="483"/>
        <v>#N/A</v>
      </c>
      <c r="DN92" s="2" t="e">
        <f t="shared" si="447"/>
        <v>#N/A</v>
      </c>
      <c r="DP92" s="4"/>
      <c r="DR92">
        <v>230</v>
      </c>
      <c r="DS92" s="1">
        <v>0.16800000000000001</v>
      </c>
      <c r="DT92" s="2">
        <f t="shared" si="484"/>
        <v>3.3600000000000003</v>
      </c>
      <c r="DU92" s="2">
        <f t="shared" si="485"/>
        <v>35.880000000000003</v>
      </c>
      <c r="DV92" s="2">
        <f t="shared" si="486"/>
        <v>1.5099999999999909</v>
      </c>
      <c r="DX92" s="4"/>
      <c r="DZ92">
        <v>230</v>
      </c>
      <c r="EA92" s="1">
        <v>0.16300000000000001</v>
      </c>
      <c r="EB92" s="2">
        <f t="shared" si="487"/>
        <v>3.2600000000000002</v>
      </c>
      <c r="EC92" s="2">
        <f t="shared" si="488"/>
        <v>34.050000000000004</v>
      </c>
      <c r="ED92" s="2">
        <f t="shared" si="489"/>
        <v>1.8299999999999983</v>
      </c>
      <c r="EF92" s="4"/>
      <c r="EH92">
        <v>230</v>
      </c>
      <c r="EI92" s="1">
        <v>0.161</v>
      </c>
      <c r="EJ92" s="2">
        <f t="shared" si="490"/>
        <v>3.22</v>
      </c>
      <c r="EK92" s="2">
        <f t="shared" si="491"/>
        <v>43.82</v>
      </c>
      <c r="EL92" s="2">
        <f t="shared" si="492"/>
        <v>-9.769999999999996</v>
      </c>
      <c r="EN92" s="4"/>
      <c r="EP92">
        <v>230</v>
      </c>
      <c r="EQ92" s="1">
        <v>0.16500000000000001</v>
      </c>
      <c r="ER92" s="2">
        <f t="shared" si="493"/>
        <v>3.3000000000000003</v>
      </c>
      <c r="ES92" s="2">
        <f t="shared" si="494"/>
        <v>42.969999999999992</v>
      </c>
      <c r="ET92" s="2">
        <f t="shared" si="495"/>
        <v>0.85000000000000853</v>
      </c>
      <c r="EV92" s="4"/>
      <c r="EX92">
        <v>230</v>
      </c>
      <c r="EY92" s="1" t="e">
        <v>#N/A</v>
      </c>
      <c r="EZ92" s="2" t="e">
        <f t="shared" si="496"/>
        <v>#N/A</v>
      </c>
      <c r="FA92" s="2" t="e">
        <f t="shared" si="497"/>
        <v>#N/A</v>
      </c>
      <c r="FB92" s="2" t="e">
        <f t="shared" si="498"/>
        <v>#N/A</v>
      </c>
      <c r="FD92" s="4"/>
      <c r="FF92">
        <v>230</v>
      </c>
      <c r="FG92" s="1">
        <v>0.16</v>
      </c>
      <c r="FH92" s="2">
        <f t="shared" si="499"/>
        <v>3.2</v>
      </c>
      <c r="FI92" s="2">
        <f t="shared" si="500"/>
        <v>38.390000000000008</v>
      </c>
      <c r="FJ92" s="2">
        <f t="shared" si="501"/>
        <v>4.5799999999999841</v>
      </c>
      <c r="FL92" s="4"/>
      <c r="FN92">
        <v>230</v>
      </c>
      <c r="FO92" s="1" t="e">
        <v>#N/A</v>
      </c>
      <c r="FP92" s="2" t="e">
        <f t="shared" si="502"/>
        <v>#N/A</v>
      </c>
      <c r="FQ92" s="2" t="e">
        <f t="shared" si="503"/>
        <v>#N/A</v>
      </c>
      <c r="FR92" s="2" t="e">
        <f t="shared" si="504"/>
        <v>#N/A</v>
      </c>
      <c r="FT92" s="4"/>
      <c r="FV92">
        <v>230</v>
      </c>
      <c r="FW92" s="1">
        <v>0.16500000000000001</v>
      </c>
      <c r="FX92" s="2">
        <f t="shared" si="505"/>
        <v>3.3000000000000003</v>
      </c>
      <c r="FY92" s="2">
        <f t="shared" si="506"/>
        <v>35.699999999999996</v>
      </c>
      <c r="FZ92" s="2">
        <f t="shared" si="507"/>
        <v>2.6900000000000119</v>
      </c>
      <c r="GB92" s="4"/>
      <c r="GD92">
        <v>230</v>
      </c>
      <c r="GE92" s="1" t="e">
        <v>#N/A</v>
      </c>
      <c r="GF92" s="2" t="e">
        <f t="shared" si="508"/>
        <v>#N/A</v>
      </c>
      <c r="GG92" s="2" t="e">
        <f t="shared" si="509"/>
        <v>#N/A</v>
      </c>
      <c r="GH92" s="2" t="e">
        <f t="shared" si="510"/>
        <v>#N/A</v>
      </c>
      <c r="GJ92" s="4"/>
      <c r="GL92">
        <v>230</v>
      </c>
      <c r="GM92" s="1">
        <v>0.16400000000000001</v>
      </c>
      <c r="GN92" s="2">
        <f t="shared" si="511"/>
        <v>3.2800000000000002</v>
      </c>
      <c r="GO92" s="2">
        <f t="shared" si="512"/>
        <v>42.180000000000007</v>
      </c>
      <c r="GP92" s="2">
        <f t="shared" si="513"/>
        <v>-6.4800000000000111</v>
      </c>
      <c r="GR92" s="4"/>
      <c r="GT92">
        <v>230</v>
      </c>
      <c r="GU92" s="1" t="e">
        <v>#N/A</v>
      </c>
      <c r="GV92" s="2" t="e">
        <f t="shared" si="514"/>
        <v>#N/A</v>
      </c>
      <c r="GW92" s="2" t="e">
        <f t="shared" si="515"/>
        <v>#N/A</v>
      </c>
      <c r="GX92" s="2" t="e">
        <f t="shared" si="516"/>
        <v>#N/A</v>
      </c>
      <c r="GZ92" s="4"/>
      <c r="HB92">
        <v>230</v>
      </c>
      <c r="HC92" s="1" t="e">
        <v>#N/A</v>
      </c>
      <c r="HD92" s="2" t="e">
        <f t="shared" si="517"/>
        <v>#N/A</v>
      </c>
      <c r="HE92" s="2" t="e">
        <f t="shared" si="518"/>
        <v>#N/A</v>
      </c>
      <c r="HF92" s="2" t="e">
        <f t="shared" si="519"/>
        <v>#N/A</v>
      </c>
      <c r="HH92" s="4"/>
      <c r="HJ92">
        <v>230</v>
      </c>
      <c r="HK92" s="1">
        <v>0.16600000000000001</v>
      </c>
      <c r="HL92" s="2">
        <f t="shared" si="520"/>
        <v>3.3200000000000003</v>
      </c>
      <c r="HM92" s="2">
        <f t="shared" si="521"/>
        <v>36.590000000000003</v>
      </c>
      <c r="HN92" s="2">
        <f t="shared" si="448"/>
        <v>5.5900000000000034</v>
      </c>
      <c r="HP92">
        <v>230</v>
      </c>
      <c r="HQ92" s="1">
        <f t="shared" si="522"/>
        <v>0.16800000000000001</v>
      </c>
      <c r="HR92" s="1">
        <v>0.16300000000000001</v>
      </c>
      <c r="HS92" s="1">
        <f>MAX(HQ92,HR92)</f>
        <v>0.16800000000000001</v>
      </c>
      <c r="HT92" s="2">
        <f t="shared" si="524"/>
        <v>3.3600000000000003</v>
      </c>
      <c r="HU92" s="2">
        <f>HU91+HT92</f>
        <v>45.63</v>
      </c>
      <c r="HV92" s="2"/>
      <c r="HX92">
        <v>230</v>
      </c>
      <c r="HY92" s="1">
        <f t="shared" si="526"/>
        <v>0.156</v>
      </c>
      <c r="HZ92" s="1">
        <v>0.15599999999999997</v>
      </c>
      <c r="IA92" s="1">
        <f t="shared" si="527"/>
        <v>0.15599999999999997</v>
      </c>
      <c r="IB92" s="2">
        <f t="shared" si="528"/>
        <v>3.1199999999999992</v>
      </c>
      <c r="IC92" s="2">
        <f>IC91+IB92</f>
        <v>28.120000000000005</v>
      </c>
      <c r="ID92" s="2"/>
      <c r="II92" s="1"/>
      <c r="IJ92" s="2"/>
      <c r="IK92" s="2"/>
      <c r="IL92" s="2"/>
      <c r="IQ92" s="1"/>
      <c r="IR92" s="2"/>
      <c r="IS92" s="2"/>
      <c r="IT92" s="2"/>
    </row>
    <row r="93" spans="1:254" x14ac:dyDescent="0.2">
      <c r="D93" s="1"/>
      <c r="E93" s="2"/>
      <c r="F93" s="2"/>
      <c r="J93">
        <v>250</v>
      </c>
      <c r="K93" s="1">
        <v>0.23599999999999999</v>
      </c>
      <c r="L93" s="2">
        <f t="shared" si="449"/>
        <v>4.72</v>
      </c>
      <c r="M93" s="2">
        <f t="shared" si="450"/>
        <v>43.58</v>
      </c>
      <c r="N93" s="2">
        <f t="shared" si="530"/>
        <v>-43.58</v>
      </c>
      <c r="P93" s="4"/>
      <c r="R93">
        <v>250</v>
      </c>
      <c r="S93" s="1">
        <v>0.223</v>
      </c>
      <c r="T93" s="2">
        <f t="shared" si="451"/>
        <v>4.46</v>
      </c>
      <c r="U93" s="2">
        <f t="shared" si="452"/>
        <v>44.689999999999991</v>
      </c>
      <c r="V93" s="2">
        <f t="shared" si="453"/>
        <v>-1.1099999999999923</v>
      </c>
      <c r="X93" s="4"/>
      <c r="Z93">
        <v>250</v>
      </c>
      <c r="AA93" s="1">
        <v>0.222</v>
      </c>
      <c r="AB93" s="2">
        <f t="shared" si="454"/>
        <v>4.4400000000000004</v>
      </c>
      <c r="AC93" s="2">
        <f t="shared" si="455"/>
        <v>43.150000000000006</v>
      </c>
      <c r="AD93" s="2">
        <f t="shared" si="456"/>
        <v>1.5399999999999849</v>
      </c>
      <c r="AF93" s="4"/>
      <c r="AH93">
        <v>250</v>
      </c>
      <c r="AI93" s="1" t="e">
        <v>#N/A</v>
      </c>
      <c r="AJ93" s="2" t="e">
        <f t="shared" si="457"/>
        <v>#N/A</v>
      </c>
      <c r="AK93" s="2" t="e">
        <f t="shared" si="458"/>
        <v>#N/A</v>
      </c>
      <c r="AL93" s="2" t="e">
        <f t="shared" si="459"/>
        <v>#N/A</v>
      </c>
      <c r="AN93" s="4"/>
      <c r="AP93">
        <v>250</v>
      </c>
      <c r="AQ93" s="1" t="e">
        <v>#N/A</v>
      </c>
      <c r="AR93" s="2" t="e">
        <f t="shared" si="460"/>
        <v>#N/A</v>
      </c>
      <c r="AS93" s="2" t="e">
        <f t="shared" si="461"/>
        <v>#N/A</v>
      </c>
      <c r="AT93" s="2" t="e">
        <f t="shared" si="462"/>
        <v>#N/A</v>
      </c>
      <c r="AV93" s="4"/>
      <c r="AX93">
        <v>250</v>
      </c>
      <c r="AY93" s="1">
        <v>0.22600000000000001</v>
      </c>
      <c r="AZ93" s="2">
        <f t="shared" si="463"/>
        <v>4.5200000000000005</v>
      </c>
      <c r="BA93" s="2">
        <f t="shared" si="464"/>
        <v>41.830000000000005</v>
      </c>
      <c r="BB93" s="2">
        <f t="shared" si="465"/>
        <v>1.3200000000000003</v>
      </c>
      <c r="BD93" s="4"/>
      <c r="BF93">
        <v>250</v>
      </c>
      <c r="BG93" s="1" t="e">
        <v>#N/A</v>
      </c>
      <c r="BH93" s="2" t="e">
        <f t="shared" si="466"/>
        <v>#N/A</v>
      </c>
      <c r="BI93" s="2" t="e">
        <f t="shared" si="467"/>
        <v>#N/A</v>
      </c>
      <c r="BJ93" s="2" t="e">
        <f t="shared" si="468"/>
        <v>#N/A</v>
      </c>
      <c r="BL93" s="4"/>
      <c r="BN93">
        <v>250</v>
      </c>
      <c r="BO93" s="1">
        <v>0.223</v>
      </c>
      <c r="BP93" s="2">
        <f t="shared" si="469"/>
        <v>4.46</v>
      </c>
      <c r="BQ93" s="2">
        <f t="shared" si="470"/>
        <v>40.770000000000003</v>
      </c>
      <c r="BR93" s="2">
        <f t="shared" si="471"/>
        <v>1.0600000000000023</v>
      </c>
      <c r="BT93" s="4"/>
      <c r="BV93">
        <v>250</v>
      </c>
      <c r="BW93" s="1">
        <v>0.22500000000000001</v>
      </c>
      <c r="BX93" s="2">
        <f t="shared" si="472"/>
        <v>4.5</v>
      </c>
      <c r="BY93" s="2">
        <f t="shared" si="473"/>
        <v>39.86</v>
      </c>
      <c r="BZ93" s="2">
        <f t="shared" si="379"/>
        <v>0.91000000000000369</v>
      </c>
      <c r="CB93" s="4"/>
      <c r="CD93">
        <v>250</v>
      </c>
      <c r="CE93" s="1">
        <v>0.22800000000000001</v>
      </c>
      <c r="CF93" s="2">
        <f t="shared" si="474"/>
        <v>4.5600000000000005</v>
      </c>
      <c r="CG93" s="2">
        <f t="shared" si="475"/>
        <v>45.77</v>
      </c>
      <c r="CH93" s="2">
        <f t="shared" si="443"/>
        <v>-5.9100000000000037</v>
      </c>
      <c r="CJ93" s="4"/>
      <c r="CL93">
        <v>250</v>
      </c>
      <c r="CM93" s="1">
        <v>0.22700000000000001</v>
      </c>
      <c r="CN93" s="2">
        <f t="shared" si="476"/>
        <v>4.54</v>
      </c>
      <c r="CO93" s="2">
        <f t="shared" si="477"/>
        <v>43.77</v>
      </c>
      <c r="CP93" s="2">
        <f t="shared" si="444"/>
        <v>2</v>
      </c>
      <c r="CR93" s="4"/>
      <c r="CT93">
        <v>250</v>
      </c>
      <c r="CU93" s="1">
        <v>0.22800000000000001</v>
      </c>
      <c r="CV93" s="2">
        <f t="shared" si="478"/>
        <v>4.5600000000000005</v>
      </c>
      <c r="CW93" s="2">
        <f t="shared" si="479"/>
        <v>41.949999999999996</v>
      </c>
      <c r="CX93" s="2">
        <f t="shared" si="445"/>
        <v>1.8200000000000074</v>
      </c>
      <c r="CZ93" s="4"/>
      <c r="DB93">
        <v>250</v>
      </c>
      <c r="DC93" s="1" t="e">
        <v>#N/A</v>
      </c>
      <c r="DD93" s="2" t="e">
        <f t="shared" si="480"/>
        <v>#N/A</v>
      </c>
      <c r="DE93" s="2" t="e">
        <f t="shared" si="481"/>
        <v>#N/A</v>
      </c>
      <c r="DF93" s="2" t="e">
        <f t="shared" si="446"/>
        <v>#N/A</v>
      </c>
      <c r="DH93" s="4"/>
      <c r="DJ93">
        <v>250</v>
      </c>
      <c r="DK93" s="1" t="e">
        <v>#N/A</v>
      </c>
      <c r="DL93" s="2" t="e">
        <f t="shared" si="482"/>
        <v>#N/A</v>
      </c>
      <c r="DM93" s="2" t="e">
        <f t="shared" si="483"/>
        <v>#N/A</v>
      </c>
      <c r="DN93" s="2" t="e">
        <f t="shared" si="447"/>
        <v>#N/A</v>
      </c>
      <c r="DP93" s="4"/>
      <c r="DR93">
        <v>250</v>
      </c>
      <c r="DS93" s="1">
        <v>0.23899999999999999</v>
      </c>
      <c r="DT93" s="2">
        <f t="shared" si="484"/>
        <v>4.7799999999999994</v>
      </c>
      <c r="DU93" s="2">
        <f t="shared" si="485"/>
        <v>40.660000000000004</v>
      </c>
      <c r="DV93" s="2">
        <f t="shared" si="486"/>
        <v>1.289999999999992</v>
      </c>
      <c r="DX93" s="4"/>
      <c r="DZ93">
        <v>250</v>
      </c>
      <c r="EA93" s="1">
        <v>0.23100000000000001</v>
      </c>
      <c r="EB93" s="2">
        <f t="shared" si="487"/>
        <v>4.62</v>
      </c>
      <c r="EC93" s="2">
        <f t="shared" si="488"/>
        <v>38.67</v>
      </c>
      <c r="ED93" s="2">
        <f t="shared" si="489"/>
        <v>1.990000000000002</v>
      </c>
      <c r="EF93" s="4"/>
      <c r="EH93">
        <v>250</v>
      </c>
      <c r="EI93" s="1">
        <v>0.23</v>
      </c>
      <c r="EJ93" s="2">
        <f t="shared" si="490"/>
        <v>4.6000000000000005</v>
      </c>
      <c r="EK93" s="2">
        <f t="shared" si="491"/>
        <v>48.42</v>
      </c>
      <c r="EL93" s="2">
        <f t="shared" si="492"/>
        <v>-9.75</v>
      </c>
      <c r="EN93" s="4"/>
      <c r="EP93">
        <v>250</v>
      </c>
      <c r="EQ93" s="1">
        <v>0.23100000000000001</v>
      </c>
      <c r="ER93" s="2">
        <f t="shared" si="493"/>
        <v>4.62</v>
      </c>
      <c r="ES93" s="2">
        <f t="shared" si="494"/>
        <v>47.589999999999989</v>
      </c>
      <c r="ET93" s="2">
        <f t="shared" si="495"/>
        <v>0.83000000000001251</v>
      </c>
      <c r="EV93" s="4"/>
      <c r="EX93">
        <v>250</v>
      </c>
      <c r="EY93" s="1" t="e">
        <v>#N/A</v>
      </c>
      <c r="EZ93" s="2" t="e">
        <f t="shared" si="496"/>
        <v>#N/A</v>
      </c>
      <c r="FA93" s="2" t="e">
        <f t="shared" si="497"/>
        <v>#N/A</v>
      </c>
      <c r="FB93" s="2" t="e">
        <f t="shared" si="498"/>
        <v>#N/A</v>
      </c>
      <c r="FD93" s="4"/>
      <c r="FF93">
        <v>250</v>
      </c>
      <c r="FG93" s="1">
        <v>0.22800000000000001</v>
      </c>
      <c r="FH93" s="2">
        <f t="shared" si="499"/>
        <v>4.5600000000000005</v>
      </c>
      <c r="FI93" s="2">
        <f t="shared" si="500"/>
        <v>42.95000000000001</v>
      </c>
      <c r="FJ93" s="2">
        <f t="shared" si="501"/>
        <v>4.6399999999999793</v>
      </c>
      <c r="FL93" s="4"/>
      <c r="FN93">
        <v>250</v>
      </c>
      <c r="FO93" s="1" t="e">
        <v>#N/A</v>
      </c>
      <c r="FP93" s="2" t="e">
        <f t="shared" si="502"/>
        <v>#N/A</v>
      </c>
      <c r="FQ93" s="2" t="e">
        <f t="shared" si="503"/>
        <v>#N/A</v>
      </c>
      <c r="FR93" s="2" t="e">
        <f t="shared" si="504"/>
        <v>#N/A</v>
      </c>
      <c r="FT93" s="4"/>
      <c r="FV93">
        <v>250</v>
      </c>
      <c r="FW93" s="1">
        <v>0.22500000000000001</v>
      </c>
      <c r="FX93" s="2">
        <f t="shared" si="505"/>
        <v>4.5</v>
      </c>
      <c r="FY93" s="2">
        <f t="shared" si="506"/>
        <v>40.199999999999996</v>
      </c>
      <c r="FZ93" s="2">
        <f t="shared" si="507"/>
        <v>2.7500000000000142</v>
      </c>
      <c r="GB93" s="4"/>
      <c r="GD93">
        <v>250</v>
      </c>
      <c r="GE93" s="1" t="e">
        <v>#N/A</v>
      </c>
      <c r="GF93" s="2" t="e">
        <f t="shared" si="508"/>
        <v>#N/A</v>
      </c>
      <c r="GG93" s="2" t="e">
        <f t="shared" si="509"/>
        <v>#N/A</v>
      </c>
      <c r="GH93" s="2" t="e">
        <f t="shared" si="510"/>
        <v>#N/A</v>
      </c>
      <c r="GJ93" s="4"/>
      <c r="GL93">
        <v>250</v>
      </c>
      <c r="GM93" s="1">
        <v>0.22800000000000001</v>
      </c>
      <c r="GN93" s="2">
        <f t="shared" si="511"/>
        <v>4.5600000000000005</v>
      </c>
      <c r="GO93" s="2">
        <f t="shared" si="512"/>
        <v>46.740000000000009</v>
      </c>
      <c r="GP93" s="2">
        <f t="shared" si="513"/>
        <v>-6.5400000000000134</v>
      </c>
      <c r="GR93" s="4"/>
      <c r="GT93">
        <v>250</v>
      </c>
      <c r="GU93" s="1" t="e">
        <v>#N/A</v>
      </c>
      <c r="GV93" s="2" t="e">
        <f t="shared" si="514"/>
        <v>#N/A</v>
      </c>
      <c r="GW93" s="2" t="e">
        <f t="shared" si="515"/>
        <v>#N/A</v>
      </c>
      <c r="GX93" s="2" t="e">
        <f t="shared" si="516"/>
        <v>#N/A</v>
      </c>
      <c r="GZ93" s="4"/>
      <c r="HB93">
        <v>250</v>
      </c>
      <c r="HC93" s="1" t="e">
        <v>#N/A</v>
      </c>
      <c r="HD93" s="2" t="e">
        <f t="shared" si="517"/>
        <v>#N/A</v>
      </c>
      <c r="HE93" s="2" t="e">
        <f t="shared" si="518"/>
        <v>#N/A</v>
      </c>
      <c r="HF93" s="2" t="e">
        <f t="shared" si="519"/>
        <v>#N/A</v>
      </c>
      <c r="HH93" s="4"/>
      <c r="HJ93">
        <v>250</v>
      </c>
      <c r="HK93" s="1">
        <v>0.23499999999999999</v>
      </c>
      <c r="HL93" s="2">
        <f t="shared" si="520"/>
        <v>4.6999999999999993</v>
      </c>
      <c r="HM93" s="2">
        <f t="shared" si="521"/>
        <v>41.290000000000006</v>
      </c>
      <c r="HN93" s="2">
        <f t="shared" si="448"/>
        <v>5.4500000000000028</v>
      </c>
      <c r="HP93">
        <v>250</v>
      </c>
      <c r="HQ93" s="1">
        <f t="shared" si="522"/>
        <v>0.23899999999999999</v>
      </c>
      <c r="HR93" s="1">
        <v>0.23</v>
      </c>
      <c r="HS93" s="1">
        <f>MAX(HQ93,HR93)</f>
        <v>0.23899999999999999</v>
      </c>
      <c r="HT93" s="2">
        <f t="shared" si="524"/>
        <v>4.7799999999999994</v>
      </c>
      <c r="HU93" s="2">
        <f>HU92+HT93</f>
        <v>50.410000000000004</v>
      </c>
      <c r="HV93" s="2"/>
      <c r="HX93">
        <v>250</v>
      </c>
      <c r="HY93" s="1">
        <f t="shared" si="526"/>
        <v>0.222</v>
      </c>
      <c r="HZ93" s="1">
        <v>0.217</v>
      </c>
      <c r="IA93" s="1">
        <f t="shared" si="527"/>
        <v>0.217</v>
      </c>
      <c r="IB93" s="2">
        <f t="shared" si="528"/>
        <v>4.34</v>
      </c>
      <c r="IC93" s="2">
        <f>IC92+IB93</f>
        <v>32.460000000000008</v>
      </c>
      <c r="ID93" s="2"/>
      <c r="II93" s="1"/>
      <c r="IJ93" s="2"/>
      <c r="IK93" s="2"/>
      <c r="IL93" s="2"/>
      <c r="IQ93" s="1"/>
      <c r="IR93" s="2"/>
      <c r="IS93" s="2"/>
      <c r="IT93" s="2"/>
    </row>
    <row r="94" spans="1:254" x14ac:dyDescent="0.2">
      <c r="D94" s="1"/>
      <c r="E94" s="2"/>
      <c r="F94" s="2"/>
      <c r="J94">
        <v>270</v>
      </c>
      <c r="K94" s="1">
        <v>0.22</v>
      </c>
      <c r="L94" s="2">
        <f t="shared" si="449"/>
        <v>4.4000000000000004</v>
      </c>
      <c r="M94" s="2">
        <f t="shared" si="450"/>
        <v>47.98</v>
      </c>
      <c r="N94" s="2">
        <f t="shared" si="530"/>
        <v>-47.98</v>
      </c>
      <c r="P94" s="4"/>
      <c r="R94">
        <v>270</v>
      </c>
      <c r="S94" s="1">
        <v>0.218</v>
      </c>
      <c r="T94" s="2">
        <f t="shared" si="451"/>
        <v>4.3600000000000003</v>
      </c>
      <c r="U94" s="2">
        <f t="shared" si="452"/>
        <v>49.04999999999999</v>
      </c>
      <c r="V94" s="2">
        <f t="shared" si="453"/>
        <v>-1.0699999999999932</v>
      </c>
      <c r="X94" s="4"/>
      <c r="Z94">
        <v>270</v>
      </c>
      <c r="AA94" s="1">
        <v>0.215</v>
      </c>
      <c r="AB94" s="2">
        <f t="shared" si="454"/>
        <v>4.3</v>
      </c>
      <c r="AC94" s="2">
        <f t="shared" si="455"/>
        <v>47.45</v>
      </c>
      <c r="AD94" s="2">
        <f t="shared" si="456"/>
        <v>1.5999999999999872</v>
      </c>
      <c r="AF94" s="4"/>
      <c r="AH94">
        <v>270</v>
      </c>
      <c r="AI94" s="1" t="e">
        <v>#N/A</v>
      </c>
      <c r="AJ94" s="2" t="e">
        <f t="shared" si="457"/>
        <v>#N/A</v>
      </c>
      <c r="AK94" s="2" t="e">
        <f t="shared" si="458"/>
        <v>#N/A</v>
      </c>
      <c r="AL94" s="2" t="e">
        <f t="shared" si="459"/>
        <v>#N/A</v>
      </c>
      <c r="AN94" s="4"/>
      <c r="AP94">
        <v>270</v>
      </c>
      <c r="AQ94" s="1" t="e">
        <v>#N/A</v>
      </c>
      <c r="AR94" s="2" t="e">
        <f t="shared" si="460"/>
        <v>#N/A</v>
      </c>
      <c r="AS94" s="2" t="e">
        <f t="shared" si="461"/>
        <v>#N/A</v>
      </c>
      <c r="AT94" s="2" t="e">
        <f t="shared" si="462"/>
        <v>#N/A</v>
      </c>
      <c r="AV94" s="4"/>
      <c r="AX94">
        <v>270</v>
      </c>
      <c r="AY94" s="1">
        <v>0.219</v>
      </c>
      <c r="AZ94" s="2">
        <f t="shared" si="463"/>
        <v>4.38</v>
      </c>
      <c r="BA94" s="2">
        <f t="shared" si="464"/>
        <v>46.210000000000008</v>
      </c>
      <c r="BB94" s="2">
        <f t="shared" si="465"/>
        <v>1.2399999999999949</v>
      </c>
      <c r="BD94" s="4"/>
      <c r="BF94">
        <v>270</v>
      </c>
      <c r="BG94" s="1" t="e">
        <v>#N/A</v>
      </c>
      <c r="BH94" s="2" t="e">
        <f t="shared" si="466"/>
        <v>#N/A</v>
      </c>
      <c r="BI94" s="2" t="e">
        <f t="shared" si="467"/>
        <v>#N/A</v>
      </c>
      <c r="BJ94" s="2" t="e">
        <f t="shared" si="468"/>
        <v>#N/A</v>
      </c>
      <c r="BL94" s="4"/>
      <c r="BN94">
        <v>270</v>
      </c>
      <c r="BO94" s="1">
        <v>0.216</v>
      </c>
      <c r="BP94" s="2">
        <f t="shared" si="469"/>
        <v>4.32</v>
      </c>
      <c r="BQ94" s="2">
        <f t="shared" si="470"/>
        <v>45.09</v>
      </c>
      <c r="BR94" s="2">
        <f t="shared" si="471"/>
        <v>1.1200000000000045</v>
      </c>
      <c r="BT94" s="4"/>
      <c r="BV94">
        <v>270</v>
      </c>
      <c r="BW94" s="1">
        <v>0.214</v>
      </c>
      <c r="BX94" s="2">
        <f t="shared" si="472"/>
        <v>4.28</v>
      </c>
      <c r="BY94" s="2">
        <f t="shared" si="473"/>
        <v>44.14</v>
      </c>
      <c r="BZ94" s="2">
        <f t="shared" si="379"/>
        <v>0.95000000000000284</v>
      </c>
      <c r="CB94" s="4"/>
      <c r="CD94">
        <v>270</v>
      </c>
      <c r="CE94" s="1">
        <v>0.22</v>
      </c>
      <c r="CF94" s="2">
        <f t="shared" si="474"/>
        <v>4.4000000000000004</v>
      </c>
      <c r="CG94" s="2">
        <f t="shared" si="475"/>
        <v>50.17</v>
      </c>
      <c r="CH94" s="2">
        <f t="shared" si="443"/>
        <v>-6.0300000000000011</v>
      </c>
      <c r="CJ94" s="4"/>
      <c r="CL94">
        <v>270</v>
      </c>
      <c r="CM94" s="1">
        <v>0.216</v>
      </c>
      <c r="CN94" s="2">
        <f t="shared" si="476"/>
        <v>4.32</v>
      </c>
      <c r="CO94" s="2">
        <f t="shared" si="477"/>
        <v>48.09</v>
      </c>
      <c r="CP94" s="2">
        <f t="shared" si="444"/>
        <v>2.0799999999999983</v>
      </c>
      <c r="CR94" s="4"/>
      <c r="CT94">
        <v>270</v>
      </c>
      <c r="CU94" s="1">
        <v>0.22700000000000001</v>
      </c>
      <c r="CV94" s="2">
        <f t="shared" si="478"/>
        <v>4.54</v>
      </c>
      <c r="CW94" s="2">
        <f t="shared" si="479"/>
        <v>46.489999999999995</v>
      </c>
      <c r="CX94" s="2">
        <f t="shared" si="445"/>
        <v>1.6000000000000085</v>
      </c>
      <c r="CZ94" s="4"/>
      <c r="DB94">
        <v>270</v>
      </c>
      <c r="DC94" s="1" t="e">
        <v>#N/A</v>
      </c>
      <c r="DD94" s="2" t="e">
        <f t="shared" si="480"/>
        <v>#N/A</v>
      </c>
      <c r="DE94" s="2" t="e">
        <f t="shared" si="481"/>
        <v>#N/A</v>
      </c>
      <c r="DF94" s="2" t="e">
        <f t="shared" si="446"/>
        <v>#N/A</v>
      </c>
      <c r="DH94" s="4"/>
      <c r="DJ94">
        <v>270</v>
      </c>
      <c r="DK94" s="1" t="e">
        <v>#N/A</v>
      </c>
      <c r="DL94" s="2" t="e">
        <f t="shared" si="482"/>
        <v>#N/A</v>
      </c>
      <c r="DM94" s="2" t="e">
        <f t="shared" si="483"/>
        <v>#N/A</v>
      </c>
      <c r="DN94" s="2" t="e">
        <f t="shared" si="447"/>
        <v>#N/A</v>
      </c>
      <c r="DP94" s="4"/>
      <c r="DR94">
        <v>270</v>
      </c>
      <c r="DS94" s="1">
        <v>0.23400000000000001</v>
      </c>
      <c r="DT94" s="2">
        <f t="shared" si="484"/>
        <v>4.6800000000000006</v>
      </c>
      <c r="DU94" s="2">
        <f t="shared" si="485"/>
        <v>45.34</v>
      </c>
      <c r="DV94" s="2">
        <f t="shared" si="486"/>
        <v>1.1499999999999915</v>
      </c>
      <c r="DX94" s="4"/>
      <c r="DZ94">
        <v>270</v>
      </c>
      <c r="EA94" s="1">
        <v>0.222</v>
      </c>
      <c r="EB94" s="2">
        <f t="shared" si="487"/>
        <v>4.4400000000000004</v>
      </c>
      <c r="EC94" s="2">
        <f t="shared" si="488"/>
        <v>43.11</v>
      </c>
      <c r="ED94" s="2">
        <f t="shared" si="489"/>
        <v>2.230000000000004</v>
      </c>
      <c r="EF94" s="4"/>
      <c r="EH94">
        <v>270</v>
      </c>
      <c r="EI94" s="1">
        <v>0.222</v>
      </c>
      <c r="EJ94" s="2">
        <f t="shared" si="490"/>
        <v>4.4400000000000004</v>
      </c>
      <c r="EK94" s="2">
        <f t="shared" si="491"/>
        <v>52.86</v>
      </c>
      <c r="EL94" s="2">
        <f t="shared" si="492"/>
        <v>-9.75</v>
      </c>
      <c r="EN94" s="4"/>
      <c r="EP94">
        <v>270</v>
      </c>
      <c r="EQ94" s="1">
        <v>0.217</v>
      </c>
      <c r="ER94" s="2">
        <f t="shared" si="493"/>
        <v>4.34</v>
      </c>
      <c r="ES94" s="2">
        <f t="shared" si="494"/>
        <v>51.929999999999993</v>
      </c>
      <c r="ET94" s="2">
        <f t="shared" si="495"/>
        <v>0.93000000000000682</v>
      </c>
      <c r="EV94" s="4"/>
      <c r="EX94">
        <v>270</v>
      </c>
      <c r="EY94" s="1" t="e">
        <v>#N/A</v>
      </c>
      <c r="EZ94" s="2" t="e">
        <f t="shared" si="496"/>
        <v>#N/A</v>
      </c>
      <c r="FA94" s="2" t="e">
        <f t="shared" si="497"/>
        <v>#N/A</v>
      </c>
      <c r="FB94" s="2" t="e">
        <f t="shared" si="498"/>
        <v>#N/A</v>
      </c>
      <c r="FD94" s="4"/>
      <c r="FF94">
        <v>270</v>
      </c>
      <c r="FG94" s="1">
        <v>0.217</v>
      </c>
      <c r="FH94" s="2">
        <f t="shared" si="499"/>
        <v>4.34</v>
      </c>
      <c r="FI94" s="2">
        <f t="shared" si="500"/>
        <v>47.290000000000006</v>
      </c>
      <c r="FJ94" s="2">
        <f t="shared" si="501"/>
        <v>4.6399999999999864</v>
      </c>
      <c r="FL94" s="4"/>
      <c r="FN94">
        <v>270</v>
      </c>
      <c r="FO94" s="1" t="e">
        <v>#N/A</v>
      </c>
      <c r="FP94" s="2" t="e">
        <f t="shared" si="502"/>
        <v>#N/A</v>
      </c>
      <c r="FQ94" s="2" t="e">
        <f t="shared" si="503"/>
        <v>#N/A</v>
      </c>
      <c r="FR94" s="2" t="e">
        <f t="shared" si="504"/>
        <v>#N/A</v>
      </c>
      <c r="FT94" s="4"/>
      <c r="FV94">
        <v>270</v>
      </c>
      <c r="FW94" s="1">
        <v>0.218</v>
      </c>
      <c r="FX94" s="2">
        <f t="shared" si="505"/>
        <v>4.3600000000000003</v>
      </c>
      <c r="FY94" s="2">
        <f t="shared" si="506"/>
        <v>44.559999999999995</v>
      </c>
      <c r="FZ94" s="2">
        <f t="shared" si="507"/>
        <v>2.7300000000000111</v>
      </c>
      <c r="GB94" s="4"/>
      <c r="GD94">
        <v>270</v>
      </c>
      <c r="GE94" s="1" t="e">
        <v>#N/A</v>
      </c>
      <c r="GF94" s="2" t="e">
        <f t="shared" si="508"/>
        <v>#N/A</v>
      </c>
      <c r="GG94" s="2" t="e">
        <f t="shared" si="509"/>
        <v>#N/A</v>
      </c>
      <c r="GH94" s="2" t="e">
        <f t="shared" si="510"/>
        <v>#N/A</v>
      </c>
      <c r="GJ94" s="4"/>
      <c r="GL94">
        <v>270</v>
      </c>
      <c r="GM94" s="1">
        <v>0.223</v>
      </c>
      <c r="GN94" s="2">
        <f t="shared" si="511"/>
        <v>4.46</v>
      </c>
      <c r="GO94" s="2">
        <f t="shared" si="512"/>
        <v>51.20000000000001</v>
      </c>
      <c r="GP94" s="2">
        <f t="shared" si="513"/>
        <v>-6.6400000000000148</v>
      </c>
      <c r="GR94" s="4"/>
      <c r="GT94">
        <v>270</v>
      </c>
      <c r="GU94" s="1" t="e">
        <v>#N/A</v>
      </c>
      <c r="GV94" s="2" t="e">
        <f t="shared" si="514"/>
        <v>#N/A</v>
      </c>
      <c r="GW94" s="2" t="e">
        <f t="shared" si="515"/>
        <v>#N/A</v>
      </c>
      <c r="GX94" s="2" t="e">
        <f t="shared" si="516"/>
        <v>#N/A</v>
      </c>
      <c r="GZ94" s="4"/>
      <c r="HB94">
        <v>270</v>
      </c>
      <c r="HC94" s="1" t="e">
        <v>#N/A</v>
      </c>
      <c r="HD94" s="2" t="e">
        <f t="shared" si="517"/>
        <v>#N/A</v>
      </c>
      <c r="HE94" s="2" t="e">
        <f t="shared" si="518"/>
        <v>#N/A</v>
      </c>
      <c r="HF94" s="2" t="e">
        <f t="shared" si="519"/>
        <v>#N/A</v>
      </c>
      <c r="HH94" s="4"/>
      <c r="HJ94">
        <v>270</v>
      </c>
      <c r="HK94" s="1">
        <v>0.22600000000000001</v>
      </c>
      <c r="HL94" s="2">
        <f t="shared" si="520"/>
        <v>4.5200000000000005</v>
      </c>
      <c r="HM94" s="2">
        <f t="shared" si="521"/>
        <v>45.810000000000009</v>
      </c>
      <c r="HN94" s="2">
        <f t="shared" si="448"/>
        <v>5.3900000000000006</v>
      </c>
      <c r="HP94">
        <v>270</v>
      </c>
      <c r="HQ94" s="1">
        <f t="shared" si="522"/>
        <v>0.23400000000000001</v>
      </c>
      <c r="HR94" s="1">
        <v>0.22100000000000006</v>
      </c>
      <c r="HS94" s="1">
        <f>MAX(HQ94,HR94)</f>
        <v>0.23400000000000001</v>
      </c>
      <c r="HT94" s="2">
        <f t="shared" si="524"/>
        <v>4.6800000000000006</v>
      </c>
      <c r="HU94" s="2">
        <f>HU93+HT94</f>
        <v>55.09</v>
      </c>
      <c r="HV94" s="2"/>
      <c r="HX94">
        <v>270</v>
      </c>
      <c r="HY94" s="1">
        <f t="shared" si="526"/>
        <v>0.214</v>
      </c>
      <c r="HZ94" s="1">
        <v>0.21299999999999999</v>
      </c>
      <c r="IA94" s="1">
        <f t="shared" si="527"/>
        <v>0.21299999999999999</v>
      </c>
      <c r="IB94" s="2">
        <f t="shared" si="528"/>
        <v>4.26</v>
      </c>
      <c r="IC94" s="2">
        <f>IC93+IB94</f>
        <v>36.720000000000006</v>
      </c>
      <c r="ID94" s="2"/>
      <c r="II94" s="1"/>
      <c r="IJ94" s="2"/>
      <c r="IK94" s="2"/>
      <c r="IL94" s="2"/>
      <c r="IQ94" s="1"/>
      <c r="IR94" s="2"/>
      <c r="IS94" s="2"/>
      <c r="IT94" s="2"/>
    </row>
    <row r="95" spans="1:254" x14ac:dyDescent="0.2">
      <c r="D95" s="1"/>
      <c r="E95" s="2"/>
      <c r="F95" s="2"/>
      <c r="J95">
        <v>290</v>
      </c>
      <c r="K95" s="1">
        <v>0.21</v>
      </c>
      <c r="L95" s="2">
        <f t="shared" si="449"/>
        <v>4.2</v>
      </c>
      <c r="M95" s="2">
        <f t="shared" si="450"/>
        <v>52.18</v>
      </c>
      <c r="N95" s="2">
        <f t="shared" si="530"/>
        <v>-52.18</v>
      </c>
      <c r="P95" s="4"/>
      <c r="R95">
        <v>290</v>
      </c>
      <c r="S95" s="1">
        <v>0.20300000000000001</v>
      </c>
      <c r="T95" s="2">
        <f t="shared" si="451"/>
        <v>4.0600000000000005</v>
      </c>
      <c r="U95" s="2">
        <f t="shared" si="452"/>
        <v>53.109999999999992</v>
      </c>
      <c r="V95" s="2">
        <f t="shared" si="453"/>
        <v>-0.92999999999999261</v>
      </c>
      <c r="X95" s="4"/>
      <c r="Z95">
        <v>290</v>
      </c>
      <c r="AA95" s="1">
        <v>0.20100000000000001</v>
      </c>
      <c r="AB95" s="2">
        <f t="shared" si="454"/>
        <v>4.0200000000000005</v>
      </c>
      <c r="AC95" s="2">
        <f t="shared" si="455"/>
        <v>51.470000000000006</v>
      </c>
      <c r="AD95" s="2">
        <f t="shared" si="456"/>
        <v>1.6399999999999864</v>
      </c>
      <c r="AF95" s="4"/>
      <c r="AH95">
        <v>290</v>
      </c>
      <c r="AI95" s="1" t="e">
        <v>#N/A</v>
      </c>
      <c r="AJ95" s="2" t="e">
        <f t="shared" si="457"/>
        <v>#N/A</v>
      </c>
      <c r="AK95" s="2" t="e">
        <f t="shared" si="458"/>
        <v>#N/A</v>
      </c>
      <c r="AL95" s="2" t="e">
        <f t="shared" si="459"/>
        <v>#N/A</v>
      </c>
      <c r="AN95" s="4"/>
      <c r="AP95">
        <v>290</v>
      </c>
      <c r="AQ95" s="1" t="e">
        <v>#N/A</v>
      </c>
      <c r="AR95" s="2" t="e">
        <f t="shared" si="460"/>
        <v>#N/A</v>
      </c>
      <c r="AS95" s="2" t="e">
        <f t="shared" si="461"/>
        <v>#N/A</v>
      </c>
      <c r="AT95" s="2" t="e">
        <f t="shared" si="462"/>
        <v>#N/A</v>
      </c>
      <c r="AV95" s="4"/>
      <c r="AX95">
        <v>290</v>
      </c>
      <c r="AY95" s="1">
        <v>0.20799999999999999</v>
      </c>
      <c r="AZ95" s="2">
        <f t="shared" si="463"/>
        <v>4.16</v>
      </c>
      <c r="BA95" s="2">
        <f t="shared" si="464"/>
        <v>50.370000000000005</v>
      </c>
      <c r="BB95" s="2">
        <f t="shared" si="465"/>
        <v>1.1000000000000014</v>
      </c>
      <c r="BD95" s="4"/>
      <c r="BF95">
        <v>290</v>
      </c>
      <c r="BG95" s="1" t="e">
        <v>#N/A</v>
      </c>
      <c r="BH95" s="2" t="e">
        <f t="shared" si="466"/>
        <v>#N/A</v>
      </c>
      <c r="BI95" s="2" t="e">
        <f t="shared" si="467"/>
        <v>#N/A</v>
      </c>
      <c r="BJ95" s="2" t="e">
        <f t="shared" si="468"/>
        <v>#N/A</v>
      </c>
      <c r="BL95" s="4"/>
      <c r="BN95">
        <v>290</v>
      </c>
      <c r="BO95" s="1">
        <v>0.20599999999999999</v>
      </c>
      <c r="BP95" s="2">
        <f t="shared" si="469"/>
        <v>4.12</v>
      </c>
      <c r="BQ95" s="2">
        <f t="shared" si="470"/>
        <v>49.21</v>
      </c>
      <c r="BR95" s="2">
        <f t="shared" si="471"/>
        <v>1.1600000000000037</v>
      </c>
      <c r="BT95" s="4"/>
      <c r="BV95">
        <v>290</v>
      </c>
      <c r="BW95" s="1">
        <v>0.20599999999999999</v>
      </c>
      <c r="BX95" s="2">
        <f t="shared" si="472"/>
        <v>4.12</v>
      </c>
      <c r="BY95" s="2">
        <f t="shared" si="473"/>
        <v>48.26</v>
      </c>
      <c r="BZ95" s="2">
        <f t="shared" si="379"/>
        <v>0.95000000000000284</v>
      </c>
      <c r="CB95" s="4"/>
      <c r="CD95">
        <v>290</v>
      </c>
      <c r="CE95" s="1">
        <v>0.20300000000000001</v>
      </c>
      <c r="CF95" s="2">
        <f t="shared" si="474"/>
        <v>4.0600000000000005</v>
      </c>
      <c r="CG95" s="2">
        <f t="shared" si="475"/>
        <v>54.230000000000004</v>
      </c>
      <c r="CH95" s="2">
        <f t="shared" si="443"/>
        <v>-5.970000000000006</v>
      </c>
      <c r="CJ95" s="4"/>
      <c r="CL95">
        <v>290</v>
      </c>
      <c r="CM95" s="1">
        <v>0.20699999999999999</v>
      </c>
      <c r="CN95" s="2">
        <f t="shared" si="476"/>
        <v>4.1399999999999997</v>
      </c>
      <c r="CO95" s="2">
        <f t="shared" si="477"/>
        <v>52.230000000000004</v>
      </c>
      <c r="CP95" s="2">
        <f t="shared" si="444"/>
        <v>2</v>
      </c>
      <c r="CR95" s="4"/>
      <c r="CT95">
        <v>290</v>
      </c>
      <c r="CU95" s="1">
        <v>0.21099999999999999</v>
      </c>
      <c r="CV95" s="2">
        <f t="shared" si="478"/>
        <v>4.22</v>
      </c>
      <c r="CW95" s="2">
        <f t="shared" si="479"/>
        <v>50.709999999999994</v>
      </c>
      <c r="CX95" s="2">
        <f t="shared" si="445"/>
        <v>1.5200000000000102</v>
      </c>
      <c r="CZ95" s="4"/>
      <c r="DB95">
        <v>290</v>
      </c>
      <c r="DC95" s="1" t="e">
        <v>#N/A</v>
      </c>
      <c r="DD95" s="2" t="e">
        <f t="shared" si="480"/>
        <v>#N/A</v>
      </c>
      <c r="DE95" s="2" t="e">
        <f t="shared" si="481"/>
        <v>#N/A</v>
      </c>
      <c r="DF95" s="2" t="e">
        <f t="shared" si="446"/>
        <v>#N/A</v>
      </c>
      <c r="DH95" s="4"/>
      <c r="DJ95">
        <v>290</v>
      </c>
      <c r="DK95" s="1" t="e">
        <v>#N/A</v>
      </c>
      <c r="DL95" s="2" t="e">
        <f t="shared" si="482"/>
        <v>#N/A</v>
      </c>
      <c r="DM95" s="2" t="e">
        <f t="shared" si="483"/>
        <v>#N/A</v>
      </c>
      <c r="DN95" s="2" t="e">
        <f t="shared" si="447"/>
        <v>#N/A</v>
      </c>
      <c r="DP95" s="4"/>
      <c r="DR95">
        <v>290</v>
      </c>
      <c r="DS95" s="1">
        <v>0.218</v>
      </c>
      <c r="DT95" s="2">
        <f t="shared" si="484"/>
        <v>4.3600000000000003</v>
      </c>
      <c r="DU95" s="2">
        <f t="shared" si="485"/>
        <v>49.7</v>
      </c>
      <c r="DV95" s="2">
        <f t="shared" si="486"/>
        <v>1.0099999999999909</v>
      </c>
      <c r="DX95" s="4"/>
      <c r="DZ95">
        <v>290</v>
      </c>
      <c r="EA95" s="1">
        <v>0.20699999999999999</v>
      </c>
      <c r="EB95" s="2">
        <f t="shared" si="487"/>
        <v>4.1399999999999997</v>
      </c>
      <c r="EC95" s="2">
        <f t="shared" si="488"/>
        <v>47.25</v>
      </c>
      <c r="ED95" s="2">
        <f t="shared" si="489"/>
        <v>2.4500000000000028</v>
      </c>
      <c r="EF95" s="4"/>
      <c r="EH95">
        <v>290</v>
      </c>
      <c r="EI95" s="1">
        <v>0.21</v>
      </c>
      <c r="EJ95" s="2">
        <f t="shared" si="490"/>
        <v>4.2</v>
      </c>
      <c r="EK95" s="2">
        <f t="shared" si="491"/>
        <v>57.06</v>
      </c>
      <c r="EL95" s="2">
        <f t="shared" si="492"/>
        <v>-9.8100000000000023</v>
      </c>
      <c r="EN95" s="4"/>
      <c r="EP95">
        <v>290</v>
      </c>
      <c r="EQ95" s="1">
        <v>0.20799999999999999</v>
      </c>
      <c r="ER95" s="2">
        <f t="shared" si="493"/>
        <v>4.16</v>
      </c>
      <c r="ES95" s="2">
        <f t="shared" si="494"/>
        <v>56.089999999999989</v>
      </c>
      <c r="ET95" s="2">
        <f t="shared" si="495"/>
        <v>0.97000000000001307</v>
      </c>
      <c r="EV95" s="4"/>
      <c r="EX95">
        <v>290</v>
      </c>
      <c r="EY95" s="1" t="e">
        <v>#N/A</v>
      </c>
      <c r="EZ95" s="2" t="e">
        <f t="shared" si="496"/>
        <v>#N/A</v>
      </c>
      <c r="FA95" s="2" t="e">
        <f t="shared" si="497"/>
        <v>#N/A</v>
      </c>
      <c r="FB95" s="2" t="e">
        <f t="shared" si="498"/>
        <v>#N/A</v>
      </c>
      <c r="FD95" s="4"/>
      <c r="FF95">
        <v>290</v>
      </c>
      <c r="FG95" s="1">
        <v>0.21</v>
      </c>
      <c r="FH95" s="2">
        <f t="shared" si="499"/>
        <v>4.2</v>
      </c>
      <c r="FI95" s="2">
        <f t="shared" si="500"/>
        <v>51.490000000000009</v>
      </c>
      <c r="FJ95" s="2">
        <f t="shared" si="501"/>
        <v>4.5999999999999801</v>
      </c>
      <c r="FL95" s="4"/>
      <c r="FN95">
        <v>290</v>
      </c>
      <c r="FO95" s="1" t="e">
        <v>#N/A</v>
      </c>
      <c r="FP95" s="2" t="e">
        <f t="shared" si="502"/>
        <v>#N/A</v>
      </c>
      <c r="FQ95" s="2" t="e">
        <f t="shared" si="503"/>
        <v>#N/A</v>
      </c>
      <c r="FR95" s="2" t="e">
        <f t="shared" si="504"/>
        <v>#N/A</v>
      </c>
      <c r="FT95" s="4"/>
      <c r="FV95">
        <v>290</v>
      </c>
      <c r="FW95" s="1">
        <v>0.21099999999999999</v>
      </c>
      <c r="FX95" s="2">
        <f t="shared" si="505"/>
        <v>4.22</v>
      </c>
      <c r="FY95" s="2">
        <f t="shared" si="506"/>
        <v>48.779999999999994</v>
      </c>
      <c r="FZ95" s="2">
        <f t="shared" si="507"/>
        <v>2.7100000000000151</v>
      </c>
      <c r="GB95" s="4"/>
      <c r="GD95">
        <v>290</v>
      </c>
      <c r="GE95" s="1" t="e">
        <v>#N/A</v>
      </c>
      <c r="GF95" s="2" t="e">
        <f t="shared" si="508"/>
        <v>#N/A</v>
      </c>
      <c r="GG95" s="2" t="e">
        <f t="shared" si="509"/>
        <v>#N/A</v>
      </c>
      <c r="GH95" s="2" t="e">
        <f t="shared" si="510"/>
        <v>#N/A</v>
      </c>
      <c r="GJ95" s="4"/>
      <c r="GL95">
        <v>290</v>
      </c>
      <c r="GM95" s="1">
        <v>0.21199999999999999</v>
      </c>
      <c r="GN95" s="2">
        <f t="shared" si="511"/>
        <v>4.24</v>
      </c>
      <c r="GO95" s="2">
        <f t="shared" si="512"/>
        <v>55.440000000000012</v>
      </c>
      <c r="GP95" s="2">
        <f t="shared" si="513"/>
        <v>-6.6600000000000179</v>
      </c>
      <c r="GR95" s="4"/>
      <c r="GT95">
        <v>290</v>
      </c>
      <c r="GU95" s="1" t="e">
        <v>#N/A</v>
      </c>
      <c r="GV95" s="2" t="e">
        <f t="shared" si="514"/>
        <v>#N/A</v>
      </c>
      <c r="GW95" s="2" t="e">
        <f t="shared" si="515"/>
        <v>#N/A</v>
      </c>
      <c r="GX95" s="2" t="e">
        <f t="shared" si="516"/>
        <v>#N/A</v>
      </c>
      <c r="GZ95" s="4"/>
      <c r="HB95">
        <v>290</v>
      </c>
      <c r="HC95" s="1" t="e">
        <v>#N/A</v>
      </c>
      <c r="HD95" s="2" t="e">
        <f t="shared" si="517"/>
        <v>#N/A</v>
      </c>
      <c r="HE95" s="2" t="e">
        <f t="shared" si="518"/>
        <v>#N/A</v>
      </c>
      <c r="HF95" s="2" t="e">
        <f t="shared" si="519"/>
        <v>#N/A</v>
      </c>
      <c r="HH95" s="4"/>
      <c r="HJ95">
        <v>290</v>
      </c>
      <c r="HK95" s="1">
        <v>0.216</v>
      </c>
      <c r="HL95" s="2">
        <f t="shared" si="520"/>
        <v>4.32</v>
      </c>
      <c r="HM95" s="2">
        <f t="shared" si="521"/>
        <v>50.13000000000001</v>
      </c>
      <c r="HN95" s="2">
        <f t="shared" si="448"/>
        <v>5.3100000000000023</v>
      </c>
      <c r="HP95">
        <v>290</v>
      </c>
      <c r="HQ95" s="1">
        <f t="shared" si="522"/>
        <v>0.218</v>
      </c>
      <c r="HR95" s="1">
        <v>0.21</v>
      </c>
      <c r="HS95" s="1">
        <f>MAX(HQ95,HR95)</f>
        <v>0.218</v>
      </c>
      <c r="HT95" s="2">
        <f t="shared" si="524"/>
        <v>4.3600000000000003</v>
      </c>
      <c r="HU95" s="2">
        <f>HU94+HT95</f>
        <v>59.45</v>
      </c>
      <c r="HV95" s="2"/>
      <c r="HX95">
        <v>290</v>
      </c>
      <c r="HY95" s="1">
        <f t="shared" si="526"/>
        <v>0.20100000000000001</v>
      </c>
      <c r="HZ95" s="1">
        <v>0.20399999999999999</v>
      </c>
      <c r="IA95" s="1">
        <f t="shared" si="527"/>
        <v>0.20100000000000001</v>
      </c>
      <c r="IB95" s="2">
        <f t="shared" si="528"/>
        <v>4.0200000000000005</v>
      </c>
      <c r="IC95" s="2">
        <f>IC94+IB95</f>
        <v>40.740000000000009</v>
      </c>
      <c r="ID95" s="2"/>
      <c r="II95" s="1"/>
      <c r="IJ95" s="2"/>
      <c r="IK95" s="2"/>
      <c r="IL95" s="2"/>
      <c r="IQ95" s="1"/>
      <c r="IR95" s="2"/>
      <c r="IS95" s="2"/>
      <c r="IT95" s="2"/>
    </row>
    <row r="96" spans="1:254" x14ac:dyDescent="0.2">
      <c r="D96" s="1"/>
      <c r="E96" s="2"/>
      <c r="F96" s="2"/>
      <c r="K96" s="1"/>
      <c r="L96" s="2"/>
      <c r="M96" s="2"/>
      <c r="N96" s="2"/>
      <c r="P96" s="4"/>
      <c r="S96" s="1"/>
      <c r="T96" s="2"/>
      <c r="U96" s="2"/>
      <c r="V96" s="2"/>
      <c r="X96" s="4"/>
      <c r="AA96" s="1"/>
      <c r="AB96" s="2"/>
      <c r="AC96" s="2"/>
      <c r="AD96" s="2"/>
      <c r="AF96" s="4"/>
      <c r="AI96" s="1"/>
      <c r="AJ96" s="2"/>
      <c r="AK96" s="2"/>
      <c r="AL96" s="2"/>
      <c r="AN96" s="4"/>
      <c r="AQ96" s="1"/>
      <c r="AR96" s="2"/>
      <c r="AS96" s="2"/>
      <c r="AT96" s="2"/>
      <c r="AV96" s="4"/>
      <c r="AY96" s="1"/>
      <c r="AZ96" s="2"/>
      <c r="BA96" s="2"/>
      <c r="BB96" s="2"/>
      <c r="BD96" s="4"/>
      <c r="BG96" s="1"/>
      <c r="BH96" s="2"/>
      <c r="BI96" s="2"/>
      <c r="BJ96" s="2"/>
      <c r="BL96" s="4"/>
      <c r="BO96" s="1"/>
      <c r="BP96" s="2"/>
      <c r="BQ96" s="2"/>
      <c r="BR96" s="2"/>
      <c r="BT96" s="4"/>
      <c r="BW96" s="1"/>
      <c r="BX96" s="2"/>
      <c r="BY96" s="2"/>
      <c r="BZ96" s="2"/>
      <c r="CB96" s="4"/>
      <c r="CE96" s="1"/>
      <c r="CF96" s="2"/>
      <c r="CG96" s="2"/>
      <c r="CH96" s="2"/>
      <c r="CJ96" s="4"/>
      <c r="CM96" s="1"/>
      <c r="CN96" s="2"/>
      <c r="CO96" s="2"/>
      <c r="CP96" s="2"/>
      <c r="CR96" s="4"/>
      <c r="CU96" s="1"/>
      <c r="CV96" s="2"/>
      <c r="CW96" s="2"/>
      <c r="CX96" s="2"/>
      <c r="CZ96" s="4"/>
      <c r="DC96" s="1"/>
      <c r="DD96" s="2"/>
      <c r="DE96" s="2"/>
      <c r="DF96" s="2"/>
      <c r="DH96" s="4"/>
      <c r="DK96" s="1"/>
      <c r="DL96" s="2"/>
      <c r="DM96" s="2"/>
      <c r="DN96" s="2"/>
      <c r="DP96" s="4"/>
      <c r="DS96" s="1"/>
      <c r="DT96" s="2"/>
      <c r="DU96" s="2"/>
      <c r="DV96" s="2"/>
      <c r="DX96" s="4"/>
      <c r="EA96" s="1"/>
      <c r="EB96" s="2"/>
      <c r="EC96" s="2"/>
      <c r="ED96" s="2"/>
      <c r="EF96" s="4"/>
      <c r="EI96" s="1"/>
      <c r="EJ96" s="2"/>
      <c r="EK96" s="2"/>
      <c r="EL96" s="2"/>
      <c r="EN96" s="4"/>
      <c r="EQ96" s="1"/>
      <c r="ER96" s="2"/>
      <c r="ES96" s="2"/>
      <c r="ET96" s="2"/>
      <c r="EV96" s="4"/>
      <c r="EY96" s="1"/>
      <c r="EZ96" s="2"/>
      <c r="FA96" s="2"/>
      <c r="FB96" s="2"/>
      <c r="FD96" s="4"/>
      <c r="FG96" s="1"/>
      <c r="FH96" s="2"/>
      <c r="FI96" s="2"/>
      <c r="FJ96" s="2"/>
      <c r="FL96" s="4"/>
      <c r="FO96" s="1"/>
      <c r="FP96" s="2"/>
      <c r="FQ96" s="2"/>
      <c r="FR96" s="2"/>
      <c r="FT96" s="4"/>
      <c r="FW96" s="1"/>
      <c r="FX96" s="2"/>
      <c r="FY96" s="2"/>
      <c r="FZ96" s="2"/>
      <c r="GB96" s="4"/>
      <c r="GE96" s="1"/>
      <c r="GF96" s="2"/>
      <c r="GG96" s="2"/>
      <c r="GH96" s="2"/>
      <c r="GJ96" s="4"/>
      <c r="GM96" s="1"/>
      <c r="GN96" s="2"/>
      <c r="GO96" s="2"/>
      <c r="GP96" s="2"/>
      <c r="GR96" s="4"/>
      <c r="GU96" s="1"/>
      <c r="GV96" s="2"/>
      <c r="GW96" s="2"/>
      <c r="GX96" s="2"/>
      <c r="GZ96" s="4"/>
      <c r="HC96" s="1"/>
      <c r="HD96" s="2"/>
      <c r="HE96" s="2"/>
      <c r="HF96" s="2"/>
      <c r="HH96" s="4"/>
      <c r="HK96" s="1"/>
      <c r="HL96" s="2"/>
      <c r="HM96" s="2"/>
      <c r="HN96" s="2"/>
      <c r="HR96" s="1"/>
      <c r="HS96" s="1"/>
      <c r="HT96" s="2"/>
      <c r="HU96" s="2"/>
      <c r="HV96" s="2"/>
      <c r="HZ96" s="1"/>
      <c r="IA96" s="1"/>
      <c r="IB96" s="2"/>
      <c r="IC96" s="2"/>
      <c r="ID96" s="2"/>
      <c r="II96" s="1"/>
      <c r="IJ96" s="2"/>
      <c r="IK96" s="2"/>
      <c r="IL96" s="2"/>
      <c r="IQ96" s="1"/>
      <c r="IR96" s="2"/>
      <c r="IS96" s="2"/>
      <c r="IT96" s="2"/>
    </row>
    <row r="97" spans="1:254" x14ac:dyDescent="0.2">
      <c r="A97">
        <v>10</v>
      </c>
      <c r="B97" t="s">
        <v>27</v>
      </c>
      <c r="D97" s="1"/>
      <c r="E97" s="2"/>
      <c r="F97" s="2"/>
      <c r="H97">
        <v>10</v>
      </c>
      <c r="I97" t="s">
        <v>27</v>
      </c>
      <c r="J97">
        <v>30</v>
      </c>
      <c r="K97" s="1">
        <v>0.13600000000000001</v>
      </c>
      <c r="L97" s="2">
        <f>K97*30</f>
        <v>4.08</v>
      </c>
      <c r="M97" s="2">
        <f>L97</f>
        <v>4.08</v>
      </c>
      <c r="N97" s="2">
        <f>F97-M97</f>
        <v>-4.08</v>
      </c>
      <c r="P97" s="4">
        <f>A97</f>
        <v>10</v>
      </c>
      <c r="Q97" t="str">
        <f>B97</f>
        <v>Bare</v>
      </c>
      <c r="R97">
        <v>30</v>
      </c>
      <c r="S97" s="1">
        <v>0.19400000000000001</v>
      </c>
      <c r="T97" s="2">
        <f>S97*30</f>
        <v>5.82</v>
      </c>
      <c r="U97" s="2">
        <f>T97</f>
        <v>5.82</v>
      </c>
      <c r="V97" s="2">
        <f>M97-U97</f>
        <v>-1.7400000000000002</v>
      </c>
      <c r="X97" s="4">
        <f>P97</f>
        <v>10</v>
      </c>
      <c r="Y97" t="str">
        <f>Q97</f>
        <v>Bare</v>
      </c>
      <c r="Z97">
        <v>30</v>
      </c>
      <c r="AA97" s="1">
        <v>0.16700000000000001</v>
      </c>
      <c r="AB97" s="2">
        <f>AA97*30</f>
        <v>5.0100000000000007</v>
      </c>
      <c r="AC97" s="2">
        <f>AB97</f>
        <v>5.0100000000000007</v>
      </c>
      <c r="AD97" s="2">
        <f>U97-AC97</f>
        <v>0.80999999999999961</v>
      </c>
      <c r="AF97" s="4">
        <f>X97</f>
        <v>10</v>
      </c>
      <c r="AG97" t="str">
        <f>Y97</f>
        <v>Bare</v>
      </c>
      <c r="AH97">
        <v>30</v>
      </c>
      <c r="AI97" s="1" t="e">
        <v>#N/A</v>
      </c>
      <c r="AJ97" s="2" t="e">
        <f>AI97*30</f>
        <v>#N/A</v>
      </c>
      <c r="AK97" s="2" t="e">
        <f>AJ97</f>
        <v>#N/A</v>
      </c>
      <c r="AL97" s="2" t="e">
        <f>AC97-AK97</f>
        <v>#N/A</v>
      </c>
      <c r="AN97" s="4">
        <f>AF97</f>
        <v>10</v>
      </c>
      <c r="AO97" t="str">
        <f>AG97</f>
        <v>Bare</v>
      </c>
      <c r="AP97">
        <v>30</v>
      </c>
      <c r="AQ97" s="1" t="e">
        <v>#N/A</v>
      </c>
      <c r="AR97" s="2" t="e">
        <f>AQ97*30</f>
        <v>#N/A</v>
      </c>
      <c r="AS97" s="2" t="e">
        <f>AR97</f>
        <v>#N/A</v>
      </c>
      <c r="AT97" s="2" t="e">
        <f>AK97-AS97</f>
        <v>#N/A</v>
      </c>
      <c r="AV97" s="4">
        <f>AN97</f>
        <v>10</v>
      </c>
      <c r="AW97" t="str">
        <f>AO97</f>
        <v>Bare</v>
      </c>
      <c r="AX97">
        <v>30</v>
      </c>
      <c r="AY97" s="1" t="e">
        <v>#N/A</v>
      </c>
      <c r="AZ97" s="2" t="e">
        <f>AY97*30</f>
        <v>#N/A</v>
      </c>
      <c r="BA97" s="2" t="e">
        <f>AZ97</f>
        <v>#N/A</v>
      </c>
      <c r="BB97" s="2" t="e">
        <f>AS97-BA97</f>
        <v>#N/A</v>
      </c>
      <c r="BD97" s="4">
        <f>AV97</f>
        <v>10</v>
      </c>
      <c r="BE97" t="str">
        <f>AW97</f>
        <v>Bare</v>
      </c>
      <c r="BF97">
        <v>30</v>
      </c>
      <c r="BG97" s="1" t="e">
        <v>#N/A</v>
      </c>
      <c r="BH97" s="2" t="e">
        <f>BG97*30</f>
        <v>#N/A</v>
      </c>
      <c r="BI97" s="2" t="e">
        <f>BH97</f>
        <v>#N/A</v>
      </c>
      <c r="BJ97" s="2" t="e">
        <f>BA97-BI97</f>
        <v>#N/A</v>
      </c>
      <c r="BL97" s="4">
        <f>BD97</f>
        <v>10</v>
      </c>
      <c r="BM97" t="str">
        <f>BE97</f>
        <v>Bare</v>
      </c>
      <c r="BN97">
        <v>30</v>
      </c>
      <c r="BO97" s="1" t="e">
        <v>#N/A</v>
      </c>
      <c r="BP97" s="2" t="e">
        <f>BO97*30</f>
        <v>#N/A</v>
      </c>
      <c r="BQ97" s="2" t="e">
        <f>BP97</f>
        <v>#N/A</v>
      </c>
      <c r="BR97" s="2" t="e">
        <f>BI97-BQ97</f>
        <v>#N/A</v>
      </c>
      <c r="BT97" s="4">
        <f>BL97</f>
        <v>10</v>
      </c>
      <c r="BU97" t="str">
        <f>BM97</f>
        <v>Bare</v>
      </c>
      <c r="BV97">
        <v>30</v>
      </c>
      <c r="BW97" s="1">
        <v>0.13300000000000001</v>
      </c>
      <c r="BX97" s="2">
        <f>BW97*30</f>
        <v>3.99</v>
      </c>
      <c r="BY97" s="2">
        <f>BX97</f>
        <v>3.99</v>
      </c>
      <c r="BZ97" s="2" t="e">
        <f>BQ97-BY97</f>
        <v>#N/A</v>
      </c>
      <c r="CB97" s="4">
        <f>BT97</f>
        <v>10</v>
      </c>
      <c r="CC97" t="str">
        <f>BU97</f>
        <v>Bare</v>
      </c>
      <c r="CD97">
        <v>30</v>
      </c>
      <c r="CE97" s="1" t="e">
        <v>#N/A</v>
      </c>
      <c r="CF97" s="2" t="e">
        <f>CE97*30</f>
        <v>#N/A</v>
      </c>
      <c r="CG97" s="2" t="e">
        <f>CF97</f>
        <v>#N/A</v>
      </c>
      <c r="CH97" s="2" t="e">
        <f>BY97-CG97</f>
        <v>#N/A</v>
      </c>
      <c r="CJ97" s="4">
        <f>CB97</f>
        <v>10</v>
      </c>
      <c r="CK97" t="str">
        <f>CC97</f>
        <v>Bare</v>
      </c>
      <c r="CL97">
        <v>30</v>
      </c>
      <c r="CM97" s="1" t="e">
        <v>#N/A</v>
      </c>
      <c r="CN97" s="2" t="e">
        <f>CM97*30</f>
        <v>#N/A</v>
      </c>
      <c r="CO97" s="2" t="e">
        <f>CN97</f>
        <v>#N/A</v>
      </c>
      <c r="CP97" s="2" t="e">
        <f>CG97-CO97</f>
        <v>#N/A</v>
      </c>
      <c r="CR97" s="4">
        <f>CJ97</f>
        <v>10</v>
      </c>
      <c r="CS97" t="str">
        <f>CK97</f>
        <v>Bare</v>
      </c>
      <c r="CT97">
        <v>30</v>
      </c>
      <c r="CU97" s="1" t="e">
        <v>#N/A</v>
      </c>
      <c r="CV97" s="2" t="e">
        <f>CU97*30</f>
        <v>#N/A</v>
      </c>
      <c r="CW97" s="2" t="e">
        <f>CV97</f>
        <v>#N/A</v>
      </c>
      <c r="CX97" s="2" t="e">
        <f>CO97-CW97</f>
        <v>#N/A</v>
      </c>
      <c r="CZ97" s="4">
        <f>CR97</f>
        <v>10</v>
      </c>
      <c r="DA97" t="str">
        <f>CS97</f>
        <v>Bare</v>
      </c>
      <c r="DB97">
        <v>30</v>
      </c>
      <c r="DC97" s="1" t="e">
        <v>#N/A</v>
      </c>
      <c r="DD97" s="2" t="e">
        <f>DC97*30</f>
        <v>#N/A</v>
      </c>
      <c r="DE97" s="2" t="e">
        <f>DD97</f>
        <v>#N/A</v>
      </c>
      <c r="DF97" s="2" t="e">
        <f>CW97-DE97</f>
        <v>#N/A</v>
      </c>
      <c r="DH97" s="4">
        <f>CZ97</f>
        <v>10</v>
      </c>
      <c r="DI97" t="str">
        <f>DA97</f>
        <v>Bare</v>
      </c>
      <c r="DJ97">
        <v>30</v>
      </c>
      <c r="DK97" s="1" t="e">
        <v>#N/A</v>
      </c>
      <c r="DL97" s="2" t="e">
        <f>DK97*30</f>
        <v>#N/A</v>
      </c>
      <c r="DM97" s="2" t="e">
        <f>DL97</f>
        <v>#N/A</v>
      </c>
      <c r="DN97" s="2" t="e">
        <f>DE97-DM97</f>
        <v>#N/A</v>
      </c>
      <c r="DP97" s="4">
        <f>DH97</f>
        <v>10</v>
      </c>
      <c r="DQ97" t="str">
        <f>DI97</f>
        <v>Bare</v>
      </c>
      <c r="DR97">
        <v>30</v>
      </c>
      <c r="DS97" s="1" t="e">
        <v>#N/A</v>
      </c>
      <c r="DT97" s="2" t="e">
        <f>DS97*30</f>
        <v>#N/A</v>
      </c>
      <c r="DU97" s="2" t="e">
        <f>DT97</f>
        <v>#N/A</v>
      </c>
      <c r="DV97" s="2" t="e">
        <f>DM97-DU97</f>
        <v>#N/A</v>
      </c>
      <c r="DX97" s="4">
        <f>DP97</f>
        <v>10</v>
      </c>
      <c r="DY97" t="str">
        <f>DQ97</f>
        <v>Bare</v>
      </c>
      <c r="DZ97">
        <v>30</v>
      </c>
      <c r="EA97" s="1" t="e">
        <v>#N/A</v>
      </c>
      <c r="EB97" s="2" t="e">
        <f>EA97*30</f>
        <v>#N/A</v>
      </c>
      <c r="EC97" s="2" t="e">
        <f>EB97</f>
        <v>#N/A</v>
      </c>
      <c r="ED97" s="2" t="e">
        <f>DU97-EC97</f>
        <v>#N/A</v>
      </c>
      <c r="EF97" s="4">
        <f>DX97</f>
        <v>10</v>
      </c>
      <c r="EG97" t="str">
        <f>DY97</f>
        <v>Bare</v>
      </c>
      <c r="EH97">
        <v>30</v>
      </c>
      <c r="EI97" s="1" t="e">
        <v>#N/A</v>
      </c>
      <c r="EJ97" s="2" t="e">
        <f>EI97*30</f>
        <v>#N/A</v>
      </c>
      <c r="EK97" s="2" t="e">
        <f>EJ97</f>
        <v>#N/A</v>
      </c>
      <c r="EL97" s="2" t="e">
        <f>EC97-EK97</f>
        <v>#N/A</v>
      </c>
      <c r="EN97" s="4">
        <f>EF97</f>
        <v>10</v>
      </c>
      <c r="EO97" t="str">
        <f>EG97</f>
        <v>Bare</v>
      </c>
      <c r="EP97">
        <v>30</v>
      </c>
      <c r="EQ97" s="1">
        <v>0.10199999999999999</v>
      </c>
      <c r="ER97" s="2">
        <f>EQ97*30</f>
        <v>3.0599999999999996</v>
      </c>
      <c r="ES97" s="2">
        <f>ER97</f>
        <v>3.0599999999999996</v>
      </c>
      <c r="ET97" s="2" t="e">
        <f>EK97-ES97</f>
        <v>#N/A</v>
      </c>
      <c r="EV97" s="4">
        <f>EN97</f>
        <v>10</v>
      </c>
      <c r="EW97" t="str">
        <f>EO97</f>
        <v>Bare</v>
      </c>
      <c r="EX97">
        <v>30</v>
      </c>
      <c r="EY97" s="1" t="e">
        <v>#N/A</v>
      </c>
      <c r="EZ97" s="2" t="e">
        <f>EY97*30</f>
        <v>#N/A</v>
      </c>
      <c r="FA97" s="2" t="e">
        <f>EZ97</f>
        <v>#N/A</v>
      </c>
      <c r="FB97" s="2" t="e">
        <f>ES97-FA97</f>
        <v>#N/A</v>
      </c>
      <c r="FD97" s="4">
        <f>EV97</f>
        <v>10</v>
      </c>
      <c r="FE97" t="str">
        <f>EW97</f>
        <v>Bare</v>
      </c>
      <c r="FF97">
        <v>30</v>
      </c>
      <c r="FG97" s="1">
        <v>0.187</v>
      </c>
      <c r="FH97" s="2">
        <f>FG97*30</f>
        <v>5.61</v>
      </c>
      <c r="FI97" s="2">
        <f>FH97</f>
        <v>5.61</v>
      </c>
      <c r="FJ97" s="2">
        <f>ES97-FI97</f>
        <v>-2.5500000000000007</v>
      </c>
      <c r="FL97" s="4">
        <f>FD97</f>
        <v>10</v>
      </c>
      <c r="FM97" t="str">
        <f>FE97</f>
        <v>Bare</v>
      </c>
      <c r="FN97">
        <v>30</v>
      </c>
      <c r="FO97" s="1" t="e">
        <v>#N/A</v>
      </c>
      <c r="FP97" s="2" t="e">
        <f>FO97*30</f>
        <v>#N/A</v>
      </c>
      <c r="FQ97" s="2" t="e">
        <f>FP97</f>
        <v>#N/A</v>
      </c>
      <c r="FR97" s="2" t="e">
        <f>FA97-FQ97</f>
        <v>#N/A</v>
      </c>
      <c r="FT97" s="4">
        <f>FL97</f>
        <v>10</v>
      </c>
      <c r="FU97" t="str">
        <f>FM97</f>
        <v>Bare</v>
      </c>
      <c r="FV97">
        <v>30</v>
      </c>
      <c r="FW97" s="1" t="e">
        <v>#N/A</v>
      </c>
      <c r="FX97" s="2" t="e">
        <f>FW97*30</f>
        <v>#N/A</v>
      </c>
      <c r="FY97" s="2" t="e">
        <f>FX97</f>
        <v>#N/A</v>
      </c>
      <c r="FZ97" s="2" t="e">
        <f>FI97-FY97</f>
        <v>#N/A</v>
      </c>
      <c r="GB97" s="4">
        <f>FT97</f>
        <v>10</v>
      </c>
      <c r="GC97" t="str">
        <f>FU97</f>
        <v>Bare</v>
      </c>
      <c r="GD97">
        <v>30</v>
      </c>
      <c r="GE97" s="1" t="e">
        <v>#N/A</v>
      </c>
      <c r="GF97" s="2" t="e">
        <f>GE97*30</f>
        <v>#N/A</v>
      </c>
      <c r="GG97" s="2" t="e">
        <f>GF97</f>
        <v>#N/A</v>
      </c>
      <c r="GH97" s="2" t="e">
        <f>FQ97-GG97</f>
        <v>#N/A</v>
      </c>
      <c r="GJ97" s="4">
        <f>GB97</f>
        <v>10</v>
      </c>
      <c r="GK97" t="str">
        <f>GC97</f>
        <v>Bare</v>
      </c>
      <c r="GL97">
        <v>30</v>
      </c>
      <c r="GM97" s="1">
        <v>0.216</v>
      </c>
      <c r="GN97" s="2">
        <f>GM97*30</f>
        <v>6.4799999999999995</v>
      </c>
      <c r="GO97" s="2">
        <f>GN97</f>
        <v>6.4799999999999995</v>
      </c>
      <c r="GP97" s="2" t="e">
        <f>FY97-GO97</f>
        <v>#N/A</v>
      </c>
      <c r="GR97" s="4">
        <f>GJ97</f>
        <v>10</v>
      </c>
      <c r="GS97" t="str">
        <f>GK97</f>
        <v>Bare</v>
      </c>
      <c r="GT97">
        <v>30</v>
      </c>
      <c r="GU97" s="1" t="e">
        <v>#N/A</v>
      </c>
      <c r="GV97" s="2" t="e">
        <f>GU97*30</f>
        <v>#N/A</v>
      </c>
      <c r="GW97" s="2" t="e">
        <f>GV97</f>
        <v>#N/A</v>
      </c>
      <c r="GX97" s="2" t="e">
        <f>GG97-GW97</f>
        <v>#N/A</v>
      </c>
      <c r="GZ97" s="4">
        <f>GR97</f>
        <v>10</v>
      </c>
      <c r="HA97" t="str">
        <f>GS97</f>
        <v>Bare</v>
      </c>
      <c r="HB97">
        <v>30</v>
      </c>
      <c r="HC97" s="1" t="e">
        <v>#N/A</v>
      </c>
      <c r="HD97" s="2" t="e">
        <f>HC97*30</f>
        <v>#N/A</v>
      </c>
      <c r="HE97" s="2" t="e">
        <f>HD97</f>
        <v>#N/A</v>
      </c>
      <c r="HF97" s="2" t="e">
        <f>GO97-HE97</f>
        <v>#N/A</v>
      </c>
      <c r="HH97" s="4">
        <f>GZ97</f>
        <v>10</v>
      </c>
      <c r="HI97" t="str">
        <f>HA97</f>
        <v>Bare</v>
      </c>
      <c r="HJ97">
        <v>30</v>
      </c>
      <c r="HK97" s="1" t="e">
        <v>#N/A</v>
      </c>
      <c r="HL97" s="2" t="e">
        <f>HK97*30</f>
        <v>#N/A</v>
      </c>
      <c r="HM97" s="2" t="e">
        <f>HL97</f>
        <v>#N/A</v>
      </c>
      <c r="HN97" s="2" t="e">
        <f>GW97-HM97</f>
        <v>#N/A</v>
      </c>
      <c r="HR97" s="1"/>
      <c r="HS97" s="1"/>
      <c r="HT97" s="2"/>
      <c r="HU97" s="2"/>
      <c r="HV97" s="2"/>
      <c r="HZ97" s="1"/>
      <c r="IA97" s="1"/>
      <c r="IB97" s="2"/>
      <c r="IC97" s="2"/>
      <c r="ID97" s="2"/>
      <c r="II97" s="1"/>
      <c r="IJ97" s="2"/>
      <c r="IK97" s="2"/>
      <c r="IL97" s="2"/>
      <c r="IQ97" s="1"/>
      <c r="IR97" s="2"/>
      <c r="IS97" s="2"/>
      <c r="IT97" s="2"/>
    </row>
    <row r="98" spans="1:254" x14ac:dyDescent="0.2">
      <c r="D98" s="1"/>
      <c r="E98" s="2"/>
      <c r="F98" s="2"/>
      <c r="J98">
        <v>50</v>
      </c>
      <c r="K98" s="1">
        <v>0.16800000000000001</v>
      </c>
      <c r="L98" s="2">
        <f t="shared" ref="L98:L110" si="531">K98*20</f>
        <v>3.3600000000000003</v>
      </c>
      <c r="M98" s="2">
        <f t="shared" ref="M98:M110" si="532">M97+L98</f>
        <v>7.44</v>
      </c>
      <c r="N98" s="2">
        <f>F98-M98</f>
        <v>-7.44</v>
      </c>
      <c r="P98" s="4"/>
      <c r="R98">
        <v>50</v>
      </c>
      <c r="S98" s="1">
        <v>0.19400000000000001</v>
      </c>
      <c r="T98" s="2">
        <f t="shared" ref="T98:T110" si="533">S98*20</f>
        <v>3.88</v>
      </c>
      <c r="U98" s="2">
        <f t="shared" ref="U98:U110" si="534">U97+T98</f>
        <v>9.6999999999999993</v>
      </c>
      <c r="V98" s="2">
        <f t="shared" ref="V98:V110" si="535">M98-U98</f>
        <v>-2.2599999999999989</v>
      </c>
      <c r="X98" s="4"/>
      <c r="Z98">
        <v>50</v>
      </c>
      <c r="AA98" s="1">
        <v>0.17599999999999999</v>
      </c>
      <c r="AB98" s="2">
        <f t="shared" ref="AB98:AB110" si="536">AA98*20</f>
        <v>3.5199999999999996</v>
      </c>
      <c r="AC98" s="2">
        <f t="shared" ref="AC98:AC110" si="537">AC97+AB98</f>
        <v>8.5300000000000011</v>
      </c>
      <c r="AD98" s="2">
        <f t="shared" ref="AD98:AD110" si="538">U98-AC98</f>
        <v>1.1699999999999982</v>
      </c>
      <c r="AF98" s="4"/>
      <c r="AH98">
        <v>50</v>
      </c>
      <c r="AI98" s="1" t="e">
        <v>#N/A</v>
      </c>
      <c r="AJ98" s="2" t="e">
        <f t="shared" ref="AJ98:AJ110" si="539">AI98*20</f>
        <v>#N/A</v>
      </c>
      <c r="AK98" s="2" t="e">
        <f t="shared" ref="AK98:AK110" si="540">AK97+AJ98</f>
        <v>#N/A</v>
      </c>
      <c r="AL98" s="2" t="e">
        <f t="shared" ref="AL98:AL110" si="541">AC98-AK98</f>
        <v>#N/A</v>
      </c>
      <c r="AN98" s="4"/>
      <c r="AP98">
        <v>50</v>
      </c>
      <c r="AQ98" s="1" t="e">
        <v>#N/A</v>
      </c>
      <c r="AR98" s="2" t="e">
        <f t="shared" ref="AR98:AR110" si="542">AQ98*20</f>
        <v>#N/A</v>
      </c>
      <c r="AS98" s="2" t="e">
        <f t="shared" ref="AS98:AS110" si="543">AS97+AR98</f>
        <v>#N/A</v>
      </c>
      <c r="AT98" s="2" t="e">
        <f t="shared" ref="AT98:AT110" si="544">AK98-AS98</f>
        <v>#N/A</v>
      </c>
      <c r="AV98" s="4"/>
      <c r="AX98">
        <v>50</v>
      </c>
      <c r="AY98" s="1" t="e">
        <v>#N/A</v>
      </c>
      <c r="AZ98" s="2" t="e">
        <f t="shared" ref="AZ98:AZ110" si="545">AY98*20</f>
        <v>#N/A</v>
      </c>
      <c r="BA98" s="2" t="e">
        <f t="shared" ref="BA98:BA110" si="546">BA97+AZ98</f>
        <v>#N/A</v>
      </c>
      <c r="BB98" s="2" t="e">
        <f t="shared" ref="BB98:BB110" si="547">AS98-BA98</f>
        <v>#N/A</v>
      </c>
      <c r="BD98" s="4"/>
      <c r="BF98">
        <v>50</v>
      </c>
      <c r="BG98" s="1" t="e">
        <v>#N/A</v>
      </c>
      <c r="BH98" s="2" t="e">
        <f t="shared" ref="BH98:BH110" si="548">BG98*20</f>
        <v>#N/A</v>
      </c>
      <c r="BI98" s="2" t="e">
        <f t="shared" ref="BI98:BI110" si="549">BI97+BH98</f>
        <v>#N/A</v>
      </c>
      <c r="BJ98" s="2" t="e">
        <f t="shared" ref="BJ98:BJ110" si="550">BA98-BI98</f>
        <v>#N/A</v>
      </c>
      <c r="BL98" s="4"/>
      <c r="BN98">
        <v>50</v>
      </c>
      <c r="BO98" s="1" t="e">
        <v>#N/A</v>
      </c>
      <c r="BP98" s="2" t="e">
        <f t="shared" ref="BP98:BP110" si="551">BO98*20</f>
        <v>#N/A</v>
      </c>
      <c r="BQ98" s="2" t="e">
        <f t="shared" ref="BQ98:BQ110" si="552">BQ97+BP98</f>
        <v>#N/A</v>
      </c>
      <c r="BR98" s="2" t="e">
        <f t="shared" ref="BR98:BR110" si="553">BI98-BQ98</f>
        <v>#N/A</v>
      </c>
      <c r="BT98" s="4"/>
      <c r="BV98">
        <v>50</v>
      </c>
      <c r="BW98" s="1">
        <v>0.14899999999999999</v>
      </c>
      <c r="BX98" s="2">
        <f t="shared" ref="BX98:BX110" si="554">BW98*20</f>
        <v>2.98</v>
      </c>
      <c r="BY98" s="2">
        <f t="shared" ref="BY98:BY110" si="555">BY97+BX98</f>
        <v>6.9700000000000006</v>
      </c>
      <c r="BZ98" s="2">
        <f t="shared" ref="BZ98:BZ110" si="556">AC98-BY98</f>
        <v>1.5600000000000005</v>
      </c>
      <c r="CB98" s="4"/>
      <c r="CD98">
        <v>50</v>
      </c>
      <c r="CE98" s="1" t="e">
        <v>#N/A</v>
      </c>
      <c r="CF98" s="2" t="e">
        <f t="shared" ref="CF98:CF110" si="557">CE98*20</f>
        <v>#N/A</v>
      </c>
      <c r="CG98" s="2" t="e">
        <f t="shared" ref="CG98:CG110" si="558">CG97+CF98</f>
        <v>#N/A</v>
      </c>
      <c r="CH98" s="2" t="e">
        <f t="shared" ref="CH98:CH110" si="559">AK98-CG98</f>
        <v>#N/A</v>
      </c>
      <c r="CJ98" s="4"/>
      <c r="CL98">
        <v>50</v>
      </c>
      <c r="CM98" s="1" t="e">
        <v>#N/A</v>
      </c>
      <c r="CN98" s="2" t="e">
        <f t="shared" ref="CN98:CN110" si="560">CM98*20</f>
        <v>#N/A</v>
      </c>
      <c r="CO98" s="2" t="e">
        <f t="shared" ref="CO98:CO110" si="561">CO97+CN98</f>
        <v>#N/A</v>
      </c>
      <c r="CP98" s="2" t="e">
        <f t="shared" ref="CP98:CP110" si="562">AS98-CO98</f>
        <v>#N/A</v>
      </c>
      <c r="CR98" s="4"/>
      <c r="CT98">
        <v>50</v>
      </c>
      <c r="CU98" s="1" t="e">
        <v>#N/A</v>
      </c>
      <c r="CV98" s="2" t="e">
        <f t="shared" ref="CV98:CV110" si="563">CU98*20</f>
        <v>#N/A</v>
      </c>
      <c r="CW98" s="2" t="e">
        <f t="shared" ref="CW98:CW110" si="564">CW97+CV98</f>
        <v>#N/A</v>
      </c>
      <c r="CX98" s="2" t="e">
        <f t="shared" ref="CX98:CX110" si="565">BA98-CW98</f>
        <v>#N/A</v>
      </c>
      <c r="CZ98" s="4"/>
      <c r="DB98">
        <v>50</v>
      </c>
      <c r="DC98" s="1" t="e">
        <v>#N/A</v>
      </c>
      <c r="DD98" s="2" t="e">
        <f t="shared" ref="DD98:DD110" si="566">DC98*20</f>
        <v>#N/A</v>
      </c>
      <c r="DE98" s="2" t="e">
        <f t="shared" ref="DE98:DE110" si="567">DE97+DD98</f>
        <v>#N/A</v>
      </c>
      <c r="DF98" s="2" t="e">
        <f t="shared" ref="DF98:DF110" si="568">BI98-DE98</f>
        <v>#N/A</v>
      </c>
      <c r="DH98" s="4"/>
      <c r="DJ98">
        <v>50</v>
      </c>
      <c r="DK98" s="1" t="e">
        <v>#N/A</v>
      </c>
      <c r="DL98" s="2" t="e">
        <f t="shared" ref="DL98:DL110" si="569">DK98*20</f>
        <v>#N/A</v>
      </c>
      <c r="DM98" s="2" t="e">
        <f t="shared" ref="DM98:DM110" si="570">DM97+DL98</f>
        <v>#N/A</v>
      </c>
      <c r="DN98" s="2" t="e">
        <f t="shared" ref="DN98:DN110" si="571">BQ98-DM98</f>
        <v>#N/A</v>
      </c>
      <c r="DP98" s="4"/>
      <c r="DR98">
        <v>50</v>
      </c>
      <c r="DS98" s="1" t="e">
        <v>#N/A</v>
      </c>
      <c r="DT98" s="2" t="e">
        <f t="shared" ref="DT98:DT110" si="572">DS98*20</f>
        <v>#N/A</v>
      </c>
      <c r="DU98" s="2" t="e">
        <f t="shared" ref="DU98:DU110" si="573">DU97+DT98</f>
        <v>#N/A</v>
      </c>
      <c r="DV98" s="2" t="e">
        <f t="shared" ref="DV98:DV110" si="574">BY98-DU98</f>
        <v>#N/A</v>
      </c>
      <c r="DX98" s="4"/>
      <c r="DZ98">
        <v>50</v>
      </c>
      <c r="EA98" s="1" t="e">
        <v>#N/A</v>
      </c>
      <c r="EB98" s="2" t="e">
        <f t="shared" ref="EB98:EB110" si="575">EA98*20</f>
        <v>#N/A</v>
      </c>
      <c r="EC98" s="2" t="e">
        <f t="shared" ref="EC98:EC110" si="576">EC97+EB98</f>
        <v>#N/A</v>
      </c>
      <c r="ED98" s="2" t="e">
        <f t="shared" ref="ED98:ED110" si="577">CG98-EC98</f>
        <v>#N/A</v>
      </c>
      <c r="EF98" s="4"/>
      <c r="EH98">
        <v>50</v>
      </c>
      <c r="EI98" s="1" t="e">
        <v>#N/A</v>
      </c>
      <c r="EJ98" s="2" t="e">
        <f t="shared" ref="EJ98:EJ110" si="578">EI98*20</f>
        <v>#N/A</v>
      </c>
      <c r="EK98" s="2" t="e">
        <f t="shared" ref="EK98:EK110" si="579">EK97+EJ98</f>
        <v>#N/A</v>
      </c>
      <c r="EL98" s="2" t="e">
        <f t="shared" ref="EL98:EL110" si="580">CO98-EK98</f>
        <v>#N/A</v>
      </c>
      <c r="EN98" s="4"/>
      <c r="EP98">
        <v>50</v>
      </c>
      <c r="EQ98" s="1">
        <v>0.121</v>
      </c>
      <c r="ER98" s="2">
        <f t="shared" ref="ER98:ER110" si="581">EQ98*20</f>
        <v>2.42</v>
      </c>
      <c r="ES98" s="2">
        <f t="shared" ref="ES98:ES110" si="582">ES97+ER98</f>
        <v>5.4799999999999995</v>
      </c>
      <c r="ET98" s="2" t="e">
        <f t="shared" ref="ET98:ET110" si="583">CW98-ES98</f>
        <v>#N/A</v>
      </c>
      <c r="EV98" s="4"/>
      <c r="EX98">
        <v>50</v>
      </c>
      <c r="EY98" s="1" t="e">
        <v>#N/A</v>
      </c>
      <c r="EZ98" s="2" t="e">
        <f t="shared" ref="EZ98:EZ110" si="584">EY98*20</f>
        <v>#N/A</v>
      </c>
      <c r="FA98" s="2" t="e">
        <f t="shared" ref="FA98:FA110" si="585">FA97+EZ98</f>
        <v>#N/A</v>
      </c>
      <c r="FB98" s="2" t="e">
        <f t="shared" ref="FB98:FB110" si="586">DE98-FA98</f>
        <v>#N/A</v>
      </c>
      <c r="FD98" s="4"/>
      <c r="FF98">
        <v>50</v>
      </c>
      <c r="FG98" s="1">
        <v>0.188</v>
      </c>
      <c r="FH98" s="2">
        <f t="shared" ref="FH98:FH110" si="587">FG98*20</f>
        <v>3.76</v>
      </c>
      <c r="FI98" s="2">
        <f t="shared" ref="FI98:FI110" si="588">FI97+FH98</f>
        <v>9.370000000000001</v>
      </c>
      <c r="FJ98" s="2">
        <f t="shared" ref="FJ98:FJ110" si="589">ES98-FI98</f>
        <v>-3.8900000000000015</v>
      </c>
      <c r="FL98" s="4"/>
      <c r="FN98">
        <v>50</v>
      </c>
      <c r="FO98" s="1" t="e">
        <v>#N/A</v>
      </c>
      <c r="FP98" s="2" t="e">
        <f t="shared" ref="FP98:FP110" si="590">FO98*20</f>
        <v>#N/A</v>
      </c>
      <c r="FQ98" s="2" t="e">
        <f t="shared" ref="FQ98:FQ110" si="591">FQ97+FP98</f>
        <v>#N/A</v>
      </c>
      <c r="FR98" s="2" t="e">
        <f t="shared" ref="FR98:FR110" si="592">FA98-FQ98</f>
        <v>#N/A</v>
      </c>
      <c r="FT98" s="4"/>
      <c r="FV98">
        <v>50</v>
      </c>
      <c r="FW98" s="1" t="e">
        <v>#N/A</v>
      </c>
      <c r="FX98" s="2" t="e">
        <f t="shared" ref="FX98:FX110" si="593">FW98*20</f>
        <v>#N/A</v>
      </c>
      <c r="FY98" s="2" t="e">
        <f t="shared" ref="FY98:FY110" si="594">FY97+FX98</f>
        <v>#N/A</v>
      </c>
      <c r="FZ98" s="2" t="e">
        <f t="shared" ref="FZ98:FZ110" si="595">FI98-FY98</f>
        <v>#N/A</v>
      </c>
      <c r="GB98" s="4"/>
      <c r="GD98">
        <v>50</v>
      </c>
      <c r="GE98" s="1" t="e">
        <v>#N/A</v>
      </c>
      <c r="GF98" s="2" t="e">
        <f t="shared" ref="GF98:GF110" si="596">GE98*20</f>
        <v>#N/A</v>
      </c>
      <c r="GG98" s="2" t="e">
        <f t="shared" ref="GG98:GG110" si="597">GG97+GF98</f>
        <v>#N/A</v>
      </c>
      <c r="GH98" s="2" t="e">
        <f t="shared" ref="GH98:GH110" si="598">FQ98-GG98</f>
        <v>#N/A</v>
      </c>
      <c r="GJ98" s="4"/>
      <c r="GL98">
        <v>50</v>
      </c>
      <c r="GM98" s="1">
        <v>0.20899999999999999</v>
      </c>
      <c r="GN98" s="2">
        <f t="shared" ref="GN98:GN110" si="599">GM98*20</f>
        <v>4.18</v>
      </c>
      <c r="GO98" s="2">
        <f t="shared" ref="GO98:GO110" si="600">GO97+GN98</f>
        <v>10.66</v>
      </c>
      <c r="GP98" s="2" t="e">
        <f t="shared" ref="GP98:GP110" si="601">FY98-GO98</f>
        <v>#N/A</v>
      </c>
      <c r="GR98" s="4"/>
      <c r="GT98">
        <v>50</v>
      </c>
      <c r="GU98" s="1" t="e">
        <v>#N/A</v>
      </c>
      <c r="GV98" s="2" t="e">
        <f t="shared" ref="GV98:GV110" si="602">GU98*20</f>
        <v>#N/A</v>
      </c>
      <c r="GW98" s="2" t="e">
        <f t="shared" ref="GW98:GW110" si="603">GW97+GV98</f>
        <v>#N/A</v>
      </c>
      <c r="GX98" s="2" t="e">
        <f t="shared" ref="GX98:GX110" si="604">GG98-GW98</f>
        <v>#N/A</v>
      </c>
      <c r="GZ98" s="4"/>
      <c r="HB98">
        <v>50</v>
      </c>
      <c r="HC98" s="1" t="e">
        <v>#N/A</v>
      </c>
      <c r="HD98" s="2" t="e">
        <f t="shared" ref="HD98:HD110" si="605">HC98*20</f>
        <v>#N/A</v>
      </c>
      <c r="HE98" s="2" t="e">
        <f t="shared" ref="HE98:HE110" si="606">HE97+HD98</f>
        <v>#N/A</v>
      </c>
      <c r="HF98" s="2" t="e">
        <f t="shared" ref="HF98:HF110" si="607">GO98-HE98</f>
        <v>#N/A</v>
      </c>
      <c r="HH98" s="4"/>
      <c r="HJ98">
        <v>50</v>
      </c>
      <c r="HK98" s="1" t="e">
        <v>#N/A</v>
      </c>
      <c r="HL98" s="2" t="e">
        <f t="shared" ref="HL98:HL110" si="608">HK98*20</f>
        <v>#N/A</v>
      </c>
      <c r="HM98" s="2" t="e">
        <f t="shared" ref="HM98:HM110" si="609">HM97+HL98</f>
        <v>#N/A</v>
      </c>
      <c r="HN98" s="2" t="e">
        <f t="shared" ref="HN98:HN110" si="610">GW98-HM98</f>
        <v>#N/A</v>
      </c>
      <c r="HR98" s="1"/>
      <c r="HS98" s="1"/>
      <c r="HT98" s="2"/>
      <c r="HU98" s="2"/>
      <c r="HV98" s="2"/>
      <c r="HZ98" s="1"/>
      <c r="IA98" s="1"/>
      <c r="IB98" s="2"/>
      <c r="IC98" s="2"/>
      <c r="ID98" s="2"/>
      <c r="II98" s="1"/>
      <c r="IJ98" s="2"/>
      <c r="IK98" s="2"/>
      <c r="IL98" s="2"/>
      <c r="IQ98" s="1"/>
      <c r="IR98" s="2"/>
      <c r="IS98" s="2"/>
      <c r="IT98" s="2"/>
    </row>
    <row r="99" spans="1:254" x14ac:dyDescent="0.2">
      <c r="D99" s="1"/>
      <c r="E99" s="2"/>
      <c r="F99" s="2"/>
      <c r="J99">
        <v>70</v>
      </c>
      <c r="K99" s="1">
        <v>0.151</v>
      </c>
      <c r="L99" s="2">
        <f t="shared" si="531"/>
        <v>3.02</v>
      </c>
      <c r="M99" s="2">
        <f t="shared" si="532"/>
        <v>10.46</v>
      </c>
      <c r="N99" s="2">
        <f t="shared" ref="N99:N110" si="611">F99-M99</f>
        <v>-10.46</v>
      </c>
      <c r="P99" s="4"/>
      <c r="R99">
        <v>70</v>
      </c>
      <c r="S99" s="1">
        <v>0.16200000000000001</v>
      </c>
      <c r="T99" s="2">
        <f t="shared" si="533"/>
        <v>3.24</v>
      </c>
      <c r="U99" s="2">
        <f t="shared" si="534"/>
        <v>12.94</v>
      </c>
      <c r="V99" s="2">
        <f t="shared" si="535"/>
        <v>-2.4799999999999986</v>
      </c>
      <c r="X99" s="4"/>
      <c r="Z99">
        <v>70</v>
      </c>
      <c r="AA99" s="1">
        <v>0.153</v>
      </c>
      <c r="AB99" s="2">
        <f t="shared" si="536"/>
        <v>3.06</v>
      </c>
      <c r="AC99" s="2">
        <f t="shared" si="537"/>
        <v>11.590000000000002</v>
      </c>
      <c r="AD99" s="2">
        <f t="shared" si="538"/>
        <v>1.3499999999999979</v>
      </c>
      <c r="AF99" s="4"/>
      <c r="AH99">
        <v>70</v>
      </c>
      <c r="AI99" s="1" t="e">
        <v>#N/A</v>
      </c>
      <c r="AJ99" s="2" t="e">
        <f t="shared" si="539"/>
        <v>#N/A</v>
      </c>
      <c r="AK99" s="2" t="e">
        <f t="shared" si="540"/>
        <v>#N/A</v>
      </c>
      <c r="AL99" s="2" t="e">
        <f t="shared" si="541"/>
        <v>#N/A</v>
      </c>
      <c r="AN99" s="4"/>
      <c r="AP99">
        <v>70</v>
      </c>
      <c r="AQ99" s="1" t="e">
        <v>#N/A</v>
      </c>
      <c r="AR99" s="2" t="e">
        <f t="shared" si="542"/>
        <v>#N/A</v>
      </c>
      <c r="AS99" s="2" t="e">
        <f t="shared" si="543"/>
        <v>#N/A</v>
      </c>
      <c r="AT99" s="2" t="e">
        <f t="shared" si="544"/>
        <v>#N/A</v>
      </c>
      <c r="AV99" s="4"/>
      <c r="AX99">
        <v>70</v>
      </c>
      <c r="AY99" s="1" t="e">
        <v>#N/A</v>
      </c>
      <c r="AZ99" s="2" t="e">
        <f t="shared" si="545"/>
        <v>#N/A</v>
      </c>
      <c r="BA99" s="2" t="e">
        <f t="shared" si="546"/>
        <v>#N/A</v>
      </c>
      <c r="BB99" s="2" t="e">
        <f t="shared" si="547"/>
        <v>#N/A</v>
      </c>
      <c r="BD99" s="4"/>
      <c r="BF99">
        <v>70</v>
      </c>
      <c r="BG99" s="1" t="e">
        <v>#N/A</v>
      </c>
      <c r="BH99" s="2" t="e">
        <f t="shared" si="548"/>
        <v>#N/A</v>
      </c>
      <c r="BI99" s="2" t="e">
        <f t="shared" si="549"/>
        <v>#N/A</v>
      </c>
      <c r="BJ99" s="2" t="e">
        <f t="shared" si="550"/>
        <v>#N/A</v>
      </c>
      <c r="BL99" s="4"/>
      <c r="BN99">
        <v>70</v>
      </c>
      <c r="BO99" s="1" t="e">
        <v>#N/A</v>
      </c>
      <c r="BP99" s="2" t="e">
        <f t="shared" si="551"/>
        <v>#N/A</v>
      </c>
      <c r="BQ99" s="2" t="e">
        <f t="shared" si="552"/>
        <v>#N/A</v>
      </c>
      <c r="BR99" s="2" t="e">
        <f t="shared" si="553"/>
        <v>#N/A</v>
      </c>
      <c r="BT99" s="4"/>
      <c r="BV99">
        <v>70</v>
      </c>
      <c r="BW99" s="1">
        <v>0.14299999999999999</v>
      </c>
      <c r="BX99" s="2">
        <f t="shared" si="554"/>
        <v>2.86</v>
      </c>
      <c r="BY99" s="2">
        <f t="shared" si="555"/>
        <v>9.83</v>
      </c>
      <c r="BZ99" s="2">
        <f t="shared" si="556"/>
        <v>1.7600000000000016</v>
      </c>
      <c r="CB99" s="4"/>
      <c r="CD99">
        <v>70</v>
      </c>
      <c r="CE99" s="1" t="e">
        <v>#N/A</v>
      </c>
      <c r="CF99" s="2" t="e">
        <f t="shared" si="557"/>
        <v>#N/A</v>
      </c>
      <c r="CG99" s="2" t="e">
        <f t="shared" si="558"/>
        <v>#N/A</v>
      </c>
      <c r="CH99" s="2" t="e">
        <f t="shared" si="559"/>
        <v>#N/A</v>
      </c>
      <c r="CJ99" s="4"/>
      <c r="CL99">
        <v>70</v>
      </c>
      <c r="CM99" s="1" t="e">
        <v>#N/A</v>
      </c>
      <c r="CN99" s="2" t="e">
        <f t="shared" si="560"/>
        <v>#N/A</v>
      </c>
      <c r="CO99" s="2" t="e">
        <f t="shared" si="561"/>
        <v>#N/A</v>
      </c>
      <c r="CP99" s="2" t="e">
        <f t="shared" si="562"/>
        <v>#N/A</v>
      </c>
      <c r="CR99" s="4"/>
      <c r="CT99">
        <v>70</v>
      </c>
      <c r="CU99" s="1" t="e">
        <v>#N/A</v>
      </c>
      <c r="CV99" s="2" t="e">
        <f t="shared" si="563"/>
        <v>#N/A</v>
      </c>
      <c r="CW99" s="2" t="e">
        <f t="shared" si="564"/>
        <v>#N/A</v>
      </c>
      <c r="CX99" s="2" t="e">
        <f t="shared" si="565"/>
        <v>#N/A</v>
      </c>
      <c r="CZ99" s="4"/>
      <c r="DB99">
        <v>70</v>
      </c>
      <c r="DC99" s="1" t="e">
        <v>#N/A</v>
      </c>
      <c r="DD99" s="2" t="e">
        <f t="shared" si="566"/>
        <v>#N/A</v>
      </c>
      <c r="DE99" s="2" t="e">
        <f t="shared" si="567"/>
        <v>#N/A</v>
      </c>
      <c r="DF99" s="2" t="e">
        <f t="shared" si="568"/>
        <v>#N/A</v>
      </c>
      <c r="DH99" s="4"/>
      <c r="DJ99">
        <v>70</v>
      </c>
      <c r="DK99" s="1" t="e">
        <v>#N/A</v>
      </c>
      <c r="DL99" s="2" t="e">
        <f t="shared" si="569"/>
        <v>#N/A</v>
      </c>
      <c r="DM99" s="2" t="e">
        <f t="shared" si="570"/>
        <v>#N/A</v>
      </c>
      <c r="DN99" s="2" t="e">
        <f t="shared" si="571"/>
        <v>#N/A</v>
      </c>
      <c r="DP99" s="4"/>
      <c r="DR99">
        <v>70</v>
      </c>
      <c r="DS99" s="1" t="e">
        <v>#N/A</v>
      </c>
      <c r="DT99" s="2" t="e">
        <f t="shared" si="572"/>
        <v>#N/A</v>
      </c>
      <c r="DU99" s="2" t="e">
        <f t="shared" si="573"/>
        <v>#N/A</v>
      </c>
      <c r="DV99" s="2" t="e">
        <f t="shared" si="574"/>
        <v>#N/A</v>
      </c>
      <c r="DX99" s="4"/>
      <c r="DZ99">
        <v>70</v>
      </c>
      <c r="EA99" s="1" t="e">
        <v>#N/A</v>
      </c>
      <c r="EB99" s="2" t="e">
        <f t="shared" si="575"/>
        <v>#N/A</v>
      </c>
      <c r="EC99" s="2" t="e">
        <f t="shared" si="576"/>
        <v>#N/A</v>
      </c>
      <c r="ED99" s="2" t="e">
        <f t="shared" si="577"/>
        <v>#N/A</v>
      </c>
      <c r="EF99" s="4"/>
      <c r="EH99">
        <v>70</v>
      </c>
      <c r="EI99" s="1" t="e">
        <v>#N/A</v>
      </c>
      <c r="EJ99" s="2" t="e">
        <f t="shared" si="578"/>
        <v>#N/A</v>
      </c>
      <c r="EK99" s="2" t="e">
        <f t="shared" si="579"/>
        <v>#N/A</v>
      </c>
      <c r="EL99" s="2" t="e">
        <f t="shared" si="580"/>
        <v>#N/A</v>
      </c>
      <c r="EN99" s="4"/>
      <c r="EP99">
        <v>70</v>
      </c>
      <c r="EQ99" s="1">
        <v>0.109</v>
      </c>
      <c r="ER99" s="2">
        <f t="shared" si="581"/>
        <v>2.1800000000000002</v>
      </c>
      <c r="ES99" s="2">
        <f t="shared" si="582"/>
        <v>7.66</v>
      </c>
      <c r="ET99" s="2" t="e">
        <f t="shared" si="583"/>
        <v>#N/A</v>
      </c>
      <c r="EV99" s="4"/>
      <c r="EX99">
        <v>70</v>
      </c>
      <c r="EY99" s="1" t="e">
        <v>#N/A</v>
      </c>
      <c r="EZ99" s="2" t="e">
        <f t="shared" si="584"/>
        <v>#N/A</v>
      </c>
      <c r="FA99" s="2" t="e">
        <f t="shared" si="585"/>
        <v>#N/A</v>
      </c>
      <c r="FB99" s="2" t="e">
        <f t="shared" si="586"/>
        <v>#N/A</v>
      </c>
      <c r="FD99" s="4"/>
      <c r="FF99">
        <v>70</v>
      </c>
      <c r="FG99" s="1">
        <v>0.16800000000000001</v>
      </c>
      <c r="FH99" s="2">
        <f t="shared" si="587"/>
        <v>3.3600000000000003</v>
      </c>
      <c r="FI99" s="2">
        <f t="shared" si="588"/>
        <v>12.73</v>
      </c>
      <c r="FJ99" s="2">
        <f t="shared" si="589"/>
        <v>-5.07</v>
      </c>
      <c r="FL99" s="4"/>
      <c r="FN99">
        <v>70</v>
      </c>
      <c r="FO99" s="1" t="e">
        <v>#N/A</v>
      </c>
      <c r="FP99" s="2" t="e">
        <f t="shared" si="590"/>
        <v>#N/A</v>
      </c>
      <c r="FQ99" s="2" t="e">
        <f t="shared" si="591"/>
        <v>#N/A</v>
      </c>
      <c r="FR99" s="2" t="e">
        <f t="shared" si="592"/>
        <v>#N/A</v>
      </c>
      <c r="FT99" s="4"/>
      <c r="FV99">
        <v>70</v>
      </c>
      <c r="FW99" s="1" t="e">
        <v>#N/A</v>
      </c>
      <c r="FX99" s="2" t="e">
        <f t="shared" si="593"/>
        <v>#N/A</v>
      </c>
      <c r="FY99" s="2" t="e">
        <f t="shared" si="594"/>
        <v>#N/A</v>
      </c>
      <c r="FZ99" s="2" t="e">
        <f t="shared" si="595"/>
        <v>#N/A</v>
      </c>
      <c r="GB99" s="4"/>
      <c r="GD99">
        <v>70</v>
      </c>
      <c r="GE99" s="1" t="e">
        <v>#N/A</v>
      </c>
      <c r="GF99" s="2" t="e">
        <f t="shared" si="596"/>
        <v>#N/A</v>
      </c>
      <c r="GG99" s="2" t="e">
        <f t="shared" si="597"/>
        <v>#N/A</v>
      </c>
      <c r="GH99" s="2" t="e">
        <f t="shared" si="598"/>
        <v>#N/A</v>
      </c>
      <c r="GJ99" s="4"/>
      <c r="GL99">
        <v>70</v>
      </c>
      <c r="GM99" s="1">
        <v>0.184</v>
      </c>
      <c r="GN99" s="2">
        <f t="shared" si="599"/>
        <v>3.6799999999999997</v>
      </c>
      <c r="GO99" s="2">
        <f t="shared" si="600"/>
        <v>14.34</v>
      </c>
      <c r="GP99" s="2" t="e">
        <f t="shared" si="601"/>
        <v>#N/A</v>
      </c>
      <c r="GR99" s="4"/>
      <c r="GT99">
        <v>70</v>
      </c>
      <c r="GU99" s="1" t="e">
        <v>#N/A</v>
      </c>
      <c r="GV99" s="2" t="e">
        <f t="shared" si="602"/>
        <v>#N/A</v>
      </c>
      <c r="GW99" s="2" t="e">
        <f t="shared" si="603"/>
        <v>#N/A</v>
      </c>
      <c r="GX99" s="2" t="e">
        <f t="shared" si="604"/>
        <v>#N/A</v>
      </c>
      <c r="GZ99" s="4"/>
      <c r="HB99">
        <v>70</v>
      </c>
      <c r="HC99" s="1" t="e">
        <v>#N/A</v>
      </c>
      <c r="HD99" s="2" t="e">
        <f t="shared" si="605"/>
        <v>#N/A</v>
      </c>
      <c r="HE99" s="2" t="e">
        <f t="shared" si="606"/>
        <v>#N/A</v>
      </c>
      <c r="HF99" s="2" t="e">
        <f t="shared" si="607"/>
        <v>#N/A</v>
      </c>
      <c r="HH99" s="4"/>
      <c r="HJ99">
        <v>70</v>
      </c>
      <c r="HK99" s="1" t="e">
        <v>#N/A</v>
      </c>
      <c r="HL99" s="2" t="e">
        <f t="shared" si="608"/>
        <v>#N/A</v>
      </c>
      <c r="HM99" s="2" t="e">
        <f t="shared" si="609"/>
        <v>#N/A</v>
      </c>
      <c r="HN99" s="2" t="e">
        <f t="shared" si="610"/>
        <v>#N/A</v>
      </c>
      <c r="HR99" s="1"/>
      <c r="HS99" s="1"/>
      <c r="HT99" s="2"/>
      <c r="HU99" s="2"/>
      <c r="HV99" s="2"/>
      <c r="HZ99" s="1"/>
      <c r="IA99" s="1"/>
      <c r="IB99" s="2"/>
      <c r="IC99" s="2"/>
      <c r="ID99" s="2"/>
      <c r="II99" s="1"/>
      <c r="IJ99" s="2"/>
      <c r="IK99" s="2"/>
      <c r="IL99" s="2"/>
      <c r="IQ99" s="1"/>
      <c r="IR99" s="2"/>
      <c r="IS99" s="2"/>
      <c r="IT99" s="2"/>
    </row>
    <row r="100" spans="1:254" x14ac:dyDescent="0.2">
      <c r="D100" s="1"/>
      <c r="E100" s="2"/>
      <c r="F100" s="2"/>
      <c r="J100">
        <v>90</v>
      </c>
      <c r="K100" s="1">
        <v>0.14399999999999999</v>
      </c>
      <c r="L100" s="2">
        <f t="shared" si="531"/>
        <v>2.88</v>
      </c>
      <c r="M100" s="2">
        <f t="shared" si="532"/>
        <v>13.34</v>
      </c>
      <c r="N100" s="2">
        <f t="shared" si="611"/>
        <v>-13.34</v>
      </c>
      <c r="P100" s="4"/>
      <c r="R100">
        <v>90</v>
      </c>
      <c r="S100" s="1">
        <v>0.154</v>
      </c>
      <c r="T100" s="2">
        <f t="shared" si="533"/>
        <v>3.08</v>
      </c>
      <c r="U100" s="2">
        <f t="shared" si="534"/>
        <v>16.02</v>
      </c>
      <c r="V100" s="2">
        <f t="shared" si="535"/>
        <v>-2.6799999999999997</v>
      </c>
      <c r="X100" s="4"/>
      <c r="Z100">
        <v>90</v>
      </c>
      <c r="AA100" s="1">
        <v>0.14399999999999999</v>
      </c>
      <c r="AB100" s="2">
        <f t="shared" si="536"/>
        <v>2.88</v>
      </c>
      <c r="AC100" s="2">
        <f t="shared" si="537"/>
        <v>14.470000000000002</v>
      </c>
      <c r="AD100" s="2">
        <f t="shared" si="538"/>
        <v>1.5499999999999972</v>
      </c>
      <c r="AF100" s="4"/>
      <c r="AH100">
        <v>90</v>
      </c>
      <c r="AI100" s="1" t="e">
        <v>#N/A</v>
      </c>
      <c r="AJ100" s="2" t="e">
        <f t="shared" si="539"/>
        <v>#N/A</v>
      </c>
      <c r="AK100" s="2" t="e">
        <f t="shared" si="540"/>
        <v>#N/A</v>
      </c>
      <c r="AL100" s="2" t="e">
        <f t="shared" si="541"/>
        <v>#N/A</v>
      </c>
      <c r="AN100" s="4"/>
      <c r="AP100">
        <v>90</v>
      </c>
      <c r="AQ100" s="1" t="e">
        <v>#N/A</v>
      </c>
      <c r="AR100" s="2" t="e">
        <f t="shared" si="542"/>
        <v>#N/A</v>
      </c>
      <c r="AS100" s="2" t="e">
        <f t="shared" si="543"/>
        <v>#N/A</v>
      </c>
      <c r="AT100" s="2" t="e">
        <f t="shared" si="544"/>
        <v>#N/A</v>
      </c>
      <c r="AV100" s="4"/>
      <c r="AX100">
        <v>90</v>
      </c>
      <c r="AY100" s="1" t="e">
        <v>#N/A</v>
      </c>
      <c r="AZ100" s="2" t="e">
        <f t="shared" si="545"/>
        <v>#N/A</v>
      </c>
      <c r="BA100" s="2" t="e">
        <f t="shared" si="546"/>
        <v>#N/A</v>
      </c>
      <c r="BB100" s="2" t="e">
        <f t="shared" si="547"/>
        <v>#N/A</v>
      </c>
      <c r="BD100" s="4"/>
      <c r="BF100">
        <v>90</v>
      </c>
      <c r="BG100" s="1" t="e">
        <v>#N/A</v>
      </c>
      <c r="BH100" s="2" t="e">
        <f t="shared" si="548"/>
        <v>#N/A</v>
      </c>
      <c r="BI100" s="2" t="e">
        <f t="shared" si="549"/>
        <v>#N/A</v>
      </c>
      <c r="BJ100" s="2" t="e">
        <f t="shared" si="550"/>
        <v>#N/A</v>
      </c>
      <c r="BL100" s="4"/>
      <c r="BN100">
        <v>90</v>
      </c>
      <c r="BO100" s="1" t="e">
        <v>#N/A</v>
      </c>
      <c r="BP100" s="2" t="e">
        <f t="shared" si="551"/>
        <v>#N/A</v>
      </c>
      <c r="BQ100" s="2" t="e">
        <f t="shared" si="552"/>
        <v>#N/A</v>
      </c>
      <c r="BR100" s="2" t="e">
        <f t="shared" si="553"/>
        <v>#N/A</v>
      </c>
      <c r="BT100" s="4"/>
      <c r="BV100">
        <v>90</v>
      </c>
      <c r="BW100" s="1">
        <v>0.14399999999999999</v>
      </c>
      <c r="BX100" s="2">
        <f t="shared" si="554"/>
        <v>2.88</v>
      </c>
      <c r="BY100" s="2">
        <f t="shared" si="555"/>
        <v>12.71</v>
      </c>
      <c r="BZ100" s="2">
        <f t="shared" si="556"/>
        <v>1.7600000000000016</v>
      </c>
      <c r="CB100" s="4"/>
      <c r="CD100">
        <v>90</v>
      </c>
      <c r="CE100" s="1" t="e">
        <v>#N/A</v>
      </c>
      <c r="CF100" s="2" t="e">
        <f t="shared" si="557"/>
        <v>#N/A</v>
      </c>
      <c r="CG100" s="2" t="e">
        <f t="shared" si="558"/>
        <v>#N/A</v>
      </c>
      <c r="CH100" s="2" t="e">
        <f t="shared" si="559"/>
        <v>#N/A</v>
      </c>
      <c r="CJ100" s="4"/>
      <c r="CL100">
        <v>90</v>
      </c>
      <c r="CM100" s="1" t="e">
        <v>#N/A</v>
      </c>
      <c r="CN100" s="2" t="e">
        <f t="shared" si="560"/>
        <v>#N/A</v>
      </c>
      <c r="CO100" s="2" t="e">
        <f t="shared" si="561"/>
        <v>#N/A</v>
      </c>
      <c r="CP100" s="2" t="e">
        <f t="shared" si="562"/>
        <v>#N/A</v>
      </c>
      <c r="CR100" s="4"/>
      <c r="CT100">
        <v>90</v>
      </c>
      <c r="CU100" s="1" t="e">
        <v>#N/A</v>
      </c>
      <c r="CV100" s="2" t="e">
        <f t="shared" si="563"/>
        <v>#N/A</v>
      </c>
      <c r="CW100" s="2" t="e">
        <f t="shared" si="564"/>
        <v>#N/A</v>
      </c>
      <c r="CX100" s="2" t="e">
        <f t="shared" si="565"/>
        <v>#N/A</v>
      </c>
      <c r="CZ100" s="4"/>
      <c r="DB100">
        <v>90</v>
      </c>
      <c r="DC100" s="1" t="e">
        <v>#N/A</v>
      </c>
      <c r="DD100" s="2" t="e">
        <f t="shared" si="566"/>
        <v>#N/A</v>
      </c>
      <c r="DE100" s="2" t="e">
        <f t="shared" si="567"/>
        <v>#N/A</v>
      </c>
      <c r="DF100" s="2" t="e">
        <f t="shared" si="568"/>
        <v>#N/A</v>
      </c>
      <c r="DH100" s="4"/>
      <c r="DJ100">
        <v>90</v>
      </c>
      <c r="DK100" s="1" t="e">
        <v>#N/A</v>
      </c>
      <c r="DL100" s="2" t="e">
        <f t="shared" si="569"/>
        <v>#N/A</v>
      </c>
      <c r="DM100" s="2" t="e">
        <f t="shared" si="570"/>
        <v>#N/A</v>
      </c>
      <c r="DN100" s="2" t="e">
        <f t="shared" si="571"/>
        <v>#N/A</v>
      </c>
      <c r="DP100" s="4"/>
      <c r="DR100">
        <v>90</v>
      </c>
      <c r="DS100" s="1" t="e">
        <v>#N/A</v>
      </c>
      <c r="DT100" s="2" t="e">
        <f t="shared" si="572"/>
        <v>#N/A</v>
      </c>
      <c r="DU100" s="2" t="e">
        <f t="shared" si="573"/>
        <v>#N/A</v>
      </c>
      <c r="DV100" s="2" t="e">
        <f t="shared" si="574"/>
        <v>#N/A</v>
      </c>
      <c r="DX100" s="4"/>
      <c r="DZ100">
        <v>90</v>
      </c>
      <c r="EA100" s="1" t="e">
        <v>#N/A</v>
      </c>
      <c r="EB100" s="2" t="e">
        <f t="shared" si="575"/>
        <v>#N/A</v>
      </c>
      <c r="EC100" s="2" t="e">
        <f t="shared" si="576"/>
        <v>#N/A</v>
      </c>
      <c r="ED100" s="2" t="e">
        <f t="shared" si="577"/>
        <v>#N/A</v>
      </c>
      <c r="EF100" s="4"/>
      <c r="EH100">
        <v>90</v>
      </c>
      <c r="EI100" s="1" t="e">
        <v>#N/A</v>
      </c>
      <c r="EJ100" s="2" t="e">
        <f t="shared" si="578"/>
        <v>#N/A</v>
      </c>
      <c r="EK100" s="2" t="e">
        <f t="shared" si="579"/>
        <v>#N/A</v>
      </c>
      <c r="EL100" s="2" t="e">
        <f t="shared" si="580"/>
        <v>#N/A</v>
      </c>
      <c r="EN100" s="4"/>
      <c r="EP100">
        <v>90</v>
      </c>
      <c r="EQ100" s="1">
        <v>9.7000000000000003E-2</v>
      </c>
      <c r="ER100" s="2">
        <f t="shared" si="581"/>
        <v>1.94</v>
      </c>
      <c r="ES100" s="2">
        <f t="shared" si="582"/>
        <v>9.6</v>
      </c>
      <c r="ET100" s="2" t="e">
        <f t="shared" si="583"/>
        <v>#N/A</v>
      </c>
      <c r="EV100" s="4"/>
      <c r="EX100">
        <v>90</v>
      </c>
      <c r="EY100" s="1" t="e">
        <v>#N/A</v>
      </c>
      <c r="EZ100" s="2" t="e">
        <f t="shared" si="584"/>
        <v>#N/A</v>
      </c>
      <c r="FA100" s="2" t="e">
        <f t="shared" si="585"/>
        <v>#N/A</v>
      </c>
      <c r="FB100" s="2" t="e">
        <f t="shared" si="586"/>
        <v>#N/A</v>
      </c>
      <c r="FD100" s="4"/>
      <c r="FF100">
        <v>90</v>
      </c>
      <c r="FG100" s="1">
        <v>0.151</v>
      </c>
      <c r="FH100" s="2">
        <f t="shared" si="587"/>
        <v>3.02</v>
      </c>
      <c r="FI100" s="2">
        <f t="shared" si="588"/>
        <v>15.75</v>
      </c>
      <c r="FJ100" s="2">
        <f t="shared" si="589"/>
        <v>-6.15</v>
      </c>
      <c r="FL100" s="4"/>
      <c r="FN100">
        <v>90</v>
      </c>
      <c r="FO100" s="1" t="e">
        <v>#N/A</v>
      </c>
      <c r="FP100" s="2" t="e">
        <f t="shared" si="590"/>
        <v>#N/A</v>
      </c>
      <c r="FQ100" s="2" t="e">
        <f t="shared" si="591"/>
        <v>#N/A</v>
      </c>
      <c r="FR100" s="2" t="e">
        <f t="shared" si="592"/>
        <v>#N/A</v>
      </c>
      <c r="FT100" s="4"/>
      <c r="FV100">
        <v>90</v>
      </c>
      <c r="FW100" s="1" t="e">
        <v>#N/A</v>
      </c>
      <c r="FX100" s="2" t="e">
        <f t="shared" si="593"/>
        <v>#N/A</v>
      </c>
      <c r="FY100" s="2" t="e">
        <f t="shared" si="594"/>
        <v>#N/A</v>
      </c>
      <c r="FZ100" s="2" t="e">
        <f t="shared" si="595"/>
        <v>#N/A</v>
      </c>
      <c r="GB100" s="4"/>
      <c r="GD100">
        <v>90</v>
      </c>
      <c r="GE100" s="1" t="e">
        <v>#N/A</v>
      </c>
      <c r="GF100" s="2" t="e">
        <f t="shared" si="596"/>
        <v>#N/A</v>
      </c>
      <c r="GG100" s="2" t="e">
        <f t="shared" si="597"/>
        <v>#N/A</v>
      </c>
      <c r="GH100" s="2" t="e">
        <f t="shared" si="598"/>
        <v>#N/A</v>
      </c>
      <c r="GJ100" s="4"/>
      <c r="GL100">
        <v>90</v>
      </c>
      <c r="GM100" s="1">
        <v>0.16600000000000001</v>
      </c>
      <c r="GN100" s="2">
        <f t="shared" si="599"/>
        <v>3.3200000000000003</v>
      </c>
      <c r="GO100" s="2">
        <f t="shared" si="600"/>
        <v>17.66</v>
      </c>
      <c r="GP100" s="2" t="e">
        <f t="shared" si="601"/>
        <v>#N/A</v>
      </c>
      <c r="GR100" s="4"/>
      <c r="GT100">
        <v>90</v>
      </c>
      <c r="GU100" s="1" t="e">
        <v>#N/A</v>
      </c>
      <c r="GV100" s="2" t="e">
        <f t="shared" si="602"/>
        <v>#N/A</v>
      </c>
      <c r="GW100" s="2" t="e">
        <f t="shared" si="603"/>
        <v>#N/A</v>
      </c>
      <c r="GX100" s="2" t="e">
        <f t="shared" si="604"/>
        <v>#N/A</v>
      </c>
      <c r="GZ100" s="4"/>
      <c r="HB100">
        <v>90</v>
      </c>
      <c r="HC100" s="1" t="e">
        <v>#N/A</v>
      </c>
      <c r="HD100" s="2" t="e">
        <f t="shared" si="605"/>
        <v>#N/A</v>
      </c>
      <c r="HE100" s="2" t="e">
        <f t="shared" si="606"/>
        <v>#N/A</v>
      </c>
      <c r="HF100" s="2" t="e">
        <f t="shared" si="607"/>
        <v>#N/A</v>
      </c>
      <c r="HH100" s="4"/>
      <c r="HJ100">
        <v>90</v>
      </c>
      <c r="HK100" s="1" t="e">
        <v>#N/A</v>
      </c>
      <c r="HL100" s="2" t="e">
        <f t="shared" si="608"/>
        <v>#N/A</v>
      </c>
      <c r="HM100" s="2" t="e">
        <f t="shared" si="609"/>
        <v>#N/A</v>
      </c>
      <c r="HN100" s="2" t="e">
        <f t="shared" si="610"/>
        <v>#N/A</v>
      </c>
      <c r="HR100" s="1"/>
      <c r="HS100" s="1"/>
      <c r="HT100" s="2"/>
      <c r="HU100" s="2"/>
      <c r="HV100" s="2"/>
      <c r="HZ100" s="1"/>
      <c r="IA100" s="1"/>
      <c r="IB100" s="2"/>
      <c r="IC100" s="2"/>
      <c r="ID100" s="2"/>
      <c r="II100" s="1"/>
      <c r="IJ100" s="2"/>
      <c r="IK100" s="2"/>
      <c r="IL100" s="2"/>
      <c r="IQ100" s="1"/>
      <c r="IR100" s="2"/>
      <c r="IS100" s="2"/>
      <c r="IT100" s="2"/>
    </row>
    <row r="101" spans="1:254" x14ac:dyDescent="0.2">
      <c r="D101" s="1"/>
      <c r="E101" s="2"/>
      <c r="F101" s="2"/>
      <c r="J101">
        <v>110</v>
      </c>
      <c r="K101" s="1">
        <v>0.14599999999999999</v>
      </c>
      <c r="L101" s="2">
        <f t="shared" si="531"/>
        <v>2.92</v>
      </c>
      <c r="M101" s="2">
        <f t="shared" si="532"/>
        <v>16.259999999999998</v>
      </c>
      <c r="N101" s="2">
        <f t="shared" si="611"/>
        <v>-16.259999999999998</v>
      </c>
      <c r="P101" s="4"/>
      <c r="R101">
        <v>110</v>
      </c>
      <c r="S101" s="1">
        <v>0.14699999999999999</v>
      </c>
      <c r="T101" s="2">
        <f t="shared" si="533"/>
        <v>2.94</v>
      </c>
      <c r="U101" s="2">
        <f t="shared" si="534"/>
        <v>18.96</v>
      </c>
      <c r="V101" s="2">
        <f t="shared" si="535"/>
        <v>-2.7000000000000028</v>
      </c>
      <c r="X101" s="4"/>
      <c r="Z101">
        <v>110</v>
      </c>
      <c r="AA101" s="1">
        <v>0.14399999999999999</v>
      </c>
      <c r="AB101" s="2">
        <f t="shared" si="536"/>
        <v>2.88</v>
      </c>
      <c r="AC101" s="2">
        <f t="shared" si="537"/>
        <v>17.350000000000001</v>
      </c>
      <c r="AD101" s="2">
        <f t="shared" si="538"/>
        <v>1.6099999999999994</v>
      </c>
      <c r="AF101" s="4"/>
      <c r="AH101">
        <v>110</v>
      </c>
      <c r="AI101" s="1" t="e">
        <v>#N/A</v>
      </c>
      <c r="AJ101" s="2" t="e">
        <f t="shared" si="539"/>
        <v>#N/A</v>
      </c>
      <c r="AK101" s="2" t="e">
        <f t="shared" si="540"/>
        <v>#N/A</v>
      </c>
      <c r="AL101" s="2" t="e">
        <f t="shared" si="541"/>
        <v>#N/A</v>
      </c>
      <c r="AN101" s="4"/>
      <c r="AP101">
        <v>110</v>
      </c>
      <c r="AQ101" s="1" t="e">
        <v>#N/A</v>
      </c>
      <c r="AR101" s="2" t="e">
        <f t="shared" si="542"/>
        <v>#N/A</v>
      </c>
      <c r="AS101" s="2" t="e">
        <f t="shared" si="543"/>
        <v>#N/A</v>
      </c>
      <c r="AT101" s="2" t="e">
        <f t="shared" si="544"/>
        <v>#N/A</v>
      </c>
      <c r="AV101" s="4"/>
      <c r="AX101">
        <v>110</v>
      </c>
      <c r="AY101" s="1" t="e">
        <v>#N/A</v>
      </c>
      <c r="AZ101" s="2" t="e">
        <f t="shared" si="545"/>
        <v>#N/A</v>
      </c>
      <c r="BA101" s="2" t="e">
        <f t="shared" si="546"/>
        <v>#N/A</v>
      </c>
      <c r="BB101" s="2" t="e">
        <f t="shared" si="547"/>
        <v>#N/A</v>
      </c>
      <c r="BD101" s="4"/>
      <c r="BF101">
        <v>110</v>
      </c>
      <c r="BG101" s="1" t="e">
        <v>#N/A</v>
      </c>
      <c r="BH101" s="2" t="e">
        <f t="shared" si="548"/>
        <v>#N/A</v>
      </c>
      <c r="BI101" s="2" t="e">
        <f t="shared" si="549"/>
        <v>#N/A</v>
      </c>
      <c r="BJ101" s="2" t="e">
        <f t="shared" si="550"/>
        <v>#N/A</v>
      </c>
      <c r="BL101" s="4"/>
      <c r="BN101">
        <v>110</v>
      </c>
      <c r="BO101" s="1" t="e">
        <v>#N/A</v>
      </c>
      <c r="BP101" s="2" t="e">
        <f t="shared" si="551"/>
        <v>#N/A</v>
      </c>
      <c r="BQ101" s="2" t="e">
        <f t="shared" si="552"/>
        <v>#N/A</v>
      </c>
      <c r="BR101" s="2" t="e">
        <f t="shared" si="553"/>
        <v>#N/A</v>
      </c>
      <c r="BT101" s="4"/>
      <c r="BV101">
        <v>110</v>
      </c>
      <c r="BW101" s="1">
        <v>0.15</v>
      </c>
      <c r="BX101" s="2">
        <f t="shared" si="554"/>
        <v>3</v>
      </c>
      <c r="BY101" s="2">
        <f t="shared" si="555"/>
        <v>15.71</v>
      </c>
      <c r="BZ101" s="2">
        <f t="shared" si="556"/>
        <v>1.6400000000000006</v>
      </c>
      <c r="CB101" s="4"/>
      <c r="CD101">
        <v>110</v>
      </c>
      <c r="CE101" s="1" t="e">
        <v>#N/A</v>
      </c>
      <c r="CF101" s="2" t="e">
        <f t="shared" si="557"/>
        <v>#N/A</v>
      </c>
      <c r="CG101" s="2" t="e">
        <f t="shared" si="558"/>
        <v>#N/A</v>
      </c>
      <c r="CH101" s="2" t="e">
        <f t="shared" si="559"/>
        <v>#N/A</v>
      </c>
      <c r="CJ101" s="4"/>
      <c r="CL101">
        <v>110</v>
      </c>
      <c r="CM101" s="1" t="e">
        <v>#N/A</v>
      </c>
      <c r="CN101" s="2" t="e">
        <f t="shared" si="560"/>
        <v>#N/A</v>
      </c>
      <c r="CO101" s="2" t="e">
        <f t="shared" si="561"/>
        <v>#N/A</v>
      </c>
      <c r="CP101" s="2" t="e">
        <f t="shared" si="562"/>
        <v>#N/A</v>
      </c>
      <c r="CR101" s="4"/>
      <c r="CT101">
        <v>110</v>
      </c>
      <c r="CU101" s="1" t="e">
        <v>#N/A</v>
      </c>
      <c r="CV101" s="2" t="e">
        <f t="shared" si="563"/>
        <v>#N/A</v>
      </c>
      <c r="CW101" s="2" t="e">
        <f t="shared" si="564"/>
        <v>#N/A</v>
      </c>
      <c r="CX101" s="2" t="e">
        <f t="shared" si="565"/>
        <v>#N/A</v>
      </c>
      <c r="CZ101" s="4"/>
      <c r="DB101">
        <v>110</v>
      </c>
      <c r="DC101" s="1" t="e">
        <v>#N/A</v>
      </c>
      <c r="DD101" s="2" t="e">
        <f t="shared" si="566"/>
        <v>#N/A</v>
      </c>
      <c r="DE101" s="2" t="e">
        <f t="shared" si="567"/>
        <v>#N/A</v>
      </c>
      <c r="DF101" s="2" t="e">
        <f t="shared" si="568"/>
        <v>#N/A</v>
      </c>
      <c r="DH101" s="4"/>
      <c r="DJ101">
        <v>110</v>
      </c>
      <c r="DK101" s="1" t="e">
        <v>#N/A</v>
      </c>
      <c r="DL101" s="2" t="e">
        <f t="shared" si="569"/>
        <v>#N/A</v>
      </c>
      <c r="DM101" s="2" t="e">
        <f t="shared" si="570"/>
        <v>#N/A</v>
      </c>
      <c r="DN101" s="2" t="e">
        <f t="shared" si="571"/>
        <v>#N/A</v>
      </c>
      <c r="DP101" s="4"/>
      <c r="DR101">
        <v>110</v>
      </c>
      <c r="DS101" s="1" t="e">
        <v>#N/A</v>
      </c>
      <c r="DT101" s="2" t="e">
        <f t="shared" si="572"/>
        <v>#N/A</v>
      </c>
      <c r="DU101" s="2" t="e">
        <f t="shared" si="573"/>
        <v>#N/A</v>
      </c>
      <c r="DV101" s="2" t="e">
        <f t="shared" si="574"/>
        <v>#N/A</v>
      </c>
      <c r="DX101" s="4"/>
      <c r="DZ101">
        <v>110</v>
      </c>
      <c r="EA101" s="1" t="e">
        <v>#N/A</v>
      </c>
      <c r="EB101" s="2" t="e">
        <f t="shared" si="575"/>
        <v>#N/A</v>
      </c>
      <c r="EC101" s="2" t="e">
        <f t="shared" si="576"/>
        <v>#N/A</v>
      </c>
      <c r="ED101" s="2" t="e">
        <f t="shared" si="577"/>
        <v>#N/A</v>
      </c>
      <c r="EF101" s="4"/>
      <c r="EH101">
        <v>110</v>
      </c>
      <c r="EI101" s="1" t="e">
        <v>#N/A</v>
      </c>
      <c r="EJ101" s="2" t="e">
        <f t="shared" si="578"/>
        <v>#N/A</v>
      </c>
      <c r="EK101" s="2" t="e">
        <f t="shared" si="579"/>
        <v>#N/A</v>
      </c>
      <c r="EL101" s="2" t="e">
        <f t="shared" si="580"/>
        <v>#N/A</v>
      </c>
      <c r="EN101" s="4"/>
      <c r="EP101">
        <v>110</v>
      </c>
      <c r="EQ101" s="1">
        <v>0.108</v>
      </c>
      <c r="ER101" s="2">
        <f t="shared" si="581"/>
        <v>2.16</v>
      </c>
      <c r="ES101" s="2">
        <f t="shared" si="582"/>
        <v>11.76</v>
      </c>
      <c r="ET101" s="2" t="e">
        <f t="shared" si="583"/>
        <v>#N/A</v>
      </c>
      <c r="EV101" s="4"/>
      <c r="EX101">
        <v>110</v>
      </c>
      <c r="EY101" s="1" t="e">
        <v>#N/A</v>
      </c>
      <c r="EZ101" s="2" t="e">
        <f t="shared" si="584"/>
        <v>#N/A</v>
      </c>
      <c r="FA101" s="2" t="e">
        <f t="shared" si="585"/>
        <v>#N/A</v>
      </c>
      <c r="FB101" s="2" t="e">
        <f t="shared" si="586"/>
        <v>#N/A</v>
      </c>
      <c r="FD101" s="4"/>
      <c r="FF101">
        <v>110</v>
      </c>
      <c r="FG101" s="1">
        <v>0.151</v>
      </c>
      <c r="FH101" s="2">
        <f t="shared" si="587"/>
        <v>3.02</v>
      </c>
      <c r="FI101" s="2">
        <f t="shared" si="588"/>
        <v>18.77</v>
      </c>
      <c r="FJ101" s="2">
        <f t="shared" si="589"/>
        <v>-7.01</v>
      </c>
      <c r="FL101" s="4"/>
      <c r="FN101">
        <v>110</v>
      </c>
      <c r="FO101" s="1" t="e">
        <v>#N/A</v>
      </c>
      <c r="FP101" s="2" t="e">
        <f t="shared" si="590"/>
        <v>#N/A</v>
      </c>
      <c r="FQ101" s="2" t="e">
        <f t="shared" si="591"/>
        <v>#N/A</v>
      </c>
      <c r="FR101" s="2" t="e">
        <f t="shared" si="592"/>
        <v>#N/A</v>
      </c>
      <c r="FT101" s="4"/>
      <c r="FV101">
        <v>110</v>
      </c>
      <c r="FW101" s="1" t="e">
        <v>#N/A</v>
      </c>
      <c r="FX101" s="2" t="e">
        <f t="shared" si="593"/>
        <v>#N/A</v>
      </c>
      <c r="FY101" s="2" t="e">
        <f t="shared" si="594"/>
        <v>#N/A</v>
      </c>
      <c r="FZ101" s="2" t="e">
        <f t="shared" si="595"/>
        <v>#N/A</v>
      </c>
      <c r="GB101" s="4"/>
      <c r="GD101">
        <v>110</v>
      </c>
      <c r="GE101" s="1" t="e">
        <v>#N/A</v>
      </c>
      <c r="GF101" s="2" t="e">
        <f t="shared" si="596"/>
        <v>#N/A</v>
      </c>
      <c r="GG101" s="2" t="e">
        <f t="shared" si="597"/>
        <v>#N/A</v>
      </c>
      <c r="GH101" s="2" t="e">
        <f t="shared" si="598"/>
        <v>#N/A</v>
      </c>
      <c r="GJ101" s="4"/>
      <c r="GL101">
        <v>110</v>
      </c>
      <c r="GM101" s="1">
        <v>0.154</v>
      </c>
      <c r="GN101" s="2">
        <f t="shared" si="599"/>
        <v>3.08</v>
      </c>
      <c r="GO101" s="2">
        <f t="shared" si="600"/>
        <v>20.740000000000002</v>
      </c>
      <c r="GP101" s="2" t="e">
        <f t="shared" si="601"/>
        <v>#N/A</v>
      </c>
      <c r="GR101" s="4"/>
      <c r="GT101">
        <v>110</v>
      </c>
      <c r="GU101" s="1" t="e">
        <v>#N/A</v>
      </c>
      <c r="GV101" s="2" t="e">
        <f t="shared" si="602"/>
        <v>#N/A</v>
      </c>
      <c r="GW101" s="2" t="e">
        <f t="shared" si="603"/>
        <v>#N/A</v>
      </c>
      <c r="GX101" s="2" t="e">
        <f t="shared" si="604"/>
        <v>#N/A</v>
      </c>
      <c r="GZ101" s="4"/>
      <c r="HB101">
        <v>110</v>
      </c>
      <c r="HC101" s="1" t="e">
        <v>#N/A</v>
      </c>
      <c r="HD101" s="2" t="e">
        <f t="shared" si="605"/>
        <v>#N/A</v>
      </c>
      <c r="HE101" s="2" t="e">
        <f t="shared" si="606"/>
        <v>#N/A</v>
      </c>
      <c r="HF101" s="2" t="e">
        <f t="shared" si="607"/>
        <v>#N/A</v>
      </c>
      <c r="HH101" s="4"/>
      <c r="HJ101">
        <v>110</v>
      </c>
      <c r="HK101" s="1" t="e">
        <v>#N/A</v>
      </c>
      <c r="HL101" s="2" t="e">
        <f t="shared" si="608"/>
        <v>#N/A</v>
      </c>
      <c r="HM101" s="2" t="e">
        <f t="shared" si="609"/>
        <v>#N/A</v>
      </c>
      <c r="HN101" s="2" t="e">
        <f t="shared" si="610"/>
        <v>#N/A</v>
      </c>
      <c r="HR101" s="1"/>
      <c r="HS101" s="1"/>
      <c r="HT101" s="2"/>
      <c r="HU101" s="2"/>
      <c r="HV101" s="2"/>
      <c r="HZ101" s="1"/>
      <c r="IA101" s="1"/>
      <c r="IB101" s="2"/>
      <c r="IC101" s="2"/>
      <c r="ID101" s="2"/>
      <c r="II101" s="1"/>
      <c r="IJ101" s="2"/>
      <c r="IK101" s="2"/>
      <c r="IL101" s="2"/>
      <c r="IQ101" s="1"/>
      <c r="IR101" s="2"/>
      <c r="IS101" s="2"/>
      <c r="IT101" s="2"/>
    </row>
    <row r="102" spans="1:254" x14ac:dyDescent="0.2">
      <c r="D102" s="1"/>
      <c r="E102" s="2"/>
      <c r="F102" s="2"/>
      <c r="J102">
        <v>130</v>
      </c>
      <c r="K102" s="1">
        <v>0.153</v>
      </c>
      <c r="L102" s="2">
        <f t="shared" si="531"/>
        <v>3.06</v>
      </c>
      <c r="M102" s="2">
        <f t="shared" si="532"/>
        <v>19.319999999999997</v>
      </c>
      <c r="N102" s="2">
        <f t="shared" si="611"/>
        <v>-19.319999999999997</v>
      </c>
      <c r="P102" s="4"/>
      <c r="R102">
        <v>130</v>
      </c>
      <c r="S102" s="1">
        <v>0.153</v>
      </c>
      <c r="T102" s="2">
        <f t="shared" si="533"/>
        <v>3.06</v>
      </c>
      <c r="U102" s="2">
        <f t="shared" si="534"/>
        <v>22.02</v>
      </c>
      <c r="V102" s="2">
        <f t="shared" si="535"/>
        <v>-2.7000000000000028</v>
      </c>
      <c r="X102" s="4"/>
      <c r="Z102">
        <v>130</v>
      </c>
      <c r="AA102" s="1">
        <v>0.153</v>
      </c>
      <c r="AB102" s="2">
        <f t="shared" si="536"/>
        <v>3.06</v>
      </c>
      <c r="AC102" s="2">
        <f t="shared" si="537"/>
        <v>20.41</v>
      </c>
      <c r="AD102" s="2">
        <f t="shared" si="538"/>
        <v>1.6099999999999994</v>
      </c>
      <c r="AF102" s="4"/>
      <c r="AH102">
        <v>130</v>
      </c>
      <c r="AI102" s="1" t="e">
        <v>#N/A</v>
      </c>
      <c r="AJ102" s="2" t="e">
        <f t="shared" si="539"/>
        <v>#N/A</v>
      </c>
      <c r="AK102" s="2" t="e">
        <f t="shared" si="540"/>
        <v>#N/A</v>
      </c>
      <c r="AL102" s="2" t="e">
        <f t="shared" si="541"/>
        <v>#N/A</v>
      </c>
      <c r="AN102" s="4"/>
      <c r="AP102">
        <v>130</v>
      </c>
      <c r="AQ102" s="1" t="e">
        <v>#N/A</v>
      </c>
      <c r="AR102" s="2" t="e">
        <f t="shared" si="542"/>
        <v>#N/A</v>
      </c>
      <c r="AS102" s="2" t="e">
        <f t="shared" si="543"/>
        <v>#N/A</v>
      </c>
      <c r="AT102" s="2" t="e">
        <f t="shared" si="544"/>
        <v>#N/A</v>
      </c>
      <c r="AV102" s="4"/>
      <c r="AX102">
        <v>130</v>
      </c>
      <c r="AY102" s="1" t="e">
        <v>#N/A</v>
      </c>
      <c r="AZ102" s="2" t="e">
        <f t="shared" si="545"/>
        <v>#N/A</v>
      </c>
      <c r="BA102" s="2" t="e">
        <f t="shared" si="546"/>
        <v>#N/A</v>
      </c>
      <c r="BB102" s="2" t="e">
        <f t="shared" si="547"/>
        <v>#N/A</v>
      </c>
      <c r="BD102" s="4"/>
      <c r="BF102">
        <v>130</v>
      </c>
      <c r="BG102" s="1" t="e">
        <v>#N/A</v>
      </c>
      <c r="BH102" s="2" t="e">
        <f t="shared" si="548"/>
        <v>#N/A</v>
      </c>
      <c r="BI102" s="2" t="e">
        <f t="shared" si="549"/>
        <v>#N/A</v>
      </c>
      <c r="BJ102" s="2" t="e">
        <f t="shared" si="550"/>
        <v>#N/A</v>
      </c>
      <c r="BL102" s="4"/>
      <c r="BN102">
        <v>130</v>
      </c>
      <c r="BO102" s="1" t="e">
        <v>#N/A</v>
      </c>
      <c r="BP102" s="2" t="e">
        <f t="shared" si="551"/>
        <v>#N/A</v>
      </c>
      <c r="BQ102" s="2" t="e">
        <f t="shared" si="552"/>
        <v>#N/A</v>
      </c>
      <c r="BR102" s="2" t="e">
        <f t="shared" si="553"/>
        <v>#N/A</v>
      </c>
      <c r="BT102" s="4"/>
      <c r="BV102">
        <v>130</v>
      </c>
      <c r="BW102" s="1">
        <v>0.154</v>
      </c>
      <c r="BX102" s="2">
        <f t="shared" si="554"/>
        <v>3.08</v>
      </c>
      <c r="BY102" s="2">
        <f t="shared" si="555"/>
        <v>18.79</v>
      </c>
      <c r="BZ102" s="2">
        <f t="shared" si="556"/>
        <v>1.620000000000001</v>
      </c>
      <c r="CB102" s="4"/>
      <c r="CD102">
        <v>130</v>
      </c>
      <c r="CE102" s="1" t="e">
        <v>#N/A</v>
      </c>
      <c r="CF102" s="2" t="e">
        <f t="shared" si="557"/>
        <v>#N/A</v>
      </c>
      <c r="CG102" s="2" t="e">
        <f t="shared" si="558"/>
        <v>#N/A</v>
      </c>
      <c r="CH102" s="2" t="e">
        <f t="shared" si="559"/>
        <v>#N/A</v>
      </c>
      <c r="CJ102" s="4"/>
      <c r="CL102">
        <v>130</v>
      </c>
      <c r="CM102" s="1" t="e">
        <v>#N/A</v>
      </c>
      <c r="CN102" s="2" t="e">
        <f t="shared" si="560"/>
        <v>#N/A</v>
      </c>
      <c r="CO102" s="2" t="e">
        <f t="shared" si="561"/>
        <v>#N/A</v>
      </c>
      <c r="CP102" s="2" t="e">
        <f t="shared" si="562"/>
        <v>#N/A</v>
      </c>
      <c r="CR102" s="4"/>
      <c r="CT102">
        <v>130</v>
      </c>
      <c r="CU102" s="1" t="e">
        <v>#N/A</v>
      </c>
      <c r="CV102" s="2" t="e">
        <f t="shared" si="563"/>
        <v>#N/A</v>
      </c>
      <c r="CW102" s="2" t="e">
        <f t="shared" si="564"/>
        <v>#N/A</v>
      </c>
      <c r="CX102" s="2" t="e">
        <f t="shared" si="565"/>
        <v>#N/A</v>
      </c>
      <c r="CZ102" s="4"/>
      <c r="DB102">
        <v>130</v>
      </c>
      <c r="DC102" s="1" t="e">
        <v>#N/A</v>
      </c>
      <c r="DD102" s="2" t="e">
        <f t="shared" si="566"/>
        <v>#N/A</v>
      </c>
      <c r="DE102" s="2" t="e">
        <f t="shared" si="567"/>
        <v>#N/A</v>
      </c>
      <c r="DF102" s="2" t="e">
        <f t="shared" si="568"/>
        <v>#N/A</v>
      </c>
      <c r="DH102" s="4"/>
      <c r="DJ102">
        <v>130</v>
      </c>
      <c r="DK102" s="1" t="e">
        <v>#N/A</v>
      </c>
      <c r="DL102" s="2" t="e">
        <f t="shared" si="569"/>
        <v>#N/A</v>
      </c>
      <c r="DM102" s="2" t="e">
        <f t="shared" si="570"/>
        <v>#N/A</v>
      </c>
      <c r="DN102" s="2" t="e">
        <f t="shared" si="571"/>
        <v>#N/A</v>
      </c>
      <c r="DP102" s="4"/>
      <c r="DR102">
        <v>130</v>
      </c>
      <c r="DS102" s="1" t="e">
        <v>#N/A</v>
      </c>
      <c r="DT102" s="2" t="e">
        <f t="shared" si="572"/>
        <v>#N/A</v>
      </c>
      <c r="DU102" s="2" t="e">
        <f t="shared" si="573"/>
        <v>#N/A</v>
      </c>
      <c r="DV102" s="2" t="e">
        <f t="shared" si="574"/>
        <v>#N/A</v>
      </c>
      <c r="DX102" s="4"/>
      <c r="DZ102">
        <v>130</v>
      </c>
      <c r="EA102" s="1" t="e">
        <v>#N/A</v>
      </c>
      <c r="EB102" s="2" t="e">
        <f t="shared" si="575"/>
        <v>#N/A</v>
      </c>
      <c r="EC102" s="2" t="e">
        <f t="shared" si="576"/>
        <v>#N/A</v>
      </c>
      <c r="ED102" s="2" t="e">
        <f t="shared" si="577"/>
        <v>#N/A</v>
      </c>
      <c r="EF102" s="4"/>
      <c r="EH102">
        <v>130</v>
      </c>
      <c r="EI102" s="1" t="e">
        <v>#N/A</v>
      </c>
      <c r="EJ102" s="2" t="e">
        <f t="shared" si="578"/>
        <v>#N/A</v>
      </c>
      <c r="EK102" s="2" t="e">
        <f t="shared" si="579"/>
        <v>#N/A</v>
      </c>
      <c r="EL102" s="2" t="e">
        <f t="shared" si="580"/>
        <v>#N/A</v>
      </c>
      <c r="EN102" s="4"/>
      <c r="EP102">
        <v>130</v>
      </c>
      <c r="EQ102" s="1">
        <v>0.14099999999999999</v>
      </c>
      <c r="ER102" s="2">
        <f t="shared" si="581"/>
        <v>2.82</v>
      </c>
      <c r="ES102" s="2">
        <f t="shared" si="582"/>
        <v>14.58</v>
      </c>
      <c r="ET102" s="2" t="e">
        <f t="shared" si="583"/>
        <v>#N/A</v>
      </c>
      <c r="EV102" s="4"/>
      <c r="EX102">
        <v>130</v>
      </c>
      <c r="EY102" s="1" t="e">
        <v>#N/A</v>
      </c>
      <c r="EZ102" s="2" t="e">
        <f t="shared" si="584"/>
        <v>#N/A</v>
      </c>
      <c r="FA102" s="2" t="e">
        <f t="shared" si="585"/>
        <v>#N/A</v>
      </c>
      <c r="FB102" s="2" t="e">
        <f t="shared" si="586"/>
        <v>#N/A</v>
      </c>
      <c r="FD102" s="4"/>
      <c r="FF102">
        <v>130</v>
      </c>
      <c r="FG102" s="1">
        <v>0.14699999999999999</v>
      </c>
      <c r="FH102" s="2">
        <f t="shared" si="587"/>
        <v>2.94</v>
      </c>
      <c r="FI102" s="2">
        <f t="shared" si="588"/>
        <v>21.71</v>
      </c>
      <c r="FJ102" s="2">
        <f t="shared" si="589"/>
        <v>-7.1300000000000008</v>
      </c>
      <c r="FL102" s="4"/>
      <c r="FN102">
        <v>130</v>
      </c>
      <c r="FO102" s="1" t="e">
        <v>#N/A</v>
      </c>
      <c r="FP102" s="2" t="e">
        <f t="shared" si="590"/>
        <v>#N/A</v>
      </c>
      <c r="FQ102" s="2" t="e">
        <f t="shared" si="591"/>
        <v>#N/A</v>
      </c>
      <c r="FR102" s="2" t="e">
        <f t="shared" si="592"/>
        <v>#N/A</v>
      </c>
      <c r="FT102" s="4"/>
      <c r="FV102">
        <v>130</v>
      </c>
      <c r="FW102" s="1" t="e">
        <v>#N/A</v>
      </c>
      <c r="FX102" s="2" t="e">
        <f t="shared" si="593"/>
        <v>#N/A</v>
      </c>
      <c r="FY102" s="2" t="e">
        <f t="shared" si="594"/>
        <v>#N/A</v>
      </c>
      <c r="FZ102" s="2" t="e">
        <f t="shared" si="595"/>
        <v>#N/A</v>
      </c>
      <c r="GB102" s="4"/>
      <c r="GD102">
        <v>130</v>
      </c>
      <c r="GE102" s="1" t="e">
        <v>#N/A</v>
      </c>
      <c r="GF102" s="2" t="e">
        <f t="shared" si="596"/>
        <v>#N/A</v>
      </c>
      <c r="GG102" s="2" t="e">
        <f t="shared" si="597"/>
        <v>#N/A</v>
      </c>
      <c r="GH102" s="2" t="e">
        <f t="shared" si="598"/>
        <v>#N/A</v>
      </c>
      <c r="GJ102" s="4"/>
      <c r="GL102">
        <v>130</v>
      </c>
      <c r="GM102" s="1">
        <v>0.14899999999999999</v>
      </c>
      <c r="GN102" s="2">
        <f t="shared" si="599"/>
        <v>2.98</v>
      </c>
      <c r="GO102" s="2">
        <f t="shared" si="600"/>
        <v>23.720000000000002</v>
      </c>
      <c r="GP102" s="2" t="e">
        <f t="shared" si="601"/>
        <v>#N/A</v>
      </c>
      <c r="GR102" s="4"/>
      <c r="GT102">
        <v>130</v>
      </c>
      <c r="GU102" s="1" t="e">
        <v>#N/A</v>
      </c>
      <c r="GV102" s="2" t="e">
        <f t="shared" si="602"/>
        <v>#N/A</v>
      </c>
      <c r="GW102" s="2" t="e">
        <f t="shared" si="603"/>
        <v>#N/A</v>
      </c>
      <c r="GX102" s="2" t="e">
        <f t="shared" si="604"/>
        <v>#N/A</v>
      </c>
      <c r="GZ102" s="4"/>
      <c r="HB102">
        <v>130</v>
      </c>
      <c r="HC102" s="1" t="e">
        <v>#N/A</v>
      </c>
      <c r="HD102" s="2" t="e">
        <f t="shared" si="605"/>
        <v>#N/A</v>
      </c>
      <c r="HE102" s="2" t="e">
        <f t="shared" si="606"/>
        <v>#N/A</v>
      </c>
      <c r="HF102" s="2" t="e">
        <f t="shared" si="607"/>
        <v>#N/A</v>
      </c>
      <c r="HH102" s="4"/>
      <c r="HJ102">
        <v>130</v>
      </c>
      <c r="HK102" s="1" t="e">
        <v>#N/A</v>
      </c>
      <c r="HL102" s="2" t="e">
        <f t="shared" si="608"/>
        <v>#N/A</v>
      </c>
      <c r="HM102" s="2" t="e">
        <f t="shared" si="609"/>
        <v>#N/A</v>
      </c>
      <c r="HN102" s="2" t="e">
        <f t="shared" si="610"/>
        <v>#N/A</v>
      </c>
      <c r="HR102" s="1"/>
      <c r="HS102" s="1"/>
      <c r="HT102" s="2"/>
      <c r="HU102" s="2"/>
      <c r="HV102" s="2"/>
      <c r="HZ102" s="1"/>
      <c r="IA102" s="1"/>
      <c r="IB102" s="2"/>
      <c r="IC102" s="2"/>
      <c r="ID102" s="2"/>
      <c r="II102" s="1"/>
      <c r="IJ102" s="2"/>
      <c r="IK102" s="2"/>
      <c r="IL102" s="2"/>
      <c r="IQ102" s="1"/>
      <c r="IR102" s="2"/>
      <c r="IS102" s="2"/>
      <c r="IT102" s="2"/>
    </row>
    <row r="103" spans="1:254" x14ac:dyDescent="0.2">
      <c r="D103" s="1"/>
      <c r="E103" s="2"/>
      <c r="F103" s="2"/>
      <c r="J103">
        <v>150</v>
      </c>
      <c r="K103" s="1">
        <v>0.151</v>
      </c>
      <c r="L103" s="2">
        <f t="shared" si="531"/>
        <v>3.02</v>
      </c>
      <c r="M103" s="2">
        <f t="shared" si="532"/>
        <v>22.339999999999996</v>
      </c>
      <c r="N103" s="2">
        <f t="shared" si="611"/>
        <v>-22.339999999999996</v>
      </c>
      <c r="P103" s="4"/>
      <c r="R103">
        <v>150</v>
      </c>
      <c r="S103" s="1">
        <v>0.14899999999999999</v>
      </c>
      <c r="T103" s="2">
        <f t="shared" si="533"/>
        <v>2.98</v>
      </c>
      <c r="U103" s="2">
        <f t="shared" si="534"/>
        <v>25</v>
      </c>
      <c r="V103" s="2">
        <f t="shared" si="535"/>
        <v>-2.6600000000000037</v>
      </c>
      <c r="X103" s="4"/>
      <c r="Z103">
        <v>150</v>
      </c>
      <c r="AA103" s="1">
        <v>0.15</v>
      </c>
      <c r="AB103" s="2">
        <f t="shared" si="536"/>
        <v>3</v>
      </c>
      <c r="AC103" s="2">
        <f t="shared" si="537"/>
        <v>23.41</v>
      </c>
      <c r="AD103" s="2">
        <f t="shared" si="538"/>
        <v>1.5899999999999999</v>
      </c>
      <c r="AF103" s="4"/>
      <c r="AH103">
        <v>150</v>
      </c>
      <c r="AI103" s="1" t="e">
        <v>#N/A</v>
      </c>
      <c r="AJ103" s="2" t="e">
        <f t="shared" si="539"/>
        <v>#N/A</v>
      </c>
      <c r="AK103" s="2" t="e">
        <f t="shared" si="540"/>
        <v>#N/A</v>
      </c>
      <c r="AL103" s="2" t="e">
        <f t="shared" si="541"/>
        <v>#N/A</v>
      </c>
      <c r="AN103" s="4"/>
      <c r="AP103">
        <v>150</v>
      </c>
      <c r="AQ103" s="1" t="e">
        <v>#N/A</v>
      </c>
      <c r="AR103" s="2" t="e">
        <f t="shared" si="542"/>
        <v>#N/A</v>
      </c>
      <c r="AS103" s="2" t="e">
        <f t="shared" si="543"/>
        <v>#N/A</v>
      </c>
      <c r="AT103" s="2" t="e">
        <f t="shared" si="544"/>
        <v>#N/A</v>
      </c>
      <c r="AV103" s="4"/>
      <c r="AX103">
        <v>150</v>
      </c>
      <c r="AY103" s="1" t="e">
        <v>#N/A</v>
      </c>
      <c r="AZ103" s="2" t="e">
        <f t="shared" si="545"/>
        <v>#N/A</v>
      </c>
      <c r="BA103" s="2" t="e">
        <f t="shared" si="546"/>
        <v>#N/A</v>
      </c>
      <c r="BB103" s="2" t="e">
        <f t="shared" si="547"/>
        <v>#N/A</v>
      </c>
      <c r="BD103" s="4"/>
      <c r="BF103">
        <v>150</v>
      </c>
      <c r="BG103" s="1" t="e">
        <v>#N/A</v>
      </c>
      <c r="BH103" s="2" t="e">
        <f t="shared" si="548"/>
        <v>#N/A</v>
      </c>
      <c r="BI103" s="2" t="e">
        <f t="shared" si="549"/>
        <v>#N/A</v>
      </c>
      <c r="BJ103" s="2" t="e">
        <f t="shared" si="550"/>
        <v>#N/A</v>
      </c>
      <c r="BL103" s="4"/>
      <c r="BN103">
        <v>150</v>
      </c>
      <c r="BO103" s="1" t="e">
        <v>#N/A</v>
      </c>
      <c r="BP103" s="2" t="e">
        <f t="shared" si="551"/>
        <v>#N/A</v>
      </c>
      <c r="BQ103" s="2" t="e">
        <f t="shared" si="552"/>
        <v>#N/A</v>
      </c>
      <c r="BR103" s="2" t="e">
        <f t="shared" si="553"/>
        <v>#N/A</v>
      </c>
      <c r="BT103" s="4"/>
      <c r="BV103">
        <v>150</v>
      </c>
      <c r="BW103" s="1">
        <v>0.153</v>
      </c>
      <c r="BX103" s="2">
        <f t="shared" si="554"/>
        <v>3.06</v>
      </c>
      <c r="BY103" s="2">
        <f t="shared" si="555"/>
        <v>21.849999999999998</v>
      </c>
      <c r="BZ103" s="2">
        <f t="shared" si="556"/>
        <v>1.5600000000000023</v>
      </c>
      <c r="CB103" s="4"/>
      <c r="CD103">
        <v>150</v>
      </c>
      <c r="CE103" s="1" t="e">
        <v>#N/A</v>
      </c>
      <c r="CF103" s="2" t="e">
        <f t="shared" si="557"/>
        <v>#N/A</v>
      </c>
      <c r="CG103" s="2" t="e">
        <f t="shared" si="558"/>
        <v>#N/A</v>
      </c>
      <c r="CH103" s="2" t="e">
        <f t="shared" si="559"/>
        <v>#N/A</v>
      </c>
      <c r="CJ103" s="4"/>
      <c r="CL103">
        <v>150</v>
      </c>
      <c r="CM103" s="1" t="e">
        <v>#N/A</v>
      </c>
      <c r="CN103" s="2" t="e">
        <f t="shared" si="560"/>
        <v>#N/A</v>
      </c>
      <c r="CO103" s="2" t="e">
        <f t="shared" si="561"/>
        <v>#N/A</v>
      </c>
      <c r="CP103" s="2" t="e">
        <f t="shared" si="562"/>
        <v>#N/A</v>
      </c>
      <c r="CR103" s="4"/>
      <c r="CT103">
        <v>150</v>
      </c>
      <c r="CU103" s="1" t="e">
        <v>#N/A</v>
      </c>
      <c r="CV103" s="2" t="e">
        <f t="shared" si="563"/>
        <v>#N/A</v>
      </c>
      <c r="CW103" s="2" t="e">
        <f t="shared" si="564"/>
        <v>#N/A</v>
      </c>
      <c r="CX103" s="2" t="e">
        <f t="shared" si="565"/>
        <v>#N/A</v>
      </c>
      <c r="CZ103" s="4"/>
      <c r="DB103">
        <v>150</v>
      </c>
      <c r="DC103" s="1" t="e">
        <v>#N/A</v>
      </c>
      <c r="DD103" s="2" t="e">
        <f t="shared" si="566"/>
        <v>#N/A</v>
      </c>
      <c r="DE103" s="2" t="e">
        <f t="shared" si="567"/>
        <v>#N/A</v>
      </c>
      <c r="DF103" s="2" t="e">
        <f t="shared" si="568"/>
        <v>#N/A</v>
      </c>
      <c r="DH103" s="4"/>
      <c r="DJ103">
        <v>150</v>
      </c>
      <c r="DK103" s="1" t="e">
        <v>#N/A</v>
      </c>
      <c r="DL103" s="2" t="e">
        <f t="shared" si="569"/>
        <v>#N/A</v>
      </c>
      <c r="DM103" s="2" t="e">
        <f t="shared" si="570"/>
        <v>#N/A</v>
      </c>
      <c r="DN103" s="2" t="e">
        <f t="shared" si="571"/>
        <v>#N/A</v>
      </c>
      <c r="DP103" s="4"/>
      <c r="DR103">
        <v>150</v>
      </c>
      <c r="DS103" s="1" t="e">
        <v>#N/A</v>
      </c>
      <c r="DT103" s="2" t="e">
        <f t="shared" si="572"/>
        <v>#N/A</v>
      </c>
      <c r="DU103" s="2" t="e">
        <f t="shared" si="573"/>
        <v>#N/A</v>
      </c>
      <c r="DV103" s="2" t="e">
        <f t="shared" si="574"/>
        <v>#N/A</v>
      </c>
      <c r="DX103" s="4"/>
      <c r="DZ103">
        <v>150</v>
      </c>
      <c r="EA103" s="1" t="e">
        <v>#N/A</v>
      </c>
      <c r="EB103" s="2" t="e">
        <f t="shared" si="575"/>
        <v>#N/A</v>
      </c>
      <c r="EC103" s="2" t="e">
        <f t="shared" si="576"/>
        <v>#N/A</v>
      </c>
      <c r="ED103" s="2" t="e">
        <f t="shared" si="577"/>
        <v>#N/A</v>
      </c>
      <c r="EF103" s="4"/>
      <c r="EH103">
        <v>150</v>
      </c>
      <c r="EI103" s="1" t="e">
        <v>#N/A</v>
      </c>
      <c r="EJ103" s="2" t="e">
        <f t="shared" si="578"/>
        <v>#N/A</v>
      </c>
      <c r="EK103" s="2" t="e">
        <f t="shared" si="579"/>
        <v>#N/A</v>
      </c>
      <c r="EL103" s="2" t="e">
        <f t="shared" si="580"/>
        <v>#N/A</v>
      </c>
      <c r="EN103" s="4"/>
      <c r="EP103">
        <v>150</v>
      </c>
      <c r="EQ103" s="1">
        <v>0.14599999999999999</v>
      </c>
      <c r="ER103" s="2">
        <f t="shared" si="581"/>
        <v>2.92</v>
      </c>
      <c r="ES103" s="2">
        <f t="shared" si="582"/>
        <v>17.5</v>
      </c>
      <c r="ET103" s="2" t="e">
        <f t="shared" si="583"/>
        <v>#N/A</v>
      </c>
      <c r="EV103" s="4"/>
      <c r="EX103">
        <v>150</v>
      </c>
      <c r="EY103" s="1" t="e">
        <v>#N/A</v>
      </c>
      <c r="EZ103" s="2" t="e">
        <f t="shared" si="584"/>
        <v>#N/A</v>
      </c>
      <c r="FA103" s="2" t="e">
        <f t="shared" si="585"/>
        <v>#N/A</v>
      </c>
      <c r="FB103" s="2" t="e">
        <f t="shared" si="586"/>
        <v>#N/A</v>
      </c>
      <c r="FD103" s="4"/>
      <c r="FF103">
        <v>150</v>
      </c>
      <c r="FG103" s="1">
        <v>0.14399999999999999</v>
      </c>
      <c r="FH103" s="2">
        <f t="shared" si="587"/>
        <v>2.88</v>
      </c>
      <c r="FI103" s="2">
        <f t="shared" si="588"/>
        <v>24.59</v>
      </c>
      <c r="FJ103" s="2">
        <f t="shared" si="589"/>
        <v>-7.09</v>
      </c>
      <c r="FL103" s="4"/>
      <c r="FN103">
        <v>150</v>
      </c>
      <c r="FO103" s="1" t="e">
        <v>#N/A</v>
      </c>
      <c r="FP103" s="2" t="e">
        <f t="shared" si="590"/>
        <v>#N/A</v>
      </c>
      <c r="FQ103" s="2" t="e">
        <f t="shared" si="591"/>
        <v>#N/A</v>
      </c>
      <c r="FR103" s="2" t="e">
        <f t="shared" si="592"/>
        <v>#N/A</v>
      </c>
      <c r="FT103" s="4"/>
      <c r="FV103">
        <v>150</v>
      </c>
      <c r="FW103" s="1" t="e">
        <v>#N/A</v>
      </c>
      <c r="FX103" s="2" t="e">
        <f t="shared" si="593"/>
        <v>#N/A</v>
      </c>
      <c r="FY103" s="2" t="e">
        <f t="shared" si="594"/>
        <v>#N/A</v>
      </c>
      <c r="FZ103" s="2" t="e">
        <f t="shared" si="595"/>
        <v>#N/A</v>
      </c>
      <c r="GB103" s="4"/>
      <c r="GD103">
        <v>150</v>
      </c>
      <c r="GE103" s="1" t="e">
        <v>#N/A</v>
      </c>
      <c r="GF103" s="2" t="e">
        <f t="shared" si="596"/>
        <v>#N/A</v>
      </c>
      <c r="GG103" s="2" t="e">
        <f t="shared" si="597"/>
        <v>#N/A</v>
      </c>
      <c r="GH103" s="2" t="e">
        <f t="shared" si="598"/>
        <v>#N/A</v>
      </c>
      <c r="GJ103" s="4"/>
      <c r="GL103">
        <v>150</v>
      </c>
      <c r="GM103" s="1">
        <v>0.14199999999999999</v>
      </c>
      <c r="GN103" s="2">
        <f t="shared" si="599"/>
        <v>2.84</v>
      </c>
      <c r="GO103" s="2">
        <f t="shared" si="600"/>
        <v>26.560000000000002</v>
      </c>
      <c r="GP103" s="2" t="e">
        <f t="shared" si="601"/>
        <v>#N/A</v>
      </c>
      <c r="GR103" s="4"/>
      <c r="GT103">
        <v>150</v>
      </c>
      <c r="GU103" s="1" t="e">
        <v>#N/A</v>
      </c>
      <c r="GV103" s="2" t="e">
        <f t="shared" si="602"/>
        <v>#N/A</v>
      </c>
      <c r="GW103" s="2" t="e">
        <f t="shared" si="603"/>
        <v>#N/A</v>
      </c>
      <c r="GX103" s="2" t="e">
        <f t="shared" si="604"/>
        <v>#N/A</v>
      </c>
      <c r="GZ103" s="4"/>
      <c r="HB103">
        <v>150</v>
      </c>
      <c r="HC103" s="1" t="e">
        <v>#N/A</v>
      </c>
      <c r="HD103" s="2" t="e">
        <f t="shared" si="605"/>
        <v>#N/A</v>
      </c>
      <c r="HE103" s="2" t="e">
        <f t="shared" si="606"/>
        <v>#N/A</v>
      </c>
      <c r="HF103" s="2" t="e">
        <f t="shared" si="607"/>
        <v>#N/A</v>
      </c>
      <c r="HH103" s="4"/>
      <c r="HJ103">
        <v>150</v>
      </c>
      <c r="HK103" s="1" t="e">
        <v>#N/A</v>
      </c>
      <c r="HL103" s="2" t="e">
        <f t="shared" si="608"/>
        <v>#N/A</v>
      </c>
      <c r="HM103" s="2" t="e">
        <f t="shared" si="609"/>
        <v>#N/A</v>
      </c>
      <c r="HN103" s="2" t="e">
        <f t="shared" si="610"/>
        <v>#N/A</v>
      </c>
      <c r="HR103" s="1"/>
      <c r="HS103" s="1"/>
      <c r="HT103" s="2"/>
      <c r="HU103" s="2"/>
      <c r="HV103" s="2"/>
      <c r="HZ103" s="1"/>
      <c r="IA103" s="1"/>
      <c r="IB103" s="2"/>
      <c r="IC103" s="2"/>
      <c r="ID103" s="2"/>
      <c r="II103" s="1"/>
      <c r="IJ103" s="2"/>
      <c r="IK103" s="2"/>
      <c r="IL103" s="2"/>
      <c r="IQ103" s="1"/>
      <c r="IR103" s="2"/>
      <c r="IS103" s="2"/>
      <c r="IT103" s="2"/>
    </row>
    <row r="104" spans="1:254" x14ac:dyDescent="0.2">
      <c r="D104" s="1"/>
      <c r="E104" s="2"/>
      <c r="F104" s="2"/>
      <c r="J104">
        <v>170</v>
      </c>
      <c r="K104" s="1">
        <v>0.157</v>
      </c>
      <c r="L104" s="2">
        <f t="shared" si="531"/>
        <v>3.14</v>
      </c>
      <c r="M104" s="2">
        <f t="shared" si="532"/>
        <v>25.479999999999997</v>
      </c>
      <c r="N104" s="2">
        <f t="shared" si="611"/>
        <v>-25.479999999999997</v>
      </c>
      <c r="P104" s="4"/>
      <c r="R104">
        <v>170</v>
      </c>
      <c r="S104" s="1">
        <v>0.155</v>
      </c>
      <c r="T104" s="2">
        <f t="shared" si="533"/>
        <v>3.1</v>
      </c>
      <c r="U104" s="2">
        <f t="shared" si="534"/>
        <v>28.1</v>
      </c>
      <c r="V104" s="2">
        <f t="shared" si="535"/>
        <v>-2.6200000000000045</v>
      </c>
      <c r="X104" s="4"/>
      <c r="Z104">
        <v>170</v>
      </c>
      <c r="AA104" s="1">
        <v>0.154</v>
      </c>
      <c r="AB104" s="2">
        <f t="shared" si="536"/>
        <v>3.08</v>
      </c>
      <c r="AC104" s="2">
        <f t="shared" si="537"/>
        <v>26.490000000000002</v>
      </c>
      <c r="AD104" s="2">
        <f t="shared" si="538"/>
        <v>1.6099999999999994</v>
      </c>
      <c r="AF104" s="4"/>
      <c r="AH104">
        <v>170</v>
      </c>
      <c r="AI104" s="1" t="e">
        <v>#N/A</v>
      </c>
      <c r="AJ104" s="2" t="e">
        <f t="shared" si="539"/>
        <v>#N/A</v>
      </c>
      <c r="AK104" s="2" t="e">
        <f t="shared" si="540"/>
        <v>#N/A</v>
      </c>
      <c r="AL104" s="2" t="e">
        <f t="shared" si="541"/>
        <v>#N/A</v>
      </c>
      <c r="AN104" s="4"/>
      <c r="AP104">
        <v>170</v>
      </c>
      <c r="AQ104" s="1" t="e">
        <v>#N/A</v>
      </c>
      <c r="AR104" s="2" t="e">
        <f t="shared" si="542"/>
        <v>#N/A</v>
      </c>
      <c r="AS104" s="2" t="e">
        <f t="shared" si="543"/>
        <v>#N/A</v>
      </c>
      <c r="AT104" s="2" t="e">
        <f t="shared" si="544"/>
        <v>#N/A</v>
      </c>
      <c r="AV104" s="4"/>
      <c r="AX104">
        <v>170</v>
      </c>
      <c r="AY104" s="1" t="e">
        <v>#N/A</v>
      </c>
      <c r="AZ104" s="2" t="e">
        <f t="shared" si="545"/>
        <v>#N/A</v>
      </c>
      <c r="BA104" s="2" t="e">
        <f t="shared" si="546"/>
        <v>#N/A</v>
      </c>
      <c r="BB104" s="2" t="e">
        <f t="shared" si="547"/>
        <v>#N/A</v>
      </c>
      <c r="BD104" s="4"/>
      <c r="BF104">
        <v>170</v>
      </c>
      <c r="BG104" s="1" t="e">
        <v>#N/A</v>
      </c>
      <c r="BH104" s="2" t="e">
        <f t="shared" si="548"/>
        <v>#N/A</v>
      </c>
      <c r="BI104" s="2" t="e">
        <f t="shared" si="549"/>
        <v>#N/A</v>
      </c>
      <c r="BJ104" s="2" t="e">
        <f t="shared" si="550"/>
        <v>#N/A</v>
      </c>
      <c r="BL104" s="4"/>
      <c r="BN104">
        <v>170</v>
      </c>
      <c r="BO104" s="1" t="e">
        <v>#N/A</v>
      </c>
      <c r="BP104" s="2" t="e">
        <f t="shared" si="551"/>
        <v>#N/A</v>
      </c>
      <c r="BQ104" s="2" t="e">
        <f t="shared" si="552"/>
        <v>#N/A</v>
      </c>
      <c r="BR104" s="2" t="e">
        <f t="shared" si="553"/>
        <v>#N/A</v>
      </c>
      <c r="BT104" s="4"/>
      <c r="BV104">
        <v>170</v>
      </c>
      <c r="BW104" s="1">
        <v>0.16200000000000001</v>
      </c>
      <c r="BX104" s="2">
        <f t="shared" si="554"/>
        <v>3.24</v>
      </c>
      <c r="BY104" s="2">
        <f t="shared" si="555"/>
        <v>25.089999999999996</v>
      </c>
      <c r="BZ104" s="2">
        <f t="shared" si="556"/>
        <v>1.4000000000000057</v>
      </c>
      <c r="CB104" s="4"/>
      <c r="CD104">
        <v>170</v>
      </c>
      <c r="CE104" s="1" t="e">
        <v>#N/A</v>
      </c>
      <c r="CF104" s="2" t="e">
        <f t="shared" si="557"/>
        <v>#N/A</v>
      </c>
      <c r="CG104" s="2" t="e">
        <f t="shared" si="558"/>
        <v>#N/A</v>
      </c>
      <c r="CH104" s="2" t="e">
        <f t="shared" si="559"/>
        <v>#N/A</v>
      </c>
      <c r="CJ104" s="4"/>
      <c r="CL104">
        <v>170</v>
      </c>
      <c r="CM104" s="1" t="e">
        <v>#N/A</v>
      </c>
      <c r="CN104" s="2" t="e">
        <f t="shared" si="560"/>
        <v>#N/A</v>
      </c>
      <c r="CO104" s="2" t="e">
        <f t="shared" si="561"/>
        <v>#N/A</v>
      </c>
      <c r="CP104" s="2" t="e">
        <f t="shared" si="562"/>
        <v>#N/A</v>
      </c>
      <c r="CR104" s="4"/>
      <c r="CT104">
        <v>170</v>
      </c>
      <c r="CU104" s="1" t="e">
        <v>#N/A</v>
      </c>
      <c r="CV104" s="2" t="e">
        <f t="shared" si="563"/>
        <v>#N/A</v>
      </c>
      <c r="CW104" s="2" t="e">
        <f t="shared" si="564"/>
        <v>#N/A</v>
      </c>
      <c r="CX104" s="2" t="e">
        <f t="shared" si="565"/>
        <v>#N/A</v>
      </c>
      <c r="CZ104" s="4"/>
      <c r="DB104">
        <v>170</v>
      </c>
      <c r="DC104" s="1" t="e">
        <v>#N/A</v>
      </c>
      <c r="DD104" s="2" t="e">
        <f t="shared" si="566"/>
        <v>#N/A</v>
      </c>
      <c r="DE104" s="2" t="e">
        <f t="shared" si="567"/>
        <v>#N/A</v>
      </c>
      <c r="DF104" s="2" t="e">
        <f t="shared" si="568"/>
        <v>#N/A</v>
      </c>
      <c r="DH104" s="4"/>
      <c r="DJ104">
        <v>170</v>
      </c>
      <c r="DK104" s="1" t="e">
        <v>#N/A</v>
      </c>
      <c r="DL104" s="2" t="e">
        <f t="shared" si="569"/>
        <v>#N/A</v>
      </c>
      <c r="DM104" s="2" t="e">
        <f t="shared" si="570"/>
        <v>#N/A</v>
      </c>
      <c r="DN104" s="2" t="e">
        <f t="shared" si="571"/>
        <v>#N/A</v>
      </c>
      <c r="DP104" s="4"/>
      <c r="DR104">
        <v>170</v>
      </c>
      <c r="DS104" s="1" t="e">
        <v>#N/A</v>
      </c>
      <c r="DT104" s="2" t="e">
        <f t="shared" si="572"/>
        <v>#N/A</v>
      </c>
      <c r="DU104" s="2" t="e">
        <f t="shared" si="573"/>
        <v>#N/A</v>
      </c>
      <c r="DV104" s="2" t="e">
        <f t="shared" si="574"/>
        <v>#N/A</v>
      </c>
      <c r="DX104" s="4"/>
      <c r="DZ104">
        <v>170</v>
      </c>
      <c r="EA104" s="1" t="e">
        <v>#N/A</v>
      </c>
      <c r="EB104" s="2" t="e">
        <f t="shared" si="575"/>
        <v>#N/A</v>
      </c>
      <c r="EC104" s="2" t="e">
        <f t="shared" si="576"/>
        <v>#N/A</v>
      </c>
      <c r="ED104" s="2" t="e">
        <f t="shared" si="577"/>
        <v>#N/A</v>
      </c>
      <c r="EF104" s="4"/>
      <c r="EH104">
        <v>170</v>
      </c>
      <c r="EI104" s="1" t="e">
        <v>#N/A</v>
      </c>
      <c r="EJ104" s="2" t="e">
        <f t="shared" si="578"/>
        <v>#N/A</v>
      </c>
      <c r="EK104" s="2" t="e">
        <f t="shared" si="579"/>
        <v>#N/A</v>
      </c>
      <c r="EL104" s="2" t="e">
        <f t="shared" si="580"/>
        <v>#N/A</v>
      </c>
      <c r="EN104" s="4"/>
      <c r="EP104">
        <v>170</v>
      </c>
      <c r="EQ104" s="1">
        <v>0.156</v>
      </c>
      <c r="ER104" s="2">
        <f t="shared" si="581"/>
        <v>3.12</v>
      </c>
      <c r="ES104" s="2">
        <f t="shared" si="582"/>
        <v>20.62</v>
      </c>
      <c r="ET104" s="2" t="e">
        <f t="shared" si="583"/>
        <v>#N/A</v>
      </c>
      <c r="EV104" s="4"/>
      <c r="EX104">
        <v>170</v>
      </c>
      <c r="EY104" s="1" t="e">
        <v>#N/A</v>
      </c>
      <c r="EZ104" s="2" t="e">
        <f t="shared" si="584"/>
        <v>#N/A</v>
      </c>
      <c r="FA104" s="2" t="e">
        <f t="shared" si="585"/>
        <v>#N/A</v>
      </c>
      <c r="FB104" s="2" t="e">
        <f t="shared" si="586"/>
        <v>#N/A</v>
      </c>
      <c r="FD104" s="4"/>
      <c r="FF104">
        <v>170</v>
      </c>
      <c r="FG104" s="1">
        <v>0.152</v>
      </c>
      <c r="FH104" s="2">
        <f t="shared" si="587"/>
        <v>3.04</v>
      </c>
      <c r="FI104" s="2">
        <f t="shared" si="588"/>
        <v>27.63</v>
      </c>
      <c r="FJ104" s="2">
        <f t="shared" si="589"/>
        <v>-7.009999999999998</v>
      </c>
      <c r="FL104" s="4"/>
      <c r="FN104">
        <v>170</v>
      </c>
      <c r="FO104" s="1" t="e">
        <v>#N/A</v>
      </c>
      <c r="FP104" s="2" t="e">
        <f t="shared" si="590"/>
        <v>#N/A</v>
      </c>
      <c r="FQ104" s="2" t="e">
        <f t="shared" si="591"/>
        <v>#N/A</v>
      </c>
      <c r="FR104" s="2" t="e">
        <f t="shared" si="592"/>
        <v>#N/A</v>
      </c>
      <c r="FT104" s="4"/>
      <c r="FV104">
        <v>170</v>
      </c>
      <c r="FW104" s="1" t="e">
        <v>#N/A</v>
      </c>
      <c r="FX104" s="2" t="e">
        <f t="shared" si="593"/>
        <v>#N/A</v>
      </c>
      <c r="FY104" s="2" t="e">
        <f t="shared" si="594"/>
        <v>#N/A</v>
      </c>
      <c r="FZ104" s="2" t="e">
        <f t="shared" si="595"/>
        <v>#N/A</v>
      </c>
      <c r="GB104" s="4"/>
      <c r="GD104">
        <v>170</v>
      </c>
      <c r="GE104" s="1" t="e">
        <v>#N/A</v>
      </c>
      <c r="GF104" s="2" t="e">
        <f t="shared" si="596"/>
        <v>#N/A</v>
      </c>
      <c r="GG104" s="2" t="e">
        <f t="shared" si="597"/>
        <v>#N/A</v>
      </c>
      <c r="GH104" s="2" t="e">
        <f t="shared" si="598"/>
        <v>#N/A</v>
      </c>
      <c r="GJ104" s="4"/>
      <c r="GL104">
        <v>170</v>
      </c>
      <c r="GM104" s="1">
        <v>0.153</v>
      </c>
      <c r="GN104" s="2">
        <f t="shared" si="599"/>
        <v>3.06</v>
      </c>
      <c r="GO104" s="2">
        <f t="shared" si="600"/>
        <v>29.62</v>
      </c>
      <c r="GP104" s="2" t="e">
        <f t="shared" si="601"/>
        <v>#N/A</v>
      </c>
      <c r="GR104" s="4"/>
      <c r="GT104">
        <v>170</v>
      </c>
      <c r="GU104" s="1" t="e">
        <v>#N/A</v>
      </c>
      <c r="GV104" s="2" t="e">
        <f t="shared" si="602"/>
        <v>#N/A</v>
      </c>
      <c r="GW104" s="2" t="e">
        <f t="shared" si="603"/>
        <v>#N/A</v>
      </c>
      <c r="GX104" s="2" t="e">
        <f t="shared" si="604"/>
        <v>#N/A</v>
      </c>
      <c r="GZ104" s="4"/>
      <c r="HB104">
        <v>170</v>
      </c>
      <c r="HC104" s="1" t="e">
        <v>#N/A</v>
      </c>
      <c r="HD104" s="2" t="e">
        <f t="shared" si="605"/>
        <v>#N/A</v>
      </c>
      <c r="HE104" s="2" t="e">
        <f t="shared" si="606"/>
        <v>#N/A</v>
      </c>
      <c r="HF104" s="2" t="e">
        <f t="shared" si="607"/>
        <v>#N/A</v>
      </c>
      <c r="HH104" s="4"/>
      <c r="HJ104">
        <v>170</v>
      </c>
      <c r="HK104" s="1" t="e">
        <v>#N/A</v>
      </c>
      <c r="HL104" s="2" t="e">
        <f t="shared" si="608"/>
        <v>#N/A</v>
      </c>
      <c r="HM104" s="2" t="e">
        <f t="shared" si="609"/>
        <v>#N/A</v>
      </c>
      <c r="HN104" s="2" t="e">
        <f t="shared" si="610"/>
        <v>#N/A</v>
      </c>
      <c r="HR104" s="1"/>
      <c r="HS104" s="1"/>
      <c r="HT104" s="2"/>
      <c r="HU104" s="2"/>
      <c r="HV104" s="2"/>
      <c r="HZ104" s="1"/>
      <c r="IA104" s="1"/>
      <c r="IB104" s="2"/>
      <c r="IC104" s="2"/>
      <c r="ID104" s="2"/>
      <c r="II104" s="1"/>
      <c r="IJ104" s="2"/>
      <c r="IK104" s="2"/>
      <c r="IL104" s="2"/>
      <c r="IQ104" s="1"/>
      <c r="IR104" s="2"/>
      <c r="IS104" s="2"/>
      <c r="IT104" s="2"/>
    </row>
    <row r="105" spans="1:254" x14ac:dyDescent="0.2">
      <c r="D105" s="1"/>
      <c r="E105" s="2"/>
      <c r="F105" s="2"/>
      <c r="J105">
        <v>190</v>
      </c>
      <c r="K105" s="1">
        <v>0.154</v>
      </c>
      <c r="L105" s="2">
        <f t="shared" si="531"/>
        <v>3.08</v>
      </c>
      <c r="M105" s="2">
        <f t="shared" si="532"/>
        <v>28.559999999999995</v>
      </c>
      <c r="N105" s="2">
        <f t="shared" si="611"/>
        <v>-28.559999999999995</v>
      </c>
      <c r="P105" s="4"/>
      <c r="R105">
        <v>190</v>
      </c>
      <c r="S105" s="1">
        <v>0.155</v>
      </c>
      <c r="T105" s="2">
        <f t="shared" si="533"/>
        <v>3.1</v>
      </c>
      <c r="U105" s="2">
        <f t="shared" si="534"/>
        <v>31.200000000000003</v>
      </c>
      <c r="V105" s="2">
        <f t="shared" si="535"/>
        <v>-2.6400000000000077</v>
      </c>
      <c r="X105" s="4"/>
      <c r="Z105">
        <v>190</v>
      </c>
      <c r="AA105" s="1">
        <v>0.153</v>
      </c>
      <c r="AB105" s="2">
        <f t="shared" si="536"/>
        <v>3.06</v>
      </c>
      <c r="AC105" s="2">
        <f t="shared" si="537"/>
        <v>29.55</v>
      </c>
      <c r="AD105" s="2">
        <f t="shared" si="538"/>
        <v>1.6500000000000021</v>
      </c>
      <c r="AF105" s="4"/>
      <c r="AH105">
        <v>190</v>
      </c>
      <c r="AI105" s="1" t="e">
        <v>#N/A</v>
      </c>
      <c r="AJ105" s="2" t="e">
        <f t="shared" si="539"/>
        <v>#N/A</v>
      </c>
      <c r="AK105" s="2" t="e">
        <f t="shared" si="540"/>
        <v>#N/A</v>
      </c>
      <c r="AL105" s="2" t="e">
        <f t="shared" si="541"/>
        <v>#N/A</v>
      </c>
      <c r="AN105" s="4"/>
      <c r="AP105">
        <v>190</v>
      </c>
      <c r="AQ105" s="1" t="e">
        <v>#N/A</v>
      </c>
      <c r="AR105" s="2" t="e">
        <f t="shared" si="542"/>
        <v>#N/A</v>
      </c>
      <c r="AS105" s="2" t="e">
        <f t="shared" si="543"/>
        <v>#N/A</v>
      </c>
      <c r="AT105" s="2" t="e">
        <f t="shared" si="544"/>
        <v>#N/A</v>
      </c>
      <c r="AV105" s="4"/>
      <c r="AX105">
        <v>190</v>
      </c>
      <c r="AY105" s="1" t="e">
        <v>#N/A</v>
      </c>
      <c r="AZ105" s="2" t="e">
        <f t="shared" si="545"/>
        <v>#N/A</v>
      </c>
      <c r="BA105" s="2" t="e">
        <f t="shared" si="546"/>
        <v>#N/A</v>
      </c>
      <c r="BB105" s="2" t="e">
        <f t="shared" si="547"/>
        <v>#N/A</v>
      </c>
      <c r="BD105" s="4"/>
      <c r="BF105">
        <v>190</v>
      </c>
      <c r="BG105" s="1" t="e">
        <v>#N/A</v>
      </c>
      <c r="BH105" s="2" t="e">
        <f t="shared" si="548"/>
        <v>#N/A</v>
      </c>
      <c r="BI105" s="2" t="e">
        <f t="shared" si="549"/>
        <v>#N/A</v>
      </c>
      <c r="BJ105" s="2" t="e">
        <f t="shared" si="550"/>
        <v>#N/A</v>
      </c>
      <c r="BL105" s="4"/>
      <c r="BN105">
        <v>190</v>
      </c>
      <c r="BO105" s="1" t="e">
        <v>#N/A</v>
      </c>
      <c r="BP105" s="2" t="e">
        <f t="shared" si="551"/>
        <v>#N/A</v>
      </c>
      <c r="BQ105" s="2" t="e">
        <f t="shared" si="552"/>
        <v>#N/A</v>
      </c>
      <c r="BR105" s="2" t="e">
        <f t="shared" si="553"/>
        <v>#N/A</v>
      </c>
      <c r="BT105" s="4"/>
      <c r="BV105">
        <v>190</v>
      </c>
      <c r="BW105" s="1">
        <v>0.16</v>
      </c>
      <c r="BX105" s="2">
        <f t="shared" si="554"/>
        <v>3.2</v>
      </c>
      <c r="BY105" s="2">
        <f t="shared" si="555"/>
        <v>28.289999999999996</v>
      </c>
      <c r="BZ105" s="2">
        <f t="shared" si="556"/>
        <v>1.2600000000000051</v>
      </c>
      <c r="CB105" s="4"/>
      <c r="CD105">
        <v>190</v>
      </c>
      <c r="CE105" s="1" t="e">
        <v>#N/A</v>
      </c>
      <c r="CF105" s="2" t="e">
        <f t="shared" si="557"/>
        <v>#N/A</v>
      </c>
      <c r="CG105" s="2" t="e">
        <f t="shared" si="558"/>
        <v>#N/A</v>
      </c>
      <c r="CH105" s="2" t="e">
        <f t="shared" si="559"/>
        <v>#N/A</v>
      </c>
      <c r="CJ105" s="4"/>
      <c r="CL105">
        <v>190</v>
      </c>
      <c r="CM105" s="1" t="e">
        <v>#N/A</v>
      </c>
      <c r="CN105" s="2" t="e">
        <f t="shared" si="560"/>
        <v>#N/A</v>
      </c>
      <c r="CO105" s="2" t="e">
        <f t="shared" si="561"/>
        <v>#N/A</v>
      </c>
      <c r="CP105" s="2" t="e">
        <f t="shared" si="562"/>
        <v>#N/A</v>
      </c>
      <c r="CR105" s="4"/>
      <c r="CT105">
        <v>190</v>
      </c>
      <c r="CU105" s="1" t="e">
        <v>#N/A</v>
      </c>
      <c r="CV105" s="2" t="e">
        <f t="shared" si="563"/>
        <v>#N/A</v>
      </c>
      <c r="CW105" s="2" t="e">
        <f t="shared" si="564"/>
        <v>#N/A</v>
      </c>
      <c r="CX105" s="2" t="e">
        <f t="shared" si="565"/>
        <v>#N/A</v>
      </c>
      <c r="CZ105" s="4"/>
      <c r="DB105">
        <v>190</v>
      </c>
      <c r="DC105" s="1" t="e">
        <v>#N/A</v>
      </c>
      <c r="DD105" s="2" t="e">
        <f t="shared" si="566"/>
        <v>#N/A</v>
      </c>
      <c r="DE105" s="2" t="e">
        <f t="shared" si="567"/>
        <v>#N/A</v>
      </c>
      <c r="DF105" s="2" t="e">
        <f t="shared" si="568"/>
        <v>#N/A</v>
      </c>
      <c r="DH105" s="4"/>
      <c r="DJ105">
        <v>190</v>
      </c>
      <c r="DK105" s="1" t="e">
        <v>#N/A</v>
      </c>
      <c r="DL105" s="2" t="e">
        <f t="shared" si="569"/>
        <v>#N/A</v>
      </c>
      <c r="DM105" s="2" t="e">
        <f t="shared" si="570"/>
        <v>#N/A</v>
      </c>
      <c r="DN105" s="2" t="e">
        <f t="shared" si="571"/>
        <v>#N/A</v>
      </c>
      <c r="DP105" s="4"/>
      <c r="DR105">
        <v>190</v>
      </c>
      <c r="DS105" s="1" t="e">
        <v>#N/A</v>
      </c>
      <c r="DT105" s="2" t="e">
        <f t="shared" si="572"/>
        <v>#N/A</v>
      </c>
      <c r="DU105" s="2" t="e">
        <f t="shared" si="573"/>
        <v>#N/A</v>
      </c>
      <c r="DV105" s="2" t="e">
        <f t="shared" si="574"/>
        <v>#N/A</v>
      </c>
      <c r="DX105" s="4"/>
      <c r="DZ105">
        <v>190</v>
      </c>
      <c r="EA105" s="1" t="e">
        <v>#N/A</v>
      </c>
      <c r="EB105" s="2" t="e">
        <f t="shared" si="575"/>
        <v>#N/A</v>
      </c>
      <c r="EC105" s="2" t="e">
        <f t="shared" si="576"/>
        <v>#N/A</v>
      </c>
      <c r="ED105" s="2" t="e">
        <f t="shared" si="577"/>
        <v>#N/A</v>
      </c>
      <c r="EF105" s="4"/>
      <c r="EH105">
        <v>190</v>
      </c>
      <c r="EI105" s="1" t="e">
        <v>#N/A</v>
      </c>
      <c r="EJ105" s="2" t="e">
        <f t="shared" si="578"/>
        <v>#N/A</v>
      </c>
      <c r="EK105" s="2" t="e">
        <f t="shared" si="579"/>
        <v>#N/A</v>
      </c>
      <c r="EL105" s="2" t="e">
        <f t="shared" si="580"/>
        <v>#N/A</v>
      </c>
      <c r="EN105" s="4"/>
      <c r="EP105">
        <v>190</v>
      </c>
      <c r="EQ105" s="1">
        <v>0.158</v>
      </c>
      <c r="ER105" s="2">
        <f t="shared" si="581"/>
        <v>3.16</v>
      </c>
      <c r="ES105" s="2">
        <f t="shared" si="582"/>
        <v>23.78</v>
      </c>
      <c r="ET105" s="2" t="e">
        <f t="shared" si="583"/>
        <v>#N/A</v>
      </c>
      <c r="EV105" s="4"/>
      <c r="EX105">
        <v>190</v>
      </c>
      <c r="EY105" s="1" t="e">
        <v>#N/A</v>
      </c>
      <c r="EZ105" s="2" t="e">
        <f t="shared" si="584"/>
        <v>#N/A</v>
      </c>
      <c r="FA105" s="2" t="e">
        <f t="shared" si="585"/>
        <v>#N/A</v>
      </c>
      <c r="FB105" s="2" t="e">
        <f t="shared" si="586"/>
        <v>#N/A</v>
      </c>
      <c r="FD105" s="4"/>
      <c r="FF105">
        <v>190</v>
      </c>
      <c r="FG105" s="1">
        <v>0.154</v>
      </c>
      <c r="FH105" s="2">
        <f t="shared" si="587"/>
        <v>3.08</v>
      </c>
      <c r="FI105" s="2">
        <f t="shared" si="588"/>
        <v>30.71</v>
      </c>
      <c r="FJ105" s="2">
        <f t="shared" si="589"/>
        <v>-6.93</v>
      </c>
      <c r="FL105" s="4"/>
      <c r="FN105">
        <v>190</v>
      </c>
      <c r="FO105" s="1" t="e">
        <v>#N/A</v>
      </c>
      <c r="FP105" s="2" t="e">
        <f t="shared" si="590"/>
        <v>#N/A</v>
      </c>
      <c r="FQ105" s="2" t="e">
        <f t="shared" si="591"/>
        <v>#N/A</v>
      </c>
      <c r="FR105" s="2" t="e">
        <f t="shared" si="592"/>
        <v>#N/A</v>
      </c>
      <c r="FT105" s="4"/>
      <c r="FV105">
        <v>190</v>
      </c>
      <c r="FW105" s="1" t="e">
        <v>#N/A</v>
      </c>
      <c r="FX105" s="2" t="e">
        <f t="shared" si="593"/>
        <v>#N/A</v>
      </c>
      <c r="FY105" s="2" t="e">
        <f t="shared" si="594"/>
        <v>#N/A</v>
      </c>
      <c r="FZ105" s="2" t="e">
        <f t="shared" si="595"/>
        <v>#N/A</v>
      </c>
      <c r="GB105" s="4"/>
      <c r="GD105">
        <v>190</v>
      </c>
      <c r="GE105" s="1" t="e">
        <v>#N/A</v>
      </c>
      <c r="GF105" s="2" t="e">
        <f t="shared" si="596"/>
        <v>#N/A</v>
      </c>
      <c r="GG105" s="2" t="e">
        <f t="shared" si="597"/>
        <v>#N/A</v>
      </c>
      <c r="GH105" s="2" t="e">
        <f t="shared" si="598"/>
        <v>#N/A</v>
      </c>
      <c r="GJ105" s="4"/>
      <c r="GL105">
        <v>190</v>
      </c>
      <c r="GM105" s="1">
        <v>0.153</v>
      </c>
      <c r="GN105" s="2">
        <f t="shared" si="599"/>
        <v>3.06</v>
      </c>
      <c r="GO105" s="2">
        <f t="shared" si="600"/>
        <v>32.68</v>
      </c>
      <c r="GP105" s="2" t="e">
        <f t="shared" si="601"/>
        <v>#N/A</v>
      </c>
      <c r="GR105" s="4"/>
      <c r="GT105">
        <v>190</v>
      </c>
      <c r="GU105" s="1" t="e">
        <v>#N/A</v>
      </c>
      <c r="GV105" s="2" t="e">
        <f t="shared" si="602"/>
        <v>#N/A</v>
      </c>
      <c r="GW105" s="2" t="e">
        <f t="shared" si="603"/>
        <v>#N/A</v>
      </c>
      <c r="GX105" s="2" t="e">
        <f t="shared" si="604"/>
        <v>#N/A</v>
      </c>
      <c r="GZ105" s="4"/>
      <c r="HB105">
        <v>190</v>
      </c>
      <c r="HC105" s="1" t="e">
        <v>#N/A</v>
      </c>
      <c r="HD105" s="2" t="e">
        <f t="shared" si="605"/>
        <v>#N/A</v>
      </c>
      <c r="HE105" s="2" t="e">
        <f t="shared" si="606"/>
        <v>#N/A</v>
      </c>
      <c r="HF105" s="2" t="e">
        <f t="shared" si="607"/>
        <v>#N/A</v>
      </c>
      <c r="HH105" s="4"/>
      <c r="HJ105">
        <v>190</v>
      </c>
      <c r="HK105" s="1" t="e">
        <v>#N/A</v>
      </c>
      <c r="HL105" s="2" t="e">
        <f t="shared" si="608"/>
        <v>#N/A</v>
      </c>
      <c r="HM105" s="2" t="e">
        <f t="shared" si="609"/>
        <v>#N/A</v>
      </c>
      <c r="HN105" s="2" t="e">
        <f t="shared" si="610"/>
        <v>#N/A</v>
      </c>
      <c r="HR105" s="1"/>
      <c r="HS105" s="1"/>
      <c r="HT105" s="2"/>
      <c r="HU105" s="2"/>
      <c r="HV105" s="2"/>
      <c r="HZ105" s="1"/>
      <c r="IA105" s="1"/>
      <c r="IB105" s="2"/>
      <c r="IC105" s="2"/>
      <c r="ID105" s="2"/>
      <c r="II105" s="1"/>
      <c r="IJ105" s="2"/>
      <c r="IK105" s="2"/>
      <c r="IL105" s="2"/>
      <c r="IQ105" s="1"/>
      <c r="IR105" s="2"/>
      <c r="IS105" s="2"/>
      <c r="IT105" s="2"/>
    </row>
    <row r="106" spans="1:254" x14ac:dyDescent="0.2">
      <c r="D106" s="1"/>
      <c r="E106" s="2"/>
      <c r="F106" s="2"/>
      <c r="J106">
        <v>210</v>
      </c>
      <c r="K106" s="1">
        <v>0.157</v>
      </c>
      <c r="L106" s="2">
        <f t="shared" si="531"/>
        <v>3.14</v>
      </c>
      <c r="M106" s="2">
        <f t="shared" si="532"/>
        <v>31.699999999999996</v>
      </c>
      <c r="N106" s="2">
        <f t="shared" si="611"/>
        <v>-31.699999999999996</v>
      </c>
      <c r="P106" s="4"/>
      <c r="R106">
        <v>210</v>
      </c>
      <c r="S106" s="1">
        <v>0.156</v>
      </c>
      <c r="T106" s="2">
        <f t="shared" si="533"/>
        <v>3.12</v>
      </c>
      <c r="U106" s="2">
        <f t="shared" si="534"/>
        <v>34.32</v>
      </c>
      <c r="V106" s="2">
        <f t="shared" si="535"/>
        <v>-2.6200000000000045</v>
      </c>
      <c r="X106" s="4"/>
      <c r="Z106">
        <v>210</v>
      </c>
      <c r="AA106" s="1">
        <v>0.157</v>
      </c>
      <c r="AB106" s="2">
        <f t="shared" si="536"/>
        <v>3.14</v>
      </c>
      <c r="AC106" s="2">
        <f t="shared" si="537"/>
        <v>32.69</v>
      </c>
      <c r="AD106" s="2">
        <f t="shared" si="538"/>
        <v>1.6300000000000026</v>
      </c>
      <c r="AF106" s="4"/>
      <c r="AH106">
        <v>210</v>
      </c>
      <c r="AI106" s="1" t="e">
        <v>#N/A</v>
      </c>
      <c r="AJ106" s="2" t="e">
        <f t="shared" si="539"/>
        <v>#N/A</v>
      </c>
      <c r="AK106" s="2" t="e">
        <f t="shared" si="540"/>
        <v>#N/A</v>
      </c>
      <c r="AL106" s="2" t="e">
        <f t="shared" si="541"/>
        <v>#N/A</v>
      </c>
      <c r="AN106" s="4"/>
      <c r="AP106">
        <v>210</v>
      </c>
      <c r="AQ106" s="1" t="e">
        <v>#N/A</v>
      </c>
      <c r="AR106" s="2" t="e">
        <f t="shared" si="542"/>
        <v>#N/A</v>
      </c>
      <c r="AS106" s="2" t="e">
        <f t="shared" si="543"/>
        <v>#N/A</v>
      </c>
      <c r="AT106" s="2" t="e">
        <f t="shared" si="544"/>
        <v>#N/A</v>
      </c>
      <c r="AV106" s="4"/>
      <c r="AX106">
        <v>210</v>
      </c>
      <c r="AY106" s="1" t="e">
        <v>#N/A</v>
      </c>
      <c r="AZ106" s="2" t="e">
        <f t="shared" si="545"/>
        <v>#N/A</v>
      </c>
      <c r="BA106" s="2" t="e">
        <f t="shared" si="546"/>
        <v>#N/A</v>
      </c>
      <c r="BB106" s="2" t="e">
        <f t="shared" si="547"/>
        <v>#N/A</v>
      </c>
      <c r="BD106" s="4"/>
      <c r="BF106">
        <v>210</v>
      </c>
      <c r="BG106" s="1" t="e">
        <v>#N/A</v>
      </c>
      <c r="BH106" s="2" t="e">
        <f t="shared" si="548"/>
        <v>#N/A</v>
      </c>
      <c r="BI106" s="2" t="e">
        <f t="shared" si="549"/>
        <v>#N/A</v>
      </c>
      <c r="BJ106" s="2" t="e">
        <f t="shared" si="550"/>
        <v>#N/A</v>
      </c>
      <c r="BL106" s="4"/>
      <c r="BN106">
        <v>210</v>
      </c>
      <c r="BO106" s="1" t="e">
        <v>#N/A</v>
      </c>
      <c r="BP106" s="2" t="e">
        <f t="shared" si="551"/>
        <v>#N/A</v>
      </c>
      <c r="BQ106" s="2" t="e">
        <f t="shared" si="552"/>
        <v>#N/A</v>
      </c>
      <c r="BR106" s="2" t="e">
        <f t="shared" si="553"/>
        <v>#N/A</v>
      </c>
      <c r="BT106" s="4"/>
      <c r="BV106">
        <v>210</v>
      </c>
      <c r="BW106" s="1">
        <v>0.161</v>
      </c>
      <c r="BX106" s="2">
        <f t="shared" si="554"/>
        <v>3.22</v>
      </c>
      <c r="BY106" s="2">
        <f t="shared" si="555"/>
        <v>31.509999999999994</v>
      </c>
      <c r="BZ106" s="2">
        <f t="shared" si="556"/>
        <v>1.1800000000000033</v>
      </c>
      <c r="CB106" s="4"/>
      <c r="CD106">
        <v>210</v>
      </c>
      <c r="CE106" s="1" t="e">
        <v>#N/A</v>
      </c>
      <c r="CF106" s="2" t="e">
        <f t="shared" si="557"/>
        <v>#N/A</v>
      </c>
      <c r="CG106" s="2" t="e">
        <f t="shared" si="558"/>
        <v>#N/A</v>
      </c>
      <c r="CH106" s="2" t="e">
        <f t="shared" si="559"/>
        <v>#N/A</v>
      </c>
      <c r="CJ106" s="4"/>
      <c r="CL106">
        <v>210</v>
      </c>
      <c r="CM106" s="1" t="e">
        <v>#N/A</v>
      </c>
      <c r="CN106" s="2" t="e">
        <f t="shared" si="560"/>
        <v>#N/A</v>
      </c>
      <c r="CO106" s="2" t="e">
        <f t="shared" si="561"/>
        <v>#N/A</v>
      </c>
      <c r="CP106" s="2" t="e">
        <f t="shared" si="562"/>
        <v>#N/A</v>
      </c>
      <c r="CR106" s="4"/>
      <c r="CT106">
        <v>210</v>
      </c>
      <c r="CU106" s="1" t="e">
        <v>#N/A</v>
      </c>
      <c r="CV106" s="2" t="e">
        <f t="shared" si="563"/>
        <v>#N/A</v>
      </c>
      <c r="CW106" s="2" t="e">
        <f t="shared" si="564"/>
        <v>#N/A</v>
      </c>
      <c r="CX106" s="2" t="e">
        <f t="shared" si="565"/>
        <v>#N/A</v>
      </c>
      <c r="CZ106" s="4"/>
      <c r="DB106">
        <v>210</v>
      </c>
      <c r="DC106" s="1" t="e">
        <v>#N/A</v>
      </c>
      <c r="DD106" s="2" t="e">
        <f t="shared" si="566"/>
        <v>#N/A</v>
      </c>
      <c r="DE106" s="2" t="e">
        <f t="shared" si="567"/>
        <v>#N/A</v>
      </c>
      <c r="DF106" s="2" t="e">
        <f t="shared" si="568"/>
        <v>#N/A</v>
      </c>
      <c r="DH106" s="4"/>
      <c r="DJ106">
        <v>210</v>
      </c>
      <c r="DK106" s="1" t="e">
        <v>#N/A</v>
      </c>
      <c r="DL106" s="2" t="e">
        <f t="shared" si="569"/>
        <v>#N/A</v>
      </c>
      <c r="DM106" s="2" t="e">
        <f t="shared" si="570"/>
        <v>#N/A</v>
      </c>
      <c r="DN106" s="2" t="e">
        <f t="shared" si="571"/>
        <v>#N/A</v>
      </c>
      <c r="DP106" s="4"/>
      <c r="DR106">
        <v>210</v>
      </c>
      <c r="DS106" s="1" t="e">
        <v>#N/A</v>
      </c>
      <c r="DT106" s="2" t="e">
        <f t="shared" si="572"/>
        <v>#N/A</v>
      </c>
      <c r="DU106" s="2" t="e">
        <f t="shared" si="573"/>
        <v>#N/A</v>
      </c>
      <c r="DV106" s="2" t="e">
        <f t="shared" si="574"/>
        <v>#N/A</v>
      </c>
      <c r="DX106" s="4"/>
      <c r="DZ106">
        <v>210</v>
      </c>
      <c r="EA106" s="1" t="e">
        <v>#N/A</v>
      </c>
      <c r="EB106" s="2" t="e">
        <f t="shared" si="575"/>
        <v>#N/A</v>
      </c>
      <c r="EC106" s="2" t="e">
        <f t="shared" si="576"/>
        <v>#N/A</v>
      </c>
      <c r="ED106" s="2" t="e">
        <f t="shared" si="577"/>
        <v>#N/A</v>
      </c>
      <c r="EF106" s="4"/>
      <c r="EH106">
        <v>210</v>
      </c>
      <c r="EI106" s="1" t="e">
        <v>#N/A</v>
      </c>
      <c r="EJ106" s="2" t="e">
        <f t="shared" si="578"/>
        <v>#N/A</v>
      </c>
      <c r="EK106" s="2" t="e">
        <f t="shared" si="579"/>
        <v>#N/A</v>
      </c>
      <c r="EL106" s="2" t="e">
        <f t="shared" si="580"/>
        <v>#N/A</v>
      </c>
      <c r="EN106" s="4"/>
      <c r="EP106">
        <v>210</v>
      </c>
      <c r="EQ106" s="1">
        <v>0.16</v>
      </c>
      <c r="ER106" s="2">
        <f t="shared" si="581"/>
        <v>3.2</v>
      </c>
      <c r="ES106" s="2">
        <f t="shared" si="582"/>
        <v>26.98</v>
      </c>
      <c r="ET106" s="2" t="e">
        <f t="shared" si="583"/>
        <v>#N/A</v>
      </c>
      <c r="EV106" s="4"/>
      <c r="EX106">
        <v>210</v>
      </c>
      <c r="EY106" s="1" t="e">
        <v>#N/A</v>
      </c>
      <c r="EZ106" s="2" t="e">
        <f t="shared" si="584"/>
        <v>#N/A</v>
      </c>
      <c r="FA106" s="2" t="e">
        <f t="shared" si="585"/>
        <v>#N/A</v>
      </c>
      <c r="FB106" s="2" t="e">
        <f t="shared" si="586"/>
        <v>#N/A</v>
      </c>
      <c r="FD106" s="4"/>
      <c r="FF106">
        <v>210</v>
      </c>
      <c r="FG106" s="1">
        <v>0.154</v>
      </c>
      <c r="FH106" s="2">
        <f t="shared" si="587"/>
        <v>3.08</v>
      </c>
      <c r="FI106" s="2">
        <f t="shared" si="588"/>
        <v>33.79</v>
      </c>
      <c r="FJ106" s="2">
        <f t="shared" si="589"/>
        <v>-6.8099999999999987</v>
      </c>
      <c r="FL106" s="4"/>
      <c r="FN106">
        <v>210</v>
      </c>
      <c r="FO106" s="1" t="e">
        <v>#N/A</v>
      </c>
      <c r="FP106" s="2" t="e">
        <f t="shared" si="590"/>
        <v>#N/A</v>
      </c>
      <c r="FQ106" s="2" t="e">
        <f t="shared" si="591"/>
        <v>#N/A</v>
      </c>
      <c r="FR106" s="2" t="e">
        <f t="shared" si="592"/>
        <v>#N/A</v>
      </c>
      <c r="FT106" s="4"/>
      <c r="FV106">
        <v>210</v>
      </c>
      <c r="FW106" s="1" t="e">
        <v>#N/A</v>
      </c>
      <c r="FX106" s="2" t="e">
        <f t="shared" si="593"/>
        <v>#N/A</v>
      </c>
      <c r="FY106" s="2" t="e">
        <f t="shared" si="594"/>
        <v>#N/A</v>
      </c>
      <c r="FZ106" s="2" t="e">
        <f t="shared" si="595"/>
        <v>#N/A</v>
      </c>
      <c r="GB106" s="4"/>
      <c r="GD106">
        <v>210</v>
      </c>
      <c r="GE106" s="1" t="e">
        <v>#N/A</v>
      </c>
      <c r="GF106" s="2" t="e">
        <f t="shared" si="596"/>
        <v>#N/A</v>
      </c>
      <c r="GG106" s="2" t="e">
        <f t="shared" si="597"/>
        <v>#N/A</v>
      </c>
      <c r="GH106" s="2" t="e">
        <f t="shared" si="598"/>
        <v>#N/A</v>
      </c>
      <c r="GJ106" s="4"/>
      <c r="GL106">
        <v>210</v>
      </c>
      <c r="GM106" s="1">
        <v>0.16</v>
      </c>
      <c r="GN106" s="2">
        <f t="shared" si="599"/>
        <v>3.2</v>
      </c>
      <c r="GO106" s="2">
        <f t="shared" si="600"/>
        <v>35.880000000000003</v>
      </c>
      <c r="GP106" s="2" t="e">
        <f t="shared" si="601"/>
        <v>#N/A</v>
      </c>
      <c r="GR106" s="4"/>
      <c r="GT106">
        <v>210</v>
      </c>
      <c r="GU106" s="1" t="e">
        <v>#N/A</v>
      </c>
      <c r="GV106" s="2" t="e">
        <f t="shared" si="602"/>
        <v>#N/A</v>
      </c>
      <c r="GW106" s="2" t="e">
        <f t="shared" si="603"/>
        <v>#N/A</v>
      </c>
      <c r="GX106" s="2" t="e">
        <f t="shared" si="604"/>
        <v>#N/A</v>
      </c>
      <c r="GZ106" s="4"/>
      <c r="HB106">
        <v>210</v>
      </c>
      <c r="HC106" s="1" t="e">
        <v>#N/A</v>
      </c>
      <c r="HD106" s="2" t="e">
        <f t="shared" si="605"/>
        <v>#N/A</v>
      </c>
      <c r="HE106" s="2" t="e">
        <f t="shared" si="606"/>
        <v>#N/A</v>
      </c>
      <c r="HF106" s="2" t="e">
        <f t="shared" si="607"/>
        <v>#N/A</v>
      </c>
      <c r="HH106" s="4"/>
      <c r="HJ106">
        <v>210</v>
      </c>
      <c r="HK106" s="1" t="e">
        <v>#N/A</v>
      </c>
      <c r="HL106" s="2" t="e">
        <f t="shared" si="608"/>
        <v>#N/A</v>
      </c>
      <c r="HM106" s="2" t="e">
        <f t="shared" si="609"/>
        <v>#N/A</v>
      </c>
      <c r="HN106" s="2" t="e">
        <f t="shared" si="610"/>
        <v>#N/A</v>
      </c>
      <c r="HR106" s="1"/>
      <c r="HS106" s="1"/>
      <c r="HT106" s="2"/>
      <c r="HU106" s="2"/>
      <c r="HV106" s="2"/>
      <c r="HZ106" s="1"/>
      <c r="IA106" s="1"/>
      <c r="IB106" s="2"/>
      <c r="IC106" s="2"/>
      <c r="ID106" s="2"/>
      <c r="II106" s="1"/>
      <c r="IJ106" s="2"/>
      <c r="IK106" s="2"/>
      <c r="IL106" s="2"/>
      <c r="IQ106" s="1"/>
      <c r="IR106" s="2"/>
      <c r="IS106" s="2"/>
      <c r="IT106" s="2"/>
    </row>
    <row r="107" spans="1:254" x14ac:dyDescent="0.2">
      <c r="D107" s="1"/>
      <c r="E107" s="2"/>
      <c r="F107" s="2"/>
      <c r="J107">
        <v>230</v>
      </c>
      <c r="K107" s="1">
        <v>0.16400000000000001</v>
      </c>
      <c r="L107" s="2">
        <f t="shared" si="531"/>
        <v>3.2800000000000002</v>
      </c>
      <c r="M107" s="2">
        <f t="shared" si="532"/>
        <v>34.979999999999997</v>
      </c>
      <c r="N107" s="2">
        <f t="shared" si="611"/>
        <v>-34.979999999999997</v>
      </c>
      <c r="P107" s="4"/>
      <c r="R107">
        <v>230</v>
      </c>
      <c r="S107" s="1">
        <v>0.16200000000000001</v>
      </c>
      <c r="T107" s="2">
        <f t="shared" si="533"/>
        <v>3.24</v>
      </c>
      <c r="U107" s="2">
        <f t="shared" si="534"/>
        <v>37.56</v>
      </c>
      <c r="V107" s="2">
        <f t="shared" si="535"/>
        <v>-2.5800000000000054</v>
      </c>
      <c r="X107" s="4"/>
      <c r="Z107">
        <v>230</v>
      </c>
      <c r="AA107" s="1">
        <v>0.157</v>
      </c>
      <c r="AB107" s="2">
        <f t="shared" si="536"/>
        <v>3.14</v>
      </c>
      <c r="AC107" s="2">
        <f t="shared" si="537"/>
        <v>35.83</v>
      </c>
      <c r="AD107" s="2">
        <f t="shared" si="538"/>
        <v>1.730000000000004</v>
      </c>
      <c r="AF107" s="4"/>
      <c r="AH107">
        <v>230</v>
      </c>
      <c r="AI107" s="1" t="e">
        <v>#N/A</v>
      </c>
      <c r="AJ107" s="2" t="e">
        <f t="shared" si="539"/>
        <v>#N/A</v>
      </c>
      <c r="AK107" s="2" t="e">
        <f t="shared" si="540"/>
        <v>#N/A</v>
      </c>
      <c r="AL107" s="2" t="e">
        <f t="shared" si="541"/>
        <v>#N/A</v>
      </c>
      <c r="AN107" s="4"/>
      <c r="AP107">
        <v>230</v>
      </c>
      <c r="AQ107" s="1" t="e">
        <v>#N/A</v>
      </c>
      <c r="AR107" s="2" t="e">
        <f t="shared" si="542"/>
        <v>#N/A</v>
      </c>
      <c r="AS107" s="2" t="e">
        <f t="shared" si="543"/>
        <v>#N/A</v>
      </c>
      <c r="AT107" s="2" t="e">
        <f t="shared" si="544"/>
        <v>#N/A</v>
      </c>
      <c r="AV107" s="4"/>
      <c r="AX107">
        <v>230</v>
      </c>
      <c r="AY107" s="1" t="e">
        <v>#N/A</v>
      </c>
      <c r="AZ107" s="2" t="e">
        <f t="shared" si="545"/>
        <v>#N/A</v>
      </c>
      <c r="BA107" s="2" t="e">
        <f t="shared" si="546"/>
        <v>#N/A</v>
      </c>
      <c r="BB107" s="2" t="e">
        <f t="shared" si="547"/>
        <v>#N/A</v>
      </c>
      <c r="BD107" s="4"/>
      <c r="BF107">
        <v>230</v>
      </c>
      <c r="BG107" s="1" t="e">
        <v>#N/A</v>
      </c>
      <c r="BH107" s="2" t="e">
        <f t="shared" si="548"/>
        <v>#N/A</v>
      </c>
      <c r="BI107" s="2" t="e">
        <f t="shared" si="549"/>
        <v>#N/A</v>
      </c>
      <c r="BJ107" s="2" t="e">
        <f t="shared" si="550"/>
        <v>#N/A</v>
      </c>
      <c r="BL107" s="4"/>
      <c r="BN107">
        <v>230</v>
      </c>
      <c r="BO107" s="1" t="e">
        <v>#N/A</v>
      </c>
      <c r="BP107" s="2" t="e">
        <f t="shared" si="551"/>
        <v>#N/A</v>
      </c>
      <c r="BQ107" s="2" t="e">
        <f t="shared" si="552"/>
        <v>#N/A</v>
      </c>
      <c r="BR107" s="2" t="e">
        <f t="shared" si="553"/>
        <v>#N/A</v>
      </c>
      <c r="BT107" s="4"/>
      <c r="BV107">
        <v>230</v>
      </c>
      <c r="BW107" s="1">
        <v>0.17100000000000001</v>
      </c>
      <c r="BX107" s="2">
        <f t="shared" si="554"/>
        <v>3.4200000000000004</v>
      </c>
      <c r="BY107" s="2">
        <f t="shared" si="555"/>
        <v>34.929999999999993</v>
      </c>
      <c r="BZ107" s="2">
        <f t="shared" si="556"/>
        <v>0.90000000000000568</v>
      </c>
      <c r="CB107" s="4"/>
      <c r="CD107">
        <v>230</v>
      </c>
      <c r="CE107" s="1" t="e">
        <v>#N/A</v>
      </c>
      <c r="CF107" s="2" t="e">
        <f t="shared" si="557"/>
        <v>#N/A</v>
      </c>
      <c r="CG107" s="2" t="e">
        <f t="shared" si="558"/>
        <v>#N/A</v>
      </c>
      <c r="CH107" s="2" t="e">
        <f t="shared" si="559"/>
        <v>#N/A</v>
      </c>
      <c r="CJ107" s="4"/>
      <c r="CL107">
        <v>230</v>
      </c>
      <c r="CM107" s="1" t="e">
        <v>#N/A</v>
      </c>
      <c r="CN107" s="2" t="e">
        <f t="shared" si="560"/>
        <v>#N/A</v>
      </c>
      <c r="CO107" s="2" t="e">
        <f t="shared" si="561"/>
        <v>#N/A</v>
      </c>
      <c r="CP107" s="2" t="e">
        <f t="shared" si="562"/>
        <v>#N/A</v>
      </c>
      <c r="CR107" s="4"/>
      <c r="CT107">
        <v>230</v>
      </c>
      <c r="CU107" s="1" t="e">
        <v>#N/A</v>
      </c>
      <c r="CV107" s="2" t="e">
        <f t="shared" si="563"/>
        <v>#N/A</v>
      </c>
      <c r="CW107" s="2" t="e">
        <f t="shared" si="564"/>
        <v>#N/A</v>
      </c>
      <c r="CX107" s="2" t="e">
        <f t="shared" si="565"/>
        <v>#N/A</v>
      </c>
      <c r="CZ107" s="4"/>
      <c r="DB107">
        <v>230</v>
      </c>
      <c r="DC107" s="1" t="e">
        <v>#N/A</v>
      </c>
      <c r="DD107" s="2" t="e">
        <f t="shared" si="566"/>
        <v>#N/A</v>
      </c>
      <c r="DE107" s="2" t="e">
        <f t="shared" si="567"/>
        <v>#N/A</v>
      </c>
      <c r="DF107" s="2" t="e">
        <f t="shared" si="568"/>
        <v>#N/A</v>
      </c>
      <c r="DH107" s="4"/>
      <c r="DJ107">
        <v>230</v>
      </c>
      <c r="DK107" s="1" t="e">
        <v>#N/A</v>
      </c>
      <c r="DL107" s="2" t="e">
        <f t="shared" si="569"/>
        <v>#N/A</v>
      </c>
      <c r="DM107" s="2" t="e">
        <f t="shared" si="570"/>
        <v>#N/A</v>
      </c>
      <c r="DN107" s="2" t="e">
        <f t="shared" si="571"/>
        <v>#N/A</v>
      </c>
      <c r="DP107" s="4"/>
      <c r="DR107">
        <v>230</v>
      </c>
      <c r="DS107" s="1" t="e">
        <v>#N/A</v>
      </c>
      <c r="DT107" s="2" t="e">
        <f t="shared" si="572"/>
        <v>#N/A</v>
      </c>
      <c r="DU107" s="2" t="e">
        <f t="shared" si="573"/>
        <v>#N/A</v>
      </c>
      <c r="DV107" s="2" t="e">
        <f t="shared" si="574"/>
        <v>#N/A</v>
      </c>
      <c r="DX107" s="4"/>
      <c r="DZ107">
        <v>230</v>
      </c>
      <c r="EA107" s="1" t="e">
        <v>#N/A</v>
      </c>
      <c r="EB107" s="2" t="e">
        <f t="shared" si="575"/>
        <v>#N/A</v>
      </c>
      <c r="EC107" s="2" t="e">
        <f t="shared" si="576"/>
        <v>#N/A</v>
      </c>
      <c r="ED107" s="2" t="e">
        <f t="shared" si="577"/>
        <v>#N/A</v>
      </c>
      <c r="EF107" s="4"/>
      <c r="EH107">
        <v>230</v>
      </c>
      <c r="EI107" s="1" t="e">
        <v>#N/A</v>
      </c>
      <c r="EJ107" s="2" t="e">
        <f t="shared" si="578"/>
        <v>#N/A</v>
      </c>
      <c r="EK107" s="2" t="e">
        <f t="shared" si="579"/>
        <v>#N/A</v>
      </c>
      <c r="EL107" s="2" t="e">
        <f t="shared" si="580"/>
        <v>#N/A</v>
      </c>
      <c r="EN107" s="4"/>
      <c r="EP107">
        <v>230</v>
      </c>
      <c r="EQ107" s="1">
        <v>0.17299999999999999</v>
      </c>
      <c r="ER107" s="2">
        <f t="shared" si="581"/>
        <v>3.46</v>
      </c>
      <c r="ES107" s="2">
        <f t="shared" si="582"/>
        <v>30.44</v>
      </c>
      <c r="ET107" s="2" t="e">
        <f t="shared" si="583"/>
        <v>#N/A</v>
      </c>
      <c r="EV107" s="4"/>
      <c r="EX107">
        <v>230</v>
      </c>
      <c r="EY107" s="1" t="e">
        <v>#N/A</v>
      </c>
      <c r="EZ107" s="2" t="e">
        <f t="shared" si="584"/>
        <v>#N/A</v>
      </c>
      <c r="FA107" s="2" t="e">
        <f t="shared" si="585"/>
        <v>#N/A</v>
      </c>
      <c r="FB107" s="2" t="e">
        <f t="shared" si="586"/>
        <v>#N/A</v>
      </c>
      <c r="FD107" s="4"/>
      <c r="FF107">
        <v>230</v>
      </c>
      <c r="FG107" s="1">
        <v>0.16900000000000001</v>
      </c>
      <c r="FH107" s="2">
        <f t="shared" si="587"/>
        <v>3.3800000000000003</v>
      </c>
      <c r="FI107" s="2">
        <f t="shared" si="588"/>
        <v>37.17</v>
      </c>
      <c r="FJ107" s="2">
        <f t="shared" si="589"/>
        <v>-6.73</v>
      </c>
      <c r="FL107" s="4"/>
      <c r="FN107">
        <v>230</v>
      </c>
      <c r="FO107" s="1" t="e">
        <v>#N/A</v>
      </c>
      <c r="FP107" s="2" t="e">
        <f t="shared" si="590"/>
        <v>#N/A</v>
      </c>
      <c r="FQ107" s="2" t="e">
        <f t="shared" si="591"/>
        <v>#N/A</v>
      </c>
      <c r="FR107" s="2" t="e">
        <f t="shared" si="592"/>
        <v>#N/A</v>
      </c>
      <c r="FT107" s="4"/>
      <c r="FV107">
        <v>230</v>
      </c>
      <c r="FW107" s="1" t="e">
        <v>#N/A</v>
      </c>
      <c r="FX107" s="2" t="e">
        <f t="shared" si="593"/>
        <v>#N/A</v>
      </c>
      <c r="FY107" s="2" t="e">
        <f t="shared" si="594"/>
        <v>#N/A</v>
      </c>
      <c r="FZ107" s="2" t="e">
        <f t="shared" si="595"/>
        <v>#N/A</v>
      </c>
      <c r="GB107" s="4"/>
      <c r="GD107">
        <v>230</v>
      </c>
      <c r="GE107" s="1" t="e">
        <v>#N/A</v>
      </c>
      <c r="GF107" s="2" t="e">
        <f t="shared" si="596"/>
        <v>#N/A</v>
      </c>
      <c r="GG107" s="2" t="e">
        <f t="shared" si="597"/>
        <v>#N/A</v>
      </c>
      <c r="GH107" s="2" t="e">
        <f t="shared" si="598"/>
        <v>#N/A</v>
      </c>
      <c r="GJ107" s="4"/>
      <c r="GL107">
        <v>230</v>
      </c>
      <c r="GM107" s="1">
        <v>0.16800000000000001</v>
      </c>
      <c r="GN107" s="2">
        <f t="shared" si="599"/>
        <v>3.3600000000000003</v>
      </c>
      <c r="GO107" s="2">
        <f t="shared" si="600"/>
        <v>39.24</v>
      </c>
      <c r="GP107" s="2" t="e">
        <f t="shared" si="601"/>
        <v>#N/A</v>
      </c>
      <c r="GR107" s="4"/>
      <c r="GT107">
        <v>230</v>
      </c>
      <c r="GU107" s="1" t="e">
        <v>#N/A</v>
      </c>
      <c r="GV107" s="2" t="e">
        <f t="shared" si="602"/>
        <v>#N/A</v>
      </c>
      <c r="GW107" s="2" t="e">
        <f t="shared" si="603"/>
        <v>#N/A</v>
      </c>
      <c r="GX107" s="2" t="e">
        <f t="shared" si="604"/>
        <v>#N/A</v>
      </c>
      <c r="GZ107" s="4"/>
      <c r="HB107">
        <v>230</v>
      </c>
      <c r="HC107" s="1" t="e">
        <v>#N/A</v>
      </c>
      <c r="HD107" s="2" t="e">
        <f t="shared" si="605"/>
        <v>#N/A</v>
      </c>
      <c r="HE107" s="2" t="e">
        <f t="shared" si="606"/>
        <v>#N/A</v>
      </c>
      <c r="HF107" s="2" t="e">
        <f t="shared" si="607"/>
        <v>#N/A</v>
      </c>
      <c r="HH107" s="4"/>
      <c r="HJ107">
        <v>230</v>
      </c>
      <c r="HK107" s="1" t="e">
        <v>#N/A</v>
      </c>
      <c r="HL107" s="2" t="e">
        <f t="shared" si="608"/>
        <v>#N/A</v>
      </c>
      <c r="HM107" s="2" t="e">
        <f t="shared" si="609"/>
        <v>#N/A</v>
      </c>
      <c r="HN107" s="2" t="e">
        <f t="shared" si="610"/>
        <v>#N/A</v>
      </c>
      <c r="HR107" s="1"/>
      <c r="HS107" s="1"/>
      <c r="HT107" s="2"/>
      <c r="HU107" s="2"/>
      <c r="HV107" s="2"/>
      <c r="HZ107" s="1"/>
      <c r="IA107" s="1"/>
      <c r="IB107" s="2"/>
      <c r="IC107" s="2"/>
      <c r="ID107" s="2"/>
      <c r="II107" s="1"/>
      <c r="IJ107" s="2"/>
      <c r="IK107" s="2"/>
      <c r="IL107" s="2"/>
      <c r="IQ107" s="1"/>
      <c r="IR107" s="2"/>
      <c r="IS107" s="2"/>
      <c r="IT107" s="2"/>
    </row>
    <row r="108" spans="1:254" x14ac:dyDescent="0.2">
      <c r="D108" s="1"/>
      <c r="E108" s="2"/>
      <c r="F108" s="2"/>
      <c r="J108">
        <v>250</v>
      </c>
      <c r="K108" s="1">
        <v>0.153</v>
      </c>
      <c r="L108" s="2">
        <f t="shared" si="531"/>
        <v>3.06</v>
      </c>
      <c r="M108" s="2">
        <f t="shared" si="532"/>
        <v>38.04</v>
      </c>
      <c r="N108" s="2">
        <f t="shared" si="611"/>
        <v>-38.04</v>
      </c>
      <c r="P108" s="4"/>
      <c r="R108">
        <v>250</v>
      </c>
      <c r="S108" s="1">
        <v>0.151</v>
      </c>
      <c r="T108" s="2">
        <f t="shared" si="533"/>
        <v>3.02</v>
      </c>
      <c r="U108" s="2">
        <f t="shared" si="534"/>
        <v>40.580000000000005</v>
      </c>
      <c r="V108" s="2">
        <f t="shared" si="535"/>
        <v>-2.5400000000000063</v>
      </c>
      <c r="X108" s="4"/>
      <c r="Z108">
        <v>250</v>
      </c>
      <c r="AA108" s="1">
        <v>0.14799999999999999</v>
      </c>
      <c r="AB108" s="2">
        <f t="shared" si="536"/>
        <v>2.96</v>
      </c>
      <c r="AC108" s="2">
        <f t="shared" si="537"/>
        <v>38.79</v>
      </c>
      <c r="AD108" s="2">
        <f t="shared" si="538"/>
        <v>1.7900000000000063</v>
      </c>
      <c r="AF108" s="4"/>
      <c r="AH108">
        <v>250</v>
      </c>
      <c r="AI108" s="1" t="e">
        <v>#N/A</v>
      </c>
      <c r="AJ108" s="2" t="e">
        <f t="shared" si="539"/>
        <v>#N/A</v>
      </c>
      <c r="AK108" s="2" t="e">
        <f t="shared" si="540"/>
        <v>#N/A</v>
      </c>
      <c r="AL108" s="2" t="e">
        <f t="shared" si="541"/>
        <v>#N/A</v>
      </c>
      <c r="AN108" s="4"/>
      <c r="AP108">
        <v>250</v>
      </c>
      <c r="AQ108" s="1" t="e">
        <v>#N/A</v>
      </c>
      <c r="AR108" s="2" t="e">
        <f t="shared" si="542"/>
        <v>#N/A</v>
      </c>
      <c r="AS108" s="2" t="e">
        <f t="shared" si="543"/>
        <v>#N/A</v>
      </c>
      <c r="AT108" s="2" t="e">
        <f t="shared" si="544"/>
        <v>#N/A</v>
      </c>
      <c r="AV108" s="4"/>
      <c r="AX108">
        <v>250</v>
      </c>
      <c r="AY108" s="1" t="e">
        <v>#N/A</v>
      </c>
      <c r="AZ108" s="2" t="e">
        <f t="shared" si="545"/>
        <v>#N/A</v>
      </c>
      <c r="BA108" s="2" t="e">
        <f t="shared" si="546"/>
        <v>#N/A</v>
      </c>
      <c r="BB108" s="2" t="e">
        <f t="shared" si="547"/>
        <v>#N/A</v>
      </c>
      <c r="BD108" s="4"/>
      <c r="BF108">
        <v>250</v>
      </c>
      <c r="BG108" s="1" t="e">
        <v>#N/A</v>
      </c>
      <c r="BH108" s="2" t="e">
        <f t="shared" si="548"/>
        <v>#N/A</v>
      </c>
      <c r="BI108" s="2" t="e">
        <f t="shared" si="549"/>
        <v>#N/A</v>
      </c>
      <c r="BJ108" s="2" t="e">
        <f t="shared" si="550"/>
        <v>#N/A</v>
      </c>
      <c r="BL108" s="4"/>
      <c r="BN108">
        <v>250</v>
      </c>
      <c r="BO108" s="1" t="e">
        <v>#N/A</v>
      </c>
      <c r="BP108" s="2" t="e">
        <f t="shared" si="551"/>
        <v>#N/A</v>
      </c>
      <c r="BQ108" s="2" t="e">
        <f t="shared" si="552"/>
        <v>#N/A</v>
      </c>
      <c r="BR108" s="2" t="e">
        <f t="shared" si="553"/>
        <v>#N/A</v>
      </c>
      <c r="BT108" s="4"/>
      <c r="BV108">
        <v>250</v>
      </c>
      <c r="BW108" s="1">
        <v>0.155</v>
      </c>
      <c r="BX108" s="2">
        <f t="shared" si="554"/>
        <v>3.1</v>
      </c>
      <c r="BY108" s="2">
        <f t="shared" si="555"/>
        <v>38.029999999999994</v>
      </c>
      <c r="BZ108" s="2">
        <f t="shared" si="556"/>
        <v>0.76000000000000512</v>
      </c>
      <c r="CB108" s="4"/>
      <c r="CD108">
        <v>250</v>
      </c>
      <c r="CE108" s="1" t="e">
        <v>#N/A</v>
      </c>
      <c r="CF108" s="2" t="e">
        <f t="shared" si="557"/>
        <v>#N/A</v>
      </c>
      <c r="CG108" s="2" t="e">
        <f t="shared" si="558"/>
        <v>#N/A</v>
      </c>
      <c r="CH108" s="2" t="e">
        <f t="shared" si="559"/>
        <v>#N/A</v>
      </c>
      <c r="CJ108" s="4"/>
      <c r="CL108">
        <v>250</v>
      </c>
      <c r="CM108" s="1" t="e">
        <v>#N/A</v>
      </c>
      <c r="CN108" s="2" t="e">
        <f t="shared" si="560"/>
        <v>#N/A</v>
      </c>
      <c r="CO108" s="2" t="e">
        <f t="shared" si="561"/>
        <v>#N/A</v>
      </c>
      <c r="CP108" s="2" t="e">
        <f t="shared" si="562"/>
        <v>#N/A</v>
      </c>
      <c r="CR108" s="4"/>
      <c r="CT108">
        <v>250</v>
      </c>
      <c r="CU108" s="1" t="e">
        <v>#N/A</v>
      </c>
      <c r="CV108" s="2" t="e">
        <f t="shared" si="563"/>
        <v>#N/A</v>
      </c>
      <c r="CW108" s="2" t="e">
        <f t="shared" si="564"/>
        <v>#N/A</v>
      </c>
      <c r="CX108" s="2" t="e">
        <f t="shared" si="565"/>
        <v>#N/A</v>
      </c>
      <c r="CZ108" s="4"/>
      <c r="DB108">
        <v>250</v>
      </c>
      <c r="DC108" s="1" t="e">
        <v>#N/A</v>
      </c>
      <c r="DD108" s="2" t="e">
        <f t="shared" si="566"/>
        <v>#N/A</v>
      </c>
      <c r="DE108" s="2" t="e">
        <f t="shared" si="567"/>
        <v>#N/A</v>
      </c>
      <c r="DF108" s="2" t="e">
        <f t="shared" si="568"/>
        <v>#N/A</v>
      </c>
      <c r="DH108" s="4"/>
      <c r="DJ108">
        <v>250</v>
      </c>
      <c r="DK108" s="1" t="e">
        <v>#N/A</v>
      </c>
      <c r="DL108" s="2" t="e">
        <f t="shared" si="569"/>
        <v>#N/A</v>
      </c>
      <c r="DM108" s="2" t="e">
        <f t="shared" si="570"/>
        <v>#N/A</v>
      </c>
      <c r="DN108" s="2" t="e">
        <f t="shared" si="571"/>
        <v>#N/A</v>
      </c>
      <c r="DP108" s="4"/>
      <c r="DR108">
        <v>250</v>
      </c>
      <c r="DS108" s="1" t="e">
        <v>#N/A</v>
      </c>
      <c r="DT108" s="2" t="e">
        <f t="shared" si="572"/>
        <v>#N/A</v>
      </c>
      <c r="DU108" s="2" t="e">
        <f t="shared" si="573"/>
        <v>#N/A</v>
      </c>
      <c r="DV108" s="2" t="e">
        <f t="shared" si="574"/>
        <v>#N/A</v>
      </c>
      <c r="DX108" s="4"/>
      <c r="DZ108">
        <v>250</v>
      </c>
      <c r="EA108" s="1" t="e">
        <v>#N/A</v>
      </c>
      <c r="EB108" s="2" t="e">
        <f t="shared" si="575"/>
        <v>#N/A</v>
      </c>
      <c r="EC108" s="2" t="e">
        <f t="shared" si="576"/>
        <v>#N/A</v>
      </c>
      <c r="ED108" s="2" t="e">
        <f t="shared" si="577"/>
        <v>#N/A</v>
      </c>
      <c r="EF108" s="4"/>
      <c r="EH108">
        <v>250</v>
      </c>
      <c r="EI108" s="1" t="e">
        <v>#N/A</v>
      </c>
      <c r="EJ108" s="2" t="e">
        <f t="shared" si="578"/>
        <v>#N/A</v>
      </c>
      <c r="EK108" s="2" t="e">
        <f t="shared" si="579"/>
        <v>#N/A</v>
      </c>
      <c r="EL108" s="2" t="e">
        <f t="shared" si="580"/>
        <v>#N/A</v>
      </c>
      <c r="EN108" s="4"/>
      <c r="EP108">
        <v>250</v>
      </c>
      <c r="EQ108" s="1">
        <v>0.156</v>
      </c>
      <c r="ER108" s="2">
        <f t="shared" si="581"/>
        <v>3.12</v>
      </c>
      <c r="ES108" s="2">
        <f t="shared" si="582"/>
        <v>33.56</v>
      </c>
      <c r="ET108" s="2" t="e">
        <f t="shared" si="583"/>
        <v>#N/A</v>
      </c>
      <c r="EV108" s="4"/>
      <c r="EX108">
        <v>250</v>
      </c>
      <c r="EY108" s="1" t="e">
        <v>#N/A</v>
      </c>
      <c r="EZ108" s="2" t="e">
        <f t="shared" si="584"/>
        <v>#N/A</v>
      </c>
      <c r="FA108" s="2" t="e">
        <f t="shared" si="585"/>
        <v>#N/A</v>
      </c>
      <c r="FB108" s="2" t="e">
        <f t="shared" si="586"/>
        <v>#N/A</v>
      </c>
      <c r="FD108" s="4"/>
      <c r="FF108">
        <v>250</v>
      </c>
      <c r="FG108" s="1">
        <v>0.14899999999999999</v>
      </c>
      <c r="FH108" s="2">
        <f t="shared" si="587"/>
        <v>2.98</v>
      </c>
      <c r="FI108" s="2">
        <f t="shared" si="588"/>
        <v>40.15</v>
      </c>
      <c r="FJ108" s="2">
        <f t="shared" si="589"/>
        <v>-6.5899999999999963</v>
      </c>
      <c r="FL108" s="4"/>
      <c r="FN108">
        <v>250</v>
      </c>
      <c r="FO108" s="1" t="e">
        <v>#N/A</v>
      </c>
      <c r="FP108" s="2" t="e">
        <f t="shared" si="590"/>
        <v>#N/A</v>
      </c>
      <c r="FQ108" s="2" t="e">
        <f t="shared" si="591"/>
        <v>#N/A</v>
      </c>
      <c r="FR108" s="2" t="e">
        <f t="shared" si="592"/>
        <v>#N/A</v>
      </c>
      <c r="FT108" s="4"/>
      <c r="FV108">
        <v>250</v>
      </c>
      <c r="FW108" s="1" t="e">
        <v>#N/A</v>
      </c>
      <c r="FX108" s="2" t="e">
        <f t="shared" si="593"/>
        <v>#N/A</v>
      </c>
      <c r="FY108" s="2" t="e">
        <f t="shared" si="594"/>
        <v>#N/A</v>
      </c>
      <c r="FZ108" s="2" t="e">
        <f t="shared" si="595"/>
        <v>#N/A</v>
      </c>
      <c r="GB108" s="4"/>
      <c r="GD108">
        <v>250</v>
      </c>
      <c r="GE108" s="1" t="e">
        <v>#N/A</v>
      </c>
      <c r="GF108" s="2" t="e">
        <f t="shared" si="596"/>
        <v>#N/A</v>
      </c>
      <c r="GG108" s="2" t="e">
        <f t="shared" si="597"/>
        <v>#N/A</v>
      </c>
      <c r="GH108" s="2" t="e">
        <f t="shared" si="598"/>
        <v>#N/A</v>
      </c>
      <c r="GJ108" s="4"/>
      <c r="GL108">
        <v>250</v>
      </c>
      <c r="GM108" s="1">
        <v>0.153</v>
      </c>
      <c r="GN108" s="2">
        <f t="shared" si="599"/>
        <v>3.06</v>
      </c>
      <c r="GO108" s="2">
        <f t="shared" si="600"/>
        <v>42.300000000000004</v>
      </c>
      <c r="GP108" s="2" t="e">
        <f t="shared" si="601"/>
        <v>#N/A</v>
      </c>
      <c r="GR108" s="4"/>
      <c r="GT108">
        <v>250</v>
      </c>
      <c r="GU108" s="1" t="e">
        <v>#N/A</v>
      </c>
      <c r="GV108" s="2" t="e">
        <f t="shared" si="602"/>
        <v>#N/A</v>
      </c>
      <c r="GW108" s="2" t="e">
        <f t="shared" si="603"/>
        <v>#N/A</v>
      </c>
      <c r="GX108" s="2" t="e">
        <f t="shared" si="604"/>
        <v>#N/A</v>
      </c>
      <c r="GZ108" s="4"/>
      <c r="HB108">
        <v>250</v>
      </c>
      <c r="HC108" s="1" t="e">
        <v>#N/A</v>
      </c>
      <c r="HD108" s="2" t="e">
        <f t="shared" si="605"/>
        <v>#N/A</v>
      </c>
      <c r="HE108" s="2" t="e">
        <f t="shared" si="606"/>
        <v>#N/A</v>
      </c>
      <c r="HF108" s="2" t="e">
        <f t="shared" si="607"/>
        <v>#N/A</v>
      </c>
      <c r="HH108" s="4"/>
      <c r="HJ108">
        <v>250</v>
      </c>
      <c r="HK108" s="1" t="e">
        <v>#N/A</v>
      </c>
      <c r="HL108" s="2" t="e">
        <f t="shared" si="608"/>
        <v>#N/A</v>
      </c>
      <c r="HM108" s="2" t="e">
        <f t="shared" si="609"/>
        <v>#N/A</v>
      </c>
      <c r="HN108" s="2" t="e">
        <f t="shared" si="610"/>
        <v>#N/A</v>
      </c>
      <c r="HR108" s="1"/>
      <c r="HS108" s="1"/>
      <c r="HT108" s="2"/>
      <c r="HU108" s="2"/>
      <c r="HV108" s="2"/>
      <c r="HZ108" s="1"/>
      <c r="IA108" s="1"/>
      <c r="IB108" s="2"/>
      <c r="IC108" s="2"/>
      <c r="ID108" s="2"/>
      <c r="II108" s="1"/>
      <c r="IJ108" s="2"/>
      <c r="IK108" s="2"/>
      <c r="IL108" s="2"/>
      <c r="IQ108" s="1"/>
      <c r="IR108" s="2"/>
      <c r="IS108" s="2"/>
      <c r="IT108" s="2"/>
    </row>
    <row r="109" spans="1:254" x14ac:dyDescent="0.2">
      <c r="D109" s="1"/>
      <c r="E109" s="2"/>
      <c r="F109" s="2"/>
      <c r="J109">
        <v>270</v>
      </c>
      <c r="K109" s="1">
        <v>0.151</v>
      </c>
      <c r="L109" s="2">
        <f t="shared" si="531"/>
        <v>3.02</v>
      </c>
      <c r="M109" s="2">
        <f t="shared" si="532"/>
        <v>41.06</v>
      </c>
      <c r="N109" s="2">
        <f t="shared" si="611"/>
        <v>-41.06</v>
      </c>
      <c r="P109" s="4"/>
      <c r="R109">
        <v>270</v>
      </c>
      <c r="S109" s="1">
        <v>0.14599999999999999</v>
      </c>
      <c r="T109" s="2">
        <f t="shared" si="533"/>
        <v>2.92</v>
      </c>
      <c r="U109" s="2">
        <f t="shared" si="534"/>
        <v>43.500000000000007</v>
      </c>
      <c r="V109" s="2">
        <f t="shared" si="535"/>
        <v>-2.4400000000000048</v>
      </c>
      <c r="X109" s="4"/>
      <c r="Z109">
        <v>270</v>
      </c>
      <c r="AA109" s="1">
        <v>0.14399999999999999</v>
      </c>
      <c r="AB109" s="2">
        <f t="shared" si="536"/>
        <v>2.88</v>
      </c>
      <c r="AC109" s="2">
        <f t="shared" si="537"/>
        <v>41.67</v>
      </c>
      <c r="AD109" s="2">
        <f t="shared" si="538"/>
        <v>1.8300000000000054</v>
      </c>
      <c r="AF109" s="4"/>
      <c r="AH109">
        <v>270</v>
      </c>
      <c r="AI109" s="1" t="e">
        <v>#N/A</v>
      </c>
      <c r="AJ109" s="2" t="e">
        <f t="shared" si="539"/>
        <v>#N/A</v>
      </c>
      <c r="AK109" s="2" t="e">
        <f t="shared" si="540"/>
        <v>#N/A</v>
      </c>
      <c r="AL109" s="2" t="e">
        <f t="shared" si="541"/>
        <v>#N/A</v>
      </c>
      <c r="AN109" s="4"/>
      <c r="AP109">
        <v>270</v>
      </c>
      <c r="AQ109" s="1" t="e">
        <v>#N/A</v>
      </c>
      <c r="AR109" s="2" t="e">
        <f t="shared" si="542"/>
        <v>#N/A</v>
      </c>
      <c r="AS109" s="2" t="e">
        <f t="shared" si="543"/>
        <v>#N/A</v>
      </c>
      <c r="AT109" s="2" t="e">
        <f t="shared" si="544"/>
        <v>#N/A</v>
      </c>
      <c r="AV109" s="4"/>
      <c r="AX109">
        <v>270</v>
      </c>
      <c r="AY109" s="1" t="e">
        <v>#N/A</v>
      </c>
      <c r="AZ109" s="2" t="e">
        <f t="shared" si="545"/>
        <v>#N/A</v>
      </c>
      <c r="BA109" s="2" t="e">
        <f t="shared" si="546"/>
        <v>#N/A</v>
      </c>
      <c r="BB109" s="2" t="e">
        <f t="shared" si="547"/>
        <v>#N/A</v>
      </c>
      <c r="BD109" s="4"/>
      <c r="BF109">
        <v>270</v>
      </c>
      <c r="BG109" s="1" t="e">
        <v>#N/A</v>
      </c>
      <c r="BH109" s="2" t="e">
        <f t="shared" si="548"/>
        <v>#N/A</v>
      </c>
      <c r="BI109" s="2" t="e">
        <f t="shared" si="549"/>
        <v>#N/A</v>
      </c>
      <c r="BJ109" s="2" t="e">
        <f t="shared" si="550"/>
        <v>#N/A</v>
      </c>
      <c r="BL109" s="4"/>
      <c r="BN109">
        <v>270</v>
      </c>
      <c r="BO109" s="1" t="e">
        <v>#N/A</v>
      </c>
      <c r="BP109" s="2" t="e">
        <f t="shared" si="551"/>
        <v>#N/A</v>
      </c>
      <c r="BQ109" s="2" t="e">
        <f t="shared" si="552"/>
        <v>#N/A</v>
      </c>
      <c r="BR109" s="2" t="e">
        <f t="shared" si="553"/>
        <v>#N/A</v>
      </c>
      <c r="BT109" s="4"/>
      <c r="BV109">
        <v>270</v>
      </c>
      <c r="BW109" s="1">
        <v>0.15</v>
      </c>
      <c r="BX109" s="2">
        <f t="shared" si="554"/>
        <v>3</v>
      </c>
      <c r="BY109" s="2">
        <f t="shared" si="555"/>
        <v>41.029999999999994</v>
      </c>
      <c r="BZ109" s="2">
        <f t="shared" si="556"/>
        <v>0.64000000000000767</v>
      </c>
      <c r="CB109" s="4"/>
      <c r="CD109">
        <v>270</v>
      </c>
      <c r="CE109" s="1" t="e">
        <v>#N/A</v>
      </c>
      <c r="CF109" s="2" t="e">
        <f t="shared" si="557"/>
        <v>#N/A</v>
      </c>
      <c r="CG109" s="2" t="e">
        <f t="shared" si="558"/>
        <v>#N/A</v>
      </c>
      <c r="CH109" s="2" t="e">
        <f t="shared" si="559"/>
        <v>#N/A</v>
      </c>
      <c r="CJ109" s="4"/>
      <c r="CL109">
        <v>270</v>
      </c>
      <c r="CM109" s="1" t="e">
        <v>#N/A</v>
      </c>
      <c r="CN109" s="2" t="e">
        <f t="shared" si="560"/>
        <v>#N/A</v>
      </c>
      <c r="CO109" s="2" t="e">
        <f t="shared" si="561"/>
        <v>#N/A</v>
      </c>
      <c r="CP109" s="2" t="e">
        <f t="shared" si="562"/>
        <v>#N/A</v>
      </c>
      <c r="CR109" s="4"/>
      <c r="CT109">
        <v>270</v>
      </c>
      <c r="CU109" s="1" t="e">
        <v>#N/A</v>
      </c>
      <c r="CV109" s="2" t="e">
        <f t="shared" si="563"/>
        <v>#N/A</v>
      </c>
      <c r="CW109" s="2" t="e">
        <f t="shared" si="564"/>
        <v>#N/A</v>
      </c>
      <c r="CX109" s="2" t="e">
        <f t="shared" si="565"/>
        <v>#N/A</v>
      </c>
      <c r="CZ109" s="4"/>
      <c r="DB109">
        <v>270</v>
      </c>
      <c r="DC109" s="1" t="e">
        <v>#N/A</v>
      </c>
      <c r="DD109" s="2" t="e">
        <f t="shared" si="566"/>
        <v>#N/A</v>
      </c>
      <c r="DE109" s="2" t="e">
        <f t="shared" si="567"/>
        <v>#N/A</v>
      </c>
      <c r="DF109" s="2" t="e">
        <f t="shared" si="568"/>
        <v>#N/A</v>
      </c>
      <c r="DH109" s="4"/>
      <c r="DJ109">
        <v>270</v>
      </c>
      <c r="DK109" s="1" t="e">
        <v>#N/A</v>
      </c>
      <c r="DL109" s="2" t="e">
        <f t="shared" si="569"/>
        <v>#N/A</v>
      </c>
      <c r="DM109" s="2" t="e">
        <f t="shared" si="570"/>
        <v>#N/A</v>
      </c>
      <c r="DN109" s="2" t="e">
        <f t="shared" si="571"/>
        <v>#N/A</v>
      </c>
      <c r="DP109" s="4"/>
      <c r="DR109">
        <v>270</v>
      </c>
      <c r="DS109" s="1" t="e">
        <v>#N/A</v>
      </c>
      <c r="DT109" s="2" t="e">
        <f t="shared" si="572"/>
        <v>#N/A</v>
      </c>
      <c r="DU109" s="2" t="e">
        <f t="shared" si="573"/>
        <v>#N/A</v>
      </c>
      <c r="DV109" s="2" t="e">
        <f t="shared" si="574"/>
        <v>#N/A</v>
      </c>
      <c r="DX109" s="4"/>
      <c r="DZ109">
        <v>270</v>
      </c>
      <c r="EA109" s="1" t="e">
        <v>#N/A</v>
      </c>
      <c r="EB109" s="2" t="e">
        <f t="shared" si="575"/>
        <v>#N/A</v>
      </c>
      <c r="EC109" s="2" t="e">
        <f t="shared" si="576"/>
        <v>#N/A</v>
      </c>
      <c r="ED109" s="2" t="e">
        <f t="shared" si="577"/>
        <v>#N/A</v>
      </c>
      <c r="EF109" s="4"/>
      <c r="EH109">
        <v>270</v>
      </c>
      <c r="EI109" s="1" t="e">
        <v>#N/A</v>
      </c>
      <c r="EJ109" s="2" t="e">
        <f t="shared" si="578"/>
        <v>#N/A</v>
      </c>
      <c r="EK109" s="2" t="e">
        <f t="shared" si="579"/>
        <v>#N/A</v>
      </c>
      <c r="EL109" s="2" t="e">
        <f t="shared" si="580"/>
        <v>#N/A</v>
      </c>
      <c r="EN109" s="4"/>
      <c r="EP109">
        <v>270</v>
      </c>
      <c r="EQ109" s="1">
        <v>0.154</v>
      </c>
      <c r="ER109" s="2">
        <f t="shared" si="581"/>
        <v>3.08</v>
      </c>
      <c r="ES109" s="2">
        <f t="shared" si="582"/>
        <v>36.64</v>
      </c>
      <c r="ET109" s="2" t="e">
        <f t="shared" si="583"/>
        <v>#N/A</v>
      </c>
      <c r="EV109" s="4"/>
      <c r="EX109">
        <v>270</v>
      </c>
      <c r="EY109" s="1" t="e">
        <v>#N/A</v>
      </c>
      <c r="EZ109" s="2" t="e">
        <f t="shared" si="584"/>
        <v>#N/A</v>
      </c>
      <c r="FA109" s="2" t="e">
        <f t="shared" si="585"/>
        <v>#N/A</v>
      </c>
      <c r="FB109" s="2" t="e">
        <f t="shared" si="586"/>
        <v>#N/A</v>
      </c>
      <c r="FD109" s="4"/>
      <c r="FF109">
        <v>270</v>
      </c>
      <c r="FG109" s="1">
        <v>0.14899999999999999</v>
      </c>
      <c r="FH109" s="2">
        <f t="shared" si="587"/>
        <v>2.98</v>
      </c>
      <c r="FI109" s="2">
        <f t="shared" si="588"/>
        <v>43.129999999999995</v>
      </c>
      <c r="FJ109" s="2">
        <f t="shared" si="589"/>
        <v>-6.4899999999999949</v>
      </c>
      <c r="FL109" s="4"/>
      <c r="FN109">
        <v>270</v>
      </c>
      <c r="FO109" s="1" t="e">
        <v>#N/A</v>
      </c>
      <c r="FP109" s="2" t="e">
        <f t="shared" si="590"/>
        <v>#N/A</v>
      </c>
      <c r="FQ109" s="2" t="e">
        <f t="shared" si="591"/>
        <v>#N/A</v>
      </c>
      <c r="FR109" s="2" t="e">
        <f t="shared" si="592"/>
        <v>#N/A</v>
      </c>
      <c r="FT109" s="4"/>
      <c r="FV109">
        <v>270</v>
      </c>
      <c r="FW109" s="1" t="e">
        <v>#N/A</v>
      </c>
      <c r="FX109" s="2" t="e">
        <f t="shared" si="593"/>
        <v>#N/A</v>
      </c>
      <c r="FY109" s="2" t="e">
        <f t="shared" si="594"/>
        <v>#N/A</v>
      </c>
      <c r="FZ109" s="2" t="e">
        <f t="shared" si="595"/>
        <v>#N/A</v>
      </c>
      <c r="GB109" s="4"/>
      <c r="GD109">
        <v>270</v>
      </c>
      <c r="GE109" s="1" t="e">
        <v>#N/A</v>
      </c>
      <c r="GF109" s="2" t="e">
        <f t="shared" si="596"/>
        <v>#N/A</v>
      </c>
      <c r="GG109" s="2" t="e">
        <f t="shared" si="597"/>
        <v>#N/A</v>
      </c>
      <c r="GH109" s="2" t="e">
        <f t="shared" si="598"/>
        <v>#N/A</v>
      </c>
      <c r="GJ109" s="4"/>
      <c r="GL109">
        <v>270</v>
      </c>
      <c r="GM109" s="1">
        <v>0.152</v>
      </c>
      <c r="GN109" s="2">
        <f t="shared" si="599"/>
        <v>3.04</v>
      </c>
      <c r="GO109" s="2">
        <f t="shared" si="600"/>
        <v>45.34</v>
      </c>
      <c r="GP109" s="2" t="e">
        <f t="shared" si="601"/>
        <v>#N/A</v>
      </c>
      <c r="GR109" s="4"/>
      <c r="GT109">
        <v>270</v>
      </c>
      <c r="GU109" s="1" t="e">
        <v>#N/A</v>
      </c>
      <c r="GV109" s="2" t="e">
        <f t="shared" si="602"/>
        <v>#N/A</v>
      </c>
      <c r="GW109" s="2" t="e">
        <f t="shared" si="603"/>
        <v>#N/A</v>
      </c>
      <c r="GX109" s="2" t="e">
        <f t="shared" si="604"/>
        <v>#N/A</v>
      </c>
      <c r="GZ109" s="4"/>
      <c r="HB109">
        <v>270</v>
      </c>
      <c r="HC109" s="1" t="e">
        <v>#N/A</v>
      </c>
      <c r="HD109" s="2" t="e">
        <f t="shared" si="605"/>
        <v>#N/A</v>
      </c>
      <c r="HE109" s="2" t="e">
        <f t="shared" si="606"/>
        <v>#N/A</v>
      </c>
      <c r="HF109" s="2" t="e">
        <f t="shared" si="607"/>
        <v>#N/A</v>
      </c>
      <c r="HH109" s="4"/>
      <c r="HJ109">
        <v>270</v>
      </c>
      <c r="HK109" s="1" t="e">
        <v>#N/A</v>
      </c>
      <c r="HL109" s="2" t="e">
        <f t="shared" si="608"/>
        <v>#N/A</v>
      </c>
      <c r="HM109" s="2" t="e">
        <f t="shared" si="609"/>
        <v>#N/A</v>
      </c>
      <c r="HN109" s="2" t="e">
        <f t="shared" si="610"/>
        <v>#N/A</v>
      </c>
      <c r="HR109" s="1"/>
      <c r="HS109" s="1"/>
      <c r="HT109" s="2"/>
      <c r="HU109" s="2"/>
      <c r="HV109" s="2"/>
      <c r="HZ109" s="1"/>
      <c r="IA109" s="1"/>
      <c r="IB109" s="2"/>
      <c r="IC109" s="2"/>
      <c r="ID109" s="2"/>
      <c r="II109" s="1"/>
      <c r="IJ109" s="2"/>
      <c r="IK109" s="2"/>
      <c r="IL109" s="2"/>
      <c r="IQ109" s="1"/>
      <c r="IR109" s="2"/>
      <c r="IS109" s="2"/>
      <c r="IT109" s="2"/>
    </row>
    <row r="110" spans="1:254" x14ac:dyDescent="0.2">
      <c r="D110" s="1"/>
      <c r="E110" s="2"/>
      <c r="F110" s="2"/>
      <c r="J110">
        <v>290</v>
      </c>
      <c r="K110" s="1">
        <v>0.16500000000000001</v>
      </c>
      <c r="L110" s="2">
        <f t="shared" si="531"/>
        <v>3.3000000000000003</v>
      </c>
      <c r="M110" s="2">
        <f t="shared" si="532"/>
        <v>44.36</v>
      </c>
      <c r="N110" s="2">
        <f t="shared" si="611"/>
        <v>-44.36</v>
      </c>
      <c r="P110" s="4"/>
      <c r="R110">
        <v>290</v>
      </c>
      <c r="S110" s="1">
        <v>0.16</v>
      </c>
      <c r="T110" s="2">
        <f t="shared" si="533"/>
        <v>3.2</v>
      </c>
      <c r="U110" s="2">
        <f t="shared" si="534"/>
        <v>46.70000000000001</v>
      </c>
      <c r="V110" s="2">
        <f t="shared" si="535"/>
        <v>-2.3400000000000105</v>
      </c>
      <c r="X110" s="4"/>
      <c r="Z110">
        <v>290</v>
      </c>
      <c r="AA110" s="1">
        <v>0.159</v>
      </c>
      <c r="AB110" s="2">
        <f t="shared" si="536"/>
        <v>3.18</v>
      </c>
      <c r="AC110" s="2">
        <f t="shared" si="537"/>
        <v>44.85</v>
      </c>
      <c r="AD110" s="2">
        <f t="shared" si="538"/>
        <v>1.8500000000000085</v>
      </c>
      <c r="AF110" s="4"/>
      <c r="AH110">
        <v>290</v>
      </c>
      <c r="AI110" s="1" t="e">
        <v>#N/A</v>
      </c>
      <c r="AJ110" s="2" t="e">
        <f t="shared" si="539"/>
        <v>#N/A</v>
      </c>
      <c r="AK110" s="2" t="e">
        <f t="shared" si="540"/>
        <v>#N/A</v>
      </c>
      <c r="AL110" s="2" t="e">
        <f t="shared" si="541"/>
        <v>#N/A</v>
      </c>
      <c r="AN110" s="4"/>
      <c r="AP110">
        <v>290</v>
      </c>
      <c r="AQ110" s="1" t="e">
        <v>#N/A</v>
      </c>
      <c r="AR110" s="2" t="e">
        <f t="shared" si="542"/>
        <v>#N/A</v>
      </c>
      <c r="AS110" s="2" t="e">
        <f t="shared" si="543"/>
        <v>#N/A</v>
      </c>
      <c r="AT110" s="2" t="e">
        <f t="shared" si="544"/>
        <v>#N/A</v>
      </c>
      <c r="AV110" s="4"/>
      <c r="AX110">
        <v>290</v>
      </c>
      <c r="AY110" s="1" t="e">
        <v>#N/A</v>
      </c>
      <c r="AZ110" s="2" t="e">
        <f t="shared" si="545"/>
        <v>#N/A</v>
      </c>
      <c r="BA110" s="2" t="e">
        <f t="shared" si="546"/>
        <v>#N/A</v>
      </c>
      <c r="BB110" s="2" t="e">
        <f t="shared" si="547"/>
        <v>#N/A</v>
      </c>
      <c r="BD110" s="4"/>
      <c r="BF110">
        <v>290</v>
      </c>
      <c r="BG110" s="1" t="e">
        <v>#N/A</v>
      </c>
      <c r="BH110" s="2" t="e">
        <f t="shared" si="548"/>
        <v>#N/A</v>
      </c>
      <c r="BI110" s="2" t="e">
        <f t="shared" si="549"/>
        <v>#N/A</v>
      </c>
      <c r="BJ110" s="2" t="e">
        <f t="shared" si="550"/>
        <v>#N/A</v>
      </c>
      <c r="BL110" s="4"/>
      <c r="BN110">
        <v>290</v>
      </c>
      <c r="BO110" s="1" t="e">
        <v>#N/A</v>
      </c>
      <c r="BP110" s="2" t="e">
        <f t="shared" si="551"/>
        <v>#N/A</v>
      </c>
      <c r="BQ110" s="2" t="e">
        <f t="shared" si="552"/>
        <v>#N/A</v>
      </c>
      <c r="BR110" s="2" t="e">
        <f t="shared" si="553"/>
        <v>#N/A</v>
      </c>
      <c r="BT110" s="4"/>
      <c r="BV110">
        <v>290</v>
      </c>
      <c r="BW110" s="1">
        <v>0.16900000000000001</v>
      </c>
      <c r="BX110" s="2">
        <f t="shared" si="554"/>
        <v>3.3800000000000003</v>
      </c>
      <c r="BY110" s="2">
        <f t="shared" si="555"/>
        <v>44.41</v>
      </c>
      <c r="BZ110" s="2">
        <f t="shared" si="556"/>
        <v>0.44000000000000483</v>
      </c>
      <c r="CB110" s="4"/>
      <c r="CD110">
        <v>290</v>
      </c>
      <c r="CE110" s="1" t="e">
        <v>#N/A</v>
      </c>
      <c r="CF110" s="2" t="e">
        <f t="shared" si="557"/>
        <v>#N/A</v>
      </c>
      <c r="CG110" s="2" t="e">
        <f t="shared" si="558"/>
        <v>#N/A</v>
      </c>
      <c r="CH110" s="2" t="e">
        <f t="shared" si="559"/>
        <v>#N/A</v>
      </c>
      <c r="CJ110" s="4"/>
      <c r="CL110">
        <v>290</v>
      </c>
      <c r="CM110" s="1" t="e">
        <v>#N/A</v>
      </c>
      <c r="CN110" s="2" t="e">
        <f t="shared" si="560"/>
        <v>#N/A</v>
      </c>
      <c r="CO110" s="2" t="e">
        <f t="shared" si="561"/>
        <v>#N/A</v>
      </c>
      <c r="CP110" s="2" t="e">
        <f t="shared" si="562"/>
        <v>#N/A</v>
      </c>
      <c r="CR110" s="4"/>
      <c r="CT110">
        <v>290</v>
      </c>
      <c r="CU110" s="1" t="e">
        <v>#N/A</v>
      </c>
      <c r="CV110" s="2" t="e">
        <f t="shared" si="563"/>
        <v>#N/A</v>
      </c>
      <c r="CW110" s="2" t="e">
        <f t="shared" si="564"/>
        <v>#N/A</v>
      </c>
      <c r="CX110" s="2" t="e">
        <f t="shared" si="565"/>
        <v>#N/A</v>
      </c>
      <c r="CZ110" s="4"/>
      <c r="DB110">
        <v>290</v>
      </c>
      <c r="DC110" s="1" t="e">
        <v>#N/A</v>
      </c>
      <c r="DD110" s="2" t="e">
        <f t="shared" si="566"/>
        <v>#N/A</v>
      </c>
      <c r="DE110" s="2" t="e">
        <f t="shared" si="567"/>
        <v>#N/A</v>
      </c>
      <c r="DF110" s="2" t="e">
        <f t="shared" si="568"/>
        <v>#N/A</v>
      </c>
      <c r="DH110" s="4"/>
      <c r="DJ110">
        <v>290</v>
      </c>
      <c r="DK110" s="1" t="e">
        <v>#N/A</v>
      </c>
      <c r="DL110" s="2" t="e">
        <f t="shared" si="569"/>
        <v>#N/A</v>
      </c>
      <c r="DM110" s="2" t="e">
        <f t="shared" si="570"/>
        <v>#N/A</v>
      </c>
      <c r="DN110" s="2" t="e">
        <f t="shared" si="571"/>
        <v>#N/A</v>
      </c>
      <c r="DP110" s="4"/>
      <c r="DR110">
        <v>290</v>
      </c>
      <c r="DS110" s="1" t="e">
        <v>#N/A</v>
      </c>
      <c r="DT110" s="2" t="e">
        <f t="shared" si="572"/>
        <v>#N/A</v>
      </c>
      <c r="DU110" s="2" t="e">
        <f t="shared" si="573"/>
        <v>#N/A</v>
      </c>
      <c r="DV110" s="2" t="e">
        <f t="shared" si="574"/>
        <v>#N/A</v>
      </c>
      <c r="DX110" s="4"/>
      <c r="DZ110">
        <v>290</v>
      </c>
      <c r="EA110" s="1" t="e">
        <v>#N/A</v>
      </c>
      <c r="EB110" s="2" t="e">
        <f t="shared" si="575"/>
        <v>#N/A</v>
      </c>
      <c r="EC110" s="2" t="e">
        <f t="shared" si="576"/>
        <v>#N/A</v>
      </c>
      <c r="ED110" s="2" t="e">
        <f t="shared" si="577"/>
        <v>#N/A</v>
      </c>
      <c r="EF110" s="4"/>
      <c r="EH110">
        <v>290</v>
      </c>
      <c r="EI110" s="1" t="e">
        <v>#N/A</v>
      </c>
      <c r="EJ110" s="2" t="e">
        <f t="shared" si="578"/>
        <v>#N/A</v>
      </c>
      <c r="EK110" s="2" t="e">
        <f t="shared" si="579"/>
        <v>#N/A</v>
      </c>
      <c r="EL110" s="2" t="e">
        <f t="shared" si="580"/>
        <v>#N/A</v>
      </c>
      <c r="EN110" s="4"/>
      <c r="EP110">
        <v>290</v>
      </c>
      <c r="EQ110" s="1">
        <v>0.16800000000000001</v>
      </c>
      <c r="ER110" s="2">
        <f t="shared" si="581"/>
        <v>3.3600000000000003</v>
      </c>
      <c r="ES110" s="2">
        <f t="shared" si="582"/>
        <v>40</v>
      </c>
      <c r="ET110" s="2" t="e">
        <f t="shared" si="583"/>
        <v>#N/A</v>
      </c>
      <c r="EV110" s="4"/>
      <c r="EX110">
        <v>290</v>
      </c>
      <c r="EY110" s="1" t="e">
        <v>#N/A</v>
      </c>
      <c r="EZ110" s="2" t="e">
        <f t="shared" si="584"/>
        <v>#N/A</v>
      </c>
      <c r="FA110" s="2" t="e">
        <f t="shared" si="585"/>
        <v>#N/A</v>
      </c>
      <c r="FB110" s="2" t="e">
        <f t="shared" si="586"/>
        <v>#N/A</v>
      </c>
      <c r="FD110" s="4"/>
      <c r="FF110">
        <v>290</v>
      </c>
      <c r="FG110" s="1">
        <v>0.16400000000000001</v>
      </c>
      <c r="FH110" s="2">
        <f t="shared" si="587"/>
        <v>3.2800000000000002</v>
      </c>
      <c r="FI110" s="2">
        <f t="shared" si="588"/>
        <v>46.41</v>
      </c>
      <c r="FJ110" s="2">
        <f t="shared" si="589"/>
        <v>-6.4099999999999966</v>
      </c>
      <c r="FL110" s="4"/>
      <c r="FN110">
        <v>290</v>
      </c>
      <c r="FO110" s="1" t="e">
        <v>#N/A</v>
      </c>
      <c r="FP110" s="2" t="e">
        <f t="shared" si="590"/>
        <v>#N/A</v>
      </c>
      <c r="FQ110" s="2" t="e">
        <f t="shared" si="591"/>
        <v>#N/A</v>
      </c>
      <c r="FR110" s="2" t="e">
        <f t="shared" si="592"/>
        <v>#N/A</v>
      </c>
      <c r="FT110" s="4"/>
      <c r="FV110">
        <v>290</v>
      </c>
      <c r="FW110" s="1" t="e">
        <v>#N/A</v>
      </c>
      <c r="FX110" s="2" t="e">
        <f t="shared" si="593"/>
        <v>#N/A</v>
      </c>
      <c r="FY110" s="2" t="e">
        <f t="shared" si="594"/>
        <v>#N/A</v>
      </c>
      <c r="FZ110" s="2" t="e">
        <f t="shared" si="595"/>
        <v>#N/A</v>
      </c>
      <c r="GB110" s="4"/>
      <c r="GD110">
        <v>290</v>
      </c>
      <c r="GE110" s="1" t="e">
        <v>#N/A</v>
      </c>
      <c r="GF110" s="2" t="e">
        <f t="shared" si="596"/>
        <v>#N/A</v>
      </c>
      <c r="GG110" s="2" t="e">
        <f t="shared" si="597"/>
        <v>#N/A</v>
      </c>
      <c r="GH110" s="2" t="e">
        <f t="shared" si="598"/>
        <v>#N/A</v>
      </c>
      <c r="GJ110" s="4"/>
      <c r="GL110">
        <v>290</v>
      </c>
      <c r="GM110" s="1">
        <v>0.16700000000000001</v>
      </c>
      <c r="GN110" s="2">
        <f t="shared" si="599"/>
        <v>3.3400000000000003</v>
      </c>
      <c r="GO110" s="2">
        <f t="shared" si="600"/>
        <v>48.680000000000007</v>
      </c>
      <c r="GP110" s="2" t="e">
        <f t="shared" si="601"/>
        <v>#N/A</v>
      </c>
      <c r="GR110" s="4"/>
      <c r="GT110">
        <v>290</v>
      </c>
      <c r="GU110" s="1" t="e">
        <v>#N/A</v>
      </c>
      <c r="GV110" s="2" t="e">
        <f t="shared" si="602"/>
        <v>#N/A</v>
      </c>
      <c r="GW110" s="2" t="e">
        <f t="shared" si="603"/>
        <v>#N/A</v>
      </c>
      <c r="GX110" s="2" t="e">
        <f t="shared" si="604"/>
        <v>#N/A</v>
      </c>
      <c r="GZ110" s="4"/>
      <c r="HB110">
        <v>290</v>
      </c>
      <c r="HC110" s="1" t="e">
        <v>#N/A</v>
      </c>
      <c r="HD110" s="2" t="e">
        <f t="shared" si="605"/>
        <v>#N/A</v>
      </c>
      <c r="HE110" s="2" t="e">
        <f t="shared" si="606"/>
        <v>#N/A</v>
      </c>
      <c r="HF110" s="2" t="e">
        <f t="shared" si="607"/>
        <v>#N/A</v>
      </c>
      <c r="HH110" s="4"/>
      <c r="HJ110">
        <v>290</v>
      </c>
      <c r="HK110" s="1" t="e">
        <v>#N/A</v>
      </c>
      <c r="HL110" s="2" t="e">
        <f t="shared" si="608"/>
        <v>#N/A</v>
      </c>
      <c r="HM110" s="2" t="e">
        <f t="shared" si="609"/>
        <v>#N/A</v>
      </c>
      <c r="HN110" s="2" t="e">
        <f t="shared" si="610"/>
        <v>#N/A</v>
      </c>
      <c r="HR110" s="1"/>
      <c r="HS110" s="1"/>
      <c r="HT110" s="2"/>
      <c r="HU110" s="2"/>
      <c r="HV110" s="2"/>
      <c r="HZ110" s="1"/>
      <c r="IA110" s="1"/>
      <c r="IB110" s="2"/>
      <c r="IC110" s="2"/>
      <c r="ID110" s="2"/>
      <c r="II110" s="1"/>
      <c r="IJ110" s="2"/>
      <c r="IK110" s="2"/>
      <c r="IL110" s="2"/>
      <c r="IQ110" s="1"/>
      <c r="IR110" s="2"/>
      <c r="IS110" s="2"/>
      <c r="IT110" s="2"/>
    </row>
    <row r="111" spans="1:254" x14ac:dyDescent="0.2">
      <c r="A111" t="str">
        <f>A4</f>
        <v>Date: 2-May-07</v>
      </c>
      <c r="D111" s="1"/>
      <c r="E111" s="2"/>
      <c r="F111" s="2"/>
      <c r="H111" t="str">
        <f>H4</f>
        <v>Date: 1-Jun-07</v>
      </c>
      <c r="K111" s="1"/>
      <c r="L111" s="2"/>
      <c r="M111" s="2"/>
      <c r="P111" t="str">
        <f>P4</f>
        <v>Date: 7-Jun-07</v>
      </c>
      <c r="S111" s="1"/>
      <c r="T111" s="2"/>
      <c r="U111" s="2"/>
      <c r="X111" s="4"/>
      <c r="AA111" s="1"/>
      <c r="AB111" s="2"/>
      <c r="AC111" s="2"/>
      <c r="AF111" s="4"/>
      <c r="AI111" s="1"/>
      <c r="AJ111" s="2"/>
      <c r="AK111" s="2"/>
      <c r="AN111" s="4"/>
      <c r="AQ111" s="1"/>
      <c r="AR111" s="2"/>
      <c r="AS111" s="2"/>
      <c r="AV111" s="4"/>
      <c r="AY111" s="1"/>
      <c r="AZ111" s="2"/>
      <c r="BA111" s="2"/>
      <c r="BD111" s="4"/>
      <c r="BG111" s="1"/>
      <c r="BH111" s="2"/>
      <c r="BI111" s="2"/>
      <c r="BL111" s="4"/>
      <c r="BO111" s="1"/>
      <c r="BP111" s="2"/>
      <c r="BQ111" s="2"/>
      <c r="BT111" s="4"/>
      <c r="BW111" s="1"/>
      <c r="BX111" s="2"/>
      <c r="BY111" s="2"/>
      <c r="CB111" s="4"/>
      <c r="CE111" s="1"/>
      <c r="CF111" s="2"/>
      <c r="CG111" s="2"/>
      <c r="CJ111" s="4"/>
      <c r="CM111" s="1"/>
      <c r="CN111" s="2"/>
      <c r="CO111" s="2"/>
      <c r="CR111" s="4"/>
      <c r="CU111" s="1"/>
      <c r="CV111" s="2"/>
      <c r="CW111" s="2"/>
      <c r="CZ111" s="4"/>
      <c r="DC111" s="1"/>
      <c r="DD111" s="2"/>
      <c r="DE111" s="2"/>
      <c r="DH111" s="4"/>
      <c r="DK111" s="1"/>
      <c r="DL111" s="2"/>
      <c r="DM111" s="2"/>
      <c r="DP111" s="4"/>
      <c r="DS111" s="1"/>
      <c r="DT111" s="2"/>
      <c r="DU111" s="2"/>
      <c r="DX111" s="4"/>
      <c r="EA111" s="1"/>
      <c r="EB111" s="2"/>
      <c r="EC111" s="2"/>
      <c r="EF111" s="4"/>
      <c r="EI111" s="1"/>
      <c r="EJ111" s="2"/>
      <c r="EK111" s="2"/>
      <c r="EN111" s="4"/>
      <c r="EQ111" s="1"/>
      <c r="ER111" s="2"/>
      <c r="ES111" s="2"/>
      <c r="EV111" s="4"/>
      <c r="EY111" s="1"/>
      <c r="EZ111" s="2"/>
      <c r="FA111" s="2"/>
      <c r="FD111" s="4"/>
      <c r="FG111" s="1"/>
      <c r="FH111" s="2"/>
      <c r="FI111" s="2"/>
      <c r="FL111" s="4"/>
      <c r="FO111" s="1"/>
      <c r="FP111" s="2"/>
      <c r="FQ111" s="2"/>
      <c r="FT111" s="4"/>
      <c r="FW111" s="1"/>
      <c r="FX111" s="2"/>
      <c r="FY111" s="2"/>
      <c r="GB111" s="4"/>
      <c r="GE111" s="1"/>
      <c r="GF111" s="2"/>
      <c r="GG111" s="2"/>
      <c r="GJ111" s="4"/>
      <c r="GM111" s="1"/>
      <c r="GN111" s="2"/>
      <c r="GO111" s="2"/>
      <c r="GR111" s="4"/>
      <c r="GU111" s="1"/>
      <c r="GV111" s="2"/>
      <c r="GW111" s="2"/>
      <c r="GZ111" s="4"/>
      <c r="HC111" s="1"/>
      <c r="HD111" s="2"/>
      <c r="HE111" s="2"/>
      <c r="HH111" s="4"/>
      <c r="HK111" s="1"/>
      <c r="HL111" s="2"/>
      <c r="HM111" s="2"/>
      <c r="HR111" s="1"/>
      <c r="HS111" s="1"/>
      <c r="HT111" s="2"/>
      <c r="HU111" s="2"/>
      <c r="HV111" s="2"/>
      <c r="HZ111" s="1"/>
      <c r="IA111" s="1"/>
      <c r="IB111" s="2"/>
      <c r="IC111" s="2"/>
      <c r="ID111" s="2"/>
      <c r="II111" s="1"/>
      <c r="IJ111" s="2"/>
      <c r="IK111" s="2"/>
      <c r="IL111" s="2"/>
      <c r="IQ111" s="1"/>
      <c r="IR111" s="2"/>
      <c r="IS111" s="2"/>
      <c r="IT111" s="2"/>
    </row>
    <row r="112" spans="1:254" x14ac:dyDescent="0.2">
      <c r="A112">
        <v>11</v>
      </c>
      <c r="B112" t="s">
        <v>49</v>
      </c>
      <c r="C112">
        <v>30</v>
      </c>
      <c r="D112" s="1">
        <v>7.9000000000000001E-2</v>
      </c>
      <c r="E112" s="2">
        <f>D112*30</f>
        <v>2.37</v>
      </c>
      <c r="F112" s="2">
        <f>E112</f>
        <v>2.37</v>
      </c>
      <c r="H112">
        <v>11</v>
      </c>
      <c r="I112" t="s">
        <v>49</v>
      </c>
      <c r="J112">
        <v>30</v>
      </c>
      <c r="K112" s="1">
        <v>0.14799999999999999</v>
      </c>
      <c r="L112" s="2">
        <f>K112*30</f>
        <v>4.4399999999999995</v>
      </c>
      <c r="M112" s="2">
        <f>L112</f>
        <v>4.4399999999999995</v>
      </c>
      <c r="N112" s="2">
        <f>F112-M112</f>
        <v>-2.0699999999999994</v>
      </c>
      <c r="P112" s="4">
        <f>A112</f>
        <v>11</v>
      </c>
      <c r="Q112" t="str">
        <f>B112</f>
        <v>FSR1</v>
      </c>
      <c r="R112">
        <v>30</v>
      </c>
      <c r="S112" s="1">
        <v>0.21099999999999999</v>
      </c>
      <c r="T112" s="2">
        <f>S112*30</f>
        <v>6.33</v>
      </c>
      <c r="U112" s="2">
        <f>T112</f>
        <v>6.33</v>
      </c>
      <c r="V112" s="2">
        <f>M112-U112</f>
        <v>-1.8900000000000006</v>
      </c>
      <c r="X112" s="4">
        <f>P112</f>
        <v>11</v>
      </c>
      <c r="Y112" t="str">
        <f>Q112</f>
        <v>FSR1</v>
      </c>
      <c r="Z112">
        <v>30</v>
      </c>
      <c r="AA112" s="1">
        <v>0.17499999999999999</v>
      </c>
      <c r="AB112" s="2">
        <f>AA112*30</f>
        <v>5.25</v>
      </c>
      <c r="AC112" s="2">
        <f>AB112</f>
        <v>5.25</v>
      </c>
      <c r="AD112" s="2">
        <f>U112-AC112</f>
        <v>1.08</v>
      </c>
      <c r="AF112" s="4">
        <f>X112</f>
        <v>11</v>
      </c>
      <c r="AG112" t="str">
        <f>Y112</f>
        <v>FSR1</v>
      </c>
      <c r="AH112">
        <v>30</v>
      </c>
      <c r="AI112" s="1">
        <v>0.13600000000000001</v>
      </c>
      <c r="AJ112" s="2">
        <f>AI112*30</f>
        <v>4.08</v>
      </c>
      <c r="AK112" s="2">
        <f>AJ112</f>
        <v>4.08</v>
      </c>
      <c r="AL112" s="2">
        <f>AC112-AK112</f>
        <v>1.17</v>
      </c>
      <c r="AN112" s="4">
        <f>AF112</f>
        <v>11</v>
      </c>
      <c r="AO112" t="str">
        <f>AG112</f>
        <v>FSR1</v>
      </c>
      <c r="AP112">
        <v>30</v>
      </c>
      <c r="AQ112" s="1" t="e">
        <v>#N/A</v>
      </c>
      <c r="AR112" s="2" t="e">
        <f>AQ112*30</f>
        <v>#N/A</v>
      </c>
      <c r="AS112" s="2" t="e">
        <f>AR112</f>
        <v>#N/A</v>
      </c>
      <c r="AT112" s="2" t="e">
        <f>AK112-AS112</f>
        <v>#N/A</v>
      </c>
      <c r="AV112" s="4">
        <f>AN112</f>
        <v>11</v>
      </c>
      <c r="AW112" t="str">
        <f>AO112</f>
        <v>FSR1</v>
      </c>
      <c r="AX112">
        <v>30</v>
      </c>
      <c r="AY112" s="1">
        <v>0.217</v>
      </c>
      <c r="AZ112" s="2">
        <f>AY112*30</f>
        <v>6.51</v>
      </c>
      <c r="BA112" s="2">
        <f>AZ112</f>
        <v>6.51</v>
      </c>
      <c r="BB112" s="2">
        <f>AK112-BA112</f>
        <v>-2.4299999999999997</v>
      </c>
      <c r="BD112" s="4">
        <f>AV112</f>
        <v>11</v>
      </c>
      <c r="BE112" t="str">
        <f>AW112</f>
        <v>FSR1</v>
      </c>
      <c r="BF112">
        <v>30</v>
      </c>
      <c r="BG112" s="1" t="e">
        <v>#N/A</v>
      </c>
      <c r="BH112" s="2" t="e">
        <f>BG112*30</f>
        <v>#N/A</v>
      </c>
      <c r="BI112" s="2" t="e">
        <f>BH112</f>
        <v>#N/A</v>
      </c>
      <c r="BJ112" s="2" t="e">
        <f>AS112-BI112</f>
        <v>#N/A</v>
      </c>
      <c r="BL112" s="4">
        <f>BD112</f>
        <v>11</v>
      </c>
      <c r="BM112" t="str">
        <f>BE112</f>
        <v>FSR1</v>
      </c>
      <c r="BN112">
        <v>30</v>
      </c>
      <c r="BO112" s="1">
        <v>0.16900000000000001</v>
      </c>
      <c r="BP112" s="2">
        <f>BO112*30</f>
        <v>5.07</v>
      </c>
      <c r="BQ112" s="2">
        <f>BP112</f>
        <v>5.07</v>
      </c>
      <c r="BR112" s="2">
        <f>BA112-BQ112</f>
        <v>1.4399999999999995</v>
      </c>
      <c r="BT112" s="4">
        <f>BL112</f>
        <v>11</v>
      </c>
      <c r="BU112" t="str">
        <f>BM112</f>
        <v>FSR1</v>
      </c>
      <c r="BV112">
        <v>30</v>
      </c>
      <c r="BW112" s="1">
        <v>0.13600000000000001</v>
      </c>
      <c r="BX112" s="2">
        <f>BW112*30</f>
        <v>4.08</v>
      </c>
      <c r="BY112" s="2">
        <f>BX112</f>
        <v>4.08</v>
      </c>
      <c r="BZ112" s="2">
        <f t="shared" ref="BZ112:BZ125" si="612">BQ112-BY112</f>
        <v>0.99000000000000021</v>
      </c>
      <c r="CB112" s="4">
        <f>BT112</f>
        <v>11</v>
      </c>
      <c r="CC112" t="str">
        <f>BU112</f>
        <v>FSR1</v>
      </c>
      <c r="CD112">
        <v>30</v>
      </c>
      <c r="CE112" s="1">
        <v>0.22600000000000001</v>
      </c>
      <c r="CF112" s="2">
        <f>CE112*30</f>
        <v>6.78</v>
      </c>
      <c r="CG112" s="2">
        <f>CF112</f>
        <v>6.78</v>
      </c>
      <c r="CH112" s="2">
        <f t="shared" ref="CH112:CH125" si="613">BY112-CG112</f>
        <v>-2.7</v>
      </c>
      <c r="CJ112" s="4">
        <f>CB112</f>
        <v>11</v>
      </c>
      <c r="CK112" t="str">
        <f>CC112</f>
        <v>FSR1</v>
      </c>
      <c r="CL112">
        <v>30</v>
      </c>
      <c r="CM112" s="1">
        <v>0.16700000000000001</v>
      </c>
      <c r="CN112" s="2">
        <f>CM112*30</f>
        <v>5.0100000000000007</v>
      </c>
      <c r="CO112" s="2">
        <f>CN112</f>
        <v>5.0100000000000007</v>
      </c>
      <c r="CP112" s="2">
        <f t="shared" ref="CP112:CP125" si="614">CG112-CO112</f>
        <v>1.7699999999999996</v>
      </c>
      <c r="CR112" s="4">
        <f>CJ112</f>
        <v>11</v>
      </c>
      <c r="CS112" t="str">
        <f>CK112</f>
        <v>FSR1</v>
      </c>
      <c r="CT112">
        <v>30</v>
      </c>
      <c r="CU112" s="1">
        <v>0.11600000000000001</v>
      </c>
      <c r="CV112" s="2">
        <f>CU112*30</f>
        <v>3.48</v>
      </c>
      <c r="CW112" s="2">
        <f>CV112</f>
        <v>3.48</v>
      </c>
      <c r="CX112" s="2">
        <f t="shared" ref="CX112:CX125" si="615">CO112-CW112</f>
        <v>1.5300000000000007</v>
      </c>
      <c r="CZ112" s="4">
        <f>CR112</f>
        <v>11</v>
      </c>
      <c r="DA112" t="str">
        <f>CS112</f>
        <v>FSR1</v>
      </c>
      <c r="DB112">
        <v>30</v>
      </c>
      <c r="DC112" s="1">
        <v>0.22800000000000001</v>
      </c>
      <c r="DD112" s="2">
        <f>DC112*30</f>
        <v>6.84</v>
      </c>
      <c r="DE112" s="2">
        <f>DD112</f>
        <v>6.84</v>
      </c>
      <c r="DF112" s="2">
        <f t="shared" ref="DF112:DF125" si="616">CW112-DE112</f>
        <v>-3.36</v>
      </c>
      <c r="DH112" s="4">
        <f>CZ112</f>
        <v>11</v>
      </c>
      <c r="DI112" t="str">
        <f>DA112</f>
        <v>FSR1</v>
      </c>
      <c r="DJ112">
        <v>30</v>
      </c>
      <c r="DK112" s="1" t="e">
        <v>#N/A</v>
      </c>
      <c r="DL112" s="2" t="e">
        <f>DK112*30</f>
        <v>#N/A</v>
      </c>
      <c r="DM112" s="2" t="e">
        <f>DL112</f>
        <v>#N/A</v>
      </c>
      <c r="DN112" s="2" t="e">
        <f t="shared" ref="DN112:DN125" si="617">DE112-DM112</f>
        <v>#N/A</v>
      </c>
      <c r="DP112" s="4">
        <f>DH112</f>
        <v>11</v>
      </c>
      <c r="DQ112" t="str">
        <f>DI112</f>
        <v>FSR1</v>
      </c>
      <c r="DR112">
        <v>30</v>
      </c>
      <c r="DS112" s="1" t="e">
        <v>#N/A</v>
      </c>
      <c r="DT112" s="2" t="e">
        <f>DS112*30</f>
        <v>#N/A</v>
      </c>
      <c r="DU112" s="2" t="e">
        <f>DT112</f>
        <v>#N/A</v>
      </c>
      <c r="DV112" s="2" t="e">
        <f t="shared" ref="DV112:DV125" si="618">DM112-DU112</f>
        <v>#N/A</v>
      </c>
      <c r="DX112" s="4">
        <f>DP112</f>
        <v>11</v>
      </c>
      <c r="DY112" t="str">
        <f>DQ112</f>
        <v>FSR1</v>
      </c>
      <c r="DZ112">
        <v>30</v>
      </c>
      <c r="EA112" s="1">
        <v>0.14399999999999999</v>
      </c>
      <c r="EB112" s="2">
        <f>EA112*30</f>
        <v>4.3199999999999994</v>
      </c>
      <c r="EC112" s="2">
        <f>EB112</f>
        <v>4.3199999999999994</v>
      </c>
      <c r="ED112" s="2">
        <f>DE112-EC112</f>
        <v>2.5200000000000005</v>
      </c>
      <c r="EF112" s="4">
        <f>DX112</f>
        <v>11</v>
      </c>
      <c r="EG112" t="str">
        <f>DY112</f>
        <v>FSR1</v>
      </c>
      <c r="EH112">
        <v>30</v>
      </c>
      <c r="EI112" s="1">
        <v>0.106</v>
      </c>
      <c r="EJ112" s="2">
        <f>EI112*30</f>
        <v>3.1799999999999997</v>
      </c>
      <c r="EK112" s="2">
        <f>EJ112</f>
        <v>3.1799999999999997</v>
      </c>
      <c r="EL112" s="2">
        <f>EC112-EK112</f>
        <v>1.1399999999999997</v>
      </c>
      <c r="EN112" s="4">
        <f>EF112</f>
        <v>11</v>
      </c>
      <c r="EO112" t="str">
        <f>EG112</f>
        <v>FSR1</v>
      </c>
      <c r="EP112">
        <v>30</v>
      </c>
      <c r="EQ112" s="1">
        <v>0.255</v>
      </c>
      <c r="ER112" s="2">
        <f>EQ112*30</f>
        <v>7.65</v>
      </c>
      <c r="ES112" s="2">
        <f>ER112</f>
        <v>7.65</v>
      </c>
      <c r="ET112" s="2">
        <f>EK112-ES112</f>
        <v>-4.4700000000000006</v>
      </c>
      <c r="EV112" s="4">
        <f>EN112</f>
        <v>11</v>
      </c>
      <c r="EW112" t="str">
        <f>EO112</f>
        <v>FSR1</v>
      </c>
      <c r="EX112">
        <v>30</v>
      </c>
      <c r="EY112" s="1" t="e">
        <v>#N/A</v>
      </c>
      <c r="EZ112" s="2" t="e">
        <f>EY112*30</f>
        <v>#N/A</v>
      </c>
      <c r="FA112" s="2" t="e">
        <f>EZ112</f>
        <v>#N/A</v>
      </c>
      <c r="FB112" s="2" t="e">
        <f>ES112-FA112</f>
        <v>#N/A</v>
      </c>
      <c r="FD112" s="4">
        <f>EV112</f>
        <v>11</v>
      </c>
      <c r="FE112" t="str">
        <f>EW112</f>
        <v>FSR1</v>
      </c>
      <c r="FF112">
        <v>30</v>
      </c>
      <c r="FG112" s="1">
        <v>0.22</v>
      </c>
      <c r="FH112" s="2">
        <f>FG112*30</f>
        <v>6.6</v>
      </c>
      <c r="FI112" s="2">
        <f>FH112</f>
        <v>6.6</v>
      </c>
      <c r="FJ112" s="2">
        <f>ES112-FI112</f>
        <v>1.0500000000000007</v>
      </c>
      <c r="FL112" s="4">
        <f>FD112</f>
        <v>11</v>
      </c>
      <c r="FM112" t="str">
        <f>FE112</f>
        <v>FSR1</v>
      </c>
      <c r="FN112">
        <v>30</v>
      </c>
      <c r="FO112" s="1" t="e">
        <v>#N/A</v>
      </c>
      <c r="FP112" s="2" t="e">
        <f>FO112*30</f>
        <v>#N/A</v>
      </c>
      <c r="FQ112" s="2" t="e">
        <f>FP112</f>
        <v>#N/A</v>
      </c>
      <c r="FR112" s="2" t="e">
        <f>FA112-FQ112</f>
        <v>#N/A</v>
      </c>
      <c r="FT112" s="4">
        <f>FL112</f>
        <v>11</v>
      </c>
      <c r="FU112" t="str">
        <f>FM112</f>
        <v>FSR1</v>
      </c>
      <c r="FV112">
        <v>30</v>
      </c>
      <c r="FW112" s="1">
        <v>0.14599999999999999</v>
      </c>
      <c r="FX112" s="2">
        <f>FW112*30</f>
        <v>4.38</v>
      </c>
      <c r="FY112" s="2">
        <f>FX112</f>
        <v>4.38</v>
      </c>
      <c r="FZ112" s="2">
        <f>FI112-FY112</f>
        <v>2.2199999999999998</v>
      </c>
      <c r="GB112" s="4">
        <f>FT112</f>
        <v>11</v>
      </c>
      <c r="GC112" t="str">
        <f>FU112</f>
        <v>FSR1</v>
      </c>
      <c r="GD112">
        <v>30</v>
      </c>
      <c r="GE112" s="1" t="e">
        <v>#N/A</v>
      </c>
      <c r="GF112" s="2" t="e">
        <f>GE112*30</f>
        <v>#N/A</v>
      </c>
      <c r="GG112" s="2" t="e">
        <f>GF112</f>
        <v>#N/A</v>
      </c>
      <c r="GH112" s="2" t="e">
        <f>FQ112-GG112</f>
        <v>#N/A</v>
      </c>
      <c r="GJ112" s="4">
        <f>GB112</f>
        <v>11</v>
      </c>
      <c r="GK112" t="str">
        <f>GC112</f>
        <v>FSR1</v>
      </c>
      <c r="GL112">
        <v>30</v>
      </c>
      <c r="GM112" s="1">
        <v>0.23599999999999999</v>
      </c>
      <c r="GN112" s="2">
        <f>GM112*30</f>
        <v>7.08</v>
      </c>
      <c r="GO112" s="2">
        <f>GN112</f>
        <v>7.08</v>
      </c>
      <c r="GP112" s="2">
        <f>FY112-GO112</f>
        <v>-2.7</v>
      </c>
      <c r="GR112" s="4">
        <f>GJ112</f>
        <v>11</v>
      </c>
      <c r="GS112" t="str">
        <f>GK112</f>
        <v>FSR1</v>
      </c>
      <c r="GT112">
        <v>30</v>
      </c>
      <c r="GU112" s="1" t="e">
        <v>#N/A</v>
      </c>
      <c r="GV112" s="2" t="e">
        <f>GU112*30</f>
        <v>#N/A</v>
      </c>
      <c r="GW112" s="2" t="e">
        <f>GV112</f>
        <v>#N/A</v>
      </c>
      <c r="GX112" s="2" t="e">
        <f>GG112-GW112</f>
        <v>#N/A</v>
      </c>
      <c r="GZ112" s="4">
        <f>GR112</f>
        <v>11</v>
      </c>
      <c r="HA112" t="str">
        <f>GS112</f>
        <v>FSR1</v>
      </c>
      <c r="HB112">
        <v>30</v>
      </c>
      <c r="HC112" s="1" t="e">
        <v>#N/A</v>
      </c>
      <c r="HD112" s="2" t="e">
        <f>HC112*30</f>
        <v>#N/A</v>
      </c>
      <c r="HE112" s="2" t="e">
        <f>HD112</f>
        <v>#N/A</v>
      </c>
      <c r="HF112" s="2" t="e">
        <f>GO112-HE112</f>
        <v>#N/A</v>
      </c>
      <c r="HH112" s="4">
        <f>GZ112</f>
        <v>11</v>
      </c>
      <c r="HI112" t="str">
        <f>HA112</f>
        <v>FSR1</v>
      </c>
      <c r="HJ112">
        <v>30</v>
      </c>
      <c r="HK112" s="1">
        <v>0.13700000000000001</v>
      </c>
      <c r="HL112" s="2">
        <f>HK112*30</f>
        <v>4.1100000000000003</v>
      </c>
      <c r="HM112" s="2">
        <f>HL112</f>
        <v>4.1100000000000003</v>
      </c>
      <c r="HN112" s="2">
        <f t="shared" ref="HN112:HN125" si="619">GO112-HM112</f>
        <v>2.9699999999999998</v>
      </c>
      <c r="HP112">
        <v>30</v>
      </c>
      <c r="HQ112" s="1">
        <f>MAX(D112,S112,AA112,AI112, AY112, BO112, BW112, CE112, CM112, CU112, DC112,EA112,EI112,EQ112,FG112,FW112, GM112,HK112)</f>
        <v>0.255</v>
      </c>
      <c r="HR112" s="1">
        <v>0.22899999999999998</v>
      </c>
      <c r="HS112" s="1">
        <f>MAX(HQ112,HR112)</f>
        <v>0.255</v>
      </c>
      <c r="HT112" s="2">
        <f>HS112*30</f>
        <v>7.65</v>
      </c>
      <c r="HU112" s="2">
        <f>HT112</f>
        <v>7.65</v>
      </c>
      <c r="HV112" s="6">
        <f>HH112</f>
        <v>11</v>
      </c>
      <c r="HX112">
        <v>30</v>
      </c>
      <c r="HY112" s="1">
        <f>MIN(D112, S112,AA112,AI112,AY112, BO112,BW112, CE112, CM112, CU112, DC112, EA112,EI112,EQ112,FG112,FW112, GM112,HK112)</f>
        <v>7.9000000000000001E-2</v>
      </c>
      <c r="HZ112" s="1">
        <v>6.9000000000000006E-2</v>
      </c>
      <c r="IA112" s="1">
        <f>MIN(HY112,HZ112)</f>
        <v>6.9000000000000006E-2</v>
      </c>
      <c r="IB112" s="2">
        <f>IA112*30</f>
        <v>2.0700000000000003</v>
      </c>
      <c r="IC112" s="2">
        <f>IB112</f>
        <v>2.0700000000000003</v>
      </c>
      <c r="ID112" s="6"/>
      <c r="II112" s="1"/>
      <c r="IJ112" s="2"/>
      <c r="IK112" s="2"/>
      <c r="IL112" s="2"/>
      <c r="IQ112" s="1"/>
      <c r="IR112" s="2"/>
      <c r="IS112" s="2"/>
      <c r="IT112" s="2"/>
    </row>
    <row r="113" spans="1:254" x14ac:dyDescent="0.2">
      <c r="C113">
        <v>50</v>
      </c>
      <c r="D113" s="1">
        <v>0.12099999999999998</v>
      </c>
      <c r="E113" s="2">
        <f t="shared" ref="E113:E125" si="620">D113*20</f>
        <v>2.4199999999999995</v>
      </c>
      <c r="F113" s="2">
        <f t="shared" ref="F113:F125" si="621">F112+E113</f>
        <v>4.7899999999999991</v>
      </c>
      <c r="J113">
        <v>50</v>
      </c>
      <c r="K113" s="1">
        <v>0.20599999999999999</v>
      </c>
      <c r="L113" s="2">
        <f t="shared" ref="L113:L125" si="622">K113*20</f>
        <v>4.12</v>
      </c>
      <c r="M113" s="2">
        <f t="shared" ref="M113:M125" si="623">M112+L113</f>
        <v>8.5599999999999987</v>
      </c>
      <c r="N113" s="2">
        <f>F113-M113</f>
        <v>-3.7699999999999996</v>
      </c>
      <c r="P113" s="4"/>
      <c r="R113">
        <v>50</v>
      </c>
      <c r="S113" s="1">
        <v>0.224</v>
      </c>
      <c r="T113" s="2">
        <f t="shared" ref="T113:T125" si="624">S113*20</f>
        <v>4.4800000000000004</v>
      </c>
      <c r="U113" s="2">
        <f t="shared" ref="U113:U125" si="625">U112+T113</f>
        <v>10.81</v>
      </c>
      <c r="V113" s="2">
        <f t="shared" ref="V113:V125" si="626">M113-U113</f>
        <v>-2.2500000000000018</v>
      </c>
      <c r="X113" s="4"/>
      <c r="Z113">
        <v>50</v>
      </c>
      <c r="AA113" s="1">
        <v>0.21099999999999999</v>
      </c>
      <c r="AB113" s="2">
        <f t="shared" ref="AB113:AB125" si="627">AA113*20</f>
        <v>4.22</v>
      </c>
      <c r="AC113" s="2">
        <f t="shared" ref="AC113:AC125" si="628">AC112+AB113</f>
        <v>9.4699999999999989</v>
      </c>
      <c r="AD113" s="2">
        <f t="shared" ref="AD113:AD125" si="629">U113-AC113</f>
        <v>1.3400000000000016</v>
      </c>
      <c r="AF113" s="4"/>
      <c r="AH113">
        <v>50</v>
      </c>
      <c r="AI113" s="1">
        <v>0.19700000000000001</v>
      </c>
      <c r="AJ113" s="2">
        <f t="shared" ref="AJ113:AJ125" si="630">AI113*20</f>
        <v>3.9400000000000004</v>
      </c>
      <c r="AK113" s="2">
        <f t="shared" ref="AK113:AK125" si="631">AK112+AJ113</f>
        <v>8.02</v>
      </c>
      <c r="AL113" s="2">
        <f t="shared" ref="AL113:AL125" si="632">AC113-AK113</f>
        <v>1.4499999999999993</v>
      </c>
      <c r="AN113" s="4"/>
      <c r="AP113">
        <v>50</v>
      </c>
      <c r="AQ113" s="1" t="e">
        <v>#N/A</v>
      </c>
      <c r="AR113" s="2" t="e">
        <f t="shared" ref="AR113:AR125" si="633">AQ113*20</f>
        <v>#N/A</v>
      </c>
      <c r="AS113" s="2" t="e">
        <f t="shared" ref="AS113:AS125" si="634">AS112+AR113</f>
        <v>#N/A</v>
      </c>
      <c r="AT113" s="2" t="e">
        <f t="shared" ref="AT113:AT125" si="635">AK113-AS113</f>
        <v>#N/A</v>
      </c>
      <c r="AV113" s="4"/>
      <c r="AX113">
        <v>50</v>
      </c>
      <c r="AY113" s="1">
        <v>0.224</v>
      </c>
      <c r="AZ113" s="2">
        <f t="shared" ref="AZ113:AZ125" si="636">AY113*20</f>
        <v>4.4800000000000004</v>
      </c>
      <c r="BA113" s="2">
        <f t="shared" ref="BA113:BA125" si="637">BA112+AZ113</f>
        <v>10.99</v>
      </c>
      <c r="BB113" s="2">
        <f t="shared" ref="BB113:BB125" si="638">AK113-BA113</f>
        <v>-2.9700000000000006</v>
      </c>
      <c r="BD113" s="4"/>
      <c r="BF113">
        <v>50</v>
      </c>
      <c r="BG113" s="1" t="e">
        <v>#N/A</v>
      </c>
      <c r="BH113" s="2" t="e">
        <f t="shared" ref="BH113:BH125" si="639">BG113*20</f>
        <v>#N/A</v>
      </c>
      <c r="BI113" s="2" t="e">
        <f t="shared" ref="BI113:BI125" si="640">BI112+BH113</f>
        <v>#N/A</v>
      </c>
      <c r="BJ113" s="2" t="e">
        <f t="shared" ref="BJ113:BJ125" si="641">AS113-BI113</f>
        <v>#N/A</v>
      </c>
      <c r="BL113" s="4"/>
      <c r="BN113">
        <v>50</v>
      </c>
      <c r="BO113" s="1">
        <v>0.20899999999999999</v>
      </c>
      <c r="BP113" s="2">
        <f t="shared" ref="BP113:BP125" si="642">BO113*20</f>
        <v>4.18</v>
      </c>
      <c r="BQ113" s="2">
        <f t="shared" ref="BQ113:BQ125" si="643">BQ112+BP113</f>
        <v>9.25</v>
      </c>
      <c r="BR113" s="2">
        <f t="shared" ref="BR113:BR125" si="644">BA113-BQ113</f>
        <v>1.7400000000000002</v>
      </c>
      <c r="BT113" s="4"/>
      <c r="BV113">
        <v>50</v>
      </c>
      <c r="BW113" s="1">
        <v>0.19800000000000001</v>
      </c>
      <c r="BX113" s="2">
        <f t="shared" ref="BX113:BX125" si="645">BW113*20</f>
        <v>3.96</v>
      </c>
      <c r="BY113" s="2">
        <f t="shared" ref="BY113:BY125" si="646">BY112+BX113</f>
        <v>8.0399999999999991</v>
      </c>
      <c r="BZ113" s="2">
        <f t="shared" si="612"/>
        <v>1.2100000000000009</v>
      </c>
      <c r="CB113" s="4"/>
      <c r="CD113">
        <v>50</v>
      </c>
      <c r="CE113" s="1">
        <v>0.221</v>
      </c>
      <c r="CF113" s="2">
        <f t="shared" ref="CF113:CF125" si="647">CE113*20</f>
        <v>4.42</v>
      </c>
      <c r="CG113" s="2">
        <f t="shared" ref="CG113:CG125" si="648">CG112+CF113</f>
        <v>11.2</v>
      </c>
      <c r="CH113" s="2">
        <f t="shared" si="613"/>
        <v>-3.16</v>
      </c>
      <c r="CJ113" s="4"/>
      <c r="CL113">
        <v>50</v>
      </c>
      <c r="CM113" s="1">
        <v>0.20599999999999999</v>
      </c>
      <c r="CN113" s="2">
        <f t="shared" ref="CN113:CN125" si="649">CM113*20</f>
        <v>4.12</v>
      </c>
      <c r="CO113" s="2">
        <f t="shared" ref="CO113:CO125" si="650">CO112+CN113</f>
        <v>9.1300000000000008</v>
      </c>
      <c r="CP113" s="2">
        <f t="shared" si="614"/>
        <v>2.0699999999999985</v>
      </c>
      <c r="CR113" s="4"/>
      <c r="CT113">
        <v>50</v>
      </c>
      <c r="CU113" s="1">
        <v>0.17100000000000001</v>
      </c>
      <c r="CV113" s="2">
        <f t="shared" ref="CV113:CV125" si="651">CU113*20</f>
        <v>3.4200000000000004</v>
      </c>
      <c r="CW113" s="2">
        <f t="shared" ref="CW113:CW125" si="652">CW112+CV113</f>
        <v>6.9</v>
      </c>
      <c r="CX113" s="2">
        <f t="shared" si="615"/>
        <v>2.2300000000000004</v>
      </c>
      <c r="CZ113" s="4"/>
      <c r="DB113">
        <v>50</v>
      </c>
      <c r="DC113" s="1">
        <v>0.223</v>
      </c>
      <c r="DD113" s="2">
        <f t="shared" ref="DD113:DD125" si="653">DC113*20</f>
        <v>4.46</v>
      </c>
      <c r="DE113" s="2">
        <f t="shared" ref="DE113:DE125" si="654">DE112+DD113</f>
        <v>11.3</v>
      </c>
      <c r="DF113" s="2">
        <f t="shared" si="616"/>
        <v>-4.4000000000000004</v>
      </c>
      <c r="DH113" s="4"/>
      <c r="DJ113">
        <v>50</v>
      </c>
      <c r="DK113" s="1" t="e">
        <v>#N/A</v>
      </c>
      <c r="DL113" s="2" t="e">
        <f t="shared" ref="DL113:DL125" si="655">DK113*20</f>
        <v>#N/A</v>
      </c>
      <c r="DM113" s="2" t="e">
        <f t="shared" ref="DM113:DM125" si="656">DM112+DL113</f>
        <v>#N/A</v>
      </c>
      <c r="DN113" s="2" t="e">
        <f t="shared" si="617"/>
        <v>#N/A</v>
      </c>
      <c r="DP113" s="4"/>
      <c r="DR113">
        <v>50</v>
      </c>
      <c r="DS113" s="1" t="e">
        <v>#N/A</v>
      </c>
      <c r="DT113" s="2" t="e">
        <f t="shared" ref="DT113:DT125" si="657">DS113*20</f>
        <v>#N/A</v>
      </c>
      <c r="DU113" s="2" t="e">
        <f t="shared" ref="DU113:DU125" si="658">DU112+DT113</f>
        <v>#N/A</v>
      </c>
      <c r="DV113" s="2" t="e">
        <f t="shared" si="618"/>
        <v>#N/A</v>
      </c>
      <c r="DX113" s="4"/>
      <c r="DZ113">
        <v>50</v>
      </c>
      <c r="EA113" s="1">
        <v>0.17199999999999999</v>
      </c>
      <c r="EB113" s="2">
        <f t="shared" ref="EB113:EB125" si="659">EA113*20</f>
        <v>3.4399999999999995</v>
      </c>
      <c r="EC113" s="2">
        <f t="shared" ref="EC113:EC125" si="660">EC112+EB113</f>
        <v>7.7599999999999989</v>
      </c>
      <c r="ED113" s="2">
        <f t="shared" ref="ED113:ED125" si="661">DE113-EC113</f>
        <v>3.5400000000000018</v>
      </c>
      <c r="EF113" s="4"/>
      <c r="EH113">
        <v>50</v>
      </c>
      <c r="EI113" s="1">
        <v>0.14799999999999999</v>
      </c>
      <c r="EJ113" s="2">
        <f t="shared" ref="EJ113:EJ125" si="662">EI113*20</f>
        <v>2.96</v>
      </c>
      <c r="EK113" s="2">
        <f t="shared" ref="EK113:EK125" si="663">EK112+EJ113</f>
        <v>6.14</v>
      </c>
      <c r="EL113" s="2">
        <f t="shared" ref="EL113:EL125" si="664">EC113-EK113</f>
        <v>1.6199999999999992</v>
      </c>
      <c r="EN113" s="4"/>
      <c r="EP113">
        <v>50</v>
      </c>
      <c r="EQ113" s="1">
        <v>0.23599999999999999</v>
      </c>
      <c r="ER113" s="2">
        <f t="shared" ref="ER113:ER125" si="665">EQ113*20</f>
        <v>4.72</v>
      </c>
      <c r="ES113" s="2">
        <f t="shared" ref="ES113:ES125" si="666">ES112+ER113</f>
        <v>12.370000000000001</v>
      </c>
      <c r="ET113" s="2">
        <f t="shared" ref="ET113:ET125" si="667">EK113-ES113</f>
        <v>-6.2300000000000013</v>
      </c>
      <c r="EV113" s="4"/>
      <c r="EX113">
        <v>50</v>
      </c>
      <c r="EY113" s="1" t="e">
        <v>#N/A</v>
      </c>
      <c r="EZ113" s="2" t="e">
        <f t="shared" ref="EZ113:EZ125" si="668">EY113*20</f>
        <v>#N/A</v>
      </c>
      <c r="FA113" s="2" t="e">
        <f t="shared" ref="FA113:FA125" si="669">FA112+EZ113</f>
        <v>#N/A</v>
      </c>
      <c r="FB113" s="2" t="e">
        <f t="shared" ref="FB113:FB125" si="670">ES113-FA113</f>
        <v>#N/A</v>
      </c>
      <c r="FD113" s="4"/>
      <c r="FF113">
        <v>50</v>
      </c>
      <c r="FG113" s="1">
        <v>0.20300000000000001</v>
      </c>
      <c r="FH113" s="2">
        <f t="shared" ref="FH113:FH125" si="671">FG113*20</f>
        <v>4.0600000000000005</v>
      </c>
      <c r="FI113" s="2">
        <f t="shared" ref="FI113:FI125" si="672">FI112+FH113</f>
        <v>10.66</v>
      </c>
      <c r="FJ113" s="2">
        <f t="shared" ref="FJ113:FJ125" si="673">ES113-FI113</f>
        <v>1.7100000000000009</v>
      </c>
      <c r="FL113" s="4"/>
      <c r="FN113">
        <v>50</v>
      </c>
      <c r="FO113" s="1" t="e">
        <v>#N/A</v>
      </c>
      <c r="FP113" s="2" t="e">
        <f t="shared" ref="FP113:FP125" si="674">FO113*20</f>
        <v>#N/A</v>
      </c>
      <c r="FQ113" s="2" t="e">
        <f t="shared" ref="FQ113:FQ125" si="675">FQ112+FP113</f>
        <v>#N/A</v>
      </c>
      <c r="FR113" s="2" t="e">
        <f t="shared" ref="FR113:FR125" si="676">FA113-FQ113</f>
        <v>#N/A</v>
      </c>
      <c r="FT113" s="4"/>
      <c r="FV113">
        <v>50</v>
      </c>
      <c r="FW113" s="1">
        <v>0.17599999999999999</v>
      </c>
      <c r="FX113" s="2">
        <f t="shared" ref="FX113:FX125" si="677">FW113*20</f>
        <v>3.5199999999999996</v>
      </c>
      <c r="FY113" s="2">
        <f t="shared" ref="FY113:FY125" si="678">FY112+FX113</f>
        <v>7.8999999999999995</v>
      </c>
      <c r="FZ113" s="2">
        <f t="shared" ref="FZ113:FZ125" si="679">FI113-FY113</f>
        <v>2.7600000000000007</v>
      </c>
      <c r="GB113" s="4"/>
      <c r="GD113">
        <v>50</v>
      </c>
      <c r="GE113" s="1" t="e">
        <v>#N/A</v>
      </c>
      <c r="GF113" s="2" t="e">
        <f t="shared" ref="GF113:GF125" si="680">GE113*20</f>
        <v>#N/A</v>
      </c>
      <c r="GG113" s="2" t="e">
        <f t="shared" ref="GG113:GG125" si="681">GG112+GF113</f>
        <v>#N/A</v>
      </c>
      <c r="GH113" s="2" t="e">
        <f t="shared" ref="GH113:GH125" si="682">FQ113-GG113</f>
        <v>#N/A</v>
      </c>
      <c r="GJ113" s="4"/>
      <c r="GL113">
        <v>50</v>
      </c>
      <c r="GM113" s="1">
        <v>0.22900000000000001</v>
      </c>
      <c r="GN113" s="2">
        <f t="shared" ref="GN113:GN125" si="683">GM113*20</f>
        <v>4.58</v>
      </c>
      <c r="GO113" s="2">
        <f t="shared" ref="GO113:GO125" si="684">GO112+GN113</f>
        <v>11.66</v>
      </c>
      <c r="GP113" s="2">
        <f t="shared" ref="GP113:GP125" si="685">FY113-GO113</f>
        <v>-3.7600000000000007</v>
      </c>
      <c r="GR113" s="4"/>
      <c r="GT113">
        <v>50</v>
      </c>
      <c r="GU113" s="1" t="e">
        <v>#N/A</v>
      </c>
      <c r="GV113" s="2" t="e">
        <f t="shared" ref="GV113:GV125" si="686">GU113*20</f>
        <v>#N/A</v>
      </c>
      <c r="GW113" s="2" t="e">
        <f t="shared" ref="GW113:GW125" si="687">GW112+GV113</f>
        <v>#N/A</v>
      </c>
      <c r="GX113" s="2" t="e">
        <f t="shared" ref="GX113:GX125" si="688">GG113-GW113</f>
        <v>#N/A</v>
      </c>
      <c r="GZ113" s="4"/>
      <c r="HB113">
        <v>50</v>
      </c>
      <c r="HC113" s="1" t="e">
        <v>#N/A</v>
      </c>
      <c r="HD113" s="2" t="e">
        <f t="shared" ref="HD113:HD125" si="689">HC113*20</f>
        <v>#N/A</v>
      </c>
      <c r="HE113" s="2" t="e">
        <f t="shared" ref="HE113:HE125" si="690">HE112+HD113</f>
        <v>#N/A</v>
      </c>
      <c r="HF113" s="2" t="e">
        <f t="shared" ref="HF113:HF125" si="691">GO113-HE113</f>
        <v>#N/A</v>
      </c>
      <c r="HH113" s="4"/>
      <c r="HJ113">
        <v>50</v>
      </c>
      <c r="HK113" s="1">
        <v>0.17699999999999999</v>
      </c>
      <c r="HL113" s="2">
        <f t="shared" ref="HL113:HL125" si="692">HK113*20</f>
        <v>3.54</v>
      </c>
      <c r="HM113" s="2">
        <f t="shared" ref="HM113:HM125" si="693">HM112+HL113</f>
        <v>7.65</v>
      </c>
      <c r="HN113" s="2">
        <f t="shared" si="619"/>
        <v>4.01</v>
      </c>
      <c r="HP113">
        <v>50</v>
      </c>
      <c r="HQ113" s="1">
        <f t="shared" ref="HQ113:HQ125" si="694">MAX(D113,S113,AA113,AI113, AY113, BO113, BW113, CE113, CM113, CU113, DC113,EA113,EI113,EQ113,FG113,FW113, GM113,HK113)</f>
        <v>0.23599999999999999</v>
      </c>
      <c r="HR113" s="1">
        <v>0.22500000000000001</v>
      </c>
      <c r="HS113" s="1">
        <f t="shared" ref="HS113:HS120" si="695">MAX(HQ113,HR113)</f>
        <v>0.23599999999999999</v>
      </c>
      <c r="HT113" s="2">
        <f t="shared" ref="HT113:HT125" si="696">HS113*20</f>
        <v>4.72</v>
      </c>
      <c r="HU113" s="2">
        <f t="shared" ref="HU113:HU120" si="697">HU112+HT113</f>
        <v>12.370000000000001</v>
      </c>
      <c r="HV113" s="2"/>
      <c r="HX113">
        <v>50</v>
      </c>
      <c r="HY113" s="1">
        <f t="shared" ref="HY113:HY125" si="698">MIN(D113, S113,AA113,AI113,AY113, BO113,BW113, CE113, CM113, CU113, DC113, EA113,EI113,EQ113,FG113,FW113, GM113,HK113)</f>
        <v>0.12099999999999998</v>
      </c>
      <c r="HZ113" s="1">
        <v>0.12300000000000001</v>
      </c>
      <c r="IA113" s="1">
        <f t="shared" ref="IA113:IA125" si="699">MIN(HY113,HZ113)</f>
        <v>0.12099999999999998</v>
      </c>
      <c r="IB113" s="2">
        <f t="shared" ref="IB113:IB125" si="700">IA113*20</f>
        <v>2.4199999999999995</v>
      </c>
      <c r="IC113" s="2">
        <f t="shared" ref="IC113:IC120" si="701">IC112+IB113</f>
        <v>4.49</v>
      </c>
      <c r="ID113" s="2"/>
      <c r="II113" s="1"/>
      <c r="IJ113" s="2"/>
      <c r="IK113" s="2"/>
      <c r="IL113" s="2"/>
      <c r="IQ113" s="1"/>
      <c r="IR113" s="2"/>
      <c r="IS113" s="2"/>
      <c r="IT113" s="2"/>
    </row>
    <row r="114" spans="1:254" x14ac:dyDescent="0.2">
      <c r="C114">
        <v>70</v>
      </c>
      <c r="D114" s="1">
        <v>0.13800000000000001</v>
      </c>
      <c r="E114" s="2">
        <f t="shared" si="620"/>
        <v>2.7600000000000002</v>
      </c>
      <c r="F114" s="2">
        <f t="shared" si="621"/>
        <v>7.5499999999999989</v>
      </c>
      <c r="J114">
        <v>70</v>
      </c>
      <c r="K114" s="1">
        <v>0.219</v>
      </c>
      <c r="L114" s="2">
        <f t="shared" si="622"/>
        <v>4.38</v>
      </c>
      <c r="M114" s="2">
        <f t="shared" si="623"/>
        <v>12.939999999999998</v>
      </c>
      <c r="N114" s="2">
        <f t="shared" ref="N114:N125" si="702">F114-M114</f>
        <v>-5.3899999999999988</v>
      </c>
      <c r="P114" s="4"/>
      <c r="R114">
        <v>70</v>
      </c>
      <c r="S114" s="1">
        <v>0.22</v>
      </c>
      <c r="T114" s="2">
        <f t="shared" si="624"/>
        <v>4.4000000000000004</v>
      </c>
      <c r="U114" s="2">
        <f t="shared" si="625"/>
        <v>15.21</v>
      </c>
      <c r="V114" s="2">
        <f t="shared" si="626"/>
        <v>-2.2700000000000031</v>
      </c>
      <c r="X114" s="4"/>
      <c r="Z114">
        <v>70</v>
      </c>
      <c r="AA114" s="1">
        <v>0.21299999999999999</v>
      </c>
      <c r="AB114" s="2">
        <f t="shared" si="627"/>
        <v>4.26</v>
      </c>
      <c r="AC114" s="2">
        <f t="shared" si="628"/>
        <v>13.729999999999999</v>
      </c>
      <c r="AD114" s="2">
        <f t="shared" si="629"/>
        <v>1.4800000000000022</v>
      </c>
      <c r="AF114" s="4"/>
      <c r="AH114">
        <v>70</v>
      </c>
      <c r="AI114" s="1">
        <v>0.20899999999999999</v>
      </c>
      <c r="AJ114" s="2">
        <f t="shared" si="630"/>
        <v>4.18</v>
      </c>
      <c r="AK114" s="2">
        <f t="shared" si="631"/>
        <v>12.2</v>
      </c>
      <c r="AL114" s="2">
        <f t="shared" si="632"/>
        <v>1.5299999999999994</v>
      </c>
      <c r="AN114" s="4"/>
      <c r="AP114">
        <v>70</v>
      </c>
      <c r="AQ114" s="1" t="e">
        <v>#N/A</v>
      </c>
      <c r="AR114" s="2" t="e">
        <f t="shared" si="633"/>
        <v>#N/A</v>
      </c>
      <c r="AS114" s="2" t="e">
        <f t="shared" si="634"/>
        <v>#N/A</v>
      </c>
      <c r="AT114" s="2" t="e">
        <f t="shared" si="635"/>
        <v>#N/A</v>
      </c>
      <c r="AV114" s="4"/>
      <c r="AX114">
        <v>70</v>
      </c>
      <c r="AY114" s="1">
        <v>0.223</v>
      </c>
      <c r="AZ114" s="2">
        <f t="shared" si="636"/>
        <v>4.46</v>
      </c>
      <c r="BA114" s="2">
        <f t="shared" si="637"/>
        <v>15.45</v>
      </c>
      <c r="BB114" s="2">
        <f t="shared" si="638"/>
        <v>-3.25</v>
      </c>
      <c r="BD114" s="4"/>
      <c r="BF114">
        <v>70</v>
      </c>
      <c r="BG114" s="1" t="e">
        <v>#N/A</v>
      </c>
      <c r="BH114" s="2" t="e">
        <f t="shared" si="639"/>
        <v>#N/A</v>
      </c>
      <c r="BI114" s="2" t="e">
        <f t="shared" si="640"/>
        <v>#N/A</v>
      </c>
      <c r="BJ114" s="2" t="e">
        <f t="shared" si="641"/>
        <v>#N/A</v>
      </c>
      <c r="BL114" s="4"/>
      <c r="BN114">
        <v>70</v>
      </c>
      <c r="BO114" s="1">
        <v>0.216</v>
      </c>
      <c r="BP114" s="2">
        <f t="shared" si="642"/>
        <v>4.32</v>
      </c>
      <c r="BQ114" s="2">
        <f t="shared" si="643"/>
        <v>13.57</v>
      </c>
      <c r="BR114" s="2">
        <f t="shared" si="644"/>
        <v>1.879999999999999</v>
      </c>
      <c r="BT114" s="4"/>
      <c r="BV114">
        <v>70</v>
      </c>
      <c r="BW114" s="1">
        <v>0.21199999999999999</v>
      </c>
      <c r="BX114" s="2">
        <f t="shared" si="645"/>
        <v>4.24</v>
      </c>
      <c r="BY114" s="2">
        <f t="shared" si="646"/>
        <v>12.28</v>
      </c>
      <c r="BZ114" s="2">
        <f t="shared" si="612"/>
        <v>1.2900000000000009</v>
      </c>
      <c r="CB114" s="4"/>
      <c r="CD114">
        <v>70</v>
      </c>
      <c r="CE114" s="1">
        <v>0.22600000000000001</v>
      </c>
      <c r="CF114" s="2">
        <f t="shared" si="647"/>
        <v>4.5200000000000005</v>
      </c>
      <c r="CG114" s="2">
        <f t="shared" si="648"/>
        <v>15.719999999999999</v>
      </c>
      <c r="CH114" s="2">
        <f t="shared" si="613"/>
        <v>-3.4399999999999995</v>
      </c>
      <c r="CJ114" s="4"/>
      <c r="CL114">
        <v>70</v>
      </c>
      <c r="CM114" s="1">
        <v>0.218</v>
      </c>
      <c r="CN114" s="2">
        <f t="shared" si="649"/>
        <v>4.3600000000000003</v>
      </c>
      <c r="CO114" s="2">
        <f t="shared" si="650"/>
        <v>13.490000000000002</v>
      </c>
      <c r="CP114" s="2">
        <f t="shared" si="614"/>
        <v>2.2299999999999969</v>
      </c>
      <c r="CR114" s="4"/>
      <c r="CT114">
        <v>70</v>
      </c>
      <c r="CU114" s="1">
        <v>0.20499999999999999</v>
      </c>
      <c r="CV114" s="2">
        <f t="shared" si="651"/>
        <v>4.0999999999999996</v>
      </c>
      <c r="CW114" s="2">
        <f t="shared" si="652"/>
        <v>11</v>
      </c>
      <c r="CX114" s="2">
        <f t="shared" si="615"/>
        <v>2.490000000000002</v>
      </c>
      <c r="CZ114" s="4"/>
      <c r="DB114">
        <v>70</v>
      </c>
      <c r="DC114" s="1">
        <v>0.22800000000000001</v>
      </c>
      <c r="DD114" s="2">
        <f t="shared" si="653"/>
        <v>4.5600000000000005</v>
      </c>
      <c r="DE114" s="2">
        <f t="shared" si="654"/>
        <v>15.860000000000001</v>
      </c>
      <c r="DF114" s="2">
        <f t="shared" si="616"/>
        <v>-4.8600000000000012</v>
      </c>
      <c r="DH114" s="4"/>
      <c r="DJ114">
        <v>70</v>
      </c>
      <c r="DK114" s="1" t="e">
        <v>#N/A</v>
      </c>
      <c r="DL114" s="2" t="e">
        <f t="shared" si="655"/>
        <v>#N/A</v>
      </c>
      <c r="DM114" s="2" t="e">
        <f t="shared" si="656"/>
        <v>#N/A</v>
      </c>
      <c r="DN114" s="2" t="e">
        <f t="shared" si="617"/>
        <v>#N/A</v>
      </c>
      <c r="DP114" s="4"/>
      <c r="DR114">
        <v>70</v>
      </c>
      <c r="DS114" s="1" t="e">
        <v>#N/A</v>
      </c>
      <c r="DT114" s="2" t="e">
        <f t="shared" si="657"/>
        <v>#N/A</v>
      </c>
      <c r="DU114" s="2" t="e">
        <f t="shared" si="658"/>
        <v>#N/A</v>
      </c>
      <c r="DV114" s="2" t="e">
        <f t="shared" si="618"/>
        <v>#N/A</v>
      </c>
      <c r="DX114" s="4"/>
      <c r="DZ114">
        <v>70</v>
      </c>
      <c r="EA114" s="1">
        <v>0.18099999999999999</v>
      </c>
      <c r="EB114" s="2">
        <f t="shared" si="659"/>
        <v>3.62</v>
      </c>
      <c r="EC114" s="2">
        <f t="shared" si="660"/>
        <v>11.379999999999999</v>
      </c>
      <c r="ED114" s="2">
        <f t="shared" si="661"/>
        <v>4.4800000000000022</v>
      </c>
      <c r="EF114" s="4"/>
      <c r="EH114">
        <v>70</v>
      </c>
      <c r="EI114" s="1">
        <v>0.157</v>
      </c>
      <c r="EJ114" s="2">
        <f t="shared" si="662"/>
        <v>3.14</v>
      </c>
      <c r="EK114" s="2">
        <f t="shared" si="663"/>
        <v>9.2799999999999994</v>
      </c>
      <c r="EL114" s="2">
        <f t="shared" si="664"/>
        <v>2.0999999999999996</v>
      </c>
      <c r="EN114" s="4"/>
      <c r="EP114">
        <v>70</v>
      </c>
      <c r="EQ114" s="1">
        <v>0.247</v>
      </c>
      <c r="ER114" s="2">
        <f t="shared" si="665"/>
        <v>4.9399999999999995</v>
      </c>
      <c r="ES114" s="2">
        <f t="shared" si="666"/>
        <v>17.310000000000002</v>
      </c>
      <c r="ET114" s="2">
        <f t="shared" si="667"/>
        <v>-8.0300000000000029</v>
      </c>
      <c r="EV114" s="4"/>
      <c r="EX114">
        <v>70</v>
      </c>
      <c r="EY114" s="1" t="e">
        <v>#N/A</v>
      </c>
      <c r="EZ114" s="2" t="e">
        <f t="shared" si="668"/>
        <v>#N/A</v>
      </c>
      <c r="FA114" s="2" t="e">
        <f t="shared" si="669"/>
        <v>#N/A</v>
      </c>
      <c r="FB114" s="2" t="e">
        <f t="shared" si="670"/>
        <v>#N/A</v>
      </c>
      <c r="FD114" s="4"/>
      <c r="FF114">
        <v>70</v>
      </c>
      <c r="FG114" s="1">
        <v>0.20699999999999999</v>
      </c>
      <c r="FH114" s="2">
        <f t="shared" si="671"/>
        <v>4.1399999999999997</v>
      </c>
      <c r="FI114" s="2">
        <f t="shared" si="672"/>
        <v>14.8</v>
      </c>
      <c r="FJ114" s="2">
        <f t="shared" si="673"/>
        <v>2.5100000000000016</v>
      </c>
      <c r="FL114" s="4"/>
      <c r="FN114">
        <v>70</v>
      </c>
      <c r="FO114" s="1" t="e">
        <v>#N/A</v>
      </c>
      <c r="FP114" s="2" t="e">
        <f t="shared" si="674"/>
        <v>#N/A</v>
      </c>
      <c r="FQ114" s="2" t="e">
        <f t="shared" si="675"/>
        <v>#N/A</v>
      </c>
      <c r="FR114" s="2" t="e">
        <f t="shared" si="676"/>
        <v>#N/A</v>
      </c>
      <c r="FT114" s="4"/>
      <c r="FV114">
        <v>70</v>
      </c>
      <c r="FW114" s="1">
        <v>0.182</v>
      </c>
      <c r="FX114" s="2">
        <f t="shared" si="677"/>
        <v>3.6399999999999997</v>
      </c>
      <c r="FY114" s="2">
        <f t="shared" si="678"/>
        <v>11.54</v>
      </c>
      <c r="FZ114" s="2">
        <f t="shared" si="679"/>
        <v>3.2600000000000016</v>
      </c>
      <c r="GB114" s="4"/>
      <c r="GD114">
        <v>70</v>
      </c>
      <c r="GE114" s="1" t="e">
        <v>#N/A</v>
      </c>
      <c r="GF114" s="2" t="e">
        <f t="shared" si="680"/>
        <v>#N/A</v>
      </c>
      <c r="GG114" s="2" t="e">
        <f t="shared" si="681"/>
        <v>#N/A</v>
      </c>
      <c r="GH114" s="2" t="e">
        <f t="shared" si="682"/>
        <v>#N/A</v>
      </c>
      <c r="GJ114" s="4"/>
      <c r="GL114">
        <v>70</v>
      </c>
      <c r="GM114" s="1">
        <v>0.23100000000000001</v>
      </c>
      <c r="GN114" s="2">
        <f t="shared" si="683"/>
        <v>4.62</v>
      </c>
      <c r="GO114" s="2">
        <f t="shared" si="684"/>
        <v>16.28</v>
      </c>
      <c r="GP114" s="2">
        <f t="shared" si="685"/>
        <v>-4.740000000000002</v>
      </c>
      <c r="GR114" s="4"/>
      <c r="GT114">
        <v>70</v>
      </c>
      <c r="GU114" s="1" t="e">
        <v>#N/A</v>
      </c>
      <c r="GV114" s="2" t="e">
        <f t="shared" si="686"/>
        <v>#N/A</v>
      </c>
      <c r="GW114" s="2" t="e">
        <f t="shared" si="687"/>
        <v>#N/A</v>
      </c>
      <c r="GX114" s="2" t="e">
        <f t="shared" si="688"/>
        <v>#N/A</v>
      </c>
      <c r="GZ114" s="4"/>
      <c r="HB114">
        <v>70</v>
      </c>
      <c r="HC114" s="1" t="e">
        <v>#N/A</v>
      </c>
      <c r="HD114" s="2" t="e">
        <f t="shared" si="689"/>
        <v>#N/A</v>
      </c>
      <c r="HE114" s="2" t="e">
        <f t="shared" si="690"/>
        <v>#N/A</v>
      </c>
      <c r="HF114" s="2" t="e">
        <f t="shared" si="691"/>
        <v>#N/A</v>
      </c>
      <c r="HH114" s="4"/>
      <c r="HJ114">
        <v>70</v>
      </c>
      <c r="HK114" s="1">
        <v>0.17899999999999999</v>
      </c>
      <c r="HL114" s="2">
        <f t="shared" si="692"/>
        <v>3.58</v>
      </c>
      <c r="HM114" s="2">
        <f t="shared" si="693"/>
        <v>11.23</v>
      </c>
      <c r="HN114" s="2">
        <f t="shared" si="619"/>
        <v>5.0500000000000007</v>
      </c>
      <c r="HP114">
        <v>70</v>
      </c>
      <c r="HQ114" s="1">
        <f t="shared" si="694"/>
        <v>0.247</v>
      </c>
      <c r="HR114" s="1">
        <v>0.223</v>
      </c>
      <c r="HS114" s="1">
        <f t="shared" si="695"/>
        <v>0.247</v>
      </c>
      <c r="HT114" s="2">
        <f t="shared" si="696"/>
        <v>4.9399999999999995</v>
      </c>
      <c r="HU114" s="2">
        <f t="shared" si="697"/>
        <v>17.310000000000002</v>
      </c>
      <c r="HV114" s="2"/>
      <c r="HX114">
        <v>70</v>
      </c>
      <c r="HY114" s="1">
        <f t="shared" si="698"/>
        <v>0.13800000000000001</v>
      </c>
      <c r="HZ114" s="1">
        <v>0.13200000000000001</v>
      </c>
      <c r="IA114" s="1">
        <f t="shared" si="699"/>
        <v>0.13200000000000001</v>
      </c>
      <c r="IB114" s="2">
        <f t="shared" si="700"/>
        <v>2.64</v>
      </c>
      <c r="IC114" s="2">
        <f t="shared" si="701"/>
        <v>7.1300000000000008</v>
      </c>
      <c r="ID114" s="2"/>
      <c r="II114" s="1"/>
      <c r="IJ114" s="2"/>
      <c r="IK114" s="2"/>
      <c r="IL114" s="2"/>
      <c r="IQ114" s="1"/>
      <c r="IR114" s="2"/>
      <c r="IS114" s="2"/>
      <c r="IT114" s="2"/>
    </row>
    <row r="115" spans="1:254" x14ac:dyDescent="0.2">
      <c r="C115">
        <v>90</v>
      </c>
      <c r="D115" s="1">
        <v>0.16399999999999998</v>
      </c>
      <c r="E115" s="2">
        <f t="shared" si="620"/>
        <v>3.2799999999999994</v>
      </c>
      <c r="F115" s="2">
        <f t="shared" si="621"/>
        <v>10.829999999999998</v>
      </c>
      <c r="J115">
        <v>90</v>
      </c>
      <c r="K115" s="1">
        <v>0.25800000000000001</v>
      </c>
      <c r="L115" s="2">
        <f t="shared" si="622"/>
        <v>5.16</v>
      </c>
      <c r="M115" s="2">
        <f t="shared" si="623"/>
        <v>18.099999999999998</v>
      </c>
      <c r="N115" s="2">
        <f t="shared" si="702"/>
        <v>-7.27</v>
      </c>
      <c r="P115" s="4"/>
      <c r="R115">
        <v>90</v>
      </c>
      <c r="S115" s="1">
        <v>0.26200000000000001</v>
      </c>
      <c r="T115" s="2">
        <f t="shared" si="624"/>
        <v>5.24</v>
      </c>
      <c r="U115" s="2">
        <f t="shared" si="625"/>
        <v>20.450000000000003</v>
      </c>
      <c r="V115" s="2">
        <f t="shared" si="626"/>
        <v>-2.350000000000005</v>
      </c>
      <c r="X115" s="4"/>
      <c r="Z115">
        <v>90</v>
      </c>
      <c r="AA115" s="1">
        <v>0.255</v>
      </c>
      <c r="AB115" s="2">
        <f t="shared" si="627"/>
        <v>5.0999999999999996</v>
      </c>
      <c r="AC115" s="2">
        <f t="shared" si="628"/>
        <v>18.829999999999998</v>
      </c>
      <c r="AD115" s="2">
        <f t="shared" si="629"/>
        <v>1.6200000000000045</v>
      </c>
      <c r="AF115" s="4"/>
      <c r="AH115">
        <v>90</v>
      </c>
      <c r="AI115" s="1">
        <v>0.253</v>
      </c>
      <c r="AJ115" s="2">
        <f t="shared" si="630"/>
        <v>5.0600000000000005</v>
      </c>
      <c r="AK115" s="2">
        <f t="shared" si="631"/>
        <v>17.259999999999998</v>
      </c>
      <c r="AL115" s="2">
        <f t="shared" si="632"/>
        <v>1.5700000000000003</v>
      </c>
      <c r="AN115" s="4"/>
      <c r="AP115">
        <v>90</v>
      </c>
      <c r="AQ115" s="1" t="e">
        <v>#N/A</v>
      </c>
      <c r="AR115" s="2" t="e">
        <f t="shared" si="633"/>
        <v>#N/A</v>
      </c>
      <c r="AS115" s="2" t="e">
        <f t="shared" si="634"/>
        <v>#N/A</v>
      </c>
      <c r="AT115" s="2" t="e">
        <f t="shared" si="635"/>
        <v>#N/A</v>
      </c>
      <c r="AV115" s="4"/>
      <c r="AX115">
        <v>90</v>
      </c>
      <c r="AY115" s="1">
        <v>0.25900000000000001</v>
      </c>
      <c r="AZ115" s="2">
        <f t="shared" si="636"/>
        <v>5.18</v>
      </c>
      <c r="BA115" s="2">
        <f t="shared" si="637"/>
        <v>20.63</v>
      </c>
      <c r="BB115" s="2">
        <f t="shared" si="638"/>
        <v>-3.370000000000001</v>
      </c>
      <c r="BD115" s="4"/>
      <c r="BF115">
        <v>90</v>
      </c>
      <c r="BG115" s="1" t="e">
        <v>#N/A</v>
      </c>
      <c r="BH115" s="2" t="e">
        <f t="shared" si="639"/>
        <v>#N/A</v>
      </c>
      <c r="BI115" s="2" t="e">
        <f t="shared" si="640"/>
        <v>#N/A</v>
      </c>
      <c r="BJ115" s="2" t="e">
        <f t="shared" si="641"/>
        <v>#N/A</v>
      </c>
      <c r="BL115" s="4"/>
      <c r="BN115">
        <v>90</v>
      </c>
      <c r="BO115" s="1">
        <v>0.26</v>
      </c>
      <c r="BP115" s="2">
        <f t="shared" si="642"/>
        <v>5.2</v>
      </c>
      <c r="BQ115" s="2">
        <f t="shared" si="643"/>
        <v>18.77</v>
      </c>
      <c r="BR115" s="2">
        <f t="shared" si="644"/>
        <v>1.8599999999999994</v>
      </c>
      <c r="BT115" s="4"/>
      <c r="BV115">
        <v>90</v>
      </c>
      <c r="BW115" s="1">
        <v>0.26300000000000001</v>
      </c>
      <c r="BX115" s="2">
        <f t="shared" si="645"/>
        <v>5.26</v>
      </c>
      <c r="BY115" s="2">
        <f t="shared" si="646"/>
        <v>17.54</v>
      </c>
      <c r="BZ115" s="2">
        <f t="shared" si="612"/>
        <v>1.2300000000000004</v>
      </c>
      <c r="CB115" s="4"/>
      <c r="CD115">
        <v>90</v>
      </c>
      <c r="CE115" s="1">
        <v>0.26400000000000001</v>
      </c>
      <c r="CF115" s="2">
        <f t="shared" si="647"/>
        <v>5.28</v>
      </c>
      <c r="CG115" s="2">
        <f t="shared" si="648"/>
        <v>21</v>
      </c>
      <c r="CH115" s="2">
        <f t="shared" si="613"/>
        <v>-3.4600000000000009</v>
      </c>
      <c r="CJ115" s="4"/>
      <c r="CL115">
        <v>90</v>
      </c>
      <c r="CM115" s="1">
        <v>0.26300000000000001</v>
      </c>
      <c r="CN115" s="2">
        <f t="shared" si="649"/>
        <v>5.26</v>
      </c>
      <c r="CO115" s="2">
        <f t="shared" si="650"/>
        <v>18.75</v>
      </c>
      <c r="CP115" s="2">
        <f t="shared" si="614"/>
        <v>2.25</v>
      </c>
      <c r="CR115" s="4"/>
      <c r="CT115">
        <v>90</v>
      </c>
      <c r="CU115" s="1">
        <v>0.25900000000000001</v>
      </c>
      <c r="CV115" s="2">
        <f t="shared" si="651"/>
        <v>5.18</v>
      </c>
      <c r="CW115" s="2">
        <f t="shared" si="652"/>
        <v>16.18</v>
      </c>
      <c r="CX115" s="2">
        <f t="shared" si="615"/>
        <v>2.5700000000000003</v>
      </c>
      <c r="CZ115" s="4"/>
      <c r="DB115">
        <v>90</v>
      </c>
      <c r="DC115" s="1">
        <v>0.26800000000000002</v>
      </c>
      <c r="DD115" s="2">
        <f t="shared" si="653"/>
        <v>5.36</v>
      </c>
      <c r="DE115" s="2">
        <f t="shared" si="654"/>
        <v>21.220000000000002</v>
      </c>
      <c r="DF115" s="2">
        <f t="shared" si="616"/>
        <v>-5.0400000000000027</v>
      </c>
      <c r="DH115" s="4"/>
      <c r="DJ115">
        <v>90</v>
      </c>
      <c r="DK115" s="1" t="e">
        <v>#N/A</v>
      </c>
      <c r="DL115" s="2" t="e">
        <f t="shared" si="655"/>
        <v>#N/A</v>
      </c>
      <c r="DM115" s="2" t="e">
        <f t="shared" si="656"/>
        <v>#N/A</v>
      </c>
      <c r="DN115" s="2" t="e">
        <f t="shared" si="617"/>
        <v>#N/A</v>
      </c>
      <c r="DP115" s="4"/>
      <c r="DR115">
        <v>90</v>
      </c>
      <c r="DS115" s="1" t="e">
        <v>#N/A</v>
      </c>
      <c r="DT115" s="2" t="e">
        <f t="shared" si="657"/>
        <v>#N/A</v>
      </c>
      <c r="DU115" s="2" t="e">
        <f t="shared" si="658"/>
        <v>#N/A</v>
      </c>
      <c r="DV115" s="2" t="e">
        <f t="shared" si="618"/>
        <v>#N/A</v>
      </c>
      <c r="DX115" s="4"/>
      <c r="DZ115">
        <v>90</v>
      </c>
      <c r="EA115" s="1">
        <v>0.247</v>
      </c>
      <c r="EB115" s="2">
        <f t="shared" si="659"/>
        <v>4.9399999999999995</v>
      </c>
      <c r="EC115" s="2">
        <f t="shared" si="660"/>
        <v>16.32</v>
      </c>
      <c r="ED115" s="2">
        <f t="shared" si="661"/>
        <v>4.9000000000000021</v>
      </c>
      <c r="EF115" s="4"/>
      <c r="EH115">
        <v>90</v>
      </c>
      <c r="EI115" s="1">
        <v>0.22800000000000001</v>
      </c>
      <c r="EJ115" s="2">
        <f t="shared" si="662"/>
        <v>4.5600000000000005</v>
      </c>
      <c r="EK115" s="2">
        <f t="shared" si="663"/>
        <v>13.84</v>
      </c>
      <c r="EL115" s="2">
        <f t="shared" si="664"/>
        <v>2.4800000000000004</v>
      </c>
      <c r="EN115" s="4"/>
      <c r="EP115">
        <v>90</v>
      </c>
      <c r="EQ115" s="1">
        <v>0.28899999999999998</v>
      </c>
      <c r="ER115" s="2">
        <f t="shared" si="665"/>
        <v>5.7799999999999994</v>
      </c>
      <c r="ES115" s="2">
        <f t="shared" si="666"/>
        <v>23.090000000000003</v>
      </c>
      <c r="ET115" s="2">
        <f t="shared" si="667"/>
        <v>-9.2500000000000036</v>
      </c>
      <c r="EV115" s="4"/>
      <c r="EX115">
        <v>90</v>
      </c>
      <c r="EY115" s="1" t="e">
        <v>#N/A</v>
      </c>
      <c r="EZ115" s="2" t="e">
        <f t="shared" si="668"/>
        <v>#N/A</v>
      </c>
      <c r="FA115" s="2" t="e">
        <f t="shared" si="669"/>
        <v>#N/A</v>
      </c>
      <c r="FB115" s="2" t="e">
        <f t="shared" si="670"/>
        <v>#N/A</v>
      </c>
      <c r="FD115" s="4"/>
      <c r="FF115">
        <v>90</v>
      </c>
      <c r="FG115" s="1">
        <v>0.26600000000000001</v>
      </c>
      <c r="FH115" s="2">
        <f t="shared" si="671"/>
        <v>5.32</v>
      </c>
      <c r="FI115" s="2">
        <f t="shared" si="672"/>
        <v>20.12</v>
      </c>
      <c r="FJ115" s="2">
        <f t="shared" si="673"/>
        <v>2.9700000000000024</v>
      </c>
      <c r="FL115" s="4"/>
      <c r="FN115">
        <v>90</v>
      </c>
      <c r="FO115" s="1" t="e">
        <v>#N/A</v>
      </c>
      <c r="FP115" s="2" t="e">
        <f t="shared" si="674"/>
        <v>#N/A</v>
      </c>
      <c r="FQ115" s="2" t="e">
        <f t="shared" si="675"/>
        <v>#N/A</v>
      </c>
      <c r="FR115" s="2" t="e">
        <f t="shared" si="676"/>
        <v>#N/A</v>
      </c>
      <c r="FT115" s="4"/>
      <c r="FV115">
        <v>90</v>
      </c>
      <c r="FW115" s="1">
        <v>0.24199999999999999</v>
      </c>
      <c r="FX115" s="2">
        <f t="shared" si="677"/>
        <v>4.84</v>
      </c>
      <c r="FY115" s="2">
        <f t="shared" si="678"/>
        <v>16.38</v>
      </c>
      <c r="FZ115" s="2">
        <f t="shared" si="679"/>
        <v>3.740000000000002</v>
      </c>
      <c r="GB115" s="4"/>
      <c r="GD115">
        <v>90</v>
      </c>
      <c r="GE115" s="1" t="e">
        <v>#N/A</v>
      </c>
      <c r="GF115" s="2" t="e">
        <f t="shared" si="680"/>
        <v>#N/A</v>
      </c>
      <c r="GG115" s="2" t="e">
        <f t="shared" si="681"/>
        <v>#N/A</v>
      </c>
      <c r="GH115" s="2" t="e">
        <f t="shared" si="682"/>
        <v>#N/A</v>
      </c>
      <c r="GJ115" s="4"/>
      <c r="GL115">
        <v>90</v>
      </c>
      <c r="GM115" s="1">
        <v>0.27900000000000003</v>
      </c>
      <c r="GN115" s="2">
        <f t="shared" si="683"/>
        <v>5.58</v>
      </c>
      <c r="GO115" s="2">
        <f t="shared" si="684"/>
        <v>21.86</v>
      </c>
      <c r="GP115" s="2">
        <f t="shared" si="685"/>
        <v>-5.48</v>
      </c>
      <c r="GR115" s="4"/>
      <c r="GT115">
        <v>90</v>
      </c>
      <c r="GU115" s="1" t="e">
        <v>#N/A</v>
      </c>
      <c r="GV115" s="2" t="e">
        <f t="shared" si="686"/>
        <v>#N/A</v>
      </c>
      <c r="GW115" s="2" t="e">
        <f t="shared" si="687"/>
        <v>#N/A</v>
      </c>
      <c r="GX115" s="2" t="e">
        <f t="shared" si="688"/>
        <v>#N/A</v>
      </c>
      <c r="GZ115" s="4"/>
      <c r="HB115">
        <v>90</v>
      </c>
      <c r="HC115" s="1" t="e">
        <v>#N/A</v>
      </c>
      <c r="HD115" s="2" t="e">
        <f t="shared" si="689"/>
        <v>#N/A</v>
      </c>
      <c r="HE115" s="2" t="e">
        <f t="shared" si="690"/>
        <v>#N/A</v>
      </c>
      <c r="HF115" s="2" t="e">
        <f t="shared" si="691"/>
        <v>#N/A</v>
      </c>
      <c r="HH115" s="4"/>
      <c r="HJ115">
        <v>90</v>
      </c>
      <c r="HK115" s="1">
        <v>0.245</v>
      </c>
      <c r="HL115" s="2">
        <f t="shared" si="692"/>
        <v>4.9000000000000004</v>
      </c>
      <c r="HM115" s="2">
        <f t="shared" si="693"/>
        <v>16.130000000000003</v>
      </c>
      <c r="HN115" s="2">
        <f t="shared" si="619"/>
        <v>5.7299999999999969</v>
      </c>
      <c r="HP115">
        <v>90</v>
      </c>
      <c r="HQ115" s="1">
        <f t="shared" si="694"/>
        <v>0.28899999999999998</v>
      </c>
      <c r="HR115" s="1">
        <v>0.26</v>
      </c>
      <c r="HS115" s="1">
        <f t="shared" si="695"/>
        <v>0.28899999999999998</v>
      </c>
      <c r="HT115" s="2">
        <f t="shared" si="696"/>
        <v>5.7799999999999994</v>
      </c>
      <c r="HU115" s="2">
        <f t="shared" si="697"/>
        <v>23.090000000000003</v>
      </c>
      <c r="HV115" s="2"/>
      <c r="HX115">
        <v>90</v>
      </c>
      <c r="HY115" s="1">
        <f t="shared" si="698"/>
        <v>0.16399999999999998</v>
      </c>
      <c r="HZ115" s="1">
        <v>0.16399999999999998</v>
      </c>
      <c r="IA115" s="1">
        <f t="shared" si="699"/>
        <v>0.16399999999999998</v>
      </c>
      <c r="IB115" s="2">
        <f t="shared" si="700"/>
        <v>3.2799999999999994</v>
      </c>
      <c r="IC115" s="2">
        <f t="shared" si="701"/>
        <v>10.41</v>
      </c>
      <c r="ID115" s="2"/>
      <c r="II115" s="1"/>
      <c r="IJ115" s="2"/>
      <c r="IK115" s="2"/>
      <c r="IL115" s="2"/>
      <c r="IQ115" s="1"/>
      <c r="IR115" s="2"/>
      <c r="IS115" s="2"/>
      <c r="IT115" s="2"/>
    </row>
    <row r="116" spans="1:254" x14ac:dyDescent="0.2">
      <c r="C116">
        <v>110</v>
      </c>
      <c r="D116" s="1">
        <v>0.17499999999999999</v>
      </c>
      <c r="E116" s="2">
        <f t="shared" si="620"/>
        <v>3.5</v>
      </c>
      <c r="F116" s="2">
        <f t="shared" si="621"/>
        <v>14.329999999999998</v>
      </c>
      <c r="J116">
        <v>110</v>
      </c>
      <c r="K116" s="1">
        <v>0.28299999999999997</v>
      </c>
      <c r="L116" s="2">
        <f t="shared" si="622"/>
        <v>5.6599999999999993</v>
      </c>
      <c r="M116" s="2">
        <f t="shared" si="623"/>
        <v>23.759999999999998</v>
      </c>
      <c r="N116" s="2">
        <f t="shared" si="702"/>
        <v>-9.43</v>
      </c>
      <c r="P116" s="4"/>
      <c r="R116">
        <v>110</v>
      </c>
      <c r="S116" s="1">
        <v>0.27300000000000002</v>
      </c>
      <c r="T116" s="2">
        <f t="shared" si="624"/>
        <v>5.4600000000000009</v>
      </c>
      <c r="U116" s="2">
        <f t="shared" si="625"/>
        <v>25.910000000000004</v>
      </c>
      <c r="V116" s="2">
        <f t="shared" si="626"/>
        <v>-2.1500000000000057</v>
      </c>
      <c r="X116" s="4"/>
      <c r="Z116">
        <v>110</v>
      </c>
      <c r="AA116" s="1">
        <v>0.27</v>
      </c>
      <c r="AB116" s="2">
        <f t="shared" si="627"/>
        <v>5.4</v>
      </c>
      <c r="AC116" s="2">
        <f t="shared" si="628"/>
        <v>24.229999999999997</v>
      </c>
      <c r="AD116" s="2">
        <f t="shared" si="629"/>
        <v>1.6800000000000068</v>
      </c>
      <c r="AF116" s="4"/>
      <c r="AH116">
        <v>110</v>
      </c>
      <c r="AI116" s="1">
        <v>0.27200000000000002</v>
      </c>
      <c r="AJ116" s="2">
        <f t="shared" si="630"/>
        <v>5.44</v>
      </c>
      <c r="AK116" s="2">
        <f t="shared" si="631"/>
        <v>22.7</v>
      </c>
      <c r="AL116" s="2">
        <f t="shared" si="632"/>
        <v>1.5299999999999976</v>
      </c>
      <c r="AN116" s="4"/>
      <c r="AP116">
        <v>110</v>
      </c>
      <c r="AQ116" s="1" t="e">
        <v>#N/A</v>
      </c>
      <c r="AR116" s="2" t="e">
        <f t="shared" si="633"/>
        <v>#N/A</v>
      </c>
      <c r="AS116" s="2" t="e">
        <f t="shared" si="634"/>
        <v>#N/A</v>
      </c>
      <c r="AT116" s="2" t="e">
        <f t="shared" si="635"/>
        <v>#N/A</v>
      </c>
      <c r="AV116" s="4"/>
      <c r="AX116">
        <v>110</v>
      </c>
      <c r="AY116" s="1">
        <v>0.27600000000000002</v>
      </c>
      <c r="AZ116" s="2">
        <f t="shared" si="636"/>
        <v>5.5200000000000005</v>
      </c>
      <c r="BA116" s="2">
        <f t="shared" si="637"/>
        <v>26.15</v>
      </c>
      <c r="BB116" s="2">
        <f t="shared" si="638"/>
        <v>-3.4499999999999993</v>
      </c>
      <c r="BD116" s="4"/>
      <c r="BF116">
        <v>110</v>
      </c>
      <c r="BG116" s="1" t="e">
        <v>#N/A</v>
      </c>
      <c r="BH116" s="2" t="e">
        <f t="shared" si="639"/>
        <v>#N/A</v>
      </c>
      <c r="BI116" s="2" t="e">
        <f t="shared" si="640"/>
        <v>#N/A</v>
      </c>
      <c r="BJ116" s="2" t="e">
        <f t="shared" si="641"/>
        <v>#N/A</v>
      </c>
      <c r="BL116" s="4"/>
      <c r="BN116">
        <v>110</v>
      </c>
      <c r="BO116" s="1">
        <v>0.27800000000000002</v>
      </c>
      <c r="BP116" s="2">
        <f t="shared" si="642"/>
        <v>5.5600000000000005</v>
      </c>
      <c r="BQ116" s="2">
        <f t="shared" si="643"/>
        <v>24.33</v>
      </c>
      <c r="BR116" s="2">
        <f t="shared" si="644"/>
        <v>1.8200000000000003</v>
      </c>
      <c r="BT116" s="4"/>
      <c r="BV116">
        <v>110</v>
      </c>
      <c r="BW116" s="1">
        <v>0.27900000000000003</v>
      </c>
      <c r="BX116" s="2">
        <f t="shared" si="645"/>
        <v>5.58</v>
      </c>
      <c r="BY116" s="2">
        <f t="shared" si="646"/>
        <v>23.119999999999997</v>
      </c>
      <c r="BZ116" s="2">
        <f t="shared" si="612"/>
        <v>1.2100000000000009</v>
      </c>
      <c r="CB116" s="4"/>
      <c r="CD116">
        <v>110</v>
      </c>
      <c r="CE116" s="1">
        <v>0.28599999999999998</v>
      </c>
      <c r="CF116" s="2">
        <f t="shared" si="647"/>
        <v>5.72</v>
      </c>
      <c r="CG116" s="2">
        <f t="shared" si="648"/>
        <v>26.72</v>
      </c>
      <c r="CH116" s="2">
        <f t="shared" si="613"/>
        <v>-3.6000000000000014</v>
      </c>
      <c r="CJ116" s="4"/>
      <c r="CL116">
        <v>110</v>
      </c>
      <c r="CM116" s="1">
        <v>0.28199999999999997</v>
      </c>
      <c r="CN116" s="2">
        <f t="shared" si="649"/>
        <v>5.64</v>
      </c>
      <c r="CO116" s="2">
        <f t="shared" si="650"/>
        <v>24.39</v>
      </c>
      <c r="CP116" s="2">
        <f t="shared" si="614"/>
        <v>2.3299999999999983</v>
      </c>
      <c r="CR116" s="4"/>
      <c r="CT116">
        <v>110</v>
      </c>
      <c r="CU116" s="1">
        <v>0.27800000000000002</v>
      </c>
      <c r="CV116" s="2">
        <f t="shared" si="651"/>
        <v>5.5600000000000005</v>
      </c>
      <c r="CW116" s="2">
        <f t="shared" si="652"/>
        <v>21.740000000000002</v>
      </c>
      <c r="CX116" s="2">
        <f t="shared" si="615"/>
        <v>2.6499999999999986</v>
      </c>
      <c r="CZ116" s="4"/>
      <c r="DB116">
        <v>110</v>
      </c>
      <c r="DC116" s="1">
        <v>0.28399999999999997</v>
      </c>
      <c r="DD116" s="2">
        <f t="shared" si="653"/>
        <v>5.68</v>
      </c>
      <c r="DE116" s="2">
        <f t="shared" si="654"/>
        <v>26.900000000000002</v>
      </c>
      <c r="DF116" s="2">
        <f t="shared" si="616"/>
        <v>-5.16</v>
      </c>
      <c r="DH116" s="4"/>
      <c r="DJ116">
        <v>110</v>
      </c>
      <c r="DK116" s="1" t="e">
        <v>#N/A</v>
      </c>
      <c r="DL116" s="2" t="e">
        <f t="shared" si="655"/>
        <v>#N/A</v>
      </c>
      <c r="DM116" s="2" t="e">
        <f t="shared" si="656"/>
        <v>#N/A</v>
      </c>
      <c r="DN116" s="2" t="e">
        <f t="shared" si="617"/>
        <v>#N/A</v>
      </c>
      <c r="DP116" s="4"/>
      <c r="DR116">
        <v>110</v>
      </c>
      <c r="DS116" s="1" t="e">
        <v>#N/A</v>
      </c>
      <c r="DT116" s="2" t="e">
        <f t="shared" si="657"/>
        <v>#N/A</v>
      </c>
      <c r="DU116" s="2" t="e">
        <f t="shared" si="658"/>
        <v>#N/A</v>
      </c>
      <c r="DV116" s="2" t="e">
        <f t="shared" si="618"/>
        <v>#N/A</v>
      </c>
      <c r="DX116" s="4"/>
      <c r="DZ116">
        <v>110</v>
      </c>
      <c r="EA116" s="1">
        <v>0.27900000000000003</v>
      </c>
      <c r="EB116" s="2">
        <f t="shared" si="659"/>
        <v>5.58</v>
      </c>
      <c r="EC116" s="2">
        <f t="shared" si="660"/>
        <v>21.9</v>
      </c>
      <c r="ED116" s="2">
        <f t="shared" si="661"/>
        <v>5.0000000000000036</v>
      </c>
      <c r="EF116" s="4"/>
      <c r="EH116">
        <v>110</v>
      </c>
      <c r="EI116" s="1">
        <v>0.27100000000000002</v>
      </c>
      <c r="EJ116" s="2">
        <f t="shared" si="662"/>
        <v>5.42</v>
      </c>
      <c r="EK116" s="2">
        <f t="shared" si="663"/>
        <v>19.259999999999998</v>
      </c>
      <c r="EL116" s="2">
        <f t="shared" si="664"/>
        <v>2.6400000000000006</v>
      </c>
      <c r="EN116" s="4"/>
      <c r="EP116">
        <v>110</v>
      </c>
      <c r="EQ116" s="1">
        <v>0.30499999999999999</v>
      </c>
      <c r="ER116" s="2">
        <f t="shared" si="665"/>
        <v>6.1</v>
      </c>
      <c r="ES116" s="2">
        <f t="shared" si="666"/>
        <v>29.190000000000005</v>
      </c>
      <c r="ET116" s="2">
        <f t="shared" si="667"/>
        <v>-9.9300000000000068</v>
      </c>
      <c r="EV116" s="4"/>
      <c r="EX116">
        <v>110</v>
      </c>
      <c r="EY116" s="1" t="e">
        <v>#N/A</v>
      </c>
      <c r="EZ116" s="2" t="e">
        <f t="shared" si="668"/>
        <v>#N/A</v>
      </c>
      <c r="FA116" s="2" t="e">
        <f t="shared" si="669"/>
        <v>#N/A</v>
      </c>
      <c r="FB116" s="2" t="e">
        <f t="shared" si="670"/>
        <v>#N/A</v>
      </c>
      <c r="FD116" s="4"/>
      <c r="FF116">
        <v>110</v>
      </c>
      <c r="FG116" s="1">
        <v>0.28799999999999998</v>
      </c>
      <c r="FH116" s="2">
        <f t="shared" si="671"/>
        <v>5.76</v>
      </c>
      <c r="FI116" s="2">
        <f t="shared" si="672"/>
        <v>25.880000000000003</v>
      </c>
      <c r="FJ116" s="2">
        <f t="shared" si="673"/>
        <v>3.3100000000000023</v>
      </c>
      <c r="FL116" s="4"/>
      <c r="FN116">
        <v>110</v>
      </c>
      <c r="FO116" s="1" t="e">
        <v>#N/A</v>
      </c>
      <c r="FP116" s="2" t="e">
        <f t="shared" si="674"/>
        <v>#N/A</v>
      </c>
      <c r="FQ116" s="2" t="e">
        <f t="shared" si="675"/>
        <v>#N/A</v>
      </c>
      <c r="FR116" s="2" t="e">
        <f t="shared" si="676"/>
        <v>#N/A</v>
      </c>
      <c r="FT116" s="4"/>
      <c r="FV116">
        <v>110</v>
      </c>
      <c r="FW116" s="1">
        <v>0.27900000000000003</v>
      </c>
      <c r="FX116" s="2">
        <f t="shared" si="677"/>
        <v>5.58</v>
      </c>
      <c r="FY116" s="2">
        <f t="shared" si="678"/>
        <v>21.96</v>
      </c>
      <c r="FZ116" s="2">
        <f t="shared" si="679"/>
        <v>3.9200000000000017</v>
      </c>
      <c r="GB116" s="4"/>
      <c r="GD116">
        <v>110</v>
      </c>
      <c r="GE116" s="1" t="e">
        <v>#N/A</v>
      </c>
      <c r="GF116" s="2" t="e">
        <f t="shared" si="680"/>
        <v>#N/A</v>
      </c>
      <c r="GG116" s="2" t="e">
        <f t="shared" si="681"/>
        <v>#N/A</v>
      </c>
      <c r="GH116" s="2" t="e">
        <f t="shared" si="682"/>
        <v>#N/A</v>
      </c>
      <c r="GJ116" s="4"/>
      <c r="GL116">
        <v>110</v>
      </c>
      <c r="GM116" s="1">
        <v>0.29099999999999998</v>
      </c>
      <c r="GN116" s="2">
        <f t="shared" si="683"/>
        <v>5.8199999999999994</v>
      </c>
      <c r="GO116" s="2">
        <f t="shared" si="684"/>
        <v>27.68</v>
      </c>
      <c r="GP116" s="2">
        <f t="shared" si="685"/>
        <v>-5.7199999999999989</v>
      </c>
      <c r="GR116" s="4"/>
      <c r="GT116">
        <v>110</v>
      </c>
      <c r="GU116" s="1" t="e">
        <v>#N/A</v>
      </c>
      <c r="GV116" s="2" t="e">
        <f t="shared" si="686"/>
        <v>#N/A</v>
      </c>
      <c r="GW116" s="2" t="e">
        <f t="shared" si="687"/>
        <v>#N/A</v>
      </c>
      <c r="GX116" s="2" t="e">
        <f t="shared" si="688"/>
        <v>#N/A</v>
      </c>
      <c r="GZ116" s="4"/>
      <c r="HB116">
        <v>110</v>
      </c>
      <c r="HC116" s="1" t="e">
        <v>#N/A</v>
      </c>
      <c r="HD116" s="2" t="e">
        <f t="shared" si="689"/>
        <v>#N/A</v>
      </c>
      <c r="HE116" s="2" t="e">
        <f t="shared" si="690"/>
        <v>#N/A</v>
      </c>
      <c r="HF116" s="2" t="e">
        <f t="shared" si="691"/>
        <v>#N/A</v>
      </c>
      <c r="HH116" s="4"/>
      <c r="HJ116">
        <v>110</v>
      </c>
      <c r="HK116" s="1">
        <v>0.27700000000000002</v>
      </c>
      <c r="HL116" s="2">
        <f t="shared" si="692"/>
        <v>5.5400000000000009</v>
      </c>
      <c r="HM116" s="2">
        <f t="shared" si="693"/>
        <v>21.67</v>
      </c>
      <c r="HN116" s="2">
        <f t="shared" si="619"/>
        <v>6.009999999999998</v>
      </c>
      <c r="HP116">
        <v>110</v>
      </c>
      <c r="HQ116" s="1">
        <f t="shared" si="694"/>
        <v>0.30499999999999999</v>
      </c>
      <c r="HR116" s="1">
        <v>0.26599999999999996</v>
      </c>
      <c r="HS116" s="1">
        <f t="shared" si="695"/>
        <v>0.30499999999999999</v>
      </c>
      <c r="HT116" s="2">
        <f t="shared" si="696"/>
        <v>6.1</v>
      </c>
      <c r="HU116" s="2">
        <f t="shared" si="697"/>
        <v>29.190000000000005</v>
      </c>
      <c r="HV116" s="2"/>
      <c r="HX116">
        <v>110</v>
      </c>
      <c r="HY116" s="1">
        <f t="shared" si="698"/>
        <v>0.17499999999999999</v>
      </c>
      <c r="HZ116" s="1">
        <v>0.19300000000000003</v>
      </c>
      <c r="IA116" s="1">
        <f t="shared" si="699"/>
        <v>0.17499999999999999</v>
      </c>
      <c r="IB116" s="2">
        <f t="shared" si="700"/>
        <v>3.5</v>
      </c>
      <c r="IC116" s="2">
        <f t="shared" si="701"/>
        <v>13.91</v>
      </c>
      <c r="ID116" s="2"/>
      <c r="II116" s="1"/>
      <c r="IJ116" s="2"/>
      <c r="IK116" s="2"/>
      <c r="IL116" s="2"/>
      <c r="IQ116" s="1"/>
      <c r="IR116" s="2"/>
      <c r="IS116" s="2"/>
      <c r="IT116" s="2"/>
    </row>
    <row r="117" spans="1:254" x14ac:dyDescent="0.2">
      <c r="C117">
        <v>130</v>
      </c>
      <c r="D117" s="1">
        <v>0.19800000000000001</v>
      </c>
      <c r="E117" s="2">
        <f t="shared" si="620"/>
        <v>3.96</v>
      </c>
      <c r="F117" s="2">
        <f t="shared" si="621"/>
        <v>18.29</v>
      </c>
      <c r="J117">
        <v>130</v>
      </c>
      <c r="K117" s="1">
        <v>0.26300000000000001</v>
      </c>
      <c r="L117" s="2">
        <f t="shared" si="622"/>
        <v>5.26</v>
      </c>
      <c r="M117" s="2">
        <f t="shared" si="623"/>
        <v>29.019999999999996</v>
      </c>
      <c r="N117" s="2">
        <f t="shared" si="702"/>
        <v>-10.729999999999997</v>
      </c>
      <c r="P117" s="4"/>
      <c r="R117">
        <v>130</v>
      </c>
      <c r="S117" s="1">
        <v>0.26300000000000001</v>
      </c>
      <c r="T117" s="2">
        <f t="shared" si="624"/>
        <v>5.26</v>
      </c>
      <c r="U117" s="2">
        <f t="shared" si="625"/>
        <v>31.17</v>
      </c>
      <c r="V117" s="2">
        <f t="shared" si="626"/>
        <v>-2.1500000000000057</v>
      </c>
      <c r="X117" s="4"/>
      <c r="Z117">
        <v>130</v>
      </c>
      <c r="AA117" s="1">
        <v>0.26100000000000001</v>
      </c>
      <c r="AB117" s="2">
        <f t="shared" si="627"/>
        <v>5.2200000000000006</v>
      </c>
      <c r="AC117" s="2">
        <f t="shared" si="628"/>
        <v>29.449999999999996</v>
      </c>
      <c r="AD117" s="2">
        <f t="shared" si="629"/>
        <v>1.720000000000006</v>
      </c>
      <c r="AF117" s="4"/>
      <c r="AH117">
        <v>130</v>
      </c>
      <c r="AI117" s="1">
        <v>0.26100000000000001</v>
      </c>
      <c r="AJ117" s="2">
        <f t="shared" si="630"/>
        <v>5.2200000000000006</v>
      </c>
      <c r="AK117" s="2">
        <f t="shared" si="631"/>
        <v>27.92</v>
      </c>
      <c r="AL117" s="2">
        <f t="shared" si="632"/>
        <v>1.529999999999994</v>
      </c>
      <c r="AN117" s="4"/>
      <c r="AP117">
        <v>130</v>
      </c>
      <c r="AQ117" s="1" t="e">
        <v>#N/A</v>
      </c>
      <c r="AR117" s="2" t="e">
        <f t="shared" si="633"/>
        <v>#N/A</v>
      </c>
      <c r="AS117" s="2" t="e">
        <f t="shared" si="634"/>
        <v>#N/A</v>
      </c>
      <c r="AT117" s="2" t="e">
        <f t="shared" si="635"/>
        <v>#N/A</v>
      </c>
      <c r="AV117" s="4"/>
      <c r="AX117">
        <v>130</v>
      </c>
      <c r="AY117" s="1">
        <v>0.26300000000000001</v>
      </c>
      <c r="AZ117" s="2">
        <f t="shared" si="636"/>
        <v>5.26</v>
      </c>
      <c r="BA117" s="2">
        <f t="shared" si="637"/>
        <v>31.409999999999997</v>
      </c>
      <c r="BB117" s="2">
        <f t="shared" si="638"/>
        <v>-3.4899999999999949</v>
      </c>
      <c r="BD117" s="4"/>
      <c r="BF117">
        <v>130</v>
      </c>
      <c r="BG117" s="1" t="e">
        <v>#N/A</v>
      </c>
      <c r="BH117" s="2" t="e">
        <f t="shared" si="639"/>
        <v>#N/A</v>
      </c>
      <c r="BI117" s="2" t="e">
        <f t="shared" si="640"/>
        <v>#N/A</v>
      </c>
      <c r="BJ117" s="2" t="e">
        <f t="shared" si="641"/>
        <v>#N/A</v>
      </c>
      <c r="BL117" s="4"/>
      <c r="BN117">
        <v>130</v>
      </c>
      <c r="BO117" s="1">
        <v>0.26600000000000001</v>
      </c>
      <c r="BP117" s="2">
        <f t="shared" si="642"/>
        <v>5.32</v>
      </c>
      <c r="BQ117" s="2">
        <f t="shared" si="643"/>
        <v>29.65</v>
      </c>
      <c r="BR117" s="2">
        <f t="shared" si="644"/>
        <v>1.759999999999998</v>
      </c>
      <c r="BT117" s="4"/>
      <c r="BV117">
        <v>130</v>
      </c>
      <c r="BW117" s="1">
        <v>0.26400000000000001</v>
      </c>
      <c r="BX117" s="2">
        <f t="shared" si="645"/>
        <v>5.28</v>
      </c>
      <c r="BY117" s="2">
        <f t="shared" si="646"/>
        <v>28.4</v>
      </c>
      <c r="BZ117" s="2">
        <f t="shared" si="612"/>
        <v>1.25</v>
      </c>
      <c r="CB117" s="4"/>
      <c r="CD117">
        <v>130</v>
      </c>
      <c r="CE117" s="1">
        <v>0.27400000000000002</v>
      </c>
      <c r="CF117" s="2">
        <f t="shared" si="647"/>
        <v>5.48</v>
      </c>
      <c r="CG117" s="2">
        <f t="shared" si="648"/>
        <v>32.200000000000003</v>
      </c>
      <c r="CH117" s="2">
        <f t="shared" si="613"/>
        <v>-3.8000000000000043</v>
      </c>
      <c r="CJ117" s="4"/>
      <c r="CL117">
        <v>130</v>
      </c>
      <c r="CM117" s="1">
        <v>0.27</v>
      </c>
      <c r="CN117" s="2">
        <f t="shared" si="649"/>
        <v>5.4</v>
      </c>
      <c r="CO117" s="2">
        <f t="shared" si="650"/>
        <v>29.79</v>
      </c>
      <c r="CP117" s="2">
        <f t="shared" si="614"/>
        <v>2.4100000000000037</v>
      </c>
      <c r="CR117" s="4"/>
      <c r="CT117">
        <v>130</v>
      </c>
      <c r="CU117" s="1">
        <v>0.26800000000000002</v>
      </c>
      <c r="CV117" s="2">
        <f t="shared" si="651"/>
        <v>5.36</v>
      </c>
      <c r="CW117" s="2">
        <f t="shared" si="652"/>
        <v>27.1</v>
      </c>
      <c r="CX117" s="2">
        <f t="shared" si="615"/>
        <v>2.6899999999999977</v>
      </c>
      <c r="CZ117" s="4"/>
      <c r="DB117">
        <v>130</v>
      </c>
      <c r="DC117" s="1">
        <v>0.27700000000000002</v>
      </c>
      <c r="DD117" s="2">
        <f t="shared" si="653"/>
        <v>5.5400000000000009</v>
      </c>
      <c r="DE117" s="2">
        <f t="shared" si="654"/>
        <v>32.440000000000005</v>
      </c>
      <c r="DF117" s="2">
        <f t="shared" si="616"/>
        <v>-5.3400000000000034</v>
      </c>
      <c r="DH117" s="4"/>
      <c r="DJ117">
        <v>130</v>
      </c>
      <c r="DK117" s="1" t="e">
        <v>#N/A</v>
      </c>
      <c r="DL117" s="2" t="e">
        <f t="shared" si="655"/>
        <v>#N/A</v>
      </c>
      <c r="DM117" s="2" t="e">
        <f t="shared" si="656"/>
        <v>#N/A</v>
      </c>
      <c r="DN117" s="2" t="e">
        <f t="shared" si="617"/>
        <v>#N/A</v>
      </c>
      <c r="DP117" s="4"/>
      <c r="DR117">
        <v>130</v>
      </c>
      <c r="DS117" s="1" t="e">
        <v>#N/A</v>
      </c>
      <c r="DT117" s="2" t="e">
        <f t="shared" si="657"/>
        <v>#N/A</v>
      </c>
      <c r="DU117" s="2" t="e">
        <f t="shared" si="658"/>
        <v>#N/A</v>
      </c>
      <c r="DV117" s="2" t="e">
        <f t="shared" si="618"/>
        <v>#N/A</v>
      </c>
      <c r="DX117" s="4"/>
      <c r="DZ117">
        <v>130</v>
      </c>
      <c r="EA117" s="1">
        <v>0.27700000000000002</v>
      </c>
      <c r="EB117" s="2">
        <f t="shared" si="659"/>
        <v>5.5400000000000009</v>
      </c>
      <c r="EC117" s="2">
        <f t="shared" si="660"/>
        <v>27.439999999999998</v>
      </c>
      <c r="ED117" s="2">
        <f t="shared" si="661"/>
        <v>5.0000000000000071</v>
      </c>
      <c r="EF117" s="4"/>
      <c r="EH117">
        <v>130</v>
      </c>
      <c r="EI117" s="1">
        <v>0.27</v>
      </c>
      <c r="EJ117" s="2">
        <f t="shared" si="662"/>
        <v>5.4</v>
      </c>
      <c r="EK117" s="2">
        <f t="shared" si="663"/>
        <v>24.659999999999997</v>
      </c>
      <c r="EL117" s="2">
        <f t="shared" si="664"/>
        <v>2.7800000000000011</v>
      </c>
      <c r="EN117" s="4"/>
      <c r="EP117">
        <v>130</v>
      </c>
      <c r="EQ117" s="1">
        <v>0.28499999999999998</v>
      </c>
      <c r="ER117" s="2">
        <f t="shared" si="665"/>
        <v>5.6999999999999993</v>
      </c>
      <c r="ES117" s="2">
        <f t="shared" si="666"/>
        <v>34.89</v>
      </c>
      <c r="ET117" s="2">
        <f t="shared" si="667"/>
        <v>-10.230000000000004</v>
      </c>
      <c r="EV117" s="4"/>
      <c r="EX117">
        <v>130</v>
      </c>
      <c r="EY117" s="1" t="e">
        <v>#N/A</v>
      </c>
      <c r="EZ117" s="2" t="e">
        <f t="shared" si="668"/>
        <v>#N/A</v>
      </c>
      <c r="FA117" s="2" t="e">
        <f t="shared" si="669"/>
        <v>#N/A</v>
      </c>
      <c r="FB117" s="2" t="e">
        <f t="shared" si="670"/>
        <v>#N/A</v>
      </c>
      <c r="FD117" s="4"/>
      <c r="FF117">
        <v>130</v>
      </c>
      <c r="FG117" s="1">
        <v>0.27300000000000002</v>
      </c>
      <c r="FH117" s="2">
        <f t="shared" si="671"/>
        <v>5.4600000000000009</v>
      </c>
      <c r="FI117" s="2">
        <f t="shared" si="672"/>
        <v>31.340000000000003</v>
      </c>
      <c r="FJ117" s="2">
        <f t="shared" si="673"/>
        <v>3.5499999999999972</v>
      </c>
      <c r="FL117" s="4"/>
      <c r="FN117">
        <v>130</v>
      </c>
      <c r="FO117" s="1" t="e">
        <v>#N/A</v>
      </c>
      <c r="FP117" s="2" t="e">
        <f t="shared" si="674"/>
        <v>#N/A</v>
      </c>
      <c r="FQ117" s="2" t="e">
        <f t="shared" si="675"/>
        <v>#N/A</v>
      </c>
      <c r="FR117" s="2" t="e">
        <f t="shared" si="676"/>
        <v>#N/A</v>
      </c>
      <c r="FT117" s="4"/>
      <c r="FV117">
        <v>130</v>
      </c>
      <c r="FW117" s="1">
        <v>0.27</v>
      </c>
      <c r="FX117" s="2">
        <f t="shared" si="677"/>
        <v>5.4</v>
      </c>
      <c r="FY117" s="2">
        <f t="shared" si="678"/>
        <v>27.36</v>
      </c>
      <c r="FZ117" s="2">
        <f t="shared" si="679"/>
        <v>3.980000000000004</v>
      </c>
      <c r="GB117" s="4"/>
      <c r="GD117">
        <v>130</v>
      </c>
      <c r="GE117" s="1" t="e">
        <v>#N/A</v>
      </c>
      <c r="GF117" s="2" t="e">
        <f t="shared" si="680"/>
        <v>#N/A</v>
      </c>
      <c r="GG117" s="2" t="e">
        <f t="shared" si="681"/>
        <v>#N/A</v>
      </c>
      <c r="GH117" s="2" t="e">
        <f t="shared" si="682"/>
        <v>#N/A</v>
      </c>
      <c r="GJ117" s="4"/>
      <c r="GL117">
        <v>130</v>
      </c>
      <c r="GM117" s="1">
        <v>0.27500000000000002</v>
      </c>
      <c r="GN117" s="2">
        <f t="shared" si="683"/>
        <v>5.5</v>
      </c>
      <c r="GO117" s="2">
        <f t="shared" si="684"/>
        <v>33.18</v>
      </c>
      <c r="GP117" s="2">
        <f t="shared" si="685"/>
        <v>-5.82</v>
      </c>
      <c r="GR117" s="4"/>
      <c r="GT117">
        <v>130</v>
      </c>
      <c r="GU117" s="1" t="e">
        <v>#N/A</v>
      </c>
      <c r="GV117" s="2" t="e">
        <f t="shared" si="686"/>
        <v>#N/A</v>
      </c>
      <c r="GW117" s="2" t="e">
        <f t="shared" si="687"/>
        <v>#N/A</v>
      </c>
      <c r="GX117" s="2" t="e">
        <f t="shared" si="688"/>
        <v>#N/A</v>
      </c>
      <c r="GZ117" s="4"/>
      <c r="HB117">
        <v>130</v>
      </c>
      <c r="HC117" s="1" t="e">
        <v>#N/A</v>
      </c>
      <c r="HD117" s="2" t="e">
        <f t="shared" si="689"/>
        <v>#N/A</v>
      </c>
      <c r="HE117" s="2" t="e">
        <f t="shared" si="690"/>
        <v>#N/A</v>
      </c>
      <c r="HF117" s="2" t="e">
        <f t="shared" si="691"/>
        <v>#N/A</v>
      </c>
      <c r="HH117" s="4"/>
      <c r="HJ117">
        <v>130</v>
      </c>
      <c r="HK117" s="1">
        <v>0.27400000000000002</v>
      </c>
      <c r="HL117" s="2">
        <f t="shared" si="692"/>
        <v>5.48</v>
      </c>
      <c r="HM117" s="2">
        <f t="shared" si="693"/>
        <v>27.150000000000002</v>
      </c>
      <c r="HN117" s="2">
        <f t="shared" si="619"/>
        <v>6.0299999999999976</v>
      </c>
      <c r="HP117">
        <v>130</v>
      </c>
      <c r="HQ117" s="1">
        <f t="shared" si="694"/>
        <v>0.28499999999999998</v>
      </c>
      <c r="HR117" s="1">
        <v>0.255</v>
      </c>
      <c r="HS117" s="1">
        <f t="shared" si="695"/>
        <v>0.28499999999999998</v>
      </c>
      <c r="HT117" s="2">
        <f t="shared" si="696"/>
        <v>5.6999999999999993</v>
      </c>
      <c r="HU117" s="2">
        <f t="shared" si="697"/>
        <v>34.89</v>
      </c>
      <c r="HV117" s="2"/>
      <c r="HX117">
        <v>130</v>
      </c>
      <c r="HY117" s="1">
        <f t="shared" si="698"/>
        <v>0.19800000000000001</v>
      </c>
      <c r="HZ117" s="1">
        <v>0.19300000000000003</v>
      </c>
      <c r="IA117" s="1">
        <f t="shared" si="699"/>
        <v>0.19300000000000003</v>
      </c>
      <c r="IB117" s="2">
        <f t="shared" si="700"/>
        <v>3.8600000000000008</v>
      </c>
      <c r="IC117" s="2">
        <f t="shared" si="701"/>
        <v>17.77</v>
      </c>
      <c r="ID117" s="2"/>
      <c r="II117" s="1"/>
      <c r="IJ117" s="2"/>
      <c r="IK117" s="2"/>
      <c r="IL117" s="2"/>
      <c r="IQ117" s="1"/>
      <c r="IR117" s="2"/>
      <c r="IS117" s="2"/>
      <c r="IT117" s="2"/>
    </row>
    <row r="118" spans="1:254" x14ac:dyDescent="0.2">
      <c r="C118">
        <v>150</v>
      </c>
      <c r="D118" s="1">
        <v>0.17100000000000001</v>
      </c>
      <c r="E118" s="2">
        <f t="shared" si="620"/>
        <v>3.4200000000000004</v>
      </c>
      <c r="F118" s="2">
        <f t="shared" si="621"/>
        <v>21.71</v>
      </c>
      <c r="J118">
        <v>150</v>
      </c>
      <c r="K118" s="1">
        <v>0.17599999999999999</v>
      </c>
      <c r="L118" s="2">
        <f t="shared" si="622"/>
        <v>3.5199999999999996</v>
      </c>
      <c r="M118" s="2">
        <f t="shared" si="623"/>
        <v>32.539999999999992</v>
      </c>
      <c r="N118" s="2">
        <f t="shared" si="702"/>
        <v>-10.829999999999991</v>
      </c>
      <c r="P118" s="4"/>
      <c r="R118">
        <v>150</v>
      </c>
      <c r="S118" s="1">
        <v>0.183</v>
      </c>
      <c r="T118" s="2">
        <f t="shared" si="624"/>
        <v>3.66</v>
      </c>
      <c r="U118" s="2">
        <f t="shared" si="625"/>
        <v>34.83</v>
      </c>
      <c r="V118" s="2">
        <f t="shared" si="626"/>
        <v>-2.2900000000000063</v>
      </c>
      <c r="X118" s="4"/>
      <c r="Z118">
        <v>150</v>
      </c>
      <c r="AA118" s="1">
        <v>0.192</v>
      </c>
      <c r="AB118" s="2">
        <f t="shared" si="627"/>
        <v>3.84</v>
      </c>
      <c r="AC118" s="2">
        <f t="shared" si="628"/>
        <v>33.289999999999992</v>
      </c>
      <c r="AD118" s="2">
        <f t="shared" si="629"/>
        <v>1.5400000000000063</v>
      </c>
      <c r="AF118" s="4"/>
      <c r="AH118">
        <v>150</v>
      </c>
      <c r="AI118" s="1">
        <v>0.19700000000000001</v>
      </c>
      <c r="AJ118" s="2">
        <f t="shared" si="630"/>
        <v>3.9400000000000004</v>
      </c>
      <c r="AK118" s="2">
        <f t="shared" si="631"/>
        <v>31.860000000000003</v>
      </c>
      <c r="AL118" s="2">
        <f t="shared" si="632"/>
        <v>1.4299999999999891</v>
      </c>
      <c r="AN118" s="4"/>
      <c r="AP118">
        <v>150</v>
      </c>
      <c r="AQ118" s="1" t="e">
        <v>#N/A</v>
      </c>
      <c r="AR118" s="2" t="e">
        <f t="shared" si="633"/>
        <v>#N/A</v>
      </c>
      <c r="AS118" s="2" t="e">
        <f t="shared" si="634"/>
        <v>#N/A</v>
      </c>
      <c r="AT118" s="2" t="e">
        <f t="shared" si="635"/>
        <v>#N/A</v>
      </c>
      <c r="AV118" s="4"/>
      <c r="AX118">
        <v>150</v>
      </c>
      <c r="AY118" s="1">
        <v>0.20599999999999999</v>
      </c>
      <c r="AZ118" s="2">
        <f t="shared" si="636"/>
        <v>4.12</v>
      </c>
      <c r="BA118" s="2">
        <f t="shared" si="637"/>
        <v>35.529999999999994</v>
      </c>
      <c r="BB118" s="2">
        <f t="shared" si="638"/>
        <v>-3.669999999999991</v>
      </c>
      <c r="BD118" s="4"/>
      <c r="BF118">
        <v>150</v>
      </c>
      <c r="BG118" s="1" t="e">
        <v>#N/A</v>
      </c>
      <c r="BH118" s="2" t="e">
        <f t="shared" si="639"/>
        <v>#N/A</v>
      </c>
      <c r="BI118" s="2" t="e">
        <f t="shared" si="640"/>
        <v>#N/A</v>
      </c>
      <c r="BJ118" s="2" t="e">
        <f t="shared" si="641"/>
        <v>#N/A</v>
      </c>
      <c r="BL118" s="4"/>
      <c r="BN118">
        <v>150</v>
      </c>
      <c r="BO118" s="1">
        <v>0.217</v>
      </c>
      <c r="BP118" s="2">
        <f t="shared" si="642"/>
        <v>4.34</v>
      </c>
      <c r="BQ118" s="2">
        <f t="shared" si="643"/>
        <v>33.989999999999995</v>
      </c>
      <c r="BR118" s="2">
        <f t="shared" si="644"/>
        <v>1.5399999999999991</v>
      </c>
      <c r="BT118" s="4"/>
      <c r="BV118">
        <v>150</v>
      </c>
      <c r="BW118" s="1">
        <v>0.215</v>
      </c>
      <c r="BX118" s="2">
        <f t="shared" si="645"/>
        <v>4.3</v>
      </c>
      <c r="BY118" s="2">
        <f t="shared" si="646"/>
        <v>32.699999999999996</v>
      </c>
      <c r="BZ118" s="2">
        <f t="shared" si="612"/>
        <v>1.2899999999999991</v>
      </c>
      <c r="CB118" s="4"/>
      <c r="CD118">
        <v>150</v>
      </c>
      <c r="CE118" s="1">
        <v>0.214</v>
      </c>
      <c r="CF118" s="2">
        <f t="shared" si="647"/>
        <v>4.28</v>
      </c>
      <c r="CG118" s="2">
        <f t="shared" si="648"/>
        <v>36.480000000000004</v>
      </c>
      <c r="CH118" s="2">
        <f t="shared" si="613"/>
        <v>-3.7800000000000082</v>
      </c>
      <c r="CJ118" s="4"/>
      <c r="CL118">
        <v>150</v>
      </c>
      <c r="CM118" s="1">
        <v>0.219</v>
      </c>
      <c r="CN118" s="2">
        <f t="shared" si="649"/>
        <v>4.38</v>
      </c>
      <c r="CO118" s="2">
        <f t="shared" si="650"/>
        <v>34.17</v>
      </c>
      <c r="CP118" s="2">
        <f t="shared" si="614"/>
        <v>2.3100000000000023</v>
      </c>
      <c r="CR118" s="4"/>
      <c r="CT118">
        <v>150</v>
      </c>
      <c r="CU118" s="1">
        <v>0.22</v>
      </c>
      <c r="CV118" s="2">
        <f t="shared" si="651"/>
        <v>4.4000000000000004</v>
      </c>
      <c r="CW118" s="2">
        <f t="shared" si="652"/>
        <v>31.5</v>
      </c>
      <c r="CX118" s="2">
        <f t="shared" si="615"/>
        <v>2.6700000000000017</v>
      </c>
      <c r="CZ118" s="4"/>
      <c r="DB118">
        <v>150</v>
      </c>
      <c r="DC118" s="1">
        <v>0.223</v>
      </c>
      <c r="DD118" s="2">
        <f t="shared" si="653"/>
        <v>4.46</v>
      </c>
      <c r="DE118" s="2">
        <f t="shared" si="654"/>
        <v>36.900000000000006</v>
      </c>
      <c r="DF118" s="2">
        <f t="shared" si="616"/>
        <v>-5.4000000000000057</v>
      </c>
      <c r="DH118" s="4"/>
      <c r="DJ118">
        <v>150</v>
      </c>
      <c r="DK118" s="1" t="e">
        <v>#N/A</v>
      </c>
      <c r="DL118" s="2" t="e">
        <f t="shared" si="655"/>
        <v>#N/A</v>
      </c>
      <c r="DM118" s="2" t="e">
        <f t="shared" si="656"/>
        <v>#N/A</v>
      </c>
      <c r="DN118" s="2" t="e">
        <f t="shared" si="617"/>
        <v>#N/A</v>
      </c>
      <c r="DP118" s="4"/>
      <c r="DR118">
        <v>150</v>
      </c>
      <c r="DS118" s="1" t="e">
        <v>#N/A</v>
      </c>
      <c r="DT118" s="2" t="e">
        <f t="shared" si="657"/>
        <v>#N/A</v>
      </c>
      <c r="DU118" s="2" t="e">
        <f t="shared" si="658"/>
        <v>#N/A</v>
      </c>
      <c r="DV118" s="2" t="e">
        <f t="shared" si="618"/>
        <v>#N/A</v>
      </c>
      <c r="DX118" s="4"/>
      <c r="DZ118">
        <v>150</v>
      </c>
      <c r="EA118" s="1">
        <v>0.22800000000000001</v>
      </c>
      <c r="EB118" s="2">
        <f t="shared" si="659"/>
        <v>4.5600000000000005</v>
      </c>
      <c r="EC118" s="2">
        <f t="shared" si="660"/>
        <v>32</v>
      </c>
      <c r="ED118" s="2">
        <f t="shared" si="661"/>
        <v>4.9000000000000057</v>
      </c>
      <c r="EF118" s="4"/>
      <c r="EH118">
        <v>150</v>
      </c>
      <c r="EI118" s="1">
        <v>0.219</v>
      </c>
      <c r="EJ118" s="2">
        <f t="shared" si="662"/>
        <v>4.38</v>
      </c>
      <c r="EK118" s="2">
        <f t="shared" si="663"/>
        <v>29.039999999999996</v>
      </c>
      <c r="EL118" s="2">
        <f t="shared" si="664"/>
        <v>2.9600000000000044</v>
      </c>
      <c r="EN118" s="4"/>
      <c r="EP118">
        <v>150</v>
      </c>
      <c r="EQ118" s="1">
        <v>0.224</v>
      </c>
      <c r="ER118" s="2">
        <f t="shared" si="665"/>
        <v>4.4800000000000004</v>
      </c>
      <c r="ES118" s="2">
        <f t="shared" si="666"/>
        <v>39.370000000000005</v>
      </c>
      <c r="ET118" s="2">
        <f t="shared" si="667"/>
        <v>-10.330000000000009</v>
      </c>
      <c r="EV118" s="4"/>
      <c r="EX118">
        <v>150</v>
      </c>
      <c r="EY118" s="1" t="e">
        <v>#N/A</v>
      </c>
      <c r="EZ118" s="2" t="e">
        <f t="shared" si="668"/>
        <v>#N/A</v>
      </c>
      <c r="FA118" s="2" t="e">
        <f t="shared" si="669"/>
        <v>#N/A</v>
      </c>
      <c r="FB118" s="2" t="e">
        <f t="shared" si="670"/>
        <v>#N/A</v>
      </c>
      <c r="FD118" s="4"/>
      <c r="FF118">
        <v>150</v>
      </c>
      <c r="FG118" s="1">
        <v>0.221</v>
      </c>
      <c r="FH118" s="2">
        <f t="shared" si="671"/>
        <v>4.42</v>
      </c>
      <c r="FI118" s="2">
        <f t="shared" si="672"/>
        <v>35.760000000000005</v>
      </c>
      <c r="FJ118" s="2">
        <f t="shared" si="673"/>
        <v>3.6099999999999994</v>
      </c>
      <c r="FL118" s="4"/>
      <c r="FN118">
        <v>150</v>
      </c>
      <c r="FO118" s="1" t="e">
        <v>#N/A</v>
      </c>
      <c r="FP118" s="2" t="e">
        <f t="shared" si="674"/>
        <v>#N/A</v>
      </c>
      <c r="FQ118" s="2" t="e">
        <f t="shared" si="675"/>
        <v>#N/A</v>
      </c>
      <c r="FR118" s="2" t="e">
        <f t="shared" si="676"/>
        <v>#N/A</v>
      </c>
      <c r="FT118" s="4"/>
      <c r="FV118">
        <v>150</v>
      </c>
      <c r="FW118" s="1">
        <v>0.222</v>
      </c>
      <c r="FX118" s="2">
        <f t="shared" si="677"/>
        <v>4.4400000000000004</v>
      </c>
      <c r="FY118" s="2">
        <f t="shared" si="678"/>
        <v>31.8</v>
      </c>
      <c r="FZ118" s="2">
        <f t="shared" si="679"/>
        <v>3.9600000000000044</v>
      </c>
      <c r="GB118" s="4"/>
      <c r="GD118">
        <v>150</v>
      </c>
      <c r="GE118" s="1" t="e">
        <v>#N/A</v>
      </c>
      <c r="GF118" s="2" t="e">
        <f t="shared" si="680"/>
        <v>#N/A</v>
      </c>
      <c r="GG118" s="2" t="e">
        <f t="shared" si="681"/>
        <v>#N/A</v>
      </c>
      <c r="GH118" s="2" t="e">
        <f t="shared" si="682"/>
        <v>#N/A</v>
      </c>
      <c r="GJ118" s="4"/>
      <c r="GL118">
        <v>150</v>
      </c>
      <c r="GM118" s="1">
        <v>0.221</v>
      </c>
      <c r="GN118" s="2">
        <f t="shared" si="683"/>
        <v>4.42</v>
      </c>
      <c r="GO118" s="2">
        <f t="shared" si="684"/>
        <v>37.6</v>
      </c>
      <c r="GP118" s="2">
        <f t="shared" si="685"/>
        <v>-5.8000000000000007</v>
      </c>
      <c r="GR118" s="4"/>
      <c r="GT118">
        <v>150</v>
      </c>
      <c r="GU118" s="1" t="e">
        <v>#N/A</v>
      </c>
      <c r="GV118" s="2" t="e">
        <f t="shared" si="686"/>
        <v>#N/A</v>
      </c>
      <c r="GW118" s="2" t="e">
        <f t="shared" si="687"/>
        <v>#N/A</v>
      </c>
      <c r="GX118" s="2" t="e">
        <f t="shared" si="688"/>
        <v>#N/A</v>
      </c>
      <c r="GZ118" s="4"/>
      <c r="HB118">
        <v>150</v>
      </c>
      <c r="HC118" s="1" t="e">
        <v>#N/A</v>
      </c>
      <c r="HD118" s="2" t="e">
        <f t="shared" si="689"/>
        <v>#N/A</v>
      </c>
      <c r="HE118" s="2" t="e">
        <f t="shared" si="690"/>
        <v>#N/A</v>
      </c>
      <c r="HF118" s="2" t="e">
        <f t="shared" si="691"/>
        <v>#N/A</v>
      </c>
      <c r="HH118" s="4"/>
      <c r="HJ118">
        <v>150</v>
      </c>
      <c r="HK118" s="1">
        <v>0.216</v>
      </c>
      <c r="HL118" s="2">
        <f t="shared" si="692"/>
        <v>4.32</v>
      </c>
      <c r="HM118" s="2">
        <f t="shared" si="693"/>
        <v>31.470000000000002</v>
      </c>
      <c r="HN118" s="2">
        <f t="shared" si="619"/>
        <v>6.129999999999999</v>
      </c>
      <c r="HP118">
        <v>150</v>
      </c>
      <c r="HQ118" s="1">
        <f t="shared" si="694"/>
        <v>0.22800000000000001</v>
      </c>
      <c r="HR118" s="1">
        <v>0.20399999999999999</v>
      </c>
      <c r="HS118" s="1">
        <f t="shared" si="695"/>
        <v>0.22800000000000001</v>
      </c>
      <c r="HT118" s="2">
        <f t="shared" si="696"/>
        <v>4.5600000000000005</v>
      </c>
      <c r="HU118" s="2">
        <f t="shared" si="697"/>
        <v>39.450000000000003</v>
      </c>
      <c r="HV118" s="2"/>
      <c r="HX118">
        <v>150</v>
      </c>
      <c r="HY118" s="1">
        <f t="shared" si="698"/>
        <v>0.17100000000000001</v>
      </c>
      <c r="HZ118" s="1">
        <v>0.15899999999999997</v>
      </c>
      <c r="IA118" s="1">
        <f t="shared" si="699"/>
        <v>0.15899999999999997</v>
      </c>
      <c r="IB118" s="2">
        <f t="shared" si="700"/>
        <v>3.1799999999999997</v>
      </c>
      <c r="IC118" s="2">
        <f t="shared" si="701"/>
        <v>20.95</v>
      </c>
      <c r="ID118" s="2"/>
      <c r="II118" s="1"/>
      <c r="IJ118" s="2"/>
      <c r="IK118" s="2"/>
      <c r="IL118" s="2"/>
      <c r="IQ118" s="1"/>
      <c r="IR118" s="2"/>
      <c r="IS118" s="2"/>
      <c r="IT118" s="2"/>
    </row>
    <row r="119" spans="1:254" x14ac:dyDescent="0.2">
      <c r="C119">
        <v>170</v>
      </c>
      <c r="D119" s="1">
        <v>0.19700000000000001</v>
      </c>
      <c r="E119" s="2">
        <f t="shared" si="620"/>
        <v>3.9400000000000004</v>
      </c>
      <c r="F119" s="2">
        <f t="shared" si="621"/>
        <v>25.650000000000002</v>
      </c>
      <c r="J119">
        <v>170</v>
      </c>
      <c r="K119" s="1">
        <v>0.20100000000000001</v>
      </c>
      <c r="L119" s="2">
        <f t="shared" si="622"/>
        <v>4.0200000000000005</v>
      </c>
      <c r="M119" s="2">
        <f t="shared" si="623"/>
        <v>36.559999999999995</v>
      </c>
      <c r="N119" s="2">
        <f t="shared" si="702"/>
        <v>-10.909999999999993</v>
      </c>
      <c r="P119" s="4"/>
      <c r="R119">
        <v>170</v>
      </c>
      <c r="S119" s="1">
        <v>0.19900000000000001</v>
      </c>
      <c r="T119" s="2">
        <f t="shared" si="624"/>
        <v>3.9800000000000004</v>
      </c>
      <c r="U119" s="2">
        <f t="shared" si="625"/>
        <v>38.81</v>
      </c>
      <c r="V119" s="2">
        <f t="shared" si="626"/>
        <v>-2.2500000000000071</v>
      </c>
      <c r="X119" s="4"/>
      <c r="Z119">
        <v>170</v>
      </c>
      <c r="AA119" s="1">
        <v>0.19600000000000001</v>
      </c>
      <c r="AB119" s="2">
        <f t="shared" si="627"/>
        <v>3.92</v>
      </c>
      <c r="AC119" s="2">
        <f t="shared" si="628"/>
        <v>37.209999999999994</v>
      </c>
      <c r="AD119" s="2">
        <f t="shared" si="629"/>
        <v>1.6000000000000085</v>
      </c>
      <c r="AF119" s="4"/>
      <c r="AH119">
        <v>170</v>
      </c>
      <c r="AI119" s="1">
        <v>0.20100000000000001</v>
      </c>
      <c r="AJ119" s="2">
        <f t="shared" si="630"/>
        <v>4.0200000000000005</v>
      </c>
      <c r="AK119" s="2">
        <f t="shared" si="631"/>
        <v>35.880000000000003</v>
      </c>
      <c r="AL119" s="2">
        <f t="shared" si="632"/>
        <v>1.3299999999999912</v>
      </c>
      <c r="AN119" s="4"/>
      <c r="AP119">
        <v>170</v>
      </c>
      <c r="AQ119" s="1" t="e">
        <v>#N/A</v>
      </c>
      <c r="AR119" s="2" t="e">
        <f t="shared" si="633"/>
        <v>#N/A</v>
      </c>
      <c r="AS119" s="2" t="e">
        <f t="shared" si="634"/>
        <v>#N/A</v>
      </c>
      <c r="AT119" s="2" t="e">
        <f t="shared" si="635"/>
        <v>#N/A</v>
      </c>
      <c r="AV119" s="4"/>
      <c r="AX119">
        <v>170</v>
      </c>
      <c r="AY119" s="1">
        <v>0.20300000000000001</v>
      </c>
      <c r="AZ119" s="2">
        <f t="shared" si="636"/>
        <v>4.0600000000000005</v>
      </c>
      <c r="BA119" s="2">
        <f t="shared" si="637"/>
        <v>39.589999999999996</v>
      </c>
      <c r="BB119" s="2">
        <f t="shared" si="638"/>
        <v>-3.7099999999999937</v>
      </c>
      <c r="BD119" s="4"/>
      <c r="BF119">
        <v>170</v>
      </c>
      <c r="BG119" s="1" t="e">
        <v>#N/A</v>
      </c>
      <c r="BH119" s="2" t="e">
        <f t="shared" si="639"/>
        <v>#N/A</v>
      </c>
      <c r="BI119" s="2" t="e">
        <f t="shared" si="640"/>
        <v>#N/A</v>
      </c>
      <c r="BJ119" s="2" t="e">
        <f t="shared" si="641"/>
        <v>#N/A</v>
      </c>
      <c r="BL119" s="4"/>
      <c r="BN119">
        <v>170</v>
      </c>
      <c r="BO119" s="1">
        <v>0.20899999999999999</v>
      </c>
      <c r="BP119" s="2">
        <f t="shared" si="642"/>
        <v>4.18</v>
      </c>
      <c r="BQ119" s="2">
        <f t="shared" si="643"/>
        <v>38.169999999999995</v>
      </c>
      <c r="BR119" s="2">
        <f t="shared" si="644"/>
        <v>1.4200000000000017</v>
      </c>
      <c r="BT119" s="4"/>
      <c r="BV119">
        <v>170</v>
      </c>
      <c r="BW119" s="1">
        <v>0.21299999999999999</v>
      </c>
      <c r="BX119" s="2">
        <f t="shared" si="645"/>
        <v>4.26</v>
      </c>
      <c r="BY119" s="2">
        <f t="shared" si="646"/>
        <v>36.959999999999994</v>
      </c>
      <c r="BZ119" s="2">
        <f t="shared" si="612"/>
        <v>1.2100000000000009</v>
      </c>
      <c r="CB119" s="4"/>
      <c r="CD119">
        <v>170</v>
      </c>
      <c r="CE119" s="1">
        <v>0.216</v>
      </c>
      <c r="CF119" s="2">
        <f t="shared" si="647"/>
        <v>4.32</v>
      </c>
      <c r="CG119" s="2">
        <f t="shared" si="648"/>
        <v>40.800000000000004</v>
      </c>
      <c r="CH119" s="2">
        <f t="shared" si="613"/>
        <v>-3.8400000000000105</v>
      </c>
      <c r="CJ119" s="4"/>
      <c r="CL119">
        <v>170</v>
      </c>
      <c r="CM119" s="1">
        <v>0.224</v>
      </c>
      <c r="CN119" s="2">
        <f t="shared" si="649"/>
        <v>4.4800000000000004</v>
      </c>
      <c r="CO119" s="2">
        <f t="shared" si="650"/>
        <v>38.650000000000006</v>
      </c>
      <c r="CP119" s="2">
        <f t="shared" si="614"/>
        <v>2.1499999999999986</v>
      </c>
      <c r="CR119" s="4"/>
      <c r="CT119">
        <v>170</v>
      </c>
      <c r="CU119" s="1">
        <v>0.221</v>
      </c>
      <c r="CV119" s="2">
        <f t="shared" si="651"/>
        <v>4.42</v>
      </c>
      <c r="CW119" s="2">
        <f t="shared" si="652"/>
        <v>35.92</v>
      </c>
      <c r="CX119" s="2">
        <f t="shared" si="615"/>
        <v>2.730000000000004</v>
      </c>
      <c r="CZ119" s="4"/>
      <c r="DB119">
        <v>170</v>
      </c>
      <c r="DC119" s="1">
        <v>0.22700000000000001</v>
      </c>
      <c r="DD119" s="2">
        <f t="shared" si="653"/>
        <v>4.54</v>
      </c>
      <c r="DE119" s="2">
        <f t="shared" si="654"/>
        <v>41.440000000000005</v>
      </c>
      <c r="DF119" s="2">
        <f t="shared" si="616"/>
        <v>-5.5200000000000031</v>
      </c>
      <c r="DH119" s="4"/>
      <c r="DJ119">
        <v>170</v>
      </c>
      <c r="DK119" s="1" t="e">
        <v>#N/A</v>
      </c>
      <c r="DL119" s="2" t="e">
        <f t="shared" si="655"/>
        <v>#N/A</v>
      </c>
      <c r="DM119" s="2" t="e">
        <f t="shared" si="656"/>
        <v>#N/A</v>
      </c>
      <c r="DN119" s="2" t="e">
        <f t="shared" si="617"/>
        <v>#N/A</v>
      </c>
      <c r="DP119" s="4"/>
      <c r="DR119">
        <v>170</v>
      </c>
      <c r="DS119" s="1" t="e">
        <v>#N/A</v>
      </c>
      <c r="DT119" s="2" t="e">
        <f t="shared" si="657"/>
        <v>#N/A</v>
      </c>
      <c r="DU119" s="2" t="e">
        <f t="shared" si="658"/>
        <v>#N/A</v>
      </c>
      <c r="DV119" s="2" t="e">
        <f t="shared" si="618"/>
        <v>#N/A</v>
      </c>
      <c r="DX119" s="4"/>
      <c r="DZ119">
        <v>170</v>
      </c>
      <c r="EA119" s="1">
        <v>0.22600000000000001</v>
      </c>
      <c r="EB119" s="2">
        <f t="shared" si="659"/>
        <v>4.5200000000000005</v>
      </c>
      <c r="EC119" s="2">
        <f t="shared" si="660"/>
        <v>36.520000000000003</v>
      </c>
      <c r="ED119" s="2">
        <f t="shared" si="661"/>
        <v>4.9200000000000017</v>
      </c>
      <c r="EF119" s="4"/>
      <c r="EH119">
        <v>170</v>
      </c>
      <c r="EI119" s="1">
        <v>0.22500000000000001</v>
      </c>
      <c r="EJ119" s="2">
        <f t="shared" si="662"/>
        <v>4.5</v>
      </c>
      <c r="EK119" s="2">
        <f t="shared" si="663"/>
        <v>33.539999999999992</v>
      </c>
      <c r="EL119" s="2">
        <f t="shared" si="664"/>
        <v>2.9800000000000111</v>
      </c>
      <c r="EN119" s="4"/>
      <c r="EP119">
        <v>170</v>
      </c>
      <c r="EQ119" s="1">
        <v>0.23100000000000001</v>
      </c>
      <c r="ER119" s="2">
        <f t="shared" si="665"/>
        <v>4.62</v>
      </c>
      <c r="ES119" s="2">
        <f t="shared" si="666"/>
        <v>43.99</v>
      </c>
      <c r="ET119" s="2">
        <f t="shared" si="667"/>
        <v>-10.45000000000001</v>
      </c>
      <c r="EV119" s="4"/>
      <c r="EX119">
        <v>170</v>
      </c>
      <c r="EY119" s="1" t="e">
        <v>#N/A</v>
      </c>
      <c r="EZ119" s="2" t="e">
        <f t="shared" si="668"/>
        <v>#N/A</v>
      </c>
      <c r="FA119" s="2" t="e">
        <f t="shared" si="669"/>
        <v>#N/A</v>
      </c>
      <c r="FB119" s="2" t="e">
        <f t="shared" si="670"/>
        <v>#N/A</v>
      </c>
      <c r="FD119" s="4"/>
      <c r="FF119">
        <v>170</v>
      </c>
      <c r="FG119" s="1">
        <v>0.221</v>
      </c>
      <c r="FH119" s="2">
        <f t="shared" si="671"/>
        <v>4.42</v>
      </c>
      <c r="FI119" s="2">
        <f t="shared" si="672"/>
        <v>40.180000000000007</v>
      </c>
      <c r="FJ119" s="2">
        <f t="shared" si="673"/>
        <v>3.8099999999999952</v>
      </c>
      <c r="FL119" s="4"/>
      <c r="FN119">
        <v>170</v>
      </c>
      <c r="FO119" s="1" t="e">
        <v>#N/A</v>
      </c>
      <c r="FP119" s="2" t="e">
        <f t="shared" si="674"/>
        <v>#N/A</v>
      </c>
      <c r="FQ119" s="2" t="e">
        <f t="shared" si="675"/>
        <v>#N/A</v>
      </c>
      <c r="FR119" s="2" t="e">
        <f t="shared" si="676"/>
        <v>#N/A</v>
      </c>
      <c r="FT119" s="4"/>
      <c r="FV119">
        <v>170</v>
      </c>
      <c r="FW119" s="1">
        <v>0.224</v>
      </c>
      <c r="FX119" s="2">
        <f t="shared" si="677"/>
        <v>4.4800000000000004</v>
      </c>
      <c r="FY119" s="2">
        <f t="shared" si="678"/>
        <v>36.28</v>
      </c>
      <c r="FZ119" s="2">
        <f t="shared" si="679"/>
        <v>3.9000000000000057</v>
      </c>
      <c r="GB119" s="4"/>
      <c r="GD119">
        <v>170</v>
      </c>
      <c r="GE119" s="1" t="e">
        <v>#N/A</v>
      </c>
      <c r="GF119" s="2" t="e">
        <f t="shared" si="680"/>
        <v>#N/A</v>
      </c>
      <c r="GG119" s="2" t="e">
        <f t="shared" si="681"/>
        <v>#N/A</v>
      </c>
      <c r="GH119" s="2" t="e">
        <f t="shared" si="682"/>
        <v>#N/A</v>
      </c>
      <c r="GJ119" s="4"/>
      <c r="GL119">
        <v>170</v>
      </c>
      <c r="GM119" s="1">
        <v>0.22600000000000001</v>
      </c>
      <c r="GN119" s="2">
        <f t="shared" si="683"/>
        <v>4.5200000000000005</v>
      </c>
      <c r="GO119" s="2">
        <f t="shared" si="684"/>
        <v>42.120000000000005</v>
      </c>
      <c r="GP119" s="2">
        <f t="shared" si="685"/>
        <v>-5.8400000000000034</v>
      </c>
      <c r="GR119" s="4"/>
      <c r="GT119">
        <v>170</v>
      </c>
      <c r="GU119" s="1" t="e">
        <v>#N/A</v>
      </c>
      <c r="GV119" s="2" t="e">
        <f t="shared" si="686"/>
        <v>#N/A</v>
      </c>
      <c r="GW119" s="2" t="e">
        <f t="shared" si="687"/>
        <v>#N/A</v>
      </c>
      <c r="GX119" s="2" t="e">
        <f t="shared" si="688"/>
        <v>#N/A</v>
      </c>
      <c r="GZ119" s="4"/>
      <c r="HB119">
        <v>170</v>
      </c>
      <c r="HC119" s="1" t="e">
        <v>#N/A</v>
      </c>
      <c r="HD119" s="2" t="e">
        <f t="shared" si="689"/>
        <v>#N/A</v>
      </c>
      <c r="HE119" s="2" t="e">
        <f t="shared" si="690"/>
        <v>#N/A</v>
      </c>
      <c r="HF119" s="2" t="e">
        <f t="shared" si="691"/>
        <v>#N/A</v>
      </c>
      <c r="HH119" s="4"/>
      <c r="HJ119">
        <v>170</v>
      </c>
      <c r="HK119" s="1">
        <v>0.223</v>
      </c>
      <c r="HL119" s="2">
        <f t="shared" si="692"/>
        <v>4.46</v>
      </c>
      <c r="HM119" s="2">
        <f t="shared" si="693"/>
        <v>35.93</v>
      </c>
      <c r="HN119" s="2">
        <f t="shared" si="619"/>
        <v>6.1900000000000048</v>
      </c>
      <c r="HP119">
        <v>170</v>
      </c>
      <c r="HQ119" s="1">
        <f t="shared" si="694"/>
        <v>0.23100000000000001</v>
      </c>
      <c r="HR119" s="1">
        <v>0.21199999999999999</v>
      </c>
      <c r="HS119" s="1">
        <f t="shared" si="695"/>
        <v>0.23100000000000001</v>
      </c>
      <c r="HT119" s="2">
        <f t="shared" si="696"/>
        <v>4.62</v>
      </c>
      <c r="HU119" s="2">
        <f t="shared" si="697"/>
        <v>44.07</v>
      </c>
      <c r="HV119" s="2"/>
      <c r="HX119">
        <v>170</v>
      </c>
      <c r="HY119" s="1">
        <f t="shared" si="698"/>
        <v>0.19600000000000001</v>
      </c>
      <c r="HZ119" s="1">
        <v>0.17499999999999999</v>
      </c>
      <c r="IA119" s="1">
        <f t="shared" si="699"/>
        <v>0.17499999999999999</v>
      </c>
      <c r="IB119" s="2">
        <f t="shared" si="700"/>
        <v>3.5</v>
      </c>
      <c r="IC119" s="2">
        <f t="shared" si="701"/>
        <v>24.45</v>
      </c>
      <c r="ID119" s="2"/>
      <c r="II119" s="1"/>
      <c r="IJ119" s="2"/>
      <c r="IK119" s="2"/>
      <c r="IL119" s="2"/>
      <c r="IQ119" s="1"/>
      <c r="IR119" s="2"/>
      <c r="IS119" s="2"/>
      <c r="IT119" s="2"/>
    </row>
    <row r="120" spans="1:254" x14ac:dyDescent="0.2">
      <c r="C120">
        <v>190</v>
      </c>
      <c r="D120" s="1">
        <v>0.155</v>
      </c>
      <c r="E120" s="2">
        <f t="shared" si="620"/>
        <v>3.1</v>
      </c>
      <c r="F120" s="2">
        <f t="shared" si="621"/>
        <v>28.750000000000004</v>
      </c>
      <c r="J120">
        <v>190</v>
      </c>
      <c r="K120" s="1">
        <v>0.16</v>
      </c>
      <c r="L120" s="2">
        <f t="shared" si="622"/>
        <v>3.2</v>
      </c>
      <c r="M120" s="2">
        <f t="shared" si="623"/>
        <v>39.76</v>
      </c>
      <c r="N120" s="2">
        <f t="shared" si="702"/>
        <v>-11.009999999999994</v>
      </c>
      <c r="P120" s="4"/>
      <c r="R120">
        <v>190</v>
      </c>
      <c r="S120" s="1">
        <v>0.157</v>
      </c>
      <c r="T120" s="2">
        <f t="shared" si="624"/>
        <v>3.14</v>
      </c>
      <c r="U120" s="2">
        <f t="shared" si="625"/>
        <v>41.95</v>
      </c>
      <c r="V120" s="2">
        <f t="shared" si="626"/>
        <v>-2.1900000000000048</v>
      </c>
      <c r="X120" s="4"/>
      <c r="Z120">
        <v>190</v>
      </c>
      <c r="AA120" s="1">
        <v>0.16</v>
      </c>
      <c r="AB120" s="2">
        <f t="shared" si="627"/>
        <v>3.2</v>
      </c>
      <c r="AC120" s="2">
        <f t="shared" si="628"/>
        <v>40.409999999999997</v>
      </c>
      <c r="AD120" s="2">
        <f t="shared" si="629"/>
        <v>1.5400000000000063</v>
      </c>
      <c r="AF120" s="4"/>
      <c r="AH120">
        <v>190</v>
      </c>
      <c r="AI120" s="1">
        <v>0.16300000000000001</v>
      </c>
      <c r="AJ120" s="2">
        <f t="shared" si="630"/>
        <v>3.2600000000000002</v>
      </c>
      <c r="AK120" s="2">
        <f t="shared" si="631"/>
        <v>39.14</v>
      </c>
      <c r="AL120" s="2">
        <f t="shared" si="632"/>
        <v>1.269999999999996</v>
      </c>
      <c r="AN120" s="4"/>
      <c r="AP120">
        <v>190</v>
      </c>
      <c r="AQ120" s="1" t="e">
        <v>#N/A</v>
      </c>
      <c r="AR120" s="2" t="e">
        <f t="shared" si="633"/>
        <v>#N/A</v>
      </c>
      <c r="AS120" s="2" t="e">
        <f t="shared" si="634"/>
        <v>#N/A</v>
      </c>
      <c r="AT120" s="2" t="e">
        <f t="shared" si="635"/>
        <v>#N/A</v>
      </c>
      <c r="AV120" s="4"/>
      <c r="AX120">
        <v>190</v>
      </c>
      <c r="AY120" s="1">
        <v>0.16300000000000001</v>
      </c>
      <c r="AZ120" s="2">
        <f t="shared" si="636"/>
        <v>3.2600000000000002</v>
      </c>
      <c r="BA120" s="2">
        <f t="shared" si="637"/>
        <v>42.849999999999994</v>
      </c>
      <c r="BB120" s="2">
        <f t="shared" si="638"/>
        <v>-3.7099999999999937</v>
      </c>
      <c r="BD120" s="4"/>
      <c r="BF120">
        <v>190</v>
      </c>
      <c r="BG120" s="1" t="e">
        <v>#N/A</v>
      </c>
      <c r="BH120" s="2" t="e">
        <f t="shared" si="639"/>
        <v>#N/A</v>
      </c>
      <c r="BI120" s="2" t="e">
        <f t="shared" si="640"/>
        <v>#N/A</v>
      </c>
      <c r="BJ120" s="2" t="e">
        <f t="shared" si="641"/>
        <v>#N/A</v>
      </c>
      <c r="BL120" s="4"/>
      <c r="BN120">
        <v>190</v>
      </c>
      <c r="BO120" s="1">
        <v>0.16300000000000001</v>
      </c>
      <c r="BP120" s="2">
        <f t="shared" si="642"/>
        <v>3.2600000000000002</v>
      </c>
      <c r="BQ120" s="2">
        <f t="shared" si="643"/>
        <v>41.429999999999993</v>
      </c>
      <c r="BR120" s="2">
        <f t="shared" si="644"/>
        <v>1.4200000000000017</v>
      </c>
      <c r="BT120" s="4"/>
      <c r="BV120">
        <v>190</v>
      </c>
      <c r="BW120" s="1">
        <v>0.16400000000000001</v>
      </c>
      <c r="BX120" s="2">
        <f t="shared" si="645"/>
        <v>3.2800000000000002</v>
      </c>
      <c r="BY120" s="2">
        <f t="shared" si="646"/>
        <v>40.239999999999995</v>
      </c>
      <c r="BZ120" s="2">
        <f t="shared" si="612"/>
        <v>1.1899999999999977</v>
      </c>
      <c r="CB120" s="4"/>
      <c r="CD120">
        <v>190</v>
      </c>
      <c r="CE120" s="1">
        <v>0.16900000000000001</v>
      </c>
      <c r="CF120" s="2">
        <f t="shared" si="647"/>
        <v>3.3800000000000003</v>
      </c>
      <c r="CG120" s="2">
        <f t="shared" si="648"/>
        <v>44.180000000000007</v>
      </c>
      <c r="CH120" s="2">
        <f t="shared" si="613"/>
        <v>-3.9400000000000119</v>
      </c>
      <c r="CJ120" s="4"/>
      <c r="CL120">
        <v>190</v>
      </c>
      <c r="CM120" s="1">
        <v>0.17299999999999999</v>
      </c>
      <c r="CN120" s="2">
        <f t="shared" si="649"/>
        <v>3.46</v>
      </c>
      <c r="CO120" s="2">
        <f t="shared" si="650"/>
        <v>42.110000000000007</v>
      </c>
      <c r="CP120" s="2">
        <f t="shared" si="614"/>
        <v>2.0700000000000003</v>
      </c>
      <c r="CR120" s="4"/>
      <c r="CT120">
        <v>190</v>
      </c>
      <c r="CU120" s="1">
        <v>0.17699999999999999</v>
      </c>
      <c r="CV120" s="2">
        <f t="shared" si="651"/>
        <v>3.54</v>
      </c>
      <c r="CW120" s="2">
        <f t="shared" si="652"/>
        <v>39.46</v>
      </c>
      <c r="CX120" s="2">
        <f t="shared" si="615"/>
        <v>2.6500000000000057</v>
      </c>
      <c r="CZ120" s="4"/>
      <c r="DB120">
        <v>190</v>
      </c>
      <c r="DC120" s="1">
        <v>0.17899999999999999</v>
      </c>
      <c r="DD120" s="2">
        <f t="shared" si="653"/>
        <v>3.58</v>
      </c>
      <c r="DE120" s="2">
        <f t="shared" si="654"/>
        <v>45.02</v>
      </c>
      <c r="DF120" s="2">
        <f t="shared" si="616"/>
        <v>-5.5600000000000023</v>
      </c>
      <c r="DH120" s="4"/>
      <c r="DJ120">
        <v>190</v>
      </c>
      <c r="DK120" s="1" t="e">
        <v>#N/A</v>
      </c>
      <c r="DL120" s="2" t="e">
        <f t="shared" si="655"/>
        <v>#N/A</v>
      </c>
      <c r="DM120" s="2" t="e">
        <f t="shared" si="656"/>
        <v>#N/A</v>
      </c>
      <c r="DN120" s="2" t="e">
        <f t="shared" si="617"/>
        <v>#N/A</v>
      </c>
      <c r="DP120" s="4"/>
      <c r="DR120">
        <v>190</v>
      </c>
      <c r="DS120" s="1" t="e">
        <v>#N/A</v>
      </c>
      <c r="DT120" s="2" t="e">
        <f t="shared" si="657"/>
        <v>#N/A</v>
      </c>
      <c r="DU120" s="2" t="e">
        <f t="shared" si="658"/>
        <v>#N/A</v>
      </c>
      <c r="DV120" s="2" t="e">
        <f t="shared" si="618"/>
        <v>#N/A</v>
      </c>
      <c r="DX120" s="4"/>
      <c r="DZ120">
        <v>190</v>
      </c>
      <c r="EA120" s="1">
        <v>0.183</v>
      </c>
      <c r="EB120" s="2">
        <f t="shared" si="659"/>
        <v>3.66</v>
      </c>
      <c r="EC120" s="2">
        <f t="shared" si="660"/>
        <v>40.180000000000007</v>
      </c>
      <c r="ED120" s="2">
        <f t="shared" si="661"/>
        <v>4.8399999999999963</v>
      </c>
      <c r="EF120" s="4"/>
      <c r="EH120">
        <v>190</v>
      </c>
      <c r="EI120" s="1">
        <v>0.183</v>
      </c>
      <c r="EJ120" s="2">
        <f t="shared" si="662"/>
        <v>3.66</v>
      </c>
      <c r="EK120" s="2">
        <f t="shared" si="663"/>
        <v>37.199999999999989</v>
      </c>
      <c r="EL120" s="2">
        <f t="shared" si="664"/>
        <v>2.9800000000000182</v>
      </c>
      <c r="EN120" s="4"/>
      <c r="EP120">
        <v>190</v>
      </c>
      <c r="EQ120" s="1">
        <v>0.187</v>
      </c>
      <c r="ER120" s="2">
        <f t="shared" si="665"/>
        <v>3.74</v>
      </c>
      <c r="ES120" s="2">
        <f t="shared" si="666"/>
        <v>47.730000000000004</v>
      </c>
      <c r="ET120" s="2">
        <f t="shared" si="667"/>
        <v>-10.530000000000015</v>
      </c>
      <c r="EV120" s="4"/>
      <c r="EX120">
        <v>190</v>
      </c>
      <c r="EY120" s="1" t="e">
        <v>#N/A</v>
      </c>
      <c r="EZ120" s="2" t="e">
        <f t="shared" si="668"/>
        <v>#N/A</v>
      </c>
      <c r="FA120" s="2" t="e">
        <f t="shared" si="669"/>
        <v>#N/A</v>
      </c>
      <c r="FB120" s="2" t="e">
        <f t="shared" si="670"/>
        <v>#N/A</v>
      </c>
      <c r="FD120" s="4"/>
      <c r="FF120">
        <v>190</v>
      </c>
      <c r="FG120" s="1">
        <v>0.183</v>
      </c>
      <c r="FH120" s="2">
        <f t="shared" si="671"/>
        <v>3.66</v>
      </c>
      <c r="FI120" s="2">
        <f t="shared" si="672"/>
        <v>43.84</v>
      </c>
      <c r="FJ120" s="2">
        <f t="shared" si="673"/>
        <v>3.8900000000000006</v>
      </c>
      <c r="FL120" s="4"/>
      <c r="FN120">
        <v>190</v>
      </c>
      <c r="FO120" s="1" t="e">
        <v>#N/A</v>
      </c>
      <c r="FP120" s="2" t="e">
        <f t="shared" si="674"/>
        <v>#N/A</v>
      </c>
      <c r="FQ120" s="2" t="e">
        <f t="shared" si="675"/>
        <v>#N/A</v>
      </c>
      <c r="FR120" s="2" t="e">
        <f t="shared" si="676"/>
        <v>#N/A</v>
      </c>
      <c r="FT120" s="4"/>
      <c r="FV120">
        <v>190</v>
      </c>
      <c r="FW120" s="1">
        <v>0.18</v>
      </c>
      <c r="FX120" s="2">
        <f t="shared" si="677"/>
        <v>3.5999999999999996</v>
      </c>
      <c r="FY120" s="2">
        <f t="shared" si="678"/>
        <v>39.880000000000003</v>
      </c>
      <c r="FZ120" s="2">
        <f t="shared" si="679"/>
        <v>3.9600000000000009</v>
      </c>
      <c r="GB120" s="4"/>
      <c r="GD120">
        <v>190</v>
      </c>
      <c r="GE120" s="1" t="e">
        <v>#N/A</v>
      </c>
      <c r="GF120" s="2" t="e">
        <f t="shared" si="680"/>
        <v>#N/A</v>
      </c>
      <c r="GG120" s="2" t="e">
        <f t="shared" si="681"/>
        <v>#N/A</v>
      </c>
      <c r="GH120" s="2" t="e">
        <f t="shared" si="682"/>
        <v>#N/A</v>
      </c>
      <c r="GJ120" s="4"/>
      <c r="GL120">
        <v>190</v>
      </c>
      <c r="GM120" s="1">
        <v>0.183</v>
      </c>
      <c r="GN120" s="2">
        <f t="shared" si="683"/>
        <v>3.66</v>
      </c>
      <c r="GO120" s="2">
        <f t="shared" si="684"/>
        <v>45.78</v>
      </c>
      <c r="GP120" s="2">
        <f t="shared" si="685"/>
        <v>-5.8999999999999986</v>
      </c>
      <c r="GR120" s="4"/>
      <c r="GT120">
        <v>190</v>
      </c>
      <c r="GU120" s="1" t="e">
        <v>#N/A</v>
      </c>
      <c r="GV120" s="2" t="e">
        <f t="shared" si="686"/>
        <v>#N/A</v>
      </c>
      <c r="GW120" s="2" t="e">
        <f t="shared" si="687"/>
        <v>#N/A</v>
      </c>
      <c r="GX120" s="2" t="e">
        <f t="shared" si="688"/>
        <v>#N/A</v>
      </c>
      <c r="GZ120" s="4"/>
      <c r="HB120">
        <v>190</v>
      </c>
      <c r="HC120" s="1" t="e">
        <v>#N/A</v>
      </c>
      <c r="HD120" s="2" t="e">
        <f t="shared" si="689"/>
        <v>#N/A</v>
      </c>
      <c r="HE120" s="2" t="e">
        <f t="shared" si="690"/>
        <v>#N/A</v>
      </c>
      <c r="HF120" s="2" t="e">
        <f t="shared" si="691"/>
        <v>#N/A</v>
      </c>
      <c r="HH120" s="4"/>
      <c r="HJ120">
        <v>190</v>
      </c>
      <c r="HK120" s="1">
        <v>0.184</v>
      </c>
      <c r="HL120" s="2">
        <f t="shared" si="692"/>
        <v>3.6799999999999997</v>
      </c>
      <c r="HM120" s="2">
        <f t="shared" si="693"/>
        <v>39.61</v>
      </c>
      <c r="HN120" s="2">
        <f t="shared" si="619"/>
        <v>6.1700000000000017</v>
      </c>
      <c r="HP120">
        <v>190</v>
      </c>
      <c r="HQ120" s="1">
        <f t="shared" si="694"/>
        <v>0.187</v>
      </c>
      <c r="HR120" s="1">
        <v>0.17100000000000001</v>
      </c>
      <c r="HS120" s="1">
        <f t="shared" si="695"/>
        <v>0.187</v>
      </c>
      <c r="HT120" s="2">
        <f t="shared" si="696"/>
        <v>3.74</v>
      </c>
      <c r="HU120" s="2">
        <f t="shared" si="697"/>
        <v>47.81</v>
      </c>
      <c r="HV120" s="2"/>
      <c r="HX120">
        <v>190</v>
      </c>
      <c r="HY120" s="1">
        <f t="shared" si="698"/>
        <v>0.155</v>
      </c>
      <c r="HZ120" s="1">
        <v>0.14899999999999999</v>
      </c>
      <c r="IA120" s="1">
        <f t="shared" si="699"/>
        <v>0.14899999999999999</v>
      </c>
      <c r="IB120" s="2">
        <f t="shared" si="700"/>
        <v>2.98</v>
      </c>
      <c r="IC120" s="2">
        <f t="shared" si="701"/>
        <v>27.43</v>
      </c>
      <c r="ID120" s="2"/>
      <c r="II120" s="1"/>
      <c r="IJ120" s="2"/>
      <c r="IK120" s="2"/>
      <c r="IL120" s="2"/>
      <c r="IQ120" s="1"/>
      <c r="IR120" s="2"/>
      <c r="IS120" s="2"/>
      <c r="IT120" s="2"/>
    </row>
    <row r="121" spans="1:254" x14ac:dyDescent="0.2">
      <c r="C121">
        <v>210</v>
      </c>
      <c r="D121" s="1">
        <v>0.14699999999999999</v>
      </c>
      <c r="E121" s="2">
        <f t="shared" si="620"/>
        <v>2.94</v>
      </c>
      <c r="F121" s="2">
        <f t="shared" si="621"/>
        <v>31.690000000000005</v>
      </c>
      <c r="J121">
        <v>210</v>
      </c>
      <c r="K121" s="1">
        <v>0.15</v>
      </c>
      <c r="L121" s="2">
        <f t="shared" si="622"/>
        <v>3</v>
      </c>
      <c r="M121" s="2">
        <f t="shared" si="623"/>
        <v>42.76</v>
      </c>
      <c r="N121" s="2">
        <f t="shared" si="702"/>
        <v>-11.069999999999993</v>
      </c>
      <c r="P121" s="4"/>
      <c r="R121">
        <v>210</v>
      </c>
      <c r="S121" s="1">
        <v>0.14799999999999999</v>
      </c>
      <c r="T121" s="2">
        <f t="shared" si="624"/>
        <v>2.96</v>
      </c>
      <c r="U121" s="2">
        <f t="shared" si="625"/>
        <v>44.910000000000004</v>
      </c>
      <c r="V121" s="2">
        <f t="shared" si="626"/>
        <v>-2.1500000000000057</v>
      </c>
      <c r="X121" s="4"/>
      <c r="Z121">
        <v>210</v>
      </c>
      <c r="AA121" s="1">
        <v>0.14299999999999999</v>
      </c>
      <c r="AB121" s="2">
        <f t="shared" si="627"/>
        <v>2.86</v>
      </c>
      <c r="AC121" s="2">
        <f t="shared" si="628"/>
        <v>43.269999999999996</v>
      </c>
      <c r="AD121" s="2">
        <f t="shared" si="629"/>
        <v>1.6400000000000077</v>
      </c>
      <c r="AF121" s="4"/>
      <c r="AH121">
        <v>210</v>
      </c>
      <c r="AI121" s="1">
        <v>0.14399999999999999</v>
      </c>
      <c r="AJ121" s="2">
        <f t="shared" si="630"/>
        <v>2.88</v>
      </c>
      <c r="AK121" s="2">
        <f t="shared" si="631"/>
        <v>42.02</v>
      </c>
      <c r="AL121" s="2">
        <f t="shared" si="632"/>
        <v>1.2499999999999929</v>
      </c>
      <c r="AN121" s="4"/>
      <c r="AP121">
        <v>210</v>
      </c>
      <c r="AQ121" s="1" t="e">
        <v>#N/A</v>
      </c>
      <c r="AR121" s="2" t="e">
        <f t="shared" si="633"/>
        <v>#N/A</v>
      </c>
      <c r="AS121" s="2" t="e">
        <f t="shared" si="634"/>
        <v>#N/A</v>
      </c>
      <c r="AT121" s="2" t="e">
        <f t="shared" si="635"/>
        <v>#N/A</v>
      </c>
      <c r="AV121" s="4"/>
      <c r="AX121">
        <v>210</v>
      </c>
      <c r="AY121" s="1">
        <v>0.14599999999999999</v>
      </c>
      <c r="AZ121" s="2">
        <f t="shared" si="636"/>
        <v>2.92</v>
      </c>
      <c r="BA121" s="2">
        <f t="shared" si="637"/>
        <v>45.769999999999996</v>
      </c>
      <c r="BB121" s="2">
        <f t="shared" si="638"/>
        <v>-3.7499999999999929</v>
      </c>
      <c r="BD121" s="4"/>
      <c r="BF121">
        <v>210</v>
      </c>
      <c r="BG121" s="1" t="e">
        <v>#N/A</v>
      </c>
      <c r="BH121" s="2" t="e">
        <f t="shared" si="639"/>
        <v>#N/A</v>
      </c>
      <c r="BI121" s="2" t="e">
        <f t="shared" si="640"/>
        <v>#N/A</v>
      </c>
      <c r="BJ121" s="2" t="e">
        <f t="shared" si="641"/>
        <v>#N/A</v>
      </c>
      <c r="BL121" s="4"/>
      <c r="BN121">
        <v>210</v>
      </c>
      <c r="BO121" s="1">
        <v>0.14899999999999999</v>
      </c>
      <c r="BP121" s="2">
        <f t="shared" si="642"/>
        <v>2.98</v>
      </c>
      <c r="BQ121" s="2">
        <f t="shared" si="643"/>
        <v>44.409999999999989</v>
      </c>
      <c r="BR121" s="2">
        <f t="shared" si="644"/>
        <v>1.3600000000000065</v>
      </c>
      <c r="BT121" s="4"/>
      <c r="BV121">
        <v>210</v>
      </c>
      <c r="BW121" s="1">
        <v>0.14699999999999999</v>
      </c>
      <c r="BX121" s="2">
        <f t="shared" si="645"/>
        <v>2.94</v>
      </c>
      <c r="BY121" s="2">
        <f t="shared" si="646"/>
        <v>43.179999999999993</v>
      </c>
      <c r="BZ121" s="2">
        <f t="shared" si="612"/>
        <v>1.2299999999999969</v>
      </c>
      <c r="CB121" s="4"/>
      <c r="CD121">
        <v>210</v>
      </c>
      <c r="CE121" s="1">
        <v>0.15</v>
      </c>
      <c r="CF121" s="2">
        <f t="shared" si="647"/>
        <v>3</v>
      </c>
      <c r="CG121" s="2">
        <f t="shared" si="648"/>
        <v>47.180000000000007</v>
      </c>
      <c r="CH121" s="2">
        <f t="shared" si="613"/>
        <v>-4.0000000000000142</v>
      </c>
      <c r="CJ121" s="4"/>
      <c r="CL121">
        <v>210</v>
      </c>
      <c r="CM121" s="1">
        <v>0.156</v>
      </c>
      <c r="CN121" s="2">
        <f t="shared" si="649"/>
        <v>3.12</v>
      </c>
      <c r="CO121" s="2">
        <f t="shared" si="650"/>
        <v>45.230000000000004</v>
      </c>
      <c r="CP121" s="2">
        <f t="shared" si="614"/>
        <v>1.9500000000000028</v>
      </c>
      <c r="CR121" s="4"/>
      <c r="CT121">
        <v>210</v>
      </c>
      <c r="CU121" s="1">
        <v>0.161</v>
      </c>
      <c r="CV121" s="2">
        <f t="shared" si="651"/>
        <v>3.22</v>
      </c>
      <c r="CW121" s="2">
        <f t="shared" si="652"/>
        <v>42.68</v>
      </c>
      <c r="CX121" s="2">
        <f t="shared" si="615"/>
        <v>2.5500000000000043</v>
      </c>
      <c r="CZ121" s="4"/>
      <c r="DB121">
        <v>210</v>
      </c>
      <c r="DC121" s="1">
        <v>0.17100000000000001</v>
      </c>
      <c r="DD121" s="2">
        <f t="shared" si="653"/>
        <v>3.4200000000000004</v>
      </c>
      <c r="DE121" s="2">
        <f t="shared" si="654"/>
        <v>48.440000000000005</v>
      </c>
      <c r="DF121" s="2">
        <f t="shared" si="616"/>
        <v>-5.7600000000000051</v>
      </c>
      <c r="DH121" s="4"/>
      <c r="DJ121">
        <v>210</v>
      </c>
      <c r="DK121" s="1" t="e">
        <v>#N/A</v>
      </c>
      <c r="DL121" s="2" t="e">
        <f t="shared" si="655"/>
        <v>#N/A</v>
      </c>
      <c r="DM121" s="2" t="e">
        <f t="shared" si="656"/>
        <v>#N/A</v>
      </c>
      <c r="DN121" s="2" t="e">
        <f t="shared" si="617"/>
        <v>#N/A</v>
      </c>
      <c r="DP121" s="4"/>
      <c r="DR121">
        <v>210</v>
      </c>
      <c r="DS121" s="1" t="e">
        <v>#N/A</v>
      </c>
      <c r="DT121" s="2" t="e">
        <f t="shared" si="657"/>
        <v>#N/A</v>
      </c>
      <c r="DU121" s="2" t="e">
        <f t="shared" si="658"/>
        <v>#N/A</v>
      </c>
      <c r="DV121" s="2" t="e">
        <f t="shared" si="618"/>
        <v>#N/A</v>
      </c>
      <c r="DX121" s="4"/>
      <c r="DZ121">
        <v>210</v>
      </c>
      <c r="EA121" s="1">
        <v>0.16900000000000001</v>
      </c>
      <c r="EB121" s="2">
        <f t="shared" si="659"/>
        <v>3.3800000000000003</v>
      </c>
      <c r="EC121" s="2">
        <f t="shared" si="660"/>
        <v>43.560000000000009</v>
      </c>
      <c r="ED121" s="2">
        <f t="shared" si="661"/>
        <v>4.8799999999999955</v>
      </c>
      <c r="EF121" s="4"/>
      <c r="EH121">
        <v>210</v>
      </c>
      <c r="EI121" s="1">
        <v>0.17100000000000001</v>
      </c>
      <c r="EJ121" s="2">
        <f t="shared" si="662"/>
        <v>3.4200000000000004</v>
      </c>
      <c r="EK121" s="2">
        <f t="shared" si="663"/>
        <v>40.61999999999999</v>
      </c>
      <c r="EL121" s="2">
        <f t="shared" si="664"/>
        <v>2.940000000000019</v>
      </c>
      <c r="EN121" s="4"/>
      <c r="EP121">
        <v>210</v>
      </c>
      <c r="EQ121" s="1">
        <v>0.17299999999999999</v>
      </c>
      <c r="ER121" s="2">
        <f t="shared" si="665"/>
        <v>3.46</v>
      </c>
      <c r="ES121" s="2">
        <f t="shared" si="666"/>
        <v>51.190000000000005</v>
      </c>
      <c r="ET121" s="2">
        <f t="shared" si="667"/>
        <v>-10.570000000000014</v>
      </c>
      <c r="EV121" s="4"/>
      <c r="EX121">
        <v>210</v>
      </c>
      <c r="EY121" s="1" t="e">
        <v>#N/A</v>
      </c>
      <c r="EZ121" s="2" t="e">
        <f t="shared" si="668"/>
        <v>#N/A</v>
      </c>
      <c r="FA121" s="2" t="e">
        <f t="shared" si="669"/>
        <v>#N/A</v>
      </c>
      <c r="FB121" s="2" t="e">
        <f t="shared" si="670"/>
        <v>#N/A</v>
      </c>
      <c r="FD121" s="4"/>
      <c r="FF121">
        <v>210</v>
      </c>
      <c r="FG121" s="1">
        <v>0.16900000000000001</v>
      </c>
      <c r="FH121" s="2">
        <f t="shared" si="671"/>
        <v>3.3800000000000003</v>
      </c>
      <c r="FI121" s="2">
        <f t="shared" si="672"/>
        <v>47.220000000000006</v>
      </c>
      <c r="FJ121" s="2">
        <f t="shared" si="673"/>
        <v>3.9699999999999989</v>
      </c>
      <c r="FL121" s="4"/>
      <c r="FN121">
        <v>210</v>
      </c>
      <c r="FO121" s="1" t="e">
        <v>#N/A</v>
      </c>
      <c r="FP121" s="2" t="e">
        <f t="shared" si="674"/>
        <v>#N/A</v>
      </c>
      <c r="FQ121" s="2" t="e">
        <f t="shared" si="675"/>
        <v>#N/A</v>
      </c>
      <c r="FR121" s="2" t="e">
        <f t="shared" si="676"/>
        <v>#N/A</v>
      </c>
      <c r="FT121" s="4"/>
      <c r="FV121">
        <v>210</v>
      </c>
      <c r="FW121" s="1">
        <v>0.16800000000000001</v>
      </c>
      <c r="FX121" s="2">
        <f t="shared" si="677"/>
        <v>3.3600000000000003</v>
      </c>
      <c r="FY121" s="2">
        <f t="shared" si="678"/>
        <v>43.24</v>
      </c>
      <c r="FZ121" s="2">
        <f t="shared" si="679"/>
        <v>3.980000000000004</v>
      </c>
      <c r="GB121" s="4"/>
      <c r="GD121">
        <v>210</v>
      </c>
      <c r="GE121" s="1" t="e">
        <v>#N/A</v>
      </c>
      <c r="GF121" s="2" t="e">
        <f t="shared" si="680"/>
        <v>#N/A</v>
      </c>
      <c r="GG121" s="2" t="e">
        <f t="shared" si="681"/>
        <v>#N/A</v>
      </c>
      <c r="GH121" s="2" t="e">
        <f t="shared" si="682"/>
        <v>#N/A</v>
      </c>
      <c r="GJ121" s="4"/>
      <c r="GL121">
        <v>210</v>
      </c>
      <c r="GM121" s="1">
        <v>0.17199999999999999</v>
      </c>
      <c r="GN121" s="2">
        <f t="shared" si="683"/>
        <v>3.4399999999999995</v>
      </c>
      <c r="GO121" s="2">
        <f t="shared" si="684"/>
        <v>49.22</v>
      </c>
      <c r="GP121" s="2">
        <f t="shared" si="685"/>
        <v>-5.9799999999999969</v>
      </c>
      <c r="GR121" s="4"/>
      <c r="GT121">
        <v>210</v>
      </c>
      <c r="GU121" s="1" t="e">
        <v>#N/A</v>
      </c>
      <c r="GV121" s="2" t="e">
        <f t="shared" si="686"/>
        <v>#N/A</v>
      </c>
      <c r="GW121" s="2" t="e">
        <f t="shared" si="687"/>
        <v>#N/A</v>
      </c>
      <c r="GX121" s="2" t="e">
        <f t="shared" si="688"/>
        <v>#N/A</v>
      </c>
      <c r="GZ121" s="4"/>
      <c r="HB121">
        <v>210</v>
      </c>
      <c r="HC121" s="1" t="e">
        <v>#N/A</v>
      </c>
      <c r="HD121" s="2" t="e">
        <f t="shared" si="689"/>
        <v>#N/A</v>
      </c>
      <c r="HE121" s="2" t="e">
        <f t="shared" si="690"/>
        <v>#N/A</v>
      </c>
      <c r="HF121" s="2" t="e">
        <f t="shared" si="691"/>
        <v>#N/A</v>
      </c>
      <c r="HH121" s="4"/>
      <c r="HJ121">
        <v>210</v>
      </c>
      <c r="HK121" s="1">
        <v>0.17299999999999999</v>
      </c>
      <c r="HL121" s="2">
        <f t="shared" si="692"/>
        <v>3.46</v>
      </c>
      <c r="HM121" s="2">
        <f t="shared" si="693"/>
        <v>43.07</v>
      </c>
      <c r="HN121" s="2">
        <f t="shared" si="619"/>
        <v>6.1499999999999986</v>
      </c>
      <c r="HP121">
        <v>210</v>
      </c>
      <c r="HQ121" s="1">
        <f t="shared" si="694"/>
        <v>0.17299999999999999</v>
      </c>
      <c r="HR121" s="1">
        <v>0.16300000000000001</v>
      </c>
      <c r="HS121" s="1">
        <f>MAX(HQ121,HR121)</f>
        <v>0.17299999999999999</v>
      </c>
      <c r="HT121" s="2">
        <f t="shared" si="696"/>
        <v>3.46</v>
      </c>
      <c r="HU121" s="2">
        <f>HU120+HT121</f>
        <v>51.27</v>
      </c>
      <c r="HV121" s="2"/>
      <c r="HX121">
        <v>210</v>
      </c>
      <c r="HY121" s="1">
        <f t="shared" si="698"/>
        <v>0.14299999999999999</v>
      </c>
      <c r="HZ121" s="1">
        <v>0.13699999999999998</v>
      </c>
      <c r="IA121" s="1">
        <f t="shared" si="699"/>
        <v>0.13699999999999998</v>
      </c>
      <c r="IB121" s="2">
        <f t="shared" si="700"/>
        <v>2.7399999999999998</v>
      </c>
      <c r="IC121" s="2">
        <f>IC120+IB121</f>
        <v>30.169999999999998</v>
      </c>
      <c r="ID121" s="2"/>
      <c r="II121" s="1"/>
      <c r="IJ121" s="2"/>
      <c r="IK121" s="2"/>
      <c r="IL121" s="2"/>
      <c r="IQ121" s="1"/>
      <c r="IR121" s="2"/>
      <c r="IS121" s="2"/>
      <c r="IT121" s="2"/>
    </row>
    <row r="122" spans="1:254" x14ac:dyDescent="0.2">
      <c r="C122">
        <v>230</v>
      </c>
      <c r="D122" s="1">
        <v>0.13</v>
      </c>
      <c r="E122" s="2">
        <f t="shared" si="620"/>
        <v>2.6</v>
      </c>
      <c r="F122" s="2">
        <f t="shared" si="621"/>
        <v>34.290000000000006</v>
      </c>
      <c r="J122">
        <v>230</v>
      </c>
      <c r="K122" s="1">
        <v>0.13200000000000001</v>
      </c>
      <c r="L122" s="2">
        <f t="shared" si="622"/>
        <v>2.64</v>
      </c>
      <c r="M122" s="2">
        <f t="shared" si="623"/>
        <v>45.4</v>
      </c>
      <c r="N122" s="2">
        <f t="shared" si="702"/>
        <v>-11.109999999999992</v>
      </c>
      <c r="P122" s="4"/>
      <c r="R122">
        <v>230</v>
      </c>
      <c r="S122" s="1">
        <v>0.125</v>
      </c>
      <c r="T122" s="2">
        <f t="shared" si="624"/>
        <v>2.5</v>
      </c>
      <c r="U122" s="2">
        <f t="shared" si="625"/>
        <v>47.410000000000004</v>
      </c>
      <c r="V122" s="2">
        <f t="shared" si="626"/>
        <v>-2.0100000000000051</v>
      </c>
      <c r="X122" s="4"/>
      <c r="Z122">
        <v>230</v>
      </c>
      <c r="AA122" s="1">
        <v>0.125</v>
      </c>
      <c r="AB122" s="2">
        <f t="shared" si="627"/>
        <v>2.5</v>
      </c>
      <c r="AC122" s="2">
        <f t="shared" si="628"/>
        <v>45.769999999999996</v>
      </c>
      <c r="AD122" s="2">
        <f t="shared" si="629"/>
        <v>1.6400000000000077</v>
      </c>
      <c r="AF122" s="4"/>
      <c r="AH122">
        <v>230</v>
      </c>
      <c r="AI122" s="1">
        <v>0.125</v>
      </c>
      <c r="AJ122" s="2">
        <f t="shared" si="630"/>
        <v>2.5</v>
      </c>
      <c r="AK122" s="2">
        <f t="shared" si="631"/>
        <v>44.52</v>
      </c>
      <c r="AL122" s="2">
        <f t="shared" si="632"/>
        <v>1.2499999999999929</v>
      </c>
      <c r="AN122" s="4"/>
      <c r="AP122">
        <v>230</v>
      </c>
      <c r="AQ122" s="1" t="e">
        <v>#N/A</v>
      </c>
      <c r="AR122" s="2" t="e">
        <f t="shared" si="633"/>
        <v>#N/A</v>
      </c>
      <c r="AS122" s="2" t="e">
        <f t="shared" si="634"/>
        <v>#N/A</v>
      </c>
      <c r="AT122" s="2" t="e">
        <f t="shared" si="635"/>
        <v>#N/A</v>
      </c>
      <c r="AV122" s="4"/>
      <c r="AX122">
        <v>230</v>
      </c>
      <c r="AY122" s="1">
        <v>0.128</v>
      </c>
      <c r="AZ122" s="2">
        <f t="shared" si="636"/>
        <v>2.56</v>
      </c>
      <c r="BA122" s="2">
        <f t="shared" si="637"/>
        <v>48.33</v>
      </c>
      <c r="BB122" s="2">
        <f t="shared" si="638"/>
        <v>-3.8099999999999952</v>
      </c>
      <c r="BD122" s="4"/>
      <c r="BF122">
        <v>230</v>
      </c>
      <c r="BG122" s="1" t="e">
        <v>#N/A</v>
      </c>
      <c r="BH122" s="2" t="e">
        <f t="shared" si="639"/>
        <v>#N/A</v>
      </c>
      <c r="BI122" s="2" t="e">
        <f t="shared" si="640"/>
        <v>#N/A</v>
      </c>
      <c r="BJ122" s="2" t="e">
        <f t="shared" si="641"/>
        <v>#N/A</v>
      </c>
      <c r="BL122" s="4"/>
      <c r="BN122">
        <v>230</v>
      </c>
      <c r="BO122" s="1">
        <v>0.126</v>
      </c>
      <c r="BP122" s="2">
        <f t="shared" si="642"/>
        <v>2.52</v>
      </c>
      <c r="BQ122" s="2">
        <f t="shared" si="643"/>
        <v>46.929999999999993</v>
      </c>
      <c r="BR122" s="2">
        <f t="shared" si="644"/>
        <v>1.4000000000000057</v>
      </c>
      <c r="BT122" s="4"/>
      <c r="BV122">
        <v>230</v>
      </c>
      <c r="BW122" s="1">
        <v>0.126</v>
      </c>
      <c r="BX122" s="2">
        <f t="shared" si="645"/>
        <v>2.52</v>
      </c>
      <c r="BY122" s="2">
        <f t="shared" si="646"/>
        <v>45.699999999999996</v>
      </c>
      <c r="BZ122" s="2">
        <f t="shared" si="612"/>
        <v>1.2299999999999969</v>
      </c>
      <c r="CB122" s="4"/>
      <c r="CD122">
        <v>230</v>
      </c>
      <c r="CE122" s="1">
        <v>0.13100000000000001</v>
      </c>
      <c r="CF122" s="2">
        <f t="shared" si="647"/>
        <v>2.62</v>
      </c>
      <c r="CG122" s="2">
        <f t="shared" si="648"/>
        <v>49.800000000000004</v>
      </c>
      <c r="CH122" s="2">
        <f t="shared" si="613"/>
        <v>-4.1000000000000085</v>
      </c>
      <c r="CJ122" s="4"/>
      <c r="CL122">
        <v>230</v>
      </c>
      <c r="CM122" s="1">
        <v>0.13100000000000001</v>
      </c>
      <c r="CN122" s="2">
        <f t="shared" si="649"/>
        <v>2.62</v>
      </c>
      <c r="CO122" s="2">
        <f t="shared" si="650"/>
        <v>47.85</v>
      </c>
      <c r="CP122" s="2">
        <f t="shared" si="614"/>
        <v>1.9500000000000028</v>
      </c>
      <c r="CR122" s="4"/>
      <c r="CT122">
        <v>230</v>
      </c>
      <c r="CU122" s="1">
        <v>0.13300000000000001</v>
      </c>
      <c r="CV122" s="2">
        <f t="shared" si="651"/>
        <v>2.66</v>
      </c>
      <c r="CW122" s="2">
        <f t="shared" si="652"/>
        <v>45.34</v>
      </c>
      <c r="CX122" s="2">
        <f t="shared" si="615"/>
        <v>2.509999999999998</v>
      </c>
      <c r="CZ122" s="4"/>
      <c r="DB122">
        <v>230</v>
      </c>
      <c r="DC122" s="1">
        <v>0.14599999999999999</v>
      </c>
      <c r="DD122" s="2">
        <f t="shared" si="653"/>
        <v>2.92</v>
      </c>
      <c r="DE122" s="2">
        <f t="shared" si="654"/>
        <v>51.360000000000007</v>
      </c>
      <c r="DF122" s="2">
        <f t="shared" si="616"/>
        <v>-6.0200000000000031</v>
      </c>
      <c r="DH122" s="4"/>
      <c r="DJ122">
        <v>230</v>
      </c>
      <c r="DK122" s="1" t="e">
        <v>#N/A</v>
      </c>
      <c r="DL122" s="2" t="e">
        <f t="shared" si="655"/>
        <v>#N/A</v>
      </c>
      <c r="DM122" s="2" t="e">
        <f t="shared" si="656"/>
        <v>#N/A</v>
      </c>
      <c r="DN122" s="2" t="e">
        <f t="shared" si="617"/>
        <v>#N/A</v>
      </c>
      <c r="DP122" s="4"/>
      <c r="DR122">
        <v>230</v>
      </c>
      <c r="DS122" s="1" t="e">
        <v>#N/A</v>
      </c>
      <c r="DT122" s="2" t="e">
        <f t="shared" si="657"/>
        <v>#N/A</v>
      </c>
      <c r="DU122" s="2" t="e">
        <f t="shared" si="658"/>
        <v>#N/A</v>
      </c>
      <c r="DV122" s="2" t="e">
        <f t="shared" si="618"/>
        <v>#N/A</v>
      </c>
      <c r="DX122" s="4"/>
      <c r="DZ122">
        <v>230</v>
      </c>
      <c r="EA122" s="1">
        <v>0.14499999999999999</v>
      </c>
      <c r="EB122" s="2">
        <f t="shared" si="659"/>
        <v>2.9</v>
      </c>
      <c r="EC122" s="2">
        <f t="shared" si="660"/>
        <v>46.460000000000008</v>
      </c>
      <c r="ED122" s="2">
        <f t="shared" si="661"/>
        <v>4.8999999999999986</v>
      </c>
      <c r="EF122" s="4"/>
      <c r="EH122">
        <v>230</v>
      </c>
      <c r="EI122" s="1">
        <v>0.14399999999999999</v>
      </c>
      <c r="EJ122" s="2">
        <f t="shared" si="662"/>
        <v>2.88</v>
      </c>
      <c r="EK122" s="2">
        <f t="shared" si="663"/>
        <v>43.499999999999993</v>
      </c>
      <c r="EL122" s="2">
        <f t="shared" si="664"/>
        <v>2.9600000000000151</v>
      </c>
      <c r="EN122" s="4"/>
      <c r="EP122">
        <v>230</v>
      </c>
      <c r="EQ122" s="1">
        <v>0.152</v>
      </c>
      <c r="ER122" s="2">
        <f t="shared" si="665"/>
        <v>3.04</v>
      </c>
      <c r="ES122" s="2">
        <f t="shared" si="666"/>
        <v>54.230000000000004</v>
      </c>
      <c r="ET122" s="2">
        <f t="shared" si="667"/>
        <v>-10.730000000000011</v>
      </c>
      <c r="EV122" s="4"/>
      <c r="EX122">
        <v>230</v>
      </c>
      <c r="EY122" s="1" t="e">
        <v>#N/A</v>
      </c>
      <c r="EZ122" s="2" t="e">
        <f t="shared" si="668"/>
        <v>#N/A</v>
      </c>
      <c r="FA122" s="2" t="e">
        <f t="shared" si="669"/>
        <v>#N/A</v>
      </c>
      <c r="FB122" s="2" t="e">
        <f t="shared" si="670"/>
        <v>#N/A</v>
      </c>
      <c r="FD122" s="4"/>
      <c r="FF122">
        <v>230</v>
      </c>
      <c r="FG122" s="1">
        <v>0.14799999999999999</v>
      </c>
      <c r="FH122" s="2">
        <f t="shared" si="671"/>
        <v>2.96</v>
      </c>
      <c r="FI122" s="2">
        <f t="shared" si="672"/>
        <v>50.180000000000007</v>
      </c>
      <c r="FJ122" s="2">
        <f t="shared" si="673"/>
        <v>4.0499999999999972</v>
      </c>
      <c r="FL122" s="4"/>
      <c r="FN122">
        <v>230</v>
      </c>
      <c r="FO122" s="1" t="e">
        <v>#N/A</v>
      </c>
      <c r="FP122" s="2" t="e">
        <f t="shared" si="674"/>
        <v>#N/A</v>
      </c>
      <c r="FQ122" s="2" t="e">
        <f t="shared" si="675"/>
        <v>#N/A</v>
      </c>
      <c r="FR122" s="2" t="e">
        <f t="shared" si="676"/>
        <v>#N/A</v>
      </c>
      <c r="FT122" s="4"/>
      <c r="FV122">
        <v>230</v>
      </c>
      <c r="FW122" s="1">
        <v>0.14399999999999999</v>
      </c>
      <c r="FX122" s="2">
        <f t="shared" si="677"/>
        <v>2.88</v>
      </c>
      <c r="FY122" s="2">
        <f t="shared" si="678"/>
        <v>46.120000000000005</v>
      </c>
      <c r="FZ122" s="2">
        <f t="shared" si="679"/>
        <v>4.0600000000000023</v>
      </c>
      <c r="GB122" s="4"/>
      <c r="GD122">
        <v>230</v>
      </c>
      <c r="GE122" s="1" t="e">
        <v>#N/A</v>
      </c>
      <c r="GF122" s="2" t="e">
        <f t="shared" si="680"/>
        <v>#N/A</v>
      </c>
      <c r="GG122" s="2" t="e">
        <f t="shared" si="681"/>
        <v>#N/A</v>
      </c>
      <c r="GH122" s="2" t="e">
        <f t="shared" si="682"/>
        <v>#N/A</v>
      </c>
      <c r="GJ122" s="4"/>
      <c r="GL122">
        <v>230</v>
      </c>
      <c r="GM122" s="1">
        <v>0.151</v>
      </c>
      <c r="GN122" s="2">
        <f t="shared" si="683"/>
        <v>3.02</v>
      </c>
      <c r="GO122" s="2">
        <f t="shared" si="684"/>
        <v>52.24</v>
      </c>
      <c r="GP122" s="2">
        <f t="shared" si="685"/>
        <v>-6.1199999999999974</v>
      </c>
      <c r="GR122" s="4"/>
      <c r="GT122">
        <v>230</v>
      </c>
      <c r="GU122" s="1" t="e">
        <v>#N/A</v>
      </c>
      <c r="GV122" s="2" t="e">
        <f t="shared" si="686"/>
        <v>#N/A</v>
      </c>
      <c r="GW122" s="2" t="e">
        <f t="shared" si="687"/>
        <v>#N/A</v>
      </c>
      <c r="GX122" s="2" t="e">
        <f t="shared" si="688"/>
        <v>#N/A</v>
      </c>
      <c r="GZ122" s="4"/>
      <c r="HB122">
        <v>230</v>
      </c>
      <c r="HC122" s="1" t="e">
        <v>#N/A</v>
      </c>
      <c r="HD122" s="2" t="e">
        <f t="shared" si="689"/>
        <v>#N/A</v>
      </c>
      <c r="HE122" s="2" t="e">
        <f t="shared" si="690"/>
        <v>#N/A</v>
      </c>
      <c r="HF122" s="2" t="e">
        <f t="shared" si="691"/>
        <v>#N/A</v>
      </c>
      <c r="HH122" s="4"/>
      <c r="HJ122">
        <v>230</v>
      </c>
      <c r="HK122" s="1">
        <v>0.14899999999999999</v>
      </c>
      <c r="HL122" s="2">
        <f t="shared" si="692"/>
        <v>2.98</v>
      </c>
      <c r="HM122" s="2">
        <f t="shared" si="693"/>
        <v>46.05</v>
      </c>
      <c r="HN122" s="2">
        <f t="shared" si="619"/>
        <v>6.1900000000000048</v>
      </c>
      <c r="HP122">
        <v>230</v>
      </c>
      <c r="HQ122" s="1">
        <f t="shared" si="694"/>
        <v>0.152</v>
      </c>
      <c r="HR122" s="1">
        <v>0.13899999999999998</v>
      </c>
      <c r="HS122" s="1">
        <f>MAX(HQ122,HR122)</f>
        <v>0.152</v>
      </c>
      <c r="HT122" s="2">
        <f t="shared" si="696"/>
        <v>3.04</v>
      </c>
      <c r="HU122" s="2">
        <f>HU121+HT122</f>
        <v>54.31</v>
      </c>
      <c r="HV122" s="2"/>
      <c r="HX122">
        <v>230</v>
      </c>
      <c r="HY122" s="1">
        <f t="shared" si="698"/>
        <v>0.125</v>
      </c>
      <c r="HZ122" s="1">
        <v>0.125</v>
      </c>
      <c r="IA122" s="1">
        <f t="shared" si="699"/>
        <v>0.125</v>
      </c>
      <c r="IB122" s="2">
        <f t="shared" si="700"/>
        <v>2.5</v>
      </c>
      <c r="IC122" s="2">
        <f>IC121+IB122</f>
        <v>32.67</v>
      </c>
      <c r="ID122" s="2"/>
      <c r="II122" s="1"/>
      <c r="IJ122" s="2"/>
      <c r="IK122" s="2"/>
      <c r="IL122" s="2"/>
      <c r="IQ122" s="1"/>
      <c r="IR122" s="2"/>
      <c r="IS122" s="2"/>
      <c r="IT122" s="2"/>
    </row>
    <row r="123" spans="1:254" x14ac:dyDescent="0.2">
      <c r="C123">
        <v>250</v>
      </c>
      <c r="D123" s="1">
        <v>0.11899999999999999</v>
      </c>
      <c r="E123" s="2">
        <f t="shared" si="620"/>
        <v>2.38</v>
      </c>
      <c r="F123" s="2">
        <f t="shared" si="621"/>
        <v>36.670000000000009</v>
      </c>
      <c r="J123">
        <v>250</v>
      </c>
      <c r="K123" s="1">
        <v>0.121</v>
      </c>
      <c r="L123" s="2">
        <f t="shared" si="622"/>
        <v>2.42</v>
      </c>
      <c r="M123" s="2">
        <f t="shared" si="623"/>
        <v>47.82</v>
      </c>
      <c r="N123" s="2">
        <f t="shared" si="702"/>
        <v>-11.149999999999991</v>
      </c>
      <c r="P123" s="4"/>
      <c r="R123">
        <v>250</v>
      </c>
      <c r="S123" s="1">
        <v>0.121</v>
      </c>
      <c r="T123" s="2">
        <f t="shared" si="624"/>
        <v>2.42</v>
      </c>
      <c r="U123" s="2">
        <f t="shared" si="625"/>
        <v>49.830000000000005</v>
      </c>
      <c r="V123" s="2">
        <f t="shared" si="626"/>
        <v>-2.0100000000000051</v>
      </c>
      <c r="X123" s="4"/>
      <c r="Z123">
        <v>250</v>
      </c>
      <c r="AA123" s="1">
        <v>0.11899999999999999</v>
      </c>
      <c r="AB123" s="2">
        <f t="shared" si="627"/>
        <v>2.38</v>
      </c>
      <c r="AC123" s="2">
        <f t="shared" si="628"/>
        <v>48.15</v>
      </c>
      <c r="AD123" s="2">
        <f t="shared" si="629"/>
        <v>1.6800000000000068</v>
      </c>
      <c r="AF123" s="4"/>
      <c r="AH123">
        <v>250</v>
      </c>
      <c r="AI123" s="1">
        <v>0.11700000000000001</v>
      </c>
      <c r="AJ123" s="2">
        <f t="shared" si="630"/>
        <v>2.3400000000000003</v>
      </c>
      <c r="AK123" s="2">
        <f t="shared" si="631"/>
        <v>46.860000000000007</v>
      </c>
      <c r="AL123" s="2">
        <f t="shared" si="632"/>
        <v>1.289999999999992</v>
      </c>
      <c r="AN123" s="4"/>
      <c r="AP123">
        <v>250</v>
      </c>
      <c r="AQ123" s="1" t="e">
        <v>#N/A</v>
      </c>
      <c r="AR123" s="2" t="e">
        <f t="shared" si="633"/>
        <v>#N/A</v>
      </c>
      <c r="AS123" s="2" t="e">
        <f t="shared" si="634"/>
        <v>#N/A</v>
      </c>
      <c r="AT123" s="2" t="e">
        <f t="shared" si="635"/>
        <v>#N/A</v>
      </c>
      <c r="AV123" s="4"/>
      <c r="AX123">
        <v>250</v>
      </c>
      <c r="AY123" s="1">
        <v>0.11700000000000001</v>
      </c>
      <c r="AZ123" s="2">
        <f t="shared" si="636"/>
        <v>2.3400000000000003</v>
      </c>
      <c r="BA123" s="2">
        <f t="shared" si="637"/>
        <v>50.67</v>
      </c>
      <c r="BB123" s="2">
        <f t="shared" si="638"/>
        <v>-3.8099999999999952</v>
      </c>
      <c r="BD123" s="4"/>
      <c r="BF123">
        <v>250</v>
      </c>
      <c r="BG123" s="1" t="e">
        <v>#N/A</v>
      </c>
      <c r="BH123" s="2" t="e">
        <f t="shared" si="639"/>
        <v>#N/A</v>
      </c>
      <c r="BI123" s="2" t="e">
        <f t="shared" si="640"/>
        <v>#N/A</v>
      </c>
      <c r="BJ123" s="2" t="e">
        <f t="shared" si="641"/>
        <v>#N/A</v>
      </c>
      <c r="BL123" s="4"/>
      <c r="BN123">
        <v>250</v>
      </c>
      <c r="BO123" s="1">
        <v>0.11600000000000001</v>
      </c>
      <c r="BP123" s="2">
        <f t="shared" si="642"/>
        <v>2.3200000000000003</v>
      </c>
      <c r="BQ123" s="2">
        <f t="shared" si="643"/>
        <v>49.249999999999993</v>
      </c>
      <c r="BR123" s="2">
        <f t="shared" si="644"/>
        <v>1.4200000000000088</v>
      </c>
      <c r="BT123" s="4"/>
      <c r="BV123">
        <v>250</v>
      </c>
      <c r="BW123" s="1">
        <v>0.12</v>
      </c>
      <c r="BX123" s="2">
        <f t="shared" si="645"/>
        <v>2.4</v>
      </c>
      <c r="BY123" s="2">
        <f t="shared" si="646"/>
        <v>48.099999999999994</v>
      </c>
      <c r="BZ123" s="2">
        <f t="shared" si="612"/>
        <v>1.1499999999999986</v>
      </c>
      <c r="CB123" s="4"/>
      <c r="CD123">
        <v>250</v>
      </c>
      <c r="CE123" s="1">
        <v>0.122</v>
      </c>
      <c r="CF123" s="2">
        <f t="shared" si="647"/>
        <v>2.44</v>
      </c>
      <c r="CG123" s="2">
        <f t="shared" si="648"/>
        <v>52.24</v>
      </c>
      <c r="CH123" s="2">
        <f t="shared" si="613"/>
        <v>-4.1400000000000077</v>
      </c>
      <c r="CJ123" s="4"/>
      <c r="CL123">
        <v>250</v>
      </c>
      <c r="CM123" s="1">
        <v>0.122</v>
      </c>
      <c r="CN123" s="2">
        <f t="shared" si="649"/>
        <v>2.44</v>
      </c>
      <c r="CO123" s="2">
        <f t="shared" si="650"/>
        <v>50.29</v>
      </c>
      <c r="CP123" s="2">
        <f t="shared" si="614"/>
        <v>1.9500000000000028</v>
      </c>
      <c r="CR123" s="4"/>
      <c r="CT123">
        <v>250</v>
      </c>
      <c r="CU123" s="1">
        <v>0.125</v>
      </c>
      <c r="CV123" s="2">
        <f t="shared" si="651"/>
        <v>2.5</v>
      </c>
      <c r="CW123" s="2">
        <f t="shared" si="652"/>
        <v>47.84</v>
      </c>
      <c r="CX123" s="2">
        <f t="shared" si="615"/>
        <v>2.4499999999999957</v>
      </c>
      <c r="CZ123" s="4"/>
      <c r="DB123">
        <v>250</v>
      </c>
      <c r="DC123" s="1">
        <v>0.129</v>
      </c>
      <c r="DD123" s="2">
        <f t="shared" si="653"/>
        <v>2.58</v>
      </c>
      <c r="DE123" s="2">
        <f t="shared" si="654"/>
        <v>53.940000000000005</v>
      </c>
      <c r="DF123" s="2">
        <f t="shared" si="616"/>
        <v>-6.1000000000000014</v>
      </c>
      <c r="DH123" s="4"/>
      <c r="DJ123">
        <v>250</v>
      </c>
      <c r="DK123" s="1" t="e">
        <v>#N/A</v>
      </c>
      <c r="DL123" s="2" t="e">
        <f t="shared" si="655"/>
        <v>#N/A</v>
      </c>
      <c r="DM123" s="2" t="e">
        <f t="shared" si="656"/>
        <v>#N/A</v>
      </c>
      <c r="DN123" s="2" t="e">
        <f t="shared" si="617"/>
        <v>#N/A</v>
      </c>
      <c r="DP123" s="4"/>
      <c r="DR123">
        <v>250</v>
      </c>
      <c r="DS123" s="1" t="e">
        <v>#N/A</v>
      </c>
      <c r="DT123" s="2" t="e">
        <f t="shared" si="657"/>
        <v>#N/A</v>
      </c>
      <c r="DU123" s="2" t="e">
        <f t="shared" si="658"/>
        <v>#N/A</v>
      </c>
      <c r="DV123" s="2" t="e">
        <f t="shared" si="618"/>
        <v>#N/A</v>
      </c>
      <c r="DX123" s="4"/>
      <c r="DZ123">
        <v>250</v>
      </c>
      <c r="EA123" s="1">
        <v>0.13300000000000001</v>
      </c>
      <c r="EB123" s="2">
        <f t="shared" si="659"/>
        <v>2.66</v>
      </c>
      <c r="EC123" s="2">
        <f t="shared" si="660"/>
        <v>49.120000000000005</v>
      </c>
      <c r="ED123" s="2">
        <f t="shared" si="661"/>
        <v>4.82</v>
      </c>
      <c r="EF123" s="4"/>
      <c r="EH123">
        <v>250</v>
      </c>
      <c r="EI123" s="1">
        <v>0.13500000000000001</v>
      </c>
      <c r="EJ123" s="2">
        <f t="shared" si="662"/>
        <v>2.7</v>
      </c>
      <c r="EK123" s="2">
        <f t="shared" si="663"/>
        <v>46.199999999999996</v>
      </c>
      <c r="EL123" s="2">
        <f t="shared" si="664"/>
        <v>2.9200000000000088</v>
      </c>
      <c r="EN123" s="4"/>
      <c r="EP123">
        <v>250</v>
      </c>
      <c r="EQ123" s="1">
        <v>0.13</v>
      </c>
      <c r="ER123" s="2">
        <f t="shared" si="665"/>
        <v>2.6</v>
      </c>
      <c r="ES123" s="2">
        <f t="shared" si="666"/>
        <v>56.830000000000005</v>
      </c>
      <c r="ET123" s="2">
        <f t="shared" si="667"/>
        <v>-10.63000000000001</v>
      </c>
      <c r="EV123" s="4"/>
      <c r="EX123">
        <v>250</v>
      </c>
      <c r="EY123" s="1" t="e">
        <v>#N/A</v>
      </c>
      <c r="EZ123" s="2" t="e">
        <f t="shared" si="668"/>
        <v>#N/A</v>
      </c>
      <c r="FA123" s="2" t="e">
        <f t="shared" si="669"/>
        <v>#N/A</v>
      </c>
      <c r="FB123" s="2" t="e">
        <f t="shared" si="670"/>
        <v>#N/A</v>
      </c>
      <c r="FD123" s="4"/>
      <c r="FF123">
        <v>250</v>
      </c>
      <c r="FG123" s="1">
        <v>0.13</v>
      </c>
      <c r="FH123" s="2">
        <f t="shared" si="671"/>
        <v>2.6</v>
      </c>
      <c r="FI123" s="2">
        <f t="shared" si="672"/>
        <v>52.780000000000008</v>
      </c>
      <c r="FJ123" s="2">
        <f t="shared" si="673"/>
        <v>4.0499999999999972</v>
      </c>
      <c r="FL123" s="4"/>
      <c r="FN123">
        <v>250</v>
      </c>
      <c r="FO123" s="1" t="e">
        <v>#N/A</v>
      </c>
      <c r="FP123" s="2" t="e">
        <f t="shared" si="674"/>
        <v>#N/A</v>
      </c>
      <c r="FQ123" s="2" t="e">
        <f t="shared" si="675"/>
        <v>#N/A</v>
      </c>
      <c r="FR123" s="2" t="e">
        <f t="shared" si="676"/>
        <v>#N/A</v>
      </c>
      <c r="FT123" s="4"/>
      <c r="FV123">
        <v>250</v>
      </c>
      <c r="FW123" s="1">
        <v>0.128</v>
      </c>
      <c r="FX123" s="2">
        <f t="shared" si="677"/>
        <v>2.56</v>
      </c>
      <c r="FY123" s="2">
        <f t="shared" si="678"/>
        <v>48.680000000000007</v>
      </c>
      <c r="FZ123" s="2">
        <f t="shared" si="679"/>
        <v>4.1000000000000014</v>
      </c>
      <c r="GB123" s="4"/>
      <c r="GD123">
        <v>250</v>
      </c>
      <c r="GE123" s="1" t="e">
        <v>#N/A</v>
      </c>
      <c r="GF123" s="2" t="e">
        <f t="shared" si="680"/>
        <v>#N/A</v>
      </c>
      <c r="GG123" s="2" t="e">
        <f t="shared" si="681"/>
        <v>#N/A</v>
      </c>
      <c r="GH123" s="2" t="e">
        <f t="shared" si="682"/>
        <v>#N/A</v>
      </c>
      <c r="GJ123" s="4"/>
      <c r="GL123">
        <v>250</v>
      </c>
      <c r="GM123" s="1">
        <v>0.13300000000000001</v>
      </c>
      <c r="GN123" s="2">
        <f t="shared" si="683"/>
        <v>2.66</v>
      </c>
      <c r="GO123" s="2">
        <f t="shared" si="684"/>
        <v>54.900000000000006</v>
      </c>
      <c r="GP123" s="2">
        <f t="shared" si="685"/>
        <v>-6.2199999999999989</v>
      </c>
      <c r="GR123" s="4"/>
      <c r="GT123">
        <v>250</v>
      </c>
      <c r="GU123" s="1" t="e">
        <v>#N/A</v>
      </c>
      <c r="GV123" s="2" t="e">
        <f t="shared" si="686"/>
        <v>#N/A</v>
      </c>
      <c r="GW123" s="2" t="e">
        <f t="shared" si="687"/>
        <v>#N/A</v>
      </c>
      <c r="GX123" s="2" t="e">
        <f t="shared" si="688"/>
        <v>#N/A</v>
      </c>
      <c r="GZ123" s="4"/>
      <c r="HB123">
        <v>250</v>
      </c>
      <c r="HC123" s="1" t="e">
        <v>#N/A</v>
      </c>
      <c r="HD123" s="2" t="e">
        <f t="shared" si="689"/>
        <v>#N/A</v>
      </c>
      <c r="HE123" s="2" t="e">
        <f t="shared" si="690"/>
        <v>#N/A</v>
      </c>
      <c r="HF123" s="2" t="e">
        <f t="shared" si="691"/>
        <v>#N/A</v>
      </c>
      <c r="HH123" s="4"/>
      <c r="HJ123">
        <v>250</v>
      </c>
      <c r="HK123" s="1">
        <v>0.13600000000000001</v>
      </c>
      <c r="HL123" s="2">
        <f t="shared" si="692"/>
        <v>2.72</v>
      </c>
      <c r="HM123" s="2">
        <f t="shared" si="693"/>
        <v>48.769999999999996</v>
      </c>
      <c r="HN123" s="2">
        <f t="shared" si="619"/>
        <v>6.1300000000000097</v>
      </c>
      <c r="HP123">
        <v>250</v>
      </c>
      <c r="HQ123" s="1">
        <f t="shared" si="694"/>
        <v>0.13600000000000001</v>
      </c>
      <c r="HR123" s="1">
        <v>0.13</v>
      </c>
      <c r="HS123" s="1">
        <f>MAX(HQ123,HR123)</f>
        <v>0.13600000000000001</v>
      </c>
      <c r="HT123" s="2">
        <f t="shared" si="696"/>
        <v>2.72</v>
      </c>
      <c r="HU123" s="2">
        <f>HU122+HT123</f>
        <v>57.03</v>
      </c>
      <c r="HV123" s="2"/>
      <c r="HX123">
        <v>250</v>
      </c>
      <c r="HY123" s="1">
        <f t="shared" si="698"/>
        <v>0.11600000000000001</v>
      </c>
      <c r="HZ123" s="1">
        <v>0.11800000000000001</v>
      </c>
      <c r="IA123" s="1">
        <f t="shared" si="699"/>
        <v>0.11600000000000001</v>
      </c>
      <c r="IB123" s="2">
        <f t="shared" si="700"/>
        <v>2.3200000000000003</v>
      </c>
      <c r="IC123" s="2">
        <f>IC122+IB123</f>
        <v>34.99</v>
      </c>
      <c r="ID123" s="2"/>
      <c r="II123" s="1"/>
      <c r="IJ123" s="2"/>
      <c r="IK123" s="2"/>
      <c r="IL123" s="2"/>
      <c r="IQ123" s="1"/>
      <c r="IR123" s="2"/>
      <c r="IS123" s="2"/>
      <c r="IT123" s="2"/>
    </row>
    <row r="124" spans="1:254" x14ac:dyDescent="0.2">
      <c r="C124">
        <v>270</v>
      </c>
      <c r="D124" s="1">
        <v>0.13</v>
      </c>
      <c r="E124" s="2">
        <f t="shared" si="620"/>
        <v>2.6</v>
      </c>
      <c r="F124" s="2">
        <f t="shared" si="621"/>
        <v>39.27000000000001</v>
      </c>
      <c r="J124">
        <v>270</v>
      </c>
      <c r="K124" s="1">
        <v>0.13200000000000001</v>
      </c>
      <c r="L124" s="2">
        <f t="shared" si="622"/>
        <v>2.64</v>
      </c>
      <c r="M124" s="2">
        <f t="shared" si="623"/>
        <v>50.46</v>
      </c>
      <c r="N124" s="2">
        <f t="shared" si="702"/>
        <v>-11.189999999999991</v>
      </c>
      <c r="P124" s="4"/>
      <c r="R124">
        <v>270</v>
      </c>
      <c r="S124" s="1">
        <v>0.128</v>
      </c>
      <c r="T124" s="2">
        <f t="shared" si="624"/>
        <v>2.56</v>
      </c>
      <c r="U124" s="2">
        <f t="shared" si="625"/>
        <v>52.390000000000008</v>
      </c>
      <c r="V124" s="2">
        <f t="shared" si="626"/>
        <v>-1.9300000000000068</v>
      </c>
      <c r="X124" s="4"/>
      <c r="Z124">
        <v>270</v>
      </c>
      <c r="AA124" s="1">
        <v>0.122</v>
      </c>
      <c r="AB124" s="2">
        <f t="shared" si="627"/>
        <v>2.44</v>
      </c>
      <c r="AC124" s="2">
        <f t="shared" si="628"/>
        <v>50.589999999999996</v>
      </c>
      <c r="AD124" s="2">
        <f t="shared" si="629"/>
        <v>1.8000000000000114</v>
      </c>
      <c r="AF124" s="4"/>
      <c r="AH124">
        <v>270</v>
      </c>
      <c r="AI124" s="1">
        <v>0.124</v>
      </c>
      <c r="AJ124" s="2">
        <f t="shared" si="630"/>
        <v>2.48</v>
      </c>
      <c r="AK124" s="2">
        <f t="shared" si="631"/>
        <v>49.34</v>
      </c>
      <c r="AL124" s="2">
        <f t="shared" si="632"/>
        <v>1.2499999999999929</v>
      </c>
      <c r="AN124" s="4"/>
      <c r="AP124">
        <v>270</v>
      </c>
      <c r="AQ124" s="1" t="e">
        <v>#N/A</v>
      </c>
      <c r="AR124" s="2" t="e">
        <f t="shared" si="633"/>
        <v>#N/A</v>
      </c>
      <c r="AS124" s="2" t="e">
        <f t="shared" si="634"/>
        <v>#N/A</v>
      </c>
      <c r="AT124" s="2" t="e">
        <f t="shared" si="635"/>
        <v>#N/A</v>
      </c>
      <c r="AV124" s="4"/>
      <c r="AX124">
        <v>270</v>
      </c>
      <c r="AY124" s="1">
        <v>0.128</v>
      </c>
      <c r="AZ124" s="2">
        <f t="shared" si="636"/>
        <v>2.56</v>
      </c>
      <c r="BA124" s="2">
        <f t="shared" si="637"/>
        <v>53.230000000000004</v>
      </c>
      <c r="BB124" s="2">
        <f t="shared" si="638"/>
        <v>-3.8900000000000006</v>
      </c>
      <c r="BD124" s="4"/>
      <c r="BF124">
        <v>270</v>
      </c>
      <c r="BG124" s="1" t="e">
        <v>#N/A</v>
      </c>
      <c r="BH124" s="2" t="e">
        <f t="shared" si="639"/>
        <v>#N/A</v>
      </c>
      <c r="BI124" s="2" t="e">
        <f t="shared" si="640"/>
        <v>#N/A</v>
      </c>
      <c r="BJ124" s="2" t="e">
        <f t="shared" si="641"/>
        <v>#N/A</v>
      </c>
      <c r="BL124" s="4"/>
      <c r="BN124">
        <v>270</v>
      </c>
      <c r="BO124" s="1">
        <v>0.128</v>
      </c>
      <c r="BP124" s="2">
        <f t="shared" si="642"/>
        <v>2.56</v>
      </c>
      <c r="BQ124" s="2">
        <f t="shared" si="643"/>
        <v>51.809999999999995</v>
      </c>
      <c r="BR124" s="2">
        <f t="shared" si="644"/>
        <v>1.4200000000000088</v>
      </c>
      <c r="BT124" s="4"/>
      <c r="BV124">
        <v>270</v>
      </c>
      <c r="BW124" s="1">
        <v>0.125</v>
      </c>
      <c r="BX124" s="2">
        <f t="shared" si="645"/>
        <v>2.5</v>
      </c>
      <c r="BY124" s="2">
        <f t="shared" si="646"/>
        <v>50.599999999999994</v>
      </c>
      <c r="BZ124" s="2">
        <f t="shared" si="612"/>
        <v>1.2100000000000009</v>
      </c>
      <c r="CB124" s="4"/>
      <c r="CD124">
        <v>270</v>
      </c>
      <c r="CE124" s="1">
        <v>0.13100000000000001</v>
      </c>
      <c r="CF124" s="2">
        <f t="shared" si="647"/>
        <v>2.62</v>
      </c>
      <c r="CG124" s="2">
        <f t="shared" si="648"/>
        <v>54.86</v>
      </c>
      <c r="CH124" s="2">
        <f t="shared" si="613"/>
        <v>-4.2600000000000051</v>
      </c>
      <c r="CJ124" s="4"/>
      <c r="CL124">
        <v>270</v>
      </c>
      <c r="CM124" s="1">
        <v>0.129</v>
      </c>
      <c r="CN124" s="2">
        <f t="shared" si="649"/>
        <v>2.58</v>
      </c>
      <c r="CO124" s="2">
        <f t="shared" si="650"/>
        <v>52.87</v>
      </c>
      <c r="CP124" s="2">
        <f t="shared" si="614"/>
        <v>1.990000000000002</v>
      </c>
      <c r="CR124" s="4"/>
      <c r="CT124">
        <v>270</v>
      </c>
      <c r="CU124" s="1">
        <v>0.128</v>
      </c>
      <c r="CV124" s="2">
        <f t="shared" si="651"/>
        <v>2.56</v>
      </c>
      <c r="CW124" s="2">
        <f t="shared" si="652"/>
        <v>50.400000000000006</v>
      </c>
      <c r="CX124" s="2">
        <f t="shared" si="615"/>
        <v>2.4699999999999918</v>
      </c>
      <c r="CZ124" s="4"/>
      <c r="DB124">
        <v>270</v>
      </c>
      <c r="DC124" s="1">
        <v>0.13300000000000001</v>
      </c>
      <c r="DD124" s="2">
        <f t="shared" si="653"/>
        <v>2.66</v>
      </c>
      <c r="DE124" s="2">
        <f t="shared" si="654"/>
        <v>56.600000000000009</v>
      </c>
      <c r="DF124" s="2">
        <f t="shared" si="616"/>
        <v>-6.2000000000000028</v>
      </c>
      <c r="DH124" s="4"/>
      <c r="DJ124">
        <v>270</v>
      </c>
      <c r="DK124" s="1" t="e">
        <v>#N/A</v>
      </c>
      <c r="DL124" s="2" t="e">
        <f t="shared" si="655"/>
        <v>#N/A</v>
      </c>
      <c r="DM124" s="2" t="e">
        <f t="shared" si="656"/>
        <v>#N/A</v>
      </c>
      <c r="DN124" s="2" t="e">
        <f t="shared" si="617"/>
        <v>#N/A</v>
      </c>
      <c r="DP124" s="4"/>
      <c r="DR124">
        <v>270</v>
      </c>
      <c r="DS124" s="1" t="e">
        <v>#N/A</v>
      </c>
      <c r="DT124" s="2" t="e">
        <f t="shared" si="657"/>
        <v>#N/A</v>
      </c>
      <c r="DU124" s="2" t="e">
        <f t="shared" si="658"/>
        <v>#N/A</v>
      </c>
      <c r="DV124" s="2" t="e">
        <f t="shared" si="618"/>
        <v>#N/A</v>
      </c>
      <c r="DX124" s="4"/>
      <c r="DZ124">
        <v>270</v>
      </c>
      <c r="EA124" s="1">
        <v>0.13</v>
      </c>
      <c r="EB124" s="2">
        <f t="shared" si="659"/>
        <v>2.6</v>
      </c>
      <c r="EC124" s="2">
        <f t="shared" si="660"/>
        <v>51.720000000000006</v>
      </c>
      <c r="ED124" s="2">
        <f t="shared" si="661"/>
        <v>4.8800000000000026</v>
      </c>
      <c r="EF124" s="4"/>
      <c r="EH124">
        <v>270</v>
      </c>
      <c r="EI124" s="1">
        <v>0.13500000000000001</v>
      </c>
      <c r="EJ124" s="2">
        <f t="shared" si="662"/>
        <v>2.7</v>
      </c>
      <c r="EK124" s="2">
        <f t="shared" si="663"/>
        <v>48.9</v>
      </c>
      <c r="EL124" s="2">
        <f t="shared" si="664"/>
        <v>2.8200000000000074</v>
      </c>
      <c r="EN124" s="4"/>
      <c r="EP124">
        <v>270</v>
      </c>
      <c r="EQ124" s="1">
        <v>0.13800000000000001</v>
      </c>
      <c r="ER124" s="2">
        <f t="shared" si="665"/>
        <v>2.7600000000000002</v>
      </c>
      <c r="ES124" s="2">
        <f t="shared" si="666"/>
        <v>59.59</v>
      </c>
      <c r="ET124" s="2">
        <f t="shared" si="667"/>
        <v>-10.690000000000005</v>
      </c>
      <c r="EV124" s="4"/>
      <c r="EX124">
        <v>270</v>
      </c>
      <c r="EY124" s="1" t="e">
        <v>#N/A</v>
      </c>
      <c r="EZ124" s="2" t="e">
        <f t="shared" si="668"/>
        <v>#N/A</v>
      </c>
      <c r="FA124" s="2" t="e">
        <f t="shared" si="669"/>
        <v>#N/A</v>
      </c>
      <c r="FB124" s="2" t="e">
        <f t="shared" si="670"/>
        <v>#N/A</v>
      </c>
      <c r="FD124" s="4"/>
      <c r="FF124">
        <v>270</v>
      </c>
      <c r="FG124" s="1">
        <v>0.13400000000000001</v>
      </c>
      <c r="FH124" s="2">
        <f t="shared" si="671"/>
        <v>2.68</v>
      </c>
      <c r="FI124" s="2">
        <f t="shared" si="672"/>
        <v>55.460000000000008</v>
      </c>
      <c r="FJ124" s="2">
        <f t="shared" si="673"/>
        <v>4.1299999999999955</v>
      </c>
      <c r="FL124" s="4"/>
      <c r="FN124">
        <v>270</v>
      </c>
      <c r="FO124" s="1" t="e">
        <v>#N/A</v>
      </c>
      <c r="FP124" s="2" t="e">
        <f t="shared" si="674"/>
        <v>#N/A</v>
      </c>
      <c r="FQ124" s="2" t="e">
        <f t="shared" si="675"/>
        <v>#N/A</v>
      </c>
      <c r="FR124" s="2" t="e">
        <f t="shared" si="676"/>
        <v>#N/A</v>
      </c>
      <c r="FT124" s="4"/>
      <c r="FV124">
        <v>270</v>
      </c>
      <c r="FW124" s="1">
        <v>0.13300000000000001</v>
      </c>
      <c r="FX124" s="2">
        <f t="shared" si="677"/>
        <v>2.66</v>
      </c>
      <c r="FY124" s="2">
        <f t="shared" si="678"/>
        <v>51.34</v>
      </c>
      <c r="FZ124" s="2">
        <f t="shared" si="679"/>
        <v>4.1200000000000045</v>
      </c>
      <c r="GB124" s="4"/>
      <c r="GD124">
        <v>270</v>
      </c>
      <c r="GE124" s="1" t="e">
        <v>#N/A</v>
      </c>
      <c r="GF124" s="2" t="e">
        <f t="shared" si="680"/>
        <v>#N/A</v>
      </c>
      <c r="GG124" s="2" t="e">
        <f t="shared" si="681"/>
        <v>#N/A</v>
      </c>
      <c r="GH124" s="2" t="e">
        <f t="shared" si="682"/>
        <v>#N/A</v>
      </c>
      <c r="GJ124" s="4"/>
      <c r="GL124">
        <v>270</v>
      </c>
      <c r="GM124" s="1">
        <v>0.13700000000000001</v>
      </c>
      <c r="GN124" s="2">
        <f t="shared" si="683"/>
        <v>2.74</v>
      </c>
      <c r="GO124" s="2">
        <f t="shared" si="684"/>
        <v>57.640000000000008</v>
      </c>
      <c r="GP124" s="2">
        <f t="shared" si="685"/>
        <v>-6.3000000000000043</v>
      </c>
      <c r="GR124" s="4"/>
      <c r="GT124">
        <v>270</v>
      </c>
      <c r="GU124" s="1" t="e">
        <v>#N/A</v>
      </c>
      <c r="GV124" s="2" t="e">
        <f t="shared" si="686"/>
        <v>#N/A</v>
      </c>
      <c r="GW124" s="2" t="e">
        <f t="shared" si="687"/>
        <v>#N/A</v>
      </c>
      <c r="GX124" s="2" t="e">
        <f t="shared" si="688"/>
        <v>#N/A</v>
      </c>
      <c r="GZ124" s="4"/>
      <c r="HB124">
        <v>270</v>
      </c>
      <c r="HC124" s="1" t="e">
        <v>#N/A</v>
      </c>
      <c r="HD124" s="2" t="e">
        <f t="shared" si="689"/>
        <v>#N/A</v>
      </c>
      <c r="HE124" s="2" t="e">
        <f t="shared" si="690"/>
        <v>#N/A</v>
      </c>
      <c r="HF124" s="2" t="e">
        <f t="shared" si="691"/>
        <v>#N/A</v>
      </c>
      <c r="HH124" s="4"/>
      <c r="HJ124">
        <v>270</v>
      </c>
      <c r="HK124" s="1">
        <v>0.14000000000000001</v>
      </c>
      <c r="HL124" s="2">
        <f t="shared" si="692"/>
        <v>2.8000000000000003</v>
      </c>
      <c r="HM124" s="2">
        <f t="shared" si="693"/>
        <v>51.569999999999993</v>
      </c>
      <c r="HN124" s="2">
        <f t="shared" si="619"/>
        <v>6.0700000000000145</v>
      </c>
      <c r="HP124">
        <v>270</v>
      </c>
      <c r="HQ124" s="1">
        <f t="shared" si="694"/>
        <v>0.14000000000000001</v>
      </c>
      <c r="HR124" s="1">
        <v>0.13300000000000001</v>
      </c>
      <c r="HS124" s="1">
        <f>MAX(HQ124,HR124)</f>
        <v>0.14000000000000001</v>
      </c>
      <c r="HT124" s="2">
        <f t="shared" si="696"/>
        <v>2.8000000000000003</v>
      </c>
      <c r="HU124" s="2">
        <f>HU123+HT124</f>
        <v>59.83</v>
      </c>
      <c r="HV124" s="2"/>
      <c r="HX124">
        <v>270</v>
      </c>
      <c r="HY124" s="1">
        <f t="shared" si="698"/>
        <v>0.122</v>
      </c>
      <c r="HZ124" s="1">
        <v>0.12300000000000001</v>
      </c>
      <c r="IA124" s="1">
        <f t="shared" si="699"/>
        <v>0.122</v>
      </c>
      <c r="IB124" s="2">
        <f t="shared" si="700"/>
        <v>2.44</v>
      </c>
      <c r="IC124" s="2">
        <f>IC123+IB124</f>
        <v>37.43</v>
      </c>
      <c r="ID124" s="2"/>
      <c r="II124" s="1"/>
      <c r="IJ124" s="2"/>
      <c r="IK124" s="2"/>
      <c r="IL124" s="2"/>
      <c r="IQ124" s="1"/>
      <c r="IR124" s="2"/>
      <c r="IS124" s="2"/>
      <c r="IT124" s="2"/>
    </row>
    <row r="125" spans="1:254" x14ac:dyDescent="0.2">
      <c r="C125">
        <v>290</v>
      </c>
      <c r="D125" s="1">
        <v>0.1326371046011523</v>
      </c>
      <c r="E125" s="2">
        <f t="shared" si="620"/>
        <v>2.652742092023046</v>
      </c>
      <c r="F125" s="2">
        <f t="shared" si="621"/>
        <v>41.922742092023057</v>
      </c>
      <c r="J125">
        <v>290</v>
      </c>
      <c r="K125" s="1">
        <v>0.13300000000000001</v>
      </c>
      <c r="L125" s="2">
        <f t="shared" si="622"/>
        <v>2.66</v>
      </c>
      <c r="M125" s="2">
        <f t="shared" si="623"/>
        <v>53.120000000000005</v>
      </c>
      <c r="N125" s="2">
        <f t="shared" si="702"/>
        <v>-11.197257907976947</v>
      </c>
      <c r="P125" s="4"/>
      <c r="R125">
        <v>290</v>
      </c>
      <c r="S125" s="1">
        <v>0.128</v>
      </c>
      <c r="T125" s="2">
        <f t="shared" si="624"/>
        <v>2.56</v>
      </c>
      <c r="U125" s="2">
        <f t="shared" si="625"/>
        <v>54.95000000000001</v>
      </c>
      <c r="V125" s="2">
        <f t="shared" si="626"/>
        <v>-1.8300000000000054</v>
      </c>
      <c r="X125" s="4"/>
      <c r="Z125">
        <v>290</v>
      </c>
      <c r="AA125" s="1">
        <v>0.126</v>
      </c>
      <c r="AB125" s="2">
        <f t="shared" si="627"/>
        <v>2.52</v>
      </c>
      <c r="AC125" s="2">
        <f t="shared" si="628"/>
        <v>53.11</v>
      </c>
      <c r="AD125" s="2">
        <f t="shared" si="629"/>
        <v>1.8400000000000105</v>
      </c>
      <c r="AF125" s="4"/>
      <c r="AH125">
        <v>290</v>
      </c>
      <c r="AI125" s="1">
        <v>0.125</v>
      </c>
      <c r="AJ125" s="2">
        <f t="shared" si="630"/>
        <v>2.5</v>
      </c>
      <c r="AK125" s="2">
        <f t="shared" si="631"/>
        <v>51.84</v>
      </c>
      <c r="AL125" s="2">
        <f t="shared" si="632"/>
        <v>1.269999999999996</v>
      </c>
      <c r="AN125" s="4"/>
      <c r="AP125">
        <v>290</v>
      </c>
      <c r="AQ125" s="1" t="e">
        <v>#N/A</v>
      </c>
      <c r="AR125" s="2" t="e">
        <f t="shared" si="633"/>
        <v>#N/A</v>
      </c>
      <c r="AS125" s="2" t="e">
        <f t="shared" si="634"/>
        <v>#N/A</v>
      </c>
      <c r="AT125" s="2" t="e">
        <f t="shared" si="635"/>
        <v>#N/A</v>
      </c>
      <c r="AV125" s="4"/>
      <c r="AX125">
        <v>290</v>
      </c>
      <c r="AY125" s="1">
        <v>0.127</v>
      </c>
      <c r="AZ125" s="2">
        <f t="shared" si="636"/>
        <v>2.54</v>
      </c>
      <c r="BA125" s="2">
        <f t="shared" si="637"/>
        <v>55.77</v>
      </c>
      <c r="BB125" s="2">
        <f t="shared" si="638"/>
        <v>-3.9299999999999997</v>
      </c>
      <c r="BD125" s="4"/>
      <c r="BF125">
        <v>290</v>
      </c>
      <c r="BG125" s="1" t="e">
        <v>#N/A</v>
      </c>
      <c r="BH125" s="2" t="e">
        <f t="shared" si="639"/>
        <v>#N/A</v>
      </c>
      <c r="BI125" s="2" t="e">
        <f t="shared" si="640"/>
        <v>#N/A</v>
      </c>
      <c r="BJ125" s="2" t="e">
        <f t="shared" si="641"/>
        <v>#N/A</v>
      </c>
      <c r="BL125" s="4"/>
      <c r="BN125">
        <v>290</v>
      </c>
      <c r="BO125" s="1">
        <v>0.129</v>
      </c>
      <c r="BP125" s="2">
        <f t="shared" si="642"/>
        <v>2.58</v>
      </c>
      <c r="BQ125" s="2">
        <f t="shared" si="643"/>
        <v>54.389999999999993</v>
      </c>
      <c r="BR125" s="2">
        <f t="shared" si="644"/>
        <v>1.3800000000000097</v>
      </c>
      <c r="BT125" s="4"/>
      <c r="BV125">
        <v>290</v>
      </c>
      <c r="BW125" s="1">
        <v>0.13</v>
      </c>
      <c r="BX125" s="2">
        <f t="shared" si="645"/>
        <v>2.6</v>
      </c>
      <c r="BY125" s="2">
        <f t="shared" si="646"/>
        <v>53.199999999999996</v>
      </c>
      <c r="BZ125" s="2">
        <f t="shared" si="612"/>
        <v>1.1899999999999977</v>
      </c>
      <c r="CB125" s="4"/>
      <c r="CD125">
        <v>290</v>
      </c>
      <c r="CE125" s="1">
        <v>0.13</v>
      </c>
      <c r="CF125" s="2">
        <f t="shared" si="647"/>
        <v>2.6</v>
      </c>
      <c r="CG125" s="2">
        <f t="shared" si="648"/>
        <v>57.46</v>
      </c>
      <c r="CH125" s="2">
        <f t="shared" si="613"/>
        <v>-4.2600000000000051</v>
      </c>
      <c r="CJ125" s="4"/>
      <c r="CL125">
        <v>290</v>
      </c>
      <c r="CM125" s="1">
        <v>0.13300000000000001</v>
      </c>
      <c r="CN125" s="2">
        <f t="shared" si="649"/>
        <v>2.66</v>
      </c>
      <c r="CO125" s="2">
        <f t="shared" si="650"/>
        <v>55.53</v>
      </c>
      <c r="CP125" s="2">
        <f t="shared" si="614"/>
        <v>1.9299999999999997</v>
      </c>
      <c r="CR125" s="4"/>
      <c r="CT125">
        <v>290</v>
      </c>
      <c r="CU125" s="1">
        <v>0.13200000000000001</v>
      </c>
      <c r="CV125" s="2">
        <f t="shared" si="651"/>
        <v>2.64</v>
      </c>
      <c r="CW125" s="2">
        <f t="shared" si="652"/>
        <v>53.040000000000006</v>
      </c>
      <c r="CX125" s="2">
        <f t="shared" si="615"/>
        <v>2.4899999999999949</v>
      </c>
      <c r="CZ125" s="4"/>
      <c r="DB125">
        <v>290</v>
      </c>
      <c r="DC125" s="1">
        <v>0.13200000000000001</v>
      </c>
      <c r="DD125" s="2">
        <f t="shared" si="653"/>
        <v>2.64</v>
      </c>
      <c r="DE125" s="2">
        <f t="shared" si="654"/>
        <v>59.240000000000009</v>
      </c>
      <c r="DF125" s="2">
        <f t="shared" si="616"/>
        <v>-6.2000000000000028</v>
      </c>
      <c r="DH125" s="4"/>
      <c r="DJ125">
        <v>290</v>
      </c>
      <c r="DK125" s="1" t="e">
        <v>#N/A</v>
      </c>
      <c r="DL125" s="2" t="e">
        <f t="shared" si="655"/>
        <v>#N/A</v>
      </c>
      <c r="DM125" s="2" t="e">
        <f t="shared" si="656"/>
        <v>#N/A</v>
      </c>
      <c r="DN125" s="2" t="e">
        <f t="shared" si="617"/>
        <v>#N/A</v>
      </c>
      <c r="DP125" s="4"/>
      <c r="DR125">
        <v>290</v>
      </c>
      <c r="DS125" s="1" t="e">
        <v>#N/A</v>
      </c>
      <c r="DT125" s="2" t="e">
        <f t="shared" si="657"/>
        <v>#N/A</v>
      </c>
      <c r="DU125" s="2" t="e">
        <f t="shared" si="658"/>
        <v>#N/A</v>
      </c>
      <c r="DV125" s="2" t="e">
        <f t="shared" si="618"/>
        <v>#N/A</v>
      </c>
      <c r="DX125" s="4"/>
      <c r="DZ125">
        <v>290</v>
      </c>
      <c r="EA125" s="1">
        <v>0.13400000000000001</v>
      </c>
      <c r="EB125" s="2">
        <f t="shared" si="659"/>
        <v>2.68</v>
      </c>
      <c r="EC125" s="2">
        <f t="shared" si="660"/>
        <v>54.400000000000006</v>
      </c>
      <c r="ED125" s="2">
        <f t="shared" si="661"/>
        <v>4.8400000000000034</v>
      </c>
      <c r="EF125" s="4"/>
      <c r="EH125">
        <v>290</v>
      </c>
      <c r="EI125" s="1">
        <v>0.13400000000000001</v>
      </c>
      <c r="EJ125" s="2">
        <f t="shared" si="662"/>
        <v>2.68</v>
      </c>
      <c r="EK125" s="2">
        <f t="shared" si="663"/>
        <v>51.58</v>
      </c>
      <c r="EL125" s="2">
        <f t="shared" si="664"/>
        <v>2.8200000000000074</v>
      </c>
      <c r="EN125" s="4"/>
      <c r="EP125">
        <v>290</v>
      </c>
      <c r="EQ125" s="1">
        <v>0.13600000000000001</v>
      </c>
      <c r="ER125" s="2">
        <f t="shared" si="665"/>
        <v>2.72</v>
      </c>
      <c r="ES125" s="2">
        <f t="shared" si="666"/>
        <v>62.31</v>
      </c>
      <c r="ET125" s="2">
        <f t="shared" si="667"/>
        <v>-10.730000000000004</v>
      </c>
      <c r="EV125" s="4"/>
      <c r="EX125">
        <v>290</v>
      </c>
      <c r="EY125" s="1" t="e">
        <v>#N/A</v>
      </c>
      <c r="EZ125" s="2" t="e">
        <f t="shared" si="668"/>
        <v>#N/A</v>
      </c>
      <c r="FA125" s="2" t="e">
        <f t="shared" si="669"/>
        <v>#N/A</v>
      </c>
      <c r="FB125" s="2" t="e">
        <f t="shared" si="670"/>
        <v>#N/A</v>
      </c>
      <c r="FD125" s="4"/>
      <c r="FF125">
        <v>290</v>
      </c>
      <c r="FG125" s="1">
        <v>0.13500000000000001</v>
      </c>
      <c r="FH125" s="2">
        <f t="shared" si="671"/>
        <v>2.7</v>
      </c>
      <c r="FI125" s="2">
        <f t="shared" si="672"/>
        <v>58.160000000000011</v>
      </c>
      <c r="FJ125" s="2">
        <f t="shared" si="673"/>
        <v>4.1499999999999915</v>
      </c>
      <c r="FL125" s="4"/>
      <c r="FN125">
        <v>290</v>
      </c>
      <c r="FO125" s="1" t="e">
        <v>#N/A</v>
      </c>
      <c r="FP125" s="2" t="e">
        <f t="shared" si="674"/>
        <v>#N/A</v>
      </c>
      <c r="FQ125" s="2" t="e">
        <f t="shared" si="675"/>
        <v>#N/A</v>
      </c>
      <c r="FR125" s="2" t="e">
        <f t="shared" si="676"/>
        <v>#N/A</v>
      </c>
      <c r="FT125" s="4"/>
      <c r="FV125">
        <v>290</v>
      </c>
      <c r="FW125" s="1">
        <v>0.13600000000000001</v>
      </c>
      <c r="FX125" s="2">
        <f t="shared" si="677"/>
        <v>2.72</v>
      </c>
      <c r="FY125" s="2">
        <f t="shared" si="678"/>
        <v>54.06</v>
      </c>
      <c r="FZ125" s="2">
        <f t="shared" si="679"/>
        <v>4.1000000000000085</v>
      </c>
      <c r="GB125" s="4"/>
      <c r="GD125">
        <v>290</v>
      </c>
      <c r="GE125" s="1" t="e">
        <v>#N/A</v>
      </c>
      <c r="GF125" s="2" t="e">
        <f t="shared" si="680"/>
        <v>#N/A</v>
      </c>
      <c r="GG125" s="2" t="e">
        <f t="shared" si="681"/>
        <v>#N/A</v>
      </c>
      <c r="GH125" s="2" t="e">
        <f t="shared" si="682"/>
        <v>#N/A</v>
      </c>
      <c r="GJ125" s="4"/>
      <c r="GL125">
        <v>290</v>
      </c>
      <c r="GM125" s="1">
        <v>0.13700000000000001</v>
      </c>
      <c r="GN125" s="2">
        <f t="shared" si="683"/>
        <v>2.74</v>
      </c>
      <c r="GO125" s="2">
        <f t="shared" si="684"/>
        <v>60.38000000000001</v>
      </c>
      <c r="GP125" s="2">
        <f t="shared" si="685"/>
        <v>-6.3200000000000074</v>
      </c>
      <c r="GR125" s="4"/>
      <c r="GT125">
        <v>290</v>
      </c>
      <c r="GU125" s="1" t="e">
        <v>#N/A</v>
      </c>
      <c r="GV125" s="2" t="e">
        <f t="shared" si="686"/>
        <v>#N/A</v>
      </c>
      <c r="GW125" s="2" t="e">
        <f t="shared" si="687"/>
        <v>#N/A</v>
      </c>
      <c r="GX125" s="2" t="e">
        <f t="shared" si="688"/>
        <v>#N/A</v>
      </c>
      <c r="GZ125" s="4"/>
      <c r="HB125">
        <v>290</v>
      </c>
      <c r="HC125" s="1" t="e">
        <v>#N/A</v>
      </c>
      <c r="HD125" s="2" t="e">
        <f t="shared" si="689"/>
        <v>#N/A</v>
      </c>
      <c r="HE125" s="2" t="e">
        <f t="shared" si="690"/>
        <v>#N/A</v>
      </c>
      <c r="HF125" s="2" t="e">
        <f t="shared" si="691"/>
        <v>#N/A</v>
      </c>
      <c r="HH125" s="4"/>
      <c r="HJ125">
        <v>290</v>
      </c>
      <c r="HK125" s="1">
        <v>0.14099999999999999</v>
      </c>
      <c r="HL125" s="2">
        <f t="shared" si="692"/>
        <v>2.82</v>
      </c>
      <c r="HM125" s="2">
        <f t="shared" si="693"/>
        <v>54.389999999999993</v>
      </c>
      <c r="HN125" s="2">
        <f t="shared" si="619"/>
        <v>5.9900000000000162</v>
      </c>
      <c r="HP125">
        <v>290</v>
      </c>
      <c r="HQ125" s="1">
        <f t="shared" si="694"/>
        <v>0.14099999999999999</v>
      </c>
      <c r="HR125" s="1">
        <v>0.13200000000000001</v>
      </c>
      <c r="HS125" s="1">
        <f>MAX(HQ125,HR125)</f>
        <v>0.14099999999999999</v>
      </c>
      <c r="HT125" s="2">
        <f t="shared" si="696"/>
        <v>2.82</v>
      </c>
      <c r="HU125" s="2">
        <f>HU124+HT125</f>
        <v>62.65</v>
      </c>
      <c r="HV125" s="2"/>
      <c r="HX125">
        <v>290</v>
      </c>
      <c r="HY125" s="1">
        <f t="shared" si="698"/>
        <v>0.125</v>
      </c>
      <c r="HZ125" s="1">
        <v>0.12899999999999998</v>
      </c>
      <c r="IA125" s="1">
        <f t="shared" si="699"/>
        <v>0.125</v>
      </c>
      <c r="IB125" s="2">
        <f t="shared" si="700"/>
        <v>2.5</v>
      </c>
      <c r="IC125" s="2">
        <f>IC124+IB125</f>
        <v>39.93</v>
      </c>
      <c r="ID125" s="2"/>
      <c r="II125" s="1"/>
      <c r="IJ125" s="2"/>
      <c r="IK125" s="2"/>
      <c r="IL125" s="2"/>
      <c r="IQ125" s="1"/>
      <c r="IR125" s="2"/>
      <c r="IS125" s="2"/>
      <c r="IT125" s="2"/>
    </row>
    <row r="126" spans="1:254" x14ac:dyDescent="0.2">
      <c r="D126" s="1"/>
      <c r="E126" s="2"/>
      <c r="F126" s="2"/>
      <c r="K126" s="1"/>
      <c r="L126" s="2"/>
      <c r="M126" s="2"/>
      <c r="N126" s="2"/>
      <c r="P126" s="4"/>
      <c r="S126" s="1"/>
      <c r="T126" s="2"/>
      <c r="U126" s="2"/>
      <c r="V126" s="2"/>
      <c r="X126" s="4"/>
      <c r="AA126" s="1"/>
      <c r="AB126" s="2"/>
      <c r="AC126" s="2"/>
      <c r="AD126" s="2"/>
      <c r="AF126" s="4"/>
      <c r="AI126" s="1"/>
      <c r="AJ126" s="2"/>
      <c r="AK126" s="2"/>
      <c r="AL126" s="2"/>
      <c r="AN126" s="4"/>
      <c r="AQ126" s="1"/>
      <c r="AR126" s="2"/>
      <c r="AS126" s="2"/>
      <c r="AT126" s="2"/>
      <c r="AV126" s="4"/>
      <c r="AY126" s="1"/>
      <c r="AZ126" s="2"/>
      <c r="BA126" s="2"/>
      <c r="BB126" s="2"/>
      <c r="BD126" s="4"/>
      <c r="BG126" s="1"/>
      <c r="BH126" s="2"/>
      <c r="BI126" s="2"/>
      <c r="BJ126" s="2"/>
      <c r="BL126" s="4"/>
      <c r="BO126" s="1"/>
      <c r="BP126" s="2"/>
      <c r="BQ126" s="2"/>
      <c r="BR126" s="2"/>
      <c r="BT126" s="4"/>
      <c r="BW126" s="1"/>
      <c r="BX126" s="2"/>
      <c r="BY126" s="2"/>
      <c r="BZ126" s="2"/>
      <c r="CB126" s="4"/>
      <c r="CE126" s="1"/>
      <c r="CF126" s="2"/>
      <c r="CG126" s="2"/>
      <c r="CH126" s="2"/>
      <c r="CJ126" s="4"/>
      <c r="CM126" s="1"/>
      <c r="CN126" s="2"/>
      <c r="CO126" s="2"/>
      <c r="CP126" s="2"/>
      <c r="CR126" s="4"/>
      <c r="CU126" s="1"/>
      <c r="CV126" s="2"/>
      <c r="CW126" s="2"/>
      <c r="CX126" s="2"/>
      <c r="CZ126" s="4"/>
      <c r="DC126" s="1"/>
      <c r="DD126" s="2"/>
      <c r="DE126" s="2"/>
      <c r="DF126" s="2"/>
      <c r="DH126" s="4"/>
      <c r="DK126" s="1"/>
      <c r="DL126" s="2"/>
      <c r="DM126" s="2"/>
      <c r="DN126" s="2"/>
      <c r="DP126" s="4"/>
      <c r="DS126" s="1"/>
      <c r="DT126" s="2"/>
      <c r="DU126" s="2"/>
      <c r="DV126" s="2"/>
      <c r="DX126" s="4"/>
      <c r="EA126" s="1"/>
      <c r="EB126" s="2"/>
      <c r="EC126" s="2"/>
      <c r="ED126" s="2"/>
      <c r="EF126" s="4"/>
      <c r="EI126" s="1"/>
      <c r="EJ126" s="2"/>
      <c r="EK126" s="2"/>
      <c r="EL126" s="2"/>
      <c r="EN126" s="4"/>
      <c r="EQ126" s="1"/>
      <c r="ER126" s="2"/>
      <c r="ES126" s="2"/>
      <c r="ET126" s="2"/>
      <c r="EV126" s="4"/>
      <c r="EY126" s="1"/>
      <c r="EZ126" s="2"/>
      <c r="FA126" s="2"/>
      <c r="FB126" s="2"/>
      <c r="FD126" s="4"/>
      <c r="FG126" s="1"/>
      <c r="FH126" s="2"/>
      <c r="FI126" s="2"/>
      <c r="FJ126" s="2"/>
      <c r="FL126" s="4"/>
      <c r="FO126" s="1"/>
      <c r="FP126" s="2"/>
      <c r="FQ126" s="2"/>
      <c r="FR126" s="2"/>
      <c r="FT126" s="4"/>
      <c r="FW126" s="1"/>
      <c r="FX126" s="2"/>
      <c r="FY126" s="2"/>
      <c r="FZ126" s="2"/>
      <c r="GB126" s="4"/>
      <c r="GE126" s="1"/>
      <c r="GF126" s="2"/>
      <c r="GG126" s="2"/>
      <c r="GH126" s="2"/>
      <c r="GJ126" s="4"/>
      <c r="GM126" s="1"/>
      <c r="GN126" s="2"/>
      <c r="GO126" s="2"/>
      <c r="GP126" s="2"/>
      <c r="GR126" s="4"/>
      <c r="GU126" s="1"/>
      <c r="GV126" s="2"/>
      <c r="GW126" s="2"/>
      <c r="GX126" s="2"/>
      <c r="GZ126" s="4"/>
      <c r="HC126" s="1"/>
      <c r="HD126" s="2"/>
      <c r="HE126" s="2"/>
      <c r="HF126" s="2"/>
      <c r="HH126" s="4"/>
      <c r="HK126" s="1"/>
      <c r="HL126" s="2"/>
      <c r="HM126" s="2"/>
      <c r="HN126" s="2"/>
      <c r="HR126" s="1"/>
      <c r="HS126" s="1"/>
      <c r="HT126" s="2"/>
      <c r="HU126" s="2"/>
      <c r="HV126" s="2"/>
      <c r="HZ126" s="1"/>
      <c r="IA126" s="1"/>
      <c r="IB126" s="2"/>
      <c r="IC126" s="2"/>
      <c r="ID126" s="2"/>
      <c r="II126" s="1"/>
      <c r="IJ126" s="2"/>
      <c r="IK126" s="2"/>
      <c r="IL126" s="2"/>
      <c r="IQ126" s="1"/>
      <c r="IR126" s="2"/>
      <c r="IS126" s="2"/>
      <c r="IT126" s="2"/>
    </row>
    <row r="127" spans="1:254" x14ac:dyDescent="0.2">
      <c r="A127">
        <v>12</v>
      </c>
      <c r="B127" t="s">
        <v>32</v>
      </c>
      <c r="C127">
        <v>30</v>
      </c>
      <c r="D127" s="1">
        <v>6.9000000000000006E-2</v>
      </c>
      <c r="E127" s="2">
        <f>D127*30</f>
        <v>2.0700000000000003</v>
      </c>
      <c r="F127" s="2">
        <f>E127</f>
        <v>2.0700000000000003</v>
      </c>
      <c r="H127">
        <v>12</v>
      </c>
      <c r="I127" t="s">
        <v>32</v>
      </c>
      <c r="J127">
        <v>30</v>
      </c>
      <c r="K127" s="1">
        <v>0.161</v>
      </c>
      <c r="L127" s="2">
        <f>K127*30</f>
        <v>4.83</v>
      </c>
      <c r="M127" s="2">
        <f>L127</f>
        <v>4.83</v>
      </c>
      <c r="N127" s="2">
        <f>F127-M127</f>
        <v>-2.76</v>
      </c>
      <c r="P127" s="4">
        <f>A127</f>
        <v>12</v>
      </c>
      <c r="Q127" t="str">
        <f>B127</f>
        <v>FTR1</v>
      </c>
      <c r="R127">
        <v>30</v>
      </c>
      <c r="S127" s="1">
        <v>0.22900000000000001</v>
      </c>
      <c r="T127" s="2">
        <f>S127*30</f>
        <v>6.87</v>
      </c>
      <c r="U127" s="2">
        <f>T127</f>
        <v>6.87</v>
      </c>
      <c r="V127" s="2">
        <f>M127-U127</f>
        <v>-2.04</v>
      </c>
      <c r="X127" s="4">
        <f>P127</f>
        <v>12</v>
      </c>
      <c r="Y127" t="str">
        <f>Q127</f>
        <v>FTR1</v>
      </c>
      <c r="Z127">
        <v>30</v>
      </c>
      <c r="AA127" s="1">
        <v>0.192</v>
      </c>
      <c r="AB127" s="2">
        <f>AA127*30</f>
        <v>5.76</v>
      </c>
      <c r="AC127" s="2">
        <f>AB127</f>
        <v>5.76</v>
      </c>
      <c r="AD127" s="2">
        <f>U127-AC127</f>
        <v>1.1100000000000003</v>
      </c>
      <c r="AF127" s="4">
        <f>X127</f>
        <v>12</v>
      </c>
      <c r="AG127" t="str">
        <f>Y127</f>
        <v>FTR1</v>
      </c>
      <c r="AH127">
        <v>30</v>
      </c>
      <c r="AI127" s="1">
        <v>0.14099999999999999</v>
      </c>
      <c r="AJ127" s="2">
        <f>AI127*30</f>
        <v>4.2299999999999995</v>
      </c>
      <c r="AK127" s="2">
        <f>AJ127</f>
        <v>4.2299999999999995</v>
      </c>
      <c r="AL127" s="2">
        <f>AC127-AK127</f>
        <v>1.5300000000000002</v>
      </c>
      <c r="AN127" s="4">
        <f>AF127</f>
        <v>12</v>
      </c>
      <c r="AO127" t="str">
        <f>AG127</f>
        <v>FTR1</v>
      </c>
      <c r="AP127">
        <v>30</v>
      </c>
      <c r="AQ127" s="1" t="e">
        <v>#N/A</v>
      </c>
      <c r="AR127" s="2" t="e">
        <f>AQ127*30</f>
        <v>#N/A</v>
      </c>
      <c r="AS127" s="2" t="e">
        <f>AR127</f>
        <v>#N/A</v>
      </c>
      <c r="AT127" s="2" t="e">
        <f>AK127-AS127</f>
        <v>#N/A</v>
      </c>
      <c r="AV127" s="4">
        <f>AN127</f>
        <v>12</v>
      </c>
      <c r="AW127" t="str">
        <f>AO127</f>
        <v>FTR1</v>
      </c>
      <c r="AX127">
        <v>30</v>
      </c>
      <c r="AY127" s="1">
        <v>0.222</v>
      </c>
      <c r="AZ127" s="2">
        <f>AY127*30</f>
        <v>6.66</v>
      </c>
      <c r="BA127" s="2">
        <f>AZ127</f>
        <v>6.66</v>
      </c>
      <c r="BB127" s="2">
        <f>AK127-BA127</f>
        <v>-2.4300000000000006</v>
      </c>
      <c r="BD127" s="4">
        <f>AV127</f>
        <v>12</v>
      </c>
      <c r="BE127" t="str">
        <f>AW127</f>
        <v>FTR1</v>
      </c>
      <c r="BF127">
        <v>30</v>
      </c>
      <c r="BG127" s="1" t="e">
        <v>#N/A</v>
      </c>
      <c r="BH127" s="2" t="e">
        <f>BG127*30</f>
        <v>#N/A</v>
      </c>
      <c r="BI127" s="2" t="e">
        <f>BH127</f>
        <v>#N/A</v>
      </c>
      <c r="BJ127" s="2" t="e">
        <f>AS127-BI127</f>
        <v>#N/A</v>
      </c>
      <c r="BL127" s="4">
        <f>BD127</f>
        <v>12</v>
      </c>
      <c r="BM127" t="str">
        <f>BE127</f>
        <v>FTR1</v>
      </c>
      <c r="BN127">
        <v>30</v>
      </c>
      <c r="BO127" s="1">
        <v>0.154</v>
      </c>
      <c r="BP127" s="2">
        <f>BO127*30</f>
        <v>4.62</v>
      </c>
      <c r="BQ127" s="2">
        <f>BP127</f>
        <v>4.62</v>
      </c>
      <c r="BR127" s="2">
        <f>BA127-BQ127</f>
        <v>2.04</v>
      </c>
      <c r="BT127" s="4">
        <f>BL127</f>
        <v>12</v>
      </c>
      <c r="BU127" t="str">
        <f>BM127</f>
        <v>FTR1</v>
      </c>
      <c r="BV127">
        <v>30</v>
      </c>
      <c r="BW127" s="1">
        <v>0.11899999999999999</v>
      </c>
      <c r="BX127" s="2">
        <f>BW127*30</f>
        <v>3.57</v>
      </c>
      <c r="BY127" s="2">
        <f>BX127</f>
        <v>3.57</v>
      </c>
      <c r="BZ127" s="2">
        <f t="shared" ref="BZ127:BZ140" si="703">BQ127-BY127</f>
        <v>1.0500000000000003</v>
      </c>
      <c r="CB127" s="4">
        <f>BT127</f>
        <v>12</v>
      </c>
      <c r="CC127" t="str">
        <f>BU127</f>
        <v>FTR1</v>
      </c>
      <c r="CD127">
        <v>30</v>
      </c>
      <c r="CE127" s="1">
        <v>0.191</v>
      </c>
      <c r="CF127" s="2">
        <f>CE127*30</f>
        <v>5.73</v>
      </c>
      <c r="CG127" s="2">
        <f>CF127</f>
        <v>5.73</v>
      </c>
      <c r="CH127" s="2">
        <f t="shared" ref="CH127:CH140" si="704">BY127-CG127</f>
        <v>-2.1600000000000006</v>
      </c>
      <c r="CJ127" s="4">
        <f>CB127</f>
        <v>12</v>
      </c>
      <c r="CK127" t="str">
        <f>CC127</f>
        <v>FTR1</v>
      </c>
      <c r="CL127">
        <v>30</v>
      </c>
      <c r="CM127" s="1">
        <v>0.13700000000000001</v>
      </c>
      <c r="CN127" s="2">
        <f>CM127*30</f>
        <v>4.1100000000000003</v>
      </c>
      <c r="CO127" s="2">
        <f>CN127</f>
        <v>4.1100000000000003</v>
      </c>
      <c r="CP127" s="2">
        <f t="shared" ref="CP127:CP170" si="705">CG127-CO127</f>
        <v>1.62</v>
      </c>
      <c r="CR127" s="4">
        <f>CJ127</f>
        <v>12</v>
      </c>
      <c r="CS127" t="str">
        <f>CK127</f>
        <v>FTR1</v>
      </c>
      <c r="CT127">
        <v>30</v>
      </c>
      <c r="CU127" s="1">
        <v>9.0999999999999998E-2</v>
      </c>
      <c r="CV127" s="2">
        <f>CU127*30</f>
        <v>2.73</v>
      </c>
      <c r="CW127" s="2">
        <f>CV127</f>
        <v>2.73</v>
      </c>
      <c r="CX127" s="2">
        <f t="shared" ref="CX127:CX140" si="706">CO127-CW127</f>
        <v>1.3800000000000003</v>
      </c>
      <c r="CZ127" s="4">
        <f>CR127</f>
        <v>12</v>
      </c>
      <c r="DA127" t="str">
        <f>CS127</f>
        <v>FTR1</v>
      </c>
      <c r="DB127">
        <v>30</v>
      </c>
      <c r="DC127" s="1">
        <v>0.2</v>
      </c>
      <c r="DD127" s="2">
        <f>DC127*30</f>
        <v>6</v>
      </c>
      <c r="DE127" s="2">
        <f>DD127</f>
        <v>6</v>
      </c>
      <c r="DF127" s="2">
        <f t="shared" ref="DF127:DF140" si="707">CW127-DE127</f>
        <v>-3.27</v>
      </c>
      <c r="DH127" s="4">
        <f>CZ127</f>
        <v>12</v>
      </c>
      <c r="DI127" t="str">
        <f>DA127</f>
        <v>FTR1</v>
      </c>
      <c r="DJ127">
        <v>30</v>
      </c>
      <c r="DK127" s="1" t="e">
        <v>#N/A</v>
      </c>
      <c r="DL127" s="2" t="e">
        <f>DK127*30</f>
        <v>#N/A</v>
      </c>
      <c r="DM127" s="2" t="e">
        <f>DL127</f>
        <v>#N/A</v>
      </c>
      <c r="DN127" s="2" t="e">
        <f t="shared" ref="DN127:DN140" si="708">DE127-DM127</f>
        <v>#N/A</v>
      </c>
      <c r="DP127" s="4">
        <f>DH127</f>
        <v>12</v>
      </c>
      <c r="DQ127" t="str">
        <f>DI127</f>
        <v>FTR1</v>
      </c>
      <c r="DR127">
        <v>30</v>
      </c>
      <c r="DS127" s="1" t="e">
        <v>#N/A</v>
      </c>
      <c r="DT127" s="2" t="e">
        <f>DS127*30</f>
        <v>#N/A</v>
      </c>
      <c r="DU127" s="2" t="e">
        <f>DT127</f>
        <v>#N/A</v>
      </c>
      <c r="DV127" s="2" t="e">
        <f t="shared" ref="DV127:DV140" si="709">DM127-DU127</f>
        <v>#N/A</v>
      </c>
      <c r="DX127" s="4">
        <f>DP127</f>
        <v>12</v>
      </c>
      <c r="DY127" t="str">
        <f>DQ127</f>
        <v>FTR1</v>
      </c>
      <c r="DZ127">
        <v>30</v>
      </c>
      <c r="EA127" s="1">
        <v>0.14099999999999999</v>
      </c>
      <c r="EB127" s="2">
        <f>EA127*30</f>
        <v>4.2299999999999995</v>
      </c>
      <c r="EC127" s="2">
        <f>EB127</f>
        <v>4.2299999999999995</v>
      </c>
      <c r="ED127" s="2">
        <f>DE127-EC127</f>
        <v>1.7700000000000005</v>
      </c>
      <c r="EF127" s="4">
        <f>DX127</f>
        <v>12</v>
      </c>
      <c r="EG127" t="str">
        <f>DY127</f>
        <v>FTR1</v>
      </c>
      <c r="EH127">
        <v>30</v>
      </c>
      <c r="EI127" s="1">
        <v>0.10100000000000001</v>
      </c>
      <c r="EJ127" s="2">
        <f>EI127*30</f>
        <v>3.0300000000000002</v>
      </c>
      <c r="EK127" s="2">
        <f>EJ127</f>
        <v>3.0300000000000002</v>
      </c>
      <c r="EL127" s="2">
        <f>EC127-EK127</f>
        <v>1.1999999999999993</v>
      </c>
      <c r="EN127" s="4">
        <f>EF127</f>
        <v>12</v>
      </c>
      <c r="EO127" t="str">
        <f>EG127</f>
        <v>FTR1</v>
      </c>
      <c r="EP127">
        <v>30</v>
      </c>
      <c r="EQ127" s="1">
        <v>0.23400000000000001</v>
      </c>
      <c r="ER127" s="2">
        <f>EQ127*30</f>
        <v>7.0200000000000005</v>
      </c>
      <c r="ES127" s="2">
        <f>ER127</f>
        <v>7.0200000000000005</v>
      </c>
      <c r="ET127" s="2">
        <f>EK127-ES127</f>
        <v>-3.99</v>
      </c>
      <c r="EV127" s="4">
        <f>EN127</f>
        <v>12</v>
      </c>
      <c r="EW127" t="str">
        <f>EO127</f>
        <v>FTR1</v>
      </c>
      <c r="EX127">
        <v>30</v>
      </c>
      <c r="EY127" s="1" t="e">
        <v>#N/A</v>
      </c>
      <c r="EZ127" s="2" t="e">
        <f>EY127*30</f>
        <v>#N/A</v>
      </c>
      <c r="FA127" s="2" t="e">
        <f>EZ127</f>
        <v>#N/A</v>
      </c>
      <c r="FB127" s="2" t="e">
        <f>ES127-FA127</f>
        <v>#N/A</v>
      </c>
      <c r="FD127" s="4">
        <f>EV127</f>
        <v>12</v>
      </c>
      <c r="FE127" t="str">
        <f>EW127</f>
        <v>FTR1</v>
      </c>
      <c r="FF127">
        <v>30</v>
      </c>
      <c r="FG127" s="1">
        <v>0.19</v>
      </c>
      <c r="FH127" s="2">
        <f>FG127*30</f>
        <v>5.7</v>
      </c>
      <c r="FI127" s="2">
        <f>FH127</f>
        <v>5.7</v>
      </c>
      <c r="FJ127" s="2">
        <f>ES127-FI127</f>
        <v>1.3200000000000003</v>
      </c>
      <c r="FL127" s="4">
        <f>FD127</f>
        <v>12</v>
      </c>
      <c r="FM127" t="str">
        <f>FE127</f>
        <v>FTR1</v>
      </c>
      <c r="FN127">
        <v>30</v>
      </c>
      <c r="FO127" s="1" t="e">
        <v>#N/A</v>
      </c>
      <c r="FP127" s="2" t="e">
        <f>FO127*30</f>
        <v>#N/A</v>
      </c>
      <c r="FQ127" s="2" t="e">
        <f>FP127</f>
        <v>#N/A</v>
      </c>
      <c r="FR127" s="2" t="e">
        <f>FA127-FQ127</f>
        <v>#N/A</v>
      </c>
      <c r="FT127" s="4">
        <f>FL127</f>
        <v>12</v>
      </c>
      <c r="FU127" t="str">
        <f>FM127</f>
        <v>FTR1</v>
      </c>
      <c r="FV127">
        <v>30</v>
      </c>
      <c r="FW127" s="1">
        <v>0.126</v>
      </c>
      <c r="FX127" s="2">
        <f>FW127*30</f>
        <v>3.7800000000000002</v>
      </c>
      <c r="FY127" s="2">
        <f>FX127</f>
        <v>3.7800000000000002</v>
      </c>
      <c r="FZ127" s="2">
        <f>FI127-FY127</f>
        <v>1.92</v>
      </c>
      <c r="GB127" s="4">
        <f>FT127</f>
        <v>12</v>
      </c>
      <c r="GC127" t="str">
        <f>FU127</f>
        <v>FTR1</v>
      </c>
      <c r="GD127">
        <v>30</v>
      </c>
      <c r="GE127" s="1" t="e">
        <v>#N/A</v>
      </c>
      <c r="GF127" s="2" t="e">
        <f>GE127*30</f>
        <v>#N/A</v>
      </c>
      <c r="GG127" s="2" t="e">
        <f>GF127</f>
        <v>#N/A</v>
      </c>
      <c r="GH127" s="2" t="e">
        <f>FQ127-GG127</f>
        <v>#N/A</v>
      </c>
      <c r="GJ127" s="4">
        <f>GB127</f>
        <v>12</v>
      </c>
      <c r="GK127" t="str">
        <f>GC127</f>
        <v>FTR1</v>
      </c>
      <c r="GL127">
        <v>30</v>
      </c>
      <c r="GM127" s="1">
        <v>0.214</v>
      </c>
      <c r="GN127" s="2">
        <f>GM127*30</f>
        <v>6.42</v>
      </c>
      <c r="GO127" s="2">
        <f>GN127</f>
        <v>6.42</v>
      </c>
      <c r="GP127" s="2">
        <f>FY127-GO127</f>
        <v>-2.6399999999999997</v>
      </c>
      <c r="GR127" s="4">
        <f>GJ127</f>
        <v>12</v>
      </c>
      <c r="GS127" t="str">
        <f>GK127</f>
        <v>FTR1</v>
      </c>
      <c r="GT127">
        <v>30</v>
      </c>
      <c r="GU127" s="1" t="e">
        <v>#N/A</v>
      </c>
      <c r="GV127" s="2" t="e">
        <f>GU127*30</f>
        <v>#N/A</v>
      </c>
      <c r="GW127" s="2" t="e">
        <f>GV127</f>
        <v>#N/A</v>
      </c>
      <c r="GX127" s="2" t="e">
        <f>GG127-GW127</f>
        <v>#N/A</v>
      </c>
      <c r="GZ127" s="4">
        <f>GR127</f>
        <v>12</v>
      </c>
      <c r="HA127" t="str">
        <f>GS127</f>
        <v>FTR1</v>
      </c>
      <c r="HB127">
        <v>30</v>
      </c>
      <c r="HC127" s="1" t="e">
        <v>#N/A</v>
      </c>
      <c r="HD127" s="2" t="e">
        <f>HC127*30</f>
        <v>#N/A</v>
      </c>
      <c r="HE127" s="2" t="e">
        <f>HD127</f>
        <v>#N/A</v>
      </c>
      <c r="HF127" s="2" t="e">
        <f>GO127-HE127</f>
        <v>#N/A</v>
      </c>
      <c r="HH127" s="4">
        <f>GZ127</f>
        <v>12</v>
      </c>
      <c r="HI127" t="str">
        <f>HA127</f>
        <v>FTR1</v>
      </c>
      <c r="HJ127">
        <v>30</v>
      </c>
      <c r="HK127" s="1">
        <v>0.121</v>
      </c>
      <c r="HL127" s="2">
        <f>HK127*30</f>
        <v>3.63</v>
      </c>
      <c r="HM127" s="2">
        <f>HL127</f>
        <v>3.63</v>
      </c>
      <c r="HN127" s="2">
        <f t="shared" ref="HN127:HN140" si="710">GO127-HM127</f>
        <v>2.79</v>
      </c>
      <c r="HP127">
        <v>30</v>
      </c>
      <c r="HQ127" s="1">
        <f>MAX(D127,S127,AA127,AI127, AY127, BO127, BW127, CE127, CM127, CU127, DC127,EA127,EI127,EQ127,FG127,FW127, GM127,HK127)</f>
        <v>0.23400000000000001</v>
      </c>
      <c r="HR127" s="1">
        <v>0.22800000000000001</v>
      </c>
      <c r="HS127" s="1">
        <f>MAX(HQ127,HR127)</f>
        <v>0.23400000000000001</v>
      </c>
      <c r="HT127" s="2">
        <f>HS127*30</f>
        <v>7.0200000000000005</v>
      </c>
      <c r="HU127" s="2">
        <f>HT127</f>
        <v>7.0200000000000005</v>
      </c>
      <c r="HV127" s="6">
        <f>HH127</f>
        <v>12</v>
      </c>
      <c r="HX127">
        <v>30</v>
      </c>
      <c r="HY127" s="1">
        <v>6.5000000000000002E-2</v>
      </c>
      <c r="HZ127" s="1">
        <v>6.5000000000000002E-2</v>
      </c>
      <c r="IA127" s="1">
        <f>MIN(HY127,HZ127)</f>
        <v>6.5000000000000002E-2</v>
      </c>
      <c r="IB127" s="2">
        <f>IA127*30</f>
        <v>1.9500000000000002</v>
      </c>
      <c r="IC127" s="2">
        <f>IB127</f>
        <v>1.9500000000000002</v>
      </c>
      <c r="ID127" s="6" t="str">
        <f>HI127</f>
        <v>FTR1</v>
      </c>
      <c r="II127" s="1"/>
      <c r="IJ127" s="2"/>
      <c r="IK127" s="2"/>
      <c r="IL127" s="2"/>
      <c r="IQ127" s="1"/>
      <c r="IR127" s="2"/>
      <c r="IS127" s="2"/>
      <c r="IT127" s="2"/>
    </row>
    <row r="128" spans="1:254" x14ac:dyDescent="0.2">
      <c r="C128">
        <v>50</v>
      </c>
      <c r="D128" s="1">
        <v>0.11600000000000001</v>
      </c>
      <c r="E128" s="2">
        <f t="shared" ref="E128:E140" si="711">D128*20</f>
        <v>2.3200000000000003</v>
      </c>
      <c r="F128" s="2">
        <f t="shared" ref="F128:F140" si="712">F127+E128</f>
        <v>4.3900000000000006</v>
      </c>
      <c r="J128">
        <v>50</v>
      </c>
      <c r="K128" s="1">
        <v>0.19900000000000001</v>
      </c>
      <c r="L128" s="2">
        <f t="shared" ref="L128:L140" si="713">K128*20</f>
        <v>3.9800000000000004</v>
      </c>
      <c r="M128" s="2">
        <f t="shared" ref="M128:M140" si="714">M127+L128</f>
        <v>8.81</v>
      </c>
      <c r="N128" s="2">
        <f>F128-M128</f>
        <v>-4.42</v>
      </c>
      <c r="P128" s="4"/>
      <c r="R128">
        <v>50</v>
      </c>
      <c r="S128" s="1">
        <v>0.21299999999999999</v>
      </c>
      <c r="T128" s="2">
        <f t="shared" ref="T128:T140" si="715">S128*20</f>
        <v>4.26</v>
      </c>
      <c r="U128" s="2">
        <f t="shared" ref="U128:U140" si="716">U127+T128</f>
        <v>11.129999999999999</v>
      </c>
      <c r="V128" s="2">
        <f t="shared" ref="V128:V140" si="717">M128-U128</f>
        <v>-2.3199999999999985</v>
      </c>
      <c r="X128" s="4"/>
      <c r="Z128">
        <v>50</v>
      </c>
      <c r="AA128" s="1">
        <v>0.20599999999999999</v>
      </c>
      <c r="AB128" s="2">
        <f t="shared" ref="AB128:AB140" si="718">AA128*20</f>
        <v>4.12</v>
      </c>
      <c r="AC128" s="2">
        <f t="shared" ref="AC128:AC140" si="719">AC127+AB128</f>
        <v>9.879999999999999</v>
      </c>
      <c r="AD128" s="2">
        <f t="shared" ref="AD128:AD140" si="720">U128-AC128</f>
        <v>1.25</v>
      </c>
      <c r="AF128" s="4"/>
      <c r="AH128">
        <v>50</v>
      </c>
      <c r="AI128" s="1">
        <v>0.188</v>
      </c>
      <c r="AJ128" s="2">
        <f t="shared" ref="AJ128:AJ140" si="721">AI128*20</f>
        <v>3.76</v>
      </c>
      <c r="AK128" s="2">
        <f t="shared" ref="AK128:AK140" si="722">AK127+AJ128</f>
        <v>7.9899999999999993</v>
      </c>
      <c r="AL128" s="2">
        <f t="shared" ref="AL128:AL140" si="723">AC128-AK128</f>
        <v>1.8899999999999997</v>
      </c>
      <c r="AN128" s="4"/>
      <c r="AP128">
        <v>50</v>
      </c>
      <c r="AQ128" s="1" t="e">
        <v>#N/A</v>
      </c>
      <c r="AR128" s="2" t="e">
        <f t="shared" ref="AR128:AR140" si="724">AQ128*20</f>
        <v>#N/A</v>
      </c>
      <c r="AS128" s="2" t="e">
        <f t="shared" ref="AS128:AS140" si="725">AS127+AR128</f>
        <v>#N/A</v>
      </c>
      <c r="AT128" s="2" t="e">
        <f t="shared" ref="AT128:AT140" si="726">AK128-AS128</f>
        <v>#N/A</v>
      </c>
      <c r="AV128" s="4"/>
      <c r="AX128">
        <v>50</v>
      </c>
      <c r="AY128" s="1">
        <v>0.21</v>
      </c>
      <c r="AZ128" s="2">
        <f t="shared" ref="AZ128:AZ140" si="727">AY128*20</f>
        <v>4.2</v>
      </c>
      <c r="BA128" s="2">
        <f t="shared" ref="BA128:BA140" si="728">BA127+AZ128</f>
        <v>10.86</v>
      </c>
      <c r="BB128" s="2">
        <f t="shared" ref="BB128:BB140" si="729">AK128-BA128</f>
        <v>-2.87</v>
      </c>
      <c r="BD128" s="4"/>
      <c r="BF128">
        <v>50</v>
      </c>
      <c r="BG128" s="1" t="e">
        <v>#N/A</v>
      </c>
      <c r="BH128" s="2" t="e">
        <f t="shared" ref="BH128:BH140" si="730">BG128*20</f>
        <v>#N/A</v>
      </c>
      <c r="BI128" s="2" t="e">
        <f t="shared" ref="BI128:BI140" si="731">BI127+BH128</f>
        <v>#N/A</v>
      </c>
      <c r="BJ128" s="2" t="e">
        <f t="shared" ref="BJ128:BJ140" si="732">AS128-BI128</f>
        <v>#N/A</v>
      </c>
      <c r="BL128" s="4"/>
      <c r="BN128">
        <v>50</v>
      </c>
      <c r="BO128" s="1">
        <v>0.186</v>
      </c>
      <c r="BP128" s="2">
        <f t="shared" ref="BP128:BP140" si="733">BO128*20</f>
        <v>3.7199999999999998</v>
      </c>
      <c r="BQ128" s="2">
        <f t="shared" ref="BQ128:BQ140" si="734">BQ127+BP128</f>
        <v>8.34</v>
      </c>
      <c r="BR128" s="2">
        <f t="shared" ref="BR128:BR140" si="735">BA128-BQ128</f>
        <v>2.5199999999999996</v>
      </c>
      <c r="BT128" s="4"/>
      <c r="BV128">
        <v>50</v>
      </c>
      <c r="BW128" s="1">
        <v>0.156</v>
      </c>
      <c r="BX128" s="2">
        <f t="shared" ref="BX128:BX140" si="736">BW128*20</f>
        <v>3.12</v>
      </c>
      <c r="BY128" s="2">
        <f t="shared" ref="BY128:BY140" si="737">BY127+BX128</f>
        <v>6.6899999999999995</v>
      </c>
      <c r="BZ128" s="2">
        <f t="shared" si="703"/>
        <v>1.6500000000000004</v>
      </c>
      <c r="CB128" s="4"/>
      <c r="CD128">
        <v>50</v>
      </c>
      <c r="CE128" s="1">
        <v>0.21199999999999999</v>
      </c>
      <c r="CF128" s="2">
        <f t="shared" ref="CF128:CF140" si="738">CE128*20</f>
        <v>4.24</v>
      </c>
      <c r="CG128" s="2">
        <f t="shared" ref="CG128:CG140" si="739">CG127+CF128</f>
        <v>9.9700000000000006</v>
      </c>
      <c r="CH128" s="2">
        <f t="shared" si="704"/>
        <v>-3.2800000000000011</v>
      </c>
      <c r="CJ128" s="4"/>
      <c r="CL128">
        <v>50</v>
      </c>
      <c r="CM128" s="1">
        <v>0.17299999999999999</v>
      </c>
      <c r="CN128" s="2">
        <f t="shared" ref="CN128:CN140" si="740">CM128*20</f>
        <v>3.46</v>
      </c>
      <c r="CO128" s="2">
        <f t="shared" ref="CO128:CO140" si="741">CO127+CN128</f>
        <v>7.57</v>
      </c>
      <c r="CP128" s="2">
        <f t="shared" si="705"/>
        <v>2.4000000000000004</v>
      </c>
      <c r="CR128" s="4"/>
      <c r="CT128">
        <v>50</v>
      </c>
      <c r="CU128" s="1">
        <v>0.14000000000000001</v>
      </c>
      <c r="CV128" s="2">
        <f t="shared" ref="CV128:CV140" si="742">CU128*20</f>
        <v>2.8000000000000003</v>
      </c>
      <c r="CW128" s="2">
        <f t="shared" ref="CW128:CW140" si="743">CW127+CV128</f>
        <v>5.53</v>
      </c>
      <c r="CX128" s="2">
        <f t="shared" si="706"/>
        <v>2.04</v>
      </c>
      <c r="CZ128" s="4"/>
      <c r="DB128">
        <v>50</v>
      </c>
      <c r="DC128" s="1">
        <v>0.215</v>
      </c>
      <c r="DD128" s="2">
        <f t="shared" ref="DD128:DD140" si="744">DC128*20</f>
        <v>4.3</v>
      </c>
      <c r="DE128" s="2">
        <f t="shared" ref="DE128:DE140" si="745">DE127+DD128</f>
        <v>10.3</v>
      </c>
      <c r="DF128" s="2">
        <f t="shared" si="707"/>
        <v>-4.7700000000000005</v>
      </c>
      <c r="DH128" s="4"/>
      <c r="DJ128">
        <v>50</v>
      </c>
      <c r="DK128" s="1" t="e">
        <v>#N/A</v>
      </c>
      <c r="DL128" s="2" t="e">
        <f t="shared" ref="DL128:DL140" si="746">DK128*20</f>
        <v>#N/A</v>
      </c>
      <c r="DM128" s="2" t="e">
        <f t="shared" ref="DM128:DM140" si="747">DM127+DL128</f>
        <v>#N/A</v>
      </c>
      <c r="DN128" s="2" t="e">
        <f t="shared" si="708"/>
        <v>#N/A</v>
      </c>
      <c r="DP128" s="4"/>
      <c r="DR128">
        <v>50</v>
      </c>
      <c r="DS128" s="1" t="e">
        <v>#N/A</v>
      </c>
      <c r="DT128" s="2" t="e">
        <f t="shared" ref="DT128:DT140" si="748">DS128*20</f>
        <v>#N/A</v>
      </c>
      <c r="DU128" s="2" t="e">
        <f t="shared" ref="DU128:DU140" si="749">DU127+DT128</f>
        <v>#N/A</v>
      </c>
      <c r="DV128" s="2" t="e">
        <f t="shared" si="709"/>
        <v>#N/A</v>
      </c>
      <c r="DX128" s="4"/>
      <c r="DZ128">
        <v>50</v>
      </c>
      <c r="EA128" s="1">
        <v>0.14699999999999999</v>
      </c>
      <c r="EB128" s="2">
        <f t="shared" ref="EB128:EB140" si="750">EA128*20</f>
        <v>2.94</v>
      </c>
      <c r="EC128" s="2">
        <f t="shared" ref="EC128:EC140" si="751">EC127+EB128</f>
        <v>7.17</v>
      </c>
      <c r="ED128" s="2">
        <f t="shared" ref="ED128:ED140" si="752">DE128-EC128</f>
        <v>3.1300000000000008</v>
      </c>
      <c r="EF128" s="4"/>
      <c r="EH128">
        <v>50</v>
      </c>
      <c r="EI128" s="1">
        <v>0.13400000000000001</v>
      </c>
      <c r="EJ128" s="2">
        <f t="shared" ref="EJ128:EJ140" si="753">EI128*20</f>
        <v>2.68</v>
      </c>
      <c r="EK128" s="2">
        <f t="shared" ref="EK128:EK140" si="754">EK127+EJ128</f>
        <v>5.7100000000000009</v>
      </c>
      <c r="EL128" s="2">
        <f t="shared" ref="EL128:EL140" si="755">EC128-EK128</f>
        <v>1.4599999999999991</v>
      </c>
      <c r="EN128" s="4"/>
      <c r="EP128">
        <v>50</v>
      </c>
      <c r="EQ128" s="1">
        <v>0.23300000000000001</v>
      </c>
      <c r="ER128" s="2">
        <f t="shared" ref="ER128:ER140" si="756">EQ128*20</f>
        <v>4.66</v>
      </c>
      <c r="ES128" s="2">
        <f t="shared" ref="ES128:ES140" si="757">ES127+ER128</f>
        <v>11.68</v>
      </c>
      <c r="ET128" s="2">
        <f t="shared" ref="ET128:ET140" si="758">EK128-ES128</f>
        <v>-5.9699999999999989</v>
      </c>
      <c r="EV128" s="4"/>
      <c r="EX128">
        <v>50</v>
      </c>
      <c r="EY128" s="1" t="e">
        <v>#N/A</v>
      </c>
      <c r="EZ128" s="2" t="e">
        <f t="shared" ref="EZ128:EZ140" si="759">EY128*20</f>
        <v>#N/A</v>
      </c>
      <c r="FA128" s="2" t="e">
        <f t="shared" ref="FA128:FA140" si="760">FA127+EZ128</f>
        <v>#N/A</v>
      </c>
      <c r="FB128" s="2" t="e">
        <f t="shared" ref="FB128:FB170" si="761">ES128-FA128</f>
        <v>#N/A</v>
      </c>
      <c r="FD128" s="4"/>
      <c r="FF128">
        <v>50</v>
      </c>
      <c r="FG128" s="1">
        <v>0.19</v>
      </c>
      <c r="FH128" s="2">
        <f t="shared" ref="FH128:FH140" si="762">FG128*20</f>
        <v>3.8</v>
      </c>
      <c r="FI128" s="2">
        <f t="shared" ref="FI128:FI140" si="763">FI127+FH128</f>
        <v>9.5</v>
      </c>
      <c r="FJ128" s="2">
        <f t="shared" ref="FJ128:FJ140" si="764">ES128-FI128</f>
        <v>2.1799999999999997</v>
      </c>
      <c r="FL128" s="4"/>
      <c r="FN128">
        <v>50</v>
      </c>
      <c r="FO128" s="1" t="e">
        <v>#N/A</v>
      </c>
      <c r="FP128" s="2" t="e">
        <f t="shared" ref="FP128:FP140" si="765">FO128*20</f>
        <v>#N/A</v>
      </c>
      <c r="FQ128" s="2" t="e">
        <f t="shared" ref="FQ128:FQ140" si="766">FQ127+FP128</f>
        <v>#N/A</v>
      </c>
      <c r="FR128" s="2" t="e">
        <f t="shared" ref="FR128:FR140" si="767">FA128-FQ128</f>
        <v>#N/A</v>
      </c>
      <c r="FT128" s="4"/>
      <c r="FV128">
        <v>50</v>
      </c>
      <c r="FW128" s="1">
        <v>0.16400000000000001</v>
      </c>
      <c r="FX128" s="2">
        <f t="shared" ref="FX128:FX140" si="768">FW128*20</f>
        <v>3.2800000000000002</v>
      </c>
      <c r="FY128" s="2">
        <f t="shared" ref="FY128:FY140" si="769">FY127+FX128</f>
        <v>7.0600000000000005</v>
      </c>
      <c r="FZ128" s="2">
        <f t="shared" ref="FZ128:FZ155" si="770">FI128-FY128</f>
        <v>2.4399999999999995</v>
      </c>
      <c r="GB128" s="4"/>
      <c r="GD128">
        <v>50</v>
      </c>
      <c r="GE128" s="1" t="e">
        <v>#N/A</v>
      </c>
      <c r="GF128" s="2" t="e">
        <f t="shared" ref="GF128:GF140" si="771">GE128*20</f>
        <v>#N/A</v>
      </c>
      <c r="GG128" s="2" t="e">
        <f t="shared" ref="GG128:GG140" si="772">GG127+GF128</f>
        <v>#N/A</v>
      </c>
      <c r="GH128" s="2" t="e">
        <f t="shared" ref="GH128:GH140" si="773">FQ128-GG128</f>
        <v>#N/A</v>
      </c>
      <c r="GJ128" s="4"/>
      <c r="GL128">
        <v>50</v>
      </c>
      <c r="GM128" s="1">
        <v>0.214</v>
      </c>
      <c r="GN128" s="2">
        <f t="shared" ref="GN128:GN140" si="774">GM128*20</f>
        <v>4.28</v>
      </c>
      <c r="GO128" s="2">
        <f t="shared" ref="GO128:GO140" si="775">GO127+GN128</f>
        <v>10.7</v>
      </c>
      <c r="GP128" s="2">
        <f t="shared" ref="GP128:GP140" si="776">FY128-GO128</f>
        <v>-3.6399999999999988</v>
      </c>
      <c r="GR128" s="4"/>
      <c r="GT128">
        <v>50</v>
      </c>
      <c r="GU128" s="1" t="e">
        <v>#N/A</v>
      </c>
      <c r="GV128" s="2" t="e">
        <f t="shared" ref="GV128:GV140" si="777">GU128*20</f>
        <v>#N/A</v>
      </c>
      <c r="GW128" s="2" t="e">
        <f t="shared" ref="GW128:GW140" si="778">GW127+GV128</f>
        <v>#N/A</v>
      </c>
      <c r="GX128" s="2" t="e">
        <f t="shared" ref="GX128:GX140" si="779">GG128-GW128</f>
        <v>#N/A</v>
      </c>
      <c r="GZ128" s="4"/>
      <c r="HB128">
        <v>50</v>
      </c>
      <c r="HC128" s="1" t="e">
        <v>#N/A</v>
      </c>
      <c r="HD128" s="2" t="e">
        <f t="shared" ref="HD128:HD140" si="780">HC128*20</f>
        <v>#N/A</v>
      </c>
      <c r="HE128" s="2" t="e">
        <f t="shared" ref="HE128:HE140" si="781">HE127+HD128</f>
        <v>#N/A</v>
      </c>
      <c r="HF128" s="2" t="e">
        <f t="shared" ref="HF128:HF140" si="782">GO128-HE128</f>
        <v>#N/A</v>
      </c>
      <c r="HH128" s="4"/>
      <c r="HJ128">
        <v>50</v>
      </c>
      <c r="HK128" s="1">
        <v>0.16</v>
      </c>
      <c r="HL128" s="2">
        <f t="shared" ref="HL128:HL140" si="783">HK128*20</f>
        <v>3.2</v>
      </c>
      <c r="HM128" s="2">
        <f t="shared" ref="HM128:HM140" si="784">HM127+HL128</f>
        <v>6.83</v>
      </c>
      <c r="HN128" s="2">
        <f t="shared" si="710"/>
        <v>3.8699999999999992</v>
      </c>
      <c r="HP128">
        <v>50</v>
      </c>
      <c r="HQ128" s="1">
        <f t="shared" ref="HQ128:HQ140" si="785">MAX(D128,S128,AA128,AI128, AY128, BO128, BW128, CE128, CM128, CU128, DC128,EA128,EI128,EQ128,FG128,FW128, GM128,HK128)</f>
        <v>0.23300000000000001</v>
      </c>
      <c r="HR128" s="1">
        <v>0.23400000000000001</v>
      </c>
      <c r="HS128" s="1">
        <f t="shared" ref="HS128:HS140" si="786">MAX(HQ128,HR128)</f>
        <v>0.23400000000000001</v>
      </c>
      <c r="HT128" s="2">
        <f t="shared" ref="HT128:HT140" si="787">HS128*20</f>
        <v>4.6800000000000006</v>
      </c>
      <c r="HU128" s="2">
        <f t="shared" ref="HU128:HU140" si="788">HU127+HT128</f>
        <v>11.700000000000001</v>
      </c>
      <c r="HV128" s="2"/>
      <c r="HX128">
        <v>50</v>
      </c>
      <c r="HY128" s="1">
        <v>0.126</v>
      </c>
      <c r="HZ128" s="1">
        <v>0.11599999999999998</v>
      </c>
      <c r="IA128" s="1">
        <f t="shared" ref="IA128:IA140" si="789">MIN(HY128,HZ128)</f>
        <v>0.11599999999999998</v>
      </c>
      <c r="IB128" s="2">
        <f t="shared" ref="IB128:IB140" si="790">IA128*20</f>
        <v>2.3199999999999994</v>
      </c>
      <c r="IC128" s="2">
        <f t="shared" ref="IC128:IC135" si="791">IC127+IB128</f>
        <v>4.2699999999999996</v>
      </c>
      <c r="ID128" s="2"/>
      <c r="II128" s="1"/>
      <c r="IJ128" s="2"/>
      <c r="IK128" s="2"/>
      <c r="IL128" s="2"/>
      <c r="IQ128" s="1"/>
      <c r="IR128" s="2"/>
      <c r="IS128" s="2"/>
      <c r="IT128" s="2"/>
    </row>
    <row r="129" spans="1:254" x14ac:dyDescent="0.2">
      <c r="C129">
        <v>70</v>
      </c>
      <c r="D129" s="1">
        <v>9.0999999999999984E-2</v>
      </c>
      <c r="E129" s="2">
        <f t="shared" si="711"/>
        <v>1.8199999999999996</v>
      </c>
      <c r="F129" s="2">
        <f t="shared" si="712"/>
        <v>6.21</v>
      </c>
      <c r="J129">
        <v>70</v>
      </c>
      <c r="K129" s="1">
        <v>0.17399999999999999</v>
      </c>
      <c r="L129" s="2">
        <f t="shared" si="713"/>
        <v>3.4799999999999995</v>
      </c>
      <c r="M129" s="2">
        <f t="shared" si="714"/>
        <v>12.29</v>
      </c>
      <c r="N129" s="2">
        <f t="shared" ref="N129:N140" si="792">F129-M129</f>
        <v>-6.0799999999999992</v>
      </c>
      <c r="P129" s="4"/>
      <c r="R129">
        <v>70</v>
      </c>
      <c r="S129" s="1">
        <v>0.17599999999999999</v>
      </c>
      <c r="T129" s="2">
        <f t="shared" si="715"/>
        <v>3.5199999999999996</v>
      </c>
      <c r="U129" s="2">
        <f t="shared" si="716"/>
        <v>14.649999999999999</v>
      </c>
      <c r="V129" s="2">
        <f t="shared" si="717"/>
        <v>-2.3599999999999994</v>
      </c>
      <c r="X129" s="4"/>
      <c r="Z129">
        <v>70</v>
      </c>
      <c r="AA129" s="1">
        <v>0.17100000000000001</v>
      </c>
      <c r="AB129" s="2">
        <f t="shared" si="718"/>
        <v>3.4200000000000004</v>
      </c>
      <c r="AC129" s="2">
        <f t="shared" si="719"/>
        <v>13.299999999999999</v>
      </c>
      <c r="AD129" s="2">
        <f t="shared" si="720"/>
        <v>1.3499999999999996</v>
      </c>
      <c r="AF129" s="4"/>
      <c r="AH129">
        <v>70</v>
      </c>
      <c r="AI129" s="1">
        <v>0.16700000000000001</v>
      </c>
      <c r="AJ129" s="2">
        <f t="shared" si="721"/>
        <v>3.3400000000000003</v>
      </c>
      <c r="AK129" s="2">
        <f t="shared" si="722"/>
        <v>11.33</v>
      </c>
      <c r="AL129" s="2">
        <f t="shared" si="723"/>
        <v>1.9699999999999989</v>
      </c>
      <c r="AN129" s="4"/>
      <c r="AP129">
        <v>70</v>
      </c>
      <c r="AQ129" s="1" t="e">
        <v>#N/A</v>
      </c>
      <c r="AR129" s="2" t="e">
        <f t="shared" si="724"/>
        <v>#N/A</v>
      </c>
      <c r="AS129" s="2" t="e">
        <f t="shared" si="725"/>
        <v>#N/A</v>
      </c>
      <c r="AT129" s="2" t="e">
        <f t="shared" si="726"/>
        <v>#N/A</v>
      </c>
      <c r="AV129" s="4"/>
      <c r="AX129">
        <v>70</v>
      </c>
      <c r="AY129" s="1">
        <v>0.17599999999999999</v>
      </c>
      <c r="AZ129" s="2">
        <f t="shared" si="727"/>
        <v>3.5199999999999996</v>
      </c>
      <c r="BA129" s="2">
        <f t="shared" si="728"/>
        <v>14.379999999999999</v>
      </c>
      <c r="BB129" s="2">
        <f t="shared" si="729"/>
        <v>-3.0499999999999989</v>
      </c>
      <c r="BD129" s="4"/>
      <c r="BF129">
        <v>70</v>
      </c>
      <c r="BG129" s="1" t="e">
        <v>#N/A</v>
      </c>
      <c r="BH129" s="2" t="e">
        <f t="shared" si="730"/>
        <v>#N/A</v>
      </c>
      <c r="BI129" s="2" t="e">
        <f t="shared" si="731"/>
        <v>#N/A</v>
      </c>
      <c r="BJ129" s="2" t="e">
        <f t="shared" si="732"/>
        <v>#N/A</v>
      </c>
      <c r="BL129" s="4"/>
      <c r="BN129">
        <v>70</v>
      </c>
      <c r="BO129" s="1">
        <v>0.17</v>
      </c>
      <c r="BP129" s="2">
        <f t="shared" si="733"/>
        <v>3.4000000000000004</v>
      </c>
      <c r="BQ129" s="2">
        <f t="shared" si="734"/>
        <v>11.74</v>
      </c>
      <c r="BR129" s="2">
        <f t="shared" si="735"/>
        <v>2.6399999999999988</v>
      </c>
      <c r="BT129" s="4"/>
      <c r="BV129">
        <v>70</v>
      </c>
      <c r="BW129" s="1">
        <v>0.16</v>
      </c>
      <c r="BX129" s="2">
        <f t="shared" si="736"/>
        <v>3.2</v>
      </c>
      <c r="BY129" s="2">
        <f t="shared" si="737"/>
        <v>9.89</v>
      </c>
      <c r="BZ129" s="2">
        <f t="shared" si="703"/>
        <v>1.8499999999999996</v>
      </c>
      <c r="CB129" s="4"/>
      <c r="CD129">
        <v>70</v>
      </c>
      <c r="CE129" s="1">
        <v>0.17599999999999999</v>
      </c>
      <c r="CF129" s="2">
        <f t="shared" si="738"/>
        <v>3.5199999999999996</v>
      </c>
      <c r="CG129" s="2">
        <f t="shared" si="739"/>
        <v>13.49</v>
      </c>
      <c r="CH129" s="2">
        <f t="shared" si="704"/>
        <v>-3.5999999999999996</v>
      </c>
      <c r="CJ129" s="4"/>
      <c r="CL129">
        <v>70</v>
      </c>
      <c r="CM129" s="1">
        <v>0.16200000000000001</v>
      </c>
      <c r="CN129" s="2">
        <f t="shared" si="740"/>
        <v>3.24</v>
      </c>
      <c r="CO129" s="2">
        <f t="shared" si="741"/>
        <v>10.81</v>
      </c>
      <c r="CP129" s="2">
        <f t="shared" si="705"/>
        <v>2.6799999999999997</v>
      </c>
      <c r="CR129" s="4"/>
      <c r="CT129">
        <v>70</v>
      </c>
      <c r="CU129" s="1">
        <v>0.127</v>
      </c>
      <c r="CV129" s="2">
        <f t="shared" si="742"/>
        <v>2.54</v>
      </c>
      <c r="CW129" s="2">
        <f t="shared" si="743"/>
        <v>8.07</v>
      </c>
      <c r="CX129" s="2">
        <f t="shared" si="706"/>
        <v>2.74</v>
      </c>
      <c r="CZ129" s="4"/>
      <c r="DB129">
        <v>70</v>
      </c>
      <c r="DC129" s="1">
        <v>0.182</v>
      </c>
      <c r="DD129" s="2">
        <f t="shared" si="744"/>
        <v>3.6399999999999997</v>
      </c>
      <c r="DE129" s="2">
        <f t="shared" si="745"/>
        <v>13.940000000000001</v>
      </c>
      <c r="DF129" s="2">
        <f t="shared" si="707"/>
        <v>-5.870000000000001</v>
      </c>
      <c r="DH129" s="4"/>
      <c r="DJ129">
        <v>70</v>
      </c>
      <c r="DK129" s="1" t="e">
        <v>#N/A</v>
      </c>
      <c r="DL129" s="2" t="e">
        <f t="shared" si="746"/>
        <v>#N/A</v>
      </c>
      <c r="DM129" s="2" t="e">
        <f t="shared" si="747"/>
        <v>#N/A</v>
      </c>
      <c r="DN129" s="2" t="e">
        <f t="shared" si="708"/>
        <v>#N/A</v>
      </c>
      <c r="DP129" s="4"/>
      <c r="DR129">
        <v>70</v>
      </c>
      <c r="DS129" s="1" t="e">
        <v>#N/A</v>
      </c>
      <c r="DT129" s="2" t="e">
        <f t="shared" si="748"/>
        <v>#N/A</v>
      </c>
      <c r="DU129" s="2" t="e">
        <f t="shared" si="749"/>
        <v>#N/A</v>
      </c>
      <c r="DV129" s="2" t="e">
        <f t="shared" si="709"/>
        <v>#N/A</v>
      </c>
      <c r="DX129" s="4"/>
      <c r="DZ129">
        <v>70</v>
      </c>
      <c r="EA129" s="1">
        <v>0.129</v>
      </c>
      <c r="EB129" s="2">
        <f t="shared" si="750"/>
        <v>2.58</v>
      </c>
      <c r="EC129" s="2">
        <f t="shared" si="751"/>
        <v>9.75</v>
      </c>
      <c r="ED129" s="2">
        <f t="shared" si="752"/>
        <v>4.1900000000000013</v>
      </c>
      <c r="EF129" s="4"/>
      <c r="EH129">
        <v>70</v>
      </c>
      <c r="EI129" s="1">
        <v>0.11799999999999999</v>
      </c>
      <c r="EJ129" s="2">
        <f t="shared" si="753"/>
        <v>2.36</v>
      </c>
      <c r="EK129" s="2">
        <f t="shared" si="754"/>
        <v>8.07</v>
      </c>
      <c r="EL129" s="2">
        <f t="shared" si="755"/>
        <v>1.6799999999999997</v>
      </c>
      <c r="EN129" s="4"/>
      <c r="EP129">
        <v>70</v>
      </c>
      <c r="EQ129" s="1">
        <v>0.193</v>
      </c>
      <c r="ER129" s="2">
        <f t="shared" si="756"/>
        <v>3.8600000000000003</v>
      </c>
      <c r="ES129" s="2">
        <f t="shared" si="757"/>
        <v>15.54</v>
      </c>
      <c r="ET129" s="2">
        <f t="shared" si="758"/>
        <v>-7.4699999999999989</v>
      </c>
      <c r="EV129" s="4"/>
      <c r="EX129">
        <v>70</v>
      </c>
      <c r="EY129" s="1" t="e">
        <v>#N/A</v>
      </c>
      <c r="EZ129" s="2" t="e">
        <f t="shared" si="759"/>
        <v>#N/A</v>
      </c>
      <c r="FA129" s="2" t="e">
        <f t="shared" si="760"/>
        <v>#N/A</v>
      </c>
      <c r="FB129" s="2" t="e">
        <f t="shared" si="761"/>
        <v>#N/A</v>
      </c>
      <c r="FD129" s="4"/>
      <c r="FF129">
        <v>70</v>
      </c>
      <c r="FG129" s="1">
        <v>0.16200000000000001</v>
      </c>
      <c r="FH129" s="2">
        <f t="shared" si="762"/>
        <v>3.24</v>
      </c>
      <c r="FI129" s="2">
        <f t="shared" si="763"/>
        <v>12.74</v>
      </c>
      <c r="FJ129" s="2">
        <f t="shared" si="764"/>
        <v>2.7999999999999989</v>
      </c>
      <c r="FL129" s="4"/>
      <c r="FN129">
        <v>70</v>
      </c>
      <c r="FO129" s="1" t="e">
        <v>#N/A</v>
      </c>
      <c r="FP129" s="2" t="e">
        <f t="shared" si="765"/>
        <v>#N/A</v>
      </c>
      <c r="FQ129" s="2" t="e">
        <f t="shared" si="766"/>
        <v>#N/A</v>
      </c>
      <c r="FR129" s="2" t="e">
        <f t="shared" si="767"/>
        <v>#N/A</v>
      </c>
      <c r="FT129" s="4"/>
      <c r="FV129">
        <v>70</v>
      </c>
      <c r="FW129" s="1">
        <v>0.14099999999999999</v>
      </c>
      <c r="FX129" s="2">
        <f t="shared" si="768"/>
        <v>2.82</v>
      </c>
      <c r="FY129" s="2">
        <f t="shared" si="769"/>
        <v>9.8800000000000008</v>
      </c>
      <c r="FZ129" s="2">
        <f t="shared" si="770"/>
        <v>2.8599999999999994</v>
      </c>
      <c r="GB129" s="4"/>
      <c r="GD129">
        <v>70</v>
      </c>
      <c r="GE129" s="1" t="e">
        <v>#N/A</v>
      </c>
      <c r="GF129" s="2" t="e">
        <f t="shared" si="771"/>
        <v>#N/A</v>
      </c>
      <c r="GG129" s="2" t="e">
        <f t="shared" si="772"/>
        <v>#N/A</v>
      </c>
      <c r="GH129" s="2" t="e">
        <f t="shared" si="773"/>
        <v>#N/A</v>
      </c>
      <c r="GJ129" s="4"/>
      <c r="GL129">
        <v>70</v>
      </c>
      <c r="GM129" s="1">
        <v>0.18099999999999999</v>
      </c>
      <c r="GN129" s="2">
        <f t="shared" si="774"/>
        <v>3.62</v>
      </c>
      <c r="GO129" s="2">
        <f t="shared" si="775"/>
        <v>14.32</v>
      </c>
      <c r="GP129" s="2">
        <f t="shared" si="776"/>
        <v>-4.4399999999999995</v>
      </c>
      <c r="GR129" s="4"/>
      <c r="GT129">
        <v>70</v>
      </c>
      <c r="GU129" s="1" t="e">
        <v>#N/A</v>
      </c>
      <c r="GV129" s="2" t="e">
        <f t="shared" si="777"/>
        <v>#N/A</v>
      </c>
      <c r="GW129" s="2" t="e">
        <f t="shared" si="778"/>
        <v>#N/A</v>
      </c>
      <c r="GX129" s="2" t="e">
        <f t="shared" si="779"/>
        <v>#N/A</v>
      </c>
      <c r="GZ129" s="4"/>
      <c r="HB129">
        <v>70</v>
      </c>
      <c r="HC129" s="1" t="e">
        <v>#N/A</v>
      </c>
      <c r="HD129" s="2" t="e">
        <f t="shared" si="780"/>
        <v>#N/A</v>
      </c>
      <c r="HE129" s="2" t="e">
        <f t="shared" si="781"/>
        <v>#N/A</v>
      </c>
      <c r="HF129" s="2" t="e">
        <f t="shared" si="782"/>
        <v>#N/A</v>
      </c>
      <c r="HH129" s="4"/>
      <c r="HJ129">
        <v>70</v>
      </c>
      <c r="HK129" s="1">
        <v>0.13900000000000001</v>
      </c>
      <c r="HL129" s="2">
        <f t="shared" si="783"/>
        <v>2.7800000000000002</v>
      </c>
      <c r="HM129" s="2">
        <f t="shared" si="784"/>
        <v>9.61</v>
      </c>
      <c r="HN129" s="2">
        <f t="shared" si="710"/>
        <v>4.7100000000000009</v>
      </c>
      <c r="HP129">
        <v>70</v>
      </c>
      <c r="HQ129" s="1">
        <f t="shared" si="785"/>
        <v>0.193</v>
      </c>
      <c r="HR129" s="1">
        <v>0.19400000000000001</v>
      </c>
      <c r="HS129" s="1">
        <f t="shared" si="786"/>
        <v>0.19400000000000001</v>
      </c>
      <c r="HT129" s="2">
        <f t="shared" si="787"/>
        <v>3.88</v>
      </c>
      <c r="HU129" s="2">
        <f t="shared" si="788"/>
        <v>15.580000000000002</v>
      </c>
      <c r="HV129" s="2"/>
      <c r="HX129">
        <v>70</v>
      </c>
      <c r="HY129" s="1">
        <v>0.114</v>
      </c>
      <c r="HZ129" s="1">
        <v>0.105</v>
      </c>
      <c r="IA129" s="1">
        <f t="shared" si="789"/>
        <v>0.105</v>
      </c>
      <c r="IB129" s="2">
        <f t="shared" si="790"/>
        <v>2.1</v>
      </c>
      <c r="IC129" s="2">
        <f t="shared" si="791"/>
        <v>6.3699999999999992</v>
      </c>
      <c r="ID129" s="2"/>
      <c r="II129" s="1"/>
      <c r="IJ129" s="2"/>
      <c r="IK129" s="2"/>
      <c r="IL129" s="2"/>
      <c r="IQ129" s="1"/>
      <c r="IR129" s="2"/>
      <c r="IS129" s="2"/>
      <c r="IT129" s="2"/>
    </row>
    <row r="130" spans="1:254" x14ac:dyDescent="0.2">
      <c r="C130">
        <v>90</v>
      </c>
      <c r="D130" s="1">
        <v>7.5999999999999998E-2</v>
      </c>
      <c r="E130" s="2">
        <f t="shared" si="711"/>
        <v>1.52</v>
      </c>
      <c r="F130" s="2">
        <f t="shared" si="712"/>
        <v>7.73</v>
      </c>
      <c r="J130">
        <v>90</v>
      </c>
      <c r="K130" s="1">
        <v>0.14799999999999999</v>
      </c>
      <c r="L130" s="2">
        <f t="shared" si="713"/>
        <v>2.96</v>
      </c>
      <c r="M130" s="2">
        <f t="shared" si="714"/>
        <v>15.25</v>
      </c>
      <c r="N130" s="2">
        <f t="shared" si="792"/>
        <v>-7.52</v>
      </c>
      <c r="P130" s="4"/>
      <c r="R130">
        <v>90</v>
      </c>
      <c r="S130" s="1">
        <v>0.151</v>
      </c>
      <c r="T130" s="2">
        <f t="shared" si="715"/>
        <v>3.02</v>
      </c>
      <c r="U130" s="2">
        <f t="shared" si="716"/>
        <v>17.669999999999998</v>
      </c>
      <c r="V130" s="2">
        <f t="shared" si="717"/>
        <v>-2.4199999999999982</v>
      </c>
      <c r="X130" s="4"/>
      <c r="Z130">
        <v>90</v>
      </c>
      <c r="AA130" s="1">
        <v>0.15</v>
      </c>
      <c r="AB130" s="2">
        <f t="shared" si="718"/>
        <v>3</v>
      </c>
      <c r="AC130" s="2">
        <f t="shared" si="719"/>
        <v>16.299999999999997</v>
      </c>
      <c r="AD130" s="2">
        <f t="shared" si="720"/>
        <v>1.370000000000001</v>
      </c>
      <c r="AF130" s="4"/>
      <c r="AH130">
        <v>90</v>
      </c>
      <c r="AI130" s="1">
        <v>0.14499999999999999</v>
      </c>
      <c r="AJ130" s="2">
        <f t="shared" si="721"/>
        <v>2.9</v>
      </c>
      <c r="AK130" s="2">
        <f t="shared" si="722"/>
        <v>14.23</v>
      </c>
      <c r="AL130" s="2">
        <f t="shared" si="723"/>
        <v>2.0699999999999967</v>
      </c>
      <c r="AN130" s="4"/>
      <c r="AP130">
        <v>90</v>
      </c>
      <c r="AQ130" s="1" t="e">
        <v>#N/A</v>
      </c>
      <c r="AR130" s="2" t="e">
        <f t="shared" si="724"/>
        <v>#N/A</v>
      </c>
      <c r="AS130" s="2" t="e">
        <f t="shared" si="725"/>
        <v>#N/A</v>
      </c>
      <c r="AT130" s="2" t="e">
        <f t="shared" si="726"/>
        <v>#N/A</v>
      </c>
      <c r="AV130" s="4"/>
      <c r="AX130">
        <v>90</v>
      </c>
      <c r="AY130" s="1">
        <v>0.15</v>
      </c>
      <c r="AZ130" s="2">
        <f t="shared" si="727"/>
        <v>3</v>
      </c>
      <c r="BA130" s="2">
        <f t="shared" si="728"/>
        <v>17.38</v>
      </c>
      <c r="BB130" s="2">
        <f t="shared" si="729"/>
        <v>-3.1499999999999986</v>
      </c>
      <c r="BD130" s="4"/>
      <c r="BF130">
        <v>90</v>
      </c>
      <c r="BG130" s="1" t="e">
        <v>#N/A</v>
      </c>
      <c r="BH130" s="2" t="e">
        <f t="shared" si="730"/>
        <v>#N/A</v>
      </c>
      <c r="BI130" s="2" t="e">
        <f t="shared" si="731"/>
        <v>#N/A</v>
      </c>
      <c r="BJ130" s="2" t="e">
        <f t="shared" si="732"/>
        <v>#N/A</v>
      </c>
      <c r="BL130" s="4"/>
      <c r="BN130">
        <v>90</v>
      </c>
      <c r="BO130" s="1">
        <v>0.152</v>
      </c>
      <c r="BP130" s="2">
        <f t="shared" si="733"/>
        <v>3.04</v>
      </c>
      <c r="BQ130" s="2">
        <f t="shared" si="734"/>
        <v>14.780000000000001</v>
      </c>
      <c r="BR130" s="2">
        <f t="shared" si="735"/>
        <v>2.5999999999999979</v>
      </c>
      <c r="BT130" s="4"/>
      <c r="BV130">
        <v>90</v>
      </c>
      <c r="BW130" s="1">
        <v>0.14899999999999999</v>
      </c>
      <c r="BX130" s="2">
        <f t="shared" si="736"/>
        <v>2.98</v>
      </c>
      <c r="BY130" s="2">
        <f t="shared" si="737"/>
        <v>12.870000000000001</v>
      </c>
      <c r="BZ130" s="2">
        <f t="shared" si="703"/>
        <v>1.9100000000000001</v>
      </c>
      <c r="CB130" s="4"/>
      <c r="CD130">
        <v>90</v>
      </c>
      <c r="CE130" s="1">
        <v>0.14899999999999999</v>
      </c>
      <c r="CF130" s="2">
        <f t="shared" si="738"/>
        <v>2.98</v>
      </c>
      <c r="CG130" s="2">
        <f t="shared" si="739"/>
        <v>16.47</v>
      </c>
      <c r="CH130" s="2">
        <f t="shared" si="704"/>
        <v>-3.5999999999999979</v>
      </c>
      <c r="CJ130" s="4"/>
      <c r="CL130">
        <v>90</v>
      </c>
      <c r="CM130" s="1">
        <v>0.14199999999999999</v>
      </c>
      <c r="CN130" s="2">
        <f t="shared" si="740"/>
        <v>2.84</v>
      </c>
      <c r="CO130" s="2">
        <f t="shared" si="741"/>
        <v>13.65</v>
      </c>
      <c r="CP130" s="2">
        <f t="shared" si="705"/>
        <v>2.8199999999999985</v>
      </c>
      <c r="CR130" s="4"/>
      <c r="CT130">
        <v>90</v>
      </c>
      <c r="CU130" s="1">
        <v>0.122</v>
      </c>
      <c r="CV130" s="2">
        <f t="shared" si="742"/>
        <v>2.44</v>
      </c>
      <c r="CW130" s="2">
        <f t="shared" si="743"/>
        <v>10.51</v>
      </c>
      <c r="CX130" s="2">
        <f t="shared" si="706"/>
        <v>3.1400000000000006</v>
      </c>
      <c r="CZ130" s="4"/>
      <c r="DB130">
        <v>90</v>
      </c>
      <c r="DC130" s="1">
        <v>0.13900000000000001</v>
      </c>
      <c r="DD130" s="2">
        <f t="shared" si="744"/>
        <v>2.7800000000000002</v>
      </c>
      <c r="DE130" s="2">
        <f t="shared" si="745"/>
        <v>16.720000000000002</v>
      </c>
      <c r="DF130" s="2">
        <f t="shared" si="707"/>
        <v>-6.2100000000000026</v>
      </c>
      <c r="DH130" s="4"/>
      <c r="DJ130">
        <v>90</v>
      </c>
      <c r="DK130" s="1" t="e">
        <v>#N/A</v>
      </c>
      <c r="DL130" s="2" t="e">
        <f t="shared" si="746"/>
        <v>#N/A</v>
      </c>
      <c r="DM130" s="2" t="e">
        <f t="shared" si="747"/>
        <v>#N/A</v>
      </c>
      <c r="DN130" s="2" t="e">
        <f t="shared" si="708"/>
        <v>#N/A</v>
      </c>
      <c r="DP130" s="4"/>
      <c r="DR130">
        <v>90</v>
      </c>
      <c r="DS130" s="1" t="e">
        <v>#N/A</v>
      </c>
      <c r="DT130" s="2" t="e">
        <f t="shared" si="748"/>
        <v>#N/A</v>
      </c>
      <c r="DU130" s="2" t="e">
        <f t="shared" si="749"/>
        <v>#N/A</v>
      </c>
      <c r="DV130" s="2" t="e">
        <f t="shared" si="709"/>
        <v>#N/A</v>
      </c>
      <c r="DX130" s="4"/>
      <c r="DZ130">
        <v>90</v>
      </c>
      <c r="EA130" s="1">
        <v>0.111</v>
      </c>
      <c r="EB130" s="2">
        <f t="shared" si="750"/>
        <v>2.2200000000000002</v>
      </c>
      <c r="EC130" s="2">
        <f t="shared" si="751"/>
        <v>11.97</v>
      </c>
      <c r="ED130" s="2">
        <f t="shared" si="752"/>
        <v>4.7500000000000018</v>
      </c>
      <c r="EF130" s="4"/>
      <c r="EH130">
        <v>90</v>
      </c>
      <c r="EI130" s="1">
        <v>9.5000000000000001E-2</v>
      </c>
      <c r="EJ130" s="2">
        <f t="shared" si="753"/>
        <v>1.9</v>
      </c>
      <c r="EK130" s="2">
        <f t="shared" si="754"/>
        <v>9.9700000000000006</v>
      </c>
      <c r="EL130" s="2">
        <f t="shared" si="755"/>
        <v>2</v>
      </c>
      <c r="EN130" s="4"/>
      <c r="EP130">
        <v>90</v>
      </c>
      <c r="EQ130" s="1">
        <v>0.17100000000000001</v>
      </c>
      <c r="ER130" s="2">
        <f t="shared" si="756"/>
        <v>3.4200000000000004</v>
      </c>
      <c r="ES130" s="2">
        <f t="shared" si="757"/>
        <v>18.96</v>
      </c>
      <c r="ET130" s="2">
        <f t="shared" si="758"/>
        <v>-8.99</v>
      </c>
      <c r="EV130" s="4"/>
      <c r="EX130">
        <v>90</v>
      </c>
      <c r="EY130" s="1" t="e">
        <v>#N/A</v>
      </c>
      <c r="EZ130" s="2" t="e">
        <f t="shared" si="759"/>
        <v>#N/A</v>
      </c>
      <c r="FA130" s="2" t="e">
        <f t="shared" si="760"/>
        <v>#N/A</v>
      </c>
      <c r="FB130" s="2" t="e">
        <f t="shared" si="761"/>
        <v>#N/A</v>
      </c>
      <c r="FD130" s="4"/>
      <c r="FF130">
        <v>90</v>
      </c>
      <c r="FG130" s="1">
        <v>0.14299999999999999</v>
      </c>
      <c r="FH130" s="2">
        <f t="shared" si="762"/>
        <v>2.86</v>
      </c>
      <c r="FI130" s="2">
        <f t="shared" si="763"/>
        <v>15.6</v>
      </c>
      <c r="FJ130" s="2">
        <f t="shared" si="764"/>
        <v>3.3600000000000012</v>
      </c>
      <c r="FL130" s="4"/>
      <c r="FN130">
        <v>90</v>
      </c>
      <c r="FO130" s="1" t="e">
        <v>#N/A</v>
      </c>
      <c r="FP130" s="2" t="e">
        <f t="shared" si="765"/>
        <v>#N/A</v>
      </c>
      <c r="FQ130" s="2" t="e">
        <f t="shared" si="766"/>
        <v>#N/A</v>
      </c>
      <c r="FR130" s="2" t="e">
        <f t="shared" si="767"/>
        <v>#N/A</v>
      </c>
      <c r="FT130" s="4"/>
      <c r="FV130">
        <v>90</v>
      </c>
      <c r="FW130" s="1">
        <v>0.11600000000000001</v>
      </c>
      <c r="FX130" s="2">
        <f t="shared" si="768"/>
        <v>2.3200000000000003</v>
      </c>
      <c r="FY130" s="2">
        <f t="shared" si="769"/>
        <v>12.200000000000001</v>
      </c>
      <c r="FZ130" s="2">
        <f t="shared" si="770"/>
        <v>3.3999999999999986</v>
      </c>
      <c r="GB130" s="4"/>
      <c r="GD130">
        <v>90</v>
      </c>
      <c r="GE130" s="1" t="e">
        <v>#N/A</v>
      </c>
      <c r="GF130" s="2" t="e">
        <f t="shared" si="771"/>
        <v>#N/A</v>
      </c>
      <c r="GG130" s="2" t="e">
        <f t="shared" si="772"/>
        <v>#N/A</v>
      </c>
      <c r="GH130" s="2" t="e">
        <f t="shared" si="773"/>
        <v>#N/A</v>
      </c>
      <c r="GJ130" s="4"/>
      <c r="GL130">
        <v>90</v>
      </c>
      <c r="GM130" s="1">
        <v>0.16300000000000001</v>
      </c>
      <c r="GN130" s="2">
        <f t="shared" si="774"/>
        <v>3.2600000000000002</v>
      </c>
      <c r="GO130" s="2">
        <f t="shared" si="775"/>
        <v>17.580000000000002</v>
      </c>
      <c r="GP130" s="2">
        <f t="shared" si="776"/>
        <v>-5.3800000000000008</v>
      </c>
      <c r="GR130" s="4"/>
      <c r="GT130">
        <v>90</v>
      </c>
      <c r="GU130" s="1" t="e">
        <v>#N/A</v>
      </c>
      <c r="GV130" s="2" t="e">
        <f t="shared" si="777"/>
        <v>#N/A</v>
      </c>
      <c r="GW130" s="2" t="e">
        <f t="shared" si="778"/>
        <v>#N/A</v>
      </c>
      <c r="GX130" s="2" t="e">
        <f t="shared" si="779"/>
        <v>#N/A</v>
      </c>
      <c r="GZ130" s="4"/>
      <c r="HB130">
        <v>90</v>
      </c>
      <c r="HC130" s="1" t="e">
        <v>#N/A</v>
      </c>
      <c r="HD130" s="2" t="e">
        <f t="shared" si="780"/>
        <v>#N/A</v>
      </c>
      <c r="HE130" s="2" t="e">
        <f t="shared" si="781"/>
        <v>#N/A</v>
      </c>
      <c r="HF130" s="2" t="e">
        <f t="shared" si="782"/>
        <v>#N/A</v>
      </c>
      <c r="HH130" s="4"/>
      <c r="HJ130">
        <v>90</v>
      </c>
      <c r="HK130" s="1">
        <v>0.11899999999999999</v>
      </c>
      <c r="HL130" s="2">
        <f t="shared" si="783"/>
        <v>2.38</v>
      </c>
      <c r="HM130" s="2">
        <f t="shared" si="784"/>
        <v>11.989999999999998</v>
      </c>
      <c r="HN130" s="2">
        <f t="shared" si="710"/>
        <v>5.5900000000000034</v>
      </c>
      <c r="HP130">
        <v>90</v>
      </c>
      <c r="HQ130" s="1">
        <f t="shared" si="785"/>
        <v>0.17100000000000001</v>
      </c>
      <c r="HR130" s="1">
        <v>0.17199999999999999</v>
      </c>
      <c r="HS130" s="1">
        <f t="shared" si="786"/>
        <v>0.17199999999999999</v>
      </c>
      <c r="HT130" s="2">
        <f t="shared" si="787"/>
        <v>3.4399999999999995</v>
      </c>
      <c r="HU130" s="2">
        <f t="shared" si="788"/>
        <v>19.020000000000003</v>
      </c>
      <c r="HV130" s="2"/>
      <c r="HX130">
        <v>90</v>
      </c>
      <c r="HY130" s="1">
        <v>8.4000000000000005E-2</v>
      </c>
      <c r="HZ130" s="1">
        <v>7.5999999999999984E-2</v>
      </c>
      <c r="IA130" s="1">
        <f t="shared" si="789"/>
        <v>7.5999999999999984E-2</v>
      </c>
      <c r="IB130" s="2">
        <f t="shared" si="790"/>
        <v>1.5199999999999996</v>
      </c>
      <c r="IC130" s="2">
        <f t="shared" si="791"/>
        <v>7.8899999999999988</v>
      </c>
      <c r="ID130" s="2"/>
      <c r="II130" s="1"/>
      <c r="IJ130" s="2"/>
      <c r="IK130" s="2"/>
      <c r="IL130" s="2"/>
      <c r="IQ130" s="1"/>
      <c r="IR130" s="2"/>
      <c r="IS130" s="2"/>
      <c r="IT130" s="2"/>
    </row>
    <row r="131" spans="1:254" x14ac:dyDescent="0.2">
      <c r="C131">
        <v>110</v>
      </c>
      <c r="D131" s="1">
        <v>7.5999999999999998E-2</v>
      </c>
      <c r="E131" s="2">
        <f t="shared" si="711"/>
        <v>1.52</v>
      </c>
      <c r="F131" s="2">
        <f t="shared" si="712"/>
        <v>9.25</v>
      </c>
      <c r="J131">
        <v>110</v>
      </c>
      <c r="K131" s="1">
        <v>0.16200000000000001</v>
      </c>
      <c r="L131" s="2">
        <f t="shared" si="713"/>
        <v>3.24</v>
      </c>
      <c r="M131" s="2">
        <f t="shared" si="714"/>
        <v>18.490000000000002</v>
      </c>
      <c r="N131" s="2">
        <f t="shared" si="792"/>
        <v>-9.240000000000002</v>
      </c>
      <c r="P131" s="4"/>
      <c r="R131">
        <v>110</v>
      </c>
      <c r="S131" s="1">
        <v>0.155</v>
      </c>
      <c r="T131" s="2">
        <f t="shared" si="715"/>
        <v>3.1</v>
      </c>
      <c r="U131" s="2">
        <f t="shared" si="716"/>
        <v>20.77</v>
      </c>
      <c r="V131" s="2">
        <f t="shared" si="717"/>
        <v>-2.2799999999999976</v>
      </c>
      <c r="X131" s="4"/>
      <c r="Z131">
        <v>110</v>
      </c>
      <c r="AA131" s="1">
        <v>0.152</v>
      </c>
      <c r="AB131" s="2">
        <f t="shared" si="718"/>
        <v>3.04</v>
      </c>
      <c r="AC131" s="2">
        <f t="shared" si="719"/>
        <v>19.339999999999996</v>
      </c>
      <c r="AD131" s="2">
        <f t="shared" si="720"/>
        <v>1.4300000000000033</v>
      </c>
      <c r="AF131" s="4"/>
      <c r="AH131">
        <v>110</v>
      </c>
      <c r="AI131" s="1">
        <v>0.15</v>
      </c>
      <c r="AJ131" s="2">
        <f t="shared" si="721"/>
        <v>3</v>
      </c>
      <c r="AK131" s="2">
        <f t="shared" si="722"/>
        <v>17.23</v>
      </c>
      <c r="AL131" s="2">
        <f t="shared" si="723"/>
        <v>2.1099999999999959</v>
      </c>
      <c r="AN131" s="4"/>
      <c r="AP131">
        <v>110</v>
      </c>
      <c r="AQ131" s="1" t="e">
        <v>#N/A</v>
      </c>
      <c r="AR131" s="2" t="e">
        <f t="shared" si="724"/>
        <v>#N/A</v>
      </c>
      <c r="AS131" s="2" t="e">
        <f t="shared" si="725"/>
        <v>#N/A</v>
      </c>
      <c r="AT131" s="2" t="e">
        <f t="shared" si="726"/>
        <v>#N/A</v>
      </c>
      <c r="AV131" s="4"/>
      <c r="AX131">
        <v>110</v>
      </c>
      <c r="AY131" s="1">
        <v>0.156</v>
      </c>
      <c r="AZ131" s="2">
        <f t="shared" si="727"/>
        <v>3.12</v>
      </c>
      <c r="BA131" s="2">
        <f t="shared" si="728"/>
        <v>20.5</v>
      </c>
      <c r="BB131" s="2">
        <f t="shared" si="729"/>
        <v>-3.2699999999999996</v>
      </c>
      <c r="BD131" s="4"/>
      <c r="BF131">
        <v>110</v>
      </c>
      <c r="BG131" s="1" t="e">
        <v>#N/A</v>
      </c>
      <c r="BH131" s="2" t="e">
        <f t="shared" si="730"/>
        <v>#N/A</v>
      </c>
      <c r="BI131" s="2" t="e">
        <f t="shared" si="731"/>
        <v>#N/A</v>
      </c>
      <c r="BJ131" s="2" t="e">
        <f t="shared" si="732"/>
        <v>#N/A</v>
      </c>
      <c r="BL131" s="4"/>
      <c r="BN131">
        <v>110</v>
      </c>
      <c r="BO131" s="1">
        <v>0.155</v>
      </c>
      <c r="BP131" s="2">
        <f t="shared" si="733"/>
        <v>3.1</v>
      </c>
      <c r="BQ131" s="2">
        <f t="shared" si="734"/>
        <v>17.880000000000003</v>
      </c>
      <c r="BR131" s="2">
        <f t="shared" si="735"/>
        <v>2.6199999999999974</v>
      </c>
      <c r="BT131" s="4"/>
      <c r="BV131">
        <v>110</v>
      </c>
      <c r="BW131" s="1">
        <v>0.154</v>
      </c>
      <c r="BX131" s="2">
        <f t="shared" si="736"/>
        <v>3.08</v>
      </c>
      <c r="BY131" s="2">
        <f t="shared" si="737"/>
        <v>15.950000000000001</v>
      </c>
      <c r="BZ131" s="2">
        <f t="shared" si="703"/>
        <v>1.9300000000000015</v>
      </c>
      <c r="CB131" s="4"/>
      <c r="CD131">
        <v>110</v>
      </c>
      <c r="CE131" s="1">
        <v>0.155</v>
      </c>
      <c r="CF131" s="2">
        <f t="shared" si="738"/>
        <v>3.1</v>
      </c>
      <c r="CG131" s="2">
        <f t="shared" si="739"/>
        <v>19.57</v>
      </c>
      <c r="CH131" s="2">
        <f t="shared" si="704"/>
        <v>-3.6199999999999992</v>
      </c>
      <c r="CJ131" s="4"/>
      <c r="CL131">
        <v>110</v>
      </c>
      <c r="CM131" s="1">
        <v>0.152</v>
      </c>
      <c r="CN131" s="2">
        <f t="shared" si="740"/>
        <v>3.04</v>
      </c>
      <c r="CO131" s="2">
        <f t="shared" si="741"/>
        <v>16.690000000000001</v>
      </c>
      <c r="CP131" s="2">
        <f t="shared" si="705"/>
        <v>2.879999999999999</v>
      </c>
      <c r="CR131" s="4"/>
      <c r="CT131">
        <v>110</v>
      </c>
      <c r="CU131" s="1">
        <v>0.14499999999999999</v>
      </c>
      <c r="CV131" s="2">
        <f t="shared" si="742"/>
        <v>2.9</v>
      </c>
      <c r="CW131" s="2">
        <f t="shared" si="743"/>
        <v>13.41</v>
      </c>
      <c r="CX131" s="2">
        <f t="shared" si="706"/>
        <v>3.2800000000000011</v>
      </c>
      <c r="CZ131" s="4"/>
      <c r="DB131">
        <v>110</v>
      </c>
      <c r="DC131" s="1">
        <v>0.14399999999999999</v>
      </c>
      <c r="DD131" s="2">
        <f t="shared" si="744"/>
        <v>2.88</v>
      </c>
      <c r="DE131" s="2">
        <f t="shared" si="745"/>
        <v>19.600000000000001</v>
      </c>
      <c r="DF131" s="2">
        <f t="shared" si="707"/>
        <v>-6.1900000000000013</v>
      </c>
      <c r="DH131" s="4"/>
      <c r="DJ131">
        <v>110</v>
      </c>
      <c r="DK131" s="1" t="e">
        <v>#N/A</v>
      </c>
      <c r="DL131" s="2" t="e">
        <f t="shared" si="746"/>
        <v>#N/A</v>
      </c>
      <c r="DM131" s="2" t="e">
        <f t="shared" si="747"/>
        <v>#N/A</v>
      </c>
      <c r="DN131" s="2" t="e">
        <f t="shared" si="708"/>
        <v>#N/A</v>
      </c>
      <c r="DP131" s="4"/>
      <c r="DR131">
        <v>110</v>
      </c>
      <c r="DS131" s="1" t="e">
        <v>#N/A</v>
      </c>
      <c r="DT131" s="2" t="e">
        <f t="shared" si="748"/>
        <v>#N/A</v>
      </c>
      <c r="DU131" s="2" t="e">
        <f t="shared" si="749"/>
        <v>#N/A</v>
      </c>
      <c r="DV131" s="2" t="e">
        <f t="shared" si="709"/>
        <v>#N/A</v>
      </c>
      <c r="DX131" s="4"/>
      <c r="DZ131">
        <v>110</v>
      </c>
      <c r="EA131" s="1">
        <v>0.13400000000000001</v>
      </c>
      <c r="EB131" s="2">
        <f t="shared" si="750"/>
        <v>2.68</v>
      </c>
      <c r="EC131" s="2">
        <f t="shared" si="751"/>
        <v>14.65</v>
      </c>
      <c r="ED131" s="2">
        <f t="shared" si="752"/>
        <v>4.9500000000000011</v>
      </c>
      <c r="EF131" s="4"/>
      <c r="EH131">
        <v>110</v>
      </c>
      <c r="EI131" s="1">
        <v>0.11600000000000001</v>
      </c>
      <c r="EJ131" s="2">
        <f t="shared" si="753"/>
        <v>2.3200000000000003</v>
      </c>
      <c r="EK131" s="2">
        <f t="shared" si="754"/>
        <v>12.290000000000001</v>
      </c>
      <c r="EL131" s="2">
        <f t="shared" si="755"/>
        <v>2.3599999999999994</v>
      </c>
      <c r="EN131" s="4"/>
      <c r="EP131">
        <v>110</v>
      </c>
      <c r="EQ131" s="1">
        <v>0.17299999999999999</v>
      </c>
      <c r="ER131" s="2">
        <f t="shared" si="756"/>
        <v>3.46</v>
      </c>
      <c r="ES131" s="2">
        <f t="shared" si="757"/>
        <v>22.42</v>
      </c>
      <c r="ET131" s="2">
        <f t="shared" si="758"/>
        <v>-10.130000000000001</v>
      </c>
      <c r="EV131" s="4"/>
      <c r="EX131">
        <v>110</v>
      </c>
      <c r="EY131" s="1" t="e">
        <v>#N/A</v>
      </c>
      <c r="EZ131" s="2" t="e">
        <f t="shared" si="759"/>
        <v>#N/A</v>
      </c>
      <c r="FA131" s="2" t="e">
        <f t="shared" si="760"/>
        <v>#N/A</v>
      </c>
      <c r="FB131" s="2" t="e">
        <f t="shared" si="761"/>
        <v>#N/A</v>
      </c>
      <c r="FD131" s="4"/>
      <c r="FF131">
        <v>110</v>
      </c>
      <c r="FG131" s="1">
        <v>0.15</v>
      </c>
      <c r="FH131" s="2">
        <f t="shared" si="762"/>
        <v>3</v>
      </c>
      <c r="FI131" s="2">
        <f t="shared" si="763"/>
        <v>18.600000000000001</v>
      </c>
      <c r="FJ131" s="2">
        <f t="shared" si="764"/>
        <v>3.8200000000000003</v>
      </c>
      <c r="FL131" s="4"/>
      <c r="FN131">
        <v>110</v>
      </c>
      <c r="FO131" s="1" t="e">
        <v>#N/A</v>
      </c>
      <c r="FP131" s="2" t="e">
        <f t="shared" si="765"/>
        <v>#N/A</v>
      </c>
      <c r="FQ131" s="2" t="e">
        <f t="shared" si="766"/>
        <v>#N/A</v>
      </c>
      <c r="FR131" s="2" t="e">
        <f t="shared" si="767"/>
        <v>#N/A</v>
      </c>
      <c r="FT131" s="4"/>
      <c r="FV131">
        <v>110</v>
      </c>
      <c r="FW131" s="1">
        <v>0.13400000000000001</v>
      </c>
      <c r="FX131" s="2">
        <f t="shared" si="768"/>
        <v>2.68</v>
      </c>
      <c r="FY131" s="2">
        <f t="shared" si="769"/>
        <v>14.88</v>
      </c>
      <c r="FZ131" s="2">
        <f t="shared" si="770"/>
        <v>3.7200000000000006</v>
      </c>
      <c r="GB131" s="4"/>
      <c r="GD131">
        <v>110</v>
      </c>
      <c r="GE131" s="1" t="e">
        <v>#N/A</v>
      </c>
      <c r="GF131" s="2" t="e">
        <f t="shared" si="771"/>
        <v>#N/A</v>
      </c>
      <c r="GG131" s="2" t="e">
        <f t="shared" si="772"/>
        <v>#N/A</v>
      </c>
      <c r="GH131" s="2" t="e">
        <f t="shared" si="773"/>
        <v>#N/A</v>
      </c>
      <c r="GJ131" s="4"/>
      <c r="GL131">
        <v>110</v>
      </c>
      <c r="GM131" s="1">
        <v>0.16200000000000001</v>
      </c>
      <c r="GN131" s="2">
        <f t="shared" si="774"/>
        <v>3.24</v>
      </c>
      <c r="GO131" s="2">
        <f t="shared" si="775"/>
        <v>20.82</v>
      </c>
      <c r="GP131" s="2">
        <f t="shared" si="776"/>
        <v>-5.9399999999999995</v>
      </c>
      <c r="GR131" s="4"/>
      <c r="GT131">
        <v>110</v>
      </c>
      <c r="GU131" s="1" t="e">
        <v>#N/A</v>
      </c>
      <c r="GV131" s="2" t="e">
        <f t="shared" si="777"/>
        <v>#N/A</v>
      </c>
      <c r="GW131" s="2" t="e">
        <f t="shared" si="778"/>
        <v>#N/A</v>
      </c>
      <c r="GX131" s="2" t="e">
        <f t="shared" si="779"/>
        <v>#N/A</v>
      </c>
      <c r="GZ131" s="4"/>
      <c r="HB131">
        <v>110</v>
      </c>
      <c r="HC131" s="1" t="e">
        <v>#N/A</v>
      </c>
      <c r="HD131" s="2" t="e">
        <f t="shared" si="780"/>
        <v>#N/A</v>
      </c>
      <c r="HE131" s="2" t="e">
        <f t="shared" si="781"/>
        <v>#N/A</v>
      </c>
      <c r="HF131" s="2" t="e">
        <f t="shared" si="782"/>
        <v>#N/A</v>
      </c>
      <c r="HH131" s="4"/>
      <c r="HJ131">
        <v>110</v>
      </c>
      <c r="HK131" s="1">
        <v>0.127</v>
      </c>
      <c r="HL131" s="2">
        <f t="shared" si="783"/>
        <v>2.54</v>
      </c>
      <c r="HM131" s="2">
        <f t="shared" si="784"/>
        <v>14.529999999999998</v>
      </c>
      <c r="HN131" s="2">
        <f t="shared" si="710"/>
        <v>6.2900000000000027</v>
      </c>
      <c r="HP131">
        <v>110</v>
      </c>
      <c r="HQ131" s="1">
        <f t="shared" si="785"/>
        <v>0.17299999999999999</v>
      </c>
      <c r="HR131" s="1">
        <v>0.16700000000000001</v>
      </c>
      <c r="HS131" s="1">
        <f t="shared" si="786"/>
        <v>0.17299999999999999</v>
      </c>
      <c r="HT131" s="2">
        <f t="shared" si="787"/>
        <v>3.46</v>
      </c>
      <c r="HU131" s="2">
        <f t="shared" si="788"/>
        <v>22.480000000000004</v>
      </c>
      <c r="HV131" s="2"/>
      <c r="HX131">
        <v>110</v>
      </c>
      <c r="HY131" s="1">
        <v>8.4000000000000005E-2</v>
      </c>
      <c r="HZ131" s="1">
        <v>7.5999999999999984E-2</v>
      </c>
      <c r="IA131" s="1">
        <f t="shared" si="789"/>
        <v>7.5999999999999984E-2</v>
      </c>
      <c r="IB131" s="2">
        <f t="shared" si="790"/>
        <v>1.5199999999999996</v>
      </c>
      <c r="IC131" s="2">
        <f t="shared" si="791"/>
        <v>9.4099999999999984</v>
      </c>
      <c r="ID131" s="2"/>
      <c r="II131" s="1"/>
      <c r="IJ131" s="2"/>
      <c r="IK131" s="2"/>
      <c r="IL131" s="2"/>
      <c r="IQ131" s="1"/>
      <c r="IR131" s="2"/>
      <c r="IS131" s="2"/>
      <c r="IT131" s="2"/>
    </row>
    <row r="132" spans="1:254" x14ac:dyDescent="0.2">
      <c r="C132">
        <v>130</v>
      </c>
      <c r="D132" s="1">
        <v>0.108</v>
      </c>
      <c r="E132" s="2">
        <f t="shared" si="711"/>
        <v>2.16</v>
      </c>
      <c r="F132" s="2">
        <f t="shared" si="712"/>
        <v>11.41</v>
      </c>
      <c r="J132">
        <v>130</v>
      </c>
      <c r="K132" s="1">
        <v>0.17399999999999999</v>
      </c>
      <c r="L132" s="2">
        <f t="shared" si="713"/>
        <v>3.4799999999999995</v>
      </c>
      <c r="M132" s="2">
        <f t="shared" si="714"/>
        <v>21.970000000000002</v>
      </c>
      <c r="N132" s="2">
        <f t="shared" si="792"/>
        <v>-10.560000000000002</v>
      </c>
      <c r="P132" s="4"/>
      <c r="R132">
        <v>130</v>
      </c>
      <c r="S132" s="1">
        <v>0.17799999999999999</v>
      </c>
      <c r="T132" s="2">
        <f t="shared" si="715"/>
        <v>3.5599999999999996</v>
      </c>
      <c r="U132" s="2">
        <f t="shared" si="716"/>
        <v>24.33</v>
      </c>
      <c r="V132" s="2">
        <f t="shared" si="717"/>
        <v>-2.3599999999999959</v>
      </c>
      <c r="X132" s="4"/>
      <c r="Z132">
        <v>130</v>
      </c>
      <c r="AA132" s="1">
        <v>0.16600000000000001</v>
      </c>
      <c r="AB132" s="2">
        <f t="shared" si="718"/>
        <v>3.3200000000000003</v>
      </c>
      <c r="AC132" s="2">
        <f t="shared" si="719"/>
        <v>22.659999999999997</v>
      </c>
      <c r="AD132" s="2">
        <f t="shared" si="720"/>
        <v>1.6700000000000017</v>
      </c>
      <c r="AF132" s="4"/>
      <c r="AH132">
        <v>130</v>
      </c>
      <c r="AI132" s="1">
        <v>0.16600000000000001</v>
      </c>
      <c r="AJ132" s="2">
        <f t="shared" si="721"/>
        <v>3.3200000000000003</v>
      </c>
      <c r="AK132" s="2">
        <f t="shared" si="722"/>
        <v>20.55</v>
      </c>
      <c r="AL132" s="2">
        <f t="shared" si="723"/>
        <v>2.1099999999999959</v>
      </c>
      <c r="AN132" s="4"/>
      <c r="AP132">
        <v>130</v>
      </c>
      <c r="AQ132" s="1" t="e">
        <v>#N/A</v>
      </c>
      <c r="AR132" s="2" t="e">
        <f t="shared" si="724"/>
        <v>#N/A</v>
      </c>
      <c r="AS132" s="2" t="e">
        <f t="shared" si="725"/>
        <v>#N/A</v>
      </c>
      <c r="AT132" s="2" t="e">
        <f t="shared" si="726"/>
        <v>#N/A</v>
      </c>
      <c r="AV132" s="4"/>
      <c r="AX132">
        <v>130</v>
      </c>
      <c r="AY132" s="1">
        <v>0.17</v>
      </c>
      <c r="AZ132" s="2">
        <f t="shared" si="727"/>
        <v>3.4000000000000004</v>
      </c>
      <c r="BA132" s="2">
        <f t="shared" si="728"/>
        <v>23.9</v>
      </c>
      <c r="BB132" s="2">
        <f t="shared" si="729"/>
        <v>-3.3499999999999979</v>
      </c>
      <c r="BD132" s="4"/>
      <c r="BF132">
        <v>130</v>
      </c>
      <c r="BG132" s="1" t="e">
        <v>#N/A</v>
      </c>
      <c r="BH132" s="2" t="e">
        <f t="shared" si="730"/>
        <v>#N/A</v>
      </c>
      <c r="BI132" s="2" t="e">
        <f t="shared" si="731"/>
        <v>#N/A</v>
      </c>
      <c r="BJ132" s="2" t="e">
        <f t="shared" si="732"/>
        <v>#N/A</v>
      </c>
      <c r="BL132" s="4"/>
      <c r="BN132">
        <v>130</v>
      </c>
      <c r="BO132" s="1">
        <v>0.17299999999999999</v>
      </c>
      <c r="BP132" s="2">
        <f t="shared" si="733"/>
        <v>3.46</v>
      </c>
      <c r="BQ132" s="2">
        <f t="shared" si="734"/>
        <v>21.340000000000003</v>
      </c>
      <c r="BR132" s="2">
        <f t="shared" si="735"/>
        <v>2.5599999999999952</v>
      </c>
      <c r="BT132" s="4"/>
      <c r="BV132">
        <v>130</v>
      </c>
      <c r="BW132" s="1">
        <v>0.17299999999999999</v>
      </c>
      <c r="BX132" s="2">
        <f t="shared" si="736"/>
        <v>3.46</v>
      </c>
      <c r="BY132" s="2">
        <f t="shared" si="737"/>
        <v>19.41</v>
      </c>
      <c r="BZ132" s="2">
        <f t="shared" si="703"/>
        <v>1.9300000000000033</v>
      </c>
      <c r="CB132" s="4"/>
      <c r="CD132">
        <v>130</v>
      </c>
      <c r="CE132" s="1">
        <v>0.17399999999999999</v>
      </c>
      <c r="CF132" s="2">
        <f t="shared" si="738"/>
        <v>3.4799999999999995</v>
      </c>
      <c r="CG132" s="2">
        <f t="shared" si="739"/>
        <v>23.05</v>
      </c>
      <c r="CH132" s="2">
        <f t="shared" si="704"/>
        <v>-3.6400000000000006</v>
      </c>
      <c r="CJ132" s="4"/>
      <c r="CL132">
        <v>130</v>
      </c>
      <c r="CM132" s="1">
        <v>0.17100000000000001</v>
      </c>
      <c r="CN132" s="2">
        <f t="shared" si="740"/>
        <v>3.4200000000000004</v>
      </c>
      <c r="CO132" s="2">
        <f t="shared" si="741"/>
        <v>20.110000000000003</v>
      </c>
      <c r="CP132" s="2">
        <f t="shared" si="705"/>
        <v>2.9399999999999977</v>
      </c>
      <c r="CR132" s="4"/>
      <c r="CT132">
        <v>130</v>
      </c>
      <c r="CU132" s="1">
        <v>0.16700000000000001</v>
      </c>
      <c r="CV132" s="2">
        <f t="shared" si="742"/>
        <v>3.3400000000000003</v>
      </c>
      <c r="CW132" s="2">
        <f t="shared" si="743"/>
        <v>16.75</v>
      </c>
      <c r="CX132" s="2">
        <f t="shared" si="706"/>
        <v>3.360000000000003</v>
      </c>
      <c r="CZ132" s="4"/>
      <c r="DB132">
        <v>130</v>
      </c>
      <c r="DC132" s="1">
        <v>0.17</v>
      </c>
      <c r="DD132" s="2">
        <f t="shared" si="744"/>
        <v>3.4000000000000004</v>
      </c>
      <c r="DE132" s="2">
        <f t="shared" si="745"/>
        <v>23</v>
      </c>
      <c r="DF132" s="2">
        <f t="shared" si="707"/>
        <v>-6.25</v>
      </c>
      <c r="DH132" s="4"/>
      <c r="DJ132">
        <v>130</v>
      </c>
      <c r="DK132" s="1" t="e">
        <v>#N/A</v>
      </c>
      <c r="DL132" s="2" t="e">
        <f t="shared" si="746"/>
        <v>#N/A</v>
      </c>
      <c r="DM132" s="2" t="e">
        <f t="shared" si="747"/>
        <v>#N/A</v>
      </c>
      <c r="DN132" s="2" t="e">
        <f t="shared" si="708"/>
        <v>#N/A</v>
      </c>
      <c r="DP132" s="4"/>
      <c r="DR132">
        <v>130</v>
      </c>
      <c r="DS132" s="1" t="e">
        <v>#N/A</v>
      </c>
      <c r="DT132" s="2" t="e">
        <f t="shared" si="748"/>
        <v>#N/A</v>
      </c>
      <c r="DU132" s="2" t="e">
        <f t="shared" si="749"/>
        <v>#N/A</v>
      </c>
      <c r="DV132" s="2" t="e">
        <f t="shared" si="709"/>
        <v>#N/A</v>
      </c>
      <c r="DX132" s="4"/>
      <c r="DZ132">
        <v>130</v>
      </c>
      <c r="EA132" s="1">
        <v>0.161</v>
      </c>
      <c r="EB132" s="2">
        <f t="shared" si="750"/>
        <v>3.22</v>
      </c>
      <c r="EC132" s="2">
        <f t="shared" si="751"/>
        <v>17.87</v>
      </c>
      <c r="ED132" s="2">
        <f t="shared" si="752"/>
        <v>5.129999999999999</v>
      </c>
      <c r="EF132" s="4"/>
      <c r="EH132">
        <v>130</v>
      </c>
      <c r="EI132" s="1">
        <v>0.154</v>
      </c>
      <c r="EJ132" s="2">
        <f t="shared" si="753"/>
        <v>3.08</v>
      </c>
      <c r="EK132" s="2">
        <f t="shared" si="754"/>
        <v>15.370000000000001</v>
      </c>
      <c r="EL132" s="2">
        <f t="shared" si="755"/>
        <v>2.5</v>
      </c>
      <c r="EN132" s="4"/>
      <c r="EP132">
        <v>130</v>
      </c>
      <c r="EQ132" s="1">
        <v>0.18099999999999999</v>
      </c>
      <c r="ER132" s="2">
        <f t="shared" si="756"/>
        <v>3.62</v>
      </c>
      <c r="ES132" s="2">
        <f t="shared" si="757"/>
        <v>26.040000000000003</v>
      </c>
      <c r="ET132" s="2">
        <f t="shared" si="758"/>
        <v>-10.670000000000002</v>
      </c>
      <c r="EV132" s="4"/>
      <c r="EX132">
        <v>130</v>
      </c>
      <c r="EY132" s="1" t="e">
        <v>#N/A</v>
      </c>
      <c r="EZ132" s="2" t="e">
        <f t="shared" si="759"/>
        <v>#N/A</v>
      </c>
      <c r="FA132" s="2" t="e">
        <f t="shared" si="760"/>
        <v>#N/A</v>
      </c>
      <c r="FB132" s="2" t="e">
        <f t="shared" si="761"/>
        <v>#N/A</v>
      </c>
      <c r="FD132" s="4"/>
      <c r="FF132">
        <v>130</v>
      </c>
      <c r="FG132" s="1">
        <v>0.17199999999999999</v>
      </c>
      <c r="FH132" s="2">
        <f t="shared" si="762"/>
        <v>3.4399999999999995</v>
      </c>
      <c r="FI132" s="2">
        <f t="shared" si="763"/>
        <v>22.04</v>
      </c>
      <c r="FJ132" s="2">
        <f t="shared" si="764"/>
        <v>4.0000000000000036</v>
      </c>
      <c r="FL132" s="4"/>
      <c r="FN132">
        <v>130</v>
      </c>
      <c r="FO132" s="1" t="e">
        <v>#N/A</v>
      </c>
      <c r="FP132" s="2" t="e">
        <f t="shared" si="765"/>
        <v>#N/A</v>
      </c>
      <c r="FQ132" s="2" t="e">
        <f t="shared" si="766"/>
        <v>#N/A</v>
      </c>
      <c r="FR132" s="2" t="e">
        <f t="shared" si="767"/>
        <v>#N/A</v>
      </c>
      <c r="FT132" s="4"/>
      <c r="FV132">
        <v>130</v>
      </c>
      <c r="FW132" s="1">
        <v>0.159</v>
      </c>
      <c r="FX132" s="2">
        <f t="shared" si="768"/>
        <v>3.18</v>
      </c>
      <c r="FY132" s="2">
        <f t="shared" si="769"/>
        <v>18.060000000000002</v>
      </c>
      <c r="FZ132" s="2">
        <f t="shared" si="770"/>
        <v>3.9799999999999969</v>
      </c>
      <c r="GB132" s="4"/>
      <c r="GD132">
        <v>130</v>
      </c>
      <c r="GE132" s="1" t="e">
        <v>#N/A</v>
      </c>
      <c r="GF132" s="2" t="e">
        <f t="shared" si="771"/>
        <v>#N/A</v>
      </c>
      <c r="GG132" s="2" t="e">
        <f t="shared" si="772"/>
        <v>#N/A</v>
      </c>
      <c r="GH132" s="2" t="e">
        <f t="shared" si="773"/>
        <v>#N/A</v>
      </c>
      <c r="GJ132" s="4"/>
      <c r="GL132">
        <v>130</v>
      </c>
      <c r="GM132" s="1">
        <v>0.17499999999999999</v>
      </c>
      <c r="GN132" s="2">
        <f t="shared" si="774"/>
        <v>3.5</v>
      </c>
      <c r="GO132" s="2">
        <f t="shared" si="775"/>
        <v>24.32</v>
      </c>
      <c r="GP132" s="2">
        <f t="shared" si="776"/>
        <v>-6.259999999999998</v>
      </c>
      <c r="GR132" s="4"/>
      <c r="GT132">
        <v>130</v>
      </c>
      <c r="GU132" s="1" t="e">
        <v>#N/A</v>
      </c>
      <c r="GV132" s="2" t="e">
        <f t="shared" si="777"/>
        <v>#N/A</v>
      </c>
      <c r="GW132" s="2" t="e">
        <f t="shared" si="778"/>
        <v>#N/A</v>
      </c>
      <c r="GX132" s="2" t="e">
        <f t="shared" si="779"/>
        <v>#N/A</v>
      </c>
      <c r="GZ132" s="4"/>
      <c r="HB132">
        <v>130</v>
      </c>
      <c r="HC132" s="1" t="e">
        <v>#N/A</v>
      </c>
      <c r="HD132" s="2" t="e">
        <f t="shared" si="780"/>
        <v>#N/A</v>
      </c>
      <c r="HE132" s="2" t="e">
        <f t="shared" si="781"/>
        <v>#N/A</v>
      </c>
      <c r="HF132" s="2" t="e">
        <f t="shared" si="782"/>
        <v>#N/A</v>
      </c>
      <c r="HH132" s="4"/>
      <c r="HJ132">
        <v>130</v>
      </c>
      <c r="HK132" s="1">
        <v>0.153</v>
      </c>
      <c r="HL132" s="2">
        <f t="shared" si="783"/>
        <v>3.06</v>
      </c>
      <c r="HM132" s="2">
        <f t="shared" si="784"/>
        <v>17.589999999999996</v>
      </c>
      <c r="HN132" s="2">
        <f t="shared" si="710"/>
        <v>6.730000000000004</v>
      </c>
      <c r="HP132">
        <v>130</v>
      </c>
      <c r="HQ132" s="1">
        <f t="shared" si="785"/>
        <v>0.18099999999999999</v>
      </c>
      <c r="HR132" s="1">
        <v>0.17499999999999999</v>
      </c>
      <c r="HS132" s="1">
        <f t="shared" si="786"/>
        <v>0.18099999999999999</v>
      </c>
      <c r="HT132" s="2">
        <f t="shared" si="787"/>
        <v>3.62</v>
      </c>
      <c r="HU132" s="2">
        <f t="shared" si="788"/>
        <v>26.100000000000005</v>
      </c>
      <c r="HV132" s="2"/>
      <c r="HX132">
        <v>130</v>
      </c>
      <c r="HY132" s="1">
        <v>9.9000000000000005E-2</v>
      </c>
      <c r="HZ132" s="1">
        <v>9.0999999999999984E-2</v>
      </c>
      <c r="IA132" s="1">
        <f t="shared" si="789"/>
        <v>9.0999999999999984E-2</v>
      </c>
      <c r="IB132" s="2">
        <f t="shared" si="790"/>
        <v>1.8199999999999996</v>
      </c>
      <c r="IC132" s="2">
        <f t="shared" si="791"/>
        <v>11.229999999999999</v>
      </c>
      <c r="ID132" s="2"/>
      <c r="II132" s="1"/>
      <c r="IJ132" s="2"/>
      <c r="IK132" s="2"/>
      <c r="IL132" s="2"/>
      <c r="IQ132" s="1"/>
      <c r="IR132" s="2"/>
      <c r="IS132" s="2"/>
      <c r="IT132" s="2"/>
    </row>
    <row r="133" spans="1:254" x14ac:dyDescent="0.2">
      <c r="C133">
        <v>150</v>
      </c>
      <c r="D133" s="1">
        <v>0.17699999999999999</v>
      </c>
      <c r="E133" s="2">
        <f t="shared" si="711"/>
        <v>3.54</v>
      </c>
      <c r="F133" s="2">
        <f t="shared" si="712"/>
        <v>14.95</v>
      </c>
      <c r="J133">
        <v>150</v>
      </c>
      <c r="K133" s="1">
        <v>0.19500000000000001</v>
      </c>
      <c r="L133" s="2">
        <f t="shared" si="713"/>
        <v>3.9000000000000004</v>
      </c>
      <c r="M133" s="2">
        <f t="shared" si="714"/>
        <v>25.870000000000005</v>
      </c>
      <c r="N133" s="2">
        <f t="shared" si="792"/>
        <v>-10.920000000000005</v>
      </c>
      <c r="P133" s="4"/>
      <c r="R133">
        <v>150</v>
      </c>
      <c r="S133" s="1">
        <v>0.19500000000000001</v>
      </c>
      <c r="T133" s="2">
        <f t="shared" si="715"/>
        <v>3.9000000000000004</v>
      </c>
      <c r="U133" s="2">
        <f t="shared" si="716"/>
        <v>28.229999999999997</v>
      </c>
      <c r="V133" s="2">
        <f t="shared" si="717"/>
        <v>-2.3599999999999923</v>
      </c>
      <c r="X133" s="4"/>
      <c r="Z133">
        <v>150</v>
      </c>
      <c r="AA133" s="1">
        <v>0.192</v>
      </c>
      <c r="AB133" s="2">
        <f t="shared" si="718"/>
        <v>3.84</v>
      </c>
      <c r="AC133" s="2">
        <f t="shared" si="719"/>
        <v>26.499999999999996</v>
      </c>
      <c r="AD133" s="2">
        <f t="shared" si="720"/>
        <v>1.7300000000000004</v>
      </c>
      <c r="AF133" s="4"/>
      <c r="AH133">
        <v>150</v>
      </c>
      <c r="AI133" s="1">
        <v>0.189</v>
      </c>
      <c r="AJ133" s="2">
        <f t="shared" si="721"/>
        <v>3.7800000000000002</v>
      </c>
      <c r="AK133" s="2">
        <f t="shared" si="722"/>
        <v>24.330000000000002</v>
      </c>
      <c r="AL133" s="2">
        <f t="shared" si="723"/>
        <v>2.1699999999999946</v>
      </c>
      <c r="AN133" s="4"/>
      <c r="AP133">
        <v>150</v>
      </c>
      <c r="AQ133" s="1" t="e">
        <v>#N/A</v>
      </c>
      <c r="AR133" s="2" t="e">
        <f t="shared" si="724"/>
        <v>#N/A</v>
      </c>
      <c r="AS133" s="2" t="e">
        <f t="shared" si="725"/>
        <v>#N/A</v>
      </c>
      <c r="AT133" s="2" t="e">
        <f t="shared" si="726"/>
        <v>#N/A</v>
      </c>
      <c r="AV133" s="4"/>
      <c r="AX133">
        <v>150</v>
      </c>
      <c r="AY133" s="1">
        <v>0.19</v>
      </c>
      <c r="AZ133" s="2">
        <f t="shared" si="727"/>
        <v>3.8</v>
      </c>
      <c r="BA133" s="2">
        <f t="shared" si="728"/>
        <v>27.7</v>
      </c>
      <c r="BB133" s="2">
        <f t="shared" si="729"/>
        <v>-3.3699999999999974</v>
      </c>
      <c r="BD133" s="4"/>
      <c r="BF133">
        <v>150</v>
      </c>
      <c r="BG133" s="1" t="e">
        <v>#N/A</v>
      </c>
      <c r="BH133" s="2" t="e">
        <f t="shared" si="730"/>
        <v>#N/A</v>
      </c>
      <c r="BI133" s="2" t="e">
        <f t="shared" si="731"/>
        <v>#N/A</v>
      </c>
      <c r="BJ133" s="2" t="e">
        <f t="shared" si="732"/>
        <v>#N/A</v>
      </c>
      <c r="BL133" s="4"/>
      <c r="BN133">
        <v>150</v>
      </c>
      <c r="BO133" s="1">
        <v>0.19400000000000001</v>
      </c>
      <c r="BP133" s="2">
        <f t="shared" si="733"/>
        <v>3.88</v>
      </c>
      <c r="BQ133" s="2">
        <f t="shared" si="734"/>
        <v>25.220000000000002</v>
      </c>
      <c r="BR133" s="2">
        <f t="shared" si="735"/>
        <v>2.4799999999999969</v>
      </c>
      <c r="BT133" s="4"/>
      <c r="BV133">
        <v>150</v>
      </c>
      <c r="BW133" s="1">
        <v>0.192</v>
      </c>
      <c r="BX133" s="2">
        <f t="shared" si="736"/>
        <v>3.84</v>
      </c>
      <c r="BY133" s="2">
        <f t="shared" si="737"/>
        <v>23.25</v>
      </c>
      <c r="BZ133" s="2">
        <f t="shared" si="703"/>
        <v>1.9700000000000024</v>
      </c>
      <c r="CB133" s="4"/>
      <c r="CD133">
        <v>150</v>
      </c>
      <c r="CE133" s="1">
        <v>0.19400000000000001</v>
      </c>
      <c r="CF133" s="2">
        <f t="shared" si="738"/>
        <v>3.88</v>
      </c>
      <c r="CG133" s="2">
        <f t="shared" si="739"/>
        <v>26.93</v>
      </c>
      <c r="CH133" s="2">
        <f t="shared" si="704"/>
        <v>-3.6799999999999997</v>
      </c>
      <c r="CJ133" s="4"/>
      <c r="CL133">
        <v>150</v>
      </c>
      <c r="CM133" s="1">
        <v>0.19400000000000001</v>
      </c>
      <c r="CN133" s="2">
        <f t="shared" si="740"/>
        <v>3.88</v>
      </c>
      <c r="CO133" s="2">
        <f t="shared" si="741"/>
        <v>23.990000000000002</v>
      </c>
      <c r="CP133" s="2">
        <f t="shared" si="705"/>
        <v>2.9399999999999977</v>
      </c>
      <c r="CR133" s="4"/>
      <c r="CT133">
        <v>150</v>
      </c>
      <c r="CU133" s="1">
        <v>0.192</v>
      </c>
      <c r="CV133" s="2">
        <f t="shared" si="742"/>
        <v>3.84</v>
      </c>
      <c r="CW133" s="2">
        <f t="shared" si="743"/>
        <v>20.59</v>
      </c>
      <c r="CX133" s="2">
        <f t="shared" si="706"/>
        <v>3.4000000000000021</v>
      </c>
      <c r="CZ133" s="4"/>
      <c r="DB133">
        <v>150</v>
      </c>
      <c r="DC133" s="1">
        <v>0.191</v>
      </c>
      <c r="DD133" s="2">
        <f t="shared" si="744"/>
        <v>3.8200000000000003</v>
      </c>
      <c r="DE133" s="2">
        <f t="shared" si="745"/>
        <v>26.82</v>
      </c>
      <c r="DF133" s="2">
        <f t="shared" si="707"/>
        <v>-6.23</v>
      </c>
      <c r="DH133" s="4"/>
      <c r="DJ133">
        <v>150</v>
      </c>
      <c r="DK133" s="1" t="e">
        <v>#N/A</v>
      </c>
      <c r="DL133" s="2" t="e">
        <f t="shared" si="746"/>
        <v>#N/A</v>
      </c>
      <c r="DM133" s="2" t="e">
        <f t="shared" si="747"/>
        <v>#N/A</v>
      </c>
      <c r="DN133" s="2" t="e">
        <f t="shared" si="708"/>
        <v>#N/A</v>
      </c>
      <c r="DP133" s="4"/>
      <c r="DR133">
        <v>150</v>
      </c>
      <c r="DS133" s="1" t="e">
        <v>#N/A</v>
      </c>
      <c r="DT133" s="2" t="e">
        <f t="shared" si="748"/>
        <v>#N/A</v>
      </c>
      <c r="DU133" s="2" t="e">
        <f t="shared" si="749"/>
        <v>#N/A</v>
      </c>
      <c r="DV133" s="2" t="e">
        <f t="shared" si="709"/>
        <v>#N/A</v>
      </c>
      <c r="DX133" s="4"/>
      <c r="DZ133">
        <v>150</v>
      </c>
      <c r="EA133" s="1">
        <v>0.186</v>
      </c>
      <c r="EB133" s="2">
        <f t="shared" si="750"/>
        <v>3.7199999999999998</v>
      </c>
      <c r="EC133" s="2">
        <f t="shared" si="751"/>
        <v>21.59</v>
      </c>
      <c r="ED133" s="2">
        <f t="shared" si="752"/>
        <v>5.23</v>
      </c>
      <c r="EF133" s="4"/>
      <c r="EH133">
        <v>150</v>
      </c>
      <c r="EI133" s="1">
        <v>0.17799999999999999</v>
      </c>
      <c r="EJ133" s="2">
        <f t="shared" si="753"/>
        <v>3.5599999999999996</v>
      </c>
      <c r="EK133" s="2">
        <f t="shared" si="754"/>
        <v>18.93</v>
      </c>
      <c r="EL133" s="2">
        <f t="shared" si="755"/>
        <v>2.66</v>
      </c>
      <c r="EN133" s="4"/>
      <c r="EP133">
        <v>150</v>
      </c>
      <c r="EQ133" s="1">
        <v>0.188</v>
      </c>
      <c r="ER133" s="2">
        <f t="shared" si="756"/>
        <v>3.76</v>
      </c>
      <c r="ES133" s="2">
        <f t="shared" si="757"/>
        <v>29.800000000000004</v>
      </c>
      <c r="ET133" s="2">
        <f t="shared" si="758"/>
        <v>-10.870000000000005</v>
      </c>
      <c r="EV133" s="4"/>
      <c r="EX133">
        <v>150</v>
      </c>
      <c r="EY133" s="1" t="e">
        <v>#N/A</v>
      </c>
      <c r="EZ133" s="2" t="e">
        <f t="shared" si="759"/>
        <v>#N/A</v>
      </c>
      <c r="FA133" s="2" t="e">
        <f t="shared" si="760"/>
        <v>#N/A</v>
      </c>
      <c r="FB133" s="2" t="e">
        <f t="shared" si="761"/>
        <v>#N/A</v>
      </c>
      <c r="FD133" s="4"/>
      <c r="FF133">
        <v>150</v>
      </c>
      <c r="FG133" s="1">
        <v>0.192</v>
      </c>
      <c r="FH133" s="2">
        <f t="shared" si="762"/>
        <v>3.84</v>
      </c>
      <c r="FI133" s="2">
        <f t="shared" si="763"/>
        <v>25.88</v>
      </c>
      <c r="FJ133" s="2">
        <f t="shared" si="764"/>
        <v>3.9200000000000053</v>
      </c>
      <c r="FL133" s="4"/>
      <c r="FN133">
        <v>150</v>
      </c>
      <c r="FO133" s="1" t="e">
        <v>#N/A</v>
      </c>
      <c r="FP133" s="2" t="e">
        <f t="shared" si="765"/>
        <v>#N/A</v>
      </c>
      <c r="FQ133" s="2" t="e">
        <f t="shared" si="766"/>
        <v>#N/A</v>
      </c>
      <c r="FR133" s="2" t="e">
        <f t="shared" si="767"/>
        <v>#N/A</v>
      </c>
      <c r="FT133" s="4"/>
      <c r="FV133">
        <v>150</v>
      </c>
      <c r="FW133" s="1">
        <v>0.184</v>
      </c>
      <c r="FX133" s="2">
        <f t="shared" si="768"/>
        <v>3.6799999999999997</v>
      </c>
      <c r="FY133" s="2">
        <f t="shared" si="769"/>
        <v>21.740000000000002</v>
      </c>
      <c r="FZ133" s="2">
        <f t="shared" si="770"/>
        <v>4.139999999999997</v>
      </c>
      <c r="GB133" s="4"/>
      <c r="GD133">
        <v>150</v>
      </c>
      <c r="GE133" s="1" t="e">
        <v>#N/A</v>
      </c>
      <c r="GF133" s="2" t="e">
        <f t="shared" si="771"/>
        <v>#N/A</v>
      </c>
      <c r="GG133" s="2" t="e">
        <f t="shared" si="772"/>
        <v>#N/A</v>
      </c>
      <c r="GH133" s="2" t="e">
        <f t="shared" si="773"/>
        <v>#N/A</v>
      </c>
      <c r="GJ133" s="4"/>
      <c r="GL133">
        <v>150</v>
      </c>
      <c r="GM133" s="1">
        <v>0.189</v>
      </c>
      <c r="GN133" s="2">
        <f t="shared" si="774"/>
        <v>3.7800000000000002</v>
      </c>
      <c r="GO133" s="2">
        <f t="shared" si="775"/>
        <v>28.1</v>
      </c>
      <c r="GP133" s="2">
        <f t="shared" si="776"/>
        <v>-6.3599999999999994</v>
      </c>
      <c r="GR133" s="4"/>
      <c r="GT133">
        <v>150</v>
      </c>
      <c r="GU133" s="1" t="e">
        <v>#N/A</v>
      </c>
      <c r="GV133" s="2" t="e">
        <f t="shared" si="777"/>
        <v>#N/A</v>
      </c>
      <c r="GW133" s="2" t="e">
        <f t="shared" si="778"/>
        <v>#N/A</v>
      </c>
      <c r="GX133" s="2" t="e">
        <f t="shared" si="779"/>
        <v>#N/A</v>
      </c>
      <c r="GZ133" s="4"/>
      <c r="HB133">
        <v>150</v>
      </c>
      <c r="HC133" s="1" t="e">
        <v>#N/A</v>
      </c>
      <c r="HD133" s="2" t="e">
        <f t="shared" si="780"/>
        <v>#N/A</v>
      </c>
      <c r="HE133" s="2" t="e">
        <f t="shared" si="781"/>
        <v>#N/A</v>
      </c>
      <c r="HF133" s="2" t="e">
        <f t="shared" si="782"/>
        <v>#N/A</v>
      </c>
      <c r="HH133" s="4"/>
      <c r="HJ133">
        <v>150</v>
      </c>
      <c r="HK133" s="1">
        <v>0.17899999999999999</v>
      </c>
      <c r="HL133" s="2">
        <f t="shared" si="783"/>
        <v>3.58</v>
      </c>
      <c r="HM133" s="2">
        <f t="shared" si="784"/>
        <v>21.169999999999995</v>
      </c>
      <c r="HN133" s="2">
        <f t="shared" si="710"/>
        <v>6.9300000000000068</v>
      </c>
      <c r="HP133">
        <v>150</v>
      </c>
      <c r="HQ133" s="1">
        <f t="shared" si="785"/>
        <v>0.19500000000000001</v>
      </c>
      <c r="HR133" s="1">
        <v>0.185</v>
      </c>
      <c r="HS133" s="1">
        <f t="shared" si="786"/>
        <v>0.19500000000000001</v>
      </c>
      <c r="HT133" s="2">
        <f t="shared" si="787"/>
        <v>3.9000000000000004</v>
      </c>
      <c r="HU133" s="2">
        <f t="shared" si="788"/>
        <v>30.000000000000007</v>
      </c>
      <c r="HV133" s="2"/>
      <c r="HX133">
        <v>150</v>
      </c>
      <c r="HY133" s="1">
        <v>0.122</v>
      </c>
      <c r="HZ133" s="1">
        <v>0.11199999999999999</v>
      </c>
      <c r="IA133" s="1">
        <f t="shared" si="789"/>
        <v>0.11199999999999999</v>
      </c>
      <c r="IB133" s="2">
        <f t="shared" si="790"/>
        <v>2.2399999999999998</v>
      </c>
      <c r="IC133" s="2">
        <f t="shared" si="791"/>
        <v>13.469999999999999</v>
      </c>
      <c r="ID133" s="2"/>
      <c r="II133" s="1"/>
      <c r="IJ133" s="2"/>
      <c r="IK133" s="2"/>
      <c r="IL133" s="2"/>
      <c r="IQ133" s="1"/>
      <c r="IR133" s="2"/>
      <c r="IS133" s="2"/>
      <c r="IT133" s="2"/>
    </row>
    <row r="134" spans="1:254" x14ac:dyDescent="0.2">
      <c r="C134">
        <v>170</v>
      </c>
      <c r="D134" s="1">
        <v>0.18300000000000005</v>
      </c>
      <c r="E134" s="2">
        <f t="shared" si="711"/>
        <v>3.660000000000001</v>
      </c>
      <c r="F134" s="2">
        <f t="shared" si="712"/>
        <v>18.61</v>
      </c>
      <c r="J134">
        <v>170</v>
      </c>
      <c r="K134" s="1">
        <v>0.19700000000000001</v>
      </c>
      <c r="L134" s="2">
        <f t="shared" si="713"/>
        <v>3.9400000000000004</v>
      </c>
      <c r="M134" s="2">
        <f t="shared" si="714"/>
        <v>29.810000000000006</v>
      </c>
      <c r="N134" s="2">
        <f t="shared" si="792"/>
        <v>-11.200000000000006</v>
      </c>
      <c r="P134" s="4"/>
      <c r="R134">
        <v>170</v>
      </c>
      <c r="S134" s="1">
        <v>0.192</v>
      </c>
      <c r="T134" s="2">
        <f t="shared" si="715"/>
        <v>3.84</v>
      </c>
      <c r="U134" s="2">
        <f t="shared" si="716"/>
        <v>32.069999999999993</v>
      </c>
      <c r="V134" s="2">
        <f t="shared" si="717"/>
        <v>-2.2599999999999874</v>
      </c>
      <c r="X134" s="4"/>
      <c r="Z134">
        <v>170</v>
      </c>
      <c r="AA134" s="1">
        <v>0.189</v>
      </c>
      <c r="AB134" s="2">
        <f t="shared" si="718"/>
        <v>3.7800000000000002</v>
      </c>
      <c r="AC134" s="2">
        <f t="shared" si="719"/>
        <v>30.279999999999998</v>
      </c>
      <c r="AD134" s="2">
        <f t="shared" si="720"/>
        <v>1.7899999999999956</v>
      </c>
      <c r="AF134" s="4"/>
      <c r="AH134">
        <v>170</v>
      </c>
      <c r="AI134" s="1">
        <v>0.187</v>
      </c>
      <c r="AJ134" s="2">
        <f t="shared" si="721"/>
        <v>3.74</v>
      </c>
      <c r="AK134" s="2">
        <f t="shared" si="722"/>
        <v>28.07</v>
      </c>
      <c r="AL134" s="2">
        <f t="shared" si="723"/>
        <v>2.2099999999999973</v>
      </c>
      <c r="AN134" s="4"/>
      <c r="AP134">
        <v>170</v>
      </c>
      <c r="AQ134" s="1" t="e">
        <v>#N/A</v>
      </c>
      <c r="AR134" s="2" t="e">
        <f t="shared" si="724"/>
        <v>#N/A</v>
      </c>
      <c r="AS134" s="2" t="e">
        <f t="shared" si="725"/>
        <v>#N/A</v>
      </c>
      <c r="AT134" s="2" t="e">
        <f t="shared" si="726"/>
        <v>#N/A</v>
      </c>
      <c r="AV134" s="4"/>
      <c r="AX134">
        <v>170</v>
      </c>
      <c r="AY134" s="1">
        <v>0.189</v>
      </c>
      <c r="AZ134" s="2">
        <f t="shared" si="727"/>
        <v>3.7800000000000002</v>
      </c>
      <c r="BA134" s="2">
        <f t="shared" si="728"/>
        <v>31.48</v>
      </c>
      <c r="BB134" s="2">
        <f t="shared" si="729"/>
        <v>-3.41</v>
      </c>
      <c r="BD134" s="4"/>
      <c r="BF134">
        <v>170</v>
      </c>
      <c r="BG134" s="1" t="e">
        <v>#N/A</v>
      </c>
      <c r="BH134" s="2" t="e">
        <f t="shared" si="730"/>
        <v>#N/A</v>
      </c>
      <c r="BI134" s="2" t="e">
        <f t="shared" si="731"/>
        <v>#N/A</v>
      </c>
      <c r="BJ134" s="2" t="e">
        <f t="shared" si="732"/>
        <v>#N/A</v>
      </c>
      <c r="BL134" s="4"/>
      <c r="BN134">
        <v>170</v>
      </c>
      <c r="BO134" s="1">
        <v>0.19400000000000001</v>
      </c>
      <c r="BP134" s="2">
        <f t="shared" si="733"/>
        <v>3.88</v>
      </c>
      <c r="BQ134" s="2">
        <f t="shared" si="734"/>
        <v>29.1</v>
      </c>
      <c r="BR134" s="2">
        <f t="shared" si="735"/>
        <v>2.379999999999999</v>
      </c>
      <c r="BT134" s="4"/>
      <c r="BV134">
        <v>170</v>
      </c>
      <c r="BW134" s="1">
        <v>0.19400000000000001</v>
      </c>
      <c r="BX134" s="2">
        <f t="shared" si="736"/>
        <v>3.88</v>
      </c>
      <c r="BY134" s="2">
        <f t="shared" si="737"/>
        <v>27.13</v>
      </c>
      <c r="BZ134" s="2">
        <f t="shared" si="703"/>
        <v>1.9700000000000024</v>
      </c>
      <c r="CB134" s="4"/>
      <c r="CD134">
        <v>170</v>
      </c>
      <c r="CE134" s="1">
        <v>0.19800000000000001</v>
      </c>
      <c r="CF134" s="2">
        <f t="shared" si="738"/>
        <v>3.96</v>
      </c>
      <c r="CG134" s="2">
        <f t="shared" si="739"/>
        <v>30.89</v>
      </c>
      <c r="CH134" s="2">
        <f t="shared" si="704"/>
        <v>-3.7600000000000016</v>
      </c>
      <c r="CJ134" s="4"/>
      <c r="CL134">
        <v>170</v>
      </c>
      <c r="CM134" s="1">
        <v>0.191</v>
      </c>
      <c r="CN134" s="2">
        <f t="shared" si="740"/>
        <v>3.8200000000000003</v>
      </c>
      <c r="CO134" s="2">
        <f t="shared" si="741"/>
        <v>27.810000000000002</v>
      </c>
      <c r="CP134" s="2">
        <f t="shared" si="705"/>
        <v>3.0799999999999983</v>
      </c>
      <c r="CR134" s="4"/>
      <c r="CT134">
        <v>170</v>
      </c>
      <c r="CU134" s="1">
        <v>0.191</v>
      </c>
      <c r="CV134" s="2">
        <f t="shared" si="742"/>
        <v>3.8200000000000003</v>
      </c>
      <c r="CW134" s="2">
        <f t="shared" si="743"/>
        <v>24.41</v>
      </c>
      <c r="CX134" s="2">
        <f t="shared" si="706"/>
        <v>3.4000000000000021</v>
      </c>
      <c r="CZ134" s="4"/>
      <c r="DB134">
        <v>170</v>
      </c>
      <c r="DC134" s="1">
        <v>0.192</v>
      </c>
      <c r="DD134" s="2">
        <f t="shared" si="744"/>
        <v>3.84</v>
      </c>
      <c r="DE134" s="2">
        <f t="shared" si="745"/>
        <v>30.66</v>
      </c>
      <c r="DF134" s="2">
        <f t="shared" si="707"/>
        <v>-6.25</v>
      </c>
      <c r="DH134" s="4"/>
      <c r="DJ134">
        <v>170</v>
      </c>
      <c r="DK134" s="1" t="e">
        <v>#N/A</v>
      </c>
      <c r="DL134" s="2" t="e">
        <f t="shared" si="746"/>
        <v>#N/A</v>
      </c>
      <c r="DM134" s="2" t="e">
        <f t="shared" si="747"/>
        <v>#N/A</v>
      </c>
      <c r="DN134" s="2" t="e">
        <f t="shared" si="708"/>
        <v>#N/A</v>
      </c>
      <c r="DP134" s="4"/>
      <c r="DR134">
        <v>170</v>
      </c>
      <c r="DS134" s="1" t="e">
        <v>#N/A</v>
      </c>
      <c r="DT134" s="2" t="e">
        <f t="shared" si="748"/>
        <v>#N/A</v>
      </c>
      <c r="DU134" s="2" t="e">
        <f t="shared" si="749"/>
        <v>#N/A</v>
      </c>
      <c r="DV134" s="2" t="e">
        <f t="shared" si="709"/>
        <v>#N/A</v>
      </c>
      <c r="DX134" s="4"/>
      <c r="DZ134">
        <v>170</v>
      </c>
      <c r="EA134" s="1">
        <v>0.186</v>
      </c>
      <c r="EB134" s="2">
        <f t="shared" si="750"/>
        <v>3.7199999999999998</v>
      </c>
      <c r="EC134" s="2">
        <f t="shared" si="751"/>
        <v>25.31</v>
      </c>
      <c r="ED134" s="2">
        <f t="shared" si="752"/>
        <v>5.3500000000000014</v>
      </c>
      <c r="EF134" s="4"/>
      <c r="EH134">
        <v>170</v>
      </c>
      <c r="EI134" s="1">
        <v>0.182</v>
      </c>
      <c r="EJ134" s="2">
        <f t="shared" si="753"/>
        <v>3.6399999999999997</v>
      </c>
      <c r="EK134" s="2">
        <f t="shared" si="754"/>
        <v>22.57</v>
      </c>
      <c r="EL134" s="2">
        <f t="shared" si="755"/>
        <v>2.7399999999999984</v>
      </c>
      <c r="EN134" s="4"/>
      <c r="EP134">
        <v>170</v>
      </c>
      <c r="EQ134" s="1">
        <v>0.183</v>
      </c>
      <c r="ER134" s="2">
        <f t="shared" si="756"/>
        <v>3.66</v>
      </c>
      <c r="ES134" s="2">
        <f t="shared" si="757"/>
        <v>33.460000000000008</v>
      </c>
      <c r="ET134" s="2">
        <f t="shared" si="758"/>
        <v>-10.890000000000008</v>
      </c>
      <c r="EV134" s="4"/>
      <c r="EX134">
        <v>170</v>
      </c>
      <c r="EY134" s="1" t="e">
        <v>#N/A</v>
      </c>
      <c r="EZ134" s="2" t="e">
        <f t="shared" si="759"/>
        <v>#N/A</v>
      </c>
      <c r="FA134" s="2" t="e">
        <f t="shared" si="760"/>
        <v>#N/A</v>
      </c>
      <c r="FB134" s="2" t="e">
        <f t="shared" si="761"/>
        <v>#N/A</v>
      </c>
      <c r="FD134" s="4"/>
      <c r="FF134">
        <v>170</v>
      </c>
      <c r="FG134" s="1">
        <v>0.188</v>
      </c>
      <c r="FH134" s="2">
        <f t="shared" si="762"/>
        <v>3.76</v>
      </c>
      <c r="FI134" s="2">
        <f t="shared" si="763"/>
        <v>29.64</v>
      </c>
      <c r="FJ134" s="2">
        <f t="shared" si="764"/>
        <v>3.8200000000000074</v>
      </c>
      <c r="FL134" s="4"/>
      <c r="FN134">
        <v>170</v>
      </c>
      <c r="FO134" s="1" t="e">
        <v>#N/A</v>
      </c>
      <c r="FP134" s="2" t="e">
        <f t="shared" si="765"/>
        <v>#N/A</v>
      </c>
      <c r="FQ134" s="2" t="e">
        <f t="shared" si="766"/>
        <v>#N/A</v>
      </c>
      <c r="FR134" s="2" t="e">
        <f t="shared" si="767"/>
        <v>#N/A</v>
      </c>
      <c r="FT134" s="4"/>
      <c r="FV134">
        <v>170</v>
      </c>
      <c r="FW134" s="1">
        <v>0.184</v>
      </c>
      <c r="FX134" s="2">
        <f t="shared" si="768"/>
        <v>3.6799999999999997</v>
      </c>
      <c r="FY134" s="2">
        <f t="shared" si="769"/>
        <v>25.42</v>
      </c>
      <c r="FZ134" s="2">
        <f t="shared" si="770"/>
        <v>4.2199999999999989</v>
      </c>
      <c r="GB134" s="4"/>
      <c r="GD134">
        <v>170</v>
      </c>
      <c r="GE134" s="1" t="e">
        <v>#N/A</v>
      </c>
      <c r="GF134" s="2" t="e">
        <f t="shared" si="771"/>
        <v>#N/A</v>
      </c>
      <c r="GG134" s="2" t="e">
        <f t="shared" si="772"/>
        <v>#N/A</v>
      </c>
      <c r="GH134" s="2" t="e">
        <f t="shared" si="773"/>
        <v>#N/A</v>
      </c>
      <c r="GJ134" s="4"/>
      <c r="GL134">
        <v>170</v>
      </c>
      <c r="GM134" s="1">
        <v>0.188</v>
      </c>
      <c r="GN134" s="2">
        <f t="shared" si="774"/>
        <v>3.76</v>
      </c>
      <c r="GO134" s="2">
        <f t="shared" si="775"/>
        <v>31.86</v>
      </c>
      <c r="GP134" s="2">
        <f t="shared" si="776"/>
        <v>-6.4399999999999977</v>
      </c>
      <c r="GR134" s="4"/>
      <c r="GT134">
        <v>170</v>
      </c>
      <c r="GU134" s="1" t="e">
        <v>#N/A</v>
      </c>
      <c r="GV134" s="2" t="e">
        <f t="shared" si="777"/>
        <v>#N/A</v>
      </c>
      <c r="GW134" s="2" t="e">
        <f t="shared" si="778"/>
        <v>#N/A</v>
      </c>
      <c r="GX134" s="2" t="e">
        <f t="shared" si="779"/>
        <v>#N/A</v>
      </c>
      <c r="GZ134" s="4"/>
      <c r="HB134">
        <v>170</v>
      </c>
      <c r="HC134" s="1" t="e">
        <v>#N/A</v>
      </c>
      <c r="HD134" s="2" t="e">
        <f t="shared" si="780"/>
        <v>#N/A</v>
      </c>
      <c r="HE134" s="2" t="e">
        <f t="shared" si="781"/>
        <v>#N/A</v>
      </c>
      <c r="HF134" s="2" t="e">
        <f t="shared" si="782"/>
        <v>#N/A</v>
      </c>
      <c r="HH134" s="4"/>
      <c r="HJ134">
        <v>170</v>
      </c>
      <c r="HK134" s="1">
        <v>0.17799999999999999</v>
      </c>
      <c r="HL134" s="2">
        <f t="shared" si="783"/>
        <v>3.5599999999999996</v>
      </c>
      <c r="HM134" s="2">
        <f t="shared" si="784"/>
        <v>24.729999999999993</v>
      </c>
      <c r="HN134" s="2">
        <f t="shared" si="710"/>
        <v>7.1300000000000061</v>
      </c>
      <c r="HP134">
        <v>170</v>
      </c>
      <c r="HQ134" s="1">
        <f t="shared" si="785"/>
        <v>0.19800000000000001</v>
      </c>
      <c r="HR134" s="1">
        <v>0.187</v>
      </c>
      <c r="HS134" s="1">
        <f t="shared" si="786"/>
        <v>0.19800000000000001</v>
      </c>
      <c r="HT134" s="2">
        <f t="shared" si="787"/>
        <v>3.96</v>
      </c>
      <c r="HU134" s="2">
        <f t="shared" si="788"/>
        <v>33.960000000000008</v>
      </c>
      <c r="HV134" s="2"/>
      <c r="HX134">
        <v>170</v>
      </c>
      <c r="HY134" s="1">
        <v>0.13600000000000001</v>
      </c>
      <c r="HZ134" s="1">
        <v>0.12599999999999997</v>
      </c>
      <c r="IA134" s="1">
        <f t="shared" si="789"/>
        <v>0.12599999999999997</v>
      </c>
      <c r="IB134" s="2">
        <f t="shared" si="790"/>
        <v>2.5199999999999996</v>
      </c>
      <c r="IC134" s="2">
        <f t="shared" si="791"/>
        <v>15.989999999999998</v>
      </c>
      <c r="ID134" s="2"/>
      <c r="II134" s="1"/>
      <c r="IJ134" s="2"/>
      <c r="IK134" s="2"/>
      <c r="IL134" s="2"/>
      <c r="IQ134" s="1"/>
      <c r="IR134" s="2"/>
      <c r="IS134" s="2"/>
      <c r="IT134" s="2"/>
    </row>
    <row r="135" spans="1:254" x14ac:dyDescent="0.2">
      <c r="C135">
        <v>190</v>
      </c>
      <c r="D135" s="1">
        <v>0.13300000000000001</v>
      </c>
      <c r="E135" s="2">
        <f t="shared" si="711"/>
        <v>2.66</v>
      </c>
      <c r="F135" s="2">
        <f t="shared" si="712"/>
        <v>21.27</v>
      </c>
      <c r="J135">
        <v>190</v>
      </c>
      <c r="K135" s="1">
        <v>0.19800000000000001</v>
      </c>
      <c r="L135" s="2">
        <f t="shared" si="713"/>
        <v>3.96</v>
      </c>
      <c r="M135" s="2">
        <f t="shared" si="714"/>
        <v>33.770000000000003</v>
      </c>
      <c r="N135" s="2">
        <f t="shared" si="792"/>
        <v>-12.500000000000004</v>
      </c>
      <c r="P135" s="4"/>
      <c r="R135">
        <v>190</v>
      </c>
      <c r="S135" s="1">
        <v>0.19600000000000001</v>
      </c>
      <c r="T135" s="2">
        <f t="shared" si="715"/>
        <v>3.92</v>
      </c>
      <c r="U135" s="2">
        <f t="shared" si="716"/>
        <v>35.989999999999995</v>
      </c>
      <c r="V135" s="2">
        <f t="shared" si="717"/>
        <v>-2.2199999999999918</v>
      </c>
      <c r="X135" s="4"/>
      <c r="Z135">
        <v>190</v>
      </c>
      <c r="AA135" s="1">
        <v>0.19700000000000001</v>
      </c>
      <c r="AB135" s="2">
        <f t="shared" si="718"/>
        <v>3.9400000000000004</v>
      </c>
      <c r="AC135" s="2">
        <f t="shared" si="719"/>
        <v>34.22</v>
      </c>
      <c r="AD135" s="2">
        <f t="shared" si="720"/>
        <v>1.769999999999996</v>
      </c>
      <c r="AF135" s="4"/>
      <c r="AH135">
        <v>190</v>
      </c>
      <c r="AI135" s="1">
        <v>0.193</v>
      </c>
      <c r="AJ135" s="2">
        <f t="shared" si="721"/>
        <v>3.8600000000000003</v>
      </c>
      <c r="AK135" s="2">
        <f t="shared" si="722"/>
        <v>31.93</v>
      </c>
      <c r="AL135" s="2">
        <f t="shared" si="723"/>
        <v>2.2899999999999991</v>
      </c>
      <c r="AN135" s="4"/>
      <c r="AP135">
        <v>190</v>
      </c>
      <c r="AQ135" s="1" t="e">
        <v>#N/A</v>
      </c>
      <c r="AR135" s="2" t="e">
        <f t="shared" si="724"/>
        <v>#N/A</v>
      </c>
      <c r="AS135" s="2" t="e">
        <f t="shared" si="725"/>
        <v>#N/A</v>
      </c>
      <c r="AT135" s="2" t="e">
        <f t="shared" si="726"/>
        <v>#N/A</v>
      </c>
      <c r="AV135" s="4"/>
      <c r="AX135">
        <v>190</v>
      </c>
      <c r="AY135" s="1">
        <v>0.19600000000000001</v>
      </c>
      <c r="AZ135" s="2">
        <f t="shared" si="727"/>
        <v>3.92</v>
      </c>
      <c r="BA135" s="2">
        <f t="shared" si="728"/>
        <v>35.4</v>
      </c>
      <c r="BB135" s="2">
        <f t="shared" si="729"/>
        <v>-3.4699999999999989</v>
      </c>
      <c r="BD135" s="4"/>
      <c r="BF135">
        <v>190</v>
      </c>
      <c r="BG135" s="1" t="e">
        <v>#N/A</v>
      </c>
      <c r="BH135" s="2" t="e">
        <f t="shared" si="730"/>
        <v>#N/A</v>
      </c>
      <c r="BI135" s="2" t="e">
        <f t="shared" si="731"/>
        <v>#N/A</v>
      </c>
      <c r="BJ135" s="2" t="e">
        <f t="shared" si="732"/>
        <v>#N/A</v>
      </c>
      <c r="BL135" s="4"/>
      <c r="BN135">
        <v>190</v>
      </c>
      <c r="BO135" s="1">
        <v>0.19700000000000001</v>
      </c>
      <c r="BP135" s="2">
        <f t="shared" si="733"/>
        <v>3.9400000000000004</v>
      </c>
      <c r="BQ135" s="2">
        <f t="shared" si="734"/>
        <v>33.04</v>
      </c>
      <c r="BR135" s="2">
        <f t="shared" si="735"/>
        <v>2.3599999999999994</v>
      </c>
      <c r="BT135" s="4"/>
      <c r="BV135">
        <v>190</v>
      </c>
      <c r="BW135" s="1">
        <v>0.19700000000000001</v>
      </c>
      <c r="BX135" s="2">
        <f t="shared" si="736"/>
        <v>3.9400000000000004</v>
      </c>
      <c r="BY135" s="2">
        <f t="shared" si="737"/>
        <v>31.07</v>
      </c>
      <c r="BZ135" s="2">
        <f t="shared" si="703"/>
        <v>1.9699999999999989</v>
      </c>
      <c r="CB135" s="4"/>
      <c r="CD135">
        <v>190</v>
      </c>
      <c r="CE135" s="1">
        <v>0.19600000000000001</v>
      </c>
      <c r="CF135" s="2">
        <f t="shared" si="738"/>
        <v>3.92</v>
      </c>
      <c r="CG135" s="2">
        <f t="shared" si="739"/>
        <v>34.81</v>
      </c>
      <c r="CH135" s="2">
        <f t="shared" si="704"/>
        <v>-3.740000000000002</v>
      </c>
      <c r="CJ135" s="4"/>
      <c r="CL135">
        <v>190</v>
      </c>
      <c r="CM135" s="1">
        <v>0.19600000000000001</v>
      </c>
      <c r="CN135" s="2">
        <f t="shared" si="740"/>
        <v>3.92</v>
      </c>
      <c r="CO135" s="2">
        <f t="shared" si="741"/>
        <v>31.730000000000004</v>
      </c>
      <c r="CP135" s="2">
        <f t="shared" si="705"/>
        <v>3.0799999999999983</v>
      </c>
      <c r="CR135" s="4"/>
      <c r="CT135">
        <v>190</v>
      </c>
      <c r="CU135" s="1">
        <v>0.192</v>
      </c>
      <c r="CV135" s="2">
        <f t="shared" si="742"/>
        <v>3.84</v>
      </c>
      <c r="CW135" s="2">
        <f t="shared" si="743"/>
        <v>28.25</v>
      </c>
      <c r="CX135" s="2">
        <f t="shared" si="706"/>
        <v>3.480000000000004</v>
      </c>
      <c r="CZ135" s="4"/>
      <c r="DB135">
        <v>190</v>
      </c>
      <c r="DC135" s="1">
        <v>0.19600000000000001</v>
      </c>
      <c r="DD135" s="2">
        <f t="shared" si="744"/>
        <v>3.92</v>
      </c>
      <c r="DE135" s="2">
        <f t="shared" si="745"/>
        <v>34.58</v>
      </c>
      <c r="DF135" s="2">
        <f t="shared" si="707"/>
        <v>-6.3299999999999983</v>
      </c>
      <c r="DH135" s="4"/>
      <c r="DJ135">
        <v>190</v>
      </c>
      <c r="DK135" s="1" t="e">
        <v>#N/A</v>
      </c>
      <c r="DL135" s="2" t="e">
        <f t="shared" si="746"/>
        <v>#N/A</v>
      </c>
      <c r="DM135" s="2" t="e">
        <f t="shared" si="747"/>
        <v>#N/A</v>
      </c>
      <c r="DN135" s="2" t="e">
        <f t="shared" si="708"/>
        <v>#N/A</v>
      </c>
      <c r="DP135" s="4"/>
      <c r="DR135">
        <v>190</v>
      </c>
      <c r="DS135" s="1" t="e">
        <v>#N/A</v>
      </c>
      <c r="DT135" s="2" t="e">
        <f t="shared" si="748"/>
        <v>#N/A</v>
      </c>
      <c r="DU135" s="2" t="e">
        <f t="shared" si="749"/>
        <v>#N/A</v>
      </c>
      <c r="DV135" s="2" t="e">
        <f t="shared" si="709"/>
        <v>#N/A</v>
      </c>
      <c r="DX135" s="4"/>
      <c r="DZ135">
        <v>190</v>
      </c>
      <c r="EA135" s="1">
        <v>0.192</v>
      </c>
      <c r="EB135" s="2">
        <f t="shared" si="750"/>
        <v>3.84</v>
      </c>
      <c r="EC135" s="2">
        <f t="shared" si="751"/>
        <v>29.15</v>
      </c>
      <c r="ED135" s="2">
        <f t="shared" si="752"/>
        <v>5.43</v>
      </c>
      <c r="EF135" s="4"/>
      <c r="EH135">
        <v>190</v>
      </c>
      <c r="EI135" s="1">
        <v>0.191</v>
      </c>
      <c r="EJ135" s="2">
        <f t="shared" si="753"/>
        <v>3.8200000000000003</v>
      </c>
      <c r="EK135" s="2">
        <f t="shared" si="754"/>
        <v>26.39</v>
      </c>
      <c r="EL135" s="2">
        <f t="shared" si="755"/>
        <v>2.759999999999998</v>
      </c>
      <c r="EN135" s="4"/>
      <c r="EP135">
        <v>190</v>
      </c>
      <c r="EQ135" s="1">
        <v>0.185</v>
      </c>
      <c r="ER135" s="2">
        <f t="shared" si="756"/>
        <v>3.7</v>
      </c>
      <c r="ES135" s="2">
        <f t="shared" si="757"/>
        <v>37.160000000000011</v>
      </c>
      <c r="ET135" s="2">
        <f t="shared" si="758"/>
        <v>-10.77000000000001</v>
      </c>
      <c r="EV135" s="4"/>
      <c r="EX135">
        <v>190</v>
      </c>
      <c r="EY135" s="1" t="e">
        <v>#N/A</v>
      </c>
      <c r="EZ135" s="2" t="e">
        <f t="shared" si="759"/>
        <v>#N/A</v>
      </c>
      <c r="FA135" s="2" t="e">
        <f t="shared" si="760"/>
        <v>#N/A</v>
      </c>
      <c r="FB135" s="2" t="e">
        <f t="shared" si="761"/>
        <v>#N/A</v>
      </c>
      <c r="FD135" s="4"/>
      <c r="FF135">
        <v>190</v>
      </c>
      <c r="FG135" s="1">
        <v>0.191</v>
      </c>
      <c r="FH135" s="2">
        <f t="shared" si="762"/>
        <v>3.8200000000000003</v>
      </c>
      <c r="FI135" s="2">
        <f t="shared" si="763"/>
        <v>33.46</v>
      </c>
      <c r="FJ135" s="2">
        <f t="shared" si="764"/>
        <v>3.7000000000000099</v>
      </c>
      <c r="FL135" s="4"/>
      <c r="FN135">
        <v>190</v>
      </c>
      <c r="FO135" s="1" t="e">
        <v>#N/A</v>
      </c>
      <c r="FP135" s="2" t="e">
        <f t="shared" si="765"/>
        <v>#N/A</v>
      </c>
      <c r="FQ135" s="2" t="e">
        <f t="shared" si="766"/>
        <v>#N/A</v>
      </c>
      <c r="FR135" s="2" t="e">
        <f t="shared" si="767"/>
        <v>#N/A</v>
      </c>
      <c r="FT135" s="4"/>
      <c r="FV135">
        <v>190</v>
      </c>
      <c r="FW135" s="1">
        <v>0.19</v>
      </c>
      <c r="FX135" s="2">
        <f t="shared" si="768"/>
        <v>3.8</v>
      </c>
      <c r="FY135" s="2">
        <f t="shared" si="769"/>
        <v>29.220000000000002</v>
      </c>
      <c r="FZ135" s="2">
        <f t="shared" si="770"/>
        <v>4.2399999999999984</v>
      </c>
      <c r="GB135" s="4"/>
      <c r="GD135">
        <v>190</v>
      </c>
      <c r="GE135" s="1" t="e">
        <v>#N/A</v>
      </c>
      <c r="GF135" s="2" t="e">
        <f t="shared" si="771"/>
        <v>#N/A</v>
      </c>
      <c r="GG135" s="2" t="e">
        <f t="shared" si="772"/>
        <v>#N/A</v>
      </c>
      <c r="GH135" s="2" t="e">
        <f t="shared" si="773"/>
        <v>#N/A</v>
      </c>
      <c r="GJ135" s="4"/>
      <c r="GL135">
        <v>190</v>
      </c>
      <c r="GM135" s="1">
        <v>0.189</v>
      </c>
      <c r="GN135" s="2">
        <f t="shared" si="774"/>
        <v>3.7800000000000002</v>
      </c>
      <c r="GO135" s="2">
        <f t="shared" si="775"/>
        <v>35.64</v>
      </c>
      <c r="GP135" s="2">
        <f t="shared" si="776"/>
        <v>-6.4199999999999982</v>
      </c>
      <c r="GR135" s="4"/>
      <c r="GT135">
        <v>190</v>
      </c>
      <c r="GU135" s="1" t="e">
        <v>#N/A</v>
      </c>
      <c r="GV135" s="2" t="e">
        <f t="shared" si="777"/>
        <v>#N/A</v>
      </c>
      <c r="GW135" s="2" t="e">
        <f t="shared" si="778"/>
        <v>#N/A</v>
      </c>
      <c r="GX135" s="2" t="e">
        <f t="shared" si="779"/>
        <v>#N/A</v>
      </c>
      <c r="GZ135" s="4"/>
      <c r="HB135">
        <v>190</v>
      </c>
      <c r="HC135" s="1" t="e">
        <v>#N/A</v>
      </c>
      <c r="HD135" s="2" t="e">
        <f t="shared" si="780"/>
        <v>#N/A</v>
      </c>
      <c r="HE135" s="2" t="e">
        <f t="shared" si="781"/>
        <v>#N/A</v>
      </c>
      <c r="HF135" s="2" t="e">
        <f t="shared" si="782"/>
        <v>#N/A</v>
      </c>
      <c r="HH135" s="4"/>
      <c r="HJ135">
        <v>190</v>
      </c>
      <c r="HK135" s="1">
        <v>0.184</v>
      </c>
      <c r="HL135" s="2">
        <f t="shared" si="783"/>
        <v>3.6799999999999997</v>
      </c>
      <c r="HM135" s="2">
        <f t="shared" si="784"/>
        <v>28.409999999999993</v>
      </c>
      <c r="HN135" s="2">
        <f t="shared" si="710"/>
        <v>7.2300000000000075</v>
      </c>
      <c r="HP135">
        <v>190</v>
      </c>
      <c r="HQ135" s="1">
        <f t="shared" si="785"/>
        <v>0.19700000000000001</v>
      </c>
      <c r="HR135" s="1">
        <v>0.188</v>
      </c>
      <c r="HS135" s="1">
        <f t="shared" si="786"/>
        <v>0.19700000000000001</v>
      </c>
      <c r="HT135" s="2">
        <f t="shared" si="787"/>
        <v>3.9400000000000004</v>
      </c>
      <c r="HU135" s="2">
        <f t="shared" si="788"/>
        <v>37.900000000000006</v>
      </c>
      <c r="HV135" s="2"/>
      <c r="HX135">
        <v>190</v>
      </c>
      <c r="HY135" s="1">
        <v>0.14399999999999999</v>
      </c>
      <c r="HZ135" s="1">
        <v>0.13300000000000001</v>
      </c>
      <c r="IA135" s="1">
        <f t="shared" si="789"/>
        <v>0.13300000000000001</v>
      </c>
      <c r="IB135" s="2">
        <f t="shared" si="790"/>
        <v>2.66</v>
      </c>
      <c r="IC135" s="2">
        <f t="shared" si="791"/>
        <v>18.649999999999999</v>
      </c>
      <c r="ID135" s="2"/>
      <c r="II135" s="1"/>
      <c r="IJ135" s="2"/>
      <c r="IK135" s="2"/>
      <c r="IL135" s="2"/>
      <c r="IQ135" s="1"/>
      <c r="IR135" s="2"/>
      <c r="IS135" s="2"/>
      <c r="IT135" s="2"/>
    </row>
    <row r="136" spans="1:254" x14ac:dyDescent="0.2">
      <c r="C136">
        <v>210</v>
      </c>
      <c r="D136" s="1">
        <v>0.19900000000000001</v>
      </c>
      <c r="E136" s="2">
        <f t="shared" si="711"/>
        <v>3.9800000000000004</v>
      </c>
      <c r="F136" s="2">
        <f t="shared" si="712"/>
        <v>25.25</v>
      </c>
      <c r="J136">
        <v>210</v>
      </c>
      <c r="K136" s="1">
        <v>0.20799999999999999</v>
      </c>
      <c r="L136" s="2">
        <f t="shared" si="713"/>
        <v>4.16</v>
      </c>
      <c r="M136" s="2">
        <f t="shared" si="714"/>
        <v>37.930000000000007</v>
      </c>
      <c r="N136" s="2">
        <f t="shared" si="792"/>
        <v>-12.680000000000007</v>
      </c>
      <c r="P136" s="4"/>
      <c r="R136">
        <v>210</v>
      </c>
      <c r="S136" s="1">
        <v>0.20499999999999999</v>
      </c>
      <c r="T136" s="2">
        <f t="shared" si="715"/>
        <v>4.0999999999999996</v>
      </c>
      <c r="U136" s="2">
        <f t="shared" si="716"/>
        <v>40.089999999999996</v>
      </c>
      <c r="V136" s="2">
        <f t="shared" si="717"/>
        <v>-2.1599999999999895</v>
      </c>
      <c r="X136" s="4"/>
      <c r="Z136">
        <v>210</v>
      </c>
      <c r="AA136" s="1">
        <v>0.21</v>
      </c>
      <c r="AB136" s="2">
        <f t="shared" si="718"/>
        <v>4.2</v>
      </c>
      <c r="AC136" s="2">
        <f t="shared" si="719"/>
        <v>38.42</v>
      </c>
      <c r="AD136" s="2">
        <f t="shared" si="720"/>
        <v>1.6699999999999946</v>
      </c>
      <c r="AF136" s="4"/>
      <c r="AH136">
        <v>210</v>
      </c>
      <c r="AI136" s="1">
        <v>0.2</v>
      </c>
      <c r="AJ136" s="2">
        <f t="shared" si="721"/>
        <v>4</v>
      </c>
      <c r="AK136" s="2">
        <f t="shared" si="722"/>
        <v>35.93</v>
      </c>
      <c r="AL136" s="2">
        <f t="shared" si="723"/>
        <v>2.490000000000002</v>
      </c>
      <c r="AN136" s="4"/>
      <c r="AP136">
        <v>210</v>
      </c>
      <c r="AQ136" s="1" t="e">
        <v>#N/A</v>
      </c>
      <c r="AR136" s="2" t="e">
        <f t="shared" si="724"/>
        <v>#N/A</v>
      </c>
      <c r="AS136" s="2" t="e">
        <f t="shared" si="725"/>
        <v>#N/A</v>
      </c>
      <c r="AT136" s="2" t="e">
        <f t="shared" si="726"/>
        <v>#N/A</v>
      </c>
      <c r="AV136" s="4"/>
      <c r="AX136">
        <v>210</v>
      </c>
      <c r="AY136" s="1">
        <v>0.20399999999999999</v>
      </c>
      <c r="AZ136" s="2">
        <f t="shared" si="727"/>
        <v>4.08</v>
      </c>
      <c r="BA136" s="2">
        <f t="shared" si="728"/>
        <v>39.479999999999997</v>
      </c>
      <c r="BB136" s="2">
        <f t="shared" si="729"/>
        <v>-3.5499999999999972</v>
      </c>
      <c r="BD136" s="4"/>
      <c r="BF136">
        <v>210</v>
      </c>
      <c r="BG136" s="1" t="e">
        <v>#N/A</v>
      </c>
      <c r="BH136" s="2" t="e">
        <f t="shared" si="730"/>
        <v>#N/A</v>
      </c>
      <c r="BI136" s="2" t="e">
        <f t="shared" si="731"/>
        <v>#N/A</v>
      </c>
      <c r="BJ136" s="2" t="e">
        <f t="shared" si="732"/>
        <v>#N/A</v>
      </c>
      <c r="BL136" s="4"/>
      <c r="BN136">
        <v>210</v>
      </c>
      <c r="BO136" s="1">
        <v>0.21199999999999999</v>
      </c>
      <c r="BP136" s="2">
        <f t="shared" si="733"/>
        <v>4.24</v>
      </c>
      <c r="BQ136" s="2">
        <f t="shared" si="734"/>
        <v>37.28</v>
      </c>
      <c r="BR136" s="2">
        <f t="shared" si="735"/>
        <v>2.1999999999999957</v>
      </c>
      <c r="BT136" s="4"/>
      <c r="BV136">
        <v>210</v>
      </c>
      <c r="BW136" s="1">
        <v>0.21099999999999999</v>
      </c>
      <c r="BX136" s="2">
        <f t="shared" si="736"/>
        <v>4.22</v>
      </c>
      <c r="BY136" s="2">
        <f t="shared" si="737"/>
        <v>35.29</v>
      </c>
      <c r="BZ136" s="2">
        <f t="shared" si="703"/>
        <v>1.990000000000002</v>
      </c>
      <c r="CB136" s="4"/>
      <c r="CD136">
        <v>210</v>
      </c>
      <c r="CE136" s="1">
        <v>0.21099999999999999</v>
      </c>
      <c r="CF136" s="2">
        <f t="shared" si="738"/>
        <v>4.22</v>
      </c>
      <c r="CG136" s="2">
        <f t="shared" si="739"/>
        <v>39.03</v>
      </c>
      <c r="CH136" s="2">
        <f t="shared" si="704"/>
        <v>-3.740000000000002</v>
      </c>
      <c r="CJ136" s="4"/>
      <c r="CL136">
        <v>210</v>
      </c>
      <c r="CM136" s="1">
        <v>0.21</v>
      </c>
      <c r="CN136" s="2">
        <f t="shared" si="740"/>
        <v>4.2</v>
      </c>
      <c r="CO136" s="2">
        <f t="shared" si="741"/>
        <v>35.930000000000007</v>
      </c>
      <c r="CP136" s="2">
        <f t="shared" si="705"/>
        <v>3.0999999999999943</v>
      </c>
      <c r="CR136" s="4"/>
      <c r="CT136">
        <v>210</v>
      </c>
      <c r="CU136" s="1">
        <v>0.21099999999999999</v>
      </c>
      <c r="CV136" s="2">
        <f t="shared" si="742"/>
        <v>4.22</v>
      </c>
      <c r="CW136" s="2">
        <f t="shared" si="743"/>
        <v>32.47</v>
      </c>
      <c r="CX136" s="2">
        <f t="shared" si="706"/>
        <v>3.460000000000008</v>
      </c>
      <c r="CZ136" s="4"/>
      <c r="DB136">
        <v>210</v>
      </c>
      <c r="DC136" s="1">
        <v>0.20599999999999999</v>
      </c>
      <c r="DD136" s="2">
        <f t="shared" si="744"/>
        <v>4.12</v>
      </c>
      <c r="DE136" s="2">
        <f t="shared" si="745"/>
        <v>38.699999999999996</v>
      </c>
      <c r="DF136" s="2">
        <f t="shared" si="707"/>
        <v>-6.2299999999999969</v>
      </c>
      <c r="DH136" s="4"/>
      <c r="DJ136">
        <v>210</v>
      </c>
      <c r="DK136" s="1" t="e">
        <v>#N/A</v>
      </c>
      <c r="DL136" s="2" t="e">
        <f t="shared" si="746"/>
        <v>#N/A</v>
      </c>
      <c r="DM136" s="2" t="e">
        <f t="shared" si="747"/>
        <v>#N/A</v>
      </c>
      <c r="DN136" s="2" t="e">
        <f t="shared" si="708"/>
        <v>#N/A</v>
      </c>
      <c r="DP136" s="4"/>
      <c r="DR136">
        <v>210</v>
      </c>
      <c r="DS136" s="1" t="e">
        <v>#N/A</v>
      </c>
      <c r="DT136" s="2" t="e">
        <f t="shared" si="748"/>
        <v>#N/A</v>
      </c>
      <c r="DU136" s="2" t="e">
        <f t="shared" si="749"/>
        <v>#N/A</v>
      </c>
      <c r="DV136" s="2" t="e">
        <f t="shared" si="709"/>
        <v>#N/A</v>
      </c>
      <c r="DX136" s="4"/>
      <c r="DZ136">
        <v>210</v>
      </c>
      <c r="EA136" s="1">
        <v>0.20799999999999999</v>
      </c>
      <c r="EB136" s="2">
        <f t="shared" si="750"/>
        <v>4.16</v>
      </c>
      <c r="EC136" s="2">
        <f t="shared" si="751"/>
        <v>33.31</v>
      </c>
      <c r="ED136" s="2">
        <f t="shared" si="752"/>
        <v>5.3899999999999935</v>
      </c>
      <c r="EF136" s="4"/>
      <c r="EH136">
        <v>210</v>
      </c>
      <c r="EI136" s="1">
        <v>0.20899999999999999</v>
      </c>
      <c r="EJ136" s="2">
        <f t="shared" si="753"/>
        <v>4.18</v>
      </c>
      <c r="EK136" s="2">
        <f t="shared" si="754"/>
        <v>30.57</v>
      </c>
      <c r="EL136" s="2">
        <f t="shared" si="755"/>
        <v>2.740000000000002</v>
      </c>
      <c r="EN136" s="4"/>
      <c r="EP136">
        <v>210</v>
      </c>
      <c r="EQ136" s="1">
        <v>0.20300000000000001</v>
      </c>
      <c r="ER136" s="2">
        <f t="shared" si="756"/>
        <v>4.0600000000000005</v>
      </c>
      <c r="ES136" s="2">
        <f t="shared" si="757"/>
        <v>41.220000000000013</v>
      </c>
      <c r="ET136" s="2">
        <f t="shared" si="758"/>
        <v>-10.650000000000013</v>
      </c>
      <c r="EV136" s="4"/>
      <c r="EX136">
        <v>210</v>
      </c>
      <c r="EY136" s="1" t="e">
        <v>#N/A</v>
      </c>
      <c r="EZ136" s="2" t="e">
        <f t="shared" si="759"/>
        <v>#N/A</v>
      </c>
      <c r="FA136" s="2" t="e">
        <f t="shared" si="760"/>
        <v>#N/A</v>
      </c>
      <c r="FB136" s="2" t="e">
        <f t="shared" si="761"/>
        <v>#N/A</v>
      </c>
      <c r="FD136" s="4"/>
      <c r="FF136">
        <v>210</v>
      </c>
      <c r="FG136" s="1">
        <v>0.20599999999999999</v>
      </c>
      <c r="FH136" s="2">
        <f t="shared" si="762"/>
        <v>4.12</v>
      </c>
      <c r="FI136" s="2">
        <f t="shared" si="763"/>
        <v>37.58</v>
      </c>
      <c r="FJ136" s="2">
        <f t="shared" si="764"/>
        <v>3.6400000000000148</v>
      </c>
      <c r="FL136" s="4"/>
      <c r="FN136">
        <v>210</v>
      </c>
      <c r="FO136" s="1" t="e">
        <v>#N/A</v>
      </c>
      <c r="FP136" s="2" t="e">
        <f t="shared" si="765"/>
        <v>#N/A</v>
      </c>
      <c r="FQ136" s="2" t="e">
        <f t="shared" si="766"/>
        <v>#N/A</v>
      </c>
      <c r="FR136" s="2" t="e">
        <f t="shared" si="767"/>
        <v>#N/A</v>
      </c>
      <c r="FT136" s="4"/>
      <c r="FV136">
        <v>210</v>
      </c>
      <c r="FW136" s="1">
        <v>0.20300000000000001</v>
      </c>
      <c r="FX136" s="2">
        <f t="shared" si="768"/>
        <v>4.0600000000000005</v>
      </c>
      <c r="FY136" s="2">
        <f t="shared" si="769"/>
        <v>33.28</v>
      </c>
      <c r="FZ136" s="2">
        <f t="shared" si="770"/>
        <v>4.2999999999999972</v>
      </c>
      <c r="GB136" s="4"/>
      <c r="GD136">
        <v>210</v>
      </c>
      <c r="GE136" s="1" t="e">
        <v>#N/A</v>
      </c>
      <c r="GF136" s="2" t="e">
        <f t="shared" si="771"/>
        <v>#N/A</v>
      </c>
      <c r="GG136" s="2" t="e">
        <f t="shared" si="772"/>
        <v>#N/A</v>
      </c>
      <c r="GH136" s="2" t="e">
        <f t="shared" si="773"/>
        <v>#N/A</v>
      </c>
      <c r="GJ136" s="4"/>
      <c r="GL136">
        <v>210</v>
      </c>
      <c r="GM136" s="1">
        <v>0.20499999999999999</v>
      </c>
      <c r="GN136" s="2">
        <f t="shared" si="774"/>
        <v>4.0999999999999996</v>
      </c>
      <c r="GO136" s="2">
        <f t="shared" si="775"/>
        <v>39.74</v>
      </c>
      <c r="GP136" s="2">
        <f t="shared" si="776"/>
        <v>-6.4600000000000009</v>
      </c>
      <c r="GR136" s="4"/>
      <c r="GT136">
        <v>210</v>
      </c>
      <c r="GU136" s="1" t="e">
        <v>#N/A</v>
      </c>
      <c r="GV136" s="2" t="e">
        <f t="shared" si="777"/>
        <v>#N/A</v>
      </c>
      <c r="GW136" s="2" t="e">
        <f t="shared" si="778"/>
        <v>#N/A</v>
      </c>
      <c r="GX136" s="2" t="e">
        <f t="shared" si="779"/>
        <v>#N/A</v>
      </c>
      <c r="GZ136" s="4"/>
      <c r="HB136">
        <v>210</v>
      </c>
      <c r="HC136" s="1" t="e">
        <v>#N/A</v>
      </c>
      <c r="HD136" s="2" t="e">
        <f t="shared" si="780"/>
        <v>#N/A</v>
      </c>
      <c r="HE136" s="2" t="e">
        <f t="shared" si="781"/>
        <v>#N/A</v>
      </c>
      <c r="HF136" s="2" t="e">
        <f t="shared" si="782"/>
        <v>#N/A</v>
      </c>
      <c r="HH136" s="4"/>
      <c r="HJ136">
        <v>210</v>
      </c>
      <c r="HK136" s="1">
        <v>0.19900000000000001</v>
      </c>
      <c r="HL136" s="2">
        <f t="shared" si="783"/>
        <v>3.9800000000000004</v>
      </c>
      <c r="HM136" s="2">
        <f t="shared" si="784"/>
        <v>32.389999999999993</v>
      </c>
      <c r="HN136" s="2">
        <f t="shared" si="710"/>
        <v>7.3500000000000085</v>
      </c>
      <c r="HP136">
        <v>210</v>
      </c>
      <c r="HQ136" s="1">
        <f t="shared" si="785"/>
        <v>0.21199999999999999</v>
      </c>
      <c r="HR136" s="1">
        <v>0.20499999999999999</v>
      </c>
      <c r="HS136" s="1">
        <f t="shared" si="786"/>
        <v>0.21199999999999999</v>
      </c>
      <c r="HT136" s="2">
        <f t="shared" si="787"/>
        <v>4.24</v>
      </c>
      <c r="HU136" s="2">
        <f t="shared" si="788"/>
        <v>42.140000000000008</v>
      </c>
      <c r="HV136" s="2"/>
      <c r="HX136">
        <v>210</v>
      </c>
      <c r="HY136" s="1">
        <v>0.161</v>
      </c>
      <c r="HZ136" s="1">
        <v>0.14899999999999999</v>
      </c>
      <c r="IA136" s="1">
        <f t="shared" si="789"/>
        <v>0.14899999999999999</v>
      </c>
      <c r="IB136" s="2">
        <f t="shared" si="790"/>
        <v>2.98</v>
      </c>
      <c r="IC136" s="2">
        <f>IC135+IB136</f>
        <v>21.63</v>
      </c>
      <c r="ID136" s="2"/>
      <c r="II136" s="1"/>
      <c r="IJ136" s="2"/>
      <c r="IK136" s="2"/>
      <c r="IL136" s="2"/>
      <c r="IQ136" s="1"/>
      <c r="IR136" s="2"/>
      <c r="IS136" s="2"/>
      <c r="IT136" s="2"/>
    </row>
    <row r="137" spans="1:254" x14ac:dyDescent="0.2">
      <c r="C137">
        <v>230</v>
      </c>
      <c r="D137" s="1">
        <v>0.161</v>
      </c>
      <c r="E137" s="2">
        <f t="shared" si="711"/>
        <v>3.22</v>
      </c>
      <c r="F137" s="2">
        <f t="shared" si="712"/>
        <v>28.47</v>
      </c>
      <c r="J137">
        <v>230</v>
      </c>
      <c r="K137" s="1">
        <v>0.17299999999999999</v>
      </c>
      <c r="L137" s="2">
        <f t="shared" si="713"/>
        <v>3.46</v>
      </c>
      <c r="M137" s="2">
        <f t="shared" si="714"/>
        <v>41.390000000000008</v>
      </c>
      <c r="N137" s="2">
        <f t="shared" si="792"/>
        <v>-12.920000000000009</v>
      </c>
      <c r="P137" s="4"/>
      <c r="R137">
        <v>230</v>
      </c>
      <c r="S137" s="1">
        <v>0.16500000000000001</v>
      </c>
      <c r="T137" s="2">
        <f t="shared" si="715"/>
        <v>3.3000000000000003</v>
      </c>
      <c r="U137" s="2">
        <f t="shared" si="716"/>
        <v>43.389999999999993</v>
      </c>
      <c r="V137" s="2">
        <f t="shared" si="717"/>
        <v>-1.9999999999999858</v>
      </c>
      <c r="X137" s="4"/>
      <c r="Z137">
        <v>230</v>
      </c>
      <c r="AA137" s="1">
        <v>0.16900000000000001</v>
      </c>
      <c r="AB137" s="2">
        <f t="shared" si="718"/>
        <v>3.3800000000000003</v>
      </c>
      <c r="AC137" s="2">
        <f t="shared" si="719"/>
        <v>41.800000000000004</v>
      </c>
      <c r="AD137" s="2">
        <f t="shared" si="720"/>
        <v>1.5899999999999892</v>
      </c>
      <c r="AF137" s="4"/>
      <c r="AH137">
        <v>230</v>
      </c>
      <c r="AI137" s="1">
        <v>0.16500000000000001</v>
      </c>
      <c r="AJ137" s="2">
        <f t="shared" si="721"/>
        <v>3.3000000000000003</v>
      </c>
      <c r="AK137" s="2">
        <f t="shared" si="722"/>
        <v>39.229999999999997</v>
      </c>
      <c r="AL137" s="2">
        <f t="shared" si="723"/>
        <v>2.5700000000000074</v>
      </c>
      <c r="AN137" s="4"/>
      <c r="AP137">
        <v>230</v>
      </c>
      <c r="AQ137" s="1" t="e">
        <v>#N/A</v>
      </c>
      <c r="AR137" s="2" t="e">
        <f t="shared" si="724"/>
        <v>#N/A</v>
      </c>
      <c r="AS137" s="2" t="e">
        <f t="shared" si="725"/>
        <v>#N/A</v>
      </c>
      <c r="AT137" s="2" t="e">
        <f t="shared" si="726"/>
        <v>#N/A</v>
      </c>
      <c r="AV137" s="4"/>
      <c r="AX137">
        <v>230</v>
      </c>
      <c r="AY137" s="1">
        <v>0.16400000000000001</v>
      </c>
      <c r="AZ137" s="2">
        <f t="shared" si="727"/>
        <v>3.2800000000000002</v>
      </c>
      <c r="BA137" s="2">
        <f t="shared" si="728"/>
        <v>42.76</v>
      </c>
      <c r="BB137" s="2">
        <f t="shared" si="729"/>
        <v>-3.5300000000000011</v>
      </c>
      <c r="BD137" s="4"/>
      <c r="BF137">
        <v>230</v>
      </c>
      <c r="BG137" s="1" t="e">
        <v>#N/A</v>
      </c>
      <c r="BH137" s="2" t="e">
        <f t="shared" si="730"/>
        <v>#N/A</v>
      </c>
      <c r="BI137" s="2" t="e">
        <f t="shared" si="731"/>
        <v>#N/A</v>
      </c>
      <c r="BJ137" s="2" t="e">
        <f t="shared" si="732"/>
        <v>#N/A</v>
      </c>
      <c r="BL137" s="4"/>
      <c r="BN137">
        <v>230</v>
      </c>
      <c r="BO137" s="1">
        <v>0.16700000000000001</v>
      </c>
      <c r="BP137" s="2">
        <f t="shared" si="733"/>
        <v>3.3400000000000003</v>
      </c>
      <c r="BQ137" s="2">
        <f t="shared" si="734"/>
        <v>40.620000000000005</v>
      </c>
      <c r="BR137" s="2">
        <f t="shared" si="735"/>
        <v>2.1399999999999935</v>
      </c>
      <c r="BT137" s="4"/>
      <c r="BV137">
        <v>230</v>
      </c>
      <c r="BW137" s="1">
        <v>0.16700000000000001</v>
      </c>
      <c r="BX137" s="2">
        <f t="shared" si="736"/>
        <v>3.3400000000000003</v>
      </c>
      <c r="BY137" s="2">
        <f t="shared" si="737"/>
        <v>38.630000000000003</v>
      </c>
      <c r="BZ137" s="2">
        <f t="shared" si="703"/>
        <v>1.990000000000002</v>
      </c>
      <c r="CB137" s="4"/>
      <c r="CD137">
        <v>230</v>
      </c>
      <c r="CE137" s="1">
        <v>0.17299999999999999</v>
      </c>
      <c r="CF137" s="2">
        <f t="shared" si="738"/>
        <v>3.46</v>
      </c>
      <c r="CG137" s="2">
        <f t="shared" si="739"/>
        <v>42.49</v>
      </c>
      <c r="CH137" s="2">
        <f t="shared" si="704"/>
        <v>-3.8599999999999994</v>
      </c>
      <c r="CJ137" s="4"/>
      <c r="CL137">
        <v>230</v>
      </c>
      <c r="CM137" s="1">
        <v>0.17199999999999999</v>
      </c>
      <c r="CN137" s="2">
        <f t="shared" si="740"/>
        <v>3.4399999999999995</v>
      </c>
      <c r="CO137" s="2">
        <f t="shared" si="741"/>
        <v>39.370000000000005</v>
      </c>
      <c r="CP137" s="2">
        <f t="shared" si="705"/>
        <v>3.1199999999999974</v>
      </c>
      <c r="CR137" s="4"/>
      <c r="CT137">
        <v>230</v>
      </c>
      <c r="CU137" s="1">
        <v>0.16800000000000001</v>
      </c>
      <c r="CV137" s="2">
        <f t="shared" si="742"/>
        <v>3.3600000000000003</v>
      </c>
      <c r="CW137" s="2">
        <f t="shared" si="743"/>
        <v>35.83</v>
      </c>
      <c r="CX137" s="2">
        <f t="shared" si="706"/>
        <v>3.5400000000000063</v>
      </c>
      <c r="CZ137" s="4"/>
      <c r="DB137">
        <v>230</v>
      </c>
      <c r="DC137" s="1">
        <v>0.16900000000000001</v>
      </c>
      <c r="DD137" s="2">
        <f t="shared" si="744"/>
        <v>3.3800000000000003</v>
      </c>
      <c r="DE137" s="2">
        <f t="shared" si="745"/>
        <v>42.08</v>
      </c>
      <c r="DF137" s="2">
        <f t="shared" si="707"/>
        <v>-6.25</v>
      </c>
      <c r="DH137" s="4"/>
      <c r="DJ137">
        <v>230</v>
      </c>
      <c r="DK137" s="1" t="e">
        <v>#N/A</v>
      </c>
      <c r="DL137" s="2" t="e">
        <f t="shared" si="746"/>
        <v>#N/A</v>
      </c>
      <c r="DM137" s="2" t="e">
        <f t="shared" si="747"/>
        <v>#N/A</v>
      </c>
      <c r="DN137" s="2" t="e">
        <f t="shared" si="708"/>
        <v>#N/A</v>
      </c>
      <c r="DP137" s="4"/>
      <c r="DR137">
        <v>230</v>
      </c>
      <c r="DS137" s="1" t="e">
        <v>#N/A</v>
      </c>
      <c r="DT137" s="2" t="e">
        <f t="shared" si="748"/>
        <v>#N/A</v>
      </c>
      <c r="DU137" s="2" t="e">
        <f t="shared" si="749"/>
        <v>#N/A</v>
      </c>
      <c r="DV137" s="2" t="e">
        <f t="shared" si="709"/>
        <v>#N/A</v>
      </c>
      <c r="DX137" s="4"/>
      <c r="DZ137">
        <v>230</v>
      </c>
      <c r="EA137" s="1">
        <v>0.17199999999999999</v>
      </c>
      <c r="EB137" s="2">
        <f t="shared" si="750"/>
        <v>3.4399999999999995</v>
      </c>
      <c r="EC137" s="2">
        <f t="shared" si="751"/>
        <v>36.75</v>
      </c>
      <c r="ED137" s="2">
        <f t="shared" si="752"/>
        <v>5.3299999999999983</v>
      </c>
      <c r="EF137" s="4"/>
      <c r="EH137">
        <v>230</v>
      </c>
      <c r="EI137" s="1">
        <v>0.16700000000000001</v>
      </c>
      <c r="EJ137" s="2">
        <f t="shared" si="753"/>
        <v>3.3400000000000003</v>
      </c>
      <c r="EK137" s="2">
        <f t="shared" si="754"/>
        <v>33.910000000000004</v>
      </c>
      <c r="EL137" s="2">
        <f t="shared" si="755"/>
        <v>2.8399999999999963</v>
      </c>
      <c r="EN137" s="4"/>
      <c r="EP137">
        <v>230</v>
      </c>
      <c r="EQ137" s="1">
        <v>0.16400000000000001</v>
      </c>
      <c r="ER137" s="2">
        <f t="shared" si="756"/>
        <v>3.2800000000000002</v>
      </c>
      <c r="ES137" s="2">
        <f t="shared" si="757"/>
        <v>44.500000000000014</v>
      </c>
      <c r="ET137" s="2">
        <f t="shared" si="758"/>
        <v>-10.590000000000011</v>
      </c>
      <c r="EV137" s="4"/>
      <c r="EX137">
        <v>230</v>
      </c>
      <c r="EY137" s="1" t="e">
        <v>#N/A</v>
      </c>
      <c r="EZ137" s="2" t="e">
        <f t="shared" si="759"/>
        <v>#N/A</v>
      </c>
      <c r="FA137" s="2" t="e">
        <f t="shared" si="760"/>
        <v>#N/A</v>
      </c>
      <c r="FB137" s="2" t="e">
        <f t="shared" si="761"/>
        <v>#N/A</v>
      </c>
      <c r="FD137" s="4"/>
      <c r="FF137">
        <v>230</v>
      </c>
      <c r="FG137" s="1">
        <v>0.16500000000000001</v>
      </c>
      <c r="FH137" s="2">
        <f t="shared" si="762"/>
        <v>3.3000000000000003</v>
      </c>
      <c r="FI137" s="2">
        <f t="shared" si="763"/>
        <v>40.879999999999995</v>
      </c>
      <c r="FJ137" s="2">
        <f t="shared" si="764"/>
        <v>3.6200000000000188</v>
      </c>
      <c r="FL137" s="4"/>
      <c r="FN137">
        <v>230</v>
      </c>
      <c r="FO137" s="1" t="e">
        <v>#N/A</v>
      </c>
      <c r="FP137" s="2" t="e">
        <f t="shared" si="765"/>
        <v>#N/A</v>
      </c>
      <c r="FQ137" s="2" t="e">
        <f t="shared" si="766"/>
        <v>#N/A</v>
      </c>
      <c r="FR137" s="2" t="e">
        <f t="shared" si="767"/>
        <v>#N/A</v>
      </c>
      <c r="FT137" s="4"/>
      <c r="FV137">
        <v>230</v>
      </c>
      <c r="FW137" s="1">
        <v>0.16800000000000001</v>
      </c>
      <c r="FX137" s="2">
        <f t="shared" si="768"/>
        <v>3.3600000000000003</v>
      </c>
      <c r="FY137" s="2">
        <f t="shared" si="769"/>
        <v>36.64</v>
      </c>
      <c r="FZ137" s="2">
        <f t="shared" si="770"/>
        <v>4.2399999999999949</v>
      </c>
      <c r="GB137" s="4"/>
      <c r="GD137">
        <v>230</v>
      </c>
      <c r="GE137" s="1" t="e">
        <v>#N/A</v>
      </c>
      <c r="GF137" s="2" t="e">
        <f t="shared" si="771"/>
        <v>#N/A</v>
      </c>
      <c r="GG137" s="2" t="e">
        <f t="shared" si="772"/>
        <v>#N/A</v>
      </c>
      <c r="GH137" s="2" t="e">
        <f t="shared" si="773"/>
        <v>#N/A</v>
      </c>
      <c r="GJ137" s="4"/>
      <c r="GL137">
        <v>230</v>
      </c>
      <c r="GM137" s="1">
        <v>0.16400000000000001</v>
      </c>
      <c r="GN137" s="2">
        <f t="shared" si="774"/>
        <v>3.2800000000000002</v>
      </c>
      <c r="GO137" s="2">
        <f t="shared" si="775"/>
        <v>43.02</v>
      </c>
      <c r="GP137" s="2">
        <f t="shared" si="776"/>
        <v>-6.3800000000000026</v>
      </c>
      <c r="GR137" s="4"/>
      <c r="GT137">
        <v>230</v>
      </c>
      <c r="GU137" s="1" t="e">
        <v>#N/A</v>
      </c>
      <c r="GV137" s="2" t="e">
        <f t="shared" si="777"/>
        <v>#N/A</v>
      </c>
      <c r="GW137" s="2" t="e">
        <f t="shared" si="778"/>
        <v>#N/A</v>
      </c>
      <c r="GX137" s="2" t="e">
        <f t="shared" si="779"/>
        <v>#N/A</v>
      </c>
      <c r="GZ137" s="4"/>
      <c r="HB137">
        <v>230</v>
      </c>
      <c r="HC137" s="1" t="e">
        <v>#N/A</v>
      </c>
      <c r="HD137" s="2" t="e">
        <f t="shared" si="780"/>
        <v>#N/A</v>
      </c>
      <c r="HE137" s="2" t="e">
        <f t="shared" si="781"/>
        <v>#N/A</v>
      </c>
      <c r="HF137" s="2" t="e">
        <f t="shared" si="782"/>
        <v>#N/A</v>
      </c>
      <c r="HH137" s="4"/>
      <c r="HJ137">
        <v>230</v>
      </c>
      <c r="HK137" s="1">
        <v>0.159</v>
      </c>
      <c r="HL137" s="2">
        <f t="shared" si="783"/>
        <v>3.18</v>
      </c>
      <c r="HM137" s="2">
        <f t="shared" si="784"/>
        <v>35.569999999999993</v>
      </c>
      <c r="HN137" s="2">
        <f t="shared" si="710"/>
        <v>7.4500000000000099</v>
      </c>
      <c r="HP137">
        <v>230</v>
      </c>
      <c r="HQ137" s="1">
        <f t="shared" si="785"/>
        <v>0.17299999999999999</v>
      </c>
      <c r="HR137" s="1">
        <v>0.16600000000000001</v>
      </c>
      <c r="HS137" s="1">
        <f t="shared" si="786"/>
        <v>0.17299999999999999</v>
      </c>
      <c r="HT137" s="2">
        <f t="shared" si="787"/>
        <v>3.46</v>
      </c>
      <c r="HU137" s="2">
        <f t="shared" si="788"/>
        <v>45.600000000000009</v>
      </c>
      <c r="HV137" s="2"/>
      <c r="HX137">
        <v>230</v>
      </c>
      <c r="HY137" s="1">
        <v>0.14699999999999999</v>
      </c>
      <c r="HZ137" s="1">
        <v>0.13599999999999998</v>
      </c>
      <c r="IA137" s="1">
        <f t="shared" si="789"/>
        <v>0.13599999999999998</v>
      </c>
      <c r="IB137" s="2">
        <f t="shared" si="790"/>
        <v>2.7199999999999998</v>
      </c>
      <c r="IC137" s="2">
        <f>IC136+IB137</f>
        <v>24.349999999999998</v>
      </c>
      <c r="ID137" s="2"/>
      <c r="II137" s="1"/>
      <c r="IJ137" s="2"/>
      <c r="IK137" s="2"/>
      <c r="IL137" s="2"/>
      <c r="IQ137" s="1"/>
      <c r="IR137" s="2"/>
      <c r="IS137" s="2"/>
      <c r="IT137" s="2"/>
    </row>
    <row r="138" spans="1:254" x14ac:dyDescent="0.2">
      <c r="C138">
        <v>250</v>
      </c>
      <c r="D138" s="1">
        <v>0.14000000000000001</v>
      </c>
      <c r="E138" s="2">
        <f t="shared" si="711"/>
        <v>2.8000000000000003</v>
      </c>
      <c r="F138" s="2">
        <f t="shared" si="712"/>
        <v>31.27</v>
      </c>
      <c r="J138">
        <v>250</v>
      </c>
      <c r="K138" s="1">
        <v>0.151</v>
      </c>
      <c r="L138" s="2">
        <f t="shared" si="713"/>
        <v>3.02</v>
      </c>
      <c r="M138" s="2">
        <f t="shared" si="714"/>
        <v>44.410000000000011</v>
      </c>
      <c r="N138" s="2">
        <f t="shared" si="792"/>
        <v>-13.140000000000011</v>
      </c>
      <c r="P138" s="4"/>
      <c r="R138">
        <v>250</v>
      </c>
      <c r="S138" s="1">
        <v>0.14599999999999999</v>
      </c>
      <c r="T138" s="2">
        <f t="shared" si="715"/>
        <v>2.92</v>
      </c>
      <c r="U138" s="2">
        <f t="shared" si="716"/>
        <v>46.309999999999995</v>
      </c>
      <c r="V138" s="2">
        <f t="shared" si="717"/>
        <v>-1.8999999999999844</v>
      </c>
      <c r="X138" s="4"/>
      <c r="Z138">
        <v>250</v>
      </c>
      <c r="AA138" s="1">
        <v>0.14599999999999999</v>
      </c>
      <c r="AB138" s="2">
        <f t="shared" si="718"/>
        <v>2.92</v>
      </c>
      <c r="AC138" s="2">
        <f t="shared" si="719"/>
        <v>44.720000000000006</v>
      </c>
      <c r="AD138" s="2">
        <f t="shared" si="720"/>
        <v>1.5899999999999892</v>
      </c>
      <c r="AF138" s="4"/>
      <c r="AH138">
        <v>250</v>
      </c>
      <c r="AI138" s="1">
        <v>0.14899999999999999</v>
      </c>
      <c r="AJ138" s="2">
        <f t="shared" si="721"/>
        <v>2.98</v>
      </c>
      <c r="AK138" s="2">
        <f t="shared" si="722"/>
        <v>42.209999999999994</v>
      </c>
      <c r="AL138" s="2">
        <f t="shared" si="723"/>
        <v>2.5100000000000122</v>
      </c>
      <c r="AN138" s="4"/>
      <c r="AP138">
        <v>250</v>
      </c>
      <c r="AQ138" s="1" t="e">
        <v>#N/A</v>
      </c>
      <c r="AR138" s="2" t="e">
        <f t="shared" si="724"/>
        <v>#N/A</v>
      </c>
      <c r="AS138" s="2" t="e">
        <f t="shared" si="725"/>
        <v>#N/A</v>
      </c>
      <c r="AT138" s="2" t="e">
        <f t="shared" si="726"/>
        <v>#N/A</v>
      </c>
      <c r="AV138" s="4"/>
      <c r="AX138">
        <v>250</v>
      </c>
      <c r="AY138" s="1">
        <v>0.15</v>
      </c>
      <c r="AZ138" s="2">
        <f t="shared" si="727"/>
        <v>3</v>
      </c>
      <c r="BA138" s="2">
        <f t="shared" si="728"/>
        <v>45.76</v>
      </c>
      <c r="BB138" s="2">
        <f t="shared" si="729"/>
        <v>-3.5500000000000043</v>
      </c>
      <c r="BD138" s="4"/>
      <c r="BF138">
        <v>250</v>
      </c>
      <c r="BG138" s="1" t="e">
        <v>#N/A</v>
      </c>
      <c r="BH138" s="2" t="e">
        <f t="shared" si="730"/>
        <v>#N/A</v>
      </c>
      <c r="BI138" s="2" t="e">
        <f t="shared" si="731"/>
        <v>#N/A</v>
      </c>
      <c r="BJ138" s="2" t="e">
        <f t="shared" si="732"/>
        <v>#N/A</v>
      </c>
      <c r="BL138" s="4"/>
      <c r="BN138">
        <v>250</v>
      </c>
      <c r="BO138" s="1">
        <v>0.154</v>
      </c>
      <c r="BP138" s="2">
        <f t="shared" si="733"/>
        <v>3.08</v>
      </c>
      <c r="BQ138" s="2">
        <f t="shared" si="734"/>
        <v>43.7</v>
      </c>
      <c r="BR138" s="2">
        <f t="shared" si="735"/>
        <v>2.0599999999999952</v>
      </c>
      <c r="BT138" s="4"/>
      <c r="BV138">
        <v>250</v>
      </c>
      <c r="BW138" s="1">
        <v>0.152</v>
      </c>
      <c r="BX138" s="2">
        <f t="shared" si="736"/>
        <v>3.04</v>
      </c>
      <c r="BY138" s="2">
        <f t="shared" si="737"/>
        <v>41.67</v>
      </c>
      <c r="BZ138" s="2">
        <f t="shared" si="703"/>
        <v>2.0300000000000011</v>
      </c>
      <c r="CB138" s="4"/>
      <c r="CD138">
        <v>250</v>
      </c>
      <c r="CE138" s="1">
        <v>0.155</v>
      </c>
      <c r="CF138" s="2">
        <f t="shared" si="738"/>
        <v>3.1</v>
      </c>
      <c r="CG138" s="2">
        <f t="shared" si="739"/>
        <v>45.59</v>
      </c>
      <c r="CH138" s="2">
        <f t="shared" si="704"/>
        <v>-3.9200000000000017</v>
      </c>
      <c r="CJ138" s="4"/>
      <c r="CL138">
        <v>250</v>
      </c>
      <c r="CM138" s="1">
        <v>0.159</v>
      </c>
      <c r="CN138" s="2">
        <f t="shared" si="740"/>
        <v>3.18</v>
      </c>
      <c r="CO138" s="2">
        <f t="shared" si="741"/>
        <v>42.550000000000004</v>
      </c>
      <c r="CP138" s="2">
        <f t="shared" si="705"/>
        <v>3.0399999999999991</v>
      </c>
      <c r="CR138" s="4"/>
      <c r="CT138">
        <v>250</v>
      </c>
      <c r="CU138" s="1">
        <v>0.157</v>
      </c>
      <c r="CV138" s="2">
        <f t="shared" si="742"/>
        <v>3.14</v>
      </c>
      <c r="CW138" s="2">
        <f t="shared" si="743"/>
        <v>38.97</v>
      </c>
      <c r="CX138" s="2">
        <f t="shared" si="706"/>
        <v>3.5800000000000054</v>
      </c>
      <c r="CZ138" s="4"/>
      <c r="DB138">
        <v>250</v>
      </c>
      <c r="DC138" s="1">
        <v>0.153</v>
      </c>
      <c r="DD138" s="2">
        <f t="shared" si="744"/>
        <v>3.06</v>
      </c>
      <c r="DE138" s="2">
        <f t="shared" si="745"/>
        <v>45.14</v>
      </c>
      <c r="DF138" s="2">
        <f t="shared" si="707"/>
        <v>-6.1700000000000017</v>
      </c>
      <c r="DH138" s="4"/>
      <c r="DJ138">
        <v>250</v>
      </c>
      <c r="DK138" s="1" t="e">
        <v>#N/A</v>
      </c>
      <c r="DL138" s="2" t="e">
        <f t="shared" si="746"/>
        <v>#N/A</v>
      </c>
      <c r="DM138" s="2" t="e">
        <f t="shared" si="747"/>
        <v>#N/A</v>
      </c>
      <c r="DN138" s="2" t="e">
        <f t="shared" si="708"/>
        <v>#N/A</v>
      </c>
      <c r="DP138" s="4"/>
      <c r="DR138">
        <v>250</v>
      </c>
      <c r="DS138" s="1" t="e">
        <v>#N/A</v>
      </c>
      <c r="DT138" s="2" t="e">
        <f t="shared" si="748"/>
        <v>#N/A</v>
      </c>
      <c r="DU138" s="2" t="e">
        <f t="shared" si="749"/>
        <v>#N/A</v>
      </c>
      <c r="DV138" s="2" t="e">
        <f t="shared" si="709"/>
        <v>#N/A</v>
      </c>
      <c r="DX138" s="4"/>
      <c r="DZ138">
        <v>250</v>
      </c>
      <c r="EA138" s="1">
        <v>0.153</v>
      </c>
      <c r="EB138" s="2">
        <f t="shared" si="750"/>
        <v>3.06</v>
      </c>
      <c r="EC138" s="2">
        <f t="shared" si="751"/>
        <v>39.81</v>
      </c>
      <c r="ED138" s="2">
        <f t="shared" si="752"/>
        <v>5.3299999999999983</v>
      </c>
      <c r="EF138" s="4"/>
      <c r="EH138">
        <v>250</v>
      </c>
      <c r="EI138" s="1">
        <v>0.151</v>
      </c>
      <c r="EJ138" s="2">
        <f t="shared" si="753"/>
        <v>3.02</v>
      </c>
      <c r="EK138" s="2">
        <f t="shared" si="754"/>
        <v>36.930000000000007</v>
      </c>
      <c r="EL138" s="2">
        <f t="shared" si="755"/>
        <v>2.8799999999999955</v>
      </c>
      <c r="EN138" s="4"/>
      <c r="EP138">
        <v>250</v>
      </c>
      <c r="EQ138" s="1">
        <v>0.14899999999999999</v>
      </c>
      <c r="ER138" s="2">
        <f t="shared" si="756"/>
        <v>2.98</v>
      </c>
      <c r="ES138" s="2">
        <f t="shared" si="757"/>
        <v>47.480000000000011</v>
      </c>
      <c r="ET138" s="2">
        <f t="shared" si="758"/>
        <v>-10.550000000000004</v>
      </c>
      <c r="EV138" s="4"/>
      <c r="EX138">
        <v>250</v>
      </c>
      <c r="EY138" s="1" t="e">
        <v>#N/A</v>
      </c>
      <c r="EZ138" s="2" t="e">
        <f t="shared" si="759"/>
        <v>#N/A</v>
      </c>
      <c r="FA138" s="2" t="e">
        <f t="shared" si="760"/>
        <v>#N/A</v>
      </c>
      <c r="FB138" s="2" t="e">
        <f t="shared" si="761"/>
        <v>#N/A</v>
      </c>
      <c r="FD138" s="4"/>
      <c r="FF138">
        <v>250</v>
      </c>
      <c r="FG138" s="1">
        <v>0.14899999999999999</v>
      </c>
      <c r="FH138" s="2">
        <f t="shared" si="762"/>
        <v>2.98</v>
      </c>
      <c r="FI138" s="2">
        <f t="shared" si="763"/>
        <v>43.859999999999992</v>
      </c>
      <c r="FJ138" s="2">
        <f t="shared" si="764"/>
        <v>3.6200000000000188</v>
      </c>
      <c r="FL138" s="4"/>
      <c r="FN138">
        <v>250</v>
      </c>
      <c r="FO138" s="1" t="e">
        <v>#N/A</v>
      </c>
      <c r="FP138" s="2" t="e">
        <f t="shared" si="765"/>
        <v>#N/A</v>
      </c>
      <c r="FQ138" s="2" t="e">
        <f t="shared" si="766"/>
        <v>#N/A</v>
      </c>
      <c r="FR138" s="2" t="e">
        <f t="shared" si="767"/>
        <v>#N/A</v>
      </c>
      <c r="FT138" s="4"/>
      <c r="FV138">
        <v>250</v>
      </c>
      <c r="FW138" s="1">
        <v>0.14899999999999999</v>
      </c>
      <c r="FX138" s="2">
        <f t="shared" si="768"/>
        <v>2.98</v>
      </c>
      <c r="FY138" s="2">
        <f t="shared" si="769"/>
        <v>39.619999999999997</v>
      </c>
      <c r="FZ138" s="2">
        <f t="shared" si="770"/>
        <v>4.2399999999999949</v>
      </c>
      <c r="GB138" s="4"/>
      <c r="GD138">
        <v>250</v>
      </c>
      <c r="GE138" s="1" t="e">
        <v>#N/A</v>
      </c>
      <c r="GF138" s="2" t="e">
        <f t="shared" si="771"/>
        <v>#N/A</v>
      </c>
      <c r="GG138" s="2" t="e">
        <f t="shared" si="772"/>
        <v>#N/A</v>
      </c>
      <c r="GH138" s="2" t="e">
        <f t="shared" si="773"/>
        <v>#N/A</v>
      </c>
      <c r="GJ138" s="4"/>
      <c r="GL138">
        <v>250</v>
      </c>
      <c r="GM138" s="1">
        <v>0.14699999999999999</v>
      </c>
      <c r="GN138" s="2">
        <f t="shared" si="774"/>
        <v>2.94</v>
      </c>
      <c r="GO138" s="2">
        <f t="shared" si="775"/>
        <v>45.96</v>
      </c>
      <c r="GP138" s="2">
        <f t="shared" si="776"/>
        <v>-6.3400000000000034</v>
      </c>
      <c r="GR138" s="4"/>
      <c r="GT138">
        <v>250</v>
      </c>
      <c r="GU138" s="1" t="e">
        <v>#N/A</v>
      </c>
      <c r="GV138" s="2" t="e">
        <f t="shared" si="777"/>
        <v>#N/A</v>
      </c>
      <c r="GW138" s="2" t="e">
        <f t="shared" si="778"/>
        <v>#N/A</v>
      </c>
      <c r="GX138" s="2" t="e">
        <f t="shared" si="779"/>
        <v>#N/A</v>
      </c>
      <c r="GZ138" s="4"/>
      <c r="HB138">
        <v>250</v>
      </c>
      <c r="HC138" s="1" t="e">
        <v>#N/A</v>
      </c>
      <c r="HD138" s="2" t="e">
        <f t="shared" si="780"/>
        <v>#N/A</v>
      </c>
      <c r="HE138" s="2" t="e">
        <f t="shared" si="781"/>
        <v>#N/A</v>
      </c>
      <c r="HF138" s="2" t="e">
        <f t="shared" si="782"/>
        <v>#N/A</v>
      </c>
      <c r="HH138" s="4"/>
      <c r="HJ138">
        <v>250</v>
      </c>
      <c r="HK138" s="1">
        <v>0.14399999999999999</v>
      </c>
      <c r="HL138" s="2">
        <f t="shared" si="783"/>
        <v>2.88</v>
      </c>
      <c r="HM138" s="2">
        <f t="shared" si="784"/>
        <v>38.449999999999996</v>
      </c>
      <c r="HN138" s="2">
        <f t="shared" si="710"/>
        <v>7.5100000000000051</v>
      </c>
      <c r="HP138">
        <v>250</v>
      </c>
      <c r="HQ138" s="1">
        <f t="shared" si="785"/>
        <v>0.159</v>
      </c>
      <c r="HR138" s="1">
        <v>0.155</v>
      </c>
      <c r="HS138" s="1">
        <f t="shared" si="786"/>
        <v>0.159</v>
      </c>
      <c r="HT138" s="2">
        <f t="shared" si="787"/>
        <v>3.18</v>
      </c>
      <c r="HU138" s="2">
        <f t="shared" si="788"/>
        <v>48.780000000000008</v>
      </c>
      <c r="HV138" s="2"/>
      <c r="HX138">
        <v>250</v>
      </c>
      <c r="HY138" s="1">
        <v>0.14199999999999999</v>
      </c>
      <c r="HZ138" s="1">
        <v>0.13099999999999998</v>
      </c>
      <c r="IA138" s="1">
        <f t="shared" si="789"/>
        <v>0.13099999999999998</v>
      </c>
      <c r="IB138" s="2">
        <f t="shared" si="790"/>
        <v>2.6199999999999997</v>
      </c>
      <c r="IC138" s="2">
        <f>IC137+IB138</f>
        <v>26.97</v>
      </c>
      <c r="ID138" s="2"/>
      <c r="II138" s="1"/>
      <c r="IJ138" s="2"/>
      <c r="IK138" s="2"/>
      <c r="IL138" s="2"/>
      <c r="IQ138" s="1"/>
      <c r="IR138" s="2"/>
      <c r="IS138" s="2"/>
      <c r="IT138" s="2"/>
    </row>
    <row r="139" spans="1:254" x14ac:dyDescent="0.2">
      <c r="C139">
        <v>270</v>
      </c>
      <c r="D139" s="1">
        <v>0.123</v>
      </c>
      <c r="E139" s="2">
        <f t="shared" si="711"/>
        <v>2.46</v>
      </c>
      <c r="F139" s="2">
        <f t="shared" si="712"/>
        <v>33.729999999999997</v>
      </c>
      <c r="J139">
        <v>270</v>
      </c>
      <c r="K139" s="1">
        <v>0.13500000000000001</v>
      </c>
      <c r="L139" s="2">
        <f t="shared" si="713"/>
        <v>2.7</v>
      </c>
      <c r="M139" s="2">
        <f t="shared" si="714"/>
        <v>47.110000000000014</v>
      </c>
      <c r="N139" s="2">
        <f t="shared" si="792"/>
        <v>-13.380000000000017</v>
      </c>
      <c r="P139" s="4"/>
      <c r="R139">
        <v>270</v>
      </c>
      <c r="S139" s="1">
        <v>0.14000000000000001</v>
      </c>
      <c r="T139" s="2">
        <f t="shared" si="715"/>
        <v>2.8000000000000003</v>
      </c>
      <c r="U139" s="2">
        <f t="shared" si="716"/>
        <v>49.109999999999992</v>
      </c>
      <c r="V139" s="2">
        <f t="shared" si="717"/>
        <v>-1.9999999999999787</v>
      </c>
      <c r="X139" s="4"/>
      <c r="Z139">
        <v>270</v>
      </c>
      <c r="AA139" s="1">
        <v>0.13500000000000001</v>
      </c>
      <c r="AB139" s="2">
        <f t="shared" si="718"/>
        <v>2.7</v>
      </c>
      <c r="AC139" s="2">
        <f t="shared" si="719"/>
        <v>47.420000000000009</v>
      </c>
      <c r="AD139" s="2">
        <f t="shared" si="720"/>
        <v>1.6899999999999835</v>
      </c>
      <c r="AF139" s="4"/>
      <c r="AH139">
        <v>270</v>
      </c>
      <c r="AI139" s="1">
        <v>0.13900000000000001</v>
      </c>
      <c r="AJ139" s="2">
        <f t="shared" si="721"/>
        <v>2.7800000000000002</v>
      </c>
      <c r="AK139" s="2">
        <f t="shared" si="722"/>
        <v>44.989999999999995</v>
      </c>
      <c r="AL139" s="2">
        <f t="shared" si="723"/>
        <v>2.4300000000000139</v>
      </c>
      <c r="AN139" s="4"/>
      <c r="AP139">
        <v>270</v>
      </c>
      <c r="AQ139" s="1" t="e">
        <v>#N/A</v>
      </c>
      <c r="AR139" s="2" t="e">
        <f t="shared" si="724"/>
        <v>#N/A</v>
      </c>
      <c r="AS139" s="2" t="e">
        <f t="shared" si="725"/>
        <v>#N/A</v>
      </c>
      <c r="AT139" s="2" t="e">
        <f t="shared" si="726"/>
        <v>#N/A</v>
      </c>
      <c r="AV139" s="4"/>
      <c r="AX139">
        <v>270</v>
      </c>
      <c r="AY139" s="1">
        <v>0.13900000000000001</v>
      </c>
      <c r="AZ139" s="2">
        <f t="shared" si="727"/>
        <v>2.7800000000000002</v>
      </c>
      <c r="BA139" s="2">
        <f t="shared" si="728"/>
        <v>48.54</v>
      </c>
      <c r="BB139" s="2">
        <f t="shared" si="729"/>
        <v>-3.5500000000000043</v>
      </c>
      <c r="BD139" s="4"/>
      <c r="BF139">
        <v>270</v>
      </c>
      <c r="BG139" s="1" t="e">
        <v>#N/A</v>
      </c>
      <c r="BH139" s="2" t="e">
        <f t="shared" si="730"/>
        <v>#N/A</v>
      </c>
      <c r="BI139" s="2" t="e">
        <f t="shared" si="731"/>
        <v>#N/A</v>
      </c>
      <c r="BJ139" s="2" t="e">
        <f t="shared" si="732"/>
        <v>#N/A</v>
      </c>
      <c r="BL139" s="4"/>
      <c r="BN139">
        <v>270</v>
      </c>
      <c r="BO139" s="1">
        <v>0.14399999999999999</v>
      </c>
      <c r="BP139" s="2">
        <f t="shared" si="733"/>
        <v>2.88</v>
      </c>
      <c r="BQ139" s="2">
        <f t="shared" si="734"/>
        <v>46.580000000000005</v>
      </c>
      <c r="BR139" s="2">
        <f t="shared" si="735"/>
        <v>1.9599999999999937</v>
      </c>
      <c r="BT139" s="4"/>
      <c r="BV139">
        <v>270</v>
      </c>
      <c r="BW139" s="1">
        <v>0.14499999999999999</v>
      </c>
      <c r="BX139" s="2">
        <f t="shared" si="736"/>
        <v>2.9</v>
      </c>
      <c r="BY139" s="2">
        <f t="shared" si="737"/>
        <v>44.57</v>
      </c>
      <c r="BZ139" s="2">
        <f t="shared" si="703"/>
        <v>2.0100000000000051</v>
      </c>
      <c r="CB139" s="4"/>
      <c r="CD139">
        <v>270</v>
      </c>
      <c r="CE139" s="1">
        <v>0.14899999999999999</v>
      </c>
      <c r="CF139" s="2">
        <f t="shared" si="738"/>
        <v>2.98</v>
      </c>
      <c r="CG139" s="2">
        <f t="shared" si="739"/>
        <v>48.57</v>
      </c>
      <c r="CH139" s="2">
        <f t="shared" si="704"/>
        <v>-4</v>
      </c>
      <c r="CJ139" s="4"/>
      <c r="CL139">
        <v>270</v>
      </c>
      <c r="CM139" s="1">
        <v>0.151</v>
      </c>
      <c r="CN139" s="2">
        <f t="shared" si="740"/>
        <v>3.02</v>
      </c>
      <c r="CO139" s="2">
        <f t="shared" si="741"/>
        <v>45.570000000000007</v>
      </c>
      <c r="CP139" s="2">
        <f t="shared" si="705"/>
        <v>2.9999999999999929</v>
      </c>
      <c r="CR139" s="4"/>
      <c r="CT139">
        <v>270</v>
      </c>
      <c r="CU139" s="1">
        <v>0.14499999999999999</v>
      </c>
      <c r="CV139" s="2">
        <f t="shared" si="742"/>
        <v>2.9</v>
      </c>
      <c r="CW139" s="2">
        <f t="shared" si="743"/>
        <v>41.87</v>
      </c>
      <c r="CX139" s="2">
        <f t="shared" si="706"/>
        <v>3.7000000000000099</v>
      </c>
      <c r="CZ139" s="4"/>
      <c r="DB139">
        <v>270</v>
      </c>
      <c r="DC139" s="1">
        <v>0.14499999999999999</v>
      </c>
      <c r="DD139" s="2">
        <f t="shared" si="744"/>
        <v>2.9</v>
      </c>
      <c r="DE139" s="2">
        <f t="shared" si="745"/>
        <v>48.04</v>
      </c>
      <c r="DF139" s="2">
        <f t="shared" si="707"/>
        <v>-6.1700000000000017</v>
      </c>
      <c r="DH139" s="4"/>
      <c r="DJ139">
        <v>270</v>
      </c>
      <c r="DK139" s="1" t="e">
        <v>#N/A</v>
      </c>
      <c r="DL139" s="2" t="e">
        <f t="shared" si="746"/>
        <v>#N/A</v>
      </c>
      <c r="DM139" s="2" t="e">
        <f t="shared" si="747"/>
        <v>#N/A</v>
      </c>
      <c r="DN139" s="2" t="e">
        <f t="shared" si="708"/>
        <v>#N/A</v>
      </c>
      <c r="DP139" s="4"/>
      <c r="DR139">
        <v>270</v>
      </c>
      <c r="DS139" s="1" t="e">
        <v>#N/A</v>
      </c>
      <c r="DT139" s="2" t="e">
        <f t="shared" si="748"/>
        <v>#N/A</v>
      </c>
      <c r="DU139" s="2" t="e">
        <f t="shared" si="749"/>
        <v>#N/A</v>
      </c>
      <c r="DV139" s="2" t="e">
        <f t="shared" si="709"/>
        <v>#N/A</v>
      </c>
      <c r="DX139" s="4"/>
      <c r="DZ139">
        <v>270</v>
      </c>
      <c r="EA139" s="1">
        <v>0.14399999999999999</v>
      </c>
      <c r="EB139" s="2">
        <f t="shared" si="750"/>
        <v>2.88</v>
      </c>
      <c r="EC139" s="2">
        <f t="shared" si="751"/>
        <v>42.690000000000005</v>
      </c>
      <c r="ED139" s="2">
        <f t="shared" si="752"/>
        <v>5.3499999999999943</v>
      </c>
      <c r="EF139" s="4"/>
      <c r="EH139">
        <v>270</v>
      </c>
      <c r="EI139" s="1">
        <v>0.14499999999999999</v>
      </c>
      <c r="EJ139" s="2">
        <f t="shared" si="753"/>
        <v>2.9</v>
      </c>
      <c r="EK139" s="2">
        <f t="shared" si="754"/>
        <v>39.830000000000005</v>
      </c>
      <c r="EL139" s="2">
        <f t="shared" si="755"/>
        <v>2.8599999999999994</v>
      </c>
      <c r="EN139" s="4"/>
      <c r="EP139">
        <v>270</v>
      </c>
      <c r="EQ139" s="1">
        <v>0.14299999999999999</v>
      </c>
      <c r="ER139" s="2">
        <f t="shared" si="756"/>
        <v>2.86</v>
      </c>
      <c r="ES139" s="2">
        <f t="shared" si="757"/>
        <v>50.340000000000011</v>
      </c>
      <c r="ET139" s="2">
        <f t="shared" si="758"/>
        <v>-10.510000000000005</v>
      </c>
      <c r="EV139" s="4"/>
      <c r="EX139">
        <v>270</v>
      </c>
      <c r="EY139" s="1" t="e">
        <v>#N/A</v>
      </c>
      <c r="EZ139" s="2" t="e">
        <f t="shared" si="759"/>
        <v>#N/A</v>
      </c>
      <c r="FA139" s="2" t="e">
        <f t="shared" si="760"/>
        <v>#N/A</v>
      </c>
      <c r="FB139" s="2" t="e">
        <f t="shared" si="761"/>
        <v>#N/A</v>
      </c>
      <c r="FD139" s="4"/>
      <c r="FF139">
        <v>270</v>
      </c>
      <c r="FG139" s="1">
        <v>0.14199999999999999</v>
      </c>
      <c r="FH139" s="2">
        <f t="shared" si="762"/>
        <v>2.84</v>
      </c>
      <c r="FI139" s="2">
        <f t="shared" si="763"/>
        <v>46.699999999999989</v>
      </c>
      <c r="FJ139" s="2">
        <f t="shared" si="764"/>
        <v>3.6400000000000219</v>
      </c>
      <c r="FL139" s="4"/>
      <c r="FN139">
        <v>270</v>
      </c>
      <c r="FO139" s="1" t="e">
        <v>#N/A</v>
      </c>
      <c r="FP139" s="2" t="e">
        <f t="shared" si="765"/>
        <v>#N/A</v>
      </c>
      <c r="FQ139" s="2" t="e">
        <f t="shared" si="766"/>
        <v>#N/A</v>
      </c>
      <c r="FR139" s="2" t="e">
        <f t="shared" si="767"/>
        <v>#N/A</v>
      </c>
      <c r="FT139" s="4"/>
      <c r="FV139">
        <v>270</v>
      </c>
      <c r="FW139" s="1">
        <v>0.14299999999999999</v>
      </c>
      <c r="FX139" s="2">
        <f t="shared" si="768"/>
        <v>2.86</v>
      </c>
      <c r="FY139" s="2">
        <f t="shared" si="769"/>
        <v>42.48</v>
      </c>
      <c r="FZ139" s="2">
        <f t="shared" si="770"/>
        <v>4.2199999999999918</v>
      </c>
      <c r="GB139" s="4"/>
      <c r="GD139">
        <v>270</v>
      </c>
      <c r="GE139" s="1" t="e">
        <v>#N/A</v>
      </c>
      <c r="GF139" s="2" t="e">
        <f t="shared" si="771"/>
        <v>#N/A</v>
      </c>
      <c r="GG139" s="2" t="e">
        <f t="shared" si="772"/>
        <v>#N/A</v>
      </c>
      <c r="GH139" s="2" t="e">
        <f t="shared" si="773"/>
        <v>#N/A</v>
      </c>
      <c r="GJ139" s="4"/>
      <c r="GL139">
        <v>270</v>
      </c>
      <c r="GM139" s="1">
        <v>0.14199999999999999</v>
      </c>
      <c r="GN139" s="2">
        <f t="shared" si="774"/>
        <v>2.84</v>
      </c>
      <c r="GO139" s="2">
        <f t="shared" si="775"/>
        <v>48.8</v>
      </c>
      <c r="GP139" s="2">
        <f t="shared" si="776"/>
        <v>-6.32</v>
      </c>
      <c r="GR139" s="4"/>
      <c r="GT139">
        <v>270</v>
      </c>
      <c r="GU139" s="1" t="e">
        <v>#N/A</v>
      </c>
      <c r="GV139" s="2" t="e">
        <f t="shared" si="777"/>
        <v>#N/A</v>
      </c>
      <c r="GW139" s="2" t="e">
        <f t="shared" si="778"/>
        <v>#N/A</v>
      </c>
      <c r="GX139" s="2" t="e">
        <f t="shared" si="779"/>
        <v>#N/A</v>
      </c>
      <c r="GZ139" s="4"/>
      <c r="HB139">
        <v>270</v>
      </c>
      <c r="HC139" s="1" t="e">
        <v>#N/A</v>
      </c>
      <c r="HD139" s="2" t="e">
        <f t="shared" si="780"/>
        <v>#N/A</v>
      </c>
      <c r="HE139" s="2" t="e">
        <f t="shared" si="781"/>
        <v>#N/A</v>
      </c>
      <c r="HF139" s="2" t="e">
        <f t="shared" si="782"/>
        <v>#N/A</v>
      </c>
      <c r="HH139" s="4"/>
      <c r="HJ139">
        <v>270</v>
      </c>
      <c r="HK139" s="1">
        <v>0.13900000000000001</v>
      </c>
      <c r="HL139" s="2">
        <f t="shared" si="783"/>
        <v>2.7800000000000002</v>
      </c>
      <c r="HM139" s="2">
        <f t="shared" si="784"/>
        <v>41.23</v>
      </c>
      <c r="HN139" s="2">
        <f t="shared" si="710"/>
        <v>7.57</v>
      </c>
      <c r="HP139">
        <v>270</v>
      </c>
      <c r="HQ139" s="1">
        <f t="shared" si="785"/>
        <v>0.151</v>
      </c>
      <c r="HR139" s="1">
        <v>0.14799999999999999</v>
      </c>
      <c r="HS139" s="1">
        <f t="shared" si="786"/>
        <v>0.151</v>
      </c>
      <c r="HT139" s="2">
        <f t="shared" si="787"/>
        <v>3.02</v>
      </c>
      <c r="HU139" s="2">
        <f t="shared" si="788"/>
        <v>51.800000000000011</v>
      </c>
      <c r="HV139" s="2"/>
      <c r="HX139">
        <v>270</v>
      </c>
      <c r="HY139" s="1">
        <v>0.13800000000000001</v>
      </c>
      <c r="HZ139" s="1">
        <v>0.127</v>
      </c>
      <c r="IA139" s="1">
        <f t="shared" si="789"/>
        <v>0.127</v>
      </c>
      <c r="IB139" s="2">
        <f t="shared" si="790"/>
        <v>2.54</v>
      </c>
      <c r="IC139" s="2">
        <f>IC138+IB139</f>
        <v>29.509999999999998</v>
      </c>
      <c r="ID139" s="2"/>
      <c r="II139" s="1"/>
      <c r="IJ139" s="2"/>
      <c r="IK139" s="2"/>
      <c r="IL139" s="2"/>
      <c r="IQ139" s="1"/>
      <c r="IR139" s="2"/>
      <c r="IS139" s="2"/>
      <c r="IT139" s="2"/>
    </row>
    <row r="140" spans="1:254" x14ac:dyDescent="0.2">
      <c r="C140">
        <v>290</v>
      </c>
      <c r="D140" s="1">
        <v>0.125</v>
      </c>
      <c r="E140" s="2">
        <f t="shared" si="711"/>
        <v>2.5</v>
      </c>
      <c r="F140" s="2">
        <f t="shared" si="712"/>
        <v>36.229999999999997</v>
      </c>
      <c r="J140">
        <v>290</v>
      </c>
      <c r="K140" s="1">
        <v>0.13800000000000001</v>
      </c>
      <c r="L140" s="2">
        <f t="shared" si="713"/>
        <v>2.7600000000000002</v>
      </c>
      <c r="M140" s="2">
        <f t="shared" si="714"/>
        <v>49.870000000000012</v>
      </c>
      <c r="N140" s="2">
        <f t="shared" si="792"/>
        <v>-13.640000000000015</v>
      </c>
      <c r="P140" s="9">
        <f>(N134-N140)*10</f>
        <v>24.400000000000084</v>
      </c>
      <c r="R140">
        <v>290</v>
      </c>
      <c r="S140" s="1">
        <v>0.13300000000000001</v>
      </c>
      <c r="T140" s="2">
        <f t="shared" si="715"/>
        <v>2.66</v>
      </c>
      <c r="U140" s="2">
        <f t="shared" si="716"/>
        <v>51.769999999999996</v>
      </c>
      <c r="V140" s="2">
        <f t="shared" si="717"/>
        <v>-1.8999999999999844</v>
      </c>
      <c r="X140" s="9">
        <f>(V134-V140)*10</f>
        <v>-3.6000000000000298</v>
      </c>
      <c r="Z140">
        <v>290</v>
      </c>
      <c r="AA140" s="1">
        <v>0.13600000000000001</v>
      </c>
      <c r="AB140" s="2">
        <f t="shared" si="718"/>
        <v>2.72</v>
      </c>
      <c r="AC140" s="2">
        <f t="shared" si="719"/>
        <v>50.140000000000008</v>
      </c>
      <c r="AD140" s="2">
        <f t="shared" si="720"/>
        <v>1.6299999999999883</v>
      </c>
      <c r="AF140" s="4"/>
      <c r="AH140">
        <v>290</v>
      </c>
      <c r="AI140" s="1">
        <v>0.13800000000000001</v>
      </c>
      <c r="AJ140" s="2">
        <f t="shared" si="721"/>
        <v>2.7600000000000002</v>
      </c>
      <c r="AK140" s="2">
        <f t="shared" si="722"/>
        <v>47.749999999999993</v>
      </c>
      <c r="AL140" s="2">
        <f t="shared" si="723"/>
        <v>2.3900000000000148</v>
      </c>
      <c r="AN140" s="4"/>
      <c r="AP140">
        <v>290</v>
      </c>
      <c r="AQ140" s="1" t="e">
        <v>#N/A</v>
      </c>
      <c r="AR140" s="2" t="e">
        <f t="shared" si="724"/>
        <v>#N/A</v>
      </c>
      <c r="AS140" s="2" t="e">
        <f t="shared" si="725"/>
        <v>#N/A</v>
      </c>
      <c r="AT140" s="2" t="e">
        <f t="shared" si="726"/>
        <v>#N/A</v>
      </c>
      <c r="AV140" s="4"/>
      <c r="AX140">
        <v>290</v>
      </c>
      <c r="AY140" s="1">
        <v>0.14099999999999999</v>
      </c>
      <c r="AZ140" s="2">
        <f t="shared" si="727"/>
        <v>2.82</v>
      </c>
      <c r="BA140" s="2">
        <f t="shared" si="728"/>
        <v>51.36</v>
      </c>
      <c r="BB140" s="2">
        <f t="shared" si="729"/>
        <v>-3.6100000000000065</v>
      </c>
      <c r="BD140" s="9">
        <f>(BB134-BB140)*10</f>
        <v>2.0000000000000639</v>
      </c>
      <c r="BF140">
        <v>290</v>
      </c>
      <c r="BG140" s="1" t="e">
        <v>#N/A</v>
      </c>
      <c r="BH140" s="2" t="e">
        <f t="shared" si="730"/>
        <v>#N/A</v>
      </c>
      <c r="BI140" s="2" t="e">
        <f t="shared" si="731"/>
        <v>#N/A</v>
      </c>
      <c r="BJ140" s="2" t="e">
        <f t="shared" si="732"/>
        <v>#N/A</v>
      </c>
      <c r="BL140" s="4"/>
      <c r="BN140">
        <v>290</v>
      </c>
      <c r="BO140" s="1">
        <v>0.14599999999999999</v>
      </c>
      <c r="BP140" s="2">
        <f t="shared" si="733"/>
        <v>2.92</v>
      </c>
      <c r="BQ140" s="2">
        <f t="shared" si="734"/>
        <v>49.500000000000007</v>
      </c>
      <c r="BR140" s="2">
        <f t="shared" si="735"/>
        <v>1.8599999999999923</v>
      </c>
      <c r="BT140" s="4"/>
      <c r="BV140">
        <v>290</v>
      </c>
      <c r="BW140" s="1">
        <v>0.14399999999999999</v>
      </c>
      <c r="BX140" s="2">
        <f t="shared" si="736"/>
        <v>2.88</v>
      </c>
      <c r="BY140" s="2">
        <f t="shared" si="737"/>
        <v>47.45</v>
      </c>
      <c r="BZ140" s="2">
        <f t="shared" si="703"/>
        <v>2.0500000000000043</v>
      </c>
      <c r="CB140" s="4"/>
      <c r="CD140">
        <v>290</v>
      </c>
      <c r="CE140" s="1">
        <v>0.14399999999999999</v>
      </c>
      <c r="CF140" s="2">
        <f t="shared" si="738"/>
        <v>2.88</v>
      </c>
      <c r="CG140" s="2">
        <f t="shared" si="739"/>
        <v>51.45</v>
      </c>
      <c r="CH140" s="2">
        <f t="shared" si="704"/>
        <v>-4</v>
      </c>
      <c r="CJ140" s="9">
        <f>(CH134-CH140)*10</f>
        <v>2.3999999999999844</v>
      </c>
      <c r="CL140">
        <v>290</v>
      </c>
      <c r="CM140" s="1">
        <v>0.14599999999999999</v>
      </c>
      <c r="CN140" s="2">
        <f t="shared" si="740"/>
        <v>2.92</v>
      </c>
      <c r="CO140" s="2">
        <f t="shared" si="741"/>
        <v>48.490000000000009</v>
      </c>
      <c r="CP140" s="2">
        <f t="shared" si="705"/>
        <v>2.9599999999999937</v>
      </c>
      <c r="CR140" s="9">
        <f>(CP134-CP140)*10</f>
        <v>1.2000000000000455</v>
      </c>
      <c r="CT140">
        <v>290</v>
      </c>
      <c r="CU140" s="1">
        <v>0.14899999999999999</v>
      </c>
      <c r="CV140" s="2">
        <f t="shared" si="742"/>
        <v>2.98</v>
      </c>
      <c r="CW140" s="2">
        <f t="shared" si="743"/>
        <v>44.849999999999994</v>
      </c>
      <c r="CX140" s="2">
        <f t="shared" si="706"/>
        <v>3.6400000000000148</v>
      </c>
      <c r="CZ140" s="4"/>
      <c r="DB140">
        <v>290</v>
      </c>
      <c r="DC140" s="1">
        <v>0.14499999999999999</v>
      </c>
      <c r="DD140" s="2">
        <f t="shared" si="744"/>
        <v>2.9</v>
      </c>
      <c r="DE140" s="2">
        <f t="shared" si="745"/>
        <v>50.94</v>
      </c>
      <c r="DF140" s="2">
        <f t="shared" si="707"/>
        <v>-6.0900000000000034</v>
      </c>
      <c r="DH140" s="9">
        <f>(DF134-DF140)*10</f>
        <v>-1.5999999999999659</v>
      </c>
      <c r="DJ140">
        <v>290</v>
      </c>
      <c r="DK140" s="1" t="e">
        <v>#N/A</v>
      </c>
      <c r="DL140" s="2" t="e">
        <f t="shared" si="746"/>
        <v>#N/A</v>
      </c>
      <c r="DM140" s="2" t="e">
        <f t="shared" si="747"/>
        <v>#N/A</v>
      </c>
      <c r="DN140" s="2" t="e">
        <f t="shared" si="708"/>
        <v>#N/A</v>
      </c>
      <c r="DP140" s="4"/>
      <c r="DR140">
        <v>290</v>
      </c>
      <c r="DS140" s="1" t="e">
        <v>#N/A</v>
      </c>
      <c r="DT140" s="2" t="e">
        <f t="shared" si="748"/>
        <v>#N/A</v>
      </c>
      <c r="DU140" s="2" t="e">
        <f t="shared" si="749"/>
        <v>#N/A</v>
      </c>
      <c r="DV140" s="2" t="e">
        <f t="shared" si="709"/>
        <v>#N/A</v>
      </c>
      <c r="DX140" s="4"/>
      <c r="DZ140">
        <v>290</v>
      </c>
      <c r="EA140" s="1">
        <v>0.15</v>
      </c>
      <c r="EB140" s="2">
        <f t="shared" si="750"/>
        <v>3</v>
      </c>
      <c r="EC140" s="2">
        <f t="shared" si="751"/>
        <v>45.690000000000005</v>
      </c>
      <c r="ED140" s="2">
        <f t="shared" si="752"/>
        <v>5.2499999999999929</v>
      </c>
      <c r="EF140" s="9">
        <f>(ED134-ED140)*10</f>
        <v>1.0000000000000853</v>
      </c>
      <c r="EH140">
        <v>290</v>
      </c>
      <c r="EI140" s="1">
        <v>0.14499999999999999</v>
      </c>
      <c r="EJ140" s="2">
        <f t="shared" si="753"/>
        <v>2.9</v>
      </c>
      <c r="EK140" s="2">
        <f t="shared" si="754"/>
        <v>42.730000000000004</v>
      </c>
      <c r="EL140" s="2">
        <f t="shared" si="755"/>
        <v>2.9600000000000009</v>
      </c>
      <c r="EN140" s="9">
        <f>(EL134-EL140)*10</f>
        <v>-2.2000000000000242</v>
      </c>
      <c r="EP140">
        <v>290</v>
      </c>
      <c r="EQ140" s="1">
        <v>0.14000000000000001</v>
      </c>
      <c r="ER140" s="2">
        <f t="shared" si="756"/>
        <v>2.8000000000000003</v>
      </c>
      <c r="ES140" s="2">
        <f t="shared" si="757"/>
        <v>53.140000000000008</v>
      </c>
      <c r="ET140" s="2">
        <f t="shared" si="758"/>
        <v>-10.410000000000004</v>
      </c>
      <c r="EV140" s="9">
        <f>(ET134-ET140)*10</f>
        <v>-4.8000000000000398</v>
      </c>
      <c r="EX140">
        <v>290</v>
      </c>
      <c r="EY140" s="1" t="e">
        <v>#N/A</v>
      </c>
      <c r="EZ140" s="2" t="e">
        <f t="shared" si="759"/>
        <v>#N/A</v>
      </c>
      <c r="FA140" s="2" t="e">
        <f t="shared" si="760"/>
        <v>#N/A</v>
      </c>
      <c r="FB140" s="2" t="e">
        <f t="shared" si="761"/>
        <v>#N/A</v>
      </c>
      <c r="FD140" s="4"/>
      <c r="FF140">
        <v>290</v>
      </c>
      <c r="FG140" s="1">
        <v>0.14199999999999999</v>
      </c>
      <c r="FH140" s="2">
        <f t="shared" si="762"/>
        <v>2.84</v>
      </c>
      <c r="FI140" s="2">
        <f t="shared" si="763"/>
        <v>49.539999999999992</v>
      </c>
      <c r="FJ140" s="2">
        <f t="shared" si="764"/>
        <v>3.6000000000000156</v>
      </c>
      <c r="FL140" s="9">
        <f>(FJ134-FJ140)*10</f>
        <v>2.1999999999999176</v>
      </c>
      <c r="FN140">
        <v>290</v>
      </c>
      <c r="FO140" s="1" t="e">
        <v>#N/A</v>
      </c>
      <c r="FP140" s="2" t="e">
        <f t="shared" si="765"/>
        <v>#N/A</v>
      </c>
      <c r="FQ140" s="2" t="e">
        <f t="shared" si="766"/>
        <v>#N/A</v>
      </c>
      <c r="FR140" s="2" t="e">
        <f t="shared" si="767"/>
        <v>#N/A</v>
      </c>
      <c r="FT140" s="4"/>
      <c r="FV140">
        <v>290</v>
      </c>
      <c r="FW140" s="1">
        <v>0.14499999999999999</v>
      </c>
      <c r="FX140" s="2">
        <f t="shared" si="768"/>
        <v>2.9</v>
      </c>
      <c r="FY140" s="2">
        <f t="shared" si="769"/>
        <v>45.379999999999995</v>
      </c>
      <c r="FZ140" s="2">
        <f t="shared" si="770"/>
        <v>4.1599999999999966</v>
      </c>
      <c r="GB140" s="9">
        <f>(FZ134-FZ140)*10</f>
        <v>0.60000000000002274</v>
      </c>
      <c r="GD140">
        <v>290</v>
      </c>
      <c r="GE140" s="1" t="e">
        <v>#N/A</v>
      </c>
      <c r="GF140" s="2" t="e">
        <f t="shared" si="771"/>
        <v>#N/A</v>
      </c>
      <c r="GG140" s="2" t="e">
        <f t="shared" si="772"/>
        <v>#N/A</v>
      </c>
      <c r="GH140" s="2" t="e">
        <f t="shared" si="773"/>
        <v>#N/A</v>
      </c>
      <c r="GJ140" s="4"/>
      <c r="GL140">
        <v>290</v>
      </c>
      <c r="GM140" s="1">
        <v>0.14499999999999999</v>
      </c>
      <c r="GN140" s="2">
        <f t="shared" si="774"/>
        <v>2.9</v>
      </c>
      <c r="GO140" s="2">
        <f t="shared" si="775"/>
        <v>51.699999999999996</v>
      </c>
      <c r="GP140" s="2">
        <f t="shared" si="776"/>
        <v>-6.32</v>
      </c>
      <c r="GR140" s="9">
        <f>(GP134-GP140)*10</f>
        <v>-1.1999999999999744</v>
      </c>
      <c r="GT140">
        <v>290</v>
      </c>
      <c r="GU140" s="1" t="e">
        <v>#N/A</v>
      </c>
      <c r="GV140" s="2" t="e">
        <f t="shared" si="777"/>
        <v>#N/A</v>
      </c>
      <c r="GW140" s="2" t="e">
        <f t="shared" si="778"/>
        <v>#N/A</v>
      </c>
      <c r="GX140" s="2" t="e">
        <f t="shared" si="779"/>
        <v>#N/A</v>
      </c>
      <c r="GZ140" s="4"/>
      <c r="HB140">
        <v>290</v>
      </c>
      <c r="HC140" s="1" t="e">
        <v>#N/A</v>
      </c>
      <c r="HD140" s="2" t="e">
        <f t="shared" si="780"/>
        <v>#N/A</v>
      </c>
      <c r="HE140" s="2" t="e">
        <f t="shared" si="781"/>
        <v>#N/A</v>
      </c>
      <c r="HF140" s="2" t="e">
        <f t="shared" si="782"/>
        <v>#N/A</v>
      </c>
      <c r="HH140" s="4"/>
      <c r="HJ140">
        <v>290</v>
      </c>
      <c r="HK140" s="1">
        <v>0.14599999999999999</v>
      </c>
      <c r="HL140" s="2">
        <f t="shared" si="783"/>
        <v>2.92</v>
      </c>
      <c r="HM140" s="2">
        <f t="shared" si="784"/>
        <v>44.15</v>
      </c>
      <c r="HN140" s="2">
        <f t="shared" si="710"/>
        <v>7.5499999999999972</v>
      </c>
      <c r="HP140">
        <v>290</v>
      </c>
      <c r="HQ140" s="1">
        <f t="shared" si="785"/>
        <v>0.15</v>
      </c>
      <c r="HR140" s="1">
        <v>0.155</v>
      </c>
      <c r="HS140" s="1">
        <f t="shared" si="786"/>
        <v>0.155</v>
      </c>
      <c r="HT140" s="2">
        <f t="shared" si="787"/>
        <v>3.1</v>
      </c>
      <c r="HU140" s="2">
        <f t="shared" si="788"/>
        <v>54.900000000000013</v>
      </c>
      <c r="HV140" s="2"/>
      <c r="HX140">
        <v>290</v>
      </c>
      <c r="HY140" s="1">
        <v>0.14199999999999999</v>
      </c>
      <c r="HZ140" s="1">
        <v>0.13099999999999998</v>
      </c>
      <c r="IA140" s="1">
        <f t="shared" si="789"/>
        <v>0.13099999999999998</v>
      </c>
      <c r="IB140" s="2">
        <f t="shared" si="790"/>
        <v>2.6199999999999997</v>
      </c>
      <c r="IC140" s="2">
        <f>IC139+IB140</f>
        <v>32.129999999999995</v>
      </c>
      <c r="ID140" s="2"/>
      <c r="II140" s="1"/>
      <c r="IJ140" s="2"/>
      <c r="IK140" s="2"/>
      <c r="IL140" s="2"/>
      <c r="IQ140" s="1"/>
      <c r="IR140" s="2"/>
      <c r="IS140" s="2"/>
      <c r="IT140" s="2"/>
    </row>
    <row r="141" spans="1:254" x14ac:dyDescent="0.2">
      <c r="D141" s="1"/>
      <c r="E141" s="2"/>
      <c r="F141" s="2"/>
      <c r="K141" s="1"/>
      <c r="L141" s="2"/>
      <c r="M141" s="2"/>
      <c r="N141" s="2"/>
      <c r="P141" s="4"/>
      <c r="S141" s="1"/>
      <c r="T141" s="2"/>
      <c r="U141" s="2"/>
      <c r="X141" s="4"/>
      <c r="AA141" s="1"/>
      <c r="AB141" s="2"/>
      <c r="AC141" s="2"/>
      <c r="AF141" s="4"/>
      <c r="AI141" s="1"/>
      <c r="AJ141" s="2"/>
      <c r="AK141" s="2"/>
      <c r="AN141" s="4"/>
      <c r="AQ141" s="1"/>
      <c r="AR141" s="2"/>
      <c r="AS141" s="2"/>
      <c r="AV141" s="4"/>
      <c r="AY141" s="1"/>
      <c r="AZ141" s="2"/>
      <c r="BA141" s="2"/>
      <c r="BD141" s="4"/>
      <c r="BG141" s="1"/>
      <c r="BH141" s="2"/>
      <c r="BI141" s="2"/>
      <c r="BL141" s="4"/>
      <c r="BO141" s="1"/>
      <c r="BP141" s="2"/>
      <c r="BQ141" s="2"/>
      <c r="BT141" s="4"/>
      <c r="BW141" s="1"/>
      <c r="BX141" s="2"/>
      <c r="BY141" s="2"/>
      <c r="CB141" s="4"/>
      <c r="CE141" s="1"/>
      <c r="CF141" s="2"/>
      <c r="CG141" s="2"/>
      <c r="CJ141" s="4"/>
      <c r="CM141" s="1"/>
      <c r="CN141" s="2"/>
      <c r="CO141" s="2"/>
      <c r="CR141" s="4"/>
      <c r="CU141" s="1"/>
      <c r="CV141" s="2"/>
      <c r="CW141" s="2"/>
      <c r="CZ141" s="4"/>
      <c r="DC141" s="1"/>
      <c r="DD141" s="2"/>
      <c r="DE141" s="2"/>
      <c r="DH141" s="4"/>
      <c r="DK141" s="1"/>
      <c r="DL141" s="2"/>
      <c r="DM141" s="2"/>
      <c r="DP141" s="4"/>
      <c r="DS141" s="1"/>
      <c r="DT141" s="2"/>
      <c r="DU141" s="2"/>
      <c r="DX141" s="4"/>
      <c r="EA141" s="1"/>
      <c r="EB141" s="2"/>
      <c r="EC141" s="2"/>
      <c r="EF141" s="4"/>
      <c r="EI141" s="1"/>
      <c r="EJ141" s="2"/>
      <c r="EK141" s="2"/>
      <c r="EN141" s="4"/>
      <c r="EQ141" s="1"/>
      <c r="ER141" s="2"/>
      <c r="ES141" s="2"/>
      <c r="EV141" s="4"/>
      <c r="EY141" s="1"/>
      <c r="EZ141" s="2"/>
      <c r="FA141" s="2"/>
      <c r="FD141" s="4"/>
      <c r="FG141" s="1"/>
      <c r="FH141" s="2"/>
      <c r="FI141" s="2"/>
      <c r="FL141" s="4"/>
      <c r="FO141" s="1"/>
      <c r="FP141" s="2"/>
      <c r="FQ141" s="2"/>
      <c r="FT141" s="4"/>
      <c r="FW141" s="1"/>
      <c r="FX141" s="2"/>
      <c r="FY141" s="2"/>
      <c r="GB141" s="4"/>
      <c r="GE141" s="1"/>
      <c r="GF141" s="2"/>
      <c r="GG141" s="2"/>
      <c r="GJ141" s="4"/>
      <c r="GM141" s="1"/>
      <c r="GN141" s="2"/>
      <c r="GO141" s="2"/>
      <c r="GR141" s="4"/>
      <c r="GU141" s="1"/>
      <c r="GV141" s="2"/>
      <c r="GW141" s="2"/>
      <c r="GZ141" s="4"/>
      <c r="HC141" s="1"/>
      <c r="HD141" s="2"/>
      <c r="HE141" s="2"/>
      <c r="HH141" s="4"/>
      <c r="HK141" s="1"/>
      <c r="HL141" s="2"/>
      <c r="HM141" s="2"/>
      <c r="HR141" s="1"/>
      <c r="HS141" s="1"/>
      <c r="HT141" s="2"/>
      <c r="HU141" s="2"/>
      <c r="HV141" s="2"/>
      <c r="HZ141" s="1"/>
      <c r="IA141" s="1"/>
      <c r="IB141" s="2"/>
      <c r="IC141" s="2"/>
      <c r="ID141" s="2"/>
      <c r="II141" s="1"/>
      <c r="IJ141" s="2"/>
      <c r="IK141" s="2"/>
      <c r="IL141" s="2"/>
      <c r="IQ141" s="1"/>
      <c r="IR141" s="2"/>
      <c r="IS141" s="2"/>
      <c r="IT141" s="2"/>
    </row>
    <row r="142" spans="1:254" x14ac:dyDescent="0.2">
      <c r="A142">
        <v>13</v>
      </c>
      <c r="B142" t="s">
        <v>35</v>
      </c>
      <c r="C142">
        <v>30</v>
      </c>
      <c r="D142" s="1">
        <v>6.8000000000000005E-2</v>
      </c>
      <c r="E142" s="2">
        <f>D142*30</f>
        <v>2.04</v>
      </c>
      <c r="F142" s="2">
        <f>E142</f>
        <v>2.04</v>
      </c>
      <c r="H142">
        <v>13</v>
      </c>
      <c r="I142" t="s">
        <v>35</v>
      </c>
      <c r="J142">
        <v>30</v>
      </c>
      <c r="K142" s="1">
        <v>0.161</v>
      </c>
      <c r="L142" s="2">
        <f>K142*30</f>
        <v>4.83</v>
      </c>
      <c r="M142" s="2">
        <f>L142</f>
        <v>4.83</v>
      </c>
      <c r="N142" s="2">
        <f>F142-M142</f>
        <v>-2.79</v>
      </c>
      <c r="P142" s="4">
        <f>A142</f>
        <v>13</v>
      </c>
      <c r="Q142" t="str">
        <f>B142</f>
        <v>NSR1</v>
      </c>
      <c r="R142">
        <v>30</v>
      </c>
      <c r="S142" s="1">
        <v>0.222</v>
      </c>
      <c r="T142" s="2">
        <f>S142*30</f>
        <v>6.66</v>
      </c>
      <c r="U142" s="2">
        <f>T142</f>
        <v>6.66</v>
      </c>
      <c r="V142" s="2">
        <f>M142-U142</f>
        <v>-1.83</v>
      </c>
      <c r="X142" s="4">
        <f>P142</f>
        <v>13</v>
      </c>
      <c r="Y142" t="str">
        <f>Q142</f>
        <v>NSR1</v>
      </c>
      <c r="Z142">
        <v>30</v>
      </c>
      <c r="AA142" s="1">
        <v>0.19600000000000001</v>
      </c>
      <c r="AB142" s="2">
        <f>AA142*30</f>
        <v>5.88</v>
      </c>
      <c r="AC142" s="2">
        <f>AB142</f>
        <v>5.88</v>
      </c>
      <c r="AD142" s="2">
        <f>U142-AC142</f>
        <v>0.78000000000000025</v>
      </c>
      <c r="AF142" s="4">
        <f>X142</f>
        <v>13</v>
      </c>
      <c r="AG142" t="str">
        <f>Y142</f>
        <v>NSR1</v>
      </c>
      <c r="AH142">
        <v>30</v>
      </c>
      <c r="AI142" s="1" t="e">
        <v>#N/A</v>
      </c>
      <c r="AJ142" s="2" t="e">
        <f>AI142*30</f>
        <v>#N/A</v>
      </c>
      <c r="AK142" s="2" t="e">
        <f>AJ142</f>
        <v>#N/A</v>
      </c>
      <c r="AL142" s="2" t="e">
        <f>AC142-AK142</f>
        <v>#N/A</v>
      </c>
      <c r="AN142" s="4">
        <f>AF142</f>
        <v>13</v>
      </c>
      <c r="AO142" t="str">
        <f>AG142</f>
        <v>NSR1</v>
      </c>
      <c r="AP142">
        <v>30</v>
      </c>
      <c r="AQ142" s="1">
        <v>0.159</v>
      </c>
      <c r="AR142" s="2">
        <f>AQ142*30</f>
        <v>4.7700000000000005</v>
      </c>
      <c r="AS142" s="2">
        <f>AR142</f>
        <v>4.7700000000000005</v>
      </c>
      <c r="AT142" s="2">
        <f>AC142-AS142</f>
        <v>1.1099999999999994</v>
      </c>
      <c r="AV142" s="4">
        <f>AN142</f>
        <v>13</v>
      </c>
      <c r="AW142" t="str">
        <f>AO142</f>
        <v>NSR1</v>
      </c>
      <c r="AX142">
        <v>30</v>
      </c>
      <c r="AY142" s="1" t="e">
        <v>#N/A</v>
      </c>
      <c r="AZ142" s="2" t="e">
        <f>AY142*30</f>
        <v>#N/A</v>
      </c>
      <c r="BA142" s="2" t="e">
        <f>AZ142</f>
        <v>#N/A</v>
      </c>
      <c r="BB142" s="2" t="e">
        <f>AK142-BA142</f>
        <v>#N/A</v>
      </c>
      <c r="BD142" s="4">
        <f>AV142</f>
        <v>13</v>
      </c>
      <c r="BE142" t="str">
        <f>AW142</f>
        <v>NSR1</v>
      </c>
      <c r="BF142">
        <v>30</v>
      </c>
      <c r="BG142" s="1">
        <v>0.21</v>
      </c>
      <c r="BH142" s="2">
        <f>BG142*30</f>
        <v>6.3</v>
      </c>
      <c r="BI142" s="2">
        <f>BH142</f>
        <v>6.3</v>
      </c>
      <c r="BJ142" s="2">
        <f>AS142-BI142</f>
        <v>-1.5299999999999994</v>
      </c>
      <c r="BL142" s="4">
        <f>BD142</f>
        <v>13</v>
      </c>
      <c r="BM142" t="str">
        <f>BE142</f>
        <v>NSR1</v>
      </c>
      <c r="BN142">
        <v>30</v>
      </c>
      <c r="BO142" s="1">
        <v>0.187</v>
      </c>
      <c r="BP142" s="2">
        <f>BO142*30</f>
        <v>5.61</v>
      </c>
      <c r="BQ142" s="2">
        <f>BP142</f>
        <v>5.61</v>
      </c>
      <c r="BR142" s="2">
        <f>BI142-BQ142</f>
        <v>0.6899999999999995</v>
      </c>
      <c r="BT142" s="4">
        <f>BL142</f>
        <v>13</v>
      </c>
      <c r="BU142" t="str">
        <f>BM142</f>
        <v>NSR1</v>
      </c>
      <c r="BV142">
        <v>30</v>
      </c>
      <c r="BW142" s="1" t="e">
        <v>#N/A</v>
      </c>
      <c r="BX142" s="2" t="e">
        <f>BW142*30</f>
        <v>#N/A</v>
      </c>
      <c r="BY142" s="2" t="e">
        <f>BX142</f>
        <v>#N/A</v>
      </c>
      <c r="BZ142" s="2" t="e">
        <f>BQ142-BY142</f>
        <v>#N/A</v>
      </c>
      <c r="CB142" s="4">
        <f>BT142</f>
        <v>13</v>
      </c>
      <c r="CC142" t="str">
        <f>BU142</f>
        <v>NSR1</v>
      </c>
      <c r="CD142">
        <v>30</v>
      </c>
      <c r="CE142" s="1">
        <v>0.14199999999999999</v>
      </c>
      <c r="CF142" s="2">
        <f>CE142*30</f>
        <v>4.26</v>
      </c>
      <c r="CG142" s="2">
        <f>CF142</f>
        <v>4.26</v>
      </c>
      <c r="CH142" s="2">
        <f>BQ142-CG142</f>
        <v>1.3500000000000005</v>
      </c>
      <c r="CJ142" s="4">
        <f>CB142</f>
        <v>13</v>
      </c>
      <c r="CK142" t="str">
        <f>CC142</f>
        <v>NSR1</v>
      </c>
      <c r="CL142">
        <v>30</v>
      </c>
      <c r="CM142" s="1">
        <v>0.23899999999999999</v>
      </c>
      <c r="CN142" s="2">
        <f>CM142*30</f>
        <v>7.17</v>
      </c>
      <c r="CO142" s="2">
        <f>CN142</f>
        <v>7.17</v>
      </c>
      <c r="CP142" s="2">
        <f t="shared" si="705"/>
        <v>-2.91</v>
      </c>
      <c r="CR142" s="4">
        <f>CJ142</f>
        <v>13</v>
      </c>
      <c r="CS142" t="str">
        <f>CK142</f>
        <v>NSR1</v>
      </c>
      <c r="CT142">
        <v>30</v>
      </c>
      <c r="CU142" s="1">
        <v>0.18099999999999999</v>
      </c>
      <c r="CV142" s="2">
        <f>CU142*30</f>
        <v>5.43</v>
      </c>
      <c r="CW142" s="2">
        <f>CV142</f>
        <v>5.43</v>
      </c>
      <c r="CX142" s="2">
        <f t="shared" ref="CX142:CX155" si="793">CO142-CW142</f>
        <v>1.7400000000000002</v>
      </c>
      <c r="CZ142" s="4">
        <f>CR142</f>
        <v>13</v>
      </c>
      <c r="DA142" t="str">
        <f>CS142</f>
        <v>NSR1</v>
      </c>
      <c r="DB142">
        <v>30</v>
      </c>
      <c r="DC142" s="1" t="e">
        <v>#N/A</v>
      </c>
      <c r="DD142" s="2" t="e">
        <f>DC142*30</f>
        <v>#N/A</v>
      </c>
      <c r="DE142" s="2" t="e">
        <f>DD142</f>
        <v>#N/A</v>
      </c>
      <c r="DF142" s="2" t="e">
        <f t="shared" ref="DF142:DF155" si="794">CW142-DE142</f>
        <v>#N/A</v>
      </c>
      <c r="DH142" s="4">
        <f>CZ142</f>
        <v>13</v>
      </c>
      <c r="DI142" t="str">
        <f>DA142</f>
        <v>NSR1</v>
      </c>
      <c r="DJ142">
        <v>30</v>
      </c>
      <c r="DK142" s="1">
        <v>0.127</v>
      </c>
      <c r="DL142" s="2">
        <f>DK142*30</f>
        <v>3.81</v>
      </c>
      <c r="DM142" s="2">
        <f>DL142</f>
        <v>3.81</v>
      </c>
      <c r="DN142" s="2">
        <f>CW142-DM142</f>
        <v>1.6199999999999997</v>
      </c>
      <c r="DP142" s="4">
        <f>DH142</f>
        <v>13</v>
      </c>
      <c r="DQ142" t="str">
        <f>DI142</f>
        <v>NSR1</v>
      </c>
      <c r="DR142">
        <v>30</v>
      </c>
      <c r="DS142" s="1">
        <v>0.224</v>
      </c>
      <c r="DT142" s="2">
        <f>DS142*30</f>
        <v>6.72</v>
      </c>
      <c r="DU142" s="2">
        <f>DT142</f>
        <v>6.72</v>
      </c>
      <c r="DV142" s="2">
        <f>DM142-DU142</f>
        <v>-2.9099999999999997</v>
      </c>
      <c r="DX142" s="4">
        <f>DP142</f>
        <v>13</v>
      </c>
      <c r="DY142" t="str">
        <f>DQ142</f>
        <v>NSR1</v>
      </c>
      <c r="DZ142">
        <v>30</v>
      </c>
      <c r="EA142" s="1">
        <v>0.20699999999999999</v>
      </c>
      <c r="EB142" s="2">
        <f>EA142*30</f>
        <v>6.21</v>
      </c>
      <c r="EC142" s="2">
        <f>EB142</f>
        <v>6.21</v>
      </c>
      <c r="ED142" s="2">
        <f>DU142-EC142</f>
        <v>0.50999999999999979</v>
      </c>
      <c r="EF142" s="4">
        <f>DX142</f>
        <v>13</v>
      </c>
      <c r="EG142" t="str">
        <f>DY142</f>
        <v>NSR1</v>
      </c>
      <c r="EH142">
        <v>30</v>
      </c>
      <c r="EI142" s="1" t="e">
        <v>#N/A</v>
      </c>
      <c r="EJ142" s="2" t="e">
        <f>EI142*30</f>
        <v>#N/A</v>
      </c>
      <c r="EK142" s="2" t="e">
        <f>EJ142</f>
        <v>#N/A</v>
      </c>
      <c r="EL142" s="2" t="e">
        <f>EC142-EK142</f>
        <v>#N/A</v>
      </c>
      <c r="EN142" s="4">
        <f>EF142</f>
        <v>13</v>
      </c>
      <c r="EO142" t="str">
        <f>EG142</f>
        <v>NSR1</v>
      </c>
      <c r="EP142">
        <v>30</v>
      </c>
      <c r="EQ142" s="1">
        <v>0.153</v>
      </c>
      <c r="ER142" s="2">
        <f>EQ142*30</f>
        <v>4.59</v>
      </c>
      <c r="ES142" s="2">
        <f>ER142</f>
        <v>4.59</v>
      </c>
      <c r="ET142" s="2">
        <f>EC142-ES142</f>
        <v>1.62</v>
      </c>
      <c r="EV142" s="4">
        <f>EN142</f>
        <v>13</v>
      </c>
      <c r="EW142" t="str">
        <f>EO142</f>
        <v>NSR1</v>
      </c>
      <c r="EX142">
        <v>30</v>
      </c>
      <c r="EY142" s="1">
        <v>0.24399999999999999</v>
      </c>
      <c r="EZ142" s="2">
        <f>EY142*30</f>
        <v>7.32</v>
      </c>
      <c r="FA142" s="2">
        <f>EZ142</f>
        <v>7.32</v>
      </c>
      <c r="FB142" s="2">
        <f t="shared" si="761"/>
        <v>-2.7300000000000004</v>
      </c>
      <c r="FD142" s="4">
        <f>EV142</f>
        <v>13</v>
      </c>
      <c r="FE142" t="str">
        <f>EW142</f>
        <v>NSR1</v>
      </c>
      <c r="FF142">
        <v>30</v>
      </c>
      <c r="FG142" s="1">
        <v>0.20699999999999999</v>
      </c>
      <c r="FH142" s="2">
        <f>FG142*30</f>
        <v>6.21</v>
      </c>
      <c r="FI142" s="2">
        <f>FH142</f>
        <v>6.21</v>
      </c>
      <c r="FJ142" s="2">
        <f t="shared" ref="FJ142:FJ155" si="795">FA142-FI142</f>
        <v>1.1100000000000003</v>
      </c>
      <c r="FL142" s="4">
        <f>FD142</f>
        <v>13</v>
      </c>
      <c r="FM142" t="str">
        <f>FE142</f>
        <v>NSR1</v>
      </c>
      <c r="FN142">
        <v>30</v>
      </c>
      <c r="FO142" s="1" t="e">
        <v>#N/A</v>
      </c>
      <c r="FP142" s="2" t="e">
        <f>FO142*30</f>
        <v>#N/A</v>
      </c>
      <c r="FQ142" s="2" t="e">
        <f>FP142</f>
        <v>#N/A</v>
      </c>
      <c r="FR142" s="2" t="e">
        <f t="shared" ref="FR142:FR155" si="796">FI142-FQ142</f>
        <v>#N/A</v>
      </c>
      <c r="FT142" s="4">
        <f>FL142</f>
        <v>13</v>
      </c>
      <c r="FU142" t="str">
        <f>FM142</f>
        <v>NSR1</v>
      </c>
      <c r="FV142">
        <v>30</v>
      </c>
      <c r="FW142" s="1">
        <v>0.151</v>
      </c>
      <c r="FX142" s="2">
        <f>FW142*30</f>
        <v>4.53</v>
      </c>
      <c r="FY142" s="2">
        <f>FX142</f>
        <v>4.53</v>
      </c>
      <c r="FZ142" s="2">
        <f t="shared" si="770"/>
        <v>1.6799999999999997</v>
      </c>
      <c r="GB142" s="4">
        <f>FT142</f>
        <v>13</v>
      </c>
      <c r="GC142" t="str">
        <f>FU142</f>
        <v>NSR1</v>
      </c>
      <c r="GD142">
        <v>30</v>
      </c>
      <c r="GE142" s="1" t="e">
        <v>#N/A</v>
      </c>
      <c r="GF142" s="2" t="e">
        <f>GE142*30</f>
        <v>#N/A</v>
      </c>
      <c r="GG142" s="2" t="e">
        <f>GF142</f>
        <v>#N/A</v>
      </c>
      <c r="GH142" s="2" t="e">
        <f t="shared" ref="GH142:GH155" si="797">FQ142-GG142</f>
        <v>#N/A</v>
      </c>
      <c r="GJ142" s="4">
        <f>GB142</f>
        <v>13</v>
      </c>
      <c r="GK142" t="str">
        <f>GC142</f>
        <v>NSR1</v>
      </c>
      <c r="GL142">
        <v>30</v>
      </c>
      <c r="GM142" s="1">
        <v>0.11700000000000001</v>
      </c>
      <c r="GN142" s="2">
        <f>GM142*30</f>
        <v>3.5100000000000002</v>
      </c>
      <c r="GO142" s="2">
        <f>GN142</f>
        <v>3.5100000000000002</v>
      </c>
      <c r="GP142" s="2">
        <f t="shared" ref="GP142:GP155" si="798">FY142-GO142</f>
        <v>1.02</v>
      </c>
      <c r="GR142" s="4">
        <f>GJ142</f>
        <v>13</v>
      </c>
      <c r="GS142" t="str">
        <f>GK142</f>
        <v>NSR1</v>
      </c>
      <c r="GT142">
        <v>30</v>
      </c>
      <c r="GU142" s="1">
        <v>0.22800000000000001</v>
      </c>
      <c r="GV142" s="2">
        <f>GU142*30</f>
        <v>6.84</v>
      </c>
      <c r="GW142" s="2">
        <f>GV142</f>
        <v>6.84</v>
      </c>
      <c r="GX142" s="2">
        <f>GO142-GW142</f>
        <v>-3.3299999999999996</v>
      </c>
      <c r="GZ142" s="4">
        <f>GR142</f>
        <v>13</v>
      </c>
      <c r="HA142" t="str">
        <f>GS142</f>
        <v>NSR1</v>
      </c>
      <c r="HB142">
        <v>30</v>
      </c>
      <c r="HC142" s="1" t="e">
        <v>#N/A</v>
      </c>
      <c r="HD142" s="2" t="e">
        <f>HC142*30</f>
        <v>#N/A</v>
      </c>
      <c r="HE142" s="2" t="e">
        <f>HD142</f>
        <v>#N/A</v>
      </c>
      <c r="HF142" s="2" t="e">
        <f>GW142-HE142</f>
        <v>#N/A</v>
      </c>
      <c r="HH142" s="4">
        <f>GZ142</f>
        <v>13</v>
      </c>
      <c r="HI142" t="str">
        <f>HA142</f>
        <v>NSR1</v>
      </c>
      <c r="HJ142">
        <v>30</v>
      </c>
      <c r="HK142" s="1">
        <v>0.16500000000000001</v>
      </c>
      <c r="HL142" s="2">
        <f>HK142*30</f>
        <v>4.95</v>
      </c>
      <c r="HM142" s="2">
        <f>HL142</f>
        <v>4.95</v>
      </c>
      <c r="HN142" s="2">
        <f>GW142-HM142</f>
        <v>1.8899999999999997</v>
      </c>
      <c r="HP142">
        <v>30</v>
      </c>
      <c r="HQ142" s="1">
        <f>MAX(D142,S142,AA142, AQ142, BG142,BO142, CE142, CM142, CU142, DK142, DS142,EA142,EQ142,EY142, FG142,FW142, GM142,GU142,HK142)</f>
        <v>0.24399999999999999</v>
      </c>
      <c r="HR142" s="1">
        <v>0.20800000000000002</v>
      </c>
      <c r="HS142" s="1">
        <f>MAX(HQ142,HR142)</f>
        <v>0.24399999999999999</v>
      </c>
      <c r="HT142" s="2">
        <f>HS142*30</f>
        <v>7.32</v>
      </c>
      <c r="HU142" s="2">
        <f>HT142</f>
        <v>7.32</v>
      </c>
      <c r="HV142" s="6">
        <f>HH142</f>
        <v>13</v>
      </c>
      <c r="HX142">
        <v>30</v>
      </c>
      <c r="HY142" s="1">
        <f>MIN(D142, S142,AA142,AQ142,BG142, BO142, CE142, CM142, CU142, DK142, DS142,EA142,EY142,EQ142,FG142,FW142, GM142,GU142,HK142)</f>
        <v>6.8000000000000005E-2</v>
      </c>
      <c r="HZ142" s="1">
        <v>7.2000000000000008E-2</v>
      </c>
      <c r="IA142" s="1">
        <f>MIN(HY142,HZ142)</f>
        <v>6.8000000000000005E-2</v>
      </c>
      <c r="IB142" s="2">
        <f>IA142*30</f>
        <v>2.04</v>
      </c>
      <c r="IC142" s="2">
        <f>IB142</f>
        <v>2.04</v>
      </c>
      <c r="ID142" s="2"/>
      <c r="II142" s="1"/>
      <c r="IJ142" s="2"/>
      <c r="IK142" s="2"/>
      <c r="IL142" s="2"/>
      <c r="IQ142" s="1"/>
      <c r="IR142" s="2"/>
      <c r="IS142" s="2"/>
      <c r="IT142" s="2"/>
    </row>
    <row r="143" spans="1:254" x14ac:dyDescent="0.2">
      <c r="C143">
        <v>50</v>
      </c>
      <c r="D143" s="1">
        <v>0.10100000000000001</v>
      </c>
      <c r="E143" s="2">
        <f t="shared" ref="E143:E155" si="799">D143*20</f>
        <v>2.02</v>
      </c>
      <c r="F143" s="2">
        <f t="shared" ref="F143:F155" si="800">F142+E143</f>
        <v>4.0600000000000005</v>
      </c>
      <c r="J143">
        <v>50</v>
      </c>
      <c r="K143" s="1">
        <v>0.19600000000000001</v>
      </c>
      <c r="L143" s="2">
        <f t="shared" ref="L143:L155" si="801">K143*20</f>
        <v>3.92</v>
      </c>
      <c r="M143" s="2">
        <f t="shared" ref="M143:M155" si="802">M142+L143</f>
        <v>8.75</v>
      </c>
      <c r="N143" s="2">
        <f>F143-M143</f>
        <v>-4.6899999999999995</v>
      </c>
      <c r="R143">
        <v>50</v>
      </c>
      <c r="S143" s="1">
        <v>0.215</v>
      </c>
      <c r="T143" s="2">
        <f t="shared" ref="T143:T155" si="803">S143*20</f>
        <v>4.3</v>
      </c>
      <c r="U143" s="2">
        <f t="shared" ref="U143:U155" si="804">U142+T143</f>
        <v>10.96</v>
      </c>
      <c r="V143" s="2">
        <f t="shared" ref="V143:V155" si="805">M143-U143</f>
        <v>-2.2100000000000009</v>
      </c>
      <c r="X143" s="4"/>
      <c r="Z143">
        <v>50</v>
      </c>
      <c r="AA143" s="1">
        <v>0.20300000000000001</v>
      </c>
      <c r="AB143" s="2">
        <f t="shared" ref="AB143:AB155" si="806">AA143*20</f>
        <v>4.0600000000000005</v>
      </c>
      <c r="AC143" s="2">
        <f t="shared" ref="AC143:AC155" si="807">AC142+AB143</f>
        <v>9.9400000000000013</v>
      </c>
      <c r="AD143" s="2">
        <f t="shared" ref="AD143:AD155" si="808">U143-AC143</f>
        <v>1.0199999999999996</v>
      </c>
      <c r="AF143" s="4"/>
      <c r="AH143">
        <v>50</v>
      </c>
      <c r="AI143" s="1" t="e">
        <v>#N/A</v>
      </c>
      <c r="AJ143" s="2" t="e">
        <f t="shared" ref="AJ143:AJ155" si="809">AI143*20</f>
        <v>#N/A</v>
      </c>
      <c r="AK143" s="2" t="e">
        <f t="shared" ref="AK143:AK155" si="810">AK142+AJ143</f>
        <v>#N/A</v>
      </c>
      <c r="AL143" s="2" t="e">
        <f t="shared" ref="AL143:AL155" si="811">AC143-AK143</f>
        <v>#N/A</v>
      </c>
      <c r="AN143" s="4"/>
      <c r="AP143">
        <v>50</v>
      </c>
      <c r="AQ143" s="1">
        <v>0.19400000000000001</v>
      </c>
      <c r="AR143" s="2">
        <f t="shared" ref="AR143:AR155" si="812">AQ143*20</f>
        <v>3.88</v>
      </c>
      <c r="AS143" s="2">
        <f t="shared" ref="AS143:AS155" si="813">AS142+AR143</f>
        <v>8.65</v>
      </c>
      <c r="AT143" s="2">
        <f t="shared" ref="AT143:AT155" si="814">AC143-AS143</f>
        <v>1.2900000000000009</v>
      </c>
      <c r="AV143" s="4"/>
      <c r="AX143">
        <v>50</v>
      </c>
      <c r="AY143" s="1" t="e">
        <v>#N/A</v>
      </c>
      <c r="AZ143" s="2" t="e">
        <f t="shared" ref="AZ143:AZ155" si="815">AY143*20</f>
        <v>#N/A</v>
      </c>
      <c r="BA143" s="2" t="e">
        <f t="shared" ref="BA143:BA155" si="816">BA142+AZ143</f>
        <v>#N/A</v>
      </c>
      <c r="BB143" s="2" t="e">
        <f t="shared" ref="BB143:BB155" si="817">AK143-BA143</f>
        <v>#N/A</v>
      </c>
      <c r="BD143" s="4"/>
      <c r="BF143">
        <v>50</v>
      </c>
      <c r="BG143" s="1">
        <v>0.221</v>
      </c>
      <c r="BH143" s="2">
        <f t="shared" ref="BH143:BH155" si="818">BG143*20</f>
        <v>4.42</v>
      </c>
      <c r="BI143" s="2">
        <f t="shared" ref="BI143:BI155" si="819">BI142+BH143</f>
        <v>10.719999999999999</v>
      </c>
      <c r="BJ143" s="2">
        <f t="shared" ref="BJ143:BJ155" si="820">AS143-BI143</f>
        <v>-2.0699999999999985</v>
      </c>
      <c r="BL143" s="4"/>
      <c r="BN143">
        <v>50</v>
      </c>
      <c r="BO143" s="1">
        <v>0.21</v>
      </c>
      <c r="BP143" s="2">
        <f t="shared" ref="BP143:BP155" si="821">BO143*20</f>
        <v>4.2</v>
      </c>
      <c r="BQ143" s="2">
        <f t="shared" ref="BQ143:BQ155" si="822">BQ142+BP143</f>
        <v>9.81</v>
      </c>
      <c r="BR143" s="2">
        <f t="shared" ref="BR143:BR155" si="823">BI143-BQ143</f>
        <v>0.90999999999999837</v>
      </c>
      <c r="BT143" s="4"/>
      <c r="BV143">
        <v>50</v>
      </c>
      <c r="BW143" s="1" t="e">
        <v>#N/A</v>
      </c>
      <c r="BX143" s="2" t="e">
        <f t="shared" ref="BX143:BX155" si="824">BW143*20</f>
        <v>#N/A</v>
      </c>
      <c r="BY143" s="2" t="e">
        <f t="shared" ref="BY143:BY155" si="825">BY142+BX143</f>
        <v>#N/A</v>
      </c>
      <c r="BZ143" s="2" t="e">
        <f t="shared" ref="BZ143:BZ155" si="826">BQ143-BY143</f>
        <v>#N/A</v>
      </c>
      <c r="CB143" s="4"/>
      <c r="CD143">
        <v>50</v>
      </c>
      <c r="CE143" s="1">
        <v>0.184</v>
      </c>
      <c r="CF143" s="2">
        <f t="shared" ref="CF143:CF155" si="827">CE143*20</f>
        <v>3.6799999999999997</v>
      </c>
      <c r="CG143" s="2">
        <f t="shared" ref="CG143:CG155" si="828">CG142+CF143</f>
        <v>7.9399999999999995</v>
      </c>
      <c r="CH143" s="2">
        <f t="shared" ref="CH143:CH155" si="829">BQ143-CG143</f>
        <v>1.870000000000001</v>
      </c>
      <c r="CJ143" s="4"/>
      <c r="CL143">
        <v>50</v>
      </c>
      <c r="CM143" s="1">
        <v>0.217</v>
      </c>
      <c r="CN143" s="2">
        <f t="shared" ref="CN143:CN155" si="830">CM143*20</f>
        <v>4.34</v>
      </c>
      <c r="CO143" s="2">
        <f t="shared" ref="CO143:CO155" si="831">CO142+CN143</f>
        <v>11.51</v>
      </c>
      <c r="CP143" s="2">
        <f t="shared" si="705"/>
        <v>-3.5700000000000003</v>
      </c>
      <c r="CR143" s="4"/>
      <c r="CT143">
        <v>50</v>
      </c>
      <c r="CU143" s="1">
        <v>0.191</v>
      </c>
      <c r="CV143" s="2">
        <f t="shared" ref="CV143:CV155" si="832">CU143*20</f>
        <v>3.8200000000000003</v>
      </c>
      <c r="CW143" s="2">
        <f t="shared" ref="CW143:CW155" si="833">CW142+CV143</f>
        <v>9.25</v>
      </c>
      <c r="CX143" s="2">
        <f t="shared" si="793"/>
        <v>2.2599999999999998</v>
      </c>
      <c r="CZ143" s="4"/>
      <c r="DB143">
        <v>50</v>
      </c>
      <c r="DC143" s="1" t="e">
        <v>#N/A</v>
      </c>
      <c r="DD143" s="2" t="e">
        <f t="shared" ref="DD143:DD155" si="834">DC143*20</f>
        <v>#N/A</v>
      </c>
      <c r="DE143" s="2" t="e">
        <f t="shared" ref="DE143:DE155" si="835">DE142+DD143</f>
        <v>#N/A</v>
      </c>
      <c r="DF143" s="2" t="e">
        <f t="shared" si="794"/>
        <v>#N/A</v>
      </c>
      <c r="DH143" s="4"/>
      <c r="DJ143">
        <v>50</v>
      </c>
      <c r="DK143" s="1">
        <v>0.17299999999999999</v>
      </c>
      <c r="DL143" s="2">
        <f t="shared" ref="DL143:DL155" si="836">DK143*20</f>
        <v>3.46</v>
      </c>
      <c r="DM143" s="2">
        <f t="shared" ref="DM143:DM155" si="837">DM142+DL143</f>
        <v>7.27</v>
      </c>
      <c r="DN143" s="2">
        <f t="shared" ref="DN143:DN155" si="838">CW143-DM143</f>
        <v>1.9800000000000004</v>
      </c>
      <c r="DP143" s="4"/>
      <c r="DR143">
        <v>50</v>
      </c>
      <c r="DS143" s="1">
        <v>0.222</v>
      </c>
      <c r="DT143" s="2">
        <f t="shared" ref="DT143:DT155" si="839">DS143*20</f>
        <v>4.4400000000000004</v>
      </c>
      <c r="DU143" s="2">
        <f t="shared" ref="DU143:DU155" si="840">DU142+DT143</f>
        <v>11.16</v>
      </c>
      <c r="DV143" s="2">
        <f t="shared" ref="DV143:DV155" si="841">DM143-DU143</f>
        <v>-3.8900000000000006</v>
      </c>
      <c r="DX143" s="4"/>
      <c r="DZ143">
        <v>50</v>
      </c>
      <c r="EA143" s="1">
        <v>0.20799999999999999</v>
      </c>
      <c r="EB143" s="2">
        <f t="shared" ref="EB143:EB155" si="842">EA143*20</f>
        <v>4.16</v>
      </c>
      <c r="EC143" s="2">
        <f t="shared" ref="EC143:EC155" si="843">EC142+EB143</f>
        <v>10.370000000000001</v>
      </c>
      <c r="ED143" s="2">
        <f t="shared" ref="ED143:ED170" si="844">DU143-EC143</f>
        <v>0.78999999999999915</v>
      </c>
      <c r="EF143" s="4"/>
      <c r="EH143">
        <v>50</v>
      </c>
      <c r="EI143" s="1" t="e">
        <v>#N/A</v>
      </c>
      <c r="EJ143" s="2" t="e">
        <f t="shared" ref="EJ143:EJ155" si="845">EI143*20</f>
        <v>#N/A</v>
      </c>
      <c r="EK143" s="2" t="e">
        <f t="shared" ref="EK143:EK155" si="846">EK142+EJ143</f>
        <v>#N/A</v>
      </c>
      <c r="EL143" s="2" t="e">
        <f t="shared" ref="EL143:EL155" si="847">EC143-EK143</f>
        <v>#N/A</v>
      </c>
      <c r="EN143" s="4"/>
      <c r="EP143">
        <v>50</v>
      </c>
      <c r="EQ143" s="1">
        <v>0.16</v>
      </c>
      <c r="ER143" s="2">
        <f t="shared" ref="ER143:ER155" si="848">EQ143*20</f>
        <v>3.2</v>
      </c>
      <c r="ES143" s="2">
        <f t="shared" ref="ES143:ES155" si="849">ES142+ER143</f>
        <v>7.79</v>
      </c>
      <c r="ET143" s="2">
        <f t="shared" ref="ET143:ET155" si="850">EC143-ES143</f>
        <v>2.580000000000001</v>
      </c>
      <c r="EV143" s="4"/>
      <c r="EX143">
        <v>50</v>
      </c>
      <c r="EY143" s="1">
        <v>0.23400000000000001</v>
      </c>
      <c r="EZ143" s="2">
        <f t="shared" ref="EZ143:EZ155" si="851">EY143*20</f>
        <v>4.6800000000000006</v>
      </c>
      <c r="FA143" s="2">
        <f t="shared" ref="FA143:FA155" si="852">FA142+EZ143</f>
        <v>12</v>
      </c>
      <c r="FB143" s="2">
        <f t="shared" si="761"/>
        <v>-4.21</v>
      </c>
      <c r="FD143" s="4"/>
      <c r="FF143">
        <v>50</v>
      </c>
      <c r="FG143" s="1">
        <v>0.215</v>
      </c>
      <c r="FH143" s="2">
        <f t="shared" ref="FH143:FH155" si="853">FG143*20</f>
        <v>4.3</v>
      </c>
      <c r="FI143" s="2">
        <f t="shared" ref="FI143:FI155" si="854">FI142+FH143</f>
        <v>10.51</v>
      </c>
      <c r="FJ143" s="2">
        <f t="shared" si="795"/>
        <v>1.4900000000000002</v>
      </c>
      <c r="FL143" s="4"/>
      <c r="FN143">
        <v>50</v>
      </c>
      <c r="FO143" s="1" t="e">
        <v>#N/A</v>
      </c>
      <c r="FP143" s="2" t="e">
        <f t="shared" ref="FP143:FP155" si="855">FO143*20</f>
        <v>#N/A</v>
      </c>
      <c r="FQ143" s="2" t="e">
        <f t="shared" ref="FQ143:FQ155" si="856">FQ142+FP143</f>
        <v>#N/A</v>
      </c>
      <c r="FR143" s="2" t="e">
        <f t="shared" si="796"/>
        <v>#N/A</v>
      </c>
      <c r="FT143" s="4"/>
      <c r="FV143">
        <v>50</v>
      </c>
      <c r="FW143" s="1">
        <v>0.183</v>
      </c>
      <c r="FX143" s="2">
        <f t="shared" ref="FX143:FX155" si="857">FW143*20</f>
        <v>3.66</v>
      </c>
      <c r="FY143" s="2">
        <f t="shared" ref="FY143:FY155" si="858">FY142+FX143</f>
        <v>8.1900000000000013</v>
      </c>
      <c r="FZ143" s="2">
        <f t="shared" si="770"/>
        <v>2.3199999999999985</v>
      </c>
      <c r="GB143" s="4"/>
      <c r="GD143">
        <v>50</v>
      </c>
      <c r="GE143" s="1" t="e">
        <v>#N/A</v>
      </c>
      <c r="GF143" s="2" t="e">
        <f t="shared" ref="GF143:GF155" si="859">GE143*20</f>
        <v>#N/A</v>
      </c>
      <c r="GG143" s="2" t="e">
        <f t="shared" ref="GG143:GG155" si="860">GG142+GF143</f>
        <v>#N/A</v>
      </c>
      <c r="GH143" s="2" t="e">
        <f t="shared" si="797"/>
        <v>#N/A</v>
      </c>
      <c r="GJ143" s="4"/>
      <c r="GL143">
        <v>50</v>
      </c>
      <c r="GM143" s="1">
        <v>0.14899999999999999</v>
      </c>
      <c r="GN143" s="2">
        <f t="shared" ref="GN143:GN155" si="861">GM143*20</f>
        <v>2.98</v>
      </c>
      <c r="GO143" s="2">
        <f t="shared" ref="GO143:GO155" si="862">GO142+GN143</f>
        <v>6.49</v>
      </c>
      <c r="GP143" s="2">
        <f t="shared" si="798"/>
        <v>1.7000000000000011</v>
      </c>
      <c r="GR143" s="4"/>
      <c r="GT143">
        <v>50</v>
      </c>
      <c r="GU143" s="1">
        <v>0.221</v>
      </c>
      <c r="GV143" s="2">
        <f t="shared" ref="GV143:GV155" si="863">GU143*20</f>
        <v>4.42</v>
      </c>
      <c r="GW143" s="2">
        <f t="shared" ref="GW143:GW155" si="864">GW142+GV143</f>
        <v>11.26</v>
      </c>
      <c r="GX143" s="2">
        <f t="shared" ref="GX143:GX155" si="865">GO143-GW143</f>
        <v>-4.7699999999999996</v>
      </c>
      <c r="GZ143" s="4"/>
      <c r="HB143">
        <v>50</v>
      </c>
      <c r="HC143" s="1" t="e">
        <v>#N/A</v>
      </c>
      <c r="HD143" s="2" t="e">
        <f t="shared" ref="HD143:HD155" si="866">HC143*20</f>
        <v>#N/A</v>
      </c>
      <c r="HE143" s="2" t="e">
        <f t="shared" ref="HE143:HE155" si="867">HE142+HD143</f>
        <v>#N/A</v>
      </c>
      <c r="HF143" s="2" t="e">
        <f t="shared" ref="HF143:HF155" si="868">GW143-HE143</f>
        <v>#N/A</v>
      </c>
      <c r="HH143" s="4"/>
      <c r="HJ143">
        <v>50</v>
      </c>
      <c r="HK143" s="1">
        <v>0.189</v>
      </c>
      <c r="HL143" s="2">
        <f t="shared" ref="HL143:HL155" si="869">HK143*20</f>
        <v>3.7800000000000002</v>
      </c>
      <c r="HM143" s="2">
        <f t="shared" ref="HM143:HM155" si="870">HM142+HL143</f>
        <v>8.73</v>
      </c>
      <c r="HN143" s="2">
        <f t="shared" ref="HN143:HN155" si="871">GW143-HM143</f>
        <v>2.5299999999999994</v>
      </c>
      <c r="HP143">
        <v>50</v>
      </c>
      <c r="HQ143" s="1">
        <f t="shared" ref="HQ143:HQ155" si="872">MAX(D143,S143,AA143, AQ143, BG143,BO143, CE143, CM143, CU143, DK143, DS143,EA143,EQ143,EY143, FG143,FW143, GM143,GU143,HK143)</f>
        <v>0.23400000000000001</v>
      </c>
      <c r="HR143" s="1">
        <v>0.21</v>
      </c>
      <c r="HS143" s="1">
        <f t="shared" ref="HS143:HS155" si="873">MAX(HQ143,HR143)</f>
        <v>0.23400000000000001</v>
      </c>
      <c r="HT143" s="2">
        <f t="shared" ref="HT143:HT155" si="874">HS143*20</f>
        <v>4.6800000000000006</v>
      </c>
      <c r="HU143" s="2">
        <f t="shared" ref="HU143:HU155" si="875">HU142+HT143</f>
        <v>12</v>
      </c>
      <c r="HV143" s="2"/>
      <c r="HX143">
        <v>50</v>
      </c>
      <c r="HY143" s="1">
        <f t="shared" ref="HY143:HY155" si="876">MIN(D143, S143,AA143,AQ143,BG143, BO143, CE143, CM143, CU143, DK143, DS143,EA143,EY143,EQ143,FG143,FW143, GM143,GU143,HK143)</f>
        <v>0.10100000000000001</v>
      </c>
      <c r="HZ143" s="1">
        <v>0.12</v>
      </c>
      <c r="IA143" s="1">
        <f t="shared" ref="IA143:IA155" si="877">MIN(HY143,HZ143)</f>
        <v>0.10100000000000001</v>
      </c>
      <c r="IB143" s="2">
        <f t="shared" ref="IB143:IB155" si="878">IA143*20</f>
        <v>2.02</v>
      </c>
      <c r="IC143" s="2">
        <f t="shared" ref="IC143:IC150" si="879">IC142+IB143</f>
        <v>4.0600000000000005</v>
      </c>
      <c r="ID143" s="2"/>
      <c r="II143" s="1"/>
      <c r="IJ143" s="2"/>
      <c r="IK143" s="2"/>
      <c r="IL143" s="2"/>
      <c r="IQ143" s="1"/>
      <c r="IR143" s="2"/>
      <c r="IS143" s="2"/>
      <c r="IT143" s="2"/>
    </row>
    <row r="144" spans="1:254" x14ac:dyDescent="0.2">
      <c r="C144">
        <v>70</v>
      </c>
      <c r="D144" s="1">
        <v>0.08</v>
      </c>
      <c r="E144" s="2">
        <f t="shared" si="799"/>
        <v>1.6</v>
      </c>
      <c r="F144" s="2">
        <f t="shared" si="800"/>
        <v>5.66</v>
      </c>
      <c r="J144">
        <v>70</v>
      </c>
      <c r="K144" s="1">
        <v>0.16600000000000001</v>
      </c>
      <c r="L144" s="2">
        <f t="shared" si="801"/>
        <v>3.3200000000000003</v>
      </c>
      <c r="M144" s="2">
        <f t="shared" si="802"/>
        <v>12.07</v>
      </c>
      <c r="N144" s="2">
        <f t="shared" ref="N144:N155" si="880">F144-M144</f>
        <v>-6.41</v>
      </c>
      <c r="R144">
        <v>70</v>
      </c>
      <c r="S144" s="1">
        <v>0.17399999999999999</v>
      </c>
      <c r="T144" s="2">
        <f t="shared" si="803"/>
        <v>3.4799999999999995</v>
      </c>
      <c r="U144" s="2">
        <f t="shared" si="804"/>
        <v>14.440000000000001</v>
      </c>
      <c r="V144" s="2">
        <f t="shared" si="805"/>
        <v>-2.370000000000001</v>
      </c>
      <c r="X144" s="4"/>
      <c r="Z144">
        <v>70</v>
      </c>
      <c r="AA144" s="1">
        <v>0.16600000000000001</v>
      </c>
      <c r="AB144" s="2">
        <f t="shared" si="806"/>
        <v>3.3200000000000003</v>
      </c>
      <c r="AC144" s="2">
        <f t="shared" si="807"/>
        <v>13.260000000000002</v>
      </c>
      <c r="AD144" s="2">
        <f t="shared" si="808"/>
        <v>1.1799999999999997</v>
      </c>
      <c r="AF144" s="4"/>
      <c r="AH144">
        <v>70</v>
      </c>
      <c r="AI144" s="1" t="e">
        <v>#N/A</v>
      </c>
      <c r="AJ144" s="2" t="e">
        <f t="shared" si="809"/>
        <v>#N/A</v>
      </c>
      <c r="AK144" s="2" t="e">
        <f t="shared" si="810"/>
        <v>#N/A</v>
      </c>
      <c r="AL144" s="2" t="e">
        <f t="shared" si="811"/>
        <v>#N/A</v>
      </c>
      <c r="AN144" s="4"/>
      <c r="AP144">
        <v>70</v>
      </c>
      <c r="AQ144" s="1">
        <v>0.161</v>
      </c>
      <c r="AR144" s="2">
        <f t="shared" si="812"/>
        <v>3.22</v>
      </c>
      <c r="AS144" s="2">
        <f t="shared" si="813"/>
        <v>11.870000000000001</v>
      </c>
      <c r="AT144" s="2">
        <f t="shared" si="814"/>
        <v>1.3900000000000006</v>
      </c>
      <c r="AV144" s="4"/>
      <c r="AX144">
        <v>70</v>
      </c>
      <c r="AY144" s="1" t="e">
        <v>#N/A</v>
      </c>
      <c r="AZ144" s="2" t="e">
        <f t="shared" si="815"/>
        <v>#N/A</v>
      </c>
      <c r="BA144" s="2" t="e">
        <f t="shared" si="816"/>
        <v>#N/A</v>
      </c>
      <c r="BB144" s="2" t="e">
        <f t="shared" si="817"/>
        <v>#N/A</v>
      </c>
      <c r="BD144" s="4"/>
      <c r="BF144">
        <v>70</v>
      </c>
      <c r="BG144" s="1">
        <v>0.17799999999999999</v>
      </c>
      <c r="BH144" s="2">
        <f t="shared" si="818"/>
        <v>3.5599999999999996</v>
      </c>
      <c r="BI144" s="2">
        <f t="shared" si="819"/>
        <v>14.279999999999998</v>
      </c>
      <c r="BJ144" s="2">
        <f t="shared" si="820"/>
        <v>-2.4099999999999966</v>
      </c>
      <c r="BL144" s="4"/>
      <c r="BN144">
        <v>70</v>
      </c>
      <c r="BO144" s="1">
        <v>0.17100000000000001</v>
      </c>
      <c r="BP144" s="2">
        <f t="shared" si="821"/>
        <v>3.4200000000000004</v>
      </c>
      <c r="BQ144" s="2">
        <f t="shared" si="822"/>
        <v>13.23</v>
      </c>
      <c r="BR144" s="2">
        <f t="shared" si="823"/>
        <v>1.0499999999999972</v>
      </c>
      <c r="BT144" s="4"/>
      <c r="BV144">
        <v>70</v>
      </c>
      <c r="BW144" s="1" t="e">
        <v>#N/A</v>
      </c>
      <c r="BX144" s="2" t="e">
        <f t="shared" si="824"/>
        <v>#N/A</v>
      </c>
      <c r="BY144" s="2" t="e">
        <f t="shared" si="825"/>
        <v>#N/A</v>
      </c>
      <c r="BZ144" s="2" t="e">
        <f t="shared" si="826"/>
        <v>#N/A</v>
      </c>
      <c r="CB144" s="4"/>
      <c r="CD144">
        <v>70</v>
      </c>
      <c r="CE144" s="1">
        <v>0.159</v>
      </c>
      <c r="CF144" s="2">
        <f t="shared" si="827"/>
        <v>3.18</v>
      </c>
      <c r="CG144" s="2">
        <f t="shared" si="828"/>
        <v>11.12</v>
      </c>
      <c r="CH144" s="2">
        <f t="shared" si="829"/>
        <v>2.1100000000000012</v>
      </c>
      <c r="CJ144" s="4"/>
      <c r="CL144">
        <v>70</v>
      </c>
      <c r="CM144" s="1">
        <v>0.18099999999999999</v>
      </c>
      <c r="CN144" s="2">
        <f t="shared" si="830"/>
        <v>3.62</v>
      </c>
      <c r="CO144" s="2">
        <f t="shared" si="831"/>
        <v>15.129999999999999</v>
      </c>
      <c r="CP144" s="2">
        <f t="shared" si="705"/>
        <v>-4.01</v>
      </c>
      <c r="CR144" s="4"/>
      <c r="CT144">
        <v>70</v>
      </c>
      <c r="CU144" s="1">
        <v>0.16500000000000001</v>
      </c>
      <c r="CV144" s="2">
        <f t="shared" si="832"/>
        <v>3.3000000000000003</v>
      </c>
      <c r="CW144" s="2">
        <f t="shared" si="833"/>
        <v>12.55</v>
      </c>
      <c r="CX144" s="2">
        <f t="shared" si="793"/>
        <v>2.5799999999999983</v>
      </c>
      <c r="CZ144" s="4"/>
      <c r="DB144">
        <v>70</v>
      </c>
      <c r="DC144" s="1" t="e">
        <v>#N/A</v>
      </c>
      <c r="DD144" s="2" t="e">
        <f t="shared" si="834"/>
        <v>#N/A</v>
      </c>
      <c r="DE144" s="2" t="e">
        <f t="shared" si="835"/>
        <v>#N/A</v>
      </c>
      <c r="DF144" s="2" t="e">
        <f t="shared" si="794"/>
        <v>#N/A</v>
      </c>
      <c r="DH144" s="4"/>
      <c r="DJ144">
        <v>70</v>
      </c>
      <c r="DK144" s="1">
        <v>0.15</v>
      </c>
      <c r="DL144" s="2">
        <f t="shared" si="836"/>
        <v>3</v>
      </c>
      <c r="DM144" s="2">
        <f t="shared" si="837"/>
        <v>10.27</v>
      </c>
      <c r="DN144" s="2">
        <f t="shared" si="838"/>
        <v>2.2800000000000011</v>
      </c>
      <c r="DP144" s="4"/>
      <c r="DR144">
        <v>70</v>
      </c>
      <c r="DS144" s="1">
        <v>0.184</v>
      </c>
      <c r="DT144" s="2">
        <f t="shared" si="839"/>
        <v>3.6799999999999997</v>
      </c>
      <c r="DU144" s="2">
        <f t="shared" si="840"/>
        <v>14.84</v>
      </c>
      <c r="DV144" s="2">
        <f t="shared" si="841"/>
        <v>-4.57</v>
      </c>
      <c r="DX144" s="4"/>
      <c r="DZ144">
        <v>70</v>
      </c>
      <c r="EA144" s="1">
        <v>0.16900000000000001</v>
      </c>
      <c r="EB144" s="2">
        <f t="shared" si="842"/>
        <v>3.3800000000000003</v>
      </c>
      <c r="EC144" s="2">
        <f t="shared" si="843"/>
        <v>13.750000000000002</v>
      </c>
      <c r="ED144" s="2">
        <f t="shared" si="844"/>
        <v>1.0899999999999981</v>
      </c>
      <c r="EF144" s="4"/>
      <c r="EH144">
        <v>70</v>
      </c>
      <c r="EI144" s="1" t="e">
        <v>#N/A</v>
      </c>
      <c r="EJ144" s="2" t="e">
        <f t="shared" si="845"/>
        <v>#N/A</v>
      </c>
      <c r="EK144" s="2" t="e">
        <f t="shared" si="846"/>
        <v>#N/A</v>
      </c>
      <c r="EL144" s="2" t="e">
        <f t="shared" si="847"/>
        <v>#N/A</v>
      </c>
      <c r="EN144" s="4"/>
      <c r="EP144">
        <v>70</v>
      </c>
      <c r="EQ144" s="1">
        <v>0.13500000000000001</v>
      </c>
      <c r="ER144" s="2">
        <f t="shared" si="848"/>
        <v>2.7</v>
      </c>
      <c r="ES144" s="2">
        <f t="shared" si="849"/>
        <v>10.49</v>
      </c>
      <c r="ET144" s="2">
        <f t="shared" si="850"/>
        <v>3.2600000000000016</v>
      </c>
      <c r="EV144" s="4"/>
      <c r="EX144">
        <v>70</v>
      </c>
      <c r="EY144" s="1">
        <v>0.188</v>
      </c>
      <c r="EZ144" s="2">
        <f t="shared" si="851"/>
        <v>3.76</v>
      </c>
      <c r="FA144" s="2">
        <f t="shared" si="852"/>
        <v>15.76</v>
      </c>
      <c r="FB144" s="2">
        <f t="shared" si="761"/>
        <v>-5.27</v>
      </c>
      <c r="FD144" s="4"/>
      <c r="FF144">
        <v>70</v>
      </c>
      <c r="FG144" s="1">
        <v>0.17399999999999999</v>
      </c>
      <c r="FH144" s="2">
        <f t="shared" si="853"/>
        <v>3.4799999999999995</v>
      </c>
      <c r="FI144" s="2">
        <f t="shared" si="854"/>
        <v>13.989999999999998</v>
      </c>
      <c r="FJ144" s="2">
        <f t="shared" si="795"/>
        <v>1.7700000000000014</v>
      </c>
      <c r="FL144" s="4"/>
      <c r="FN144">
        <v>70</v>
      </c>
      <c r="FO144" s="1" t="e">
        <v>#N/A</v>
      </c>
      <c r="FP144" s="2" t="e">
        <f t="shared" si="855"/>
        <v>#N/A</v>
      </c>
      <c r="FQ144" s="2" t="e">
        <f t="shared" si="856"/>
        <v>#N/A</v>
      </c>
      <c r="FR144" s="2" t="e">
        <f t="shared" si="796"/>
        <v>#N/A</v>
      </c>
      <c r="FT144" s="4"/>
      <c r="FV144">
        <v>70</v>
      </c>
      <c r="FW144" s="1">
        <v>0.14699999999999999</v>
      </c>
      <c r="FX144" s="2">
        <f t="shared" si="857"/>
        <v>2.94</v>
      </c>
      <c r="FY144" s="2">
        <f t="shared" si="858"/>
        <v>11.13</v>
      </c>
      <c r="FZ144" s="2">
        <f t="shared" si="770"/>
        <v>2.8599999999999977</v>
      </c>
      <c r="GB144" s="4"/>
      <c r="GD144">
        <v>70</v>
      </c>
      <c r="GE144" s="1" t="e">
        <v>#N/A</v>
      </c>
      <c r="GF144" s="2" t="e">
        <f t="shared" si="859"/>
        <v>#N/A</v>
      </c>
      <c r="GG144" s="2" t="e">
        <f t="shared" si="860"/>
        <v>#N/A</v>
      </c>
      <c r="GH144" s="2" t="e">
        <f t="shared" si="797"/>
        <v>#N/A</v>
      </c>
      <c r="GJ144" s="4"/>
      <c r="GL144">
        <v>70</v>
      </c>
      <c r="GM144" s="1">
        <v>0.12</v>
      </c>
      <c r="GN144" s="2">
        <f t="shared" si="861"/>
        <v>2.4</v>
      </c>
      <c r="GO144" s="2">
        <f t="shared" si="862"/>
        <v>8.89</v>
      </c>
      <c r="GP144" s="2">
        <f t="shared" si="798"/>
        <v>2.2400000000000002</v>
      </c>
      <c r="GR144" s="4"/>
      <c r="GT144">
        <v>70</v>
      </c>
      <c r="GU144" s="1">
        <v>0.18</v>
      </c>
      <c r="GV144" s="2">
        <f t="shared" si="863"/>
        <v>3.5999999999999996</v>
      </c>
      <c r="GW144" s="2">
        <f t="shared" si="864"/>
        <v>14.86</v>
      </c>
      <c r="GX144" s="2">
        <f t="shared" si="865"/>
        <v>-5.9699999999999989</v>
      </c>
      <c r="GZ144" s="4"/>
      <c r="HB144">
        <v>70</v>
      </c>
      <c r="HC144" s="1" t="e">
        <v>#N/A</v>
      </c>
      <c r="HD144" s="2" t="e">
        <f t="shared" si="866"/>
        <v>#N/A</v>
      </c>
      <c r="HE144" s="2" t="e">
        <f t="shared" si="867"/>
        <v>#N/A</v>
      </c>
      <c r="HF144" s="2" t="e">
        <f t="shared" si="868"/>
        <v>#N/A</v>
      </c>
      <c r="HH144" s="4"/>
      <c r="HJ144">
        <v>70</v>
      </c>
      <c r="HK144" s="1">
        <v>0.154</v>
      </c>
      <c r="HL144" s="2">
        <f t="shared" si="869"/>
        <v>3.08</v>
      </c>
      <c r="HM144" s="2">
        <f t="shared" si="870"/>
        <v>11.81</v>
      </c>
      <c r="HN144" s="2">
        <f t="shared" si="871"/>
        <v>3.0499999999999989</v>
      </c>
      <c r="HP144">
        <v>70</v>
      </c>
      <c r="HQ144" s="1">
        <f t="shared" si="872"/>
        <v>0.188</v>
      </c>
      <c r="HR144" s="1">
        <v>0.17</v>
      </c>
      <c r="HS144" s="1">
        <f t="shared" si="873"/>
        <v>0.188</v>
      </c>
      <c r="HT144" s="2">
        <f t="shared" si="874"/>
        <v>3.76</v>
      </c>
      <c r="HU144" s="2">
        <f t="shared" si="875"/>
        <v>15.76</v>
      </c>
      <c r="HV144" s="2"/>
      <c r="HX144">
        <v>70</v>
      </c>
      <c r="HY144" s="1">
        <f t="shared" si="876"/>
        <v>0.08</v>
      </c>
      <c r="HZ144" s="1">
        <v>9.5000000000000001E-2</v>
      </c>
      <c r="IA144" s="1">
        <f t="shared" si="877"/>
        <v>0.08</v>
      </c>
      <c r="IB144" s="2">
        <f t="shared" si="878"/>
        <v>1.6</v>
      </c>
      <c r="IC144" s="2">
        <f t="shared" si="879"/>
        <v>5.66</v>
      </c>
      <c r="ID144" s="2"/>
      <c r="II144" s="1"/>
      <c r="IJ144" s="2"/>
      <c r="IK144" s="2"/>
      <c r="IL144" s="2"/>
      <c r="IQ144" s="1"/>
      <c r="IR144" s="2"/>
      <c r="IS144" s="2"/>
      <c r="IT144" s="2"/>
    </row>
    <row r="145" spans="1:256" x14ac:dyDescent="0.2">
      <c r="C145">
        <v>90</v>
      </c>
      <c r="D145" s="1">
        <v>6.6000000000000003E-2</v>
      </c>
      <c r="E145" s="2">
        <f t="shared" si="799"/>
        <v>1.32</v>
      </c>
      <c r="F145" s="2">
        <f t="shared" si="800"/>
        <v>6.98</v>
      </c>
      <c r="J145">
        <v>90</v>
      </c>
      <c r="K145" s="1">
        <v>0.13</v>
      </c>
      <c r="L145" s="2">
        <f t="shared" si="801"/>
        <v>2.6</v>
      </c>
      <c r="M145" s="2">
        <f t="shared" si="802"/>
        <v>14.67</v>
      </c>
      <c r="N145" s="2">
        <f t="shared" si="880"/>
        <v>-7.6899999999999995</v>
      </c>
      <c r="R145">
        <v>90</v>
      </c>
      <c r="S145" s="1">
        <v>0.13900000000000001</v>
      </c>
      <c r="T145" s="2">
        <f t="shared" si="803"/>
        <v>2.7800000000000002</v>
      </c>
      <c r="U145" s="2">
        <f t="shared" si="804"/>
        <v>17.220000000000002</v>
      </c>
      <c r="V145" s="2">
        <f t="shared" si="805"/>
        <v>-2.5500000000000025</v>
      </c>
      <c r="X145" s="4"/>
      <c r="Z145">
        <v>90</v>
      </c>
      <c r="AA145" s="1">
        <v>0.128</v>
      </c>
      <c r="AB145" s="2">
        <f t="shared" si="806"/>
        <v>2.56</v>
      </c>
      <c r="AC145" s="2">
        <f t="shared" si="807"/>
        <v>15.820000000000002</v>
      </c>
      <c r="AD145" s="2">
        <f t="shared" si="808"/>
        <v>1.4000000000000004</v>
      </c>
      <c r="AF145" s="4"/>
      <c r="AH145">
        <v>90</v>
      </c>
      <c r="AI145" s="1" t="e">
        <v>#N/A</v>
      </c>
      <c r="AJ145" s="2" t="e">
        <f t="shared" si="809"/>
        <v>#N/A</v>
      </c>
      <c r="AK145" s="2" t="e">
        <f t="shared" si="810"/>
        <v>#N/A</v>
      </c>
      <c r="AL145" s="2" t="e">
        <f t="shared" si="811"/>
        <v>#N/A</v>
      </c>
      <c r="AN145" s="4"/>
      <c r="AP145">
        <v>90</v>
      </c>
      <c r="AQ145" s="1">
        <v>0.126</v>
      </c>
      <c r="AR145" s="2">
        <f t="shared" si="812"/>
        <v>2.52</v>
      </c>
      <c r="AS145" s="2">
        <f t="shared" si="813"/>
        <v>14.39</v>
      </c>
      <c r="AT145" s="2">
        <f t="shared" si="814"/>
        <v>1.4300000000000015</v>
      </c>
      <c r="AV145" s="4"/>
      <c r="AX145">
        <v>90</v>
      </c>
      <c r="AY145" s="1" t="e">
        <v>#N/A</v>
      </c>
      <c r="AZ145" s="2" t="e">
        <f t="shared" si="815"/>
        <v>#N/A</v>
      </c>
      <c r="BA145" s="2" t="e">
        <f t="shared" si="816"/>
        <v>#N/A</v>
      </c>
      <c r="BB145" s="2" t="e">
        <f t="shared" si="817"/>
        <v>#N/A</v>
      </c>
      <c r="BD145" s="4"/>
      <c r="BF145">
        <v>90</v>
      </c>
      <c r="BG145" s="1">
        <v>0.14399999999999999</v>
      </c>
      <c r="BH145" s="2">
        <f t="shared" si="818"/>
        <v>2.88</v>
      </c>
      <c r="BI145" s="2">
        <f t="shared" si="819"/>
        <v>17.159999999999997</v>
      </c>
      <c r="BJ145" s="2">
        <f t="shared" si="820"/>
        <v>-2.769999999999996</v>
      </c>
      <c r="BL145" s="4"/>
      <c r="BN145">
        <v>90</v>
      </c>
      <c r="BO145" s="1">
        <v>0.14299999999999999</v>
      </c>
      <c r="BP145" s="2">
        <f t="shared" si="821"/>
        <v>2.86</v>
      </c>
      <c r="BQ145" s="2">
        <f t="shared" si="822"/>
        <v>16.09</v>
      </c>
      <c r="BR145" s="2">
        <f t="shared" si="823"/>
        <v>1.0699999999999967</v>
      </c>
      <c r="BT145" s="4"/>
      <c r="BV145">
        <v>90</v>
      </c>
      <c r="BW145" s="1" t="e">
        <v>#N/A</v>
      </c>
      <c r="BX145" s="2" t="e">
        <f t="shared" si="824"/>
        <v>#N/A</v>
      </c>
      <c r="BY145" s="2" t="e">
        <f t="shared" si="825"/>
        <v>#N/A</v>
      </c>
      <c r="BZ145" s="2" t="e">
        <f t="shared" si="826"/>
        <v>#N/A</v>
      </c>
      <c r="CB145" s="4"/>
      <c r="CD145">
        <v>90</v>
      </c>
      <c r="CE145" s="1">
        <v>0.13100000000000001</v>
      </c>
      <c r="CF145" s="2">
        <f t="shared" si="827"/>
        <v>2.62</v>
      </c>
      <c r="CG145" s="2">
        <f t="shared" si="828"/>
        <v>13.739999999999998</v>
      </c>
      <c r="CH145" s="2">
        <f t="shared" si="829"/>
        <v>2.3500000000000014</v>
      </c>
      <c r="CJ145" s="4"/>
      <c r="CL145">
        <v>90</v>
      </c>
      <c r="CM145" s="1">
        <v>0.14799999999999999</v>
      </c>
      <c r="CN145" s="2">
        <f t="shared" si="830"/>
        <v>2.96</v>
      </c>
      <c r="CO145" s="2">
        <f t="shared" si="831"/>
        <v>18.09</v>
      </c>
      <c r="CP145" s="2">
        <f t="shared" si="705"/>
        <v>-4.3500000000000014</v>
      </c>
      <c r="CR145" s="4"/>
      <c r="CT145">
        <v>90</v>
      </c>
      <c r="CU145" s="1">
        <v>0.13400000000000001</v>
      </c>
      <c r="CV145" s="2">
        <f t="shared" si="832"/>
        <v>2.68</v>
      </c>
      <c r="CW145" s="2">
        <f t="shared" si="833"/>
        <v>15.23</v>
      </c>
      <c r="CX145" s="2">
        <f t="shared" si="793"/>
        <v>2.8599999999999994</v>
      </c>
      <c r="CZ145" s="4"/>
      <c r="DB145">
        <v>90</v>
      </c>
      <c r="DC145" s="1" t="e">
        <v>#N/A</v>
      </c>
      <c r="DD145" s="2" t="e">
        <f t="shared" si="834"/>
        <v>#N/A</v>
      </c>
      <c r="DE145" s="2" t="e">
        <f t="shared" si="835"/>
        <v>#N/A</v>
      </c>
      <c r="DF145" s="2" t="e">
        <f t="shared" si="794"/>
        <v>#N/A</v>
      </c>
      <c r="DH145" s="4"/>
      <c r="DJ145">
        <v>90</v>
      </c>
      <c r="DK145" s="1">
        <v>0.13</v>
      </c>
      <c r="DL145" s="2">
        <f t="shared" si="836"/>
        <v>2.6</v>
      </c>
      <c r="DM145" s="2">
        <f t="shared" si="837"/>
        <v>12.87</v>
      </c>
      <c r="DN145" s="2">
        <f t="shared" si="838"/>
        <v>2.3600000000000012</v>
      </c>
      <c r="DP145" s="4"/>
      <c r="DR145">
        <v>90</v>
      </c>
      <c r="DS145" s="1">
        <v>0.14499999999999999</v>
      </c>
      <c r="DT145" s="2">
        <f t="shared" si="839"/>
        <v>2.9</v>
      </c>
      <c r="DU145" s="2">
        <f t="shared" si="840"/>
        <v>17.739999999999998</v>
      </c>
      <c r="DV145" s="2">
        <f t="shared" si="841"/>
        <v>-4.8699999999999992</v>
      </c>
      <c r="DX145" s="4"/>
      <c r="DZ145">
        <v>90</v>
      </c>
      <c r="EA145" s="1">
        <v>0.13800000000000001</v>
      </c>
      <c r="EB145" s="2">
        <f t="shared" si="842"/>
        <v>2.7600000000000002</v>
      </c>
      <c r="EC145" s="2">
        <f t="shared" si="843"/>
        <v>16.510000000000002</v>
      </c>
      <c r="ED145" s="2">
        <f t="shared" si="844"/>
        <v>1.2299999999999969</v>
      </c>
      <c r="EF145" s="4"/>
      <c r="EH145">
        <v>90</v>
      </c>
      <c r="EI145" s="1" t="e">
        <v>#N/A</v>
      </c>
      <c r="EJ145" s="2" t="e">
        <f t="shared" si="845"/>
        <v>#N/A</v>
      </c>
      <c r="EK145" s="2" t="e">
        <f t="shared" si="846"/>
        <v>#N/A</v>
      </c>
      <c r="EL145" s="2" t="e">
        <f t="shared" si="847"/>
        <v>#N/A</v>
      </c>
      <c r="EN145" s="4"/>
      <c r="EP145">
        <v>90</v>
      </c>
      <c r="EQ145" s="1">
        <v>0.112</v>
      </c>
      <c r="ER145" s="2">
        <f t="shared" si="848"/>
        <v>2.2400000000000002</v>
      </c>
      <c r="ES145" s="2">
        <f t="shared" si="849"/>
        <v>12.73</v>
      </c>
      <c r="ET145" s="2">
        <f t="shared" si="850"/>
        <v>3.7800000000000011</v>
      </c>
      <c r="EV145" s="4"/>
      <c r="EX145">
        <v>90</v>
      </c>
      <c r="EY145" s="1">
        <v>0.158</v>
      </c>
      <c r="EZ145" s="2">
        <f t="shared" si="851"/>
        <v>3.16</v>
      </c>
      <c r="FA145" s="2">
        <f t="shared" si="852"/>
        <v>18.920000000000002</v>
      </c>
      <c r="FB145" s="2">
        <f t="shared" si="761"/>
        <v>-6.1900000000000013</v>
      </c>
      <c r="FD145" s="4"/>
      <c r="FF145">
        <v>90</v>
      </c>
      <c r="FG145" s="1">
        <v>0.14299999999999999</v>
      </c>
      <c r="FH145" s="2">
        <f t="shared" si="853"/>
        <v>2.86</v>
      </c>
      <c r="FI145" s="2">
        <f t="shared" si="854"/>
        <v>16.849999999999998</v>
      </c>
      <c r="FJ145" s="2">
        <f t="shared" si="795"/>
        <v>2.0700000000000038</v>
      </c>
      <c r="FL145" s="4"/>
      <c r="FN145">
        <v>90</v>
      </c>
      <c r="FO145" s="1" t="e">
        <v>#N/A</v>
      </c>
      <c r="FP145" s="2" t="e">
        <f t="shared" si="855"/>
        <v>#N/A</v>
      </c>
      <c r="FQ145" s="2" t="e">
        <f t="shared" si="856"/>
        <v>#N/A</v>
      </c>
      <c r="FR145" s="2" t="e">
        <f t="shared" si="796"/>
        <v>#N/A</v>
      </c>
      <c r="FT145" s="4"/>
      <c r="FV145">
        <v>90</v>
      </c>
      <c r="FW145" s="1">
        <v>0.122</v>
      </c>
      <c r="FX145" s="2">
        <f t="shared" si="857"/>
        <v>2.44</v>
      </c>
      <c r="FY145" s="2">
        <f t="shared" si="858"/>
        <v>13.57</v>
      </c>
      <c r="FZ145" s="2">
        <f t="shared" si="770"/>
        <v>3.2799999999999976</v>
      </c>
      <c r="GB145" s="4"/>
      <c r="GD145">
        <v>90</v>
      </c>
      <c r="GE145" s="1" t="e">
        <v>#N/A</v>
      </c>
      <c r="GF145" s="2" t="e">
        <f t="shared" si="859"/>
        <v>#N/A</v>
      </c>
      <c r="GG145" s="2" t="e">
        <f t="shared" si="860"/>
        <v>#N/A</v>
      </c>
      <c r="GH145" s="2" t="e">
        <f t="shared" si="797"/>
        <v>#N/A</v>
      </c>
      <c r="GJ145" s="4"/>
      <c r="GL145">
        <v>90</v>
      </c>
      <c r="GM145" s="1">
        <v>9.5000000000000001E-2</v>
      </c>
      <c r="GN145" s="2">
        <f t="shared" si="861"/>
        <v>1.9</v>
      </c>
      <c r="GO145" s="2">
        <f t="shared" si="862"/>
        <v>10.790000000000001</v>
      </c>
      <c r="GP145" s="2">
        <f t="shared" si="798"/>
        <v>2.7799999999999994</v>
      </c>
      <c r="GR145" s="4"/>
      <c r="GT145">
        <v>90</v>
      </c>
      <c r="GU145" s="1">
        <v>0.13500000000000001</v>
      </c>
      <c r="GV145" s="2">
        <f t="shared" si="863"/>
        <v>2.7</v>
      </c>
      <c r="GW145" s="2">
        <f t="shared" si="864"/>
        <v>17.559999999999999</v>
      </c>
      <c r="GX145" s="2">
        <f t="shared" si="865"/>
        <v>-6.7699999999999978</v>
      </c>
      <c r="GZ145" s="4"/>
      <c r="HB145">
        <v>90</v>
      </c>
      <c r="HC145" s="1" t="e">
        <v>#N/A</v>
      </c>
      <c r="HD145" s="2" t="e">
        <f t="shared" si="866"/>
        <v>#N/A</v>
      </c>
      <c r="HE145" s="2" t="e">
        <f t="shared" si="867"/>
        <v>#N/A</v>
      </c>
      <c r="HF145" s="2" t="e">
        <f t="shared" si="868"/>
        <v>#N/A</v>
      </c>
      <c r="HH145" s="4"/>
      <c r="HJ145">
        <v>90</v>
      </c>
      <c r="HK145" s="1">
        <v>0.11799999999999999</v>
      </c>
      <c r="HL145" s="2">
        <f t="shared" si="869"/>
        <v>2.36</v>
      </c>
      <c r="HM145" s="2">
        <f t="shared" si="870"/>
        <v>14.17</v>
      </c>
      <c r="HN145" s="2">
        <f t="shared" si="871"/>
        <v>3.3899999999999988</v>
      </c>
      <c r="HP145">
        <v>90</v>
      </c>
      <c r="HQ145" s="1">
        <f t="shared" si="872"/>
        <v>0.158</v>
      </c>
      <c r="HR145" s="1">
        <v>0.14199999999999999</v>
      </c>
      <c r="HS145" s="1">
        <f t="shared" si="873"/>
        <v>0.158</v>
      </c>
      <c r="HT145" s="2">
        <f t="shared" si="874"/>
        <v>3.16</v>
      </c>
      <c r="HU145" s="2">
        <f t="shared" si="875"/>
        <v>18.920000000000002</v>
      </c>
      <c r="HV145" s="2"/>
      <c r="HX145">
        <v>90</v>
      </c>
      <c r="HY145" s="1">
        <f t="shared" si="876"/>
        <v>6.6000000000000003E-2</v>
      </c>
      <c r="HZ145" s="1">
        <v>6.4000000000000015E-2</v>
      </c>
      <c r="IA145" s="1">
        <f t="shared" si="877"/>
        <v>6.4000000000000015E-2</v>
      </c>
      <c r="IB145" s="2">
        <f t="shared" si="878"/>
        <v>1.2800000000000002</v>
      </c>
      <c r="IC145" s="2">
        <f t="shared" si="879"/>
        <v>6.94</v>
      </c>
      <c r="ID145" s="2"/>
      <c r="II145" s="1"/>
      <c r="IJ145" s="2"/>
      <c r="IK145" s="2"/>
      <c r="IL145" s="2"/>
      <c r="IQ145" s="1"/>
      <c r="IR145" s="2"/>
      <c r="IS145" s="2"/>
      <c r="IT145" s="2"/>
    </row>
    <row r="146" spans="1:256" x14ac:dyDescent="0.2">
      <c r="C146">
        <v>110</v>
      </c>
      <c r="D146" s="1">
        <v>6.5000000000000002E-2</v>
      </c>
      <c r="E146" s="2">
        <f t="shared" si="799"/>
        <v>1.3</v>
      </c>
      <c r="F146" s="2">
        <f t="shared" si="800"/>
        <v>8.2800000000000011</v>
      </c>
      <c r="J146">
        <v>110</v>
      </c>
      <c r="K146" s="1">
        <v>0.13400000000000001</v>
      </c>
      <c r="L146" s="2">
        <f t="shared" si="801"/>
        <v>2.68</v>
      </c>
      <c r="M146" s="2">
        <f t="shared" si="802"/>
        <v>17.350000000000001</v>
      </c>
      <c r="N146" s="2">
        <f t="shared" si="880"/>
        <v>-9.07</v>
      </c>
      <c r="R146">
        <v>110</v>
      </c>
      <c r="S146" s="1">
        <v>0.13400000000000001</v>
      </c>
      <c r="T146" s="2">
        <f t="shared" si="803"/>
        <v>2.68</v>
      </c>
      <c r="U146" s="2">
        <f t="shared" si="804"/>
        <v>19.900000000000002</v>
      </c>
      <c r="V146" s="2">
        <f t="shared" si="805"/>
        <v>-2.5500000000000007</v>
      </c>
      <c r="X146" s="4"/>
      <c r="Z146">
        <v>110</v>
      </c>
      <c r="AA146" s="1">
        <v>0.13200000000000001</v>
      </c>
      <c r="AB146" s="2">
        <f t="shared" si="806"/>
        <v>2.64</v>
      </c>
      <c r="AC146" s="2">
        <f t="shared" si="807"/>
        <v>18.46</v>
      </c>
      <c r="AD146" s="2">
        <f t="shared" si="808"/>
        <v>1.4400000000000013</v>
      </c>
      <c r="AF146" s="4"/>
      <c r="AH146">
        <v>110</v>
      </c>
      <c r="AI146" s="1" t="e">
        <v>#N/A</v>
      </c>
      <c r="AJ146" s="2" t="e">
        <f t="shared" si="809"/>
        <v>#N/A</v>
      </c>
      <c r="AK146" s="2" t="e">
        <f t="shared" si="810"/>
        <v>#N/A</v>
      </c>
      <c r="AL146" s="2" t="e">
        <f t="shared" si="811"/>
        <v>#N/A</v>
      </c>
      <c r="AN146" s="4"/>
      <c r="AP146">
        <v>110</v>
      </c>
      <c r="AQ146" s="1">
        <v>0.125</v>
      </c>
      <c r="AR146" s="2">
        <f t="shared" si="812"/>
        <v>2.5</v>
      </c>
      <c r="AS146" s="2">
        <f t="shared" si="813"/>
        <v>16.89</v>
      </c>
      <c r="AT146" s="2">
        <f t="shared" si="814"/>
        <v>1.5700000000000003</v>
      </c>
      <c r="AV146" s="4"/>
      <c r="AX146">
        <v>110</v>
      </c>
      <c r="AY146" s="1" t="e">
        <v>#N/A</v>
      </c>
      <c r="AZ146" s="2" t="e">
        <f t="shared" si="815"/>
        <v>#N/A</v>
      </c>
      <c r="BA146" s="2" t="e">
        <f t="shared" si="816"/>
        <v>#N/A</v>
      </c>
      <c r="BB146" s="2" t="e">
        <f t="shared" si="817"/>
        <v>#N/A</v>
      </c>
      <c r="BD146" s="4"/>
      <c r="BF146">
        <v>110</v>
      </c>
      <c r="BG146" s="1">
        <v>0.14499999999999999</v>
      </c>
      <c r="BH146" s="2">
        <f t="shared" si="818"/>
        <v>2.9</v>
      </c>
      <c r="BI146" s="2">
        <f t="shared" si="819"/>
        <v>20.059999999999995</v>
      </c>
      <c r="BJ146" s="2">
        <f t="shared" si="820"/>
        <v>-3.1699999999999946</v>
      </c>
      <c r="BL146" s="4"/>
      <c r="BN146">
        <v>110</v>
      </c>
      <c r="BO146" s="1">
        <v>0.14099999999999999</v>
      </c>
      <c r="BP146" s="2">
        <f t="shared" si="821"/>
        <v>2.82</v>
      </c>
      <c r="BQ146" s="2">
        <f t="shared" si="822"/>
        <v>18.91</v>
      </c>
      <c r="BR146" s="2">
        <f t="shared" si="823"/>
        <v>1.149999999999995</v>
      </c>
      <c r="BT146" s="4"/>
      <c r="BV146">
        <v>110</v>
      </c>
      <c r="BW146" s="1" t="e">
        <v>#N/A</v>
      </c>
      <c r="BX146" s="2" t="e">
        <f t="shared" si="824"/>
        <v>#N/A</v>
      </c>
      <c r="BY146" s="2" t="e">
        <f t="shared" si="825"/>
        <v>#N/A</v>
      </c>
      <c r="BZ146" s="2" t="e">
        <f t="shared" si="826"/>
        <v>#N/A</v>
      </c>
      <c r="CB146" s="4"/>
      <c r="CD146">
        <v>110</v>
      </c>
      <c r="CE146" s="1">
        <v>0.13500000000000001</v>
      </c>
      <c r="CF146" s="2">
        <f t="shared" si="827"/>
        <v>2.7</v>
      </c>
      <c r="CG146" s="2">
        <f t="shared" si="828"/>
        <v>16.439999999999998</v>
      </c>
      <c r="CH146" s="2">
        <f t="shared" si="829"/>
        <v>2.4700000000000024</v>
      </c>
      <c r="CJ146" s="4"/>
      <c r="CL146">
        <v>110</v>
      </c>
      <c r="CM146" s="1">
        <v>0.14099999999999999</v>
      </c>
      <c r="CN146" s="2">
        <f t="shared" si="830"/>
        <v>2.82</v>
      </c>
      <c r="CO146" s="2">
        <f t="shared" si="831"/>
        <v>20.91</v>
      </c>
      <c r="CP146" s="2">
        <f t="shared" si="705"/>
        <v>-4.4700000000000024</v>
      </c>
      <c r="CR146" s="4"/>
      <c r="CT146">
        <v>110</v>
      </c>
      <c r="CU146" s="1">
        <v>0.13800000000000001</v>
      </c>
      <c r="CV146" s="2">
        <f t="shared" si="832"/>
        <v>2.7600000000000002</v>
      </c>
      <c r="CW146" s="2">
        <f t="shared" si="833"/>
        <v>17.990000000000002</v>
      </c>
      <c r="CX146" s="2">
        <f t="shared" si="793"/>
        <v>2.9199999999999982</v>
      </c>
      <c r="CZ146" s="4"/>
      <c r="DB146">
        <v>110</v>
      </c>
      <c r="DC146" s="1" t="e">
        <v>#N/A</v>
      </c>
      <c r="DD146" s="2" t="e">
        <f t="shared" si="834"/>
        <v>#N/A</v>
      </c>
      <c r="DE146" s="2" t="e">
        <f t="shared" si="835"/>
        <v>#N/A</v>
      </c>
      <c r="DF146" s="2" t="e">
        <f t="shared" si="794"/>
        <v>#N/A</v>
      </c>
      <c r="DH146" s="4"/>
      <c r="DJ146">
        <v>110</v>
      </c>
      <c r="DK146" s="1">
        <v>0.13300000000000001</v>
      </c>
      <c r="DL146" s="2">
        <f t="shared" si="836"/>
        <v>2.66</v>
      </c>
      <c r="DM146" s="2">
        <f t="shared" si="837"/>
        <v>15.53</v>
      </c>
      <c r="DN146" s="2">
        <f t="shared" si="838"/>
        <v>2.4600000000000026</v>
      </c>
      <c r="DP146" s="4"/>
      <c r="DR146">
        <v>110</v>
      </c>
      <c r="DS146" s="1">
        <v>0.15</v>
      </c>
      <c r="DT146" s="2">
        <f t="shared" si="839"/>
        <v>3</v>
      </c>
      <c r="DU146" s="2">
        <f t="shared" si="840"/>
        <v>20.74</v>
      </c>
      <c r="DV146" s="2">
        <f t="shared" si="841"/>
        <v>-5.2099999999999991</v>
      </c>
      <c r="DX146" s="4"/>
      <c r="DZ146">
        <v>110</v>
      </c>
      <c r="EA146" s="1">
        <v>0.13900000000000001</v>
      </c>
      <c r="EB146" s="2">
        <f t="shared" si="842"/>
        <v>2.7800000000000002</v>
      </c>
      <c r="EC146" s="2">
        <f t="shared" si="843"/>
        <v>19.290000000000003</v>
      </c>
      <c r="ED146" s="2">
        <f t="shared" si="844"/>
        <v>1.4499999999999957</v>
      </c>
      <c r="EF146" s="4"/>
      <c r="EH146">
        <v>110</v>
      </c>
      <c r="EI146" s="1" t="e">
        <v>#N/A</v>
      </c>
      <c r="EJ146" s="2" t="e">
        <f t="shared" si="845"/>
        <v>#N/A</v>
      </c>
      <c r="EK146" s="2" t="e">
        <f t="shared" si="846"/>
        <v>#N/A</v>
      </c>
      <c r="EL146" s="2" t="e">
        <f t="shared" si="847"/>
        <v>#N/A</v>
      </c>
      <c r="EN146" s="4"/>
      <c r="EP146">
        <v>110</v>
      </c>
      <c r="EQ146" s="1">
        <v>0.123</v>
      </c>
      <c r="ER146" s="2">
        <f t="shared" si="848"/>
        <v>2.46</v>
      </c>
      <c r="ES146" s="2">
        <f t="shared" si="849"/>
        <v>15.190000000000001</v>
      </c>
      <c r="ET146" s="2">
        <f t="shared" si="850"/>
        <v>4.1000000000000014</v>
      </c>
      <c r="EV146" s="4"/>
      <c r="EX146">
        <v>110</v>
      </c>
      <c r="EY146" s="1">
        <v>0.15</v>
      </c>
      <c r="EZ146" s="2">
        <f t="shared" si="851"/>
        <v>3</v>
      </c>
      <c r="FA146" s="2">
        <f t="shared" si="852"/>
        <v>21.92</v>
      </c>
      <c r="FB146" s="2">
        <f t="shared" si="761"/>
        <v>-6.73</v>
      </c>
      <c r="FD146" s="4"/>
      <c r="FF146">
        <v>110</v>
      </c>
      <c r="FG146" s="1">
        <v>0.14199999999999999</v>
      </c>
      <c r="FH146" s="2">
        <f t="shared" si="853"/>
        <v>2.84</v>
      </c>
      <c r="FI146" s="2">
        <f t="shared" si="854"/>
        <v>19.689999999999998</v>
      </c>
      <c r="FJ146" s="2">
        <f t="shared" si="795"/>
        <v>2.230000000000004</v>
      </c>
      <c r="FL146" s="4"/>
      <c r="FN146">
        <v>110</v>
      </c>
      <c r="FO146" s="1" t="e">
        <v>#N/A</v>
      </c>
      <c r="FP146" s="2" t="e">
        <f t="shared" si="855"/>
        <v>#N/A</v>
      </c>
      <c r="FQ146" s="2" t="e">
        <f t="shared" si="856"/>
        <v>#N/A</v>
      </c>
      <c r="FR146" s="2" t="e">
        <f t="shared" si="796"/>
        <v>#N/A</v>
      </c>
      <c r="FT146" s="4"/>
      <c r="FV146">
        <v>110</v>
      </c>
      <c r="FW146" s="1">
        <v>0.123</v>
      </c>
      <c r="FX146" s="2">
        <f t="shared" si="857"/>
        <v>2.46</v>
      </c>
      <c r="FY146" s="2">
        <f t="shared" si="858"/>
        <v>16.03</v>
      </c>
      <c r="FZ146" s="2">
        <f t="shared" si="770"/>
        <v>3.6599999999999966</v>
      </c>
      <c r="GB146" s="4"/>
      <c r="GD146">
        <v>110</v>
      </c>
      <c r="GE146" s="1" t="e">
        <v>#N/A</v>
      </c>
      <c r="GF146" s="2" t="e">
        <f t="shared" si="859"/>
        <v>#N/A</v>
      </c>
      <c r="GG146" s="2" t="e">
        <f t="shared" si="860"/>
        <v>#N/A</v>
      </c>
      <c r="GH146" s="2" t="e">
        <f t="shared" si="797"/>
        <v>#N/A</v>
      </c>
      <c r="GJ146" s="4"/>
      <c r="GL146">
        <v>110</v>
      </c>
      <c r="GM146" s="1">
        <v>9.8000000000000004E-2</v>
      </c>
      <c r="GN146" s="2">
        <f t="shared" si="861"/>
        <v>1.96</v>
      </c>
      <c r="GO146" s="2">
        <f t="shared" si="862"/>
        <v>12.75</v>
      </c>
      <c r="GP146" s="2">
        <f t="shared" si="798"/>
        <v>3.2800000000000011</v>
      </c>
      <c r="GR146" s="4"/>
      <c r="GT146">
        <v>110</v>
      </c>
      <c r="GU146" s="1">
        <v>0.111</v>
      </c>
      <c r="GV146" s="2">
        <f t="shared" si="863"/>
        <v>2.2200000000000002</v>
      </c>
      <c r="GW146" s="2">
        <f t="shared" si="864"/>
        <v>19.779999999999998</v>
      </c>
      <c r="GX146" s="2">
        <f t="shared" si="865"/>
        <v>-7.0299999999999976</v>
      </c>
      <c r="GZ146" s="4"/>
      <c r="HB146">
        <v>110</v>
      </c>
      <c r="HC146" s="1" t="e">
        <v>#N/A</v>
      </c>
      <c r="HD146" s="2" t="e">
        <f t="shared" si="866"/>
        <v>#N/A</v>
      </c>
      <c r="HE146" s="2" t="e">
        <f t="shared" si="867"/>
        <v>#N/A</v>
      </c>
      <c r="HF146" s="2" t="e">
        <f t="shared" si="868"/>
        <v>#N/A</v>
      </c>
      <c r="HH146" s="4"/>
      <c r="HJ146">
        <v>110</v>
      </c>
      <c r="HK146" s="1">
        <v>0.109</v>
      </c>
      <c r="HL146" s="2">
        <f t="shared" si="869"/>
        <v>2.1800000000000002</v>
      </c>
      <c r="HM146" s="2">
        <f t="shared" si="870"/>
        <v>16.350000000000001</v>
      </c>
      <c r="HN146" s="2">
        <f t="shared" si="871"/>
        <v>3.4299999999999962</v>
      </c>
      <c r="HP146">
        <v>110</v>
      </c>
      <c r="HQ146" s="1">
        <f t="shared" si="872"/>
        <v>0.15</v>
      </c>
      <c r="HR146" s="1">
        <v>0.14000000000000001</v>
      </c>
      <c r="HS146" s="1">
        <f t="shared" si="873"/>
        <v>0.15</v>
      </c>
      <c r="HT146" s="2">
        <f t="shared" si="874"/>
        <v>3</v>
      </c>
      <c r="HU146" s="2">
        <f t="shared" si="875"/>
        <v>21.92</v>
      </c>
      <c r="HV146" s="2"/>
      <c r="HX146">
        <v>110</v>
      </c>
      <c r="HY146" s="1">
        <f t="shared" si="876"/>
        <v>6.5000000000000002E-2</v>
      </c>
      <c r="HZ146" s="1">
        <v>6.5999999999999989E-2</v>
      </c>
      <c r="IA146" s="1">
        <f t="shared" si="877"/>
        <v>6.5000000000000002E-2</v>
      </c>
      <c r="IB146" s="2">
        <f t="shared" si="878"/>
        <v>1.3</v>
      </c>
      <c r="IC146" s="2">
        <f t="shared" si="879"/>
        <v>8.24</v>
      </c>
      <c r="ID146" s="2"/>
      <c r="II146" s="1"/>
      <c r="IJ146" s="2"/>
      <c r="IK146" s="2"/>
      <c r="IL146" s="2"/>
      <c r="IQ146" s="1"/>
      <c r="IR146" s="2"/>
      <c r="IS146" s="2"/>
      <c r="IT146" s="2"/>
    </row>
    <row r="147" spans="1:256" x14ac:dyDescent="0.2">
      <c r="C147">
        <v>130</v>
      </c>
      <c r="D147" s="1">
        <v>7.1999999999999995E-2</v>
      </c>
      <c r="E147" s="2">
        <f t="shared" si="799"/>
        <v>1.44</v>
      </c>
      <c r="F147" s="2">
        <f t="shared" si="800"/>
        <v>9.7200000000000006</v>
      </c>
      <c r="J147">
        <v>130</v>
      </c>
      <c r="K147" s="1">
        <v>0.14099999999999999</v>
      </c>
      <c r="L147" s="2">
        <f t="shared" si="801"/>
        <v>2.82</v>
      </c>
      <c r="M147" s="2">
        <f t="shared" si="802"/>
        <v>20.170000000000002</v>
      </c>
      <c r="N147" s="2">
        <f t="shared" si="880"/>
        <v>-10.450000000000001</v>
      </c>
      <c r="R147">
        <v>130</v>
      </c>
      <c r="S147" s="1">
        <v>0.14099999999999999</v>
      </c>
      <c r="T147" s="2">
        <f t="shared" si="803"/>
        <v>2.82</v>
      </c>
      <c r="U147" s="2">
        <f t="shared" si="804"/>
        <v>22.720000000000002</v>
      </c>
      <c r="V147" s="2">
        <f t="shared" si="805"/>
        <v>-2.5500000000000007</v>
      </c>
      <c r="X147" s="4"/>
      <c r="Z147">
        <v>130</v>
      </c>
      <c r="AA147" s="1">
        <v>0.13600000000000001</v>
      </c>
      <c r="AB147" s="2">
        <f t="shared" si="806"/>
        <v>2.72</v>
      </c>
      <c r="AC147" s="2">
        <f t="shared" si="807"/>
        <v>21.18</v>
      </c>
      <c r="AD147" s="2">
        <f t="shared" si="808"/>
        <v>1.5400000000000027</v>
      </c>
      <c r="AF147" s="4"/>
      <c r="AH147">
        <v>130</v>
      </c>
      <c r="AI147" s="1" t="e">
        <v>#N/A</v>
      </c>
      <c r="AJ147" s="2" t="e">
        <f t="shared" si="809"/>
        <v>#N/A</v>
      </c>
      <c r="AK147" s="2" t="e">
        <f t="shared" si="810"/>
        <v>#N/A</v>
      </c>
      <c r="AL147" s="2" t="e">
        <f t="shared" si="811"/>
        <v>#N/A</v>
      </c>
      <c r="AN147" s="4"/>
      <c r="AP147">
        <v>130</v>
      </c>
      <c r="AQ147" s="1">
        <v>0.13</v>
      </c>
      <c r="AR147" s="2">
        <f t="shared" si="812"/>
        <v>2.6</v>
      </c>
      <c r="AS147" s="2">
        <f t="shared" si="813"/>
        <v>19.490000000000002</v>
      </c>
      <c r="AT147" s="2">
        <f t="shared" si="814"/>
        <v>1.6899999999999977</v>
      </c>
      <c r="AV147" s="4"/>
      <c r="AX147">
        <v>130</v>
      </c>
      <c r="AY147" s="1" t="e">
        <v>#N/A</v>
      </c>
      <c r="AZ147" s="2" t="e">
        <f t="shared" si="815"/>
        <v>#N/A</v>
      </c>
      <c r="BA147" s="2" t="e">
        <f t="shared" si="816"/>
        <v>#N/A</v>
      </c>
      <c r="BB147" s="2" t="e">
        <f t="shared" si="817"/>
        <v>#N/A</v>
      </c>
      <c r="BD147" s="4"/>
      <c r="BF147">
        <v>130</v>
      </c>
      <c r="BG147" s="1">
        <v>0.152</v>
      </c>
      <c r="BH147" s="2">
        <f t="shared" si="818"/>
        <v>3.04</v>
      </c>
      <c r="BI147" s="2">
        <f t="shared" si="819"/>
        <v>23.099999999999994</v>
      </c>
      <c r="BJ147" s="2">
        <f t="shared" si="820"/>
        <v>-3.6099999999999923</v>
      </c>
      <c r="BL147" s="4"/>
      <c r="BN147">
        <v>130</v>
      </c>
      <c r="BO147" s="1">
        <v>0.14599999999999999</v>
      </c>
      <c r="BP147" s="2">
        <f t="shared" si="821"/>
        <v>2.92</v>
      </c>
      <c r="BQ147" s="2">
        <f t="shared" si="822"/>
        <v>21.83</v>
      </c>
      <c r="BR147" s="2">
        <f t="shared" si="823"/>
        <v>1.269999999999996</v>
      </c>
      <c r="BT147" s="4"/>
      <c r="BV147">
        <v>130</v>
      </c>
      <c r="BW147" s="1" t="e">
        <v>#N/A</v>
      </c>
      <c r="BX147" s="2" t="e">
        <f t="shared" si="824"/>
        <v>#N/A</v>
      </c>
      <c r="BY147" s="2" t="e">
        <f t="shared" si="825"/>
        <v>#N/A</v>
      </c>
      <c r="BZ147" s="2" t="e">
        <f t="shared" si="826"/>
        <v>#N/A</v>
      </c>
      <c r="CB147" s="4"/>
      <c r="CD147">
        <v>130</v>
      </c>
      <c r="CE147" s="1">
        <v>0.14499999999999999</v>
      </c>
      <c r="CF147" s="2">
        <f t="shared" si="827"/>
        <v>2.9</v>
      </c>
      <c r="CG147" s="2">
        <f t="shared" si="828"/>
        <v>19.339999999999996</v>
      </c>
      <c r="CH147" s="2">
        <f t="shared" si="829"/>
        <v>2.490000000000002</v>
      </c>
      <c r="CJ147" s="4"/>
      <c r="CL147">
        <v>130</v>
      </c>
      <c r="CM147" s="1">
        <v>0.14399999999999999</v>
      </c>
      <c r="CN147" s="2">
        <f t="shared" si="830"/>
        <v>2.88</v>
      </c>
      <c r="CO147" s="2">
        <f t="shared" si="831"/>
        <v>23.79</v>
      </c>
      <c r="CP147" s="2">
        <f t="shared" si="705"/>
        <v>-4.4500000000000028</v>
      </c>
      <c r="CR147" s="4"/>
      <c r="CT147">
        <v>130</v>
      </c>
      <c r="CU147" s="1">
        <v>0.14699999999999999</v>
      </c>
      <c r="CV147" s="2">
        <f t="shared" si="832"/>
        <v>2.94</v>
      </c>
      <c r="CW147" s="2">
        <f t="shared" si="833"/>
        <v>20.930000000000003</v>
      </c>
      <c r="CX147" s="2">
        <f t="shared" si="793"/>
        <v>2.8599999999999959</v>
      </c>
      <c r="CZ147" s="4"/>
      <c r="DB147">
        <v>130</v>
      </c>
      <c r="DC147" s="1" t="e">
        <v>#N/A</v>
      </c>
      <c r="DD147" s="2" t="e">
        <f t="shared" si="834"/>
        <v>#N/A</v>
      </c>
      <c r="DE147" s="2" t="e">
        <f t="shared" si="835"/>
        <v>#N/A</v>
      </c>
      <c r="DF147" s="2" t="e">
        <f t="shared" si="794"/>
        <v>#N/A</v>
      </c>
      <c r="DH147" s="4"/>
      <c r="DJ147">
        <v>130</v>
      </c>
      <c r="DK147" s="1">
        <v>0.14000000000000001</v>
      </c>
      <c r="DL147" s="2">
        <f t="shared" si="836"/>
        <v>2.8000000000000003</v>
      </c>
      <c r="DM147" s="2">
        <f t="shared" si="837"/>
        <v>18.329999999999998</v>
      </c>
      <c r="DN147" s="2">
        <f t="shared" si="838"/>
        <v>2.600000000000005</v>
      </c>
      <c r="DP147" s="4"/>
      <c r="DR147">
        <v>130</v>
      </c>
      <c r="DS147" s="1">
        <v>0.14599999999999999</v>
      </c>
      <c r="DT147" s="2">
        <f t="shared" si="839"/>
        <v>2.92</v>
      </c>
      <c r="DU147" s="2">
        <f t="shared" si="840"/>
        <v>23.659999999999997</v>
      </c>
      <c r="DV147" s="2">
        <f t="shared" si="841"/>
        <v>-5.3299999999999983</v>
      </c>
      <c r="DX147" s="4"/>
      <c r="DZ147">
        <v>130</v>
      </c>
      <c r="EA147" s="1">
        <v>0.14899999999999999</v>
      </c>
      <c r="EB147" s="2">
        <f t="shared" si="842"/>
        <v>2.98</v>
      </c>
      <c r="EC147" s="2">
        <f t="shared" si="843"/>
        <v>22.270000000000003</v>
      </c>
      <c r="ED147" s="2">
        <f t="shared" si="844"/>
        <v>1.3899999999999935</v>
      </c>
      <c r="EF147" s="4"/>
      <c r="EH147">
        <v>130</v>
      </c>
      <c r="EI147" s="1" t="e">
        <v>#N/A</v>
      </c>
      <c r="EJ147" s="2" t="e">
        <f t="shared" si="845"/>
        <v>#N/A</v>
      </c>
      <c r="EK147" s="2" t="e">
        <f t="shared" si="846"/>
        <v>#N/A</v>
      </c>
      <c r="EL147" s="2" t="e">
        <f t="shared" si="847"/>
        <v>#N/A</v>
      </c>
      <c r="EN147" s="4"/>
      <c r="EP147">
        <v>130</v>
      </c>
      <c r="EQ147" s="1">
        <v>0.13700000000000001</v>
      </c>
      <c r="ER147" s="2">
        <f t="shared" si="848"/>
        <v>2.74</v>
      </c>
      <c r="ES147" s="2">
        <f t="shared" si="849"/>
        <v>17.93</v>
      </c>
      <c r="ET147" s="2">
        <f t="shared" si="850"/>
        <v>4.3400000000000034</v>
      </c>
      <c r="EV147" s="4"/>
      <c r="EX147">
        <v>130</v>
      </c>
      <c r="EY147" s="1">
        <v>0.14299999999999999</v>
      </c>
      <c r="EZ147" s="2">
        <f t="shared" si="851"/>
        <v>2.86</v>
      </c>
      <c r="FA147" s="2">
        <f t="shared" si="852"/>
        <v>24.78</v>
      </c>
      <c r="FB147" s="2">
        <f t="shared" si="761"/>
        <v>-6.8500000000000014</v>
      </c>
      <c r="FD147" s="4"/>
      <c r="FF147">
        <v>130</v>
      </c>
      <c r="FG147" s="1">
        <v>0.14399999999999999</v>
      </c>
      <c r="FH147" s="2">
        <f t="shared" si="853"/>
        <v>2.88</v>
      </c>
      <c r="FI147" s="2">
        <f t="shared" si="854"/>
        <v>22.569999999999997</v>
      </c>
      <c r="FJ147" s="2">
        <f t="shared" si="795"/>
        <v>2.2100000000000044</v>
      </c>
      <c r="FL147" s="4"/>
      <c r="FN147">
        <v>130</v>
      </c>
      <c r="FO147" s="1" t="e">
        <v>#N/A</v>
      </c>
      <c r="FP147" s="2" t="e">
        <f t="shared" si="855"/>
        <v>#N/A</v>
      </c>
      <c r="FQ147" s="2" t="e">
        <f t="shared" si="856"/>
        <v>#N/A</v>
      </c>
      <c r="FR147" s="2" t="e">
        <f t="shared" si="796"/>
        <v>#N/A</v>
      </c>
      <c r="FT147" s="4"/>
      <c r="FV147">
        <v>130</v>
      </c>
      <c r="FW147" s="1">
        <v>0.129</v>
      </c>
      <c r="FX147" s="2">
        <f t="shared" si="857"/>
        <v>2.58</v>
      </c>
      <c r="FY147" s="2">
        <f t="shared" si="858"/>
        <v>18.61</v>
      </c>
      <c r="FZ147" s="2">
        <f t="shared" si="770"/>
        <v>3.9599999999999973</v>
      </c>
      <c r="GB147" s="4"/>
      <c r="GD147">
        <v>130</v>
      </c>
      <c r="GE147" s="1" t="e">
        <v>#N/A</v>
      </c>
      <c r="GF147" s="2" t="e">
        <f t="shared" si="859"/>
        <v>#N/A</v>
      </c>
      <c r="GG147" s="2" t="e">
        <f t="shared" si="860"/>
        <v>#N/A</v>
      </c>
      <c r="GH147" s="2" t="e">
        <f t="shared" si="797"/>
        <v>#N/A</v>
      </c>
      <c r="GJ147" s="4"/>
      <c r="GL147">
        <v>130</v>
      </c>
      <c r="GM147" s="1">
        <v>0.109</v>
      </c>
      <c r="GN147" s="2">
        <f t="shared" si="861"/>
        <v>2.1800000000000002</v>
      </c>
      <c r="GO147" s="2">
        <f t="shared" si="862"/>
        <v>14.93</v>
      </c>
      <c r="GP147" s="2">
        <f t="shared" si="798"/>
        <v>3.6799999999999997</v>
      </c>
      <c r="GR147" s="4"/>
      <c r="GT147">
        <v>130</v>
      </c>
      <c r="GU147" s="1">
        <v>0.11</v>
      </c>
      <c r="GV147" s="2">
        <f t="shared" si="863"/>
        <v>2.2000000000000002</v>
      </c>
      <c r="GW147" s="2">
        <f t="shared" si="864"/>
        <v>21.979999999999997</v>
      </c>
      <c r="GX147" s="2">
        <f t="shared" si="865"/>
        <v>-7.0499999999999972</v>
      </c>
      <c r="GZ147" s="4"/>
      <c r="HB147">
        <v>130</v>
      </c>
      <c r="HC147" s="1" t="e">
        <v>#N/A</v>
      </c>
      <c r="HD147" s="2" t="e">
        <f t="shared" si="866"/>
        <v>#N/A</v>
      </c>
      <c r="HE147" s="2" t="e">
        <f t="shared" si="867"/>
        <v>#N/A</v>
      </c>
      <c r="HF147" s="2" t="e">
        <f t="shared" si="868"/>
        <v>#N/A</v>
      </c>
      <c r="HH147" s="4"/>
      <c r="HJ147">
        <v>130</v>
      </c>
      <c r="HK147" s="1">
        <v>0.108</v>
      </c>
      <c r="HL147" s="2">
        <f t="shared" si="869"/>
        <v>2.16</v>
      </c>
      <c r="HM147" s="2">
        <f t="shared" si="870"/>
        <v>18.510000000000002</v>
      </c>
      <c r="HN147" s="2">
        <f t="shared" si="871"/>
        <v>3.4699999999999953</v>
      </c>
      <c r="HP147">
        <v>130</v>
      </c>
      <c r="HQ147" s="1">
        <f t="shared" si="872"/>
        <v>0.152</v>
      </c>
      <c r="HR147" s="1">
        <v>0.13099999999999998</v>
      </c>
      <c r="HS147" s="1">
        <f t="shared" si="873"/>
        <v>0.152</v>
      </c>
      <c r="HT147" s="2">
        <f t="shared" si="874"/>
        <v>3.04</v>
      </c>
      <c r="HU147" s="2">
        <f t="shared" si="875"/>
        <v>24.96</v>
      </c>
      <c r="HV147" s="2"/>
      <c r="HX147">
        <v>130</v>
      </c>
      <c r="HY147" s="1">
        <f t="shared" si="876"/>
        <v>7.1999999999999995E-2</v>
      </c>
      <c r="HZ147" s="1">
        <v>6.5999999999999989E-2</v>
      </c>
      <c r="IA147" s="1">
        <f t="shared" si="877"/>
        <v>6.5999999999999989E-2</v>
      </c>
      <c r="IB147" s="2">
        <f t="shared" si="878"/>
        <v>1.3199999999999998</v>
      </c>
      <c r="IC147" s="2">
        <f t="shared" si="879"/>
        <v>9.56</v>
      </c>
      <c r="ID147" s="2"/>
      <c r="II147" s="1"/>
      <c r="IJ147" s="2"/>
      <c r="IK147" s="2"/>
      <c r="IL147" s="2"/>
      <c r="IQ147" s="1"/>
      <c r="IR147" s="2"/>
      <c r="IS147" s="2"/>
      <c r="IT147" s="2"/>
    </row>
    <row r="148" spans="1:256" x14ac:dyDescent="0.2">
      <c r="C148">
        <v>150</v>
      </c>
      <c r="D148" s="1">
        <v>9.6000000000000002E-2</v>
      </c>
      <c r="E148" s="2">
        <f t="shared" si="799"/>
        <v>1.92</v>
      </c>
      <c r="F148" s="2">
        <f t="shared" si="800"/>
        <v>11.64</v>
      </c>
      <c r="J148">
        <v>150</v>
      </c>
      <c r="K148" s="1">
        <v>0.14299999999999999</v>
      </c>
      <c r="L148" s="2">
        <f t="shared" si="801"/>
        <v>2.86</v>
      </c>
      <c r="M148" s="2">
        <f t="shared" si="802"/>
        <v>23.03</v>
      </c>
      <c r="N148" s="2">
        <f t="shared" si="880"/>
        <v>-11.39</v>
      </c>
      <c r="R148">
        <v>150</v>
      </c>
      <c r="S148" s="1">
        <v>0.13900000000000001</v>
      </c>
      <c r="T148" s="2">
        <f t="shared" si="803"/>
        <v>2.7800000000000002</v>
      </c>
      <c r="U148" s="2">
        <f t="shared" si="804"/>
        <v>25.500000000000004</v>
      </c>
      <c r="V148" s="2">
        <f t="shared" si="805"/>
        <v>-2.4700000000000024</v>
      </c>
      <c r="X148" s="4"/>
      <c r="Z148">
        <v>150</v>
      </c>
      <c r="AA148" s="1">
        <v>0.13900000000000001</v>
      </c>
      <c r="AB148" s="2">
        <f t="shared" si="806"/>
        <v>2.7800000000000002</v>
      </c>
      <c r="AC148" s="2">
        <f t="shared" si="807"/>
        <v>23.96</v>
      </c>
      <c r="AD148" s="2">
        <f t="shared" si="808"/>
        <v>1.5400000000000027</v>
      </c>
      <c r="AF148" s="4"/>
      <c r="AH148">
        <v>150</v>
      </c>
      <c r="AI148" s="1" t="e">
        <v>#N/A</v>
      </c>
      <c r="AJ148" s="2" t="e">
        <f t="shared" si="809"/>
        <v>#N/A</v>
      </c>
      <c r="AK148" s="2" t="e">
        <f t="shared" si="810"/>
        <v>#N/A</v>
      </c>
      <c r="AL148" s="2" t="e">
        <f t="shared" si="811"/>
        <v>#N/A</v>
      </c>
      <c r="AN148" s="4"/>
      <c r="AP148">
        <v>150</v>
      </c>
      <c r="AQ148" s="1">
        <v>0.13300000000000001</v>
      </c>
      <c r="AR148" s="2">
        <f t="shared" si="812"/>
        <v>2.66</v>
      </c>
      <c r="AS148" s="2">
        <f t="shared" si="813"/>
        <v>22.150000000000002</v>
      </c>
      <c r="AT148" s="2">
        <f t="shared" si="814"/>
        <v>1.8099999999999987</v>
      </c>
      <c r="AV148" s="4"/>
      <c r="AX148">
        <v>150</v>
      </c>
      <c r="AY148" s="1" t="e">
        <v>#N/A</v>
      </c>
      <c r="AZ148" s="2" t="e">
        <f t="shared" si="815"/>
        <v>#N/A</v>
      </c>
      <c r="BA148" s="2" t="e">
        <f t="shared" si="816"/>
        <v>#N/A</v>
      </c>
      <c r="BB148" s="2" t="e">
        <f t="shared" si="817"/>
        <v>#N/A</v>
      </c>
      <c r="BD148" s="4"/>
      <c r="BF148">
        <v>150</v>
      </c>
      <c r="BG148" s="1">
        <v>0.15</v>
      </c>
      <c r="BH148" s="2">
        <f t="shared" si="818"/>
        <v>3</v>
      </c>
      <c r="BI148" s="2">
        <f t="shared" si="819"/>
        <v>26.099999999999994</v>
      </c>
      <c r="BJ148" s="2">
        <f t="shared" si="820"/>
        <v>-3.9499999999999922</v>
      </c>
      <c r="BL148" s="4"/>
      <c r="BN148">
        <v>150</v>
      </c>
      <c r="BO148" s="1">
        <v>0.14699999999999999</v>
      </c>
      <c r="BP148" s="2">
        <f t="shared" si="821"/>
        <v>2.94</v>
      </c>
      <c r="BQ148" s="2">
        <f t="shared" si="822"/>
        <v>24.77</v>
      </c>
      <c r="BR148" s="2">
        <f t="shared" si="823"/>
        <v>1.3299999999999947</v>
      </c>
      <c r="BT148" s="4"/>
      <c r="BV148">
        <v>150</v>
      </c>
      <c r="BW148" s="1" t="e">
        <v>#N/A</v>
      </c>
      <c r="BX148" s="2" t="e">
        <f t="shared" si="824"/>
        <v>#N/A</v>
      </c>
      <c r="BY148" s="2" t="e">
        <f t="shared" si="825"/>
        <v>#N/A</v>
      </c>
      <c r="BZ148" s="2" t="e">
        <f t="shared" si="826"/>
        <v>#N/A</v>
      </c>
      <c r="CB148" s="4"/>
      <c r="CD148">
        <v>150</v>
      </c>
      <c r="CE148" s="1">
        <v>0.14399999999999999</v>
      </c>
      <c r="CF148" s="2">
        <f t="shared" si="827"/>
        <v>2.88</v>
      </c>
      <c r="CG148" s="2">
        <f t="shared" si="828"/>
        <v>22.219999999999995</v>
      </c>
      <c r="CH148" s="2">
        <f t="shared" si="829"/>
        <v>2.5500000000000043</v>
      </c>
      <c r="CJ148" s="4"/>
      <c r="CL148">
        <v>150</v>
      </c>
      <c r="CM148" s="1">
        <v>0.14899999999999999</v>
      </c>
      <c r="CN148" s="2">
        <f t="shared" si="830"/>
        <v>2.98</v>
      </c>
      <c r="CO148" s="2">
        <f t="shared" si="831"/>
        <v>26.77</v>
      </c>
      <c r="CP148" s="2">
        <f t="shared" si="705"/>
        <v>-4.5500000000000043</v>
      </c>
      <c r="CR148" s="4"/>
      <c r="CT148">
        <v>150</v>
      </c>
      <c r="CU148" s="1">
        <v>0.14699999999999999</v>
      </c>
      <c r="CV148" s="2">
        <f t="shared" si="832"/>
        <v>2.94</v>
      </c>
      <c r="CW148" s="2">
        <f t="shared" si="833"/>
        <v>23.870000000000005</v>
      </c>
      <c r="CX148" s="2">
        <f t="shared" si="793"/>
        <v>2.899999999999995</v>
      </c>
      <c r="CZ148" s="4"/>
      <c r="DB148">
        <v>150</v>
      </c>
      <c r="DC148" s="1" t="e">
        <v>#N/A</v>
      </c>
      <c r="DD148" s="2" t="e">
        <f t="shared" si="834"/>
        <v>#N/A</v>
      </c>
      <c r="DE148" s="2" t="e">
        <f t="shared" si="835"/>
        <v>#N/A</v>
      </c>
      <c r="DF148" s="2" t="e">
        <f t="shared" si="794"/>
        <v>#N/A</v>
      </c>
      <c r="DH148" s="4"/>
      <c r="DJ148">
        <v>150</v>
      </c>
      <c r="DK148" s="1">
        <v>0.14699999999999999</v>
      </c>
      <c r="DL148" s="2">
        <f t="shared" si="836"/>
        <v>2.94</v>
      </c>
      <c r="DM148" s="2">
        <f t="shared" si="837"/>
        <v>21.27</v>
      </c>
      <c r="DN148" s="2">
        <f t="shared" si="838"/>
        <v>2.600000000000005</v>
      </c>
      <c r="DP148" s="4"/>
      <c r="DR148">
        <v>150</v>
      </c>
      <c r="DS148" s="1">
        <v>0.153</v>
      </c>
      <c r="DT148" s="2">
        <f t="shared" si="839"/>
        <v>3.06</v>
      </c>
      <c r="DU148" s="2">
        <f t="shared" si="840"/>
        <v>26.719999999999995</v>
      </c>
      <c r="DV148" s="2">
        <f t="shared" si="841"/>
        <v>-5.4499999999999957</v>
      </c>
      <c r="DX148" s="4"/>
      <c r="DZ148">
        <v>150</v>
      </c>
      <c r="EA148" s="1">
        <v>0.152</v>
      </c>
      <c r="EB148" s="2">
        <f t="shared" si="842"/>
        <v>3.04</v>
      </c>
      <c r="EC148" s="2">
        <f t="shared" si="843"/>
        <v>25.310000000000002</v>
      </c>
      <c r="ED148" s="2">
        <f t="shared" si="844"/>
        <v>1.409999999999993</v>
      </c>
      <c r="EF148" s="4"/>
      <c r="EH148">
        <v>150</v>
      </c>
      <c r="EI148" s="1" t="e">
        <v>#N/A</v>
      </c>
      <c r="EJ148" s="2" t="e">
        <f t="shared" si="845"/>
        <v>#N/A</v>
      </c>
      <c r="EK148" s="2" t="e">
        <f t="shared" si="846"/>
        <v>#N/A</v>
      </c>
      <c r="EL148" s="2" t="e">
        <f t="shared" si="847"/>
        <v>#N/A</v>
      </c>
      <c r="EN148" s="4"/>
      <c r="EP148">
        <v>150</v>
      </c>
      <c r="EQ148" s="1">
        <v>0.14299999999999999</v>
      </c>
      <c r="ER148" s="2">
        <f t="shared" si="848"/>
        <v>2.86</v>
      </c>
      <c r="ES148" s="2">
        <f t="shared" si="849"/>
        <v>20.79</v>
      </c>
      <c r="ET148" s="2">
        <f t="shared" si="850"/>
        <v>4.5200000000000031</v>
      </c>
      <c r="EV148" s="4"/>
      <c r="EX148">
        <v>150</v>
      </c>
      <c r="EY148" s="1">
        <v>0.14099999999999999</v>
      </c>
      <c r="EZ148" s="2">
        <f t="shared" si="851"/>
        <v>2.82</v>
      </c>
      <c r="FA148" s="2">
        <f t="shared" si="852"/>
        <v>27.6</v>
      </c>
      <c r="FB148" s="2">
        <f t="shared" si="761"/>
        <v>-6.8100000000000023</v>
      </c>
      <c r="FD148" s="4"/>
      <c r="FF148">
        <v>150</v>
      </c>
      <c r="FG148" s="1">
        <v>0.14599999999999999</v>
      </c>
      <c r="FH148" s="2">
        <f t="shared" si="853"/>
        <v>2.92</v>
      </c>
      <c r="FI148" s="2">
        <f t="shared" si="854"/>
        <v>25.489999999999995</v>
      </c>
      <c r="FJ148" s="2">
        <f t="shared" si="795"/>
        <v>2.1100000000000065</v>
      </c>
      <c r="FL148" s="4"/>
      <c r="FN148">
        <v>150</v>
      </c>
      <c r="FO148" s="1" t="e">
        <v>#N/A</v>
      </c>
      <c r="FP148" s="2" t="e">
        <f t="shared" si="855"/>
        <v>#N/A</v>
      </c>
      <c r="FQ148" s="2" t="e">
        <f t="shared" si="856"/>
        <v>#N/A</v>
      </c>
      <c r="FR148" s="2" t="e">
        <f t="shared" si="796"/>
        <v>#N/A</v>
      </c>
      <c r="FT148" s="4"/>
      <c r="FV148">
        <v>150</v>
      </c>
      <c r="FW148" s="1">
        <v>0.14199999999999999</v>
      </c>
      <c r="FX148" s="2">
        <f t="shared" si="857"/>
        <v>2.84</v>
      </c>
      <c r="FY148" s="2">
        <f t="shared" si="858"/>
        <v>21.45</v>
      </c>
      <c r="FZ148" s="2">
        <f t="shared" si="770"/>
        <v>4.0399999999999956</v>
      </c>
      <c r="GB148" s="4"/>
      <c r="GD148">
        <v>150</v>
      </c>
      <c r="GE148" s="1" t="e">
        <v>#N/A</v>
      </c>
      <c r="GF148" s="2" t="e">
        <f t="shared" si="859"/>
        <v>#N/A</v>
      </c>
      <c r="GG148" s="2" t="e">
        <f t="shared" si="860"/>
        <v>#N/A</v>
      </c>
      <c r="GH148" s="2" t="e">
        <f t="shared" si="797"/>
        <v>#N/A</v>
      </c>
      <c r="GJ148" s="4"/>
      <c r="GL148">
        <v>150</v>
      </c>
      <c r="GM148" s="1">
        <v>0.124</v>
      </c>
      <c r="GN148" s="2">
        <f t="shared" si="861"/>
        <v>2.48</v>
      </c>
      <c r="GO148" s="2">
        <f t="shared" si="862"/>
        <v>17.41</v>
      </c>
      <c r="GP148" s="2">
        <f t="shared" si="798"/>
        <v>4.0399999999999991</v>
      </c>
      <c r="GR148" s="4"/>
      <c r="GT148">
        <v>150</v>
      </c>
      <c r="GU148" s="1">
        <v>0.126</v>
      </c>
      <c r="GV148" s="2">
        <f t="shared" si="863"/>
        <v>2.52</v>
      </c>
      <c r="GW148" s="2">
        <f t="shared" si="864"/>
        <v>24.499999999999996</v>
      </c>
      <c r="GX148" s="2">
        <f t="shared" si="865"/>
        <v>-7.0899999999999963</v>
      </c>
      <c r="GZ148" s="4"/>
      <c r="HB148">
        <v>150</v>
      </c>
      <c r="HC148" s="1" t="e">
        <v>#N/A</v>
      </c>
      <c r="HD148" s="2" t="e">
        <f t="shared" si="866"/>
        <v>#N/A</v>
      </c>
      <c r="HE148" s="2" t="e">
        <f t="shared" si="867"/>
        <v>#N/A</v>
      </c>
      <c r="HF148" s="2" t="e">
        <f t="shared" si="868"/>
        <v>#N/A</v>
      </c>
      <c r="HH148" s="4"/>
      <c r="HJ148">
        <v>150</v>
      </c>
      <c r="HK148" s="1">
        <v>0.123</v>
      </c>
      <c r="HL148" s="2">
        <f t="shared" si="869"/>
        <v>2.46</v>
      </c>
      <c r="HM148" s="2">
        <f t="shared" si="870"/>
        <v>20.970000000000002</v>
      </c>
      <c r="HN148" s="2">
        <f t="shared" si="871"/>
        <v>3.529999999999994</v>
      </c>
      <c r="HP148">
        <v>150</v>
      </c>
      <c r="HQ148" s="1">
        <f t="shared" si="872"/>
        <v>0.153</v>
      </c>
      <c r="HR148" s="1">
        <v>0.11099999999999997</v>
      </c>
      <c r="HS148" s="1">
        <f t="shared" si="873"/>
        <v>0.153</v>
      </c>
      <c r="HT148" s="2">
        <f t="shared" si="874"/>
        <v>3.06</v>
      </c>
      <c r="HU148" s="2">
        <f t="shared" si="875"/>
        <v>28.02</v>
      </c>
      <c r="HV148" s="2"/>
      <c r="HX148">
        <v>150</v>
      </c>
      <c r="HY148" s="1">
        <f t="shared" si="876"/>
        <v>9.6000000000000002E-2</v>
      </c>
      <c r="HZ148" s="1">
        <v>7.3999999999999996E-2</v>
      </c>
      <c r="IA148" s="1">
        <f t="shared" si="877"/>
        <v>7.3999999999999996E-2</v>
      </c>
      <c r="IB148" s="2">
        <f t="shared" si="878"/>
        <v>1.48</v>
      </c>
      <c r="IC148" s="2">
        <f t="shared" si="879"/>
        <v>11.040000000000001</v>
      </c>
      <c r="ID148" s="2"/>
      <c r="II148" s="1"/>
      <c r="IJ148" s="2"/>
      <c r="IK148" s="2"/>
      <c r="IL148" s="2"/>
      <c r="IQ148" s="1"/>
      <c r="IR148" s="2"/>
      <c r="IS148" s="2"/>
      <c r="IT148" s="2"/>
    </row>
    <row r="149" spans="1:256" x14ac:dyDescent="0.2">
      <c r="C149">
        <v>170</v>
      </c>
      <c r="D149" s="8">
        <v>0.105</v>
      </c>
      <c r="E149" s="2">
        <f t="shared" si="799"/>
        <v>2.1</v>
      </c>
      <c r="F149" s="2">
        <f t="shared" si="800"/>
        <v>13.74</v>
      </c>
      <c r="J149">
        <v>170</v>
      </c>
      <c r="K149" s="1">
        <v>0.14599999999999999</v>
      </c>
      <c r="L149" s="2">
        <f t="shared" si="801"/>
        <v>2.92</v>
      </c>
      <c r="M149" s="2">
        <f t="shared" si="802"/>
        <v>25.950000000000003</v>
      </c>
      <c r="N149" s="2">
        <f t="shared" si="880"/>
        <v>-12.210000000000003</v>
      </c>
      <c r="R149">
        <v>170</v>
      </c>
      <c r="S149" s="1">
        <v>0.14199999999999999</v>
      </c>
      <c r="T149" s="2">
        <f t="shared" si="803"/>
        <v>2.84</v>
      </c>
      <c r="U149" s="2">
        <f t="shared" si="804"/>
        <v>28.340000000000003</v>
      </c>
      <c r="V149" s="2">
        <f t="shared" si="805"/>
        <v>-2.3900000000000006</v>
      </c>
      <c r="X149" s="4"/>
      <c r="Z149">
        <v>170</v>
      </c>
      <c r="AA149" s="1">
        <v>0.14099999999999999</v>
      </c>
      <c r="AB149" s="2">
        <f t="shared" si="806"/>
        <v>2.82</v>
      </c>
      <c r="AC149" s="2">
        <f t="shared" si="807"/>
        <v>26.78</v>
      </c>
      <c r="AD149" s="2">
        <f t="shared" si="808"/>
        <v>1.5600000000000023</v>
      </c>
      <c r="AF149" s="4"/>
      <c r="AH149">
        <v>170</v>
      </c>
      <c r="AI149" s="1" t="e">
        <v>#N/A</v>
      </c>
      <c r="AJ149" s="2" t="e">
        <f t="shared" si="809"/>
        <v>#N/A</v>
      </c>
      <c r="AK149" s="2" t="e">
        <f t="shared" si="810"/>
        <v>#N/A</v>
      </c>
      <c r="AL149" s="2" t="e">
        <f t="shared" si="811"/>
        <v>#N/A</v>
      </c>
      <c r="AN149" s="4"/>
      <c r="AP149">
        <v>170</v>
      </c>
      <c r="AQ149" s="1">
        <v>0.14099999999999999</v>
      </c>
      <c r="AR149" s="2">
        <f t="shared" si="812"/>
        <v>2.82</v>
      </c>
      <c r="AS149" s="2">
        <f t="shared" si="813"/>
        <v>24.970000000000002</v>
      </c>
      <c r="AT149" s="2">
        <f t="shared" si="814"/>
        <v>1.8099999999999987</v>
      </c>
      <c r="AV149" s="4"/>
      <c r="AX149">
        <v>170</v>
      </c>
      <c r="AY149" s="1" t="e">
        <v>#N/A</v>
      </c>
      <c r="AZ149" s="2" t="e">
        <f t="shared" si="815"/>
        <v>#N/A</v>
      </c>
      <c r="BA149" s="2" t="e">
        <f t="shared" si="816"/>
        <v>#N/A</v>
      </c>
      <c r="BB149" s="2" t="e">
        <f t="shared" si="817"/>
        <v>#N/A</v>
      </c>
      <c r="BD149" s="4"/>
      <c r="BF149">
        <v>170</v>
      </c>
      <c r="BG149" s="1">
        <v>0.14599999999999999</v>
      </c>
      <c r="BH149" s="2">
        <f t="shared" si="818"/>
        <v>2.92</v>
      </c>
      <c r="BI149" s="2">
        <f t="shared" si="819"/>
        <v>29.019999999999996</v>
      </c>
      <c r="BJ149" s="2">
        <f t="shared" si="820"/>
        <v>-4.0499999999999936</v>
      </c>
      <c r="BL149" s="4"/>
      <c r="BN149">
        <v>170</v>
      </c>
      <c r="BO149" s="1">
        <v>0.14499999999999999</v>
      </c>
      <c r="BP149" s="2">
        <f t="shared" si="821"/>
        <v>2.9</v>
      </c>
      <c r="BQ149" s="2">
        <f t="shared" si="822"/>
        <v>27.669999999999998</v>
      </c>
      <c r="BR149" s="2">
        <f t="shared" si="823"/>
        <v>1.3499999999999979</v>
      </c>
      <c r="BT149" s="4"/>
      <c r="BV149">
        <v>170</v>
      </c>
      <c r="BW149" s="1" t="e">
        <v>#N/A</v>
      </c>
      <c r="BX149" s="2" t="e">
        <f t="shared" si="824"/>
        <v>#N/A</v>
      </c>
      <c r="BY149" s="2" t="e">
        <f t="shared" si="825"/>
        <v>#N/A</v>
      </c>
      <c r="BZ149" s="2" t="e">
        <f t="shared" si="826"/>
        <v>#N/A</v>
      </c>
      <c r="CB149" s="4"/>
      <c r="CD149">
        <v>170</v>
      </c>
      <c r="CE149" s="1">
        <v>0.14399999999999999</v>
      </c>
      <c r="CF149" s="2">
        <f t="shared" si="827"/>
        <v>2.88</v>
      </c>
      <c r="CG149" s="2">
        <f t="shared" si="828"/>
        <v>25.099999999999994</v>
      </c>
      <c r="CH149" s="2">
        <f t="shared" si="829"/>
        <v>2.5700000000000038</v>
      </c>
      <c r="CJ149" s="4"/>
      <c r="CL149">
        <v>170</v>
      </c>
      <c r="CM149" s="1">
        <v>0.14899999999999999</v>
      </c>
      <c r="CN149" s="2">
        <f t="shared" si="830"/>
        <v>2.98</v>
      </c>
      <c r="CO149" s="2">
        <f t="shared" si="831"/>
        <v>29.75</v>
      </c>
      <c r="CP149" s="2">
        <f t="shared" si="705"/>
        <v>-4.6500000000000057</v>
      </c>
      <c r="CR149" s="4"/>
      <c r="CT149">
        <v>170</v>
      </c>
      <c r="CU149" s="1">
        <v>0.151</v>
      </c>
      <c r="CV149" s="2">
        <f t="shared" si="832"/>
        <v>3.02</v>
      </c>
      <c r="CW149" s="2">
        <f t="shared" si="833"/>
        <v>26.890000000000004</v>
      </c>
      <c r="CX149" s="2">
        <f t="shared" si="793"/>
        <v>2.8599999999999959</v>
      </c>
      <c r="CZ149" s="4"/>
      <c r="DB149">
        <v>170</v>
      </c>
      <c r="DC149" s="1" t="e">
        <v>#N/A</v>
      </c>
      <c r="DD149" s="2" t="e">
        <f t="shared" si="834"/>
        <v>#N/A</v>
      </c>
      <c r="DE149" s="2" t="e">
        <f t="shared" si="835"/>
        <v>#N/A</v>
      </c>
      <c r="DF149" s="2" t="e">
        <f t="shared" si="794"/>
        <v>#N/A</v>
      </c>
      <c r="DH149" s="4"/>
      <c r="DJ149">
        <v>170</v>
      </c>
      <c r="DK149" s="1">
        <v>0.14599999999999999</v>
      </c>
      <c r="DL149" s="2">
        <f t="shared" si="836"/>
        <v>2.92</v>
      </c>
      <c r="DM149" s="2">
        <f t="shared" si="837"/>
        <v>24.189999999999998</v>
      </c>
      <c r="DN149" s="2">
        <f t="shared" si="838"/>
        <v>2.7000000000000064</v>
      </c>
      <c r="DP149" s="4"/>
      <c r="DR149">
        <v>170</v>
      </c>
      <c r="DS149" s="1">
        <v>0.151</v>
      </c>
      <c r="DT149" s="2">
        <f t="shared" si="839"/>
        <v>3.02</v>
      </c>
      <c r="DU149" s="2">
        <f t="shared" si="840"/>
        <v>29.739999999999995</v>
      </c>
      <c r="DV149" s="2">
        <f t="shared" si="841"/>
        <v>-5.5499999999999972</v>
      </c>
      <c r="DX149" s="4"/>
      <c r="DZ149">
        <v>170</v>
      </c>
      <c r="EA149" s="1">
        <v>0.15</v>
      </c>
      <c r="EB149" s="2">
        <f t="shared" si="842"/>
        <v>3</v>
      </c>
      <c r="EC149" s="2">
        <f t="shared" si="843"/>
        <v>28.310000000000002</v>
      </c>
      <c r="ED149" s="2">
        <f t="shared" si="844"/>
        <v>1.4299999999999926</v>
      </c>
      <c r="EF149" s="4"/>
      <c r="EH149">
        <v>170</v>
      </c>
      <c r="EI149" s="1" t="e">
        <v>#N/A</v>
      </c>
      <c r="EJ149" s="2" t="e">
        <f t="shared" si="845"/>
        <v>#N/A</v>
      </c>
      <c r="EK149" s="2" t="e">
        <f t="shared" si="846"/>
        <v>#N/A</v>
      </c>
      <c r="EL149" s="2" t="e">
        <f t="shared" si="847"/>
        <v>#N/A</v>
      </c>
      <c r="EN149" s="4"/>
      <c r="EP149">
        <v>170</v>
      </c>
      <c r="EQ149" s="1">
        <v>0.15</v>
      </c>
      <c r="ER149" s="2">
        <f t="shared" si="848"/>
        <v>3</v>
      </c>
      <c r="ES149" s="2">
        <f t="shared" si="849"/>
        <v>23.79</v>
      </c>
      <c r="ET149" s="2">
        <f t="shared" si="850"/>
        <v>4.5200000000000031</v>
      </c>
      <c r="EV149" s="4"/>
      <c r="EX149">
        <v>170</v>
      </c>
      <c r="EY149" s="1">
        <v>0.14299999999999999</v>
      </c>
      <c r="EZ149" s="2">
        <f t="shared" si="851"/>
        <v>2.86</v>
      </c>
      <c r="FA149" s="2">
        <f t="shared" si="852"/>
        <v>30.46</v>
      </c>
      <c r="FB149" s="2">
        <f t="shared" si="761"/>
        <v>-6.6700000000000017</v>
      </c>
      <c r="FD149" s="4"/>
      <c r="FF149">
        <v>170</v>
      </c>
      <c r="FG149" s="1">
        <v>0.14499999999999999</v>
      </c>
      <c r="FH149" s="2">
        <f t="shared" si="853"/>
        <v>2.9</v>
      </c>
      <c r="FI149" s="2">
        <f t="shared" si="854"/>
        <v>28.389999999999993</v>
      </c>
      <c r="FJ149" s="2">
        <f t="shared" si="795"/>
        <v>2.0700000000000074</v>
      </c>
      <c r="FL149" s="4"/>
      <c r="FN149">
        <v>170</v>
      </c>
      <c r="FO149" s="1" t="e">
        <v>#N/A</v>
      </c>
      <c r="FP149" s="2" t="e">
        <f t="shared" si="855"/>
        <v>#N/A</v>
      </c>
      <c r="FQ149" s="2" t="e">
        <f t="shared" si="856"/>
        <v>#N/A</v>
      </c>
      <c r="FR149" s="2" t="e">
        <f t="shared" si="796"/>
        <v>#N/A</v>
      </c>
      <c r="FT149" s="4"/>
      <c r="FV149">
        <v>170</v>
      </c>
      <c r="FW149" s="1">
        <v>0.14199999999999999</v>
      </c>
      <c r="FX149" s="2">
        <f t="shared" si="857"/>
        <v>2.84</v>
      </c>
      <c r="FY149" s="2">
        <f t="shared" si="858"/>
        <v>24.29</v>
      </c>
      <c r="FZ149" s="2">
        <f t="shared" si="770"/>
        <v>4.0999999999999943</v>
      </c>
      <c r="GB149" s="4"/>
      <c r="GD149">
        <v>170</v>
      </c>
      <c r="GE149" s="1" t="e">
        <v>#N/A</v>
      </c>
      <c r="GF149" s="2" t="e">
        <f t="shared" si="859"/>
        <v>#N/A</v>
      </c>
      <c r="GG149" s="2" t="e">
        <f t="shared" si="860"/>
        <v>#N/A</v>
      </c>
      <c r="GH149" s="2" t="e">
        <f t="shared" si="797"/>
        <v>#N/A</v>
      </c>
      <c r="GJ149" s="4"/>
      <c r="GL149">
        <v>170</v>
      </c>
      <c r="GM149" s="1">
        <v>0.13300000000000001</v>
      </c>
      <c r="GN149" s="2">
        <f t="shared" si="861"/>
        <v>2.66</v>
      </c>
      <c r="GO149" s="2">
        <f t="shared" si="862"/>
        <v>20.07</v>
      </c>
      <c r="GP149" s="2">
        <f t="shared" si="798"/>
        <v>4.2199999999999989</v>
      </c>
      <c r="GR149" s="4"/>
      <c r="GT149">
        <v>170</v>
      </c>
      <c r="GU149" s="1">
        <v>0.13400000000000001</v>
      </c>
      <c r="GV149" s="2">
        <f t="shared" si="863"/>
        <v>2.68</v>
      </c>
      <c r="GW149" s="2">
        <f t="shared" si="864"/>
        <v>27.179999999999996</v>
      </c>
      <c r="GX149" s="2">
        <f t="shared" si="865"/>
        <v>-7.1099999999999959</v>
      </c>
      <c r="GZ149" s="4"/>
      <c r="HB149">
        <v>170</v>
      </c>
      <c r="HC149" s="1" t="e">
        <v>#N/A</v>
      </c>
      <c r="HD149" s="2" t="e">
        <f t="shared" si="866"/>
        <v>#N/A</v>
      </c>
      <c r="HE149" s="2" t="e">
        <f t="shared" si="867"/>
        <v>#N/A</v>
      </c>
      <c r="HF149" s="2" t="e">
        <f t="shared" si="868"/>
        <v>#N/A</v>
      </c>
      <c r="HH149" s="4"/>
      <c r="HJ149">
        <v>170</v>
      </c>
      <c r="HK149" s="1">
        <v>0.128</v>
      </c>
      <c r="HL149" s="2">
        <f t="shared" si="869"/>
        <v>2.56</v>
      </c>
      <c r="HM149" s="2">
        <f t="shared" si="870"/>
        <v>23.53</v>
      </c>
      <c r="HN149" s="2">
        <f t="shared" si="871"/>
        <v>3.649999999999995</v>
      </c>
      <c r="HP149">
        <v>170</v>
      </c>
      <c r="HQ149" s="1">
        <f t="shared" si="872"/>
        <v>0.151</v>
      </c>
      <c r="HR149" s="1">
        <v>0.11399999999999999</v>
      </c>
      <c r="HS149" s="1">
        <f t="shared" si="873"/>
        <v>0.151</v>
      </c>
      <c r="HT149" s="2">
        <f t="shared" si="874"/>
        <v>3.02</v>
      </c>
      <c r="HU149" s="2">
        <f t="shared" si="875"/>
        <v>31.04</v>
      </c>
      <c r="HV149" s="2"/>
      <c r="HX149">
        <v>170</v>
      </c>
      <c r="HY149" s="1">
        <f t="shared" si="876"/>
        <v>0.105</v>
      </c>
      <c r="HZ149" s="1">
        <v>7.2000000000000008E-2</v>
      </c>
      <c r="IA149" s="1">
        <f t="shared" si="877"/>
        <v>7.2000000000000008E-2</v>
      </c>
      <c r="IB149" s="2">
        <f t="shared" si="878"/>
        <v>1.4400000000000002</v>
      </c>
      <c r="IC149" s="2">
        <f t="shared" si="879"/>
        <v>12.48</v>
      </c>
      <c r="ID149" s="2"/>
      <c r="II149" s="1"/>
      <c r="IJ149" s="2"/>
      <c r="IK149" s="2"/>
      <c r="IL149" s="2"/>
      <c r="IQ149" s="1"/>
      <c r="IR149" s="2"/>
      <c r="IS149" s="2"/>
      <c r="IT149" s="2"/>
    </row>
    <row r="150" spans="1:256" x14ac:dyDescent="0.2">
      <c r="C150">
        <v>190</v>
      </c>
      <c r="D150" s="1">
        <v>0.13400000000000001</v>
      </c>
      <c r="E150" s="2">
        <f t="shared" si="799"/>
        <v>2.68</v>
      </c>
      <c r="F150" s="2">
        <f t="shared" si="800"/>
        <v>16.420000000000002</v>
      </c>
      <c r="J150">
        <v>190</v>
      </c>
      <c r="K150" s="1">
        <v>0.152</v>
      </c>
      <c r="L150" s="2">
        <f t="shared" si="801"/>
        <v>3.04</v>
      </c>
      <c r="M150" s="2">
        <f t="shared" si="802"/>
        <v>28.990000000000002</v>
      </c>
      <c r="N150" s="2">
        <f t="shared" si="880"/>
        <v>-12.57</v>
      </c>
      <c r="R150">
        <v>190</v>
      </c>
      <c r="S150" s="1">
        <v>0.14599999999999999</v>
      </c>
      <c r="T150" s="2">
        <f t="shared" si="803"/>
        <v>2.92</v>
      </c>
      <c r="U150" s="2">
        <f t="shared" si="804"/>
        <v>31.260000000000005</v>
      </c>
      <c r="V150" s="2">
        <f t="shared" si="805"/>
        <v>-2.2700000000000031</v>
      </c>
      <c r="X150" s="4"/>
      <c r="Z150">
        <v>190</v>
      </c>
      <c r="AA150" s="1">
        <v>0.14599999999999999</v>
      </c>
      <c r="AB150" s="2">
        <f t="shared" si="806"/>
        <v>2.92</v>
      </c>
      <c r="AC150" s="2">
        <f t="shared" si="807"/>
        <v>29.700000000000003</v>
      </c>
      <c r="AD150" s="2">
        <f t="shared" si="808"/>
        <v>1.5600000000000023</v>
      </c>
      <c r="AF150" s="4"/>
      <c r="AH150">
        <v>190</v>
      </c>
      <c r="AI150" s="1" t="e">
        <v>#N/A</v>
      </c>
      <c r="AJ150" s="2" t="e">
        <f t="shared" si="809"/>
        <v>#N/A</v>
      </c>
      <c r="AK150" s="2" t="e">
        <f t="shared" si="810"/>
        <v>#N/A</v>
      </c>
      <c r="AL150" s="2" t="e">
        <f t="shared" si="811"/>
        <v>#N/A</v>
      </c>
      <c r="AN150" s="4"/>
      <c r="AP150">
        <v>190</v>
      </c>
      <c r="AQ150" s="1">
        <v>0.14399999999999999</v>
      </c>
      <c r="AR150" s="2">
        <f t="shared" si="812"/>
        <v>2.88</v>
      </c>
      <c r="AS150" s="2">
        <f t="shared" si="813"/>
        <v>27.85</v>
      </c>
      <c r="AT150" s="2">
        <f t="shared" si="814"/>
        <v>1.8500000000000014</v>
      </c>
      <c r="AV150" s="4"/>
      <c r="AX150">
        <v>190</v>
      </c>
      <c r="AY150" s="1" t="e">
        <v>#N/A</v>
      </c>
      <c r="AZ150" s="2" t="e">
        <f t="shared" si="815"/>
        <v>#N/A</v>
      </c>
      <c r="BA150" s="2" t="e">
        <f t="shared" si="816"/>
        <v>#N/A</v>
      </c>
      <c r="BB150" s="2" t="e">
        <f t="shared" si="817"/>
        <v>#N/A</v>
      </c>
      <c r="BD150" s="4"/>
      <c r="BF150">
        <v>190</v>
      </c>
      <c r="BG150" s="1">
        <v>0.14799999999999999</v>
      </c>
      <c r="BH150" s="2">
        <f t="shared" si="818"/>
        <v>2.96</v>
      </c>
      <c r="BI150" s="2">
        <f t="shared" si="819"/>
        <v>31.979999999999997</v>
      </c>
      <c r="BJ150" s="2">
        <f t="shared" si="820"/>
        <v>-4.1299999999999955</v>
      </c>
      <c r="BL150" s="4"/>
      <c r="BN150">
        <v>190</v>
      </c>
      <c r="BO150" s="1">
        <v>0.155</v>
      </c>
      <c r="BP150" s="2">
        <f t="shared" si="821"/>
        <v>3.1</v>
      </c>
      <c r="BQ150" s="2">
        <f t="shared" si="822"/>
        <v>30.77</v>
      </c>
      <c r="BR150" s="2">
        <f t="shared" si="823"/>
        <v>1.2099999999999973</v>
      </c>
      <c r="BT150" s="4"/>
      <c r="BV150">
        <v>190</v>
      </c>
      <c r="BW150" s="1" t="e">
        <v>#N/A</v>
      </c>
      <c r="BX150" s="2" t="e">
        <f t="shared" si="824"/>
        <v>#N/A</v>
      </c>
      <c r="BY150" s="2" t="e">
        <f t="shared" si="825"/>
        <v>#N/A</v>
      </c>
      <c r="BZ150" s="2" t="e">
        <f t="shared" si="826"/>
        <v>#N/A</v>
      </c>
      <c r="CB150" s="4"/>
      <c r="CD150">
        <v>190</v>
      </c>
      <c r="CE150" s="1">
        <v>0.15</v>
      </c>
      <c r="CF150" s="2">
        <f t="shared" si="827"/>
        <v>3</v>
      </c>
      <c r="CG150" s="2">
        <f t="shared" si="828"/>
        <v>28.099999999999994</v>
      </c>
      <c r="CH150" s="2">
        <f t="shared" si="829"/>
        <v>2.6700000000000053</v>
      </c>
      <c r="CJ150" s="4"/>
      <c r="CL150">
        <v>190</v>
      </c>
      <c r="CM150" s="1">
        <v>0.151</v>
      </c>
      <c r="CN150" s="2">
        <f t="shared" si="830"/>
        <v>3.02</v>
      </c>
      <c r="CO150" s="2">
        <f t="shared" si="831"/>
        <v>32.770000000000003</v>
      </c>
      <c r="CP150" s="2">
        <f t="shared" si="705"/>
        <v>-4.6700000000000088</v>
      </c>
      <c r="CR150" s="4"/>
      <c r="CT150">
        <v>190</v>
      </c>
      <c r="CU150" s="1">
        <v>0.153</v>
      </c>
      <c r="CV150" s="2">
        <f t="shared" si="832"/>
        <v>3.06</v>
      </c>
      <c r="CW150" s="2">
        <f t="shared" si="833"/>
        <v>29.950000000000003</v>
      </c>
      <c r="CX150" s="2">
        <f t="shared" si="793"/>
        <v>2.8200000000000003</v>
      </c>
      <c r="CZ150" s="4"/>
      <c r="DB150">
        <v>190</v>
      </c>
      <c r="DC150" s="1" t="e">
        <v>#N/A</v>
      </c>
      <c r="DD150" s="2" t="e">
        <f t="shared" si="834"/>
        <v>#N/A</v>
      </c>
      <c r="DE150" s="2" t="e">
        <f t="shared" si="835"/>
        <v>#N/A</v>
      </c>
      <c r="DF150" s="2" t="e">
        <f t="shared" si="794"/>
        <v>#N/A</v>
      </c>
      <c r="DH150" s="4"/>
      <c r="DJ150">
        <v>190</v>
      </c>
      <c r="DK150" s="1">
        <v>0.153</v>
      </c>
      <c r="DL150" s="2">
        <f t="shared" si="836"/>
        <v>3.06</v>
      </c>
      <c r="DM150" s="2">
        <f t="shared" si="837"/>
        <v>27.249999999999996</v>
      </c>
      <c r="DN150" s="2">
        <f t="shared" si="838"/>
        <v>2.7000000000000064</v>
      </c>
      <c r="DP150" s="4"/>
      <c r="DR150">
        <v>190</v>
      </c>
      <c r="DS150" s="1">
        <v>0.157</v>
      </c>
      <c r="DT150" s="2">
        <f t="shared" si="839"/>
        <v>3.14</v>
      </c>
      <c r="DU150" s="2">
        <f t="shared" si="840"/>
        <v>32.879999999999995</v>
      </c>
      <c r="DV150" s="2">
        <f t="shared" si="841"/>
        <v>-5.629999999999999</v>
      </c>
      <c r="DX150" s="4"/>
      <c r="DZ150">
        <v>190</v>
      </c>
      <c r="EA150" s="1">
        <v>0.157</v>
      </c>
      <c r="EB150" s="2">
        <f t="shared" si="842"/>
        <v>3.14</v>
      </c>
      <c r="EC150" s="2">
        <f t="shared" si="843"/>
        <v>31.450000000000003</v>
      </c>
      <c r="ED150" s="2">
        <f t="shared" si="844"/>
        <v>1.4299999999999926</v>
      </c>
      <c r="EF150" s="4"/>
      <c r="EH150">
        <v>190</v>
      </c>
      <c r="EI150" s="1" t="e">
        <v>#N/A</v>
      </c>
      <c r="EJ150" s="2" t="e">
        <f t="shared" si="845"/>
        <v>#N/A</v>
      </c>
      <c r="EK150" s="2" t="e">
        <f t="shared" si="846"/>
        <v>#N/A</v>
      </c>
      <c r="EL150" s="2" t="e">
        <f t="shared" si="847"/>
        <v>#N/A</v>
      </c>
      <c r="EN150" s="4"/>
      <c r="EP150">
        <v>190</v>
      </c>
      <c r="EQ150" s="1">
        <v>0.153</v>
      </c>
      <c r="ER150" s="2">
        <f t="shared" si="848"/>
        <v>3.06</v>
      </c>
      <c r="ES150" s="2">
        <f t="shared" si="849"/>
        <v>26.849999999999998</v>
      </c>
      <c r="ET150" s="2">
        <f t="shared" si="850"/>
        <v>4.600000000000005</v>
      </c>
      <c r="EV150" s="4"/>
      <c r="EX150">
        <v>190</v>
      </c>
      <c r="EY150" s="1">
        <v>0.14899999999999999</v>
      </c>
      <c r="EZ150" s="2">
        <f t="shared" si="851"/>
        <v>2.98</v>
      </c>
      <c r="FA150" s="2">
        <f t="shared" si="852"/>
        <v>33.44</v>
      </c>
      <c r="FB150" s="2">
        <f t="shared" si="761"/>
        <v>-6.59</v>
      </c>
      <c r="FD150" s="4"/>
      <c r="FF150">
        <v>190</v>
      </c>
      <c r="FG150" s="1">
        <v>0.154</v>
      </c>
      <c r="FH150" s="2">
        <f t="shared" si="853"/>
        <v>3.08</v>
      </c>
      <c r="FI150" s="2">
        <f t="shared" si="854"/>
        <v>31.469999999999992</v>
      </c>
      <c r="FJ150" s="2">
        <f t="shared" si="795"/>
        <v>1.970000000000006</v>
      </c>
      <c r="FL150" s="4"/>
      <c r="FN150">
        <v>190</v>
      </c>
      <c r="FO150" s="1" t="e">
        <v>#N/A</v>
      </c>
      <c r="FP150" s="2" t="e">
        <f t="shared" si="855"/>
        <v>#N/A</v>
      </c>
      <c r="FQ150" s="2" t="e">
        <f t="shared" si="856"/>
        <v>#N/A</v>
      </c>
      <c r="FR150" s="2" t="e">
        <f t="shared" si="796"/>
        <v>#N/A</v>
      </c>
      <c r="FT150" s="4"/>
      <c r="FV150">
        <v>190</v>
      </c>
      <c r="FW150" s="1">
        <v>0.14899999999999999</v>
      </c>
      <c r="FX150" s="2">
        <f t="shared" si="857"/>
        <v>2.98</v>
      </c>
      <c r="FY150" s="2">
        <f t="shared" si="858"/>
        <v>27.27</v>
      </c>
      <c r="FZ150" s="2">
        <f t="shared" si="770"/>
        <v>4.1999999999999922</v>
      </c>
      <c r="GB150" s="4"/>
      <c r="GD150">
        <v>190</v>
      </c>
      <c r="GE150" s="1" t="e">
        <v>#N/A</v>
      </c>
      <c r="GF150" s="2" t="e">
        <f t="shared" si="859"/>
        <v>#N/A</v>
      </c>
      <c r="GG150" s="2" t="e">
        <f t="shared" si="860"/>
        <v>#N/A</v>
      </c>
      <c r="GH150" s="2" t="e">
        <f t="shared" si="797"/>
        <v>#N/A</v>
      </c>
      <c r="GJ150" s="4"/>
      <c r="GL150">
        <v>190</v>
      </c>
      <c r="GM150" s="1">
        <v>0.14000000000000001</v>
      </c>
      <c r="GN150" s="2">
        <f t="shared" si="861"/>
        <v>2.8000000000000003</v>
      </c>
      <c r="GO150" s="2">
        <f t="shared" si="862"/>
        <v>22.87</v>
      </c>
      <c r="GP150" s="2">
        <f t="shared" si="798"/>
        <v>4.3999999999999986</v>
      </c>
      <c r="GR150" s="4"/>
      <c r="GT150">
        <v>190</v>
      </c>
      <c r="GU150" s="1">
        <v>0.14299999999999999</v>
      </c>
      <c r="GV150" s="2">
        <f t="shared" si="863"/>
        <v>2.86</v>
      </c>
      <c r="GW150" s="2">
        <f t="shared" si="864"/>
        <v>30.039999999999996</v>
      </c>
      <c r="GX150" s="2">
        <f t="shared" si="865"/>
        <v>-7.1699999999999946</v>
      </c>
      <c r="GZ150" s="4"/>
      <c r="HB150">
        <v>190</v>
      </c>
      <c r="HC150" s="1" t="e">
        <v>#N/A</v>
      </c>
      <c r="HD150" s="2" t="e">
        <f t="shared" si="866"/>
        <v>#N/A</v>
      </c>
      <c r="HE150" s="2" t="e">
        <f t="shared" si="867"/>
        <v>#N/A</v>
      </c>
      <c r="HF150" s="2" t="e">
        <f t="shared" si="868"/>
        <v>#N/A</v>
      </c>
      <c r="HH150" s="4"/>
      <c r="HJ150">
        <v>190</v>
      </c>
      <c r="HK150" s="1">
        <v>0.14099999999999999</v>
      </c>
      <c r="HL150" s="2">
        <f t="shared" si="869"/>
        <v>2.82</v>
      </c>
      <c r="HM150" s="2">
        <f t="shared" si="870"/>
        <v>26.35</v>
      </c>
      <c r="HN150" s="2">
        <f t="shared" si="871"/>
        <v>3.6899999999999942</v>
      </c>
      <c r="HP150">
        <v>190</v>
      </c>
      <c r="HQ150" s="1">
        <f t="shared" si="872"/>
        <v>0.157</v>
      </c>
      <c r="HR150" s="1">
        <v>0.12899999999999998</v>
      </c>
      <c r="HS150" s="1">
        <f t="shared" si="873"/>
        <v>0.157</v>
      </c>
      <c r="HT150" s="2">
        <f t="shared" si="874"/>
        <v>3.14</v>
      </c>
      <c r="HU150" s="2">
        <f t="shared" si="875"/>
        <v>34.18</v>
      </c>
      <c r="HV150" s="2"/>
      <c r="HX150">
        <v>190</v>
      </c>
      <c r="HY150" s="1">
        <f t="shared" si="876"/>
        <v>0.13400000000000001</v>
      </c>
      <c r="HZ150" s="1">
        <v>8.3000000000000004E-2</v>
      </c>
      <c r="IA150" s="1">
        <f t="shared" si="877"/>
        <v>8.3000000000000004E-2</v>
      </c>
      <c r="IB150" s="2">
        <f t="shared" si="878"/>
        <v>1.6600000000000001</v>
      </c>
      <c r="IC150" s="2">
        <f t="shared" si="879"/>
        <v>14.14</v>
      </c>
      <c r="ID150" s="2"/>
      <c r="II150" s="1"/>
      <c r="IJ150" s="2"/>
      <c r="IK150" s="2"/>
      <c r="IL150" s="2"/>
      <c r="IQ150" s="1"/>
      <c r="IR150" s="2"/>
      <c r="IS150" s="2"/>
      <c r="IT150" s="2"/>
    </row>
    <row r="151" spans="1:256" x14ac:dyDescent="0.2">
      <c r="C151">
        <v>210</v>
      </c>
      <c r="D151" s="1">
        <v>0.14499999999999999</v>
      </c>
      <c r="E151" s="2">
        <f t="shared" si="799"/>
        <v>2.9</v>
      </c>
      <c r="F151" s="2">
        <f t="shared" si="800"/>
        <v>19.32</v>
      </c>
      <c r="J151">
        <v>210</v>
      </c>
      <c r="K151" s="1">
        <v>0.154</v>
      </c>
      <c r="L151" s="2">
        <f t="shared" si="801"/>
        <v>3.08</v>
      </c>
      <c r="M151" s="2">
        <f t="shared" si="802"/>
        <v>32.07</v>
      </c>
      <c r="N151" s="2">
        <f t="shared" si="880"/>
        <v>-12.75</v>
      </c>
      <c r="R151">
        <v>210</v>
      </c>
      <c r="S151" s="1">
        <v>0.153</v>
      </c>
      <c r="T151" s="2">
        <f t="shared" si="803"/>
        <v>3.06</v>
      </c>
      <c r="U151" s="2">
        <f t="shared" si="804"/>
        <v>34.320000000000007</v>
      </c>
      <c r="V151" s="2">
        <f t="shared" si="805"/>
        <v>-2.2500000000000071</v>
      </c>
      <c r="X151" s="4"/>
      <c r="Z151">
        <v>210</v>
      </c>
      <c r="AA151" s="1">
        <v>0.153</v>
      </c>
      <c r="AB151" s="2">
        <f t="shared" si="806"/>
        <v>3.06</v>
      </c>
      <c r="AC151" s="2">
        <f t="shared" si="807"/>
        <v>32.760000000000005</v>
      </c>
      <c r="AD151" s="2">
        <f t="shared" si="808"/>
        <v>1.5600000000000023</v>
      </c>
      <c r="AF151" s="4"/>
      <c r="AH151">
        <v>210</v>
      </c>
      <c r="AI151" s="1" t="e">
        <v>#N/A</v>
      </c>
      <c r="AJ151" s="2" t="e">
        <f t="shared" si="809"/>
        <v>#N/A</v>
      </c>
      <c r="AK151" s="2" t="e">
        <f t="shared" si="810"/>
        <v>#N/A</v>
      </c>
      <c r="AL151" s="2" t="e">
        <f t="shared" si="811"/>
        <v>#N/A</v>
      </c>
      <c r="AN151" s="4"/>
      <c r="AP151">
        <v>210</v>
      </c>
      <c r="AQ151" s="1">
        <v>0.152</v>
      </c>
      <c r="AR151" s="2">
        <f t="shared" si="812"/>
        <v>3.04</v>
      </c>
      <c r="AS151" s="2">
        <f t="shared" si="813"/>
        <v>30.89</v>
      </c>
      <c r="AT151" s="2">
        <f t="shared" si="814"/>
        <v>1.8700000000000045</v>
      </c>
      <c r="AV151" s="4"/>
      <c r="AX151">
        <v>210</v>
      </c>
      <c r="AY151" s="1" t="e">
        <v>#N/A</v>
      </c>
      <c r="AZ151" s="2" t="e">
        <f t="shared" si="815"/>
        <v>#N/A</v>
      </c>
      <c r="BA151" s="2" t="e">
        <f t="shared" si="816"/>
        <v>#N/A</v>
      </c>
      <c r="BB151" s="2" t="e">
        <f t="shared" si="817"/>
        <v>#N/A</v>
      </c>
      <c r="BD151" s="4"/>
      <c r="BF151">
        <v>210</v>
      </c>
      <c r="BG151" s="1">
        <v>0.155</v>
      </c>
      <c r="BH151" s="2">
        <f t="shared" si="818"/>
        <v>3.1</v>
      </c>
      <c r="BI151" s="2">
        <f t="shared" si="819"/>
        <v>35.08</v>
      </c>
      <c r="BJ151" s="2">
        <f t="shared" si="820"/>
        <v>-4.1899999999999977</v>
      </c>
      <c r="BL151" s="4"/>
      <c r="BN151">
        <v>210</v>
      </c>
      <c r="BO151" s="1">
        <v>0.156</v>
      </c>
      <c r="BP151" s="2">
        <f t="shared" si="821"/>
        <v>3.12</v>
      </c>
      <c r="BQ151" s="2">
        <f t="shared" si="822"/>
        <v>33.89</v>
      </c>
      <c r="BR151" s="2">
        <f t="shared" si="823"/>
        <v>1.1899999999999977</v>
      </c>
      <c r="BT151" s="4"/>
      <c r="BV151">
        <v>210</v>
      </c>
      <c r="BW151" s="1" t="e">
        <v>#N/A</v>
      </c>
      <c r="BX151" s="2" t="e">
        <f t="shared" si="824"/>
        <v>#N/A</v>
      </c>
      <c r="BY151" s="2" t="e">
        <f t="shared" si="825"/>
        <v>#N/A</v>
      </c>
      <c r="BZ151" s="2" t="e">
        <f t="shared" si="826"/>
        <v>#N/A</v>
      </c>
      <c r="CB151" s="4"/>
      <c r="CD151">
        <v>210</v>
      </c>
      <c r="CE151" s="1">
        <v>0.156</v>
      </c>
      <c r="CF151" s="2">
        <f t="shared" si="827"/>
        <v>3.12</v>
      </c>
      <c r="CG151" s="2">
        <f t="shared" si="828"/>
        <v>31.219999999999995</v>
      </c>
      <c r="CH151" s="2">
        <f t="shared" si="829"/>
        <v>2.6700000000000053</v>
      </c>
      <c r="CJ151" s="4"/>
      <c r="CL151">
        <v>210</v>
      </c>
      <c r="CM151" s="1">
        <v>0.157</v>
      </c>
      <c r="CN151" s="2">
        <f t="shared" si="830"/>
        <v>3.14</v>
      </c>
      <c r="CO151" s="2">
        <f t="shared" si="831"/>
        <v>35.910000000000004</v>
      </c>
      <c r="CP151" s="2">
        <f t="shared" si="705"/>
        <v>-4.6900000000000084</v>
      </c>
      <c r="CR151" s="4"/>
      <c r="CT151">
        <v>210</v>
      </c>
      <c r="CU151" s="1">
        <v>0.16200000000000001</v>
      </c>
      <c r="CV151" s="2">
        <f t="shared" si="832"/>
        <v>3.24</v>
      </c>
      <c r="CW151" s="2">
        <f t="shared" si="833"/>
        <v>33.190000000000005</v>
      </c>
      <c r="CX151" s="2">
        <f t="shared" si="793"/>
        <v>2.7199999999999989</v>
      </c>
      <c r="CZ151" s="4"/>
      <c r="DB151">
        <v>210</v>
      </c>
      <c r="DC151" s="1" t="e">
        <v>#N/A</v>
      </c>
      <c r="DD151" s="2" t="e">
        <f t="shared" si="834"/>
        <v>#N/A</v>
      </c>
      <c r="DE151" s="2" t="e">
        <f t="shared" si="835"/>
        <v>#N/A</v>
      </c>
      <c r="DF151" s="2" t="e">
        <f t="shared" si="794"/>
        <v>#N/A</v>
      </c>
      <c r="DH151" s="4"/>
      <c r="DJ151">
        <v>210</v>
      </c>
      <c r="DK151" s="1">
        <v>0.16</v>
      </c>
      <c r="DL151" s="2">
        <f t="shared" si="836"/>
        <v>3.2</v>
      </c>
      <c r="DM151" s="2">
        <f t="shared" si="837"/>
        <v>30.449999999999996</v>
      </c>
      <c r="DN151" s="2">
        <f t="shared" si="838"/>
        <v>2.7400000000000091</v>
      </c>
      <c r="DP151" s="4"/>
      <c r="DR151">
        <v>210</v>
      </c>
      <c r="DS151" s="1">
        <v>0.16400000000000001</v>
      </c>
      <c r="DT151" s="2">
        <f t="shared" si="839"/>
        <v>3.2800000000000002</v>
      </c>
      <c r="DU151" s="2">
        <f t="shared" si="840"/>
        <v>36.159999999999997</v>
      </c>
      <c r="DV151" s="2">
        <f t="shared" si="841"/>
        <v>-5.7100000000000009</v>
      </c>
      <c r="DX151" s="4"/>
      <c r="DZ151">
        <v>210</v>
      </c>
      <c r="EA151" s="1">
        <v>0.16500000000000001</v>
      </c>
      <c r="EB151" s="2">
        <f t="shared" si="842"/>
        <v>3.3000000000000003</v>
      </c>
      <c r="EC151" s="2">
        <f t="shared" si="843"/>
        <v>34.75</v>
      </c>
      <c r="ED151" s="2">
        <f t="shared" si="844"/>
        <v>1.4099999999999966</v>
      </c>
      <c r="EF151" s="4"/>
      <c r="EH151">
        <v>210</v>
      </c>
      <c r="EI151" s="1" t="e">
        <v>#N/A</v>
      </c>
      <c r="EJ151" s="2" t="e">
        <f t="shared" si="845"/>
        <v>#N/A</v>
      </c>
      <c r="EK151" s="2" t="e">
        <f t="shared" si="846"/>
        <v>#N/A</v>
      </c>
      <c r="EL151" s="2" t="e">
        <f t="shared" si="847"/>
        <v>#N/A</v>
      </c>
      <c r="EN151" s="4"/>
      <c r="EP151">
        <v>210</v>
      </c>
      <c r="EQ151" s="1">
        <v>0.16</v>
      </c>
      <c r="ER151" s="2">
        <f t="shared" si="848"/>
        <v>3.2</v>
      </c>
      <c r="ES151" s="2">
        <f t="shared" si="849"/>
        <v>30.049999999999997</v>
      </c>
      <c r="ET151" s="2">
        <f t="shared" si="850"/>
        <v>4.7000000000000028</v>
      </c>
      <c r="EV151" s="4"/>
      <c r="EX151">
        <v>210</v>
      </c>
      <c r="EY151" s="1">
        <v>0.158</v>
      </c>
      <c r="EZ151" s="2">
        <f t="shared" si="851"/>
        <v>3.16</v>
      </c>
      <c r="FA151" s="2">
        <f t="shared" si="852"/>
        <v>36.599999999999994</v>
      </c>
      <c r="FB151" s="2">
        <f t="shared" si="761"/>
        <v>-6.5499999999999972</v>
      </c>
      <c r="FD151" s="4"/>
      <c r="FF151">
        <v>210</v>
      </c>
      <c r="FG151" s="1">
        <v>0.157</v>
      </c>
      <c r="FH151" s="2">
        <f t="shared" si="853"/>
        <v>3.14</v>
      </c>
      <c r="FI151" s="2">
        <f t="shared" si="854"/>
        <v>34.609999999999992</v>
      </c>
      <c r="FJ151" s="2">
        <f t="shared" si="795"/>
        <v>1.990000000000002</v>
      </c>
      <c r="FL151" s="4"/>
      <c r="FN151">
        <v>210</v>
      </c>
      <c r="FO151" s="1" t="e">
        <v>#N/A</v>
      </c>
      <c r="FP151" s="2" t="e">
        <f t="shared" si="855"/>
        <v>#N/A</v>
      </c>
      <c r="FQ151" s="2" t="e">
        <f t="shared" si="856"/>
        <v>#N/A</v>
      </c>
      <c r="FR151" s="2" t="e">
        <f t="shared" si="796"/>
        <v>#N/A</v>
      </c>
      <c r="FT151" s="4"/>
      <c r="FV151">
        <v>210</v>
      </c>
      <c r="FW151" s="1">
        <v>0.157</v>
      </c>
      <c r="FX151" s="2">
        <f t="shared" si="857"/>
        <v>3.14</v>
      </c>
      <c r="FY151" s="2">
        <f t="shared" si="858"/>
        <v>30.41</v>
      </c>
      <c r="FZ151" s="2">
        <f t="shared" si="770"/>
        <v>4.1999999999999922</v>
      </c>
      <c r="GB151" s="4"/>
      <c r="GD151">
        <v>210</v>
      </c>
      <c r="GE151" s="1" t="e">
        <v>#N/A</v>
      </c>
      <c r="GF151" s="2" t="e">
        <f t="shared" si="859"/>
        <v>#N/A</v>
      </c>
      <c r="GG151" s="2" t="e">
        <f t="shared" si="860"/>
        <v>#N/A</v>
      </c>
      <c r="GH151" s="2" t="e">
        <f t="shared" si="797"/>
        <v>#N/A</v>
      </c>
      <c r="GJ151" s="4"/>
      <c r="GL151">
        <v>210</v>
      </c>
      <c r="GM151" s="1">
        <v>0.15</v>
      </c>
      <c r="GN151" s="2">
        <f t="shared" si="861"/>
        <v>3</v>
      </c>
      <c r="GO151" s="2">
        <f t="shared" si="862"/>
        <v>25.87</v>
      </c>
      <c r="GP151" s="2">
        <f t="shared" si="798"/>
        <v>4.5399999999999991</v>
      </c>
      <c r="GR151" s="4"/>
      <c r="GT151">
        <v>210</v>
      </c>
      <c r="GU151" s="1">
        <v>0.151</v>
      </c>
      <c r="GV151" s="2">
        <f t="shared" si="863"/>
        <v>3.02</v>
      </c>
      <c r="GW151" s="2">
        <f t="shared" si="864"/>
        <v>33.059999999999995</v>
      </c>
      <c r="GX151" s="2">
        <f t="shared" si="865"/>
        <v>-7.1899999999999942</v>
      </c>
      <c r="GZ151" s="4"/>
      <c r="HB151">
        <v>210</v>
      </c>
      <c r="HC151" s="1" t="e">
        <v>#N/A</v>
      </c>
      <c r="HD151" s="2" t="e">
        <f t="shared" si="866"/>
        <v>#N/A</v>
      </c>
      <c r="HE151" s="2" t="e">
        <f t="shared" si="867"/>
        <v>#N/A</v>
      </c>
      <c r="HF151" s="2" t="e">
        <f t="shared" si="868"/>
        <v>#N/A</v>
      </c>
      <c r="HH151" s="4"/>
      <c r="HJ151">
        <v>210</v>
      </c>
      <c r="HK151" s="1">
        <v>0.15</v>
      </c>
      <c r="HL151" s="2">
        <f t="shared" si="869"/>
        <v>3</v>
      </c>
      <c r="HM151" s="2">
        <f t="shared" si="870"/>
        <v>29.35</v>
      </c>
      <c r="HN151" s="2">
        <f t="shared" si="871"/>
        <v>3.7099999999999937</v>
      </c>
      <c r="HP151">
        <v>210</v>
      </c>
      <c r="HQ151" s="1">
        <f t="shared" si="872"/>
        <v>0.16500000000000001</v>
      </c>
      <c r="HR151" s="1">
        <v>0.13899999999999998</v>
      </c>
      <c r="HS151" s="1">
        <f t="shared" si="873"/>
        <v>0.16500000000000001</v>
      </c>
      <c r="HT151" s="2">
        <f t="shared" si="874"/>
        <v>3.3000000000000003</v>
      </c>
      <c r="HU151" s="2">
        <f t="shared" si="875"/>
        <v>37.479999999999997</v>
      </c>
      <c r="HV151" s="2"/>
      <c r="HX151">
        <v>210</v>
      </c>
      <c r="HY151" s="1">
        <f t="shared" si="876"/>
        <v>0.14499999999999999</v>
      </c>
      <c r="HZ151" s="1">
        <v>9.0999999999999984E-2</v>
      </c>
      <c r="IA151" s="1">
        <f t="shared" si="877"/>
        <v>9.0999999999999984E-2</v>
      </c>
      <c r="IB151" s="2">
        <f t="shared" si="878"/>
        <v>1.8199999999999996</v>
      </c>
      <c r="IC151" s="2">
        <f>IC150+IB151</f>
        <v>15.96</v>
      </c>
      <c r="ID151" s="2"/>
      <c r="II151" s="1"/>
      <c r="IJ151" s="2"/>
      <c r="IK151" s="2"/>
      <c r="IL151" s="2"/>
      <c r="IQ151" s="1"/>
      <c r="IR151" s="2"/>
      <c r="IS151" s="2"/>
      <c r="IT151" s="2"/>
    </row>
    <row r="152" spans="1:256" x14ac:dyDescent="0.2">
      <c r="C152">
        <v>230</v>
      </c>
      <c r="D152" s="1">
        <v>0.16400000000000001</v>
      </c>
      <c r="E152" s="2">
        <f t="shared" si="799"/>
        <v>3.2800000000000002</v>
      </c>
      <c r="F152" s="2">
        <f t="shared" si="800"/>
        <v>22.6</v>
      </c>
      <c r="J152">
        <v>230</v>
      </c>
      <c r="K152" s="1">
        <v>0.17</v>
      </c>
      <c r="L152" s="2">
        <f t="shared" si="801"/>
        <v>3.4000000000000004</v>
      </c>
      <c r="M152" s="2">
        <f t="shared" si="802"/>
        <v>35.47</v>
      </c>
      <c r="N152" s="2">
        <f t="shared" si="880"/>
        <v>-12.869999999999997</v>
      </c>
      <c r="R152">
        <v>230</v>
      </c>
      <c r="S152" s="1">
        <v>0.16700000000000001</v>
      </c>
      <c r="T152" s="2">
        <f t="shared" si="803"/>
        <v>3.3400000000000003</v>
      </c>
      <c r="U152" s="2">
        <f t="shared" si="804"/>
        <v>37.660000000000011</v>
      </c>
      <c r="V152" s="2">
        <f t="shared" si="805"/>
        <v>-2.1900000000000119</v>
      </c>
      <c r="X152" s="4"/>
      <c r="Z152">
        <v>230</v>
      </c>
      <c r="AA152" s="1">
        <v>0.16</v>
      </c>
      <c r="AB152" s="2">
        <f t="shared" si="806"/>
        <v>3.2</v>
      </c>
      <c r="AC152" s="2">
        <f t="shared" si="807"/>
        <v>35.960000000000008</v>
      </c>
      <c r="AD152" s="2">
        <f t="shared" si="808"/>
        <v>1.7000000000000028</v>
      </c>
      <c r="AF152" s="4"/>
      <c r="AH152">
        <v>230</v>
      </c>
      <c r="AI152" s="1" t="e">
        <v>#N/A</v>
      </c>
      <c r="AJ152" s="2" t="e">
        <f t="shared" si="809"/>
        <v>#N/A</v>
      </c>
      <c r="AK152" s="2" t="e">
        <f t="shared" si="810"/>
        <v>#N/A</v>
      </c>
      <c r="AL152" s="2" t="e">
        <f t="shared" si="811"/>
        <v>#N/A</v>
      </c>
      <c r="AN152" s="4"/>
      <c r="AP152">
        <v>230</v>
      </c>
      <c r="AQ152" s="1">
        <v>0.161</v>
      </c>
      <c r="AR152" s="2">
        <f t="shared" si="812"/>
        <v>3.22</v>
      </c>
      <c r="AS152" s="2">
        <f t="shared" si="813"/>
        <v>34.11</v>
      </c>
      <c r="AT152" s="2">
        <f t="shared" si="814"/>
        <v>1.8500000000000085</v>
      </c>
      <c r="AV152" s="4"/>
      <c r="AX152">
        <v>230</v>
      </c>
      <c r="AY152" s="1" t="e">
        <v>#N/A</v>
      </c>
      <c r="AZ152" s="2" t="e">
        <f t="shared" si="815"/>
        <v>#N/A</v>
      </c>
      <c r="BA152" s="2" t="e">
        <f t="shared" si="816"/>
        <v>#N/A</v>
      </c>
      <c r="BB152" s="2" t="e">
        <f t="shared" si="817"/>
        <v>#N/A</v>
      </c>
      <c r="BD152" s="4"/>
      <c r="BF152">
        <v>230</v>
      </c>
      <c r="BG152" s="1">
        <v>0.16500000000000001</v>
      </c>
      <c r="BH152" s="2">
        <f t="shared" si="818"/>
        <v>3.3000000000000003</v>
      </c>
      <c r="BI152" s="2">
        <f t="shared" si="819"/>
        <v>38.379999999999995</v>
      </c>
      <c r="BJ152" s="2">
        <f t="shared" si="820"/>
        <v>-4.269999999999996</v>
      </c>
      <c r="BL152" s="4"/>
      <c r="BN152">
        <v>230</v>
      </c>
      <c r="BO152" s="1">
        <v>0.16800000000000001</v>
      </c>
      <c r="BP152" s="2">
        <f t="shared" si="821"/>
        <v>3.3600000000000003</v>
      </c>
      <c r="BQ152" s="2">
        <f t="shared" si="822"/>
        <v>37.25</v>
      </c>
      <c r="BR152" s="2">
        <f t="shared" si="823"/>
        <v>1.1299999999999955</v>
      </c>
      <c r="BT152" s="4"/>
      <c r="BV152">
        <v>230</v>
      </c>
      <c r="BW152" s="1" t="e">
        <v>#N/A</v>
      </c>
      <c r="BX152" s="2" t="e">
        <f t="shared" si="824"/>
        <v>#N/A</v>
      </c>
      <c r="BY152" s="2" t="e">
        <f t="shared" si="825"/>
        <v>#N/A</v>
      </c>
      <c r="BZ152" s="2" t="e">
        <f t="shared" si="826"/>
        <v>#N/A</v>
      </c>
      <c r="CB152" s="4"/>
      <c r="CD152">
        <v>230</v>
      </c>
      <c r="CE152" s="1">
        <v>0.16600000000000001</v>
      </c>
      <c r="CF152" s="2">
        <f t="shared" si="827"/>
        <v>3.3200000000000003</v>
      </c>
      <c r="CG152" s="2">
        <f t="shared" si="828"/>
        <v>34.539999999999992</v>
      </c>
      <c r="CH152" s="2">
        <f t="shared" si="829"/>
        <v>2.710000000000008</v>
      </c>
      <c r="CJ152" s="4"/>
      <c r="CL152">
        <v>230</v>
      </c>
      <c r="CM152" s="1">
        <v>0.17199999999999999</v>
      </c>
      <c r="CN152" s="2">
        <f t="shared" si="830"/>
        <v>3.4399999999999995</v>
      </c>
      <c r="CO152" s="2">
        <f t="shared" si="831"/>
        <v>39.35</v>
      </c>
      <c r="CP152" s="2">
        <f t="shared" si="705"/>
        <v>-4.8100000000000094</v>
      </c>
      <c r="CR152" s="4"/>
      <c r="CT152">
        <v>230</v>
      </c>
      <c r="CU152" s="1">
        <v>0.17100000000000001</v>
      </c>
      <c r="CV152" s="2">
        <f t="shared" si="832"/>
        <v>3.4200000000000004</v>
      </c>
      <c r="CW152" s="2">
        <f t="shared" si="833"/>
        <v>36.610000000000007</v>
      </c>
      <c r="CX152" s="2">
        <f t="shared" si="793"/>
        <v>2.7399999999999949</v>
      </c>
      <c r="CZ152" s="4"/>
      <c r="DB152">
        <v>230</v>
      </c>
      <c r="DC152" s="1" t="e">
        <v>#N/A</v>
      </c>
      <c r="DD152" s="2" t="e">
        <f t="shared" si="834"/>
        <v>#N/A</v>
      </c>
      <c r="DE152" s="2" t="e">
        <f t="shared" si="835"/>
        <v>#N/A</v>
      </c>
      <c r="DF152" s="2" t="e">
        <f t="shared" si="794"/>
        <v>#N/A</v>
      </c>
      <c r="DH152" s="4"/>
      <c r="DJ152">
        <v>230</v>
      </c>
      <c r="DK152" s="1">
        <v>0.17100000000000001</v>
      </c>
      <c r="DL152" s="2">
        <f t="shared" si="836"/>
        <v>3.4200000000000004</v>
      </c>
      <c r="DM152" s="2">
        <f t="shared" si="837"/>
        <v>33.869999999999997</v>
      </c>
      <c r="DN152" s="2">
        <f t="shared" si="838"/>
        <v>2.7400000000000091</v>
      </c>
      <c r="DP152" s="4"/>
      <c r="DR152">
        <v>230</v>
      </c>
      <c r="DS152" s="1">
        <v>0.17499999999999999</v>
      </c>
      <c r="DT152" s="2">
        <f t="shared" si="839"/>
        <v>3.5</v>
      </c>
      <c r="DU152" s="2">
        <f t="shared" si="840"/>
        <v>39.659999999999997</v>
      </c>
      <c r="DV152" s="2">
        <f t="shared" si="841"/>
        <v>-5.7899999999999991</v>
      </c>
      <c r="DX152" s="4"/>
      <c r="DZ152">
        <v>230</v>
      </c>
      <c r="EA152" s="1">
        <v>0.17399999999999999</v>
      </c>
      <c r="EB152" s="2">
        <f t="shared" si="842"/>
        <v>3.4799999999999995</v>
      </c>
      <c r="EC152" s="2">
        <f t="shared" si="843"/>
        <v>38.229999999999997</v>
      </c>
      <c r="ED152" s="2">
        <f t="shared" si="844"/>
        <v>1.4299999999999997</v>
      </c>
      <c r="EF152" s="4"/>
      <c r="EH152">
        <v>230</v>
      </c>
      <c r="EI152" s="1" t="e">
        <v>#N/A</v>
      </c>
      <c r="EJ152" s="2" t="e">
        <f t="shared" si="845"/>
        <v>#N/A</v>
      </c>
      <c r="EK152" s="2" t="e">
        <f t="shared" si="846"/>
        <v>#N/A</v>
      </c>
      <c r="EL152" s="2" t="e">
        <f t="shared" si="847"/>
        <v>#N/A</v>
      </c>
      <c r="EN152" s="4"/>
      <c r="EP152">
        <v>230</v>
      </c>
      <c r="EQ152" s="1">
        <v>0.17299999999999999</v>
      </c>
      <c r="ER152" s="2">
        <f t="shared" si="848"/>
        <v>3.46</v>
      </c>
      <c r="ES152" s="2">
        <f t="shared" si="849"/>
        <v>33.51</v>
      </c>
      <c r="ET152" s="2">
        <f t="shared" si="850"/>
        <v>4.7199999999999989</v>
      </c>
      <c r="EV152" s="4"/>
      <c r="EX152">
        <v>230</v>
      </c>
      <c r="EY152" s="1">
        <v>0.17199999999999999</v>
      </c>
      <c r="EZ152" s="2">
        <f t="shared" si="851"/>
        <v>3.4399999999999995</v>
      </c>
      <c r="FA152" s="2">
        <f t="shared" si="852"/>
        <v>40.039999999999992</v>
      </c>
      <c r="FB152" s="2">
        <f t="shared" si="761"/>
        <v>-6.529999999999994</v>
      </c>
      <c r="FD152" s="4"/>
      <c r="FF152">
        <v>230</v>
      </c>
      <c r="FG152" s="1">
        <v>0.17</v>
      </c>
      <c r="FH152" s="2">
        <f t="shared" si="853"/>
        <v>3.4000000000000004</v>
      </c>
      <c r="FI152" s="2">
        <f t="shared" si="854"/>
        <v>38.009999999999991</v>
      </c>
      <c r="FJ152" s="2">
        <f t="shared" si="795"/>
        <v>2.0300000000000011</v>
      </c>
      <c r="FL152" s="4"/>
      <c r="FN152">
        <v>230</v>
      </c>
      <c r="FO152" s="1" t="e">
        <v>#N/A</v>
      </c>
      <c r="FP152" s="2" t="e">
        <f t="shared" si="855"/>
        <v>#N/A</v>
      </c>
      <c r="FQ152" s="2" t="e">
        <f t="shared" si="856"/>
        <v>#N/A</v>
      </c>
      <c r="FR152" s="2" t="e">
        <f t="shared" si="796"/>
        <v>#N/A</v>
      </c>
      <c r="FT152" s="4"/>
      <c r="FV152">
        <v>230</v>
      </c>
      <c r="FW152" s="1">
        <v>0.16800000000000001</v>
      </c>
      <c r="FX152" s="2">
        <f t="shared" si="857"/>
        <v>3.3600000000000003</v>
      </c>
      <c r="FY152" s="2">
        <f t="shared" si="858"/>
        <v>33.770000000000003</v>
      </c>
      <c r="FZ152" s="2">
        <f t="shared" si="770"/>
        <v>4.2399999999999878</v>
      </c>
      <c r="GB152" s="4"/>
      <c r="GD152">
        <v>230</v>
      </c>
      <c r="GE152" s="1" t="e">
        <v>#N/A</v>
      </c>
      <c r="GF152" s="2" t="e">
        <f t="shared" si="859"/>
        <v>#N/A</v>
      </c>
      <c r="GG152" s="2" t="e">
        <f t="shared" si="860"/>
        <v>#N/A</v>
      </c>
      <c r="GH152" s="2" t="e">
        <f t="shared" si="797"/>
        <v>#N/A</v>
      </c>
      <c r="GJ152" s="4"/>
      <c r="GL152">
        <v>230</v>
      </c>
      <c r="GM152" s="1">
        <v>0.16</v>
      </c>
      <c r="GN152" s="2">
        <f t="shared" si="861"/>
        <v>3.2</v>
      </c>
      <c r="GO152" s="2">
        <f t="shared" si="862"/>
        <v>29.07</v>
      </c>
      <c r="GP152" s="2">
        <f t="shared" si="798"/>
        <v>4.7000000000000028</v>
      </c>
      <c r="GR152" s="4"/>
      <c r="GT152">
        <v>230</v>
      </c>
      <c r="GU152" s="1">
        <v>0.16200000000000001</v>
      </c>
      <c r="GV152" s="2">
        <f t="shared" si="863"/>
        <v>3.24</v>
      </c>
      <c r="GW152" s="2">
        <f t="shared" si="864"/>
        <v>36.299999999999997</v>
      </c>
      <c r="GX152" s="2">
        <f t="shared" si="865"/>
        <v>-7.2299999999999969</v>
      </c>
      <c r="GZ152" s="4"/>
      <c r="HB152">
        <v>230</v>
      </c>
      <c r="HC152" s="1" t="e">
        <v>#N/A</v>
      </c>
      <c r="HD152" s="2" t="e">
        <f t="shared" si="866"/>
        <v>#N/A</v>
      </c>
      <c r="HE152" s="2" t="e">
        <f t="shared" si="867"/>
        <v>#N/A</v>
      </c>
      <c r="HF152" s="2" t="e">
        <f t="shared" si="868"/>
        <v>#N/A</v>
      </c>
      <c r="HH152" s="4"/>
      <c r="HJ152">
        <v>230</v>
      </c>
      <c r="HK152" s="1">
        <v>0.16900000000000001</v>
      </c>
      <c r="HL152" s="2">
        <f t="shared" si="869"/>
        <v>3.3800000000000003</v>
      </c>
      <c r="HM152" s="2">
        <f t="shared" si="870"/>
        <v>32.730000000000004</v>
      </c>
      <c r="HN152" s="2">
        <f t="shared" si="871"/>
        <v>3.5699999999999932</v>
      </c>
      <c r="HP152">
        <v>230</v>
      </c>
      <c r="HQ152" s="1">
        <f t="shared" si="872"/>
        <v>0.17499999999999999</v>
      </c>
      <c r="HR152" s="1">
        <v>0.15</v>
      </c>
      <c r="HS152" s="1">
        <f t="shared" si="873"/>
        <v>0.17499999999999999</v>
      </c>
      <c r="HT152" s="2">
        <f t="shared" si="874"/>
        <v>3.5</v>
      </c>
      <c r="HU152" s="2">
        <f t="shared" si="875"/>
        <v>40.98</v>
      </c>
      <c r="HV152" s="2"/>
      <c r="HX152">
        <v>230</v>
      </c>
      <c r="HY152" s="1">
        <f t="shared" si="876"/>
        <v>0.16</v>
      </c>
      <c r="HZ152" s="1">
        <v>0.11399999999999999</v>
      </c>
      <c r="IA152" s="1">
        <f t="shared" si="877"/>
        <v>0.11399999999999999</v>
      </c>
      <c r="IB152" s="2">
        <f t="shared" si="878"/>
        <v>2.2799999999999998</v>
      </c>
      <c r="IC152" s="2">
        <f>IC151+IB152</f>
        <v>18.240000000000002</v>
      </c>
      <c r="ID152" s="2"/>
      <c r="II152" s="1"/>
      <c r="IJ152" s="2"/>
      <c r="IK152" s="2"/>
      <c r="IL152" s="2"/>
      <c r="IQ152" s="1"/>
      <c r="IR152" s="2"/>
      <c r="IS152" s="2"/>
      <c r="IT152" s="2"/>
    </row>
    <row r="153" spans="1:256" x14ac:dyDescent="0.2">
      <c r="C153">
        <v>250</v>
      </c>
      <c r="D153" s="1">
        <v>0.15</v>
      </c>
      <c r="E153" s="2">
        <f t="shared" si="799"/>
        <v>3</v>
      </c>
      <c r="F153" s="2">
        <f t="shared" si="800"/>
        <v>25.6</v>
      </c>
      <c r="J153">
        <v>250</v>
      </c>
      <c r="K153" s="1">
        <v>0.151</v>
      </c>
      <c r="L153" s="2">
        <f t="shared" si="801"/>
        <v>3.02</v>
      </c>
      <c r="M153" s="2">
        <f t="shared" si="802"/>
        <v>38.49</v>
      </c>
      <c r="N153" s="2">
        <f t="shared" si="880"/>
        <v>-12.89</v>
      </c>
      <c r="R153">
        <v>250</v>
      </c>
      <c r="S153" s="1">
        <v>0.15</v>
      </c>
      <c r="T153" s="2">
        <f t="shared" si="803"/>
        <v>3</v>
      </c>
      <c r="U153" s="2">
        <f t="shared" si="804"/>
        <v>40.660000000000011</v>
      </c>
      <c r="V153" s="2">
        <f t="shared" si="805"/>
        <v>-2.1700000000000088</v>
      </c>
      <c r="X153" s="4"/>
      <c r="Z153">
        <v>250</v>
      </c>
      <c r="AA153" s="1">
        <v>0.14599999999999999</v>
      </c>
      <c r="AB153" s="2">
        <f t="shared" si="806"/>
        <v>2.92</v>
      </c>
      <c r="AC153" s="2">
        <f t="shared" si="807"/>
        <v>38.88000000000001</v>
      </c>
      <c r="AD153" s="2">
        <f t="shared" si="808"/>
        <v>1.7800000000000011</v>
      </c>
      <c r="AF153" s="4"/>
      <c r="AH153">
        <v>250</v>
      </c>
      <c r="AI153" s="1" t="e">
        <v>#N/A</v>
      </c>
      <c r="AJ153" s="2" t="e">
        <f t="shared" si="809"/>
        <v>#N/A</v>
      </c>
      <c r="AK153" s="2" t="e">
        <f t="shared" si="810"/>
        <v>#N/A</v>
      </c>
      <c r="AL153" s="2" t="e">
        <f t="shared" si="811"/>
        <v>#N/A</v>
      </c>
      <c r="AN153" s="4"/>
      <c r="AP153">
        <v>250</v>
      </c>
      <c r="AQ153" s="1">
        <v>0.14599999999999999</v>
      </c>
      <c r="AR153" s="2">
        <f t="shared" si="812"/>
        <v>2.92</v>
      </c>
      <c r="AS153" s="2">
        <f t="shared" si="813"/>
        <v>37.03</v>
      </c>
      <c r="AT153" s="2">
        <f t="shared" si="814"/>
        <v>1.8500000000000085</v>
      </c>
      <c r="AV153" s="4"/>
      <c r="AX153">
        <v>250</v>
      </c>
      <c r="AY153" s="1" t="e">
        <v>#N/A</v>
      </c>
      <c r="AZ153" s="2" t="e">
        <f t="shared" si="815"/>
        <v>#N/A</v>
      </c>
      <c r="BA153" s="2" t="e">
        <f t="shared" si="816"/>
        <v>#N/A</v>
      </c>
      <c r="BB153" s="2" t="e">
        <f t="shared" si="817"/>
        <v>#N/A</v>
      </c>
      <c r="BD153" s="4"/>
      <c r="BF153">
        <v>250</v>
      </c>
      <c r="BG153" s="1">
        <v>0.15</v>
      </c>
      <c r="BH153" s="2">
        <f t="shared" si="818"/>
        <v>3</v>
      </c>
      <c r="BI153" s="2">
        <f t="shared" si="819"/>
        <v>41.379999999999995</v>
      </c>
      <c r="BJ153" s="2">
        <f t="shared" si="820"/>
        <v>-4.3499999999999943</v>
      </c>
      <c r="BL153" s="4"/>
      <c r="BN153">
        <v>250</v>
      </c>
      <c r="BO153" s="1">
        <v>0.153</v>
      </c>
      <c r="BP153" s="2">
        <f t="shared" si="821"/>
        <v>3.06</v>
      </c>
      <c r="BQ153" s="2">
        <f t="shared" si="822"/>
        <v>40.31</v>
      </c>
      <c r="BR153" s="2">
        <f t="shared" si="823"/>
        <v>1.0699999999999932</v>
      </c>
      <c r="BT153" s="4"/>
      <c r="BV153">
        <v>250</v>
      </c>
      <c r="BW153" s="1" t="e">
        <v>#N/A</v>
      </c>
      <c r="BX153" s="2" t="e">
        <f t="shared" si="824"/>
        <v>#N/A</v>
      </c>
      <c r="BY153" s="2" t="e">
        <f t="shared" si="825"/>
        <v>#N/A</v>
      </c>
      <c r="BZ153" s="2" t="e">
        <f t="shared" si="826"/>
        <v>#N/A</v>
      </c>
      <c r="CB153" s="4"/>
      <c r="CD153">
        <v>250</v>
      </c>
      <c r="CE153" s="1">
        <v>0.152</v>
      </c>
      <c r="CF153" s="2">
        <f t="shared" si="827"/>
        <v>3.04</v>
      </c>
      <c r="CG153" s="2">
        <f t="shared" si="828"/>
        <v>37.579999999999991</v>
      </c>
      <c r="CH153" s="2">
        <f t="shared" si="829"/>
        <v>2.7300000000000111</v>
      </c>
      <c r="CJ153" s="4"/>
      <c r="CL153">
        <v>250</v>
      </c>
      <c r="CM153" s="1">
        <v>0.155</v>
      </c>
      <c r="CN153" s="2">
        <f t="shared" si="830"/>
        <v>3.1</v>
      </c>
      <c r="CO153" s="2">
        <f t="shared" si="831"/>
        <v>42.45</v>
      </c>
      <c r="CP153" s="2">
        <f t="shared" si="705"/>
        <v>-4.8700000000000117</v>
      </c>
      <c r="CR153" s="4"/>
      <c r="CT153">
        <v>250</v>
      </c>
      <c r="CU153" s="1">
        <v>0.156</v>
      </c>
      <c r="CV153" s="2">
        <f t="shared" si="832"/>
        <v>3.12</v>
      </c>
      <c r="CW153" s="2">
        <f t="shared" si="833"/>
        <v>39.730000000000004</v>
      </c>
      <c r="CX153" s="2">
        <f t="shared" si="793"/>
        <v>2.7199999999999989</v>
      </c>
      <c r="CZ153" s="4"/>
      <c r="DB153">
        <v>250</v>
      </c>
      <c r="DC153" s="1" t="e">
        <v>#N/A</v>
      </c>
      <c r="DD153" s="2" t="e">
        <f t="shared" si="834"/>
        <v>#N/A</v>
      </c>
      <c r="DE153" s="2" t="e">
        <f t="shared" si="835"/>
        <v>#N/A</v>
      </c>
      <c r="DF153" s="2" t="e">
        <f t="shared" si="794"/>
        <v>#N/A</v>
      </c>
      <c r="DH153" s="4"/>
      <c r="DJ153">
        <v>250</v>
      </c>
      <c r="DK153" s="1">
        <v>0.156</v>
      </c>
      <c r="DL153" s="2">
        <f t="shared" si="836"/>
        <v>3.12</v>
      </c>
      <c r="DM153" s="2">
        <f t="shared" si="837"/>
        <v>36.989999999999995</v>
      </c>
      <c r="DN153" s="2">
        <f t="shared" si="838"/>
        <v>2.7400000000000091</v>
      </c>
      <c r="DP153" s="4"/>
      <c r="DR153">
        <v>250</v>
      </c>
      <c r="DS153" s="1">
        <v>0.159</v>
      </c>
      <c r="DT153" s="2">
        <f t="shared" si="839"/>
        <v>3.18</v>
      </c>
      <c r="DU153" s="2">
        <f t="shared" si="840"/>
        <v>42.839999999999996</v>
      </c>
      <c r="DV153" s="2">
        <f t="shared" si="841"/>
        <v>-5.8500000000000014</v>
      </c>
      <c r="DX153" s="4"/>
      <c r="DZ153">
        <v>250</v>
      </c>
      <c r="EA153" s="1">
        <v>0.153</v>
      </c>
      <c r="EB153" s="2">
        <f t="shared" si="842"/>
        <v>3.06</v>
      </c>
      <c r="EC153" s="2">
        <f t="shared" si="843"/>
        <v>41.29</v>
      </c>
      <c r="ED153" s="2">
        <f t="shared" si="844"/>
        <v>1.5499999999999972</v>
      </c>
      <c r="EF153" s="4"/>
      <c r="EH153">
        <v>250</v>
      </c>
      <c r="EI153" s="1" t="e">
        <v>#N/A</v>
      </c>
      <c r="EJ153" s="2" t="e">
        <f t="shared" si="845"/>
        <v>#N/A</v>
      </c>
      <c r="EK153" s="2" t="e">
        <f t="shared" si="846"/>
        <v>#N/A</v>
      </c>
      <c r="EL153" s="2" t="e">
        <f t="shared" si="847"/>
        <v>#N/A</v>
      </c>
      <c r="EN153" s="4"/>
      <c r="EP153">
        <v>250</v>
      </c>
      <c r="EQ153" s="1">
        <v>0.16</v>
      </c>
      <c r="ER153" s="2">
        <f t="shared" si="848"/>
        <v>3.2</v>
      </c>
      <c r="ES153" s="2">
        <f t="shared" si="849"/>
        <v>36.71</v>
      </c>
      <c r="ET153" s="2">
        <f t="shared" si="850"/>
        <v>4.5799999999999983</v>
      </c>
      <c r="EV153" s="4"/>
      <c r="EX153">
        <v>250</v>
      </c>
      <c r="EY153" s="1">
        <v>0.156</v>
      </c>
      <c r="EZ153" s="2">
        <f t="shared" si="851"/>
        <v>3.12</v>
      </c>
      <c r="FA153" s="2">
        <f t="shared" si="852"/>
        <v>43.159999999999989</v>
      </c>
      <c r="FB153" s="2">
        <f t="shared" si="761"/>
        <v>-6.4499999999999886</v>
      </c>
      <c r="FD153" s="4"/>
      <c r="FF153">
        <v>250</v>
      </c>
      <c r="FG153" s="1">
        <v>0.154</v>
      </c>
      <c r="FH153" s="2">
        <f t="shared" si="853"/>
        <v>3.08</v>
      </c>
      <c r="FI153" s="2">
        <f t="shared" si="854"/>
        <v>41.089999999999989</v>
      </c>
      <c r="FJ153" s="2">
        <f t="shared" si="795"/>
        <v>2.0700000000000003</v>
      </c>
      <c r="FL153" s="4"/>
      <c r="FN153">
        <v>250</v>
      </c>
      <c r="FO153" s="1" t="e">
        <v>#N/A</v>
      </c>
      <c r="FP153" s="2" t="e">
        <f t="shared" si="855"/>
        <v>#N/A</v>
      </c>
      <c r="FQ153" s="2" t="e">
        <f t="shared" si="856"/>
        <v>#N/A</v>
      </c>
      <c r="FR153" s="2" t="e">
        <f t="shared" si="796"/>
        <v>#N/A</v>
      </c>
      <c r="FT153" s="4"/>
      <c r="FV153">
        <v>250</v>
      </c>
      <c r="FW153" s="1">
        <v>0.153</v>
      </c>
      <c r="FX153" s="2">
        <f t="shared" si="857"/>
        <v>3.06</v>
      </c>
      <c r="FY153" s="2">
        <f t="shared" si="858"/>
        <v>36.830000000000005</v>
      </c>
      <c r="FZ153" s="2">
        <f t="shared" si="770"/>
        <v>4.2599999999999838</v>
      </c>
      <c r="GB153" s="4"/>
      <c r="GD153">
        <v>250</v>
      </c>
      <c r="GE153" s="1" t="e">
        <v>#N/A</v>
      </c>
      <c r="GF153" s="2" t="e">
        <f t="shared" si="859"/>
        <v>#N/A</v>
      </c>
      <c r="GG153" s="2" t="e">
        <f t="shared" si="860"/>
        <v>#N/A</v>
      </c>
      <c r="GH153" s="2" t="e">
        <f t="shared" si="797"/>
        <v>#N/A</v>
      </c>
      <c r="GJ153" s="4"/>
      <c r="GL153">
        <v>250</v>
      </c>
      <c r="GM153" s="1">
        <v>0.14599999999999999</v>
      </c>
      <c r="GN153" s="2">
        <f t="shared" si="861"/>
        <v>2.92</v>
      </c>
      <c r="GO153" s="2">
        <f t="shared" si="862"/>
        <v>31.990000000000002</v>
      </c>
      <c r="GP153" s="2">
        <f t="shared" si="798"/>
        <v>4.8400000000000034</v>
      </c>
      <c r="GR153" s="4"/>
      <c r="GT153">
        <v>250</v>
      </c>
      <c r="GU153" s="1">
        <v>0.15</v>
      </c>
      <c r="GV153" s="2">
        <f t="shared" si="863"/>
        <v>3</v>
      </c>
      <c r="GW153" s="2">
        <f t="shared" si="864"/>
        <v>39.299999999999997</v>
      </c>
      <c r="GX153" s="2">
        <f t="shared" si="865"/>
        <v>-7.3099999999999952</v>
      </c>
      <c r="GZ153" s="4"/>
      <c r="HB153">
        <v>250</v>
      </c>
      <c r="HC153" s="1" t="e">
        <v>#N/A</v>
      </c>
      <c r="HD153" s="2" t="e">
        <f t="shared" si="866"/>
        <v>#N/A</v>
      </c>
      <c r="HE153" s="2" t="e">
        <f t="shared" si="867"/>
        <v>#N/A</v>
      </c>
      <c r="HF153" s="2" t="e">
        <f t="shared" si="868"/>
        <v>#N/A</v>
      </c>
      <c r="HH153" s="4"/>
      <c r="HJ153">
        <v>250</v>
      </c>
      <c r="HK153" s="1">
        <v>0.151</v>
      </c>
      <c r="HL153" s="2">
        <f t="shared" si="869"/>
        <v>3.02</v>
      </c>
      <c r="HM153" s="2">
        <f t="shared" si="870"/>
        <v>35.750000000000007</v>
      </c>
      <c r="HN153" s="2">
        <f t="shared" si="871"/>
        <v>3.5499999999999901</v>
      </c>
      <c r="HP153">
        <v>250</v>
      </c>
      <c r="HQ153" s="1">
        <f t="shared" si="872"/>
        <v>0.16</v>
      </c>
      <c r="HR153" s="1">
        <v>0.14199999999999999</v>
      </c>
      <c r="HS153" s="1">
        <f t="shared" si="873"/>
        <v>0.16</v>
      </c>
      <c r="HT153" s="2">
        <f t="shared" si="874"/>
        <v>3.2</v>
      </c>
      <c r="HU153" s="2">
        <f t="shared" si="875"/>
        <v>44.18</v>
      </c>
      <c r="HV153" s="2"/>
      <c r="HX153">
        <v>250</v>
      </c>
      <c r="HY153" s="1">
        <f t="shared" si="876"/>
        <v>0.14599999999999999</v>
      </c>
      <c r="HZ153" s="1">
        <v>0.115</v>
      </c>
      <c r="IA153" s="1">
        <f t="shared" si="877"/>
        <v>0.115</v>
      </c>
      <c r="IB153" s="2">
        <f t="shared" si="878"/>
        <v>2.3000000000000003</v>
      </c>
      <c r="IC153" s="2">
        <f>IC152+IB153</f>
        <v>20.540000000000003</v>
      </c>
      <c r="ID153" s="2"/>
      <c r="II153" s="1"/>
      <c r="IJ153" s="2"/>
      <c r="IK153" s="2"/>
      <c r="IL153" s="2"/>
      <c r="IQ153" s="1"/>
      <c r="IR153" s="2"/>
      <c r="IS153" s="2"/>
      <c r="IT153" s="2"/>
    </row>
    <row r="154" spans="1:256" x14ac:dyDescent="0.2">
      <c r="C154">
        <v>270</v>
      </c>
      <c r="D154" s="1">
        <v>0.151</v>
      </c>
      <c r="E154" s="2">
        <f t="shared" si="799"/>
        <v>3.02</v>
      </c>
      <c r="F154" s="2">
        <f t="shared" si="800"/>
        <v>28.62</v>
      </c>
      <c r="J154">
        <v>270</v>
      </c>
      <c r="K154" s="1">
        <v>0.153</v>
      </c>
      <c r="L154" s="2">
        <f t="shared" si="801"/>
        <v>3.06</v>
      </c>
      <c r="M154" s="2">
        <f t="shared" si="802"/>
        <v>41.550000000000004</v>
      </c>
      <c r="N154" s="2">
        <f t="shared" si="880"/>
        <v>-12.930000000000003</v>
      </c>
      <c r="R154">
        <v>270</v>
      </c>
      <c r="S154" s="1">
        <v>0.14599999999999999</v>
      </c>
      <c r="T154" s="2">
        <f t="shared" si="803"/>
        <v>2.92</v>
      </c>
      <c r="U154" s="2">
        <f t="shared" si="804"/>
        <v>43.580000000000013</v>
      </c>
      <c r="V154" s="2">
        <f t="shared" si="805"/>
        <v>-2.0300000000000082</v>
      </c>
      <c r="X154" s="4"/>
      <c r="Z154">
        <v>270</v>
      </c>
      <c r="AA154" s="1">
        <v>0.14299999999999999</v>
      </c>
      <c r="AB154" s="2">
        <f t="shared" si="806"/>
        <v>2.86</v>
      </c>
      <c r="AC154" s="2">
        <f t="shared" si="807"/>
        <v>41.740000000000009</v>
      </c>
      <c r="AD154" s="2">
        <f t="shared" si="808"/>
        <v>1.8400000000000034</v>
      </c>
      <c r="AF154" s="4"/>
      <c r="AH154">
        <v>270</v>
      </c>
      <c r="AI154" s="1" t="e">
        <v>#N/A</v>
      </c>
      <c r="AJ154" s="2" t="e">
        <f t="shared" si="809"/>
        <v>#N/A</v>
      </c>
      <c r="AK154" s="2" t="e">
        <f t="shared" si="810"/>
        <v>#N/A</v>
      </c>
      <c r="AL154" s="2" t="e">
        <f t="shared" si="811"/>
        <v>#N/A</v>
      </c>
      <c r="AN154" s="4"/>
      <c r="AP154">
        <v>270</v>
      </c>
      <c r="AQ154" s="1">
        <v>0.14399999999999999</v>
      </c>
      <c r="AR154" s="2">
        <f t="shared" si="812"/>
        <v>2.88</v>
      </c>
      <c r="AS154" s="2">
        <f t="shared" si="813"/>
        <v>39.910000000000004</v>
      </c>
      <c r="AT154" s="2">
        <f t="shared" si="814"/>
        <v>1.8300000000000054</v>
      </c>
      <c r="AV154" s="4"/>
      <c r="AX154">
        <v>270</v>
      </c>
      <c r="AY154" s="1" t="e">
        <v>#N/A</v>
      </c>
      <c r="AZ154" s="2" t="e">
        <f t="shared" si="815"/>
        <v>#N/A</v>
      </c>
      <c r="BA154" s="2" t="e">
        <f t="shared" si="816"/>
        <v>#N/A</v>
      </c>
      <c r="BB154" s="2" t="e">
        <f t="shared" si="817"/>
        <v>#N/A</v>
      </c>
      <c r="BD154" s="4"/>
      <c r="BF154">
        <v>270</v>
      </c>
      <c r="BG154" s="1">
        <v>0.14799999999999999</v>
      </c>
      <c r="BH154" s="2">
        <f t="shared" si="818"/>
        <v>2.96</v>
      </c>
      <c r="BI154" s="2">
        <f t="shared" si="819"/>
        <v>44.339999999999996</v>
      </c>
      <c r="BJ154" s="2">
        <f t="shared" si="820"/>
        <v>-4.4299999999999926</v>
      </c>
      <c r="BL154" s="4"/>
      <c r="BN154">
        <v>270</v>
      </c>
      <c r="BO154" s="1">
        <v>0.15</v>
      </c>
      <c r="BP154" s="2">
        <f t="shared" si="821"/>
        <v>3</v>
      </c>
      <c r="BQ154" s="2">
        <f t="shared" si="822"/>
        <v>43.31</v>
      </c>
      <c r="BR154" s="2">
        <f t="shared" si="823"/>
        <v>1.029999999999994</v>
      </c>
      <c r="BT154" s="4"/>
      <c r="BV154">
        <v>270</v>
      </c>
      <c r="BW154" s="1" t="e">
        <v>#N/A</v>
      </c>
      <c r="BX154" s="2" t="e">
        <f t="shared" si="824"/>
        <v>#N/A</v>
      </c>
      <c r="BY154" s="2" t="e">
        <f t="shared" si="825"/>
        <v>#N/A</v>
      </c>
      <c r="BZ154" s="2" t="e">
        <f t="shared" si="826"/>
        <v>#N/A</v>
      </c>
      <c r="CB154" s="4"/>
      <c r="CD154">
        <v>270</v>
      </c>
      <c r="CE154" s="1">
        <v>0.14899999999999999</v>
      </c>
      <c r="CF154" s="2">
        <f t="shared" si="827"/>
        <v>2.98</v>
      </c>
      <c r="CG154" s="2">
        <f t="shared" si="828"/>
        <v>40.559999999999988</v>
      </c>
      <c r="CH154" s="2">
        <f t="shared" si="829"/>
        <v>2.7500000000000142</v>
      </c>
      <c r="CJ154" s="4"/>
      <c r="CL154">
        <v>270</v>
      </c>
      <c r="CM154" s="1">
        <v>0.152</v>
      </c>
      <c r="CN154" s="2">
        <f t="shared" si="830"/>
        <v>3.04</v>
      </c>
      <c r="CO154" s="2">
        <f t="shared" si="831"/>
        <v>45.49</v>
      </c>
      <c r="CP154" s="2">
        <f t="shared" si="705"/>
        <v>-4.9300000000000139</v>
      </c>
      <c r="CR154" s="4"/>
      <c r="CT154">
        <v>270</v>
      </c>
      <c r="CU154" s="1">
        <v>0.152</v>
      </c>
      <c r="CV154" s="2">
        <f t="shared" si="832"/>
        <v>3.04</v>
      </c>
      <c r="CW154" s="2">
        <f t="shared" si="833"/>
        <v>42.77</v>
      </c>
      <c r="CX154" s="2">
        <f t="shared" si="793"/>
        <v>2.7199999999999989</v>
      </c>
      <c r="CZ154" s="4"/>
      <c r="DB154">
        <v>270</v>
      </c>
      <c r="DC154" s="1" t="e">
        <v>#N/A</v>
      </c>
      <c r="DD154" s="2" t="e">
        <f t="shared" si="834"/>
        <v>#N/A</v>
      </c>
      <c r="DE154" s="2" t="e">
        <f t="shared" si="835"/>
        <v>#N/A</v>
      </c>
      <c r="DF154" s="2" t="e">
        <f t="shared" si="794"/>
        <v>#N/A</v>
      </c>
      <c r="DH154" s="4"/>
      <c r="DJ154">
        <v>270</v>
      </c>
      <c r="DK154" s="1">
        <v>0.156</v>
      </c>
      <c r="DL154" s="2">
        <f t="shared" si="836"/>
        <v>3.12</v>
      </c>
      <c r="DM154" s="2">
        <f t="shared" si="837"/>
        <v>40.109999999999992</v>
      </c>
      <c r="DN154" s="2">
        <f t="shared" si="838"/>
        <v>2.6600000000000108</v>
      </c>
      <c r="DP154" s="4"/>
      <c r="DR154">
        <v>270</v>
      </c>
      <c r="DS154" s="1">
        <v>0.154</v>
      </c>
      <c r="DT154" s="2">
        <f t="shared" si="839"/>
        <v>3.08</v>
      </c>
      <c r="DU154" s="2">
        <f t="shared" si="840"/>
        <v>45.919999999999995</v>
      </c>
      <c r="DV154" s="2">
        <f t="shared" si="841"/>
        <v>-5.8100000000000023</v>
      </c>
      <c r="DX154" s="4"/>
      <c r="DZ154">
        <v>270</v>
      </c>
      <c r="EA154" s="1">
        <v>0.153</v>
      </c>
      <c r="EB154" s="2">
        <f t="shared" si="842"/>
        <v>3.06</v>
      </c>
      <c r="EC154" s="2">
        <f t="shared" si="843"/>
        <v>44.35</v>
      </c>
      <c r="ED154" s="2">
        <f t="shared" si="844"/>
        <v>1.5699999999999932</v>
      </c>
      <c r="EF154" s="4"/>
      <c r="EH154">
        <v>270</v>
      </c>
      <c r="EI154" s="1" t="e">
        <v>#N/A</v>
      </c>
      <c r="EJ154" s="2" t="e">
        <f t="shared" si="845"/>
        <v>#N/A</v>
      </c>
      <c r="EK154" s="2" t="e">
        <f t="shared" si="846"/>
        <v>#N/A</v>
      </c>
      <c r="EL154" s="2" t="e">
        <f t="shared" si="847"/>
        <v>#N/A</v>
      </c>
      <c r="EN154" s="4"/>
      <c r="EP154">
        <v>270</v>
      </c>
      <c r="EQ154" s="1">
        <v>0.158</v>
      </c>
      <c r="ER154" s="2">
        <f t="shared" si="848"/>
        <v>3.16</v>
      </c>
      <c r="ES154" s="2">
        <f t="shared" si="849"/>
        <v>39.870000000000005</v>
      </c>
      <c r="ET154" s="2">
        <f t="shared" si="850"/>
        <v>4.4799999999999969</v>
      </c>
      <c r="EV154" s="4"/>
      <c r="EX154">
        <v>270</v>
      </c>
      <c r="EY154" s="1">
        <v>0.153</v>
      </c>
      <c r="EZ154" s="2">
        <f t="shared" si="851"/>
        <v>3.06</v>
      </c>
      <c r="FA154" s="2">
        <f t="shared" si="852"/>
        <v>46.219999999999992</v>
      </c>
      <c r="FB154" s="2">
        <f t="shared" si="761"/>
        <v>-6.3499999999999872</v>
      </c>
      <c r="FD154" s="4"/>
      <c r="FF154">
        <v>270</v>
      </c>
      <c r="FG154" s="1">
        <v>0.154</v>
      </c>
      <c r="FH154" s="2">
        <f t="shared" si="853"/>
        <v>3.08</v>
      </c>
      <c r="FI154" s="2">
        <f t="shared" si="854"/>
        <v>44.169999999999987</v>
      </c>
      <c r="FJ154" s="2">
        <f t="shared" si="795"/>
        <v>2.0500000000000043</v>
      </c>
      <c r="FL154" s="4"/>
      <c r="FN154">
        <v>270</v>
      </c>
      <c r="FO154" s="1" t="e">
        <v>#N/A</v>
      </c>
      <c r="FP154" s="2" t="e">
        <f t="shared" si="855"/>
        <v>#N/A</v>
      </c>
      <c r="FQ154" s="2" t="e">
        <f t="shared" si="856"/>
        <v>#N/A</v>
      </c>
      <c r="FR154" s="2" t="e">
        <f t="shared" si="796"/>
        <v>#N/A</v>
      </c>
      <c r="FT154" s="4"/>
      <c r="FV154">
        <v>270</v>
      </c>
      <c r="FW154" s="1">
        <v>0.152</v>
      </c>
      <c r="FX154" s="2">
        <f t="shared" si="857"/>
        <v>3.04</v>
      </c>
      <c r="FY154" s="2">
        <f t="shared" si="858"/>
        <v>39.870000000000005</v>
      </c>
      <c r="FZ154" s="2">
        <f t="shared" si="770"/>
        <v>4.2999999999999829</v>
      </c>
      <c r="GB154" s="4"/>
      <c r="GD154">
        <v>270</v>
      </c>
      <c r="GE154" s="1" t="e">
        <v>#N/A</v>
      </c>
      <c r="GF154" s="2" t="e">
        <f t="shared" si="859"/>
        <v>#N/A</v>
      </c>
      <c r="GG154" s="2" t="e">
        <f t="shared" si="860"/>
        <v>#N/A</v>
      </c>
      <c r="GH154" s="2" t="e">
        <f t="shared" si="797"/>
        <v>#N/A</v>
      </c>
      <c r="GJ154" s="4"/>
      <c r="GL154">
        <v>270</v>
      </c>
      <c r="GM154" s="1">
        <v>0.14799999999999999</v>
      </c>
      <c r="GN154" s="2">
        <f t="shared" si="861"/>
        <v>2.96</v>
      </c>
      <c r="GO154" s="2">
        <f t="shared" si="862"/>
        <v>34.950000000000003</v>
      </c>
      <c r="GP154" s="2">
        <f t="shared" si="798"/>
        <v>4.9200000000000017</v>
      </c>
      <c r="GR154" s="4"/>
      <c r="GT154">
        <v>270</v>
      </c>
      <c r="GU154" s="1">
        <v>0.14899999999999999</v>
      </c>
      <c r="GV154" s="2">
        <f t="shared" si="863"/>
        <v>2.98</v>
      </c>
      <c r="GW154" s="2">
        <f t="shared" si="864"/>
        <v>42.279999999999994</v>
      </c>
      <c r="GX154" s="2">
        <f t="shared" si="865"/>
        <v>-7.3299999999999912</v>
      </c>
      <c r="GZ154" s="4"/>
      <c r="HB154">
        <v>270</v>
      </c>
      <c r="HC154" s="1" t="e">
        <v>#N/A</v>
      </c>
      <c r="HD154" s="2" t="e">
        <f t="shared" si="866"/>
        <v>#N/A</v>
      </c>
      <c r="HE154" s="2" t="e">
        <f t="shared" si="867"/>
        <v>#N/A</v>
      </c>
      <c r="HF154" s="2" t="e">
        <f t="shared" si="868"/>
        <v>#N/A</v>
      </c>
      <c r="HH154" s="4"/>
      <c r="HJ154">
        <v>270</v>
      </c>
      <c r="HK154" s="1">
        <v>0.14899999999999999</v>
      </c>
      <c r="HL154" s="2">
        <f t="shared" si="869"/>
        <v>2.98</v>
      </c>
      <c r="HM154" s="2">
        <f t="shared" si="870"/>
        <v>38.730000000000004</v>
      </c>
      <c r="HN154" s="2">
        <f t="shared" si="871"/>
        <v>3.5499999999999901</v>
      </c>
      <c r="HP154">
        <v>270</v>
      </c>
      <c r="HQ154" s="1">
        <f t="shared" si="872"/>
        <v>0.158</v>
      </c>
      <c r="HR154" s="1">
        <v>0.14199999999999999</v>
      </c>
      <c r="HS154" s="1">
        <f t="shared" si="873"/>
        <v>0.158</v>
      </c>
      <c r="HT154" s="2">
        <f t="shared" si="874"/>
        <v>3.16</v>
      </c>
      <c r="HU154" s="2">
        <f t="shared" si="875"/>
        <v>47.34</v>
      </c>
      <c r="HV154" s="2"/>
      <c r="HX154">
        <v>270</v>
      </c>
      <c r="HY154" s="1">
        <f t="shared" si="876"/>
        <v>0.14299999999999999</v>
      </c>
      <c r="HZ154" s="1">
        <v>0.11699999999999999</v>
      </c>
      <c r="IA154" s="1">
        <f t="shared" si="877"/>
        <v>0.11699999999999999</v>
      </c>
      <c r="IB154" s="2">
        <f t="shared" si="878"/>
        <v>2.34</v>
      </c>
      <c r="IC154" s="2">
        <f>IC153+IB154</f>
        <v>22.880000000000003</v>
      </c>
      <c r="ID154" s="2"/>
      <c r="II154" s="1"/>
      <c r="IJ154" s="2"/>
      <c r="IK154" s="2"/>
      <c r="IL154" s="2"/>
      <c r="IQ154" s="1"/>
      <c r="IR154" s="2"/>
      <c r="IS154" s="2"/>
      <c r="IT154" s="2"/>
    </row>
    <row r="155" spans="1:256" x14ac:dyDescent="0.2">
      <c r="C155">
        <v>290</v>
      </c>
      <c r="D155" s="1">
        <v>0.14699999999999999</v>
      </c>
      <c r="E155" s="2">
        <f t="shared" si="799"/>
        <v>2.94</v>
      </c>
      <c r="F155" s="2">
        <f t="shared" si="800"/>
        <v>31.560000000000002</v>
      </c>
      <c r="J155">
        <v>290</v>
      </c>
      <c r="K155" s="1">
        <v>0.151</v>
      </c>
      <c r="L155" s="2">
        <f t="shared" si="801"/>
        <v>3.02</v>
      </c>
      <c r="M155" s="2">
        <f t="shared" si="802"/>
        <v>44.570000000000007</v>
      </c>
      <c r="N155" s="2">
        <f t="shared" si="880"/>
        <v>-13.010000000000005</v>
      </c>
      <c r="R155">
        <v>290</v>
      </c>
      <c r="S155" s="1">
        <v>0.15</v>
      </c>
      <c r="T155" s="2">
        <f t="shared" si="803"/>
        <v>3</v>
      </c>
      <c r="U155" s="2">
        <f t="shared" si="804"/>
        <v>46.580000000000013</v>
      </c>
      <c r="V155" s="2">
        <f t="shared" si="805"/>
        <v>-2.0100000000000051</v>
      </c>
      <c r="X155" s="4"/>
      <c r="Z155">
        <v>290</v>
      </c>
      <c r="AA155" s="1">
        <v>0.14599999999999999</v>
      </c>
      <c r="AB155" s="2">
        <f t="shared" si="806"/>
        <v>2.92</v>
      </c>
      <c r="AC155" s="2">
        <f t="shared" si="807"/>
        <v>44.660000000000011</v>
      </c>
      <c r="AD155" s="2">
        <f t="shared" si="808"/>
        <v>1.9200000000000017</v>
      </c>
      <c r="AF155" s="4"/>
      <c r="AH155">
        <v>290</v>
      </c>
      <c r="AI155" s="1" t="e">
        <v>#N/A</v>
      </c>
      <c r="AJ155" s="2" t="e">
        <f t="shared" si="809"/>
        <v>#N/A</v>
      </c>
      <c r="AK155" s="2" t="e">
        <f t="shared" si="810"/>
        <v>#N/A</v>
      </c>
      <c r="AL155" s="2" t="e">
        <f t="shared" si="811"/>
        <v>#N/A</v>
      </c>
      <c r="AN155" s="4"/>
      <c r="AP155">
        <v>290</v>
      </c>
      <c r="AQ155" s="1">
        <v>0.14699999999999999</v>
      </c>
      <c r="AR155" s="2">
        <f t="shared" si="812"/>
        <v>2.94</v>
      </c>
      <c r="AS155" s="2">
        <f t="shared" si="813"/>
        <v>42.85</v>
      </c>
      <c r="AT155" s="2">
        <f t="shared" si="814"/>
        <v>1.8100000000000094</v>
      </c>
      <c r="AV155" s="4"/>
      <c r="AX155">
        <v>290</v>
      </c>
      <c r="AY155" s="1" t="e">
        <v>#N/A</v>
      </c>
      <c r="AZ155" s="2" t="e">
        <f t="shared" si="815"/>
        <v>#N/A</v>
      </c>
      <c r="BA155" s="2" t="e">
        <f t="shared" si="816"/>
        <v>#N/A</v>
      </c>
      <c r="BB155" s="2" t="e">
        <f t="shared" si="817"/>
        <v>#N/A</v>
      </c>
      <c r="BD155" s="4"/>
      <c r="BF155">
        <v>290</v>
      </c>
      <c r="BG155" s="1">
        <v>0.14699999999999999</v>
      </c>
      <c r="BH155" s="2">
        <f t="shared" si="818"/>
        <v>2.94</v>
      </c>
      <c r="BI155" s="2">
        <f t="shared" si="819"/>
        <v>47.279999999999994</v>
      </c>
      <c r="BJ155" s="2">
        <f t="shared" si="820"/>
        <v>-4.4299999999999926</v>
      </c>
      <c r="BL155" s="4"/>
      <c r="BN155">
        <v>290</v>
      </c>
      <c r="BO155" s="1">
        <v>0.15</v>
      </c>
      <c r="BP155" s="2">
        <f t="shared" si="821"/>
        <v>3</v>
      </c>
      <c r="BQ155" s="2">
        <f t="shared" si="822"/>
        <v>46.31</v>
      </c>
      <c r="BR155" s="2">
        <f t="shared" si="823"/>
        <v>0.96999999999999176</v>
      </c>
      <c r="BT155" s="4"/>
      <c r="BV155">
        <v>290</v>
      </c>
      <c r="BW155" s="1" t="e">
        <v>#N/A</v>
      </c>
      <c r="BX155" s="2" t="e">
        <f t="shared" si="824"/>
        <v>#N/A</v>
      </c>
      <c r="BY155" s="2" t="e">
        <f t="shared" si="825"/>
        <v>#N/A</v>
      </c>
      <c r="BZ155" s="2" t="e">
        <f t="shared" si="826"/>
        <v>#N/A</v>
      </c>
      <c r="CB155" s="4"/>
      <c r="CD155">
        <v>290</v>
      </c>
      <c r="CE155" s="1">
        <v>0.15</v>
      </c>
      <c r="CF155" s="2">
        <f t="shared" si="827"/>
        <v>3</v>
      </c>
      <c r="CG155" s="2">
        <f t="shared" si="828"/>
        <v>43.559999999999988</v>
      </c>
      <c r="CH155" s="2">
        <f t="shared" si="829"/>
        <v>2.7500000000000142</v>
      </c>
      <c r="CJ155" s="4"/>
      <c r="CL155">
        <v>290</v>
      </c>
      <c r="CM155" s="1">
        <v>0.15</v>
      </c>
      <c r="CN155" s="2">
        <f t="shared" si="830"/>
        <v>3</v>
      </c>
      <c r="CO155" s="2">
        <f t="shared" si="831"/>
        <v>48.49</v>
      </c>
      <c r="CP155" s="2">
        <f t="shared" si="705"/>
        <v>-4.9300000000000139</v>
      </c>
      <c r="CR155" s="4"/>
      <c r="CT155">
        <v>290</v>
      </c>
      <c r="CU155" s="1">
        <v>0.151</v>
      </c>
      <c r="CV155" s="2">
        <f t="shared" si="832"/>
        <v>3.02</v>
      </c>
      <c r="CW155" s="2">
        <f t="shared" si="833"/>
        <v>45.790000000000006</v>
      </c>
      <c r="CX155" s="2">
        <f t="shared" si="793"/>
        <v>2.6999999999999957</v>
      </c>
      <c r="CZ155" s="4"/>
      <c r="DB155">
        <v>290</v>
      </c>
      <c r="DC155" s="1" t="e">
        <v>#N/A</v>
      </c>
      <c r="DD155" s="2" t="e">
        <f t="shared" si="834"/>
        <v>#N/A</v>
      </c>
      <c r="DE155" s="2" t="e">
        <f t="shared" si="835"/>
        <v>#N/A</v>
      </c>
      <c r="DF155" s="2" t="e">
        <f t="shared" si="794"/>
        <v>#N/A</v>
      </c>
      <c r="DH155" s="4"/>
      <c r="DJ155">
        <v>290</v>
      </c>
      <c r="DK155" s="1">
        <v>0.154</v>
      </c>
      <c r="DL155" s="2">
        <f t="shared" si="836"/>
        <v>3.08</v>
      </c>
      <c r="DM155" s="2">
        <f t="shared" si="837"/>
        <v>43.189999999999991</v>
      </c>
      <c r="DN155" s="2">
        <f t="shared" si="838"/>
        <v>2.6000000000000156</v>
      </c>
      <c r="DP155" s="4"/>
      <c r="DR155">
        <v>290</v>
      </c>
      <c r="DS155" s="1">
        <v>0.158</v>
      </c>
      <c r="DT155" s="2">
        <f t="shared" si="839"/>
        <v>3.16</v>
      </c>
      <c r="DU155" s="2">
        <f t="shared" si="840"/>
        <v>49.08</v>
      </c>
      <c r="DV155" s="2">
        <f t="shared" si="841"/>
        <v>-5.8900000000000077</v>
      </c>
      <c r="DX155" s="4"/>
      <c r="DZ155">
        <v>290</v>
      </c>
      <c r="EA155" s="1">
        <v>0.155</v>
      </c>
      <c r="EB155" s="2">
        <f t="shared" si="842"/>
        <v>3.1</v>
      </c>
      <c r="EC155" s="2">
        <f t="shared" si="843"/>
        <v>47.45</v>
      </c>
      <c r="ED155" s="2">
        <f t="shared" si="844"/>
        <v>1.6299999999999955</v>
      </c>
      <c r="EF155" s="4"/>
      <c r="EH155">
        <v>290</v>
      </c>
      <c r="EI155" s="1" t="e">
        <v>#N/A</v>
      </c>
      <c r="EJ155" s="2" t="e">
        <f t="shared" si="845"/>
        <v>#N/A</v>
      </c>
      <c r="EK155" s="2" t="e">
        <f t="shared" si="846"/>
        <v>#N/A</v>
      </c>
      <c r="EL155" s="2" t="e">
        <f t="shared" si="847"/>
        <v>#N/A</v>
      </c>
      <c r="EN155" s="4"/>
      <c r="EP155">
        <v>290</v>
      </c>
      <c r="EQ155" s="1">
        <v>0.153</v>
      </c>
      <c r="ER155" s="2">
        <f t="shared" si="848"/>
        <v>3.06</v>
      </c>
      <c r="ES155" s="2">
        <f t="shared" si="849"/>
        <v>42.930000000000007</v>
      </c>
      <c r="ET155" s="2">
        <f t="shared" si="850"/>
        <v>4.519999999999996</v>
      </c>
      <c r="EV155" s="4"/>
      <c r="EX155">
        <v>290</v>
      </c>
      <c r="EY155" s="1">
        <v>0.155</v>
      </c>
      <c r="EZ155" s="2">
        <f t="shared" si="851"/>
        <v>3.1</v>
      </c>
      <c r="FA155" s="2">
        <f t="shared" si="852"/>
        <v>49.319999999999993</v>
      </c>
      <c r="FB155" s="2">
        <f t="shared" si="761"/>
        <v>-6.3899999999999864</v>
      </c>
      <c r="FD155" s="4"/>
      <c r="FF155">
        <v>290</v>
      </c>
      <c r="FG155" s="1">
        <v>0.14799999999999999</v>
      </c>
      <c r="FH155" s="2">
        <f t="shared" si="853"/>
        <v>2.96</v>
      </c>
      <c r="FI155" s="2">
        <f t="shared" si="854"/>
        <v>47.129999999999988</v>
      </c>
      <c r="FJ155" s="2">
        <f t="shared" si="795"/>
        <v>2.1900000000000048</v>
      </c>
      <c r="FL155" s="4"/>
      <c r="FN155">
        <v>290</v>
      </c>
      <c r="FO155" s="1" t="e">
        <v>#N/A</v>
      </c>
      <c r="FP155" s="2" t="e">
        <f t="shared" si="855"/>
        <v>#N/A</v>
      </c>
      <c r="FQ155" s="2" t="e">
        <f t="shared" si="856"/>
        <v>#N/A</v>
      </c>
      <c r="FR155" s="2" t="e">
        <f t="shared" si="796"/>
        <v>#N/A</v>
      </c>
      <c r="FT155" s="4"/>
      <c r="FV155">
        <v>290</v>
      </c>
      <c r="FW155" s="1">
        <v>0.156</v>
      </c>
      <c r="FX155" s="2">
        <f t="shared" si="857"/>
        <v>3.12</v>
      </c>
      <c r="FY155" s="2">
        <f t="shared" si="858"/>
        <v>42.99</v>
      </c>
      <c r="FZ155" s="2">
        <f t="shared" si="770"/>
        <v>4.1399999999999864</v>
      </c>
      <c r="GB155" s="4"/>
      <c r="GD155">
        <v>290</v>
      </c>
      <c r="GE155" s="1" t="e">
        <v>#N/A</v>
      </c>
      <c r="GF155" s="2" t="e">
        <f t="shared" si="859"/>
        <v>#N/A</v>
      </c>
      <c r="GG155" s="2" t="e">
        <f t="shared" si="860"/>
        <v>#N/A</v>
      </c>
      <c r="GH155" s="2" t="e">
        <f t="shared" si="797"/>
        <v>#N/A</v>
      </c>
      <c r="GJ155" s="4"/>
      <c r="GL155">
        <v>290</v>
      </c>
      <c r="GM155" s="1">
        <v>0.14699999999999999</v>
      </c>
      <c r="GN155" s="2">
        <f t="shared" si="861"/>
        <v>2.94</v>
      </c>
      <c r="GO155" s="2">
        <f t="shared" si="862"/>
        <v>37.89</v>
      </c>
      <c r="GP155" s="2">
        <f t="shared" si="798"/>
        <v>5.1000000000000014</v>
      </c>
      <c r="GR155" s="4"/>
      <c r="GT155">
        <v>290</v>
      </c>
      <c r="GU155" s="1">
        <v>0.14699999999999999</v>
      </c>
      <c r="GV155" s="2">
        <f t="shared" si="863"/>
        <v>2.94</v>
      </c>
      <c r="GW155" s="2">
        <f t="shared" si="864"/>
        <v>45.219999999999992</v>
      </c>
      <c r="GX155" s="2">
        <f t="shared" si="865"/>
        <v>-7.3299999999999912</v>
      </c>
      <c r="GZ155" s="4"/>
      <c r="HB155">
        <v>290</v>
      </c>
      <c r="HC155" s="1" t="e">
        <v>#N/A</v>
      </c>
      <c r="HD155" s="2" t="e">
        <f t="shared" si="866"/>
        <v>#N/A</v>
      </c>
      <c r="HE155" s="2" t="e">
        <f t="shared" si="867"/>
        <v>#N/A</v>
      </c>
      <c r="HF155" s="2" t="e">
        <f t="shared" si="868"/>
        <v>#N/A</v>
      </c>
      <c r="HH155" s="4"/>
      <c r="HJ155">
        <v>290</v>
      </c>
      <c r="HK155" s="1">
        <v>0.153</v>
      </c>
      <c r="HL155" s="2">
        <f t="shared" si="869"/>
        <v>3.06</v>
      </c>
      <c r="HM155" s="2">
        <f t="shared" si="870"/>
        <v>41.790000000000006</v>
      </c>
      <c r="HN155" s="2">
        <f t="shared" si="871"/>
        <v>3.4299999999999855</v>
      </c>
      <c r="HP155">
        <v>290</v>
      </c>
      <c r="HQ155" s="1">
        <f t="shared" si="872"/>
        <v>0.158</v>
      </c>
      <c r="HR155" s="1">
        <v>0.14300000000000002</v>
      </c>
      <c r="HS155" s="1">
        <f t="shared" si="873"/>
        <v>0.158</v>
      </c>
      <c r="HT155" s="2">
        <f t="shared" si="874"/>
        <v>3.16</v>
      </c>
      <c r="HU155" s="2">
        <f t="shared" si="875"/>
        <v>50.5</v>
      </c>
      <c r="HV155" s="2"/>
      <c r="HX155">
        <v>290</v>
      </c>
      <c r="HY155" s="1">
        <f t="shared" si="876"/>
        <v>0.14599999999999999</v>
      </c>
      <c r="HZ155" s="1">
        <v>0.12300000000000001</v>
      </c>
      <c r="IA155" s="1">
        <f t="shared" si="877"/>
        <v>0.12300000000000001</v>
      </c>
      <c r="IB155" s="2">
        <f t="shared" si="878"/>
        <v>2.4600000000000004</v>
      </c>
      <c r="IC155" s="2">
        <f>IC154+IB155</f>
        <v>25.340000000000003</v>
      </c>
      <c r="ID155" s="2"/>
      <c r="II155" s="1"/>
      <c r="IJ155" s="2"/>
      <c r="IK155" s="2"/>
      <c r="IL155" s="2"/>
      <c r="IQ155" s="1"/>
      <c r="IR155" s="2"/>
      <c r="IS155" s="2"/>
      <c r="IT155" s="2"/>
    </row>
    <row r="156" spans="1:256" x14ac:dyDescent="0.2">
      <c r="D156" s="1"/>
      <c r="E156" s="2"/>
      <c r="F156" s="2"/>
      <c r="K156" s="1"/>
      <c r="L156" s="2"/>
      <c r="M156" s="2"/>
      <c r="S156" s="1"/>
      <c r="T156" s="2"/>
      <c r="U156" s="2"/>
      <c r="X156" s="4"/>
      <c r="AA156" s="1"/>
      <c r="AB156" s="2"/>
      <c r="AC156" s="2"/>
      <c r="AF156" s="4"/>
      <c r="AI156" s="1"/>
      <c r="AJ156" s="2"/>
      <c r="AK156" s="2"/>
      <c r="AN156" s="4"/>
      <c r="AQ156" s="1"/>
      <c r="AR156" s="2"/>
      <c r="AS156" s="2"/>
      <c r="AV156" s="4"/>
      <c r="AY156" s="1"/>
      <c r="AZ156" s="2"/>
      <c r="BA156" s="2"/>
      <c r="BD156" s="4"/>
      <c r="BG156" s="1"/>
      <c r="BH156" s="2"/>
      <c r="BI156" s="2"/>
      <c r="BL156" s="4"/>
      <c r="BO156" s="1"/>
      <c r="BP156" s="2"/>
      <c r="BQ156" s="2"/>
      <c r="BT156" s="4"/>
      <c r="BW156" s="1"/>
      <c r="BX156" s="2"/>
      <c r="BY156" s="2"/>
      <c r="CB156" s="4"/>
      <c r="CE156" s="1"/>
      <c r="CF156" s="2"/>
      <c r="CG156" s="2"/>
      <c r="CJ156" s="4"/>
      <c r="CM156" s="1"/>
      <c r="CN156" s="2"/>
      <c r="CO156" s="2"/>
      <c r="CR156" s="4"/>
      <c r="CU156" s="1"/>
      <c r="CV156" s="2"/>
      <c r="CW156" s="2"/>
      <c r="CZ156" s="4"/>
      <c r="DC156" s="1"/>
      <c r="DD156" s="2"/>
      <c r="DE156" s="2"/>
      <c r="DH156" s="4"/>
      <c r="DK156" s="1"/>
      <c r="DL156" s="2"/>
      <c r="DM156" s="2"/>
      <c r="DP156" s="4"/>
      <c r="DS156" s="1"/>
      <c r="DT156" s="2"/>
      <c r="DU156" s="2"/>
      <c r="DX156" s="4"/>
      <c r="EA156" s="1"/>
      <c r="EB156" s="2"/>
      <c r="EC156" s="2"/>
      <c r="EF156" s="4"/>
      <c r="EI156" s="1"/>
      <c r="EJ156" s="2"/>
      <c r="EK156" s="2"/>
      <c r="EN156" s="4"/>
      <c r="EQ156" s="1"/>
      <c r="ER156" s="2"/>
      <c r="ES156" s="2"/>
      <c r="EV156" s="4"/>
      <c r="EY156" s="1"/>
      <c r="EZ156" s="2"/>
      <c r="FA156" s="2"/>
      <c r="FD156" s="4"/>
      <c r="FG156" s="1"/>
      <c r="FH156" s="2"/>
      <c r="FI156" s="2"/>
      <c r="FL156" s="4"/>
      <c r="FO156" s="1"/>
      <c r="FP156" s="2"/>
      <c r="FQ156" s="2"/>
      <c r="FT156" s="4"/>
      <c r="FW156" s="1"/>
      <c r="FX156" s="2"/>
      <c r="FY156" s="2"/>
      <c r="GB156" s="4"/>
      <c r="GE156" s="1"/>
      <c r="GF156" s="2"/>
      <c r="GG156" s="2"/>
      <c r="GJ156" s="4"/>
      <c r="GM156" s="1"/>
      <c r="GN156" s="2"/>
      <c r="GO156" s="2"/>
      <c r="GR156" s="4"/>
      <c r="GU156" s="1"/>
      <c r="GV156" s="2"/>
      <c r="GW156" s="2"/>
      <c r="GZ156" s="4"/>
      <c r="HC156" s="1"/>
      <c r="HD156" s="2"/>
      <c r="HE156" s="2"/>
      <c r="HH156" s="4"/>
      <c r="HK156" s="1"/>
      <c r="HL156" s="2"/>
      <c r="HM156" s="2"/>
      <c r="HR156" s="1"/>
      <c r="HS156" s="1"/>
      <c r="HT156" s="2"/>
      <c r="HU156" s="2"/>
      <c r="HV156" s="2"/>
      <c r="HZ156" s="1"/>
      <c r="IA156" s="1"/>
      <c r="IB156" s="2"/>
      <c r="IC156" s="2"/>
      <c r="ID156" s="2"/>
      <c r="II156" s="1"/>
      <c r="IJ156" s="2"/>
      <c r="IK156" s="2"/>
      <c r="IL156" s="2"/>
      <c r="IQ156" s="1"/>
      <c r="IR156" s="2"/>
      <c r="IS156" s="2"/>
      <c r="IT156" s="2"/>
    </row>
    <row r="157" spans="1:256" x14ac:dyDescent="0.2">
      <c r="A157">
        <v>14</v>
      </c>
      <c r="B157" t="s">
        <v>54</v>
      </c>
      <c r="C157">
        <v>30</v>
      </c>
      <c r="D157" s="1">
        <v>6.7000000000000004E-2</v>
      </c>
      <c r="E157" s="2">
        <f>D157*30</f>
        <v>2.0100000000000002</v>
      </c>
      <c r="F157" s="2">
        <f>E157</f>
        <v>2.0100000000000002</v>
      </c>
      <c r="H157">
        <v>14</v>
      </c>
      <c r="I157" t="s">
        <v>54</v>
      </c>
      <c r="J157">
        <v>30</v>
      </c>
      <c r="K157" s="1">
        <v>0.16900000000000001</v>
      </c>
      <c r="L157" s="2">
        <f>K157*30</f>
        <v>5.07</v>
      </c>
      <c r="M157" s="2">
        <f>L157</f>
        <v>5.07</v>
      </c>
      <c r="N157" s="2">
        <f>F157-M157</f>
        <v>-3.06</v>
      </c>
      <c r="P157" s="4">
        <f>A157</f>
        <v>14</v>
      </c>
      <c r="Q157" t="str">
        <f>B157</f>
        <v>ATR1</v>
      </c>
      <c r="R157">
        <v>30</v>
      </c>
      <c r="S157" s="1">
        <v>0.23</v>
      </c>
      <c r="T157" s="2">
        <f>S157*30</f>
        <v>6.9</v>
      </c>
      <c r="U157" s="2">
        <f>T157</f>
        <v>6.9</v>
      </c>
      <c r="V157" s="2">
        <f>M157-U157</f>
        <v>-1.83</v>
      </c>
      <c r="X157" s="4">
        <f>P157</f>
        <v>14</v>
      </c>
      <c r="Y157" t="str">
        <f>Q157</f>
        <v>ATR1</v>
      </c>
      <c r="Z157">
        <v>30</v>
      </c>
      <c r="AA157" s="1">
        <v>0.19600000000000001</v>
      </c>
      <c r="AB157" s="2">
        <f>AA157*30</f>
        <v>5.88</v>
      </c>
      <c r="AC157" s="2">
        <f>AB157</f>
        <v>5.88</v>
      </c>
      <c r="AD157" s="2">
        <f>U157-AC157</f>
        <v>1.0200000000000005</v>
      </c>
      <c r="AF157" s="4">
        <f>X157</f>
        <v>14</v>
      </c>
      <c r="AG157" t="str">
        <f>Y157</f>
        <v>ATR1</v>
      </c>
      <c r="AH157">
        <v>30</v>
      </c>
      <c r="AI157" s="1" t="e">
        <v>#N/A</v>
      </c>
      <c r="AJ157" s="2" t="e">
        <f>AI157*30</f>
        <v>#N/A</v>
      </c>
      <c r="AK157" s="2" t="e">
        <f>AJ157</f>
        <v>#N/A</v>
      </c>
      <c r="AL157" s="2" t="e">
        <f>AC157-AK157</f>
        <v>#N/A</v>
      </c>
      <c r="AN157" s="4">
        <f>AF157</f>
        <v>14</v>
      </c>
      <c r="AO157" t="str">
        <f>AG157</f>
        <v>ATR1</v>
      </c>
      <c r="AP157">
        <v>30</v>
      </c>
      <c r="AQ157" s="1" t="e">
        <v>#N/A</v>
      </c>
      <c r="AR157" s="2" t="e">
        <f>AQ157*30</f>
        <v>#N/A</v>
      </c>
      <c r="AS157" s="2" t="e">
        <f>AR157</f>
        <v>#N/A</v>
      </c>
      <c r="AT157" s="2" t="e">
        <f>AK157-AS157</f>
        <v>#N/A</v>
      </c>
      <c r="AV157" s="4">
        <f>AN157</f>
        <v>14</v>
      </c>
      <c r="AW157" t="str">
        <f>AO157</f>
        <v>ATR1</v>
      </c>
      <c r="AX157">
        <v>30</v>
      </c>
      <c r="AY157" s="1">
        <v>0.151</v>
      </c>
      <c r="AZ157" s="2">
        <f>AY157*30</f>
        <v>4.53</v>
      </c>
      <c r="BA157" s="2">
        <f>AZ157</f>
        <v>4.53</v>
      </c>
      <c r="BB157" s="2">
        <f>AC157-BA157</f>
        <v>1.3499999999999996</v>
      </c>
      <c r="BD157" s="4">
        <f>AV157</f>
        <v>14</v>
      </c>
      <c r="BE157" t="str">
        <f>AW157</f>
        <v>ATR1</v>
      </c>
      <c r="BF157">
        <v>30</v>
      </c>
      <c r="BG157" s="1" t="e">
        <v>#N/A</v>
      </c>
      <c r="BH157" s="2" t="e">
        <f>BG157*30</f>
        <v>#N/A</v>
      </c>
      <c r="BI157" s="2" t="e">
        <f>BH157</f>
        <v>#N/A</v>
      </c>
      <c r="BJ157" s="2" t="e">
        <f>AK157-BI157</f>
        <v>#N/A</v>
      </c>
      <c r="BL157" s="4">
        <f>BD157</f>
        <v>14</v>
      </c>
      <c r="BM157" t="str">
        <f>BE157</f>
        <v>ATR1</v>
      </c>
      <c r="BN157">
        <v>30</v>
      </c>
      <c r="BO157" s="1">
        <v>0.20399999999999999</v>
      </c>
      <c r="BP157" s="2">
        <f>BO157*30</f>
        <v>6.1199999999999992</v>
      </c>
      <c r="BQ157" s="2">
        <f>BP157</f>
        <v>6.1199999999999992</v>
      </c>
      <c r="BR157" s="2">
        <f>BA157-BQ157</f>
        <v>-1.589999999999999</v>
      </c>
      <c r="BT157" s="4">
        <f>BL157</f>
        <v>14</v>
      </c>
      <c r="BU157" t="str">
        <f>BM157</f>
        <v>ATR1</v>
      </c>
      <c r="BV157">
        <v>30</v>
      </c>
      <c r="BW157" s="1" t="e">
        <v>#N/A</v>
      </c>
      <c r="BX157" s="2" t="e">
        <f>BW157*30</f>
        <v>#N/A</v>
      </c>
      <c r="BY157" s="2" t="e">
        <f>BX157</f>
        <v>#N/A</v>
      </c>
      <c r="BZ157" s="2" t="e">
        <f>BI157-BY157</f>
        <v>#N/A</v>
      </c>
      <c r="CB157" s="4">
        <f>BT157</f>
        <v>14</v>
      </c>
      <c r="CC157" t="str">
        <f>BU157</f>
        <v>ATR1</v>
      </c>
      <c r="CD157">
        <v>30</v>
      </c>
      <c r="CE157" s="1">
        <v>0.128</v>
      </c>
      <c r="CF157" s="2">
        <f>CE157*30</f>
        <v>3.84</v>
      </c>
      <c r="CG157" s="2">
        <f>CF157</f>
        <v>3.84</v>
      </c>
      <c r="CH157" s="2">
        <f>BQ157-CG157</f>
        <v>2.2799999999999994</v>
      </c>
      <c r="CJ157" s="4">
        <f>CB157</f>
        <v>14</v>
      </c>
      <c r="CK157" t="str">
        <f>CC157</f>
        <v>ATR1</v>
      </c>
      <c r="CL157">
        <v>30</v>
      </c>
      <c r="CM157" s="1">
        <v>0.20799999999999999</v>
      </c>
      <c r="CN157" s="2">
        <f>CM157*30</f>
        <v>6.2399999999999993</v>
      </c>
      <c r="CO157" s="2">
        <f>CN157</f>
        <v>6.2399999999999993</v>
      </c>
      <c r="CP157" s="2">
        <f t="shared" si="705"/>
        <v>-2.3999999999999995</v>
      </c>
      <c r="CR157" s="4">
        <f>CJ157</f>
        <v>14</v>
      </c>
      <c r="CS157" t="str">
        <f>CK157</f>
        <v>ATR1</v>
      </c>
      <c r="CT157">
        <v>30</v>
      </c>
      <c r="CU157" s="1">
        <v>0.112</v>
      </c>
      <c r="CV157" s="2">
        <f>CU157*30</f>
        <v>3.36</v>
      </c>
      <c r="CW157" s="2">
        <f>CV157</f>
        <v>3.36</v>
      </c>
      <c r="CX157" s="2">
        <f t="shared" ref="CX157:CX170" si="881">CO157-CW157</f>
        <v>2.8799999999999994</v>
      </c>
      <c r="CZ157" s="4">
        <f>CR157</f>
        <v>14</v>
      </c>
      <c r="DA157" t="str">
        <f>CS157</f>
        <v>ATR1</v>
      </c>
      <c r="DB157">
        <v>30</v>
      </c>
      <c r="DC157" s="1">
        <v>9.6000000000000002E-2</v>
      </c>
      <c r="DD157" s="2">
        <f>DC157*30</f>
        <v>2.88</v>
      </c>
      <c r="DE157" s="2">
        <f>DD157</f>
        <v>2.88</v>
      </c>
      <c r="DF157" s="2">
        <f t="shared" ref="DF157:DF170" si="882">CW157-DE157</f>
        <v>0.48</v>
      </c>
      <c r="DH157" s="4">
        <f>CZ157</f>
        <v>14</v>
      </c>
      <c r="DI157" t="str">
        <f>DA157</f>
        <v>ATR1</v>
      </c>
      <c r="DJ157">
        <v>30</v>
      </c>
      <c r="DK157" s="1" t="e">
        <v>#N/A</v>
      </c>
      <c r="DL157" s="2" t="e">
        <f>DK157*30</f>
        <v>#N/A</v>
      </c>
      <c r="DM157" s="2" t="e">
        <f>DL157</f>
        <v>#N/A</v>
      </c>
      <c r="DN157" s="2" t="e">
        <f t="shared" ref="DN157:DN170" si="883">DE157-DM157</f>
        <v>#N/A</v>
      </c>
      <c r="DP157" s="4">
        <f>DH157</f>
        <v>14</v>
      </c>
      <c r="DQ157" t="str">
        <f>DI157</f>
        <v>ATR1</v>
      </c>
      <c r="DR157">
        <v>30</v>
      </c>
      <c r="DS157" s="1">
        <v>0.15</v>
      </c>
      <c r="DT157" s="2">
        <f>DS157*30</f>
        <v>4.5</v>
      </c>
      <c r="DU157" s="2">
        <f>DT157</f>
        <v>4.5</v>
      </c>
      <c r="DV157" s="2">
        <f>DE157-DU157</f>
        <v>-1.62</v>
      </c>
      <c r="DX157" s="4">
        <f>DP157</f>
        <v>14</v>
      </c>
      <c r="DY157" t="str">
        <f>DQ157</f>
        <v>ATR1</v>
      </c>
      <c r="DZ157">
        <v>30</v>
      </c>
      <c r="EA157" s="1">
        <v>0.17399999999999999</v>
      </c>
      <c r="EB157" s="2">
        <f>EA157*30</f>
        <v>5.22</v>
      </c>
      <c r="EC157" s="2">
        <f>EB157</f>
        <v>5.22</v>
      </c>
      <c r="ED157" s="2">
        <f t="shared" si="844"/>
        <v>-0.71999999999999975</v>
      </c>
      <c r="EF157" s="4">
        <f>DX157</f>
        <v>14</v>
      </c>
      <c r="EG157" t="str">
        <f>DY157</f>
        <v>ATR1</v>
      </c>
      <c r="EH157">
        <v>30</v>
      </c>
      <c r="EI157" s="1" t="e">
        <v>#N/A</v>
      </c>
      <c r="EJ157" s="2" t="e">
        <f>EI157*30</f>
        <v>#N/A</v>
      </c>
      <c r="EK157" s="2" t="e">
        <f>EJ157</f>
        <v>#N/A</v>
      </c>
      <c r="EL157" s="2" t="e">
        <f t="shared" ref="EL157:EL170" si="884">EC157-EK157</f>
        <v>#N/A</v>
      </c>
      <c r="EN157" s="4">
        <f>EF157</f>
        <v>14</v>
      </c>
      <c r="EO157" t="str">
        <f>EG157</f>
        <v>ATR1</v>
      </c>
      <c r="EP157">
        <v>30</v>
      </c>
      <c r="EQ157" s="1">
        <v>0.13400000000000001</v>
      </c>
      <c r="ER157" s="2">
        <f>EQ157*30</f>
        <v>4.0200000000000005</v>
      </c>
      <c r="ES157" s="2">
        <f>ER157</f>
        <v>4.0200000000000005</v>
      </c>
      <c r="ET157" s="2">
        <f>EC157-ES157</f>
        <v>1.1999999999999993</v>
      </c>
      <c r="EV157" s="4">
        <f>EN157</f>
        <v>14</v>
      </c>
      <c r="EW157" t="str">
        <f>EO157</f>
        <v>ATR1</v>
      </c>
      <c r="EX157">
        <v>30</v>
      </c>
      <c r="EY157" s="1">
        <v>0.224</v>
      </c>
      <c r="EZ157" s="2">
        <f>EY157*30</f>
        <v>6.72</v>
      </c>
      <c r="FA157" s="2">
        <f>EZ157</f>
        <v>6.72</v>
      </c>
      <c r="FB157" s="2">
        <f t="shared" si="761"/>
        <v>-2.6999999999999993</v>
      </c>
      <c r="FD157" s="4">
        <f>EV157</f>
        <v>14</v>
      </c>
      <c r="FE157" t="str">
        <f>EW157</f>
        <v>ATR1</v>
      </c>
      <c r="FF157">
        <v>30</v>
      </c>
      <c r="FG157" s="1">
        <v>0.21</v>
      </c>
      <c r="FH157" s="2">
        <f>FG157*30</f>
        <v>6.3</v>
      </c>
      <c r="FI157" s="2">
        <f>FH157</f>
        <v>6.3</v>
      </c>
      <c r="FJ157" s="2">
        <f t="shared" ref="FJ157:FJ170" si="885">FA157-FI157</f>
        <v>0.41999999999999993</v>
      </c>
      <c r="FL157" s="4">
        <f>FD157</f>
        <v>14</v>
      </c>
      <c r="FM157" t="str">
        <f>FE157</f>
        <v>ATR1</v>
      </c>
      <c r="FN157">
        <v>30</v>
      </c>
      <c r="FO157" s="1" t="e">
        <v>#N/A</v>
      </c>
      <c r="FP157" s="2" t="e">
        <f>FO157*30</f>
        <v>#N/A</v>
      </c>
      <c r="FQ157" s="2" t="e">
        <f>FP157</f>
        <v>#N/A</v>
      </c>
      <c r="FR157" s="2" t="e">
        <f t="shared" ref="FR157:FR170" si="886">FI157-FQ157</f>
        <v>#N/A</v>
      </c>
      <c r="FT157" s="4">
        <f>FL157</f>
        <v>14</v>
      </c>
      <c r="FU157" t="str">
        <f>FM157</f>
        <v>ATR1</v>
      </c>
      <c r="FV157">
        <v>30</v>
      </c>
      <c r="FW157" s="1" t="e">
        <v>#N/A</v>
      </c>
      <c r="FX157" s="2" t="e">
        <f>FW157*30</f>
        <v>#N/A</v>
      </c>
      <c r="FY157" s="2" t="e">
        <f>FX157</f>
        <v>#N/A</v>
      </c>
      <c r="FZ157" s="2" t="e">
        <f t="shared" ref="FZ157:FZ170" si="887">FQ157-FY157</f>
        <v>#N/A</v>
      </c>
      <c r="GB157" s="4">
        <f>FT157</f>
        <v>14</v>
      </c>
      <c r="GC157" t="str">
        <f>FU157</f>
        <v>ATR1</v>
      </c>
      <c r="GD157">
        <v>30</v>
      </c>
      <c r="GE157" s="1">
        <v>0.15</v>
      </c>
      <c r="GF157" s="2">
        <f>GE157*30</f>
        <v>4.5</v>
      </c>
      <c r="GG157" s="2">
        <f>GF157</f>
        <v>4.5</v>
      </c>
      <c r="GH157" s="2">
        <f>FI157-GG157</f>
        <v>1.7999999999999998</v>
      </c>
      <c r="GJ157" s="4">
        <f>GB157</f>
        <v>14</v>
      </c>
      <c r="GK157" t="str">
        <f>GC157</f>
        <v>ATR1</v>
      </c>
      <c r="GL157">
        <v>30</v>
      </c>
      <c r="GM157" s="1">
        <v>0.224</v>
      </c>
      <c r="GN157" s="2">
        <f>GM157*30</f>
        <v>6.72</v>
      </c>
      <c r="GO157" s="2">
        <f>GN157</f>
        <v>6.72</v>
      </c>
      <c r="GP157" s="2">
        <f>GG157-GO157</f>
        <v>-2.2199999999999998</v>
      </c>
      <c r="GR157" s="4">
        <f>GJ157</f>
        <v>14</v>
      </c>
      <c r="GS157" t="str">
        <f>GK157</f>
        <v>ATR1</v>
      </c>
      <c r="GT157">
        <v>30</v>
      </c>
      <c r="GU157" s="1" t="e">
        <v>#N/A</v>
      </c>
      <c r="GV157" s="2" t="e">
        <f>GU157*30</f>
        <v>#N/A</v>
      </c>
      <c r="GW157" s="2" t="e">
        <f>GV157</f>
        <v>#N/A</v>
      </c>
      <c r="GX157" s="2" t="e">
        <f>GO157-GW157</f>
        <v>#N/A</v>
      </c>
      <c r="GZ157" s="4">
        <f>GR157</f>
        <v>14</v>
      </c>
      <c r="HA157" t="str">
        <f>GS157</f>
        <v>ATR1</v>
      </c>
      <c r="HB157">
        <v>30</v>
      </c>
      <c r="HC157" s="1" t="e">
        <v>#N/A</v>
      </c>
      <c r="HD157" s="2" t="e">
        <f>HC157*30</f>
        <v>#N/A</v>
      </c>
      <c r="HE157" s="2" t="e">
        <f>HD157</f>
        <v>#N/A</v>
      </c>
      <c r="HF157" s="2" t="e">
        <f>GW157-HE157</f>
        <v>#N/A</v>
      </c>
      <c r="HH157" s="4">
        <f>GZ157</f>
        <v>14</v>
      </c>
      <c r="HI157" t="str">
        <f>HA157</f>
        <v>ATR1</v>
      </c>
      <c r="HJ157">
        <v>30</v>
      </c>
      <c r="HK157" s="1">
        <v>0.13100000000000001</v>
      </c>
      <c r="HL157" s="2">
        <f>HK157*30</f>
        <v>3.93</v>
      </c>
      <c r="HM157" s="2">
        <f>HL157</f>
        <v>3.93</v>
      </c>
      <c r="HN157" s="2">
        <f t="shared" ref="HN157:HN220" si="888">GO157-HM157</f>
        <v>2.7899999999999996</v>
      </c>
      <c r="HP157">
        <v>30</v>
      </c>
      <c r="HQ157" s="1">
        <f>MAX(D157,S157,AA157, AY157, BO157, CE157, DC157,CM157, CU157, DS157,EA157,EY157,EQ157,FG157,GE157, GM157,HK157)</f>
        <v>0.23</v>
      </c>
      <c r="HR157" s="1">
        <v>0.21</v>
      </c>
      <c r="HS157" s="1">
        <f>MAX(HQ157,HR157)</f>
        <v>0.23</v>
      </c>
      <c r="HT157" s="2">
        <f>HS157*30</f>
        <v>6.9</v>
      </c>
      <c r="HU157" s="2">
        <f>HT157</f>
        <v>6.9</v>
      </c>
      <c r="HV157" s="6">
        <f>HH157</f>
        <v>14</v>
      </c>
      <c r="HX157">
        <v>30</v>
      </c>
      <c r="HY157" s="1">
        <f>MIN(D157, S157,AA157,AY157, BO157,  CE157, CM157, DC157, CU157, DS157,EA157,EY157,EQ157,FG157,GE157,GM157,HK157)</f>
        <v>6.7000000000000004E-2</v>
      </c>
      <c r="HZ157" s="1">
        <v>0.08</v>
      </c>
      <c r="IA157" s="1">
        <f>MIN(HY157,HZ157)</f>
        <v>6.7000000000000004E-2</v>
      </c>
      <c r="IB157" s="2">
        <f>IA157*30</f>
        <v>2.0100000000000002</v>
      </c>
      <c r="IC157" s="2">
        <f>IB157</f>
        <v>2.0100000000000002</v>
      </c>
      <c r="ID157" s="2"/>
      <c r="II157" s="1"/>
      <c r="IJ157" s="2"/>
      <c r="IK157" s="2"/>
      <c r="IL157" s="2"/>
      <c r="IQ157" s="1"/>
      <c r="IR157" s="2"/>
      <c r="IS157" s="2"/>
      <c r="IT157" s="2"/>
    </row>
    <row r="158" spans="1:256" x14ac:dyDescent="0.2">
      <c r="C158">
        <v>50</v>
      </c>
      <c r="D158" s="1">
        <v>9.9000000000000005E-2</v>
      </c>
      <c r="E158" s="2">
        <f t="shared" ref="E158:E170" si="889">D158*20</f>
        <v>1.98</v>
      </c>
      <c r="F158" s="2">
        <f t="shared" ref="F158:F170" si="890">F157+E158</f>
        <v>3.99</v>
      </c>
      <c r="J158">
        <v>50</v>
      </c>
      <c r="K158" s="1">
        <v>0.187</v>
      </c>
      <c r="L158" s="2">
        <f t="shared" ref="L158:L170" si="891">K158*20</f>
        <v>3.74</v>
      </c>
      <c r="M158" s="2">
        <f t="shared" ref="M158:M170" si="892">M157+L158</f>
        <v>8.81</v>
      </c>
      <c r="N158" s="2">
        <f>F158-M158</f>
        <v>-4.82</v>
      </c>
      <c r="P158" s="4"/>
      <c r="R158">
        <v>50</v>
      </c>
      <c r="S158" s="1">
        <v>0.19800000000000001</v>
      </c>
      <c r="T158" s="2">
        <f t="shared" ref="T158:T170" si="893">S158*20</f>
        <v>3.96</v>
      </c>
      <c r="U158" s="2">
        <f t="shared" ref="U158:U170" si="894">U157+T158</f>
        <v>10.86</v>
      </c>
      <c r="V158" s="2">
        <f t="shared" ref="V158:V170" si="895">M158-U158</f>
        <v>-2.0499999999999989</v>
      </c>
      <c r="X158" s="4"/>
      <c r="Z158">
        <v>50</v>
      </c>
      <c r="AA158" s="1">
        <v>0.185</v>
      </c>
      <c r="AB158" s="2">
        <f t="shared" ref="AB158:AB170" si="896">AA158*20</f>
        <v>3.7</v>
      </c>
      <c r="AC158" s="2">
        <f t="shared" ref="AC158:AC170" si="897">AC157+AB158</f>
        <v>9.58</v>
      </c>
      <c r="AD158" s="2">
        <f t="shared" ref="AD158:AD170" si="898">U158-AC158</f>
        <v>1.2799999999999994</v>
      </c>
      <c r="AF158" s="4"/>
      <c r="AH158">
        <v>50</v>
      </c>
      <c r="AI158" s="1" t="e">
        <v>#N/A</v>
      </c>
      <c r="AJ158" s="2" t="e">
        <f t="shared" ref="AJ158:AJ170" si="899">AI158*20</f>
        <v>#N/A</v>
      </c>
      <c r="AK158" s="2" t="e">
        <f t="shared" ref="AK158:AK170" si="900">AK157+AJ158</f>
        <v>#N/A</v>
      </c>
      <c r="AL158" s="2" t="e">
        <f t="shared" ref="AL158:AL170" si="901">AC158-AK158</f>
        <v>#N/A</v>
      </c>
      <c r="AN158" s="4"/>
      <c r="AP158">
        <v>50</v>
      </c>
      <c r="AQ158" s="1" t="e">
        <v>#N/A</v>
      </c>
      <c r="AR158" s="2" t="e">
        <f t="shared" ref="AR158:AR170" si="902">AQ158*20</f>
        <v>#N/A</v>
      </c>
      <c r="AS158" s="2" t="e">
        <f t="shared" ref="AS158:AS170" si="903">AS157+AR158</f>
        <v>#N/A</v>
      </c>
      <c r="AT158" s="2" t="e">
        <f t="shared" ref="AT158:AT170" si="904">AK158-AS158</f>
        <v>#N/A</v>
      </c>
      <c r="AV158" s="4"/>
      <c r="AX158">
        <v>50</v>
      </c>
      <c r="AY158" s="1">
        <v>0.154</v>
      </c>
      <c r="AZ158" s="2">
        <f t="shared" ref="AZ158:AZ170" si="905">AY158*20</f>
        <v>3.08</v>
      </c>
      <c r="BA158" s="2">
        <f t="shared" ref="BA158:BA170" si="906">BA157+AZ158</f>
        <v>7.61</v>
      </c>
      <c r="BB158" s="2">
        <f t="shared" ref="BB158:BB170" si="907">AC158-BA158</f>
        <v>1.9699999999999998</v>
      </c>
      <c r="BD158" s="4"/>
      <c r="BF158">
        <v>50</v>
      </c>
      <c r="BG158" s="1" t="e">
        <v>#N/A</v>
      </c>
      <c r="BH158" s="2" t="e">
        <f t="shared" ref="BH158:BH170" si="908">BG158*20</f>
        <v>#N/A</v>
      </c>
      <c r="BI158" s="2" t="e">
        <f t="shared" ref="BI158:BI170" si="909">BI157+BH158</f>
        <v>#N/A</v>
      </c>
      <c r="BJ158" s="2" t="e">
        <f t="shared" ref="BJ158:BJ170" si="910">AK158-BI158</f>
        <v>#N/A</v>
      </c>
      <c r="BL158" s="4"/>
      <c r="BN158">
        <v>50</v>
      </c>
      <c r="BO158" s="1">
        <v>0.17499999999999999</v>
      </c>
      <c r="BP158" s="2">
        <f t="shared" ref="BP158:BP170" si="911">BO158*20</f>
        <v>3.5</v>
      </c>
      <c r="BQ158" s="2">
        <f t="shared" ref="BQ158:BQ170" si="912">BQ157+BP158</f>
        <v>9.6199999999999992</v>
      </c>
      <c r="BR158" s="2">
        <f t="shared" ref="BR158:BR221" si="913">BA158-BQ158</f>
        <v>-2.0099999999999989</v>
      </c>
      <c r="BT158" s="4"/>
      <c r="BV158">
        <v>50</v>
      </c>
      <c r="BW158" s="1" t="e">
        <v>#N/A</v>
      </c>
      <c r="BX158" s="2" t="e">
        <f t="shared" ref="BX158:BX170" si="914">BW158*20</f>
        <v>#N/A</v>
      </c>
      <c r="BY158" s="2" t="e">
        <f t="shared" ref="BY158:BY170" si="915">BY157+BX158</f>
        <v>#N/A</v>
      </c>
      <c r="BZ158" s="2" t="e">
        <f t="shared" ref="BZ158:BZ170" si="916">BI158-BY158</f>
        <v>#N/A</v>
      </c>
      <c r="CB158" s="4"/>
      <c r="CD158">
        <v>50</v>
      </c>
      <c r="CE158" s="1">
        <v>0.14799999999999999</v>
      </c>
      <c r="CF158" s="2">
        <f t="shared" ref="CF158:CF170" si="917">CE158*20</f>
        <v>2.96</v>
      </c>
      <c r="CG158" s="2">
        <f t="shared" ref="CG158:CG170" si="918">CG157+CF158</f>
        <v>6.8</v>
      </c>
      <c r="CH158" s="2">
        <f t="shared" ref="CH158:CH170" si="919">BQ158-CG158</f>
        <v>2.8199999999999994</v>
      </c>
      <c r="CJ158" s="4"/>
      <c r="CL158">
        <v>50</v>
      </c>
      <c r="CM158" s="1">
        <v>0.17699999999999999</v>
      </c>
      <c r="CN158" s="2">
        <f t="shared" ref="CN158:CN170" si="920">CM158*20</f>
        <v>3.54</v>
      </c>
      <c r="CO158" s="2">
        <f t="shared" ref="CO158:CO170" si="921">CO157+CN158</f>
        <v>9.7799999999999994</v>
      </c>
      <c r="CP158" s="2">
        <f t="shared" si="705"/>
        <v>-2.9799999999999995</v>
      </c>
      <c r="CR158" s="4"/>
      <c r="CT158">
        <v>50</v>
      </c>
      <c r="CU158" s="1">
        <v>0.14699999999999999</v>
      </c>
      <c r="CV158" s="2">
        <f t="shared" ref="CV158:CV170" si="922">CU158*20</f>
        <v>2.94</v>
      </c>
      <c r="CW158" s="2">
        <f t="shared" ref="CW158:CW170" si="923">CW157+CV158</f>
        <v>6.3</v>
      </c>
      <c r="CX158" s="2">
        <f t="shared" si="881"/>
        <v>3.4799999999999995</v>
      </c>
      <c r="CZ158" s="4"/>
      <c r="DB158">
        <v>50</v>
      </c>
      <c r="DC158" s="1">
        <v>0.13500000000000001</v>
      </c>
      <c r="DD158" s="2">
        <f t="shared" ref="DD158:DD170" si="924">DC158*20</f>
        <v>2.7</v>
      </c>
      <c r="DE158" s="2">
        <f t="shared" ref="DE158:DE170" si="925">DE157+DD158</f>
        <v>5.58</v>
      </c>
      <c r="DF158" s="2">
        <f t="shared" si="882"/>
        <v>0.71999999999999975</v>
      </c>
      <c r="DH158" s="4"/>
      <c r="DJ158">
        <v>50</v>
      </c>
      <c r="DK158" s="1" t="e">
        <v>#N/A</v>
      </c>
      <c r="DL158" s="2" t="e">
        <f t="shared" ref="DL158:DL170" si="926">DK158*20</f>
        <v>#N/A</v>
      </c>
      <c r="DM158" s="2" t="e">
        <f t="shared" ref="DM158:DM170" si="927">DM157+DL158</f>
        <v>#N/A</v>
      </c>
      <c r="DN158" s="2" t="e">
        <f t="shared" si="883"/>
        <v>#N/A</v>
      </c>
      <c r="DP158" s="4"/>
      <c r="DR158">
        <v>50</v>
      </c>
      <c r="DS158" s="1">
        <v>0.184</v>
      </c>
      <c r="DT158" s="2">
        <f t="shared" ref="DT158:DT170" si="928">DS158*20</f>
        <v>3.6799999999999997</v>
      </c>
      <c r="DU158" s="2">
        <f t="shared" ref="DU158:DU170" si="929">DU157+DT158</f>
        <v>8.18</v>
      </c>
      <c r="DV158" s="2">
        <f t="shared" ref="DV158:DV170" si="930">DE158-DU158</f>
        <v>-2.5999999999999996</v>
      </c>
      <c r="DX158" s="4"/>
      <c r="DZ158">
        <v>50</v>
      </c>
      <c r="EA158" s="1">
        <v>0.156</v>
      </c>
      <c r="EB158" s="2">
        <f t="shared" ref="EB158:EB170" si="931">EA158*20</f>
        <v>3.12</v>
      </c>
      <c r="EC158" s="2">
        <f t="shared" ref="EC158:EC170" si="932">EC157+EB158</f>
        <v>8.34</v>
      </c>
      <c r="ED158" s="2">
        <f t="shared" si="844"/>
        <v>-0.16000000000000014</v>
      </c>
      <c r="EF158" s="4"/>
      <c r="EH158">
        <v>50</v>
      </c>
      <c r="EI158" s="1" t="e">
        <v>#N/A</v>
      </c>
      <c r="EJ158" s="2" t="e">
        <f t="shared" ref="EJ158:EJ170" si="933">EI158*20</f>
        <v>#N/A</v>
      </c>
      <c r="EK158" s="2" t="e">
        <f t="shared" ref="EK158:EK170" si="934">EK157+EJ158</f>
        <v>#N/A</v>
      </c>
      <c r="EL158" s="2" t="e">
        <f t="shared" si="884"/>
        <v>#N/A</v>
      </c>
      <c r="EN158" s="4"/>
      <c r="EP158">
        <v>50</v>
      </c>
      <c r="EQ158" s="1">
        <v>0.158</v>
      </c>
      <c r="ER158" s="2">
        <f t="shared" ref="ER158:ER170" si="935">EQ158*20</f>
        <v>3.16</v>
      </c>
      <c r="ES158" s="2">
        <f t="shared" ref="ES158:ES170" si="936">ES157+ER158</f>
        <v>7.1800000000000006</v>
      </c>
      <c r="ET158" s="2">
        <f t="shared" ref="ET158:ET170" si="937">EC158-ES158</f>
        <v>1.1599999999999993</v>
      </c>
      <c r="EV158" s="4"/>
      <c r="EX158">
        <v>50</v>
      </c>
      <c r="EY158" s="1">
        <v>0.215</v>
      </c>
      <c r="EZ158" s="2">
        <f t="shared" ref="EZ158:EZ170" si="938">EY158*20</f>
        <v>4.3</v>
      </c>
      <c r="FA158" s="2">
        <f t="shared" ref="FA158:FA170" si="939">FA157+EZ158</f>
        <v>11.02</v>
      </c>
      <c r="FB158" s="2">
        <f t="shared" si="761"/>
        <v>-3.839999999999999</v>
      </c>
      <c r="FD158" s="4"/>
      <c r="FF158">
        <v>50</v>
      </c>
      <c r="FG158" s="1">
        <v>0.19800000000000001</v>
      </c>
      <c r="FH158" s="2">
        <f t="shared" ref="FH158:FH170" si="940">FG158*20</f>
        <v>3.96</v>
      </c>
      <c r="FI158" s="2">
        <f t="shared" ref="FI158:FI170" si="941">FI157+FH158</f>
        <v>10.26</v>
      </c>
      <c r="FJ158" s="2">
        <f t="shared" si="885"/>
        <v>0.75999999999999979</v>
      </c>
      <c r="FL158" s="4"/>
      <c r="FN158">
        <v>50</v>
      </c>
      <c r="FO158" s="1" t="e">
        <v>#N/A</v>
      </c>
      <c r="FP158" s="2" t="e">
        <f t="shared" ref="FP158:FP170" si="942">FO158*20</f>
        <v>#N/A</v>
      </c>
      <c r="FQ158" s="2" t="e">
        <f t="shared" ref="FQ158:FQ170" si="943">FQ157+FP158</f>
        <v>#N/A</v>
      </c>
      <c r="FR158" s="2" t="e">
        <f t="shared" si="886"/>
        <v>#N/A</v>
      </c>
      <c r="FT158" s="4"/>
      <c r="FV158">
        <v>50</v>
      </c>
      <c r="FW158" s="1" t="e">
        <v>#N/A</v>
      </c>
      <c r="FX158" s="2" t="e">
        <f t="shared" ref="FX158:FX170" si="944">FW158*20</f>
        <v>#N/A</v>
      </c>
      <c r="FY158" s="2" t="e">
        <f t="shared" ref="FY158:FY170" si="945">FY157+FX158</f>
        <v>#N/A</v>
      </c>
      <c r="FZ158" s="2" t="e">
        <f t="shared" si="887"/>
        <v>#N/A</v>
      </c>
      <c r="GB158" s="4"/>
      <c r="GD158">
        <v>50</v>
      </c>
      <c r="GE158" s="1">
        <v>0.153</v>
      </c>
      <c r="GF158" s="2">
        <f t="shared" ref="GF158:GF170" si="946">GE158*20</f>
        <v>3.06</v>
      </c>
      <c r="GG158" s="2">
        <f t="shared" ref="GG158:GG170" si="947">GG157+GF158</f>
        <v>7.5600000000000005</v>
      </c>
      <c r="GH158" s="2">
        <f t="shared" ref="GH158:GH170" si="948">FI158-GG158</f>
        <v>2.6999999999999993</v>
      </c>
      <c r="GJ158" s="4"/>
      <c r="GL158">
        <v>50</v>
      </c>
      <c r="GM158" s="1">
        <v>0.20699999999999999</v>
      </c>
      <c r="GN158" s="2">
        <f t="shared" ref="GN158:GN170" si="949">GM158*20</f>
        <v>4.1399999999999997</v>
      </c>
      <c r="GO158" s="2">
        <f t="shared" ref="GO158:GO170" si="950">GO157+GN158</f>
        <v>10.86</v>
      </c>
      <c r="GP158" s="2">
        <f t="shared" ref="GP158:GP170" si="951">GG158-GO158</f>
        <v>-3.2999999999999989</v>
      </c>
      <c r="GR158" s="4"/>
      <c r="GT158">
        <v>50</v>
      </c>
      <c r="GU158" s="1" t="e">
        <v>#N/A</v>
      </c>
      <c r="GV158" s="2" t="e">
        <f t="shared" ref="GV158:GV170" si="952">GU158*20</f>
        <v>#N/A</v>
      </c>
      <c r="GW158" s="2" t="e">
        <f t="shared" ref="GW158:GW170" si="953">GW157+GV158</f>
        <v>#N/A</v>
      </c>
      <c r="GX158" s="2" t="e">
        <f t="shared" ref="GX158:GX170" si="954">GO158-GW158</f>
        <v>#N/A</v>
      </c>
      <c r="GZ158" s="4"/>
      <c r="HB158">
        <v>50</v>
      </c>
      <c r="HC158" s="1" t="e">
        <v>#N/A</v>
      </c>
      <c r="HD158" s="2" t="e">
        <f t="shared" ref="HD158:HD170" si="955">HC158*20</f>
        <v>#N/A</v>
      </c>
      <c r="HE158" s="2" t="e">
        <f t="shared" ref="HE158:HE170" si="956">HE157+HD158</f>
        <v>#N/A</v>
      </c>
      <c r="HF158" s="2" t="e">
        <f t="shared" ref="HF158:HF170" si="957">GW158-HE158</f>
        <v>#N/A</v>
      </c>
      <c r="HH158" s="4"/>
      <c r="HJ158">
        <v>50</v>
      </c>
      <c r="HK158" s="1">
        <v>0.153</v>
      </c>
      <c r="HL158" s="2">
        <f t="shared" ref="HL158:HL170" si="958">HK158*20</f>
        <v>3.06</v>
      </c>
      <c r="HM158" s="2">
        <f t="shared" ref="HM158:HM170" si="959">HM157+HL158</f>
        <v>6.99</v>
      </c>
      <c r="HN158" s="2">
        <f t="shared" si="888"/>
        <v>3.8699999999999992</v>
      </c>
      <c r="HP158">
        <v>50</v>
      </c>
      <c r="HQ158" s="1">
        <f t="shared" ref="HQ158:HQ170" si="960">MAX(D158,S158,AA158, AY158, BO158, CE158, DC158,CM158, CU158, DS158,EA158,EY158,EQ158,FG158,GE158, GM158,HK158)</f>
        <v>0.215</v>
      </c>
      <c r="HR158" s="1">
        <v>0.2</v>
      </c>
      <c r="HS158" s="1">
        <f t="shared" ref="HS158:HS170" si="961">MAX(HQ158,HR158)</f>
        <v>0.215</v>
      </c>
      <c r="HT158" s="2">
        <f t="shared" ref="HT158:HT170" si="962">HS158*20</f>
        <v>4.3</v>
      </c>
      <c r="HU158" s="2">
        <f t="shared" ref="HU158:HU170" si="963">HU157+HT158</f>
        <v>11.2</v>
      </c>
      <c r="HV158" s="2"/>
      <c r="HX158">
        <v>50</v>
      </c>
      <c r="HY158" s="1">
        <f t="shared" ref="HY158:HY170" si="964">MIN(D158, S158,AA158,AY158, BO158,  CE158, CM158, DC158, CU158, DS158,EA158,EY158,EQ158,FG158,GE158,GM158,HK158)</f>
        <v>9.9000000000000005E-2</v>
      </c>
      <c r="HZ158" s="1">
        <v>0.11099999999999997</v>
      </c>
      <c r="IA158" s="1">
        <f t="shared" ref="IA158:IA170" si="965">MIN(HY158,HZ158)</f>
        <v>9.9000000000000005E-2</v>
      </c>
      <c r="IB158" s="2">
        <f t="shared" ref="IB158:IB170" si="966">IA158*20</f>
        <v>1.98</v>
      </c>
      <c r="IC158" s="2">
        <f t="shared" ref="IC158:IC170" si="967">IC157+IB158</f>
        <v>3.99</v>
      </c>
      <c r="ID158" s="2"/>
      <c r="IF158" s="1"/>
      <c r="II158" s="1"/>
      <c r="IJ158" s="2"/>
      <c r="IK158" s="2"/>
      <c r="IL158" s="2"/>
      <c r="IN158" s="1"/>
      <c r="IQ158" s="1"/>
      <c r="IR158" s="2"/>
      <c r="IS158" s="2"/>
      <c r="IT158" s="2"/>
      <c r="IV158" s="1"/>
    </row>
    <row r="159" spans="1:256" x14ac:dyDescent="0.2">
      <c r="C159">
        <v>70</v>
      </c>
      <c r="D159" s="1">
        <v>0.111</v>
      </c>
      <c r="E159" s="2">
        <f t="shared" si="889"/>
        <v>2.2200000000000002</v>
      </c>
      <c r="F159" s="2">
        <f t="shared" si="890"/>
        <v>6.2100000000000009</v>
      </c>
      <c r="J159">
        <v>70</v>
      </c>
      <c r="K159" s="1">
        <v>0.20899999999999999</v>
      </c>
      <c r="L159" s="2">
        <f t="shared" si="891"/>
        <v>4.18</v>
      </c>
      <c r="M159" s="2">
        <f t="shared" si="892"/>
        <v>12.99</v>
      </c>
      <c r="N159" s="2">
        <f t="shared" ref="N159:N170" si="968">F159-M159</f>
        <v>-6.7799999999999994</v>
      </c>
      <c r="P159" s="4"/>
      <c r="R159">
        <v>70</v>
      </c>
      <c r="S159" s="1">
        <v>0.21199999999999999</v>
      </c>
      <c r="T159" s="2">
        <f t="shared" si="893"/>
        <v>4.24</v>
      </c>
      <c r="U159" s="2">
        <f t="shared" si="894"/>
        <v>15.1</v>
      </c>
      <c r="V159" s="2">
        <f t="shared" si="895"/>
        <v>-2.1099999999999994</v>
      </c>
      <c r="X159" s="4"/>
      <c r="Z159">
        <v>70</v>
      </c>
      <c r="AA159" s="1">
        <v>0.19600000000000001</v>
      </c>
      <c r="AB159" s="2">
        <f t="shared" si="896"/>
        <v>3.92</v>
      </c>
      <c r="AC159" s="2">
        <f t="shared" si="897"/>
        <v>13.5</v>
      </c>
      <c r="AD159" s="2">
        <f t="shared" si="898"/>
        <v>1.5999999999999996</v>
      </c>
      <c r="AF159" s="4"/>
      <c r="AH159">
        <v>70</v>
      </c>
      <c r="AI159" s="1" t="e">
        <v>#N/A</v>
      </c>
      <c r="AJ159" s="2" t="e">
        <f t="shared" si="899"/>
        <v>#N/A</v>
      </c>
      <c r="AK159" s="2" t="e">
        <f t="shared" si="900"/>
        <v>#N/A</v>
      </c>
      <c r="AL159" s="2" t="e">
        <f t="shared" si="901"/>
        <v>#N/A</v>
      </c>
      <c r="AN159" s="4"/>
      <c r="AP159">
        <v>70</v>
      </c>
      <c r="AQ159" s="1" t="e">
        <v>#N/A</v>
      </c>
      <c r="AR159" s="2" t="e">
        <f t="shared" si="902"/>
        <v>#N/A</v>
      </c>
      <c r="AS159" s="2" t="e">
        <f t="shared" si="903"/>
        <v>#N/A</v>
      </c>
      <c r="AT159" s="2" t="e">
        <f t="shared" si="904"/>
        <v>#N/A</v>
      </c>
      <c r="AV159" s="4"/>
      <c r="AX159">
        <v>70</v>
      </c>
      <c r="AY159" s="1">
        <v>0.17799999999999999</v>
      </c>
      <c r="AZ159" s="2">
        <f t="shared" si="905"/>
        <v>3.5599999999999996</v>
      </c>
      <c r="BA159" s="2">
        <f t="shared" si="906"/>
        <v>11.17</v>
      </c>
      <c r="BB159" s="2">
        <f t="shared" si="907"/>
        <v>2.33</v>
      </c>
      <c r="BD159" s="4"/>
      <c r="BF159">
        <v>70</v>
      </c>
      <c r="BG159" s="1" t="e">
        <v>#N/A</v>
      </c>
      <c r="BH159" s="2" t="e">
        <f t="shared" si="908"/>
        <v>#N/A</v>
      </c>
      <c r="BI159" s="2" t="e">
        <f t="shared" si="909"/>
        <v>#N/A</v>
      </c>
      <c r="BJ159" s="2" t="e">
        <f t="shared" si="910"/>
        <v>#N/A</v>
      </c>
      <c r="BL159" s="4"/>
      <c r="BN159">
        <v>70</v>
      </c>
      <c r="BO159" s="1">
        <v>0.183</v>
      </c>
      <c r="BP159" s="2">
        <f t="shared" si="911"/>
        <v>3.66</v>
      </c>
      <c r="BQ159" s="2">
        <f t="shared" si="912"/>
        <v>13.28</v>
      </c>
      <c r="BR159" s="2">
        <f t="shared" si="913"/>
        <v>-2.1099999999999994</v>
      </c>
      <c r="BT159" s="4"/>
      <c r="BV159">
        <v>70</v>
      </c>
      <c r="BW159" s="1" t="e">
        <v>#N/A</v>
      </c>
      <c r="BX159" s="2" t="e">
        <f t="shared" si="914"/>
        <v>#N/A</v>
      </c>
      <c r="BY159" s="2" t="e">
        <f t="shared" si="915"/>
        <v>#N/A</v>
      </c>
      <c r="BZ159" s="2" t="e">
        <f t="shared" si="916"/>
        <v>#N/A</v>
      </c>
      <c r="CB159" s="4"/>
      <c r="CD159">
        <v>70</v>
      </c>
      <c r="CE159" s="1">
        <v>0.161</v>
      </c>
      <c r="CF159" s="2">
        <f t="shared" si="917"/>
        <v>3.22</v>
      </c>
      <c r="CG159" s="2">
        <f t="shared" si="918"/>
        <v>10.02</v>
      </c>
      <c r="CH159" s="2">
        <f t="shared" si="919"/>
        <v>3.26</v>
      </c>
      <c r="CJ159" s="4"/>
      <c r="CL159">
        <v>70</v>
      </c>
      <c r="CM159" s="1">
        <v>0.16300000000000001</v>
      </c>
      <c r="CN159" s="2">
        <f t="shared" si="920"/>
        <v>3.2600000000000002</v>
      </c>
      <c r="CO159" s="2">
        <f t="shared" si="921"/>
        <v>13.04</v>
      </c>
      <c r="CP159" s="2">
        <f t="shared" si="705"/>
        <v>-3.0199999999999996</v>
      </c>
      <c r="CR159" s="4"/>
      <c r="CT159">
        <v>70</v>
      </c>
      <c r="CU159" s="1">
        <v>0.155</v>
      </c>
      <c r="CV159" s="2">
        <f t="shared" si="922"/>
        <v>3.1</v>
      </c>
      <c r="CW159" s="2">
        <f t="shared" si="923"/>
        <v>9.4</v>
      </c>
      <c r="CX159" s="2">
        <f t="shared" si="881"/>
        <v>3.6399999999999988</v>
      </c>
      <c r="CZ159" s="4"/>
      <c r="DB159">
        <v>70</v>
      </c>
      <c r="DC159" s="1">
        <v>0.14699999999999999</v>
      </c>
      <c r="DD159" s="2">
        <f t="shared" si="924"/>
        <v>2.94</v>
      </c>
      <c r="DE159" s="2">
        <f t="shared" si="925"/>
        <v>8.52</v>
      </c>
      <c r="DF159" s="2">
        <f t="shared" si="882"/>
        <v>0.88000000000000078</v>
      </c>
      <c r="DH159" s="4"/>
      <c r="DJ159">
        <v>70</v>
      </c>
      <c r="DK159" s="1" t="e">
        <v>#N/A</v>
      </c>
      <c r="DL159" s="2" t="e">
        <f t="shared" si="926"/>
        <v>#N/A</v>
      </c>
      <c r="DM159" s="2" t="e">
        <f t="shared" si="927"/>
        <v>#N/A</v>
      </c>
      <c r="DN159" s="2" t="e">
        <f t="shared" si="883"/>
        <v>#N/A</v>
      </c>
      <c r="DP159" s="4"/>
      <c r="DR159">
        <v>70</v>
      </c>
      <c r="DS159" s="1">
        <v>0.185</v>
      </c>
      <c r="DT159" s="2">
        <f t="shared" si="928"/>
        <v>3.7</v>
      </c>
      <c r="DU159" s="2">
        <f t="shared" si="929"/>
        <v>11.879999999999999</v>
      </c>
      <c r="DV159" s="2">
        <f t="shared" si="930"/>
        <v>-3.3599999999999994</v>
      </c>
      <c r="DX159" s="4"/>
      <c r="DZ159">
        <v>70</v>
      </c>
      <c r="EA159" s="1">
        <v>0.16</v>
      </c>
      <c r="EB159" s="2">
        <f t="shared" si="931"/>
        <v>3.2</v>
      </c>
      <c r="EC159" s="2">
        <f t="shared" si="932"/>
        <v>11.54</v>
      </c>
      <c r="ED159" s="2">
        <f t="shared" si="844"/>
        <v>0.33999999999999986</v>
      </c>
      <c r="EF159" s="4"/>
      <c r="EH159">
        <v>70</v>
      </c>
      <c r="EI159" s="1" t="e">
        <v>#N/A</v>
      </c>
      <c r="EJ159" s="2" t="e">
        <f t="shared" si="933"/>
        <v>#N/A</v>
      </c>
      <c r="EK159" s="2" t="e">
        <f t="shared" si="934"/>
        <v>#N/A</v>
      </c>
      <c r="EL159" s="2" t="e">
        <f t="shared" si="884"/>
        <v>#N/A</v>
      </c>
      <c r="EN159" s="4"/>
      <c r="EP159">
        <v>70</v>
      </c>
      <c r="EQ159" s="1">
        <v>0.151</v>
      </c>
      <c r="ER159" s="2">
        <f t="shared" si="935"/>
        <v>3.02</v>
      </c>
      <c r="ES159" s="2">
        <f t="shared" si="936"/>
        <v>10.200000000000001</v>
      </c>
      <c r="ET159" s="2">
        <f t="shared" si="937"/>
        <v>1.3399999999999981</v>
      </c>
      <c r="EV159" s="4"/>
      <c r="EX159">
        <v>70</v>
      </c>
      <c r="EY159" s="1">
        <v>0.214</v>
      </c>
      <c r="EZ159" s="2">
        <f t="shared" si="938"/>
        <v>4.28</v>
      </c>
      <c r="FA159" s="2">
        <f t="shared" si="939"/>
        <v>15.3</v>
      </c>
      <c r="FB159" s="2">
        <f t="shared" si="761"/>
        <v>-5.0999999999999996</v>
      </c>
      <c r="FD159" s="4"/>
      <c r="FF159">
        <v>70</v>
      </c>
      <c r="FG159" s="1">
        <v>0.2</v>
      </c>
      <c r="FH159" s="2">
        <f t="shared" si="940"/>
        <v>4</v>
      </c>
      <c r="FI159" s="2">
        <f t="shared" si="941"/>
        <v>14.26</v>
      </c>
      <c r="FJ159" s="2">
        <f t="shared" si="885"/>
        <v>1.0400000000000009</v>
      </c>
      <c r="FL159" s="4"/>
      <c r="FN159">
        <v>70</v>
      </c>
      <c r="FO159" s="1" t="e">
        <v>#N/A</v>
      </c>
      <c r="FP159" s="2" t="e">
        <f t="shared" si="942"/>
        <v>#N/A</v>
      </c>
      <c r="FQ159" s="2" t="e">
        <f t="shared" si="943"/>
        <v>#N/A</v>
      </c>
      <c r="FR159" s="2" t="e">
        <f t="shared" si="886"/>
        <v>#N/A</v>
      </c>
      <c r="FT159" s="4"/>
      <c r="FV159">
        <v>70</v>
      </c>
      <c r="FW159" s="1" t="e">
        <v>#N/A</v>
      </c>
      <c r="FX159" s="2" t="e">
        <f t="shared" si="944"/>
        <v>#N/A</v>
      </c>
      <c r="FY159" s="2" t="e">
        <f t="shared" si="945"/>
        <v>#N/A</v>
      </c>
      <c r="FZ159" s="2" t="e">
        <f t="shared" si="887"/>
        <v>#N/A</v>
      </c>
      <c r="GB159" s="4"/>
      <c r="GD159">
        <v>70</v>
      </c>
      <c r="GE159" s="1">
        <v>0.16600000000000001</v>
      </c>
      <c r="GF159" s="2">
        <f t="shared" si="946"/>
        <v>3.3200000000000003</v>
      </c>
      <c r="GG159" s="2">
        <f t="shared" si="947"/>
        <v>10.88</v>
      </c>
      <c r="GH159" s="2">
        <f t="shared" si="948"/>
        <v>3.379999999999999</v>
      </c>
      <c r="GJ159" s="4"/>
      <c r="GL159">
        <v>70</v>
      </c>
      <c r="GM159" s="1">
        <v>0.21199999999999999</v>
      </c>
      <c r="GN159" s="2">
        <f t="shared" si="949"/>
        <v>4.24</v>
      </c>
      <c r="GO159" s="2">
        <f t="shared" si="950"/>
        <v>15.1</v>
      </c>
      <c r="GP159" s="2">
        <f t="shared" si="951"/>
        <v>-4.2199999999999989</v>
      </c>
      <c r="GR159" s="4"/>
      <c r="GT159">
        <v>70</v>
      </c>
      <c r="GU159" s="1" t="e">
        <v>#N/A</v>
      </c>
      <c r="GV159" s="2" t="e">
        <f t="shared" si="952"/>
        <v>#N/A</v>
      </c>
      <c r="GW159" s="2" t="e">
        <f t="shared" si="953"/>
        <v>#N/A</v>
      </c>
      <c r="GX159" s="2" t="e">
        <f t="shared" si="954"/>
        <v>#N/A</v>
      </c>
      <c r="GZ159" s="4"/>
      <c r="HB159">
        <v>70</v>
      </c>
      <c r="HC159" s="1" t="e">
        <v>#N/A</v>
      </c>
      <c r="HD159" s="2" t="e">
        <f t="shared" si="955"/>
        <v>#N/A</v>
      </c>
      <c r="HE159" s="2" t="e">
        <f t="shared" si="956"/>
        <v>#N/A</v>
      </c>
      <c r="HF159" s="2" t="e">
        <f t="shared" si="957"/>
        <v>#N/A</v>
      </c>
      <c r="HH159" s="4"/>
      <c r="HJ159">
        <v>70</v>
      </c>
      <c r="HK159" s="1">
        <v>0.16600000000000001</v>
      </c>
      <c r="HL159" s="2">
        <f t="shared" si="958"/>
        <v>3.3200000000000003</v>
      </c>
      <c r="HM159" s="2">
        <f t="shared" si="959"/>
        <v>10.31</v>
      </c>
      <c r="HN159" s="2">
        <f t="shared" si="888"/>
        <v>4.7899999999999991</v>
      </c>
      <c r="HP159">
        <v>70</v>
      </c>
      <c r="HQ159" s="1">
        <f t="shared" si="960"/>
        <v>0.214</v>
      </c>
      <c r="HR159" s="1">
        <v>0.20499999999999999</v>
      </c>
      <c r="HS159" s="1">
        <f t="shared" si="961"/>
        <v>0.214</v>
      </c>
      <c r="HT159" s="2">
        <f t="shared" si="962"/>
        <v>4.28</v>
      </c>
      <c r="HU159" s="2">
        <f t="shared" si="963"/>
        <v>15.48</v>
      </c>
      <c r="HV159" s="2"/>
      <c r="HX159">
        <v>70</v>
      </c>
      <c r="HY159" s="1">
        <f t="shared" si="964"/>
        <v>0.111</v>
      </c>
      <c r="HZ159" s="1">
        <v>0.12399999999999999</v>
      </c>
      <c r="IA159" s="1">
        <f t="shared" si="965"/>
        <v>0.111</v>
      </c>
      <c r="IB159" s="2">
        <f t="shared" si="966"/>
        <v>2.2200000000000002</v>
      </c>
      <c r="IC159" s="2">
        <f t="shared" si="967"/>
        <v>6.2100000000000009</v>
      </c>
      <c r="ID159" s="2"/>
      <c r="IF159" s="1"/>
      <c r="II159" s="1"/>
      <c r="IJ159" s="2"/>
      <c r="IK159" s="2"/>
      <c r="IL159" s="2"/>
      <c r="IN159" s="1"/>
      <c r="IQ159" s="1"/>
      <c r="IR159" s="2"/>
      <c r="IS159" s="2"/>
      <c r="IT159" s="2"/>
      <c r="IV159" s="1"/>
    </row>
    <row r="160" spans="1:256" x14ac:dyDescent="0.2">
      <c r="C160">
        <v>90</v>
      </c>
      <c r="D160" s="1">
        <v>0.14899999999999999</v>
      </c>
      <c r="E160" s="2">
        <f t="shared" si="889"/>
        <v>2.98</v>
      </c>
      <c r="F160" s="2">
        <f t="shared" si="890"/>
        <v>9.1900000000000013</v>
      </c>
      <c r="J160">
        <v>90</v>
      </c>
      <c r="K160" s="1">
        <v>0.26800000000000002</v>
      </c>
      <c r="L160" s="2">
        <f t="shared" si="891"/>
        <v>5.36</v>
      </c>
      <c r="M160" s="2">
        <f t="shared" si="892"/>
        <v>18.350000000000001</v>
      </c>
      <c r="N160" s="2">
        <f t="shared" si="968"/>
        <v>-9.16</v>
      </c>
      <c r="P160" s="4"/>
      <c r="R160">
        <v>90</v>
      </c>
      <c r="S160" s="1">
        <v>0.26600000000000001</v>
      </c>
      <c r="T160" s="2">
        <f t="shared" si="893"/>
        <v>5.32</v>
      </c>
      <c r="U160" s="2">
        <f t="shared" si="894"/>
        <v>20.420000000000002</v>
      </c>
      <c r="V160" s="2">
        <f t="shared" si="895"/>
        <v>-2.0700000000000003</v>
      </c>
      <c r="X160" s="4"/>
      <c r="Z160">
        <v>90</v>
      </c>
      <c r="AA160" s="1">
        <v>0.25600000000000001</v>
      </c>
      <c r="AB160" s="2">
        <f t="shared" si="896"/>
        <v>5.12</v>
      </c>
      <c r="AC160" s="2">
        <f t="shared" si="897"/>
        <v>18.62</v>
      </c>
      <c r="AD160" s="2">
        <f t="shared" si="898"/>
        <v>1.8000000000000007</v>
      </c>
      <c r="AF160" s="4"/>
      <c r="AH160">
        <v>90</v>
      </c>
      <c r="AI160" s="1" t="e">
        <v>#N/A</v>
      </c>
      <c r="AJ160" s="2" t="e">
        <f t="shared" si="899"/>
        <v>#N/A</v>
      </c>
      <c r="AK160" s="2" t="e">
        <f t="shared" si="900"/>
        <v>#N/A</v>
      </c>
      <c r="AL160" s="2" t="e">
        <f t="shared" si="901"/>
        <v>#N/A</v>
      </c>
      <c r="AN160" s="4"/>
      <c r="AP160">
        <v>90</v>
      </c>
      <c r="AQ160" s="1" t="e">
        <v>#N/A</v>
      </c>
      <c r="AR160" s="2" t="e">
        <f t="shared" si="902"/>
        <v>#N/A</v>
      </c>
      <c r="AS160" s="2" t="e">
        <f t="shared" si="903"/>
        <v>#N/A</v>
      </c>
      <c r="AT160" s="2" t="e">
        <f t="shared" si="904"/>
        <v>#N/A</v>
      </c>
      <c r="AV160" s="4"/>
      <c r="AX160">
        <v>90</v>
      </c>
      <c r="AY160" s="1">
        <v>0.251</v>
      </c>
      <c r="AZ160" s="2">
        <f t="shared" si="905"/>
        <v>5.0199999999999996</v>
      </c>
      <c r="BA160" s="2">
        <f t="shared" si="906"/>
        <v>16.189999999999998</v>
      </c>
      <c r="BB160" s="2">
        <f t="shared" si="907"/>
        <v>2.4300000000000033</v>
      </c>
      <c r="BD160" s="4"/>
      <c r="BF160">
        <v>90</v>
      </c>
      <c r="BG160" s="1" t="e">
        <v>#N/A</v>
      </c>
      <c r="BH160" s="2" t="e">
        <f t="shared" si="908"/>
        <v>#N/A</v>
      </c>
      <c r="BI160" s="2" t="e">
        <f t="shared" si="909"/>
        <v>#N/A</v>
      </c>
      <c r="BJ160" s="2" t="e">
        <f t="shared" si="910"/>
        <v>#N/A</v>
      </c>
      <c r="BL160" s="4"/>
      <c r="BN160">
        <v>90</v>
      </c>
      <c r="BO160" s="1">
        <v>0.254</v>
      </c>
      <c r="BP160" s="2">
        <f t="shared" si="911"/>
        <v>5.08</v>
      </c>
      <c r="BQ160" s="2">
        <f t="shared" si="912"/>
        <v>18.36</v>
      </c>
      <c r="BR160" s="2">
        <f t="shared" si="913"/>
        <v>-2.1700000000000017</v>
      </c>
      <c r="BT160" s="4"/>
      <c r="BV160">
        <v>90</v>
      </c>
      <c r="BW160" s="1" t="e">
        <v>#N/A</v>
      </c>
      <c r="BX160" s="2" t="e">
        <f t="shared" si="914"/>
        <v>#N/A</v>
      </c>
      <c r="BY160" s="2" t="e">
        <f t="shared" si="915"/>
        <v>#N/A</v>
      </c>
      <c r="BZ160" s="2" t="e">
        <f t="shared" si="916"/>
        <v>#N/A</v>
      </c>
      <c r="CB160" s="4"/>
      <c r="CD160">
        <v>90</v>
      </c>
      <c r="CE160" s="1">
        <v>0.223</v>
      </c>
      <c r="CF160" s="2">
        <f t="shared" si="917"/>
        <v>4.46</v>
      </c>
      <c r="CG160" s="2">
        <f t="shared" si="918"/>
        <v>14.48</v>
      </c>
      <c r="CH160" s="2">
        <f t="shared" si="919"/>
        <v>3.879999999999999</v>
      </c>
      <c r="CJ160" s="4"/>
      <c r="CL160">
        <v>90</v>
      </c>
      <c r="CM160" s="1">
        <v>0.22600000000000001</v>
      </c>
      <c r="CN160" s="2">
        <f t="shared" si="920"/>
        <v>4.5200000000000005</v>
      </c>
      <c r="CO160" s="2">
        <f t="shared" si="921"/>
        <v>17.559999999999999</v>
      </c>
      <c r="CP160" s="2">
        <f t="shared" si="705"/>
        <v>-3.0799999999999983</v>
      </c>
      <c r="CR160" s="4"/>
      <c r="CT160">
        <v>90</v>
      </c>
      <c r="CU160" s="1">
        <v>0.219</v>
      </c>
      <c r="CV160" s="2">
        <f t="shared" si="922"/>
        <v>4.38</v>
      </c>
      <c r="CW160" s="2">
        <f t="shared" si="923"/>
        <v>13.780000000000001</v>
      </c>
      <c r="CX160" s="2">
        <f t="shared" si="881"/>
        <v>3.7799999999999976</v>
      </c>
      <c r="CZ160" s="4"/>
      <c r="DB160">
        <v>90</v>
      </c>
      <c r="DC160" s="1">
        <v>0.20300000000000001</v>
      </c>
      <c r="DD160" s="2">
        <f t="shared" si="924"/>
        <v>4.0600000000000005</v>
      </c>
      <c r="DE160" s="2">
        <f t="shared" si="925"/>
        <v>12.58</v>
      </c>
      <c r="DF160" s="2">
        <f t="shared" si="882"/>
        <v>1.2000000000000011</v>
      </c>
      <c r="DH160" s="4"/>
      <c r="DJ160">
        <v>90</v>
      </c>
      <c r="DK160" s="1" t="e">
        <v>#N/A</v>
      </c>
      <c r="DL160" s="2" t="e">
        <f t="shared" si="926"/>
        <v>#N/A</v>
      </c>
      <c r="DM160" s="2" t="e">
        <f t="shared" si="927"/>
        <v>#N/A</v>
      </c>
      <c r="DN160" s="2" t="e">
        <f t="shared" si="883"/>
        <v>#N/A</v>
      </c>
      <c r="DP160" s="4"/>
      <c r="DR160">
        <v>90</v>
      </c>
      <c r="DS160" s="1">
        <v>0.219</v>
      </c>
      <c r="DT160" s="2">
        <f t="shared" si="928"/>
        <v>4.38</v>
      </c>
      <c r="DU160" s="2">
        <f t="shared" si="929"/>
        <v>16.259999999999998</v>
      </c>
      <c r="DV160" s="2">
        <f t="shared" si="930"/>
        <v>-3.6799999999999979</v>
      </c>
      <c r="DX160" s="4"/>
      <c r="DZ160">
        <v>90</v>
      </c>
      <c r="EA160" s="1">
        <v>0.20300000000000001</v>
      </c>
      <c r="EB160" s="2">
        <f t="shared" si="931"/>
        <v>4.0600000000000005</v>
      </c>
      <c r="EC160" s="2">
        <f t="shared" si="932"/>
        <v>15.6</v>
      </c>
      <c r="ED160" s="2">
        <f t="shared" si="844"/>
        <v>0.65999999999999837</v>
      </c>
      <c r="EF160" s="4"/>
      <c r="EH160">
        <v>90</v>
      </c>
      <c r="EI160" s="1" t="e">
        <v>#N/A</v>
      </c>
      <c r="EJ160" s="2" t="e">
        <f t="shared" si="933"/>
        <v>#N/A</v>
      </c>
      <c r="EK160" s="2" t="e">
        <f t="shared" si="934"/>
        <v>#N/A</v>
      </c>
      <c r="EL160" s="2" t="e">
        <f t="shared" si="884"/>
        <v>#N/A</v>
      </c>
      <c r="EN160" s="4"/>
      <c r="EP160">
        <v>90</v>
      </c>
      <c r="EQ160" s="1">
        <v>0.19400000000000001</v>
      </c>
      <c r="ER160" s="2">
        <f t="shared" si="935"/>
        <v>3.88</v>
      </c>
      <c r="ES160" s="2">
        <f t="shared" si="936"/>
        <v>14.080000000000002</v>
      </c>
      <c r="ET160" s="2">
        <f t="shared" si="937"/>
        <v>1.5199999999999978</v>
      </c>
      <c r="EV160" s="4"/>
      <c r="EX160">
        <v>90</v>
      </c>
      <c r="EY160" s="1">
        <v>0.23200000000000001</v>
      </c>
      <c r="EZ160" s="2">
        <f t="shared" si="938"/>
        <v>4.6400000000000006</v>
      </c>
      <c r="FA160" s="2">
        <f t="shared" si="939"/>
        <v>19.940000000000001</v>
      </c>
      <c r="FB160" s="2">
        <f t="shared" si="761"/>
        <v>-5.8599999999999994</v>
      </c>
      <c r="FD160" s="4"/>
      <c r="FF160">
        <v>90</v>
      </c>
      <c r="FG160" s="1">
        <v>0.23799999999999999</v>
      </c>
      <c r="FH160" s="2">
        <f t="shared" si="940"/>
        <v>4.76</v>
      </c>
      <c r="FI160" s="2">
        <f t="shared" si="941"/>
        <v>19.02</v>
      </c>
      <c r="FJ160" s="2">
        <f t="shared" si="885"/>
        <v>0.92000000000000171</v>
      </c>
      <c r="FL160" s="4"/>
      <c r="FN160">
        <v>90</v>
      </c>
      <c r="FO160" s="1" t="e">
        <v>#N/A</v>
      </c>
      <c r="FP160" s="2" t="e">
        <f t="shared" si="942"/>
        <v>#N/A</v>
      </c>
      <c r="FQ160" s="2" t="e">
        <f t="shared" si="943"/>
        <v>#N/A</v>
      </c>
      <c r="FR160" s="2" t="e">
        <f t="shared" si="886"/>
        <v>#N/A</v>
      </c>
      <c r="FT160" s="4"/>
      <c r="FV160">
        <v>90</v>
      </c>
      <c r="FW160" s="1" t="e">
        <v>#N/A</v>
      </c>
      <c r="FX160" s="2" t="e">
        <f t="shared" si="944"/>
        <v>#N/A</v>
      </c>
      <c r="FY160" s="2" t="e">
        <f t="shared" si="945"/>
        <v>#N/A</v>
      </c>
      <c r="FZ160" s="2" t="e">
        <f t="shared" si="887"/>
        <v>#N/A</v>
      </c>
      <c r="GB160" s="4"/>
      <c r="GD160">
        <v>90</v>
      </c>
      <c r="GE160" s="1">
        <v>0.221</v>
      </c>
      <c r="GF160" s="2">
        <f t="shared" si="946"/>
        <v>4.42</v>
      </c>
      <c r="GG160" s="2">
        <f t="shared" si="947"/>
        <v>15.3</v>
      </c>
      <c r="GH160" s="2">
        <f t="shared" si="948"/>
        <v>3.7199999999999989</v>
      </c>
      <c r="GJ160" s="4"/>
      <c r="GL160">
        <v>90</v>
      </c>
      <c r="GM160" s="1">
        <v>0.26100000000000001</v>
      </c>
      <c r="GN160" s="2">
        <f t="shared" si="949"/>
        <v>5.2200000000000006</v>
      </c>
      <c r="GO160" s="2">
        <f t="shared" si="950"/>
        <v>20.32</v>
      </c>
      <c r="GP160" s="2">
        <f t="shared" si="951"/>
        <v>-5.0199999999999996</v>
      </c>
      <c r="GR160" s="4"/>
      <c r="GT160">
        <v>90</v>
      </c>
      <c r="GU160" s="1" t="e">
        <v>#N/A</v>
      </c>
      <c r="GV160" s="2" t="e">
        <f t="shared" si="952"/>
        <v>#N/A</v>
      </c>
      <c r="GW160" s="2" t="e">
        <f t="shared" si="953"/>
        <v>#N/A</v>
      </c>
      <c r="GX160" s="2" t="e">
        <f t="shared" si="954"/>
        <v>#N/A</v>
      </c>
      <c r="GZ160" s="4"/>
      <c r="HB160">
        <v>90</v>
      </c>
      <c r="HC160" s="1" t="e">
        <v>#N/A</v>
      </c>
      <c r="HD160" s="2" t="e">
        <f t="shared" si="955"/>
        <v>#N/A</v>
      </c>
      <c r="HE160" s="2" t="e">
        <f t="shared" si="956"/>
        <v>#N/A</v>
      </c>
      <c r="HF160" s="2" t="e">
        <f t="shared" si="957"/>
        <v>#N/A</v>
      </c>
      <c r="HH160" s="4"/>
      <c r="HJ160">
        <v>90</v>
      </c>
      <c r="HK160" s="1">
        <v>0.23300000000000001</v>
      </c>
      <c r="HL160" s="2">
        <f t="shared" si="958"/>
        <v>4.66</v>
      </c>
      <c r="HM160" s="2">
        <f t="shared" si="959"/>
        <v>14.97</v>
      </c>
      <c r="HN160" s="2">
        <f t="shared" si="888"/>
        <v>5.35</v>
      </c>
      <c r="HP160">
        <v>90</v>
      </c>
      <c r="HQ160" s="1">
        <f t="shared" si="960"/>
        <v>0.26600000000000001</v>
      </c>
      <c r="HR160" s="1">
        <v>0.26599999999999996</v>
      </c>
      <c r="HS160" s="1">
        <f t="shared" si="961"/>
        <v>0.26600000000000001</v>
      </c>
      <c r="HT160" s="2">
        <f t="shared" si="962"/>
        <v>5.32</v>
      </c>
      <c r="HU160" s="2">
        <f t="shared" si="963"/>
        <v>20.8</v>
      </c>
      <c r="HV160" s="2"/>
      <c r="HX160">
        <v>90</v>
      </c>
      <c r="HY160" s="1">
        <f t="shared" si="964"/>
        <v>0.14899999999999999</v>
      </c>
      <c r="HZ160" s="1">
        <v>0.16800000000000001</v>
      </c>
      <c r="IA160" s="1">
        <f t="shared" si="965"/>
        <v>0.14899999999999999</v>
      </c>
      <c r="IB160" s="2">
        <f t="shared" si="966"/>
        <v>2.98</v>
      </c>
      <c r="IC160" s="2">
        <f t="shared" si="967"/>
        <v>9.1900000000000013</v>
      </c>
      <c r="ID160" s="2"/>
      <c r="IF160" s="1"/>
      <c r="II160" s="1"/>
      <c r="IJ160" s="2"/>
      <c r="IK160" s="2"/>
      <c r="IL160" s="2"/>
      <c r="IN160" s="1"/>
      <c r="IQ160" s="1"/>
      <c r="IR160" s="2"/>
      <c r="IS160" s="2"/>
      <c r="IT160" s="2"/>
      <c r="IV160" s="1"/>
    </row>
    <row r="161" spans="1:256" x14ac:dyDescent="0.2">
      <c r="C161">
        <v>110</v>
      </c>
      <c r="D161" s="1">
        <v>0.161</v>
      </c>
      <c r="E161" s="2">
        <f t="shared" si="889"/>
        <v>3.22</v>
      </c>
      <c r="F161" s="2">
        <f t="shared" si="890"/>
        <v>12.410000000000002</v>
      </c>
      <c r="J161">
        <v>110</v>
      </c>
      <c r="K161" s="1">
        <v>0.27300000000000002</v>
      </c>
      <c r="L161" s="2">
        <f t="shared" si="891"/>
        <v>5.4600000000000009</v>
      </c>
      <c r="M161" s="2">
        <f t="shared" si="892"/>
        <v>23.810000000000002</v>
      </c>
      <c r="N161" s="2">
        <f t="shared" si="968"/>
        <v>-11.4</v>
      </c>
      <c r="P161" s="4"/>
      <c r="R161">
        <v>110</v>
      </c>
      <c r="S161" s="1">
        <v>0.27400000000000002</v>
      </c>
      <c r="T161" s="2">
        <f t="shared" si="893"/>
        <v>5.48</v>
      </c>
      <c r="U161" s="2">
        <f t="shared" si="894"/>
        <v>25.900000000000002</v>
      </c>
      <c r="V161" s="2">
        <f t="shared" si="895"/>
        <v>-2.09</v>
      </c>
      <c r="X161" s="4"/>
      <c r="Z161">
        <v>110</v>
      </c>
      <c r="AA161" s="1">
        <v>0.26400000000000001</v>
      </c>
      <c r="AB161" s="2">
        <f t="shared" si="896"/>
        <v>5.28</v>
      </c>
      <c r="AC161" s="2">
        <f t="shared" si="897"/>
        <v>23.900000000000002</v>
      </c>
      <c r="AD161" s="2">
        <f t="shared" si="898"/>
        <v>2</v>
      </c>
      <c r="AF161" s="4"/>
      <c r="AH161">
        <v>110</v>
      </c>
      <c r="AI161" s="1" t="e">
        <v>#N/A</v>
      </c>
      <c r="AJ161" s="2" t="e">
        <f t="shared" si="899"/>
        <v>#N/A</v>
      </c>
      <c r="AK161" s="2" t="e">
        <f t="shared" si="900"/>
        <v>#N/A</v>
      </c>
      <c r="AL161" s="2" t="e">
        <f t="shared" si="901"/>
        <v>#N/A</v>
      </c>
      <c r="AN161" s="4"/>
      <c r="AP161">
        <v>110</v>
      </c>
      <c r="AQ161" s="1" t="e">
        <v>#N/A</v>
      </c>
      <c r="AR161" s="2" t="e">
        <f t="shared" si="902"/>
        <v>#N/A</v>
      </c>
      <c r="AS161" s="2" t="e">
        <f t="shared" si="903"/>
        <v>#N/A</v>
      </c>
      <c r="AT161" s="2" t="e">
        <f t="shared" si="904"/>
        <v>#N/A</v>
      </c>
      <c r="AV161" s="4"/>
      <c r="AX161">
        <v>110</v>
      </c>
      <c r="AY161" s="1">
        <v>0.26</v>
      </c>
      <c r="AZ161" s="2">
        <f t="shared" si="905"/>
        <v>5.2</v>
      </c>
      <c r="BA161" s="2">
        <f t="shared" si="906"/>
        <v>21.389999999999997</v>
      </c>
      <c r="BB161" s="2">
        <f t="shared" si="907"/>
        <v>2.5100000000000051</v>
      </c>
      <c r="BD161" s="4"/>
      <c r="BF161">
        <v>110</v>
      </c>
      <c r="BG161" s="1" t="e">
        <v>#N/A</v>
      </c>
      <c r="BH161" s="2" t="e">
        <f t="shared" si="908"/>
        <v>#N/A</v>
      </c>
      <c r="BI161" s="2" t="e">
        <f t="shared" si="909"/>
        <v>#N/A</v>
      </c>
      <c r="BJ161" s="2" t="e">
        <f t="shared" si="910"/>
        <v>#N/A</v>
      </c>
      <c r="BL161" s="4"/>
      <c r="BN161">
        <v>110</v>
      </c>
      <c r="BO161" s="1">
        <v>0.26300000000000001</v>
      </c>
      <c r="BP161" s="2">
        <f t="shared" si="911"/>
        <v>5.26</v>
      </c>
      <c r="BQ161" s="2">
        <f t="shared" si="912"/>
        <v>23.619999999999997</v>
      </c>
      <c r="BR161" s="2">
        <f t="shared" si="913"/>
        <v>-2.2300000000000004</v>
      </c>
      <c r="BT161" s="4"/>
      <c r="BV161">
        <v>110</v>
      </c>
      <c r="BW161" s="1" t="e">
        <v>#N/A</v>
      </c>
      <c r="BX161" s="2" t="e">
        <f t="shared" si="914"/>
        <v>#N/A</v>
      </c>
      <c r="BY161" s="2" t="e">
        <f t="shared" si="915"/>
        <v>#N/A</v>
      </c>
      <c r="BZ161" s="2" t="e">
        <f t="shared" si="916"/>
        <v>#N/A</v>
      </c>
      <c r="CB161" s="4"/>
      <c r="CD161">
        <v>110</v>
      </c>
      <c r="CE161" s="1">
        <v>0.26200000000000001</v>
      </c>
      <c r="CF161" s="2">
        <f t="shared" si="917"/>
        <v>5.24</v>
      </c>
      <c r="CG161" s="2">
        <f t="shared" si="918"/>
        <v>19.72</v>
      </c>
      <c r="CH161" s="2">
        <f t="shared" si="919"/>
        <v>3.8999999999999986</v>
      </c>
      <c r="CJ161" s="4"/>
      <c r="CL161">
        <v>110</v>
      </c>
      <c r="CM161" s="1">
        <v>0.255</v>
      </c>
      <c r="CN161" s="2">
        <f t="shared" si="920"/>
        <v>5.0999999999999996</v>
      </c>
      <c r="CO161" s="2">
        <f t="shared" si="921"/>
        <v>22.659999999999997</v>
      </c>
      <c r="CP161" s="2">
        <f t="shared" si="705"/>
        <v>-2.9399999999999977</v>
      </c>
      <c r="CR161" s="4"/>
      <c r="CT161">
        <v>110</v>
      </c>
      <c r="CU161" s="1">
        <v>0.254</v>
      </c>
      <c r="CV161" s="2">
        <f t="shared" si="922"/>
        <v>5.08</v>
      </c>
      <c r="CW161" s="2">
        <f t="shared" si="923"/>
        <v>18.86</v>
      </c>
      <c r="CX161" s="2">
        <f t="shared" si="881"/>
        <v>3.7999999999999972</v>
      </c>
      <c r="CZ161" s="4"/>
      <c r="DB161">
        <v>110</v>
      </c>
      <c r="DC161" s="1">
        <v>0.24</v>
      </c>
      <c r="DD161" s="2">
        <f t="shared" si="924"/>
        <v>4.8</v>
      </c>
      <c r="DE161" s="2">
        <f t="shared" si="925"/>
        <v>17.38</v>
      </c>
      <c r="DF161" s="2">
        <f t="shared" si="882"/>
        <v>1.4800000000000004</v>
      </c>
      <c r="DH161" s="4"/>
      <c r="DJ161">
        <v>110</v>
      </c>
      <c r="DK161" s="1" t="e">
        <v>#N/A</v>
      </c>
      <c r="DL161" s="2" t="e">
        <f t="shared" si="926"/>
        <v>#N/A</v>
      </c>
      <c r="DM161" s="2" t="e">
        <f t="shared" si="927"/>
        <v>#N/A</v>
      </c>
      <c r="DN161" s="2" t="e">
        <f t="shared" si="883"/>
        <v>#N/A</v>
      </c>
      <c r="DP161" s="4"/>
      <c r="DR161">
        <v>110</v>
      </c>
      <c r="DS161" s="1">
        <v>0.253</v>
      </c>
      <c r="DT161" s="2">
        <f t="shared" si="928"/>
        <v>5.0600000000000005</v>
      </c>
      <c r="DU161" s="2">
        <f t="shared" si="929"/>
        <v>21.32</v>
      </c>
      <c r="DV161" s="2">
        <f t="shared" si="930"/>
        <v>-3.9400000000000013</v>
      </c>
      <c r="DX161" s="4"/>
      <c r="DZ161">
        <v>110</v>
      </c>
      <c r="EA161" s="1">
        <v>0.24199999999999999</v>
      </c>
      <c r="EB161" s="2">
        <f t="shared" si="931"/>
        <v>4.84</v>
      </c>
      <c r="EC161" s="2">
        <f t="shared" si="932"/>
        <v>20.439999999999998</v>
      </c>
      <c r="ED161" s="2">
        <f t="shared" si="844"/>
        <v>0.88000000000000256</v>
      </c>
      <c r="EF161" s="4"/>
      <c r="EH161">
        <v>110</v>
      </c>
      <c r="EI161" s="1" t="e">
        <v>#N/A</v>
      </c>
      <c r="EJ161" s="2" t="e">
        <f t="shared" si="933"/>
        <v>#N/A</v>
      </c>
      <c r="EK161" s="2" t="e">
        <f t="shared" si="934"/>
        <v>#N/A</v>
      </c>
      <c r="EL161" s="2" t="e">
        <f t="shared" si="884"/>
        <v>#N/A</v>
      </c>
      <c r="EN161" s="4"/>
      <c r="EP161">
        <v>110</v>
      </c>
      <c r="EQ161" s="1">
        <v>0.224</v>
      </c>
      <c r="ER161" s="2">
        <f t="shared" si="935"/>
        <v>4.4800000000000004</v>
      </c>
      <c r="ES161" s="2">
        <f t="shared" si="936"/>
        <v>18.560000000000002</v>
      </c>
      <c r="ET161" s="2">
        <f t="shared" si="937"/>
        <v>1.8799999999999955</v>
      </c>
      <c r="EV161" s="4"/>
      <c r="EX161">
        <v>110</v>
      </c>
      <c r="EY161" s="1">
        <v>0.223</v>
      </c>
      <c r="EZ161" s="2">
        <f t="shared" si="938"/>
        <v>4.46</v>
      </c>
      <c r="FA161" s="2">
        <f t="shared" si="939"/>
        <v>24.400000000000002</v>
      </c>
      <c r="FB161" s="2">
        <f t="shared" si="761"/>
        <v>-5.84</v>
      </c>
      <c r="FD161" s="4"/>
      <c r="FF161">
        <v>110</v>
      </c>
      <c r="FG161" s="1">
        <v>0.222</v>
      </c>
      <c r="FH161" s="2">
        <f t="shared" si="940"/>
        <v>4.4400000000000004</v>
      </c>
      <c r="FI161" s="2">
        <f t="shared" si="941"/>
        <v>23.46</v>
      </c>
      <c r="FJ161" s="2">
        <f t="shared" si="885"/>
        <v>0.94000000000000128</v>
      </c>
      <c r="FL161" s="4"/>
      <c r="FN161">
        <v>110</v>
      </c>
      <c r="FO161" s="1" t="e">
        <v>#N/A</v>
      </c>
      <c r="FP161" s="2" t="e">
        <f t="shared" si="942"/>
        <v>#N/A</v>
      </c>
      <c r="FQ161" s="2" t="e">
        <f t="shared" si="943"/>
        <v>#N/A</v>
      </c>
      <c r="FR161" s="2" t="e">
        <f t="shared" si="886"/>
        <v>#N/A</v>
      </c>
      <c r="FT161" s="4"/>
      <c r="FV161">
        <v>110</v>
      </c>
      <c r="FW161" s="1" t="e">
        <v>#N/A</v>
      </c>
      <c r="FX161" s="2" t="e">
        <f t="shared" si="944"/>
        <v>#N/A</v>
      </c>
      <c r="FY161" s="2" t="e">
        <f t="shared" si="945"/>
        <v>#N/A</v>
      </c>
      <c r="FZ161" s="2" t="e">
        <f t="shared" si="887"/>
        <v>#N/A</v>
      </c>
      <c r="GB161" s="4"/>
      <c r="GD161">
        <v>110</v>
      </c>
      <c r="GE161" s="1">
        <v>0.219</v>
      </c>
      <c r="GF161" s="2">
        <f t="shared" si="946"/>
        <v>4.38</v>
      </c>
      <c r="GG161" s="2">
        <f t="shared" si="947"/>
        <v>19.68</v>
      </c>
      <c r="GH161" s="2">
        <f t="shared" si="948"/>
        <v>3.7800000000000011</v>
      </c>
      <c r="GJ161" s="4"/>
      <c r="GL161">
        <v>110</v>
      </c>
      <c r="GM161" s="1">
        <v>0.23799999999999999</v>
      </c>
      <c r="GN161" s="2">
        <f t="shared" si="949"/>
        <v>4.76</v>
      </c>
      <c r="GO161" s="2">
        <f t="shared" si="950"/>
        <v>25.08</v>
      </c>
      <c r="GP161" s="2">
        <f t="shared" si="951"/>
        <v>-5.3999999999999986</v>
      </c>
      <c r="GR161" s="4"/>
      <c r="GT161">
        <v>110</v>
      </c>
      <c r="GU161" s="1" t="e">
        <v>#N/A</v>
      </c>
      <c r="GV161" s="2" t="e">
        <f t="shared" si="952"/>
        <v>#N/A</v>
      </c>
      <c r="GW161" s="2" t="e">
        <f t="shared" si="953"/>
        <v>#N/A</v>
      </c>
      <c r="GX161" s="2" t="e">
        <f t="shared" si="954"/>
        <v>#N/A</v>
      </c>
      <c r="GZ161" s="4"/>
      <c r="HB161">
        <v>110</v>
      </c>
      <c r="HC161" s="1" t="e">
        <v>#N/A</v>
      </c>
      <c r="HD161" s="2" t="e">
        <f t="shared" si="955"/>
        <v>#N/A</v>
      </c>
      <c r="HE161" s="2" t="e">
        <f t="shared" si="956"/>
        <v>#N/A</v>
      </c>
      <c r="HF161" s="2" t="e">
        <f t="shared" si="957"/>
        <v>#N/A</v>
      </c>
      <c r="HH161" s="4"/>
      <c r="HJ161">
        <v>110</v>
      </c>
      <c r="HK161" s="1">
        <v>0.23499999999999999</v>
      </c>
      <c r="HL161" s="2">
        <f t="shared" si="958"/>
        <v>4.6999999999999993</v>
      </c>
      <c r="HM161" s="2">
        <f t="shared" si="959"/>
        <v>19.670000000000002</v>
      </c>
      <c r="HN161" s="2">
        <f t="shared" si="888"/>
        <v>5.4099999999999966</v>
      </c>
      <c r="HP161">
        <v>110</v>
      </c>
      <c r="HQ161" s="1">
        <f t="shared" si="960"/>
        <v>0.27400000000000002</v>
      </c>
      <c r="HR161" s="1">
        <v>0.249</v>
      </c>
      <c r="HS161" s="1">
        <f t="shared" si="961"/>
        <v>0.27400000000000002</v>
      </c>
      <c r="HT161" s="2">
        <f t="shared" si="962"/>
        <v>5.48</v>
      </c>
      <c r="HU161" s="2">
        <f t="shared" si="963"/>
        <v>26.28</v>
      </c>
      <c r="HV161" s="2"/>
      <c r="HX161">
        <v>110</v>
      </c>
      <c r="HY161" s="1">
        <f t="shared" si="964"/>
        <v>0.161</v>
      </c>
      <c r="HZ161" s="1">
        <v>0.191</v>
      </c>
      <c r="IA161" s="1">
        <f t="shared" si="965"/>
        <v>0.161</v>
      </c>
      <c r="IB161" s="2">
        <f t="shared" si="966"/>
        <v>3.22</v>
      </c>
      <c r="IC161" s="2">
        <f t="shared" si="967"/>
        <v>12.410000000000002</v>
      </c>
      <c r="ID161" s="2"/>
      <c r="IF161" s="1"/>
      <c r="II161" s="1"/>
      <c r="IJ161" s="2"/>
      <c r="IK161" s="2"/>
      <c r="IL161" s="2"/>
      <c r="IN161" s="1"/>
      <c r="IQ161" s="1"/>
      <c r="IR161" s="2"/>
      <c r="IS161" s="2"/>
      <c r="IT161" s="2"/>
      <c r="IV161" s="1"/>
    </row>
    <row r="162" spans="1:256" x14ac:dyDescent="0.2">
      <c r="C162">
        <v>130</v>
      </c>
      <c r="D162" s="1">
        <v>0.2</v>
      </c>
      <c r="E162" s="2">
        <f t="shared" si="889"/>
        <v>4</v>
      </c>
      <c r="F162" s="2">
        <f t="shared" si="890"/>
        <v>16.410000000000004</v>
      </c>
      <c r="J162">
        <v>130</v>
      </c>
      <c r="K162" s="1">
        <v>0.26400000000000001</v>
      </c>
      <c r="L162" s="2">
        <f t="shared" si="891"/>
        <v>5.28</v>
      </c>
      <c r="M162" s="2">
        <f t="shared" si="892"/>
        <v>29.090000000000003</v>
      </c>
      <c r="N162" s="2">
        <f t="shared" si="968"/>
        <v>-12.68</v>
      </c>
      <c r="P162" s="4"/>
      <c r="R162">
        <v>130</v>
      </c>
      <c r="S162" s="1">
        <v>0.26100000000000001</v>
      </c>
      <c r="T162" s="2">
        <f t="shared" si="893"/>
        <v>5.2200000000000006</v>
      </c>
      <c r="U162" s="2">
        <f t="shared" si="894"/>
        <v>31.120000000000005</v>
      </c>
      <c r="V162" s="2">
        <f t="shared" si="895"/>
        <v>-2.0300000000000011</v>
      </c>
      <c r="X162" s="4"/>
      <c r="Z162">
        <v>130</v>
      </c>
      <c r="AA162" s="1">
        <v>0.253</v>
      </c>
      <c r="AB162" s="2">
        <f t="shared" si="896"/>
        <v>5.0600000000000005</v>
      </c>
      <c r="AC162" s="2">
        <f t="shared" si="897"/>
        <v>28.96</v>
      </c>
      <c r="AD162" s="2">
        <f t="shared" si="898"/>
        <v>2.1600000000000037</v>
      </c>
      <c r="AF162" s="4"/>
      <c r="AH162">
        <v>130</v>
      </c>
      <c r="AI162" s="1" t="e">
        <v>#N/A</v>
      </c>
      <c r="AJ162" s="2" t="e">
        <f t="shared" si="899"/>
        <v>#N/A</v>
      </c>
      <c r="AK162" s="2" t="e">
        <f t="shared" si="900"/>
        <v>#N/A</v>
      </c>
      <c r="AL162" s="2" t="e">
        <f t="shared" si="901"/>
        <v>#N/A</v>
      </c>
      <c r="AN162" s="4"/>
      <c r="AP162">
        <v>130</v>
      </c>
      <c r="AQ162" s="1" t="e">
        <v>#N/A</v>
      </c>
      <c r="AR162" s="2" t="e">
        <f t="shared" si="902"/>
        <v>#N/A</v>
      </c>
      <c r="AS162" s="2" t="e">
        <f t="shared" si="903"/>
        <v>#N/A</v>
      </c>
      <c r="AT162" s="2" t="e">
        <f t="shared" si="904"/>
        <v>#N/A</v>
      </c>
      <c r="AV162" s="4"/>
      <c r="AX162">
        <v>130</v>
      </c>
      <c r="AY162" s="1">
        <v>0.25600000000000001</v>
      </c>
      <c r="AZ162" s="2">
        <f t="shared" si="905"/>
        <v>5.12</v>
      </c>
      <c r="BA162" s="2">
        <f t="shared" si="906"/>
        <v>26.509999999999998</v>
      </c>
      <c r="BB162" s="2">
        <f t="shared" si="907"/>
        <v>2.4500000000000028</v>
      </c>
      <c r="BD162" s="4"/>
      <c r="BF162">
        <v>130</v>
      </c>
      <c r="BG162" s="1" t="e">
        <v>#N/A</v>
      </c>
      <c r="BH162" s="2" t="e">
        <f t="shared" si="908"/>
        <v>#N/A</v>
      </c>
      <c r="BI162" s="2" t="e">
        <f t="shared" si="909"/>
        <v>#N/A</v>
      </c>
      <c r="BJ162" s="2" t="e">
        <f t="shared" si="910"/>
        <v>#N/A</v>
      </c>
      <c r="BL162" s="4"/>
      <c r="BN162">
        <v>130</v>
      </c>
      <c r="BO162" s="1">
        <v>0.26</v>
      </c>
      <c r="BP162" s="2">
        <f t="shared" si="911"/>
        <v>5.2</v>
      </c>
      <c r="BQ162" s="2">
        <f t="shared" si="912"/>
        <v>28.819999999999997</v>
      </c>
      <c r="BR162" s="2">
        <f t="shared" si="913"/>
        <v>-2.3099999999999987</v>
      </c>
      <c r="BT162" s="4"/>
      <c r="BV162">
        <v>130</v>
      </c>
      <c r="BW162" s="1" t="e">
        <v>#N/A</v>
      </c>
      <c r="BX162" s="2" t="e">
        <f t="shared" si="914"/>
        <v>#N/A</v>
      </c>
      <c r="BY162" s="2" t="e">
        <f t="shared" si="915"/>
        <v>#N/A</v>
      </c>
      <c r="BZ162" s="2" t="e">
        <f t="shared" si="916"/>
        <v>#N/A</v>
      </c>
      <c r="CB162" s="4"/>
      <c r="CD162">
        <v>130</v>
      </c>
      <c r="CE162" s="1">
        <v>0.25900000000000001</v>
      </c>
      <c r="CF162" s="2">
        <f t="shared" si="917"/>
        <v>5.18</v>
      </c>
      <c r="CG162" s="2">
        <f t="shared" si="918"/>
        <v>24.9</v>
      </c>
      <c r="CH162" s="2">
        <f t="shared" si="919"/>
        <v>3.9199999999999982</v>
      </c>
      <c r="CJ162" s="4"/>
      <c r="CL162">
        <v>130</v>
      </c>
      <c r="CM162" s="1">
        <v>0.25700000000000001</v>
      </c>
      <c r="CN162" s="2">
        <f t="shared" si="920"/>
        <v>5.1400000000000006</v>
      </c>
      <c r="CO162" s="2">
        <f t="shared" si="921"/>
        <v>27.799999999999997</v>
      </c>
      <c r="CP162" s="2">
        <f t="shared" si="705"/>
        <v>-2.8999999999999986</v>
      </c>
      <c r="CR162" s="4"/>
      <c r="CT162">
        <v>130</v>
      </c>
      <c r="CU162" s="1">
        <v>0.25800000000000001</v>
      </c>
      <c r="CV162" s="2">
        <f t="shared" si="922"/>
        <v>5.16</v>
      </c>
      <c r="CW162" s="2">
        <f t="shared" si="923"/>
        <v>24.02</v>
      </c>
      <c r="CX162" s="2">
        <f t="shared" si="881"/>
        <v>3.7799999999999976</v>
      </c>
      <c r="CZ162" s="4"/>
      <c r="DB162">
        <v>130</v>
      </c>
      <c r="DC162" s="1">
        <v>0.251</v>
      </c>
      <c r="DD162" s="2">
        <f t="shared" si="924"/>
        <v>5.0199999999999996</v>
      </c>
      <c r="DE162" s="2">
        <f t="shared" si="925"/>
        <v>22.4</v>
      </c>
      <c r="DF162" s="2">
        <f t="shared" si="882"/>
        <v>1.620000000000001</v>
      </c>
      <c r="DH162" s="4"/>
      <c r="DJ162">
        <v>130</v>
      </c>
      <c r="DK162" s="1" t="e">
        <v>#N/A</v>
      </c>
      <c r="DL162" s="2" t="e">
        <f t="shared" si="926"/>
        <v>#N/A</v>
      </c>
      <c r="DM162" s="2" t="e">
        <f t="shared" si="927"/>
        <v>#N/A</v>
      </c>
      <c r="DN162" s="2" t="e">
        <f t="shared" si="883"/>
        <v>#N/A</v>
      </c>
      <c r="DP162" s="4"/>
      <c r="DR162">
        <v>130</v>
      </c>
      <c r="DS162" s="1">
        <v>0.25700000000000001</v>
      </c>
      <c r="DT162" s="2">
        <f t="shared" si="928"/>
        <v>5.1400000000000006</v>
      </c>
      <c r="DU162" s="2">
        <f t="shared" si="929"/>
        <v>26.46</v>
      </c>
      <c r="DV162" s="2">
        <f t="shared" si="930"/>
        <v>-4.0600000000000023</v>
      </c>
      <c r="DX162" s="4"/>
      <c r="DZ162">
        <v>130</v>
      </c>
      <c r="EA162" s="1">
        <v>0.248</v>
      </c>
      <c r="EB162" s="2">
        <f t="shared" si="931"/>
        <v>4.96</v>
      </c>
      <c r="EC162" s="2">
        <f t="shared" si="932"/>
        <v>25.4</v>
      </c>
      <c r="ED162" s="2">
        <f t="shared" si="844"/>
        <v>1.0600000000000023</v>
      </c>
      <c r="EF162" s="4"/>
      <c r="EH162">
        <v>130</v>
      </c>
      <c r="EI162" s="1" t="e">
        <v>#N/A</v>
      </c>
      <c r="EJ162" s="2" t="e">
        <f t="shared" si="933"/>
        <v>#N/A</v>
      </c>
      <c r="EK162" s="2" t="e">
        <f t="shared" si="934"/>
        <v>#N/A</v>
      </c>
      <c r="EL162" s="2" t="e">
        <f t="shared" si="884"/>
        <v>#N/A</v>
      </c>
      <c r="EN162" s="4"/>
      <c r="EP162">
        <v>130</v>
      </c>
      <c r="EQ162" s="1">
        <v>0.23499999999999999</v>
      </c>
      <c r="ER162" s="2">
        <f t="shared" si="935"/>
        <v>4.6999999999999993</v>
      </c>
      <c r="ES162" s="2">
        <f t="shared" si="936"/>
        <v>23.26</v>
      </c>
      <c r="ET162" s="2">
        <f t="shared" si="937"/>
        <v>2.139999999999997</v>
      </c>
      <c r="EV162" s="4"/>
      <c r="EX162">
        <v>130</v>
      </c>
      <c r="EY162" s="1">
        <v>0.23300000000000001</v>
      </c>
      <c r="EZ162" s="2">
        <f t="shared" si="938"/>
        <v>4.66</v>
      </c>
      <c r="FA162" s="2">
        <f t="shared" si="939"/>
        <v>29.060000000000002</v>
      </c>
      <c r="FB162" s="2">
        <f t="shared" si="761"/>
        <v>-5.8000000000000007</v>
      </c>
      <c r="FD162" s="4"/>
      <c r="FF162">
        <v>130</v>
      </c>
      <c r="FG162" s="1">
        <v>0.23</v>
      </c>
      <c r="FH162" s="2">
        <f t="shared" si="940"/>
        <v>4.6000000000000005</v>
      </c>
      <c r="FI162" s="2">
        <f t="shared" si="941"/>
        <v>28.060000000000002</v>
      </c>
      <c r="FJ162" s="2">
        <f t="shared" si="885"/>
        <v>1</v>
      </c>
      <c r="FL162" s="4"/>
      <c r="FN162">
        <v>130</v>
      </c>
      <c r="FO162" s="1" t="e">
        <v>#N/A</v>
      </c>
      <c r="FP162" s="2" t="e">
        <f t="shared" si="942"/>
        <v>#N/A</v>
      </c>
      <c r="FQ162" s="2" t="e">
        <f t="shared" si="943"/>
        <v>#N/A</v>
      </c>
      <c r="FR162" s="2" t="e">
        <f t="shared" si="886"/>
        <v>#N/A</v>
      </c>
      <c r="FT162" s="4"/>
      <c r="FV162">
        <v>130</v>
      </c>
      <c r="FW162" s="1" t="e">
        <v>#N/A</v>
      </c>
      <c r="FX162" s="2" t="e">
        <f t="shared" si="944"/>
        <v>#N/A</v>
      </c>
      <c r="FY162" s="2" t="e">
        <f t="shared" si="945"/>
        <v>#N/A</v>
      </c>
      <c r="FZ162" s="2" t="e">
        <f t="shared" si="887"/>
        <v>#N/A</v>
      </c>
      <c r="GB162" s="4"/>
      <c r="GD162">
        <v>130</v>
      </c>
      <c r="GE162" s="1">
        <v>0.223</v>
      </c>
      <c r="GF162" s="2">
        <f t="shared" si="946"/>
        <v>4.46</v>
      </c>
      <c r="GG162" s="2">
        <f t="shared" si="947"/>
        <v>24.14</v>
      </c>
      <c r="GH162" s="2">
        <f t="shared" si="948"/>
        <v>3.9200000000000017</v>
      </c>
      <c r="GJ162" s="4"/>
      <c r="GL162">
        <v>130</v>
      </c>
      <c r="GM162" s="1">
        <v>0.22</v>
      </c>
      <c r="GN162" s="2">
        <f t="shared" si="949"/>
        <v>4.4000000000000004</v>
      </c>
      <c r="GO162" s="2">
        <f t="shared" si="950"/>
        <v>29.479999999999997</v>
      </c>
      <c r="GP162" s="2">
        <f t="shared" si="951"/>
        <v>-5.3399999999999963</v>
      </c>
      <c r="GR162" s="4"/>
      <c r="GT162">
        <v>130</v>
      </c>
      <c r="GU162" s="1" t="e">
        <v>#N/A</v>
      </c>
      <c r="GV162" s="2" t="e">
        <f t="shared" si="952"/>
        <v>#N/A</v>
      </c>
      <c r="GW162" s="2" t="e">
        <f t="shared" si="953"/>
        <v>#N/A</v>
      </c>
      <c r="GX162" s="2" t="e">
        <f t="shared" si="954"/>
        <v>#N/A</v>
      </c>
      <c r="GZ162" s="4"/>
      <c r="HB162">
        <v>130</v>
      </c>
      <c r="HC162" s="1" t="e">
        <v>#N/A</v>
      </c>
      <c r="HD162" s="2" t="e">
        <f t="shared" si="955"/>
        <v>#N/A</v>
      </c>
      <c r="HE162" s="2" t="e">
        <f t="shared" si="956"/>
        <v>#N/A</v>
      </c>
      <c r="HF162" s="2" t="e">
        <f t="shared" si="957"/>
        <v>#N/A</v>
      </c>
      <c r="HH162" s="4"/>
      <c r="HJ162">
        <v>130</v>
      </c>
      <c r="HK162" s="1">
        <v>0.216</v>
      </c>
      <c r="HL162" s="2">
        <f t="shared" si="958"/>
        <v>4.32</v>
      </c>
      <c r="HM162" s="2">
        <f t="shared" si="959"/>
        <v>23.990000000000002</v>
      </c>
      <c r="HN162" s="2">
        <f t="shared" si="888"/>
        <v>5.4899999999999949</v>
      </c>
      <c r="HP162">
        <v>130</v>
      </c>
      <c r="HQ162" s="1">
        <f t="shared" si="960"/>
        <v>0.26100000000000001</v>
      </c>
      <c r="HR162" s="1">
        <v>0.214</v>
      </c>
      <c r="HS162" s="1">
        <f t="shared" si="961"/>
        <v>0.26100000000000001</v>
      </c>
      <c r="HT162" s="2">
        <f t="shared" si="962"/>
        <v>5.2200000000000006</v>
      </c>
      <c r="HU162" s="2">
        <f t="shared" si="963"/>
        <v>31.5</v>
      </c>
      <c r="HV162" s="2"/>
      <c r="HX162">
        <v>130</v>
      </c>
      <c r="HY162" s="1">
        <f t="shared" si="964"/>
        <v>0.2</v>
      </c>
      <c r="HZ162" s="1">
        <v>0.16800000000000001</v>
      </c>
      <c r="IA162" s="1">
        <f t="shared" si="965"/>
        <v>0.16800000000000001</v>
      </c>
      <c r="IB162" s="2">
        <f t="shared" si="966"/>
        <v>3.3600000000000003</v>
      </c>
      <c r="IC162" s="2">
        <f t="shared" si="967"/>
        <v>15.770000000000003</v>
      </c>
      <c r="ID162" s="2"/>
      <c r="IF162" s="1"/>
      <c r="II162" s="1"/>
      <c r="IJ162" s="2"/>
      <c r="IK162" s="2"/>
      <c r="IL162" s="2"/>
      <c r="IN162" s="1"/>
      <c r="IQ162" s="1"/>
      <c r="IR162" s="2"/>
      <c r="IS162" s="2"/>
      <c r="IT162" s="2"/>
      <c r="IV162" s="1"/>
    </row>
    <row r="163" spans="1:256" x14ac:dyDescent="0.2">
      <c r="C163">
        <v>150</v>
      </c>
      <c r="D163" s="1">
        <v>0.21</v>
      </c>
      <c r="E163" s="2">
        <f t="shared" si="889"/>
        <v>4.2</v>
      </c>
      <c r="F163" s="2">
        <f t="shared" si="890"/>
        <v>20.610000000000003</v>
      </c>
      <c r="J163">
        <v>150</v>
      </c>
      <c r="K163" s="1">
        <v>0.24</v>
      </c>
      <c r="L163" s="2">
        <f t="shared" si="891"/>
        <v>4.8</v>
      </c>
      <c r="M163" s="2">
        <f t="shared" si="892"/>
        <v>33.89</v>
      </c>
      <c r="N163" s="2">
        <f t="shared" si="968"/>
        <v>-13.279999999999998</v>
      </c>
      <c r="P163" s="4"/>
      <c r="R163">
        <v>150</v>
      </c>
      <c r="S163" s="1">
        <v>0.23899999999999999</v>
      </c>
      <c r="T163" s="2">
        <f t="shared" si="893"/>
        <v>4.7799999999999994</v>
      </c>
      <c r="U163" s="2">
        <f t="shared" si="894"/>
        <v>35.900000000000006</v>
      </c>
      <c r="V163" s="2">
        <f t="shared" si="895"/>
        <v>-2.0100000000000051</v>
      </c>
      <c r="X163" s="4"/>
      <c r="Z163">
        <v>150</v>
      </c>
      <c r="AA163" s="1">
        <v>0.23400000000000001</v>
      </c>
      <c r="AB163" s="2">
        <f t="shared" si="896"/>
        <v>4.6800000000000006</v>
      </c>
      <c r="AC163" s="2">
        <f t="shared" si="897"/>
        <v>33.64</v>
      </c>
      <c r="AD163" s="2">
        <f t="shared" si="898"/>
        <v>2.2600000000000051</v>
      </c>
      <c r="AF163" s="4"/>
      <c r="AH163">
        <v>150</v>
      </c>
      <c r="AI163" s="1" t="e">
        <v>#N/A</v>
      </c>
      <c r="AJ163" s="2" t="e">
        <f t="shared" si="899"/>
        <v>#N/A</v>
      </c>
      <c r="AK163" s="2" t="e">
        <f t="shared" si="900"/>
        <v>#N/A</v>
      </c>
      <c r="AL163" s="2" t="e">
        <f t="shared" si="901"/>
        <v>#N/A</v>
      </c>
      <c r="AN163" s="4"/>
      <c r="AP163">
        <v>150</v>
      </c>
      <c r="AQ163" s="1" t="e">
        <v>#N/A</v>
      </c>
      <c r="AR163" s="2" t="e">
        <f t="shared" si="902"/>
        <v>#N/A</v>
      </c>
      <c r="AS163" s="2" t="e">
        <f t="shared" si="903"/>
        <v>#N/A</v>
      </c>
      <c r="AT163" s="2" t="e">
        <f t="shared" si="904"/>
        <v>#N/A</v>
      </c>
      <c r="AV163" s="4"/>
      <c r="AX163">
        <v>150</v>
      </c>
      <c r="AY163" s="1">
        <v>0.23200000000000001</v>
      </c>
      <c r="AZ163" s="2">
        <f t="shared" si="905"/>
        <v>4.6400000000000006</v>
      </c>
      <c r="BA163" s="2">
        <f t="shared" si="906"/>
        <v>31.15</v>
      </c>
      <c r="BB163" s="2">
        <f t="shared" si="907"/>
        <v>2.490000000000002</v>
      </c>
      <c r="BD163" s="4"/>
      <c r="BF163">
        <v>150</v>
      </c>
      <c r="BG163" s="1" t="e">
        <v>#N/A</v>
      </c>
      <c r="BH163" s="2" t="e">
        <f t="shared" si="908"/>
        <v>#N/A</v>
      </c>
      <c r="BI163" s="2" t="e">
        <f t="shared" si="909"/>
        <v>#N/A</v>
      </c>
      <c r="BJ163" s="2" t="e">
        <f t="shared" si="910"/>
        <v>#N/A</v>
      </c>
      <c r="BL163" s="4"/>
      <c r="BN163">
        <v>150</v>
      </c>
      <c r="BO163" s="1">
        <v>0.23400000000000001</v>
      </c>
      <c r="BP163" s="2">
        <f t="shared" si="911"/>
        <v>4.6800000000000006</v>
      </c>
      <c r="BQ163" s="2">
        <f t="shared" si="912"/>
        <v>33.5</v>
      </c>
      <c r="BR163" s="2">
        <f t="shared" si="913"/>
        <v>-2.3500000000000014</v>
      </c>
      <c r="BT163" s="4"/>
      <c r="BV163">
        <v>150</v>
      </c>
      <c r="BW163" s="1" t="e">
        <v>#N/A</v>
      </c>
      <c r="BX163" s="2" t="e">
        <f t="shared" si="914"/>
        <v>#N/A</v>
      </c>
      <c r="BY163" s="2" t="e">
        <f t="shared" si="915"/>
        <v>#N/A</v>
      </c>
      <c r="BZ163" s="2" t="e">
        <f t="shared" si="916"/>
        <v>#N/A</v>
      </c>
      <c r="CB163" s="4"/>
      <c r="CD163">
        <v>150</v>
      </c>
      <c r="CE163" s="1">
        <v>0.23599999999999999</v>
      </c>
      <c r="CF163" s="2">
        <f t="shared" si="917"/>
        <v>4.72</v>
      </c>
      <c r="CG163" s="2">
        <f t="shared" si="918"/>
        <v>29.619999999999997</v>
      </c>
      <c r="CH163" s="2">
        <f t="shared" si="919"/>
        <v>3.8800000000000026</v>
      </c>
      <c r="CJ163" s="4"/>
      <c r="CL163">
        <v>150</v>
      </c>
      <c r="CM163" s="1">
        <v>0.23699999999999999</v>
      </c>
      <c r="CN163" s="2">
        <f t="shared" si="920"/>
        <v>4.74</v>
      </c>
      <c r="CO163" s="2">
        <f t="shared" si="921"/>
        <v>32.54</v>
      </c>
      <c r="CP163" s="2">
        <f t="shared" si="705"/>
        <v>-2.9200000000000017</v>
      </c>
      <c r="CR163" s="4"/>
      <c r="CT163">
        <v>150</v>
      </c>
      <c r="CU163" s="1">
        <v>0.23699999999999999</v>
      </c>
      <c r="CV163" s="2">
        <f t="shared" si="922"/>
        <v>4.74</v>
      </c>
      <c r="CW163" s="2">
        <f t="shared" si="923"/>
        <v>28.759999999999998</v>
      </c>
      <c r="CX163" s="2">
        <f t="shared" si="881"/>
        <v>3.7800000000000011</v>
      </c>
      <c r="CZ163" s="4"/>
      <c r="DB163">
        <v>150</v>
      </c>
      <c r="DC163" s="1">
        <v>0.23200000000000001</v>
      </c>
      <c r="DD163" s="2">
        <f t="shared" si="924"/>
        <v>4.6400000000000006</v>
      </c>
      <c r="DE163" s="2">
        <f t="shared" si="925"/>
        <v>27.04</v>
      </c>
      <c r="DF163" s="2">
        <f t="shared" si="882"/>
        <v>1.7199999999999989</v>
      </c>
      <c r="DH163" s="4"/>
      <c r="DJ163">
        <v>150</v>
      </c>
      <c r="DK163" s="1" t="e">
        <v>#N/A</v>
      </c>
      <c r="DL163" s="2" t="e">
        <f t="shared" si="926"/>
        <v>#N/A</v>
      </c>
      <c r="DM163" s="2" t="e">
        <f t="shared" si="927"/>
        <v>#N/A</v>
      </c>
      <c r="DN163" s="2" t="e">
        <f t="shared" si="883"/>
        <v>#N/A</v>
      </c>
      <c r="DP163" s="4"/>
      <c r="DR163">
        <v>150</v>
      </c>
      <c r="DS163" s="1">
        <v>0.24199999999999999</v>
      </c>
      <c r="DT163" s="2">
        <f t="shared" si="928"/>
        <v>4.84</v>
      </c>
      <c r="DU163" s="2">
        <f t="shared" si="929"/>
        <v>31.3</v>
      </c>
      <c r="DV163" s="2">
        <f t="shared" si="930"/>
        <v>-4.2600000000000016</v>
      </c>
      <c r="DX163" s="4"/>
      <c r="DZ163">
        <v>150</v>
      </c>
      <c r="EA163" s="1">
        <v>0.23799999999999999</v>
      </c>
      <c r="EB163" s="2">
        <f t="shared" si="931"/>
        <v>4.76</v>
      </c>
      <c r="EC163" s="2">
        <f t="shared" si="932"/>
        <v>30.159999999999997</v>
      </c>
      <c r="ED163" s="2">
        <f t="shared" si="844"/>
        <v>1.1400000000000041</v>
      </c>
      <c r="EF163" s="4"/>
      <c r="EH163">
        <v>150</v>
      </c>
      <c r="EI163" s="1" t="e">
        <v>#N/A</v>
      </c>
      <c r="EJ163" s="2" t="e">
        <f t="shared" si="933"/>
        <v>#N/A</v>
      </c>
      <c r="EK163" s="2" t="e">
        <f t="shared" si="934"/>
        <v>#N/A</v>
      </c>
      <c r="EL163" s="2" t="e">
        <f t="shared" si="884"/>
        <v>#N/A</v>
      </c>
      <c r="EN163" s="4"/>
      <c r="EP163">
        <v>150</v>
      </c>
      <c r="EQ163" s="1">
        <v>0.22700000000000001</v>
      </c>
      <c r="ER163" s="2">
        <f t="shared" si="935"/>
        <v>4.54</v>
      </c>
      <c r="ES163" s="2">
        <f t="shared" si="936"/>
        <v>27.8</v>
      </c>
      <c r="ET163" s="2">
        <f t="shared" si="937"/>
        <v>2.3599999999999959</v>
      </c>
      <c r="EV163" s="4"/>
      <c r="EX163">
        <v>150</v>
      </c>
      <c r="EY163" s="1">
        <v>0.22800000000000001</v>
      </c>
      <c r="EZ163" s="2">
        <f t="shared" si="938"/>
        <v>4.5600000000000005</v>
      </c>
      <c r="FA163" s="2">
        <f t="shared" si="939"/>
        <v>33.620000000000005</v>
      </c>
      <c r="FB163" s="2">
        <f t="shared" si="761"/>
        <v>-5.8200000000000038</v>
      </c>
      <c r="FD163" s="4"/>
      <c r="FF163">
        <v>150</v>
      </c>
      <c r="FG163" s="1">
        <v>0.23</v>
      </c>
      <c r="FH163" s="2">
        <f t="shared" si="940"/>
        <v>4.6000000000000005</v>
      </c>
      <c r="FI163" s="2">
        <f t="shared" si="941"/>
        <v>32.660000000000004</v>
      </c>
      <c r="FJ163" s="2">
        <f t="shared" si="885"/>
        <v>0.96000000000000085</v>
      </c>
      <c r="FL163" s="4"/>
      <c r="FN163">
        <v>150</v>
      </c>
      <c r="FO163" s="1" t="e">
        <v>#N/A</v>
      </c>
      <c r="FP163" s="2" t="e">
        <f t="shared" si="942"/>
        <v>#N/A</v>
      </c>
      <c r="FQ163" s="2" t="e">
        <f t="shared" si="943"/>
        <v>#N/A</v>
      </c>
      <c r="FR163" s="2" t="e">
        <f t="shared" si="886"/>
        <v>#N/A</v>
      </c>
      <c r="FT163" s="4"/>
      <c r="FV163">
        <v>150</v>
      </c>
      <c r="FW163" s="1" t="e">
        <v>#N/A</v>
      </c>
      <c r="FX163" s="2" t="e">
        <f t="shared" si="944"/>
        <v>#N/A</v>
      </c>
      <c r="FY163" s="2" t="e">
        <f t="shared" si="945"/>
        <v>#N/A</v>
      </c>
      <c r="FZ163" s="2" t="e">
        <f t="shared" si="887"/>
        <v>#N/A</v>
      </c>
      <c r="GB163" s="4"/>
      <c r="GD163">
        <v>150</v>
      </c>
      <c r="GE163" s="1">
        <v>0.219</v>
      </c>
      <c r="GF163" s="2">
        <f t="shared" si="946"/>
        <v>4.38</v>
      </c>
      <c r="GG163" s="2">
        <f t="shared" si="947"/>
        <v>28.52</v>
      </c>
      <c r="GH163" s="2">
        <f t="shared" si="948"/>
        <v>4.1400000000000041</v>
      </c>
      <c r="GJ163" s="4"/>
      <c r="GL163">
        <v>150</v>
      </c>
      <c r="GM163" s="1">
        <v>0.214</v>
      </c>
      <c r="GN163" s="2">
        <f t="shared" si="949"/>
        <v>4.28</v>
      </c>
      <c r="GO163" s="2">
        <f t="shared" si="950"/>
        <v>33.76</v>
      </c>
      <c r="GP163" s="2">
        <f t="shared" si="951"/>
        <v>-5.2399999999999984</v>
      </c>
      <c r="GR163" s="4"/>
      <c r="GT163">
        <v>150</v>
      </c>
      <c r="GU163" s="1" t="e">
        <v>#N/A</v>
      </c>
      <c r="GV163" s="2" t="e">
        <f t="shared" si="952"/>
        <v>#N/A</v>
      </c>
      <c r="GW163" s="2" t="e">
        <f t="shared" si="953"/>
        <v>#N/A</v>
      </c>
      <c r="GX163" s="2" t="e">
        <f t="shared" si="954"/>
        <v>#N/A</v>
      </c>
      <c r="GZ163" s="4"/>
      <c r="HB163">
        <v>150</v>
      </c>
      <c r="HC163" s="1" t="e">
        <v>#N/A</v>
      </c>
      <c r="HD163" s="2" t="e">
        <f t="shared" si="955"/>
        <v>#N/A</v>
      </c>
      <c r="HE163" s="2" t="e">
        <f t="shared" si="956"/>
        <v>#N/A</v>
      </c>
      <c r="HF163" s="2" t="e">
        <f t="shared" si="957"/>
        <v>#N/A</v>
      </c>
      <c r="HH163" s="4"/>
      <c r="HJ163">
        <v>150</v>
      </c>
      <c r="HK163" s="1">
        <v>0.22</v>
      </c>
      <c r="HL163" s="2">
        <f t="shared" si="958"/>
        <v>4.4000000000000004</v>
      </c>
      <c r="HM163" s="2">
        <f t="shared" si="959"/>
        <v>28.39</v>
      </c>
      <c r="HN163" s="2">
        <f t="shared" si="888"/>
        <v>5.3699999999999974</v>
      </c>
      <c r="HP163">
        <v>150</v>
      </c>
      <c r="HQ163" s="1">
        <f t="shared" si="960"/>
        <v>0.24199999999999999</v>
      </c>
      <c r="HR163" s="1">
        <v>0.20699999999999999</v>
      </c>
      <c r="HS163" s="1">
        <f t="shared" si="961"/>
        <v>0.24199999999999999</v>
      </c>
      <c r="HT163" s="2">
        <f t="shared" si="962"/>
        <v>4.84</v>
      </c>
      <c r="HU163" s="2">
        <f t="shared" si="963"/>
        <v>36.340000000000003</v>
      </c>
      <c r="HV163" s="2"/>
      <c r="HX163">
        <v>150</v>
      </c>
      <c r="HY163" s="1">
        <f t="shared" si="964"/>
        <v>0.21</v>
      </c>
      <c r="HZ163" s="1">
        <v>0.16200000000000001</v>
      </c>
      <c r="IA163" s="1">
        <f t="shared" si="965"/>
        <v>0.16200000000000001</v>
      </c>
      <c r="IB163" s="2">
        <f t="shared" si="966"/>
        <v>3.24</v>
      </c>
      <c r="IC163" s="2">
        <f t="shared" si="967"/>
        <v>19.010000000000005</v>
      </c>
      <c r="ID163" s="2"/>
      <c r="IF163" s="1"/>
      <c r="II163" s="1"/>
      <c r="IJ163" s="2"/>
      <c r="IK163" s="2"/>
      <c r="IL163" s="2"/>
      <c r="IN163" s="1"/>
      <c r="IQ163" s="1"/>
      <c r="IR163" s="2"/>
      <c r="IS163" s="2"/>
      <c r="IT163" s="2"/>
      <c r="IV163" s="1"/>
    </row>
    <row r="164" spans="1:256" x14ac:dyDescent="0.2">
      <c r="C164">
        <v>170</v>
      </c>
      <c r="D164" s="1">
        <v>0.20899999999999999</v>
      </c>
      <c r="E164" s="2">
        <f t="shared" si="889"/>
        <v>4.18</v>
      </c>
      <c r="F164" s="2">
        <f t="shared" si="890"/>
        <v>24.790000000000003</v>
      </c>
      <c r="J164">
        <v>170</v>
      </c>
      <c r="K164" s="1">
        <v>0.23</v>
      </c>
      <c r="L164" s="2">
        <f t="shared" si="891"/>
        <v>4.6000000000000005</v>
      </c>
      <c r="M164" s="2">
        <f t="shared" si="892"/>
        <v>38.49</v>
      </c>
      <c r="N164" s="2">
        <f t="shared" si="968"/>
        <v>-13.7</v>
      </c>
      <c r="P164" s="4"/>
      <c r="R164">
        <v>170</v>
      </c>
      <c r="S164" s="1">
        <v>0.22600000000000001</v>
      </c>
      <c r="T164" s="2">
        <f t="shared" si="893"/>
        <v>4.5200000000000005</v>
      </c>
      <c r="U164" s="2">
        <f t="shared" si="894"/>
        <v>40.420000000000009</v>
      </c>
      <c r="V164" s="2">
        <f t="shared" si="895"/>
        <v>-1.9300000000000068</v>
      </c>
      <c r="X164" s="4"/>
      <c r="Z164">
        <v>170</v>
      </c>
      <c r="AA164" s="1">
        <v>0.224</v>
      </c>
      <c r="AB164" s="2">
        <f t="shared" si="896"/>
        <v>4.4800000000000004</v>
      </c>
      <c r="AC164" s="2">
        <f t="shared" si="897"/>
        <v>38.120000000000005</v>
      </c>
      <c r="AD164" s="2">
        <f t="shared" si="898"/>
        <v>2.3000000000000043</v>
      </c>
      <c r="AF164" s="4"/>
      <c r="AH164">
        <v>170</v>
      </c>
      <c r="AI164" s="1" t="e">
        <v>#N/A</v>
      </c>
      <c r="AJ164" s="2" t="e">
        <f t="shared" si="899"/>
        <v>#N/A</v>
      </c>
      <c r="AK164" s="2" t="e">
        <f t="shared" si="900"/>
        <v>#N/A</v>
      </c>
      <c r="AL164" s="2" t="e">
        <f t="shared" si="901"/>
        <v>#N/A</v>
      </c>
      <c r="AN164" s="4"/>
      <c r="AP164">
        <v>170</v>
      </c>
      <c r="AQ164" s="1" t="e">
        <v>#N/A</v>
      </c>
      <c r="AR164" s="2" t="e">
        <f t="shared" si="902"/>
        <v>#N/A</v>
      </c>
      <c r="AS164" s="2" t="e">
        <f t="shared" si="903"/>
        <v>#N/A</v>
      </c>
      <c r="AT164" s="2" t="e">
        <f t="shared" si="904"/>
        <v>#N/A</v>
      </c>
      <c r="AV164" s="4"/>
      <c r="AX164">
        <v>170</v>
      </c>
      <c r="AY164" s="1">
        <v>0.222</v>
      </c>
      <c r="AZ164" s="2">
        <f t="shared" si="905"/>
        <v>4.4400000000000004</v>
      </c>
      <c r="BA164" s="2">
        <f t="shared" si="906"/>
        <v>35.589999999999996</v>
      </c>
      <c r="BB164" s="2">
        <f t="shared" si="907"/>
        <v>2.5300000000000082</v>
      </c>
      <c r="BD164" s="4"/>
      <c r="BF164">
        <v>170</v>
      </c>
      <c r="BG164" s="1" t="e">
        <v>#N/A</v>
      </c>
      <c r="BH164" s="2" t="e">
        <f t="shared" si="908"/>
        <v>#N/A</v>
      </c>
      <c r="BI164" s="2" t="e">
        <f t="shared" si="909"/>
        <v>#N/A</v>
      </c>
      <c r="BJ164" s="2" t="e">
        <f t="shared" si="910"/>
        <v>#N/A</v>
      </c>
      <c r="BL164" s="4"/>
      <c r="BN164">
        <v>170</v>
      </c>
      <c r="BO164" s="1">
        <v>0.22600000000000001</v>
      </c>
      <c r="BP164" s="2">
        <f t="shared" si="911"/>
        <v>4.5200000000000005</v>
      </c>
      <c r="BQ164" s="2">
        <f t="shared" si="912"/>
        <v>38.020000000000003</v>
      </c>
      <c r="BR164" s="2">
        <f t="shared" si="913"/>
        <v>-2.4300000000000068</v>
      </c>
      <c r="BT164" s="4"/>
      <c r="BV164">
        <v>170</v>
      </c>
      <c r="BW164" s="1" t="e">
        <v>#N/A</v>
      </c>
      <c r="BX164" s="2" t="e">
        <f t="shared" si="914"/>
        <v>#N/A</v>
      </c>
      <c r="BY164" s="2" t="e">
        <f t="shared" si="915"/>
        <v>#N/A</v>
      </c>
      <c r="BZ164" s="2" t="e">
        <f t="shared" si="916"/>
        <v>#N/A</v>
      </c>
      <c r="CB164" s="4"/>
      <c r="CD164">
        <v>170</v>
      </c>
      <c r="CE164" s="1">
        <v>0.23</v>
      </c>
      <c r="CF164" s="2">
        <f t="shared" si="917"/>
        <v>4.6000000000000005</v>
      </c>
      <c r="CG164" s="2">
        <f t="shared" si="918"/>
        <v>34.22</v>
      </c>
      <c r="CH164" s="2">
        <f t="shared" si="919"/>
        <v>3.8000000000000043</v>
      </c>
      <c r="CJ164" s="4"/>
      <c r="CL164">
        <v>170</v>
      </c>
      <c r="CM164" s="1">
        <v>0.23100000000000001</v>
      </c>
      <c r="CN164" s="2">
        <f t="shared" si="920"/>
        <v>4.62</v>
      </c>
      <c r="CO164" s="2">
        <f t="shared" si="921"/>
        <v>37.159999999999997</v>
      </c>
      <c r="CP164" s="2">
        <f t="shared" si="705"/>
        <v>-2.9399999999999977</v>
      </c>
      <c r="CR164" s="4"/>
      <c r="CT164">
        <v>170</v>
      </c>
      <c r="CU164" s="1">
        <v>0.23100000000000001</v>
      </c>
      <c r="CV164" s="2">
        <f t="shared" si="922"/>
        <v>4.62</v>
      </c>
      <c r="CW164" s="2">
        <f t="shared" si="923"/>
        <v>33.379999999999995</v>
      </c>
      <c r="CX164" s="2">
        <f t="shared" si="881"/>
        <v>3.7800000000000011</v>
      </c>
      <c r="CZ164" s="4"/>
      <c r="DB164">
        <v>170</v>
      </c>
      <c r="DC164" s="1">
        <v>0.22700000000000001</v>
      </c>
      <c r="DD164" s="2">
        <f t="shared" si="924"/>
        <v>4.54</v>
      </c>
      <c r="DE164" s="2">
        <f t="shared" si="925"/>
        <v>31.58</v>
      </c>
      <c r="DF164" s="2">
        <f t="shared" si="882"/>
        <v>1.7999999999999972</v>
      </c>
      <c r="DH164" s="4"/>
      <c r="DJ164">
        <v>170</v>
      </c>
      <c r="DK164" s="1" t="e">
        <v>#N/A</v>
      </c>
      <c r="DL164" s="2" t="e">
        <f t="shared" si="926"/>
        <v>#N/A</v>
      </c>
      <c r="DM164" s="2" t="e">
        <f t="shared" si="927"/>
        <v>#N/A</v>
      </c>
      <c r="DN164" s="2" t="e">
        <f t="shared" si="883"/>
        <v>#N/A</v>
      </c>
      <c r="DP164" s="4"/>
      <c r="DR164">
        <v>170</v>
      </c>
      <c r="DS164" s="1">
        <v>0.22900000000000001</v>
      </c>
      <c r="DT164" s="2">
        <f t="shared" si="928"/>
        <v>4.58</v>
      </c>
      <c r="DU164" s="2">
        <f t="shared" si="929"/>
        <v>35.880000000000003</v>
      </c>
      <c r="DV164" s="2">
        <f t="shared" si="930"/>
        <v>-4.3000000000000043</v>
      </c>
      <c r="DX164" s="4"/>
      <c r="DZ164">
        <v>170</v>
      </c>
      <c r="EA164" s="1">
        <v>0.222</v>
      </c>
      <c r="EB164" s="2">
        <f t="shared" si="931"/>
        <v>4.4400000000000004</v>
      </c>
      <c r="EC164" s="2">
        <f t="shared" si="932"/>
        <v>34.599999999999994</v>
      </c>
      <c r="ED164" s="2">
        <f t="shared" si="844"/>
        <v>1.2800000000000082</v>
      </c>
      <c r="EF164" s="4"/>
      <c r="EH164">
        <v>170</v>
      </c>
      <c r="EI164" s="1" t="e">
        <v>#N/A</v>
      </c>
      <c r="EJ164" s="2" t="e">
        <f t="shared" si="933"/>
        <v>#N/A</v>
      </c>
      <c r="EK164" s="2" t="e">
        <f t="shared" si="934"/>
        <v>#N/A</v>
      </c>
      <c r="EL164" s="2" t="e">
        <f t="shared" si="884"/>
        <v>#N/A</v>
      </c>
      <c r="EN164" s="4"/>
      <c r="EP164">
        <v>170</v>
      </c>
      <c r="EQ164" s="1">
        <v>0.22</v>
      </c>
      <c r="ER164" s="2">
        <f t="shared" si="935"/>
        <v>4.4000000000000004</v>
      </c>
      <c r="ES164" s="2">
        <f t="shared" si="936"/>
        <v>32.200000000000003</v>
      </c>
      <c r="ET164" s="2">
        <f t="shared" si="937"/>
        <v>2.3999999999999915</v>
      </c>
      <c r="EV164" s="4"/>
      <c r="EX164">
        <v>170</v>
      </c>
      <c r="EY164" s="1">
        <v>0.222</v>
      </c>
      <c r="EZ164" s="2">
        <f t="shared" si="938"/>
        <v>4.4400000000000004</v>
      </c>
      <c r="FA164" s="2">
        <f t="shared" si="939"/>
        <v>38.06</v>
      </c>
      <c r="FB164" s="2">
        <f t="shared" si="761"/>
        <v>-5.8599999999999994</v>
      </c>
      <c r="FD164" s="4"/>
      <c r="FF164">
        <v>170</v>
      </c>
      <c r="FG164" s="1">
        <v>0.215</v>
      </c>
      <c r="FH164" s="2">
        <f t="shared" si="940"/>
        <v>4.3</v>
      </c>
      <c r="FI164" s="2">
        <f t="shared" si="941"/>
        <v>36.96</v>
      </c>
      <c r="FJ164" s="2">
        <f t="shared" si="885"/>
        <v>1.1000000000000014</v>
      </c>
      <c r="FL164" s="4"/>
      <c r="FN164">
        <v>170</v>
      </c>
      <c r="FO164" s="1" t="e">
        <v>#N/A</v>
      </c>
      <c r="FP164" s="2" t="e">
        <f t="shared" si="942"/>
        <v>#N/A</v>
      </c>
      <c r="FQ164" s="2" t="e">
        <f t="shared" si="943"/>
        <v>#N/A</v>
      </c>
      <c r="FR164" s="2" t="e">
        <f t="shared" si="886"/>
        <v>#N/A</v>
      </c>
      <c r="FT164" s="4"/>
      <c r="FV164">
        <v>170</v>
      </c>
      <c r="FW164" s="1" t="e">
        <v>#N/A</v>
      </c>
      <c r="FX164" s="2" t="e">
        <f t="shared" si="944"/>
        <v>#N/A</v>
      </c>
      <c r="FY164" s="2" t="e">
        <f t="shared" si="945"/>
        <v>#N/A</v>
      </c>
      <c r="FZ164" s="2" t="e">
        <f t="shared" si="887"/>
        <v>#N/A</v>
      </c>
      <c r="GB164" s="4"/>
      <c r="GD164">
        <v>170</v>
      </c>
      <c r="GE164" s="1">
        <v>0.214</v>
      </c>
      <c r="GF164" s="2">
        <f t="shared" si="946"/>
        <v>4.28</v>
      </c>
      <c r="GG164" s="2">
        <f t="shared" si="947"/>
        <v>32.799999999999997</v>
      </c>
      <c r="GH164" s="2">
        <f t="shared" si="948"/>
        <v>4.1600000000000037</v>
      </c>
      <c r="GJ164" s="4"/>
      <c r="GL164">
        <v>170</v>
      </c>
      <c r="GM164" s="1">
        <v>0.214</v>
      </c>
      <c r="GN164" s="2">
        <f t="shared" si="949"/>
        <v>4.28</v>
      </c>
      <c r="GO164" s="2">
        <f t="shared" si="950"/>
        <v>38.04</v>
      </c>
      <c r="GP164" s="2">
        <f t="shared" si="951"/>
        <v>-5.240000000000002</v>
      </c>
      <c r="GR164" s="4"/>
      <c r="GT164">
        <v>170</v>
      </c>
      <c r="GU164" s="1" t="e">
        <v>#N/A</v>
      </c>
      <c r="GV164" s="2" t="e">
        <f t="shared" si="952"/>
        <v>#N/A</v>
      </c>
      <c r="GW164" s="2" t="e">
        <f t="shared" si="953"/>
        <v>#N/A</v>
      </c>
      <c r="GX164" s="2" t="e">
        <f t="shared" si="954"/>
        <v>#N/A</v>
      </c>
      <c r="GZ164" s="4"/>
      <c r="HB164">
        <v>170</v>
      </c>
      <c r="HC164" s="1" t="e">
        <v>#N/A</v>
      </c>
      <c r="HD164" s="2" t="e">
        <f t="shared" si="955"/>
        <v>#N/A</v>
      </c>
      <c r="HE164" s="2" t="e">
        <f t="shared" si="956"/>
        <v>#N/A</v>
      </c>
      <c r="HF164" s="2" t="e">
        <f t="shared" si="957"/>
        <v>#N/A</v>
      </c>
      <c r="HH164" s="4"/>
      <c r="HJ164">
        <v>170</v>
      </c>
      <c r="HK164" s="1">
        <v>0.20699999999999999</v>
      </c>
      <c r="HL164" s="2">
        <f t="shared" si="958"/>
        <v>4.1399999999999997</v>
      </c>
      <c r="HM164" s="2">
        <f t="shared" si="959"/>
        <v>32.53</v>
      </c>
      <c r="HN164" s="2">
        <f t="shared" si="888"/>
        <v>5.509999999999998</v>
      </c>
      <c r="HP164">
        <v>170</v>
      </c>
      <c r="HQ164" s="1">
        <f t="shared" si="960"/>
        <v>0.23100000000000001</v>
      </c>
      <c r="HR164" s="1">
        <v>0.20699999999999999</v>
      </c>
      <c r="HS164" s="1">
        <f t="shared" si="961"/>
        <v>0.23100000000000001</v>
      </c>
      <c r="HT164" s="2">
        <f t="shared" si="962"/>
        <v>4.62</v>
      </c>
      <c r="HU164" s="2">
        <f t="shared" si="963"/>
        <v>40.96</v>
      </c>
      <c r="HV164" s="2"/>
      <c r="HX164">
        <v>170</v>
      </c>
      <c r="HY164" s="1">
        <f t="shared" si="964"/>
        <v>0.20699999999999999</v>
      </c>
      <c r="HZ164" s="1">
        <v>0.157</v>
      </c>
      <c r="IA164" s="1">
        <f t="shared" si="965"/>
        <v>0.157</v>
      </c>
      <c r="IB164" s="2">
        <f t="shared" si="966"/>
        <v>3.14</v>
      </c>
      <c r="IC164" s="2">
        <f t="shared" si="967"/>
        <v>22.150000000000006</v>
      </c>
      <c r="ID164" s="2"/>
      <c r="IF164" s="1"/>
      <c r="II164" s="1"/>
      <c r="IJ164" s="2"/>
      <c r="IK164" s="2"/>
      <c r="IL164" s="2"/>
      <c r="IN164" s="1"/>
      <c r="IQ164" s="1"/>
      <c r="IR164" s="2"/>
      <c r="IS164" s="2"/>
      <c r="IT164" s="2"/>
      <c r="IV164" s="1"/>
    </row>
    <row r="165" spans="1:256" x14ac:dyDescent="0.2">
      <c r="C165">
        <v>190</v>
      </c>
      <c r="D165" s="1">
        <v>0.191</v>
      </c>
      <c r="E165" s="2">
        <f t="shared" si="889"/>
        <v>3.8200000000000003</v>
      </c>
      <c r="F165" s="2">
        <f t="shared" si="890"/>
        <v>28.610000000000003</v>
      </c>
      <c r="J165">
        <v>190</v>
      </c>
      <c r="K165" s="1">
        <v>0.19900000000000001</v>
      </c>
      <c r="L165" s="2">
        <f t="shared" si="891"/>
        <v>3.9800000000000004</v>
      </c>
      <c r="M165" s="2">
        <f t="shared" si="892"/>
        <v>42.47</v>
      </c>
      <c r="N165" s="2">
        <f t="shared" si="968"/>
        <v>-13.859999999999996</v>
      </c>
      <c r="P165" s="4"/>
      <c r="R165">
        <v>190</v>
      </c>
      <c r="S165" s="1">
        <v>0.2</v>
      </c>
      <c r="T165" s="2">
        <f t="shared" si="893"/>
        <v>4</v>
      </c>
      <c r="U165" s="2">
        <f t="shared" si="894"/>
        <v>44.420000000000009</v>
      </c>
      <c r="V165" s="2">
        <f t="shared" si="895"/>
        <v>-1.9500000000000099</v>
      </c>
      <c r="X165" s="4"/>
      <c r="Z165">
        <v>190</v>
      </c>
      <c r="AA165" s="1">
        <v>0.19600000000000001</v>
      </c>
      <c r="AB165" s="2">
        <f t="shared" si="896"/>
        <v>3.92</v>
      </c>
      <c r="AC165" s="2">
        <f t="shared" si="897"/>
        <v>42.040000000000006</v>
      </c>
      <c r="AD165" s="2">
        <f t="shared" si="898"/>
        <v>2.3800000000000026</v>
      </c>
      <c r="AF165" s="4"/>
      <c r="AH165">
        <v>190</v>
      </c>
      <c r="AI165" s="1" t="e">
        <v>#N/A</v>
      </c>
      <c r="AJ165" s="2" t="e">
        <f t="shared" si="899"/>
        <v>#N/A</v>
      </c>
      <c r="AK165" s="2" t="e">
        <f t="shared" si="900"/>
        <v>#N/A</v>
      </c>
      <c r="AL165" s="2" t="e">
        <f t="shared" si="901"/>
        <v>#N/A</v>
      </c>
      <c r="AN165" s="4"/>
      <c r="AP165">
        <v>190</v>
      </c>
      <c r="AQ165" s="1" t="e">
        <v>#N/A</v>
      </c>
      <c r="AR165" s="2" t="e">
        <f t="shared" si="902"/>
        <v>#N/A</v>
      </c>
      <c r="AS165" s="2" t="e">
        <f t="shared" si="903"/>
        <v>#N/A</v>
      </c>
      <c r="AT165" s="2" t="e">
        <f t="shared" si="904"/>
        <v>#N/A</v>
      </c>
      <c r="AV165" s="4"/>
      <c r="AX165">
        <v>190</v>
      </c>
      <c r="AY165" s="1">
        <v>0.19800000000000001</v>
      </c>
      <c r="AZ165" s="2">
        <f t="shared" si="905"/>
        <v>3.96</v>
      </c>
      <c r="BA165" s="2">
        <f t="shared" si="906"/>
        <v>39.549999999999997</v>
      </c>
      <c r="BB165" s="2">
        <f t="shared" si="907"/>
        <v>2.4900000000000091</v>
      </c>
      <c r="BD165" s="4"/>
      <c r="BF165">
        <v>190</v>
      </c>
      <c r="BG165" s="1" t="e">
        <v>#N/A</v>
      </c>
      <c r="BH165" s="2" t="e">
        <f t="shared" si="908"/>
        <v>#N/A</v>
      </c>
      <c r="BI165" s="2" t="e">
        <f t="shared" si="909"/>
        <v>#N/A</v>
      </c>
      <c r="BJ165" s="2" t="e">
        <f t="shared" si="910"/>
        <v>#N/A</v>
      </c>
      <c r="BL165" s="4"/>
      <c r="BN165">
        <v>190</v>
      </c>
      <c r="BO165" s="1">
        <v>0.20100000000000001</v>
      </c>
      <c r="BP165" s="2">
        <f t="shared" si="911"/>
        <v>4.0200000000000005</v>
      </c>
      <c r="BQ165" s="2">
        <f t="shared" si="912"/>
        <v>42.040000000000006</v>
      </c>
      <c r="BR165" s="2">
        <f t="shared" si="913"/>
        <v>-2.4900000000000091</v>
      </c>
      <c r="BT165" s="4"/>
      <c r="BV165">
        <v>190</v>
      </c>
      <c r="BW165" s="1" t="e">
        <v>#N/A</v>
      </c>
      <c r="BX165" s="2" t="e">
        <f t="shared" si="914"/>
        <v>#N/A</v>
      </c>
      <c r="BY165" s="2" t="e">
        <f t="shared" si="915"/>
        <v>#N/A</v>
      </c>
      <c r="BZ165" s="2" t="e">
        <f t="shared" si="916"/>
        <v>#N/A</v>
      </c>
      <c r="CB165" s="4"/>
      <c r="CD165">
        <v>190</v>
      </c>
      <c r="CE165" s="1">
        <v>0.19900000000000001</v>
      </c>
      <c r="CF165" s="2">
        <f t="shared" si="917"/>
        <v>3.9800000000000004</v>
      </c>
      <c r="CG165" s="2">
        <f t="shared" si="918"/>
        <v>38.200000000000003</v>
      </c>
      <c r="CH165" s="2">
        <f t="shared" si="919"/>
        <v>3.8400000000000034</v>
      </c>
      <c r="CJ165" s="4"/>
      <c r="CL165">
        <v>190</v>
      </c>
      <c r="CM165" s="1">
        <v>0.19800000000000001</v>
      </c>
      <c r="CN165" s="2">
        <f t="shared" si="920"/>
        <v>3.96</v>
      </c>
      <c r="CO165" s="2">
        <f t="shared" si="921"/>
        <v>41.12</v>
      </c>
      <c r="CP165" s="2">
        <f t="shared" si="705"/>
        <v>-2.9199999999999946</v>
      </c>
      <c r="CR165" s="4"/>
      <c r="CT165">
        <v>190</v>
      </c>
      <c r="CU165" s="1">
        <v>0.20200000000000001</v>
      </c>
      <c r="CV165" s="2">
        <f t="shared" si="922"/>
        <v>4.04</v>
      </c>
      <c r="CW165" s="2">
        <f t="shared" si="923"/>
        <v>37.419999999999995</v>
      </c>
      <c r="CX165" s="2">
        <f t="shared" si="881"/>
        <v>3.7000000000000028</v>
      </c>
      <c r="CZ165" s="4"/>
      <c r="DB165">
        <v>190</v>
      </c>
      <c r="DC165" s="1">
        <v>0.19800000000000001</v>
      </c>
      <c r="DD165" s="2">
        <f t="shared" si="924"/>
        <v>3.96</v>
      </c>
      <c r="DE165" s="2">
        <f t="shared" si="925"/>
        <v>35.54</v>
      </c>
      <c r="DF165" s="2">
        <f t="shared" si="882"/>
        <v>1.8799999999999955</v>
      </c>
      <c r="DH165" s="4"/>
      <c r="DJ165">
        <v>190</v>
      </c>
      <c r="DK165" s="1" t="e">
        <v>#N/A</v>
      </c>
      <c r="DL165" s="2" t="e">
        <f t="shared" si="926"/>
        <v>#N/A</v>
      </c>
      <c r="DM165" s="2" t="e">
        <f t="shared" si="927"/>
        <v>#N/A</v>
      </c>
      <c r="DN165" s="2" t="e">
        <f t="shared" si="883"/>
        <v>#N/A</v>
      </c>
      <c r="DP165" s="4"/>
      <c r="DR165">
        <v>190</v>
      </c>
      <c r="DS165" s="1">
        <v>0.20799999999999999</v>
      </c>
      <c r="DT165" s="2">
        <f t="shared" si="928"/>
        <v>4.16</v>
      </c>
      <c r="DU165" s="2">
        <f t="shared" si="929"/>
        <v>40.040000000000006</v>
      </c>
      <c r="DV165" s="2">
        <f t="shared" si="930"/>
        <v>-4.5000000000000071</v>
      </c>
      <c r="DX165" s="4"/>
      <c r="DZ165">
        <v>190</v>
      </c>
      <c r="EA165" s="1">
        <v>0.19700000000000001</v>
      </c>
      <c r="EB165" s="2">
        <f t="shared" si="931"/>
        <v>3.9400000000000004</v>
      </c>
      <c r="EC165" s="2">
        <f t="shared" si="932"/>
        <v>38.539999999999992</v>
      </c>
      <c r="ED165" s="2">
        <f t="shared" si="844"/>
        <v>1.5000000000000142</v>
      </c>
      <c r="EF165" s="4"/>
      <c r="EH165">
        <v>190</v>
      </c>
      <c r="EI165" s="1" t="e">
        <v>#N/A</v>
      </c>
      <c r="EJ165" s="2" t="e">
        <f t="shared" si="933"/>
        <v>#N/A</v>
      </c>
      <c r="EK165" s="2" t="e">
        <f t="shared" si="934"/>
        <v>#N/A</v>
      </c>
      <c r="EL165" s="2" t="e">
        <f t="shared" si="884"/>
        <v>#N/A</v>
      </c>
      <c r="EN165" s="4"/>
      <c r="EP165">
        <v>190</v>
      </c>
      <c r="EQ165" s="1">
        <v>0.193</v>
      </c>
      <c r="ER165" s="2">
        <f t="shared" si="935"/>
        <v>3.8600000000000003</v>
      </c>
      <c r="ES165" s="2">
        <f t="shared" si="936"/>
        <v>36.06</v>
      </c>
      <c r="ET165" s="2">
        <f t="shared" si="937"/>
        <v>2.4799999999999898</v>
      </c>
      <c r="EV165" s="4"/>
      <c r="EX165">
        <v>190</v>
      </c>
      <c r="EY165" s="1">
        <v>0.2</v>
      </c>
      <c r="EZ165" s="2">
        <f t="shared" si="938"/>
        <v>4</v>
      </c>
      <c r="FA165" s="2">
        <f t="shared" si="939"/>
        <v>42.06</v>
      </c>
      <c r="FB165" s="2">
        <f t="shared" si="761"/>
        <v>-6</v>
      </c>
      <c r="FD165" s="4"/>
      <c r="FF165">
        <v>190</v>
      </c>
      <c r="FG165" s="1">
        <v>0.19400000000000001</v>
      </c>
      <c r="FH165" s="2">
        <f t="shared" si="940"/>
        <v>3.88</v>
      </c>
      <c r="FI165" s="2">
        <f t="shared" si="941"/>
        <v>40.840000000000003</v>
      </c>
      <c r="FJ165" s="2">
        <f t="shared" si="885"/>
        <v>1.2199999999999989</v>
      </c>
      <c r="FL165" s="4"/>
      <c r="FN165">
        <v>190</v>
      </c>
      <c r="FO165" s="1" t="e">
        <v>#N/A</v>
      </c>
      <c r="FP165" s="2" t="e">
        <f t="shared" si="942"/>
        <v>#N/A</v>
      </c>
      <c r="FQ165" s="2" t="e">
        <f t="shared" si="943"/>
        <v>#N/A</v>
      </c>
      <c r="FR165" s="2" t="e">
        <f t="shared" si="886"/>
        <v>#N/A</v>
      </c>
      <c r="FT165" s="4"/>
      <c r="FV165">
        <v>190</v>
      </c>
      <c r="FW165" s="1" t="e">
        <v>#N/A</v>
      </c>
      <c r="FX165" s="2" t="e">
        <f t="shared" si="944"/>
        <v>#N/A</v>
      </c>
      <c r="FY165" s="2" t="e">
        <f t="shared" si="945"/>
        <v>#N/A</v>
      </c>
      <c r="FZ165" s="2" t="e">
        <f t="shared" si="887"/>
        <v>#N/A</v>
      </c>
      <c r="GB165" s="4"/>
      <c r="GD165">
        <v>190</v>
      </c>
      <c r="GE165" s="1">
        <v>0.191</v>
      </c>
      <c r="GF165" s="2">
        <f t="shared" si="946"/>
        <v>3.8200000000000003</v>
      </c>
      <c r="GG165" s="2">
        <f t="shared" si="947"/>
        <v>36.619999999999997</v>
      </c>
      <c r="GH165" s="2">
        <f t="shared" si="948"/>
        <v>4.220000000000006</v>
      </c>
      <c r="GJ165" s="4"/>
      <c r="GL165">
        <v>190</v>
      </c>
      <c r="GM165" s="1">
        <v>0.188</v>
      </c>
      <c r="GN165" s="2">
        <f t="shared" si="949"/>
        <v>3.76</v>
      </c>
      <c r="GO165" s="2">
        <f t="shared" si="950"/>
        <v>41.8</v>
      </c>
      <c r="GP165" s="2">
        <f t="shared" si="951"/>
        <v>-5.18</v>
      </c>
      <c r="GR165" s="4"/>
      <c r="GT165">
        <v>190</v>
      </c>
      <c r="GU165" s="1" t="e">
        <v>#N/A</v>
      </c>
      <c r="GV165" s="2" t="e">
        <f t="shared" si="952"/>
        <v>#N/A</v>
      </c>
      <c r="GW165" s="2" t="e">
        <f t="shared" si="953"/>
        <v>#N/A</v>
      </c>
      <c r="GX165" s="2" t="e">
        <f t="shared" si="954"/>
        <v>#N/A</v>
      </c>
      <c r="GZ165" s="4"/>
      <c r="HB165">
        <v>190</v>
      </c>
      <c r="HC165" s="1" t="e">
        <v>#N/A</v>
      </c>
      <c r="HD165" s="2" t="e">
        <f t="shared" si="955"/>
        <v>#N/A</v>
      </c>
      <c r="HE165" s="2" t="e">
        <f t="shared" si="956"/>
        <v>#N/A</v>
      </c>
      <c r="HF165" s="2" t="e">
        <f t="shared" si="957"/>
        <v>#N/A</v>
      </c>
      <c r="HH165" s="4"/>
      <c r="HJ165">
        <v>190</v>
      </c>
      <c r="HK165" s="1">
        <v>0.19</v>
      </c>
      <c r="HL165" s="2">
        <f t="shared" si="958"/>
        <v>3.8</v>
      </c>
      <c r="HM165" s="2">
        <f t="shared" si="959"/>
        <v>36.33</v>
      </c>
      <c r="HN165" s="2">
        <f t="shared" si="888"/>
        <v>5.4699999999999989</v>
      </c>
      <c r="HP165">
        <v>190</v>
      </c>
      <c r="HQ165" s="1">
        <f t="shared" si="960"/>
        <v>0.20799999999999999</v>
      </c>
      <c r="HR165" s="1">
        <v>0.184</v>
      </c>
      <c r="HS165" s="1">
        <f t="shared" si="961"/>
        <v>0.20799999999999999</v>
      </c>
      <c r="HT165" s="2">
        <f t="shared" si="962"/>
        <v>4.16</v>
      </c>
      <c r="HU165" s="2">
        <f t="shared" si="963"/>
        <v>45.120000000000005</v>
      </c>
      <c r="HV165" s="2"/>
      <c r="HX165">
        <v>190</v>
      </c>
      <c r="HY165" s="1">
        <f t="shared" si="964"/>
        <v>0.188</v>
      </c>
      <c r="HZ165" s="1">
        <v>0.14599999999999999</v>
      </c>
      <c r="IA165" s="1">
        <f t="shared" si="965"/>
        <v>0.14599999999999999</v>
      </c>
      <c r="IB165" s="2">
        <f t="shared" si="966"/>
        <v>2.92</v>
      </c>
      <c r="IC165" s="2">
        <f t="shared" si="967"/>
        <v>25.070000000000007</v>
      </c>
      <c r="ID165" s="2"/>
      <c r="IF165" s="1"/>
      <c r="II165" s="1"/>
      <c r="IJ165" s="2"/>
      <c r="IK165" s="2"/>
      <c r="IL165" s="2"/>
      <c r="IN165" s="1"/>
      <c r="IQ165" s="1"/>
      <c r="IR165" s="2"/>
      <c r="IS165" s="2"/>
      <c r="IT165" s="2"/>
      <c r="IV165" s="1"/>
    </row>
    <row r="166" spans="1:256" x14ac:dyDescent="0.2">
      <c r="C166">
        <v>210</v>
      </c>
      <c r="D166" s="1">
        <v>0.11600000000000001</v>
      </c>
      <c r="E166" s="2">
        <f t="shared" si="889"/>
        <v>2.3200000000000003</v>
      </c>
      <c r="F166" s="2">
        <f t="shared" si="890"/>
        <v>30.930000000000003</v>
      </c>
      <c r="J166">
        <v>210</v>
      </c>
      <c r="K166" s="1">
        <v>0.12</v>
      </c>
      <c r="L166" s="2">
        <f t="shared" si="891"/>
        <v>2.4</v>
      </c>
      <c r="M166" s="2">
        <f t="shared" si="892"/>
        <v>44.87</v>
      </c>
      <c r="N166" s="2">
        <f t="shared" si="968"/>
        <v>-13.939999999999994</v>
      </c>
      <c r="P166" s="4"/>
      <c r="R166">
        <v>210</v>
      </c>
      <c r="S166" s="1">
        <v>0.12</v>
      </c>
      <c r="T166" s="2">
        <f t="shared" si="893"/>
        <v>2.4</v>
      </c>
      <c r="U166" s="2">
        <f t="shared" si="894"/>
        <v>46.820000000000007</v>
      </c>
      <c r="V166" s="2">
        <f t="shared" si="895"/>
        <v>-1.9500000000000099</v>
      </c>
      <c r="X166" s="4"/>
      <c r="Z166">
        <v>210</v>
      </c>
      <c r="AA166" s="1">
        <v>0.11799999999999999</v>
      </c>
      <c r="AB166" s="2">
        <f t="shared" si="896"/>
        <v>2.36</v>
      </c>
      <c r="AC166" s="2">
        <f t="shared" si="897"/>
        <v>44.400000000000006</v>
      </c>
      <c r="AD166" s="2">
        <f t="shared" si="898"/>
        <v>2.4200000000000017</v>
      </c>
      <c r="AF166" s="4"/>
      <c r="AH166">
        <v>210</v>
      </c>
      <c r="AI166" s="1" t="e">
        <v>#N/A</v>
      </c>
      <c r="AJ166" s="2" t="e">
        <f t="shared" si="899"/>
        <v>#N/A</v>
      </c>
      <c r="AK166" s="2" t="e">
        <f t="shared" si="900"/>
        <v>#N/A</v>
      </c>
      <c r="AL166" s="2" t="e">
        <f t="shared" si="901"/>
        <v>#N/A</v>
      </c>
      <c r="AN166" s="4"/>
      <c r="AP166">
        <v>210</v>
      </c>
      <c r="AQ166" s="1" t="e">
        <v>#N/A</v>
      </c>
      <c r="AR166" s="2" t="e">
        <f t="shared" si="902"/>
        <v>#N/A</v>
      </c>
      <c r="AS166" s="2" t="e">
        <f t="shared" si="903"/>
        <v>#N/A</v>
      </c>
      <c r="AT166" s="2" t="e">
        <f t="shared" si="904"/>
        <v>#N/A</v>
      </c>
      <c r="AV166" s="4"/>
      <c r="AX166">
        <v>210</v>
      </c>
      <c r="AY166" s="1">
        <v>0.11899999999999999</v>
      </c>
      <c r="AZ166" s="2">
        <f t="shared" si="905"/>
        <v>2.38</v>
      </c>
      <c r="BA166" s="2">
        <f t="shared" si="906"/>
        <v>41.93</v>
      </c>
      <c r="BB166" s="2">
        <f t="shared" si="907"/>
        <v>2.470000000000006</v>
      </c>
      <c r="BD166" s="4"/>
      <c r="BF166">
        <v>210</v>
      </c>
      <c r="BG166" s="1" t="e">
        <v>#N/A</v>
      </c>
      <c r="BH166" s="2" t="e">
        <f t="shared" si="908"/>
        <v>#N/A</v>
      </c>
      <c r="BI166" s="2" t="e">
        <f t="shared" si="909"/>
        <v>#N/A</v>
      </c>
      <c r="BJ166" s="2" t="e">
        <f t="shared" si="910"/>
        <v>#N/A</v>
      </c>
      <c r="BL166" s="4"/>
      <c r="BN166">
        <v>210</v>
      </c>
      <c r="BO166" s="1">
        <v>0.123</v>
      </c>
      <c r="BP166" s="2">
        <f t="shared" si="911"/>
        <v>2.46</v>
      </c>
      <c r="BQ166" s="2">
        <f t="shared" si="912"/>
        <v>44.500000000000007</v>
      </c>
      <c r="BR166" s="2">
        <f t="shared" si="913"/>
        <v>-2.5700000000000074</v>
      </c>
      <c r="BT166" s="4"/>
      <c r="BV166">
        <v>210</v>
      </c>
      <c r="BW166" s="1" t="e">
        <v>#N/A</v>
      </c>
      <c r="BX166" s="2" t="e">
        <f t="shared" si="914"/>
        <v>#N/A</v>
      </c>
      <c r="BY166" s="2" t="e">
        <f t="shared" si="915"/>
        <v>#N/A</v>
      </c>
      <c r="BZ166" s="2" t="e">
        <f t="shared" si="916"/>
        <v>#N/A</v>
      </c>
      <c r="CB166" s="4"/>
      <c r="CD166">
        <v>210</v>
      </c>
      <c r="CE166" s="1">
        <v>0.12</v>
      </c>
      <c r="CF166" s="2">
        <f t="shared" si="917"/>
        <v>2.4</v>
      </c>
      <c r="CG166" s="2">
        <f t="shared" si="918"/>
        <v>40.6</v>
      </c>
      <c r="CH166" s="2">
        <f t="shared" si="919"/>
        <v>3.9000000000000057</v>
      </c>
      <c r="CJ166" s="4"/>
      <c r="CL166">
        <v>210</v>
      </c>
      <c r="CM166" s="1">
        <v>0.121</v>
      </c>
      <c r="CN166" s="2">
        <f t="shared" si="920"/>
        <v>2.42</v>
      </c>
      <c r="CO166" s="2">
        <f t="shared" si="921"/>
        <v>43.54</v>
      </c>
      <c r="CP166" s="2">
        <f t="shared" si="705"/>
        <v>-2.9399999999999977</v>
      </c>
      <c r="CR166" s="4"/>
      <c r="CT166">
        <v>210</v>
      </c>
      <c r="CU166" s="1">
        <v>0.121</v>
      </c>
      <c r="CV166" s="2">
        <f t="shared" si="922"/>
        <v>2.42</v>
      </c>
      <c r="CW166" s="2">
        <f t="shared" si="923"/>
        <v>39.839999999999996</v>
      </c>
      <c r="CX166" s="2">
        <f t="shared" si="881"/>
        <v>3.7000000000000028</v>
      </c>
      <c r="CZ166" s="4"/>
      <c r="DB166">
        <v>210</v>
      </c>
      <c r="DC166" s="1">
        <v>0.121</v>
      </c>
      <c r="DD166" s="2">
        <f t="shared" si="924"/>
        <v>2.42</v>
      </c>
      <c r="DE166" s="2">
        <f t="shared" si="925"/>
        <v>37.96</v>
      </c>
      <c r="DF166" s="2">
        <f t="shared" si="882"/>
        <v>1.8799999999999955</v>
      </c>
      <c r="DH166" s="4"/>
      <c r="DJ166">
        <v>210</v>
      </c>
      <c r="DK166" s="1" t="e">
        <v>#N/A</v>
      </c>
      <c r="DL166" s="2" t="e">
        <f t="shared" si="926"/>
        <v>#N/A</v>
      </c>
      <c r="DM166" s="2" t="e">
        <f t="shared" si="927"/>
        <v>#N/A</v>
      </c>
      <c r="DN166" s="2" t="e">
        <f t="shared" si="883"/>
        <v>#N/A</v>
      </c>
      <c r="DP166" s="4"/>
      <c r="DR166">
        <v>210</v>
      </c>
      <c r="DS166" s="1">
        <v>0.13700000000000001</v>
      </c>
      <c r="DT166" s="2">
        <f t="shared" si="928"/>
        <v>2.74</v>
      </c>
      <c r="DU166" s="2">
        <f t="shared" si="929"/>
        <v>42.780000000000008</v>
      </c>
      <c r="DV166" s="2">
        <f t="shared" si="930"/>
        <v>-4.8200000000000074</v>
      </c>
      <c r="DX166" s="4"/>
      <c r="DZ166">
        <v>210</v>
      </c>
      <c r="EA166" s="1">
        <v>0.126</v>
      </c>
      <c r="EB166" s="2">
        <f t="shared" si="931"/>
        <v>2.52</v>
      </c>
      <c r="EC166" s="2">
        <f t="shared" si="932"/>
        <v>41.059999999999995</v>
      </c>
      <c r="ED166" s="2">
        <f t="shared" si="844"/>
        <v>1.7200000000000131</v>
      </c>
      <c r="EF166" s="4"/>
      <c r="EH166">
        <v>210</v>
      </c>
      <c r="EI166" s="1" t="e">
        <v>#N/A</v>
      </c>
      <c r="EJ166" s="2" t="e">
        <f t="shared" si="933"/>
        <v>#N/A</v>
      </c>
      <c r="EK166" s="2" t="e">
        <f t="shared" si="934"/>
        <v>#N/A</v>
      </c>
      <c r="EL166" s="2" t="e">
        <f t="shared" si="884"/>
        <v>#N/A</v>
      </c>
      <c r="EN166" s="4"/>
      <c r="EP166">
        <v>210</v>
      </c>
      <c r="EQ166" s="1">
        <v>0.123</v>
      </c>
      <c r="ER166" s="2">
        <f t="shared" si="935"/>
        <v>2.46</v>
      </c>
      <c r="ES166" s="2">
        <f t="shared" si="936"/>
        <v>38.520000000000003</v>
      </c>
      <c r="ET166" s="2">
        <f t="shared" si="937"/>
        <v>2.539999999999992</v>
      </c>
      <c r="EV166" s="4"/>
      <c r="EX166">
        <v>210</v>
      </c>
      <c r="EY166" s="1">
        <v>0.125</v>
      </c>
      <c r="EZ166" s="2">
        <f t="shared" si="938"/>
        <v>2.5</v>
      </c>
      <c r="FA166" s="2">
        <f t="shared" si="939"/>
        <v>44.56</v>
      </c>
      <c r="FB166" s="2">
        <f t="shared" si="761"/>
        <v>-6.0399999999999991</v>
      </c>
      <c r="FD166" s="4"/>
      <c r="FF166">
        <v>210</v>
      </c>
      <c r="FG166" s="1">
        <v>0.122</v>
      </c>
      <c r="FH166" s="2">
        <f t="shared" si="940"/>
        <v>2.44</v>
      </c>
      <c r="FI166" s="2">
        <f t="shared" si="941"/>
        <v>43.28</v>
      </c>
      <c r="FJ166" s="2">
        <f t="shared" si="885"/>
        <v>1.2800000000000011</v>
      </c>
      <c r="FL166" s="4"/>
      <c r="FN166">
        <v>210</v>
      </c>
      <c r="FO166" s="1" t="e">
        <v>#N/A</v>
      </c>
      <c r="FP166" s="2" t="e">
        <f t="shared" si="942"/>
        <v>#N/A</v>
      </c>
      <c r="FQ166" s="2" t="e">
        <f t="shared" si="943"/>
        <v>#N/A</v>
      </c>
      <c r="FR166" s="2" t="e">
        <f t="shared" si="886"/>
        <v>#N/A</v>
      </c>
      <c r="FT166" s="4"/>
      <c r="FV166">
        <v>210</v>
      </c>
      <c r="FW166" s="1" t="e">
        <v>#N/A</v>
      </c>
      <c r="FX166" s="2" t="e">
        <f t="shared" si="944"/>
        <v>#N/A</v>
      </c>
      <c r="FY166" s="2" t="e">
        <f t="shared" si="945"/>
        <v>#N/A</v>
      </c>
      <c r="FZ166" s="2" t="e">
        <f t="shared" si="887"/>
        <v>#N/A</v>
      </c>
      <c r="GB166" s="4"/>
      <c r="GD166">
        <v>210</v>
      </c>
      <c r="GE166" s="1">
        <v>0.115</v>
      </c>
      <c r="GF166" s="2">
        <f t="shared" si="946"/>
        <v>2.3000000000000003</v>
      </c>
      <c r="GG166" s="2">
        <f t="shared" si="947"/>
        <v>38.919999999999995</v>
      </c>
      <c r="GH166" s="2">
        <f t="shared" si="948"/>
        <v>4.3600000000000065</v>
      </c>
      <c r="GJ166" s="4"/>
      <c r="GL166">
        <v>210</v>
      </c>
      <c r="GM166" s="1">
        <v>0.121</v>
      </c>
      <c r="GN166" s="2">
        <f t="shared" si="949"/>
        <v>2.42</v>
      </c>
      <c r="GO166" s="2">
        <f t="shared" si="950"/>
        <v>44.22</v>
      </c>
      <c r="GP166" s="2">
        <f t="shared" si="951"/>
        <v>-5.3000000000000043</v>
      </c>
      <c r="GR166" s="4"/>
      <c r="GT166">
        <v>210</v>
      </c>
      <c r="GU166" s="1" t="e">
        <v>#N/A</v>
      </c>
      <c r="GV166" s="2" t="e">
        <f t="shared" si="952"/>
        <v>#N/A</v>
      </c>
      <c r="GW166" s="2" t="e">
        <f t="shared" si="953"/>
        <v>#N/A</v>
      </c>
      <c r="GX166" s="2" t="e">
        <f t="shared" si="954"/>
        <v>#N/A</v>
      </c>
      <c r="GZ166" s="4"/>
      <c r="HB166">
        <v>210</v>
      </c>
      <c r="HC166" s="1" t="e">
        <v>#N/A</v>
      </c>
      <c r="HD166" s="2" t="e">
        <f t="shared" si="955"/>
        <v>#N/A</v>
      </c>
      <c r="HE166" s="2" t="e">
        <f t="shared" si="956"/>
        <v>#N/A</v>
      </c>
      <c r="HF166" s="2" t="e">
        <f t="shared" si="957"/>
        <v>#N/A</v>
      </c>
      <c r="HH166" s="4"/>
      <c r="HJ166">
        <v>210</v>
      </c>
      <c r="HK166" s="1">
        <v>0.114</v>
      </c>
      <c r="HL166" s="2">
        <f t="shared" si="958"/>
        <v>2.2800000000000002</v>
      </c>
      <c r="HM166" s="2">
        <f t="shared" si="959"/>
        <v>38.61</v>
      </c>
      <c r="HN166" s="2">
        <f t="shared" si="888"/>
        <v>5.6099999999999994</v>
      </c>
      <c r="HP166">
        <v>210</v>
      </c>
      <c r="HQ166" s="1">
        <f t="shared" si="960"/>
        <v>0.13700000000000001</v>
      </c>
      <c r="HR166" s="1">
        <v>0.11099999999999997</v>
      </c>
      <c r="HS166" s="1">
        <f t="shared" si="961"/>
        <v>0.13700000000000001</v>
      </c>
      <c r="HT166" s="2">
        <f t="shared" si="962"/>
        <v>2.74</v>
      </c>
      <c r="HU166" s="2">
        <f t="shared" si="963"/>
        <v>47.860000000000007</v>
      </c>
      <c r="HV166" s="2"/>
      <c r="HX166">
        <v>210</v>
      </c>
      <c r="HY166" s="1">
        <f t="shared" si="964"/>
        <v>0.114</v>
      </c>
      <c r="HZ166" s="1">
        <v>9.6000000000000016E-2</v>
      </c>
      <c r="IA166" s="1">
        <f t="shared" si="965"/>
        <v>9.6000000000000016E-2</v>
      </c>
      <c r="IB166" s="2">
        <f t="shared" si="966"/>
        <v>1.9200000000000004</v>
      </c>
      <c r="IC166" s="2">
        <f t="shared" si="967"/>
        <v>26.990000000000009</v>
      </c>
      <c r="ID166" s="2"/>
      <c r="II166" s="1"/>
      <c r="IJ166" s="2"/>
      <c r="IK166" s="2"/>
      <c r="IL166" s="2"/>
      <c r="IQ166" s="1"/>
      <c r="IR166" s="2"/>
      <c r="IS166" s="2"/>
      <c r="IT166" s="2"/>
    </row>
    <row r="167" spans="1:256" x14ac:dyDescent="0.2">
      <c r="C167">
        <v>230</v>
      </c>
      <c r="D167" s="1">
        <v>0.111</v>
      </c>
      <c r="E167" s="2">
        <f t="shared" si="889"/>
        <v>2.2200000000000002</v>
      </c>
      <c r="F167" s="2">
        <f t="shared" si="890"/>
        <v>33.150000000000006</v>
      </c>
      <c r="J167">
        <v>230</v>
      </c>
      <c r="K167" s="1">
        <v>0.112</v>
      </c>
      <c r="L167" s="2">
        <f t="shared" si="891"/>
        <v>2.2400000000000002</v>
      </c>
      <c r="M167" s="2">
        <f t="shared" si="892"/>
        <v>47.11</v>
      </c>
      <c r="N167" s="2">
        <f t="shared" si="968"/>
        <v>-13.959999999999994</v>
      </c>
      <c r="P167" s="4"/>
      <c r="R167">
        <v>230</v>
      </c>
      <c r="S167" s="1">
        <v>0.112</v>
      </c>
      <c r="T167" s="2">
        <f t="shared" si="893"/>
        <v>2.2400000000000002</v>
      </c>
      <c r="U167" s="2">
        <f t="shared" si="894"/>
        <v>49.060000000000009</v>
      </c>
      <c r="V167" s="2">
        <f t="shared" si="895"/>
        <v>-1.9500000000000099</v>
      </c>
      <c r="X167" s="4"/>
      <c r="Z167">
        <v>230</v>
      </c>
      <c r="AA167" s="1">
        <v>0.113</v>
      </c>
      <c r="AB167" s="2">
        <f t="shared" si="896"/>
        <v>2.2600000000000002</v>
      </c>
      <c r="AC167" s="2">
        <f t="shared" si="897"/>
        <v>46.660000000000004</v>
      </c>
      <c r="AD167" s="2">
        <f t="shared" si="898"/>
        <v>2.4000000000000057</v>
      </c>
      <c r="AF167" s="4"/>
      <c r="AH167">
        <v>230</v>
      </c>
      <c r="AI167" s="1" t="e">
        <v>#N/A</v>
      </c>
      <c r="AJ167" s="2" t="e">
        <f t="shared" si="899"/>
        <v>#N/A</v>
      </c>
      <c r="AK167" s="2" t="e">
        <f t="shared" si="900"/>
        <v>#N/A</v>
      </c>
      <c r="AL167" s="2" t="e">
        <f t="shared" si="901"/>
        <v>#N/A</v>
      </c>
      <c r="AN167" s="4"/>
      <c r="AP167">
        <v>230</v>
      </c>
      <c r="AQ167" s="1" t="e">
        <v>#N/A</v>
      </c>
      <c r="AR167" s="2" t="e">
        <f t="shared" si="902"/>
        <v>#N/A</v>
      </c>
      <c r="AS167" s="2" t="e">
        <f t="shared" si="903"/>
        <v>#N/A</v>
      </c>
      <c r="AT167" s="2" t="e">
        <f t="shared" si="904"/>
        <v>#N/A</v>
      </c>
      <c r="AV167" s="4"/>
      <c r="AX167">
        <v>230</v>
      </c>
      <c r="AY167" s="1">
        <v>0.11700000000000001</v>
      </c>
      <c r="AZ167" s="2">
        <f t="shared" si="905"/>
        <v>2.3400000000000003</v>
      </c>
      <c r="BA167" s="2">
        <f t="shared" si="906"/>
        <v>44.27</v>
      </c>
      <c r="BB167" s="2">
        <f t="shared" si="907"/>
        <v>2.3900000000000006</v>
      </c>
      <c r="BD167" s="4"/>
      <c r="BF167">
        <v>230</v>
      </c>
      <c r="BG167" s="1" t="e">
        <v>#N/A</v>
      </c>
      <c r="BH167" s="2" t="e">
        <f t="shared" si="908"/>
        <v>#N/A</v>
      </c>
      <c r="BI167" s="2" t="e">
        <f t="shared" si="909"/>
        <v>#N/A</v>
      </c>
      <c r="BJ167" s="2" t="e">
        <f t="shared" si="910"/>
        <v>#N/A</v>
      </c>
      <c r="BL167" s="4"/>
      <c r="BN167">
        <v>230</v>
      </c>
      <c r="BO167" s="1">
        <v>0.11799999999999999</v>
      </c>
      <c r="BP167" s="2">
        <f t="shared" si="911"/>
        <v>2.36</v>
      </c>
      <c r="BQ167" s="2">
        <f t="shared" si="912"/>
        <v>46.860000000000007</v>
      </c>
      <c r="BR167" s="2">
        <f t="shared" si="913"/>
        <v>-2.5900000000000034</v>
      </c>
      <c r="BT167" s="4"/>
      <c r="BV167">
        <v>230</v>
      </c>
      <c r="BW167" s="1" t="e">
        <v>#N/A</v>
      </c>
      <c r="BX167" s="2" t="e">
        <f t="shared" si="914"/>
        <v>#N/A</v>
      </c>
      <c r="BY167" s="2" t="e">
        <f t="shared" si="915"/>
        <v>#N/A</v>
      </c>
      <c r="BZ167" s="2" t="e">
        <f t="shared" si="916"/>
        <v>#N/A</v>
      </c>
      <c r="CB167" s="4"/>
      <c r="CD167">
        <v>230</v>
      </c>
      <c r="CE167" s="1">
        <v>0.121</v>
      </c>
      <c r="CF167" s="2">
        <f t="shared" si="917"/>
        <v>2.42</v>
      </c>
      <c r="CG167" s="2">
        <f t="shared" si="918"/>
        <v>43.02</v>
      </c>
      <c r="CH167" s="2">
        <f t="shared" si="919"/>
        <v>3.8400000000000034</v>
      </c>
      <c r="CJ167" s="4"/>
      <c r="CL167">
        <v>230</v>
      </c>
      <c r="CM167" s="1">
        <v>0.11899999999999999</v>
      </c>
      <c r="CN167" s="2">
        <f t="shared" si="920"/>
        <v>2.38</v>
      </c>
      <c r="CO167" s="2">
        <f t="shared" si="921"/>
        <v>45.92</v>
      </c>
      <c r="CP167" s="2">
        <f t="shared" si="705"/>
        <v>-2.8999999999999986</v>
      </c>
      <c r="CR167" s="4"/>
      <c r="CT167">
        <v>230</v>
      </c>
      <c r="CU167" s="1">
        <v>0.12</v>
      </c>
      <c r="CV167" s="2">
        <f t="shared" si="922"/>
        <v>2.4</v>
      </c>
      <c r="CW167" s="2">
        <f t="shared" si="923"/>
        <v>42.239999999999995</v>
      </c>
      <c r="CX167" s="2">
        <f t="shared" si="881"/>
        <v>3.6800000000000068</v>
      </c>
      <c r="CZ167" s="4"/>
      <c r="DB167">
        <v>230</v>
      </c>
      <c r="DC167" s="1">
        <v>0.11799999999999999</v>
      </c>
      <c r="DD167" s="2">
        <f t="shared" si="924"/>
        <v>2.36</v>
      </c>
      <c r="DE167" s="2">
        <f t="shared" si="925"/>
        <v>40.32</v>
      </c>
      <c r="DF167" s="2">
        <f t="shared" si="882"/>
        <v>1.9199999999999946</v>
      </c>
      <c r="DH167" s="4"/>
      <c r="DJ167">
        <v>230</v>
      </c>
      <c r="DK167" s="1" t="e">
        <v>#N/A</v>
      </c>
      <c r="DL167" s="2" t="e">
        <f t="shared" si="926"/>
        <v>#N/A</v>
      </c>
      <c r="DM167" s="2" t="e">
        <f t="shared" si="927"/>
        <v>#N/A</v>
      </c>
      <c r="DN167" s="2" t="e">
        <f t="shared" si="883"/>
        <v>#N/A</v>
      </c>
      <c r="DP167" s="4"/>
      <c r="DR167">
        <v>230</v>
      </c>
      <c r="DS167" s="1">
        <v>0.13300000000000001</v>
      </c>
      <c r="DT167" s="2">
        <f t="shared" si="928"/>
        <v>2.66</v>
      </c>
      <c r="DU167" s="2">
        <f t="shared" si="929"/>
        <v>45.440000000000012</v>
      </c>
      <c r="DV167" s="2">
        <f t="shared" si="930"/>
        <v>-5.1200000000000117</v>
      </c>
      <c r="DX167" s="4"/>
      <c r="DZ167">
        <v>230</v>
      </c>
      <c r="EA167" s="1">
        <v>0.124</v>
      </c>
      <c r="EB167" s="2">
        <f t="shared" si="931"/>
        <v>2.48</v>
      </c>
      <c r="EC167" s="2">
        <f t="shared" si="932"/>
        <v>43.539999999999992</v>
      </c>
      <c r="ED167" s="2">
        <f t="shared" si="844"/>
        <v>1.9000000000000199</v>
      </c>
      <c r="EF167" s="4"/>
      <c r="EH167">
        <v>230</v>
      </c>
      <c r="EI167" s="1" t="e">
        <v>#N/A</v>
      </c>
      <c r="EJ167" s="2" t="e">
        <f t="shared" si="933"/>
        <v>#N/A</v>
      </c>
      <c r="EK167" s="2" t="e">
        <f t="shared" si="934"/>
        <v>#N/A</v>
      </c>
      <c r="EL167" s="2" t="e">
        <f t="shared" si="884"/>
        <v>#N/A</v>
      </c>
      <c r="EN167" s="4"/>
      <c r="EP167">
        <v>230</v>
      </c>
      <c r="EQ167" s="1">
        <v>0.124</v>
      </c>
      <c r="ER167" s="2">
        <f t="shared" si="935"/>
        <v>2.48</v>
      </c>
      <c r="ES167" s="2">
        <f t="shared" si="936"/>
        <v>41</v>
      </c>
      <c r="ET167" s="2">
        <f t="shared" si="937"/>
        <v>2.539999999999992</v>
      </c>
      <c r="EV167" s="4"/>
      <c r="EX167">
        <v>230</v>
      </c>
      <c r="EY167" s="1">
        <v>0.123</v>
      </c>
      <c r="EZ167" s="2">
        <f t="shared" si="938"/>
        <v>2.46</v>
      </c>
      <c r="FA167" s="2">
        <f t="shared" si="939"/>
        <v>47.02</v>
      </c>
      <c r="FB167" s="2">
        <f t="shared" si="761"/>
        <v>-6.0200000000000031</v>
      </c>
      <c r="FD167" s="4"/>
      <c r="FF167">
        <v>230</v>
      </c>
      <c r="FG167" s="1">
        <v>0.11899999999999999</v>
      </c>
      <c r="FH167" s="2">
        <f t="shared" si="940"/>
        <v>2.38</v>
      </c>
      <c r="FI167" s="2">
        <f t="shared" si="941"/>
        <v>45.660000000000004</v>
      </c>
      <c r="FJ167" s="2">
        <f t="shared" si="885"/>
        <v>1.3599999999999994</v>
      </c>
      <c r="FL167" s="4"/>
      <c r="FN167">
        <v>230</v>
      </c>
      <c r="FO167" s="1" t="e">
        <v>#N/A</v>
      </c>
      <c r="FP167" s="2" t="e">
        <f t="shared" si="942"/>
        <v>#N/A</v>
      </c>
      <c r="FQ167" s="2" t="e">
        <f t="shared" si="943"/>
        <v>#N/A</v>
      </c>
      <c r="FR167" s="2" t="e">
        <f t="shared" si="886"/>
        <v>#N/A</v>
      </c>
      <c r="FT167" s="4"/>
      <c r="FV167">
        <v>230</v>
      </c>
      <c r="FW167" s="1" t="e">
        <v>#N/A</v>
      </c>
      <c r="FX167" s="2" t="e">
        <f t="shared" si="944"/>
        <v>#N/A</v>
      </c>
      <c r="FY167" s="2" t="e">
        <f t="shared" si="945"/>
        <v>#N/A</v>
      </c>
      <c r="FZ167" s="2" t="e">
        <f t="shared" si="887"/>
        <v>#N/A</v>
      </c>
      <c r="GB167" s="4"/>
      <c r="GD167">
        <v>230</v>
      </c>
      <c r="GE167" s="1">
        <v>0.11600000000000001</v>
      </c>
      <c r="GF167" s="2">
        <f t="shared" si="946"/>
        <v>2.3200000000000003</v>
      </c>
      <c r="GG167" s="2">
        <f t="shared" si="947"/>
        <v>41.239999999999995</v>
      </c>
      <c r="GH167" s="2">
        <f t="shared" si="948"/>
        <v>4.4200000000000088</v>
      </c>
      <c r="GJ167" s="4"/>
      <c r="GL167">
        <v>230</v>
      </c>
      <c r="GM167" s="1">
        <v>0.11799999999999999</v>
      </c>
      <c r="GN167" s="2">
        <f t="shared" si="949"/>
        <v>2.36</v>
      </c>
      <c r="GO167" s="2">
        <f t="shared" si="950"/>
        <v>46.58</v>
      </c>
      <c r="GP167" s="2">
        <f t="shared" si="951"/>
        <v>-5.3400000000000034</v>
      </c>
      <c r="GR167" s="4"/>
      <c r="GT167">
        <v>230</v>
      </c>
      <c r="GU167" s="1" t="e">
        <v>#N/A</v>
      </c>
      <c r="GV167" s="2" t="e">
        <f t="shared" si="952"/>
        <v>#N/A</v>
      </c>
      <c r="GW167" s="2" t="e">
        <f t="shared" si="953"/>
        <v>#N/A</v>
      </c>
      <c r="GX167" s="2" t="e">
        <f t="shared" si="954"/>
        <v>#N/A</v>
      </c>
      <c r="GZ167" s="4"/>
      <c r="HB167">
        <v>230</v>
      </c>
      <c r="HC167" s="1" t="e">
        <v>#N/A</v>
      </c>
      <c r="HD167" s="2" t="e">
        <f t="shared" si="955"/>
        <v>#N/A</v>
      </c>
      <c r="HE167" s="2" t="e">
        <f t="shared" si="956"/>
        <v>#N/A</v>
      </c>
      <c r="HF167" s="2" t="e">
        <f t="shared" si="957"/>
        <v>#N/A</v>
      </c>
      <c r="HH167" s="4"/>
      <c r="HJ167">
        <v>230</v>
      </c>
      <c r="HK167" s="1">
        <v>0.11799999999999999</v>
      </c>
      <c r="HL167" s="2">
        <f t="shared" si="958"/>
        <v>2.36</v>
      </c>
      <c r="HM167" s="2">
        <f t="shared" si="959"/>
        <v>40.97</v>
      </c>
      <c r="HN167" s="2">
        <f t="shared" si="888"/>
        <v>5.6099999999999994</v>
      </c>
      <c r="HP167">
        <v>230</v>
      </c>
      <c r="HQ167" s="1">
        <f t="shared" si="960"/>
        <v>0.13300000000000001</v>
      </c>
      <c r="HR167" s="1">
        <v>0.11199999999999999</v>
      </c>
      <c r="HS167" s="1">
        <f t="shared" si="961"/>
        <v>0.13300000000000001</v>
      </c>
      <c r="HT167" s="2">
        <f t="shared" si="962"/>
        <v>2.66</v>
      </c>
      <c r="HU167" s="2">
        <f t="shared" si="963"/>
        <v>50.52000000000001</v>
      </c>
      <c r="HV167" s="2"/>
      <c r="HX167">
        <v>230</v>
      </c>
      <c r="HY167" s="1">
        <f t="shared" si="964"/>
        <v>0.111</v>
      </c>
      <c r="HZ167" s="1">
        <v>8.8999999999999982E-2</v>
      </c>
      <c r="IA167" s="1">
        <f t="shared" si="965"/>
        <v>8.8999999999999982E-2</v>
      </c>
      <c r="IB167" s="2">
        <f t="shared" si="966"/>
        <v>1.7799999999999996</v>
      </c>
      <c r="IC167" s="2">
        <f t="shared" si="967"/>
        <v>28.77000000000001</v>
      </c>
      <c r="ID167" s="2"/>
      <c r="II167" s="1"/>
      <c r="IJ167" s="2"/>
      <c r="IK167" s="2"/>
      <c r="IL167" s="2"/>
      <c r="IQ167" s="1"/>
      <c r="IR167" s="2"/>
      <c r="IS167" s="2"/>
      <c r="IT167" s="2"/>
    </row>
    <row r="168" spans="1:256" x14ac:dyDescent="0.2">
      <c r="C168">
        <v>250</v>
      </c>
      <c r="D168" s="1">
        <v>9.5000000000000001E-2</v>
      </c>
      <c r="E168" s="2">
        <f t="shared" si="889"/>
        <v>1.9</v>
      </c>
      <c r="F168" s="2">
        <f t="shared" si="890"/>
        <v>35.050000000000004</v>
      </c>
      <c r="J168">
        <v>250</v>
      </c>
      <c r="K168" s="1">
        <v>0.1</v>
      </c>
      <c r="L168" s="2">
        <f t="shared" si="891"/>
        <v>2</v>
      </c>
      <c r="M168" s="2">
        <f t="shared" si="892"/>
        <v>49.11</v>
      </c>
      <c r="N168" s="2">
        <f t="shared" si="968"/>
        <v>-14.059999999999995</v>
      </c>
      <c r="P168" s="4"/>
      <c r="R168">
        <v>250</v>
      </c>
      <c r="S168" s="1">
        <v>0.10199999999999999</v>
      </c>
      <c r="T168" s="2">
        <f t="shared" si="893"/>
        <v>2.04</v>
      </c>
      <c r="U168" s="2">
        <f t="shared" si="894"/>
        <v>51.100000000000009</v>
      </c>
      <c r="V168" s="2">
        <f t="shared" si="895"/>
        <v>-1.9900000000000091</v>
      </c>
      <c r="X168" s="4"/>
      <c r="Z168">
        <v>250</v>
      </c>
      <c r="AA168" s="1">
        <v>0.10199999999999999</v>
      </c>
      <c r="AB168" s="2">
        <f t="shared" si="896"/>
        <v>2.04</v>
      </c>
      <c r="AC168" s="2">
        <f t="shared" si="897"/>
        <v>48.7</v>
      </c>
      <c r="AD168" s="2">
        <f t="shared" si="898"/>
        <v>2.4000000000000057</v>
      </c>
      <c r="AF168" s="4"/>
      <c r="AH168">
        <v>250</v>
      </c>
      <c r="AI168" s="1" t="e">
        <v>#N/A</v>
      </c>
      <c r="AJ168" s="2" t="e">
        <f t="shared" si="899"/>
        <v>#N/A</v>
      </c>
      <c r="AK168" s="2" t="e">
        <f t="shared" si="900"/>
        <v>#N/A</v>
      </c>
      <c r="AL168" s="2" t="e">
        <f t="shared" si="901"/>
        <v>#N/A</v>
      </c>
      <c r="AN168" s="4"/>
      <c r="AP168">
        <v>250</v>
      </c>
      <c r="AQ168" s="1" t="e">
        <v>#N/A</v>
      </c>
      <c r="AR168" s="2" t="e">
        <f t="shared" si="902"/>
        <v>#N/A</v>
      </c>
      <c r="AS168" s="2" t="e">
        <f t="shared" si="903"/>
        <v>#N/A</v>
      </c>
      <c r="AT168" s="2" t="e">
        <f t="shared" si="904"/>
        <v>#N/A</v>
      </c>
      <c r="AV168" s="4"/>
      <c r="AX168">
        <v>250</v>
      </c>
      <c r="AY168" s="1">
        <v>0.108</v>
      </c>
      <c r="AZ168" s="2">
        <f t="shared" si="905"/>
        <v>2.16</v>
      </c>
      <c r="BA168" s="2">
        <f t="shared" si="906"/>
        <v>46.430000000000007</v>
      </c>
      <c r="BB168" s="2">
        <f t="shared" si="907"/>
        <v>2.269999999999996</v>
      </c>
      <c r="BD168" s="4"/>
      <c r="BF168">
        <v>250</v>
      </c>
      <c r="BG168" s="1" t="e">
        <v>#N/A</v>
      </c>
      <c r="BH168" s="2" t="e">
        <f t="shared" si="908"/>
        <v>#N/A</v>
      </c>
      <c r="BI168" s="2" t="e">
        <f t="shared" si="909"/>
        <v>#N/A</v>
      </c>
      <c r="BJ168" s="2" t="e">
        <f t="shared" si="910"/>
        <v>#N/A</v>
      </c>
      <c r="BL168" s="4"/>
      <c r="BN168">
        <v>250</v>
      </c>
      <c r="BO168" s="1">
        <v>0.114</v>
      </c>
      <c r="BP168" s="2">
        <f t="shared" si="911"/>
        <v>2.2800000000000002</v>
      </c>
      <c r="BQ168" s="2">
        <f t="shared" si="912"/>
        <v>49.140000000000008</v>
      </c>
      <c r="BR168" s="2">
        <f t="shared" si="913"/>
        <v>-2.7100000000000009</v>
      </c>
      <c r="BT168" s="4"/>
      <c r="BV168">
        <v>250</v>
      </c>
      <c r="BW168" s="1" t="e">
        <v>#N/A</v>
      </c>
      <c r="BX168" s="2" t="e">
        <f t="shared" si="914"/>
        <v>#N/A</v>
      </c>
      <c r="BY168" s="2" t="e">
        <f t="shared" si="915"/>
        <v>#N/A</v>
      </c>
      <c r="BZ168" s="2" t="e">
        <f t="shared" si="916"/>
        <v>#N/A</v>
      </c>
      <c r="CB168" s="4"/>
      <c r="CD168">
        <v>250</v>
      </c>
      <c r="CE168" s="1">
        <v>0.11600000000000001</v>
      </c>
      <c r="CF168" s="2">
        <f t="shared" si="917"/>
        <v>2.3200000000000003</v>
      </c>
      <c r="CG168" s="2">
        <f t="shared" si="918"/>
        <v>45.34</v>
      </c>
      <c r="CH168" s="2">
        <f t="shared" si="919"/>
        <v>3.8000000000000043</v>
      </c>
      <c r="CJ168" s="4"/>
      <c r="CL168">
        <v>250</v>
      </c>
      <c r="CM168" s="1">
        <v>0.11700000000000001</v>
      </c>
      <c r="CN168" s="2">
        <f t="shared" si="920"/>
        <v>2.3400000000000003</v>
      </c>
      <c r="CO168" s="2">
        <f t="shared" si="921"/>
        <v>48.260000000000005</v>
      </c>
      <c r="CP168" s="2">
        <f t="shared" si="705"/>
        <v>-2.9200000000000017</v>
      </c>
      <c r="CR168" s="4"/>
      <c r="CT168">
        <v>250</v>
      </c>
      <c r="CU168" s="1">
        <v>0.115</v>
      </c>
      <c r="CV168" s="2">
        <f t="shared" si="922"/>
        <v>2.3000000000000003</v>
      </c>
      <c r="CW168" s="2">
        <f t="shared" si="923"/>
        <v>44.539999999999992</v>
      </c>
      <c r="CX168" s="2">
        <f t="shared" si="881"/>
        <v>3.7200000000000131</v>
      </c>
      <c r="CZ168" s="4"/>
      <c r="DB168">
        <v>250</v>
      </c>
      <c r="DC168" s="1">
        <v>0.11600000000000001</v>
      </c>
      <c r="DD168" s="2">
        <f t="shared" si="924"/>
        <v>2.3200000000000003</v>
      </c>
      <c r="DE168" s="2">
        <f t="shared" si="925"/>
        <v>42.64</v>
      </c>
      <c r="DF168" s="2">
        <f t="shared" si="882"/>
        <v>1.8999999999999915</v>
      </c>
      <c r="DH168" s="4"/>
      <c r="DJ168">
        <v>250</v>
      </c>
      <c r="DK168" s="1" t="e">
        <v>#N/A</v>
      </c>
      <c r="DL168" s="2" t="e">
        <f t="shared" si="926"/>
        <v>#N/A</v>
      </c>
      <c r="DM168" s="2" t="e">
        <f t="shared" si="927"/>
        <v>#N/A</v>
      </c>
      <c r="DN168" s="2" t="e">
        <f t="shared" si="883"/>
        <v>#N/A</v>
      </c>
      <c r="DP168" s="4"/>
      <c r="DR168">
        <v>250</v>
      </c>
      <c r="DS168" s="1">
        <v>0.122</v>
      </c>
      <c r="DT168" s="2">
        <f t="shared" si="928"/>
        <v>2.44</v>
      </c>
      <c r="DU168" s="2">
        <f t="shared" si="929"/>
        <v>47.88000000000001</v>
      </c>
      <c r="DV168" s="2">
        <f t="shared" si="930"/>
        <v>-5.2400000000000091</v>
      </c>
      <c r="DX168" s="4"/>
      <c r="DZ168">
        <v>250</v>
      </c>
      <c r="EA168" s="1">
        <v>0.11799999999999999</v>
      </c>
      <c r="EB168" s="2">
        <f t="shared" si="931"/>
        <v>2.36</v>
      </c>
      <c r="EC168" s="2">
        <f t="shared" si="932"/>
        <v>45.899999999999991</v>
      </c>
      <c r="ED168" s="2">
        <f t="shared" si="844"/>
        <v>1.9800000000000182</v>
      </c>
      <c r="EF168" s="4"/>
      <c r="EH168">
        <v>250</v>
      </c>
      <c r="EI168" s="1" t="e">
        <v>#N/A</v>
      </c>
      <c r="EJ168" s="2" t="e">
        <f t="shared" si="933"/>
        <v>#N/A</v>
      </c>
      <c r="EK168" s="2" t="e">
        <f t="shared" si="934"/>
        <v>#N/A</v>
      </c>
      <c r="EL168" s="2" t="e">
        <f t="shared" si="884"/>
        <v>#N/A</v>
      </c>
      <c r="EN168" s="4"/>
      <c r="EP168">
        <v>250</v>
      </c>
      <c r="EQ168" s="1">
        <v>0.11700000000000001</v>
      </c>
      <c r="ER168" s="2">
        <f t="shared" si="935"/>
        <v>2.3400000000000003</v>
      </c>
      <c r="ES168" s="2">
        <f t="shared" si="936"/>
        <v>43.34</v>
      </c>
      <c r="ET168" s="2">
        <f t="shared" si="937"/>
        <v>2.5599999999999881</v>
      </c>
      <c r="EV168" s="4"/>
      <c r="EX168">
        <v>250</v>
      </c>
      <c r="EY168" s="1">
        <v>0.115</v>
      </c>
      <c r="EZ168" s="2">
        <f t="shared" si="938"/>
        <v>2.3000000000000003</v>
      </c>
      <c r="FA168" s="2">
        <f t="shared" si="939"/>
        <v>49.32</v>
      </c>
      <c r="FB168" s="2">
        <f t="shared" si="761"/>
        <v>-5.9799999999999969</v>
      </c>
      <c r="FD168" s="4"/>
      <c r="FF168">
        <v>250</v>
      </c>
      <c r="FG168" s="1">
        <v>0.11</v>
      </c>
      <c r="FH168" s="2">
        <f t="shared" si="940"/>
        <v>2.2000000000000002</v>
      </c>
      <c r="FI168" s="2">
        <f t="shared" si="941"/>
        <v>47.860000000000007</v>
      </c>
      <c r="FJ168" s="2">
        <f t="shared" si="885"/>
        <v>1.4599999999999937</v>
      </c>
      <c r="FL168" s="4"/>
      <c r="FN168">
        <v>250</v>
      </c>
      <c r="FO168" s="1" t="e">
        <v>#N/A</v>
      </c>
      <c r="FP168" s="2" t="e">
        <f t="shared" si="942"/>
        <v>#N/A</v>
      </c>
      <c r="FQ168" s="2" t="e">
        <f t="shared" si="943"/>
        <v>#N/A</v>
      </c>
      <c r="FR168" s="2" t="e">
        <f t="shared" si="886"/>
        <v>#N/A</v>
      </c>
      <c r="FT168" s="4"/>
      <c r="FV168">
        <v>250</v>
      </c>
      <c r="FW168" s="1" t="e">
        <v>#N/A</v>
      </c>
      <c r="FX168" s="2" t="e">
        <f t="shared" si="944"/>
        <v>#N/A</v>
      </c>
      <c r="FY168" s="2" t="e">
        <f t="shared" si="945"/>
        <v>#N/A</v>
      </c>
      <c r="FZ168" s="2" t="e">
        <f t="shared" si="887"/>
        <v>#N/A</v>
      </c>
      <c r="GB168" s="4"/>
      <c r="GD168">
        <v>250</v>
      </c>
      <c r="GE168" s="1">
        <v>0.114</v>
      </c>
      <c r="GF168" s="2">
        <f t="shared" si="946"/>
        <v>2.2800000000000002</v>
      </c>
      <c r="GG168" s="2">
        <f t="shared" si="947"/>
        <v>43.519999999999996</v>
      </c>
      <c r="GH168" s="2">
        <f t="shared" si="948"/>
        <v>4.3400000000000105</v>
      </c>
      <c r="GJ168" s="4"/>
      <c r="GL168">
        <v>250</v>
      </c>
      <c r="GM168" s="1">
        <v>0.112</v>
      </c>
      <c r="GN168" s="2">
        <f t="shared" si="949"/>
        <v>2.2400000000000002</v>
      </c>
      <c r="GO168" s="2">
        <f t="shared" si="950"/>
        <v>48.82</v>
      </c>
      <c r="GP168" s="2">
        <f t="shared" si="951"/>
        <v>-5.3000000000000043</v>
      </c>
      <c r="GR168" s="4"/>
      <c r="GT168">
        <v>250</v>
      </c>
      <c r="GU168" s="1" t="e">
        <v>#N/A</v>
      </c>
      <c r="GV168" s="2" t="e">
        <f t="shared" si="952"/>
        <v>#N/A</v>
      </c>
      <c r="GW168" s="2" t="e">
        <f t="shared" si="953"/>
        <v>#N/A</v>
      </c>
      <c r="GX168" s="2" t="e">
        <f t="shared" si="954"/>
        <v>#N/A</v>
      </c>
      <c r="GZ168" s="4"/>
      <c r="HB168">
        <v>250</v>
      </c>
      <c r="HC168" s="1" t="e">
        <v>#N/A</v>
      </c>
      <c r="HD168" s="2" t="e">
        <f t="shared" si="955"/>
        <v>#N/A</v>
      </c>
      <c r="HE168" s="2" t="e">
        <f t="shared" si="956"/>
        <v>#N/A</v>
      </c>
      <c r="HF168" s="2" t="e">
        <f t="shared" si="957"/>
        <v>#N/A</v>
      </c>
      <c r="HH168" s="4"/>
      <c r="HJ168">
        <v>250</v>
      </c>
      <c r="HK168" s="1">
        <v>0.112</v>
      </c>
      <c r="HL168" s="2">
        <f t="shared" si="958"/>
        <v>2.2400000000000002</v>
      </c>
      <c r="HM168" s="2">
        <f t="shared" si="959"/>
        <v>43.21</v>
      </c>
      <c r="HN168" s="2">
        <f t="shared" si="888"/>
        <v>5.6099999999999994</v>
      </c>
      <c r="HP168">
        <v>250</v>
      </c>
      <c r="HQ168" s="1">
        <f t="shared" si="960"/>
        <v>0.122</v>
      </c>
      <c r="HR168" s="1">
        <v>0.10899999999999999</v>
      </c>
      <c r="HS168" s="1">
        <f t="shared" si="961"/>
        <v>0.122</v>
      </c>
      <c r="HT168" s="2">
        <f t="shared" si="962"/>
        <v>2.44</v>
      </c>
      <c r="HU168" s="2">
        <f t="shared" si="963"/>
        <v>52.960000000000008</v>
      </c>
      <c r="HV168" s="2"/>
      <c r="HX168">
        <v>250</v>
      </c>
      <c r="HY168" s="1">
        <f t="shared" si="964"/>
        <v>9.5000000000000001E-2</v>
      </c>
      <c r="HZ168" s="1">
        <v>0.09</v>
      </c>
      <c r="IA168" s="1">
        <f t="shared" si="965"/>
        <v>0.09</v>
      </c>
      <c r="IB168" s="2">
        <f t="shared" si="966"/>
        <v>1.7999999999999998</v>
      </c>
      <c r="IC168" s="2">
        <f t="shared" si="967"/>
        <v>30.570000000000011</v>
      </c>
      <c r="ID168" s="2"/>
      <c r="II168" s="1"/>
      <c r="IJ168" s="2"/>
      <c r="IK168" s="2"/>
      <c r="IL168" s="2"/>
      <c r="IQ168" s="1"/>
      <c r="IR168" s="2"/>
      <c r="IS168" s="2"/>
      <c r="IT168" s="2"/>
    </row>
    <row r="169" spans="1:256" x14ac:dyDescent="0.2">
      <c r="C169">
        <v>270</v>
      </c>
      <c r="D169" s="1">
        <v>9.2999999999999999E-2</v>
      </c>
      <c r="E169" s="2">
        <f t="shared" si="889"/>
        <v>1.8599999999999999</v>
      </c>
      <c r="F169" s="2">
        <f t="shared" si="890"/>
        <v>36.910000000000004</v>
      </c>
      <c r="J169">
        <v>270</v>
      </c>
      <c r="K169" s="1">
        <v>9.4E-2</v>
      </c>
      <c r="L169" s="2">
        <f t="shared" si="891"/>
        <v>1.88</v>
      </c>
      <c r="M169" s="2">
        <f t="shared" si="892"/>
        <v>50.99</v>
      </c>
      <c r="N169" s="2">
        <f t="shared" si="968"/>
        <v>-14.079999999999998</v>
      </c>
      <c r="P169" s="4"/>
      <c r="R169">
        <v>270</v>
      </c>
      <c r="S169" s="1">
        <v>9.1999999999999998E-2</v>
      </c>
      <c r="T169" s="2">
        <f t="shared" si="893"/>
        <v>1.8399999999999999</v>
      </c>
      <c r="U169" s="2">
        <f t="shared" si="894"/>
        <v>52.940000000000012</v>
      </c>
      <c r="V169" s="2">
        <f t="shared" si="895"/>
        <v>-1.9500000000000099</v>
      </c>
      <c r="X169" s="4"/>
      <c r="Z169">
        <v>270</v>
      </c>
      <c r="AA169" s="1">
        <v>0.1</v>
      </c>
      <c r="AB169" s="2">
        <f t="shared" si="896"/>
        <v>2</v>
      </c>
      <c r="AC169" s="2">
        <f t="shared" si="897"/>
        <v>50.7</v>
      </c>
      <c r="AD169" s="2">
        <f t="shared" si="898"/>
        <v>2.2400000000000091</v>
      </c>
      <c r="AF169" s="4"/>
      <c r="AH169">
        <v>270</v>
      </c>
      <c r="AI169" s="1" t="e">
        <v>#N/A</v>
      </c>
      <c r="AJ169" s="2" t="e">
        <f t="shared" si="899"/>
        <v>#N/A</v>
      </c>
      <c r="AK169" s="2" t="e">
        <f t="shared" si="900"/>
        <v>#N/A</v>
      </c>
      <c r="AL169" s="2" t="e">
        <f t="shared" si="901"/>
        <v>#N/A</v>
      </c>
      <c r="AN169" s="4"/>
      <c r="AP169">
        <v>270</v>
      </c>
      <c r="AQ169" s="1" t="e">
        <v>#N/A</v>
      </c>
      <c r="AR169" s="2" t="e">
        <f t="shared" si="902"/>
        <v>#N/A</v>
      </c>
      <c r="AS169" s="2" t="e">
        <f t="shared" si="903"/>
        <v>#N/A</v>
      </c>
      <c r="AT169" s="2" t="e">
        <f t="shared" si="904"/>
        <v>#N/A</v>
      </c>
      <c r="AV169" s="4"/>
      <c r="AX169">
        <v>270</v>
      </c>
      <c r="AY169" s="1">
        <v>0.10199999999999999</v>
      </c>
      <c r="AZ169" s="2">
        <f t="shared" si="905"/>
        <v>2.04</v>
      </c>
      <c r="BA169" s="2">
        <f t="shared" si="906"/>
        <v>48.470000000000006</v>
      </c>
      <c r="BB169" s="2">
        <f t="shared" si="907"/>
        <v>2.2299999999999969</v>
      </c>
      <c r="BD169" s="4"/>
      <c r="BF169">
        <v>270</v>
      </c>
      <c r="BG169" s="1" t="e">
        <v>#N/A</v>
      </c>
      <c r="BH169" s="2" t="e">
        <f t="shared" si="908"/>
        <v>#N/A</v>
      </c>
      <c r="BI169" s="2" t="e">
        <f t="shared" si="909"/>
        <v>#N/A</v>
      </c>
      <c r="BJ169" s="2" t="e">
        <f t="shared" si="910"/>
        <v>#N/A</v>
      </c>
      <c r="BL169" s="4"/>
      <c r="BN169">
        <v>270</v>
      </c>
      <c r="BO169" s="1">
        <v>0.109</v>
      </c>
      <c r="BP169" s="2">
        <f t="shared" si="911"/>
        <v>2.1800000000000002</v>
      </c>
      <c r="BQ169" s="2">
        <f t="shared" si="912"/>
        <v>51.320000000000007</v>
      </c>
      <c r="BR169" s="2">
        <f t="shared" si="913"/>
        <v>-2.8500000000000014</v>
      </c>
      <c r="BT169" s="4"/>
      <c r="BV169">
        <v>270</v>
      </c>
      <c r="BW169" s="1" t="e">
        <v>#N/A</v>
      </c>
      <c r="BX169" s="2" t="e">
        <f t="shared" si="914"/>
        <v>#N/A</v>
      </c>
      <c r="BY169" s="2" t="e">
        <f t="shared" si="915"/>
        <v>#N/A</v>
      </c>
      <c r="BZ169" s="2" t="e">
        <f t="shared" si="916"/>
        <v>#N/A</v>
      </c>
      <c r="CB169" s="4"/>
      <c r="CD169">
        <v>270</v>
      </c>
      <c r="CE169" s="1">
        <v>0.113</v>
      </c>
      <c r="CF169" s="2">
        <f t="shared" si="917"/>
        <v>2.2600000000000002</v>
      </c>
      <c r="CG169" s="2">
        <f t="shared" si="918"/>
        <v>47.6</v>
      </c>
      <c r="CH169" s="2">
        <f t="shared" si="919"/>
        <v>3.720000000000006</v>
      </c>
      <c r="CJ169" s="4"/>
      <c r="CL169">
        <v>270</v>
      </c>
      <c r="CM169" s="1">
        <v>0.11700000000000001</v>
      </c>
      <c r="CN169" s="2">
        <f t="shared" si="920"/>
        <v>2.3400000000000003</v>
      </c>
      <c r="CO169" s="2">
        <f t="shared" si="921"/>
        <v>50.600000000000009</v>
      </c>
      <c r="CP169" s="2">
        <f t="shared" si="705"/>
        <v>-3.0000000000000071</v>
      </c>
      <c r="CR169" s="4"/>
      <c r="CT169">
        <v>270</v>
      </c>
      <c r="CU169" s="1">
        <v>0.11899999999999999</v>
      </c>
      <c r="CV169" s="2">
        <f t="shared" si="922"/>
        <v>2.38</v>
      </c>
      <c r="CW169" s="2">
        <f t="shared" si="923"/>
        <v>46.919999999999995</v>
      </c>
      <c r="CX169" s="2">
        <f t="shared" si="881"/>
        <v>3.6800000000000139</v>
      </c>
      <c r="CZ169" s="4"/>
      <c r="DB169">
        <v>270</v>
      </c>
      <c r="DC169" s="1">
        <v>0.113</v>
      </c>
      <c r="DD169" s="2">
        <f t="shared" si="924"/>
        <v>2.2600000000000002</v>
      </c>
      <c r="DE169" s="2">
        <f t="shared" si="925"/>
        <v>44.9</v>
      </c>
      <c r="DF169" s="2">
        <f t="shared" si="882"/>
        <v>2.019999999999996</v>
      </c>
      <c r="DH169" s="4"/>
      <c r="DJ169">
        <v>270</v>
      </c>
      <c r="DK169" s="1" t="e">
        <v>#N/A</v>
      </c>
      <c r="DL169" s="2" t="e">
        <f t="shared" si="926"/>
        <v>#N/A</v>
      </c>
      <c r="DM169" s="2" t="e">
        <f t="shared" si="927"/>
        <v>#N/A</v>
      </c>
      <c r="DN169" s="2" t="e">
        <f t="shared" si="883"/>
        <v>#N/A</v>
      </c>
      <c r="DP169" s="4"/>
      <c r="DR169">
        <v>270</v>
      </c>
      <c r="DS169" s="1">
        <v>0.124</v>
      </c>
      <c r="DT169" s="2">
        <f t="shared" si="928"/>
        <v>2.48</v>
      </c>
      <c r="DU169" s="2">
        <f t="shared" si="929"/>
        <v>50.360000000000007</v>
      </c>
      <c r="DV169" s="2">
        <f t="shared" si="930"/>
        <v>-5.460000000000008</v>
      </c>
      <c r="DX169" s="4"/>
      <c r="DZ169">
        <v>270</v>
      </c>
      <c r="EA169" s="1">
        <v>0.11899999999999999</v>
      </c>
      <c r="EB169" s="2">
        <f t="shared" si="931"/>
        <v>2.38</v>
      </c>
      <c r="EC169" s="2">
        <f t="shared" si="932"/>
        <v>48.279999999999994</v>
      </c>
      <c r="ED169" s="2">
        <f t="shared" si="844"/>
        <v>2.0800000000000125</v>
      </c>
      <c r="EF169" s="4"/>
      <c r="EH169">
        <v>270</v>
      </c>
      <c r="EI169" s="1" t="e">
        <v>#N/A</v>
      </c>
      <c r="EJ169" s="2" t="e">
        <f t="shared" si="933"/>
        <v>#N/A</v>
      </c>
      <c r="EK169" s="2" t="e">
        <f t="shared" si="934"/>
        <v>#N/A</v>
      </c>
      <c r="EL169" s="2" t="e">
        <f t="shared" si="884"/>
        <v>#N/A</v>
      </c>
      <c r="EN169" s="4"/>
      <c r="EP169">
        <v>270</v>
      </c>
      <c r="EQ169" s="1">
        <v>0.114</v>
      </c>
      <c r="ER169" s="2">
        <f t="shared" si="935"/>
        <v>2.2800000000000002</v>
      </c>
      <c r="ES169" s="2">
        <f t="shared" si="936"/>
        <v>45.620000000000005</v>
      </c>
      <c r="ET169" s="2">
        <f t="shared" si="937"/>
        <v>2.6599999999999895</v>
      </c>
      <c r="EV169" s="4"/>
      <c r="EX169">
        <v>270</v>
      </c>
      <c r="EY169" s="1">
        <v>0.12</v>
      </c>
      <c r="EZ169" s="2">
        <f t="shared" si="938"/>
        <v>2.4</v>
      </c>
      <c r="FA169" s="2">
        <f t="shared" si="939"/>
        <v>51.72</v>
      </c>
      <c r="FB169" s="2">
        <f t="shared" si="761"/>
        <v>-6.0999999999999943</v>
      </c>
      <c r="FD169" s="4"/>
      <c r="FF169">
        <v>270</v>
      </c>
      <c r="FG169" s="1">
        <v>0.11600000000000001</v>
      </c>
      <c r="FH169" s="2">
        <f t="shared" si="940"/>
        <v>2.3200000000000003</v>
      </c>
      <c r="FI169" s="2">
        <f t="shared" si="941"/>
        <v>50.180000000000007</v>
      </c>
      <c r="FJ169" s="2">
        <f t="shared" si="885"/>
        <v>1.539999999999992</v>
      </c>
      <c r="FL169" s="4"/>
      <c r="FN169">
        <v>270</v>
      </c>
      <c r="FO169" s="1" t="e">
        <v>#N/A</v>
      </c>
      <c r="FP169" s="2" t="e">
        <f t="shared" si="942"/>
        <v>#N/A</v>
      </c>
      <c r="FQ169" s="2" t="e">
        <f t="shared" si="943"/>
        <v>#N/A</v>
      </c>
      <c r="FR169" s="2" t="e">
        <f t="shared" si="886"/>
        <v>#N/A</v>
      </c>
      <c r="FT169" s="4"/>
      <c r="FV169">
        <v>270</v>
      </c>
      <c r="FW169" s="1" t="e">
        <v>#N/A</v>
      </c>
      <c r="FX169" s="2" t="e">
        <f t="shared" si="944"/>
        <v>#N/A</v>
      </c>
      <c r="FY169" s="2" t="e">
        <f t="shared" si="945"/>
        <v>#N/A</v>
      </c>
      <c r="FZ169" s="2" t="e">
        <f t="shared" si="887"/>
        <v>#N/A</v>
      </c>
      <c r="GB169" s="4"/>
      <c r="GD169">
        <v>270</v>
      </c>
      <c r="GE169" s="1">
        <v>0.115</v>
      </c>
      <c r="GF169" s="2">
        <f t="shared" si="946"/>
        <v>2.3000000000000003</v>
      </c>
      <c r="GG169" s="2">
        <f t="shared" si="947"/>
        <v>45.819999999999993</v>
      </c>
      <c r="GH169" s="2">
        <f t="shared" si="948"/>
        <v>4.3600000000000136</v>
      </c>
      <c r="GJ169" s="4"/>
      <c r="GL169">
        <v>270</v>
      </c>
      <c r="GM169" s="1">
        <v>0.109</v>
      </c>
      <c r="GN169" s="2">
        <f t="shared" si="949"/>
        <v>2.1800000000000002</v>
      </c>
      <c r="GO169" s="2">
        <f t="shared" si="950"/>
        <v>51</v>
      </c>
      <c r="GP169" s="2">
        <f t="shared" si="951"/>
        <v>-5.1800000000000068</v>
      </c>
      <c r="GR169" s="4"/>
      <c r="GT169">
        <v>270</v>
      </c>
      <c r="GU169" s="1" t="e">
        <v>#N/A</v>
      </c>
      <c r="GV169" s="2" t="e">
        <f t="shared" si="952"/>
        <v>#N/A</v>
      </c>
      <c r="GW169" s="2" t="e">
        <f t="shared" si="953"/>
        <v>#N/A</v>
      </c>
      <c r="GX169" s="2" t="e">
        <f t="shared" si="954"/>
        <v>#N/A</v>
      </c>
      <c r="GZ169" s="4"/>
      <c r="HB169">
        <v>270</v>
      </c>
      <c r="HC169" s="1" t="e">
        <v>#N/A</v>
      </c>
      <c r="HD169" s="2" t="e">
        <f t="shared" si="955"/>
        <v>#N/A</v>
      </c>
      <c r="HE169" s="2" t="e">
        <f t="shared" si="956"/>
        <v>#N/A</v>
      </c>
      <c r="HF169" s="2" t="e">
        <f t="shared" si="957"/>
        <v>#N/A</v>
      </c>
      <c r="HH169" s="4"/>
      <c r="HJ169">
        <v>270</v>
      </c>
      <c r="HK169" s="1">
        <v>0.112</v>
      </c>
      <c r="HL169" s="2">
        <f t="shared" si="958"/>
        <v>2.2400000000000002</v>
      </c>
      <c r="HM169" s="2">
        <f t="shared" si="959"/>
        <v>45.45</v>
      </c>
      <c r="HN169" s="2">
        <f t="shared" si="888"/>
        <v>5.5499999999999972</v>
      </c>
      <c r="HP169">
        <v>270</v>
      </c>
      <c r="HQ169" s="1">
        <f t="shared" si="960"/>
        <v>0.124</v>
      </c>
      <c r="HR169" s="1">
        <v>0.105</v>
      </c>
      <c r="HS169" s="1">
        <f t="shared" si="961"/>
        <v>0.124</v>
      </c>
      <c r="HT169" s="2">
        <f t="shared" si="962"/>
        <v>2.48</v>
      </c>
      <c r="HU169" s="2">
        <f t="shared" si="963"/>
        <v>55.440000000000005</v>
      </c>
      <c r="HV169" s="2"/>
      <c r="HX169">
        <v>270</v>
      </c>
      <c r="HY169" s="1">
        <f t="shared" si="964"/>
        <v>9.1999999999999998E-2</v>
      </c>
      <c r="HZ169" s="1">
        <v>0.09</v>
      </c>
      <c r="IA169" s="1">
        <f t="shared" si="965"/>
        <v>0.09</v>
      </c>
      <c r="IB169" s="2">
        <f t="shared" si="966"/>
        <v>1.7999999999999998</v>
      </c>
      <c r="IC169" s="2">
        <f t="shared" si="967"/>
        <v>32.370000000000012</v>
      </c>
      <c r="ID169" s="2"/>
      <c r="II169" s="1"/>
      <c r="IJ169" s="2"/>
      <c r="IK169" s="2"/>
      <c r="IL169" s="2"/>
      <c r="IQ169" s="1"/>
      <c r="IR169" s="2"/>
      <c r="IS169" s="2"/>
      <c r="IT169" s="2"/>
    </row>
    <row r="170" spans="1:256" x14ac:dyDescent="0.2">
      <c r="C170">
        <v>290</v>
      </c>
      <c r="D170" s="1">
        <v>0.05</v>
      </c>
      <c r="E170" s="2">
        <f t="shared" si="889"/>
        <v>1</v>
      </c>
      <c r="F170" s="2">
        <f t="shared" si="890"/>
        <v>37.910000000000004</v>
      </c>
      <c r="J170">
        <v>290</v>
      </c>
      <c r="K170" s="1">
        <v>5.0999999999999997E-2</v>
      </c>
      <c r="L170" s="2">
        <f t="shared" si="891"/>
        <v>1.02</v>
      </c>
      <c r="M170" s="2">
        <f t="shared" si="892"/>
        <v>52.010000000000005</v>
      </c>
      <c r="N170" s="2">
        <f t="shared" si="968"/>
        <v>-14.100000000000001</v>
      </c>
      <c r="P170" s="4"/>
      <c r="R170">
        <v>290</v>
      </c>
      <c r="S170" s="1">
        <v>5.1999999999999998E-2</v>
      </c>
      <c r="T170" s="2">
        <f t="shared" si="893"/>
        <v>1.04</v>
      </c>
      <c r="U170" s="2">
        <f t="shared" si="894"/>
        <v>53.980000000000011</v>
      </c>
      <c r="V170" s="2">
        <f t="shared" si="895"/>
        <v>-1.970000000000006</v>
      </c>
      <c r="X170" s="4"/>
      <c r="Z170">
        <v>290</v>
      </c>
      <c r="AA170" s="1">
        <v>5.2999999999999999E-2</v>
      </c>
      <c r="AB170" s="2">
        <f t="shared" si="896"/>
        <v>1.06</v>
      </c>
      <c r="AC170" s="2">
        <f t="shared" si="897"/>
        <v>51.760000000000005</v>
      </c>
      <c r="AD170" s="2">
        <f t="shared" si="898"/>
        <v>2.220000000000006</v>
      </c>
      <c r="AF170" s="4"/>
      <c r="AH170">
        <v>290</v>
      </c>
      <c r="AI170" s="1" t="e">
        <v>#N/A</v>
      </c>
      <c r="AJ170" s="2" t="e">
        <f t="shared" si="899"/>
        <v>#N/A</v>
      </c>
      <c r="AK170" s="2" t="e">
        <f t="shared" si="900"/>
        <v>#N/A</v>
      </c>
      <c r="AL170" s="2" t="e">
        <f t="shared" si="901"/>
        <v>#N/A</v>
      </c>
      <c r="AN170" s="4"/>
      <c r="AP170">
        <v>290</v>
      </c>
      <c r="AQ170" s="1" t="e">
        <v>#N/A</v>
      </c>
      <c r="AR170" s="2" t="e">
        <f t="shared" si="902"/>
        <v>#N/A</v>
      </c>
      <c r="AS170" s="2" t="e">
        <f t="shared" si="903"/>
        <v>#N/A</v>
      </c>
      <c r="AT170" s="2" t="e">
        <f t="shared" si="904"/>
        <v>#N/A</v>
      </c>
      <c r="AV170" s="4"/>
      <c r="AX170">
        <v>290</v>
      </c>
      <c r="AY170" s="1">
        <v>5.7000000000000002E-2</v>
      </c>
      <c r="AZ170" s="2">
        <f t="shared" si="905"/>
        <v>1.1400000000000001</v>
      </c>
      <c r="BA170" s="2">
        <f t="shared" si="906"/>
        <v>49.610000000000007</v>
      </c>
      <c r="BB170" s="2">
        <f t="shared" si="907"/>
        <v>2.1499999999999986</v>
      </c>
      <c r="BD170" s="4"/>
      <c r="BF170">
        <v>290</v>
      </c>
      <c r="BG170" s="1" t="e">
        <v>#N/A</v>
      </c>
      <c r="BH170" s="2" t="e">
        <f t="shared" si="908"/>
        <v>#N/A</v>
      </c>
      <c r="BI170" s="2" t="e">
        <f t="shared" si="909"/>
        <v>#N/A</v>
      </c>
      <c r="BJ170" s="2" t="e">
        <f t="shared" si="910"/>
        <v>#N/A</v>
      </c>
      <c r="BL170" s="4"/>
      <c r="BN170">
        <v>290</v>
      </c>
      <c r="BO170" s="1">
        <v>0.06</v>
      </c>
      <c r="BP170" s="2">
        <f t="shared" si="911"/>
        <v>1.2</v>
      </c>
      <c r="BQ170" s="2">
        <f t="shared" si="912"/>
        <v>52.52000000000001</v>
      </c>
      <c r="BR170" s="2">
        <f t="shared" si="913"/>
        <v>-2.9100000000000037</v>
      </c>
      <c r="BT170" s="4"/>
      <c r="BV170">
        <v>290</v>
      </c>
      <c r="BW170" s="1" t="e">
        <v>#N/A</v>
      </c>
      <c r="BX170" s="2" t="e">
        <f t="shared" si="914"/>
        <v>#N/A</v>
      </c>
      <c r="BY170" s="2" t="e">
        <f t="shared" si="915"/>
        <v>#N/A</v>
      </c>
      <c r="BZ170" s="2" t="e">
        <f t="shared" si="916"/>
        <v>#N/A</v>
      </c>
      <c r="CB170" s="4"/>
      <c r="CD170">
        <v>290</v>
      </c>
      <c r="CE170" s="1">
        <v>6.4000000000000001E-2</v>
      </c>
      <c r="CF170" s="2">
        <f t="shared" si="917"/>
        <v>1.28</v>
      </c>
      <c r="CG170" s="2">
        <f t="shared" si="918"/>
        <v>48.88</v>
      </c>
      <c r="CH170" s="2">
        <f t="shared" si="919"/>
        <v>3.6400000000000077</v>
      </c>
      <c r="CJ170" s="4"/>
      <c r="CL170">
        <v>290</v>
      </c>
      <c r="CM170" s="1">
        <v>6.3E-2</v>
      </c>
      <c r="CN170" s="2">
        <f t="shared" si="920"/>
        <v>1.26</v>
      </c>
      <c r="CO170" s="2">
        <f t="shared" si="921"/>
        <v>51.860000000000007</v>
      </c>
      <c r="CP170" s="2">
        <f t="shared" si="705"/>
        <v>-2.980000000000004</v>
      </c>
      <c r="CR170" s="4"/>
      <c r="CT170">
        <v>290</v>
      </c>
      <c r="CU170" s="1">
        <v>6.5000000000000002E-2</v>
      </c>
      <c r="CV170" s="2">
        <f t="shared" si="922"/>
        <v>1.3</v>
      </c>
      <c r="CW170" s="2">
        <f t="shared" si="923"/>
        <v>48.219999999999992</v>
      </c>
      <c r="CX170" s="2">
        <f t="shared" si="881"/>
        <v>3.6400000000000148</v>
      </c>
      <c r="CZ170" s="4"/>
      <c r="DB170">
        <v>290</v>
      </c>
      <c r="DC170" s="1">
        <v>6.7000000000000004E-2</v>
      </c>
      <c r="DD170" s="2">
        <f t="shared" si="924"/>
        <v>1.34</v>
      </c>
      <c r="DE170" s="2">
        <f t="shared" si="925"/>
        <v>46.24</v>
      </c>
      <c r="DF170" s="2">
        <f t="shared" si="882"/>
        <v>1.9799999999999898</v>
      </c>
      <c r="DH170" s="4"/>
      <c r="DJ170">
        <v>290</v>
      </c>
      <c r="DK170" s="1" t="e">
        <v>#N/A</v>
      </c>
      <c r="DL170" s="2" t="e">
        <f t="shared" si="926"/>
        <v>#N/A</v>
      </c>
      <c r="DM170" s="2" t="e">
        <f t="shared" si="927"/>
        <v>#N/A</v>
      </c>
      <c r="DN170" s="2" t="e">
        <f t="shared" si="883"/>
        <v>#N/A</v>
      </c>
      <c r="DP170" s="4"/>
      <c r="DR170">
        <v>290</v>
      </c>
      <c r="DS170" s="1">
        <v>7.0000000000000007E-2</v>
      </c>
      <c r="DT170" s="2">
        <f t="shared" si="928"/>
        <v>1.4000000000000001</v>
      </c>
      <c r="DU170" s="2">
        <f t="shared" si="929"/>
        <v>51.760000000000005</v>
      </c>
      <c r="DV170" s="2">
        <f t="shared" si="930"/>
        <v>-5.5200000000000031</v>
      </c>
      <c r="DX170" s="4"/>
      <c r="DZ170">
        <v>290</v>
      </c>
      <c r="EA170" s="1">
        <v>6.4000000000000001E-2</v>
      </c>
      <c r="EB170" s="2">
        <f t="shared" si="931"/>
        <v>1.28</v>
      </c>
      <c r="EC170" s="2">
        <f t="shared" si="932"/>
        <v>49.559999999999995</v>
      </c>
      <c r="ED170" s="2">
        <f t="shared" si="844"/>
        <v>2.2000000000000099</v>
      </c>
      <c r="EF170" s="4"/>
      <c r="EH170">
        <v>290</v>
      </c>
      <c r="EI170" s="1" t="e">
        <v>#N/A</v>
      </c>
      <c r="EJ170" s="2" t="e">
        <f t="shared" si="933"/>
        <v>#N/A</v>
      </c>
      <c r="EK170" s="2" t="e">
        <f t="shared" si="934"/>
        <v>#N/A</v>
      </c>
      <c r="EL170" s="2" t="e">
        <f t="shared" si="884"/>
        <v>#N/A</v>
      </c>
      <c r="EN170" s="4"/>
      <c r="EP170">
        <v>290</v>
      </c>
      <c r="EQ170" s="1">
        <v>6.6000000000000003E-2</v>
      </c>
      <c r="ER170" s="2">
        <f t="shared" si="935"/>
        <v>1.32</v>
      </c>
      <c r="ES170" s="2">
        <f t="shared" si="936"/>
        <v>46.940000000000005</v>
      </c>
      <c r="ET170" s="2">
        <f t="shared" si="937"/>
        <v>2.6199999999999903</v>
      </c>
      <c r="EV170" s="4"/>
      <c r="EX170">
        <v>290</v>
      </c>
      <c r="EY170" s="1">
        <v>6.7000000000000004E-2</v>
      </c>
      <c r="EZ170" s="2">
        <f t="shared" si="938"/>
        <v>1.34</v>
      </c>
      <c r="FA170" s="2">
        <f t="shared" si="939"/>
        <v>53.06</v>
      </c>
      <c r="FB170" s="2">
        <f t="shared" si="761"/>
        <v>-6.1199999999999974</v>
      </c>
      <c r="FD170" s="4"/>
      <c r="FF170">
        <v>290</v>
      </c>
      <c r="FG170" s="1">
        <v>6.4000000000000001E-2</v>
      </c>
      <c r="FH170" s="2">
        <f t="shared" si="940"/>
        <v>1.28</v>
      </c>
      <c r="FI170" s="2">
        <f t="shared" si="941"/>
        <v>51.460000000000008</v>
      </c>
      <c r="FJ170" s="2">
        <f t="shared" si="885"/>
        <v>1.5999999999999943</v>
      </c>
      <c r="FL170" s="4"/>
      <c r="FN170">
        <v>290</v>
      </c>
      <c r="FO170" s="1" t="e">
        <v>#N/A</v>
      </c>
      <c r="FP170" s="2" t="e">
        <f t="shared" si="942"/>
        <v>#N/A</v>
      </c>
      <c r="FQ170" s="2" t="e">
        <f t="shared" si="943"/>
        <v>#N/A</v>
      </c>
      <c r="FR170" s="2" t="e">
        <f t="shared" si="886"/>
        <v>#N/A</v>
      </c>
      <c r="FT170" s="4"/>
      <c r="FV170">
        <v>290</v>
      </c>
      <c r="FW170" s="1" t="e">
        <v>#N/A</v>
      </c>
      <c r="FX170" s="2" t="e">
        <f t="shared" si="944"/>
        <v>#N/A</v>
      </c>
      <c r="FY170" s="2" t="e">
        <f t="shared" si="945"/>
        <v>#N/A</v>
      </c>
      <c r="FZ170" s="2" t="e">
        <f t="shared" si="887"/>
        <v>#N/A</v>
      </c>
      <c r="GB170" s="4"/>
      <c r="GD170">
        <v>290</v>
      </c>
      <c r="GE170" s="1">
        <v>6.3E-2</v>
      </c>
      <c r="GF170" s="2">
        <f t="shared" si="946"/>
        <v>1.26</v>
      </c>
      <c r="GG170" s="2">
        <f t="shared" si="947"/>
        <v>47.079999999999991</v>
      </c>
      <c r="GH170" s="2">
        <f t="shared" si="948"/>
        <v>4.3800000000000168</v>
      </c>
      <c r="GJ170" s="4"/>
      <c r="GL170">
        <v>290</v>
      </c>
      <c r="GM170" s="1">
        <v>6.0999999999999999E-2</v>
      </c>
      <c r="GN170" s="2">
        <f t="shared" si="949"/>
        <v>1.22</v>
      </c>
      <c r="GO170" s="2">
        <f t="shared" si="950"/>
        <v>52.22</v>
      </c>
      <c r="GP170" s="2">
        <f t="shared" si="951"/>
        <v>-5.1400000000000077</v>
      </c>
      <c r="GR170" s="4"/>
      <c r="GT170">
        <v>290</v>
      </c>
      <c r="GU170" s="1" t="e">
        <v>#N/A</v>
      </c>
      <c r="GV170" s="2" t="e">
        <f t="shared" si="952"/>
        <v>#N/A</v>
      </c>
      <c r="GW170" s="2" t="e">
        <f t="shared" si="953"/>
        <v>#N/A</v>
      </c>
      <c r="GX170" s="2" t="e">
        <f t="shared" si="954"/>
        <v>#N/A</v>
      </c>
      <c r="GZ170" s="4"/>
      <c r="HB170">
        <v>290</v>
      </c>
      <c r="HC170" s="1" t="e">
        <v>#N/A</v>
      </c>
      <c r="HD170" s="2" t="e">
        <f t="shared" si="955"/>
        <v>#N/A</v>
      </c>
      <c r="HE170" s="2" t="e">
        <f t="shared" si="956"/>
        <v>#N/A</v>
      </c>
      <c r="HF170" s="2" t="e">
        <f t="shared" si="957"/>
        <v>#N/A</v>
      </c>
      <c r="HH170" s="4"/>
      <c r="HJ170">
        <v>290</v>
      </c>
      <c r="HK170" s="1">
        <v>6.3E-2</v>
      </c>
      <c r="HL170" s="2">
        <f t="shared" si="958"/>
        <v>1.26</v>
      </c>
      <c r="HM170" s="2">
        <f t="shared" si="959"/>
        <v>46.71</v>
      </c>
      <c r="HN170" s="2">
        <f t="shared" si="888"/>
        <v>5.509999999999998</v>
      </c>
      <c r="HP170">
        <v>290</v>
      </c>
      <c r="HQ170" s="1">
        <f t="shared" si="960"/>
        <v>7.0000000000000007E-2</v>
      </c>
      <c r="HR170" s="1">
        <v>0.157</v>
      </c>
      <c r="HS170" s="1">
        <f t="shared" si="961"/>
        <v>0.157</v>
      </c>
      <c r="HT170" s="2">
        <f t="shared" si="962"/>
        <v>3.14</v>
      </c>
      <c r="HU170" s="2">
        <f t="shared" si="963"/>
        <v>58.580000000000005</v>
      </c>
      <c r="HV170" s="2"/>
      <c r="HX170">
        <v>290</v>
      </c>
      <c r="HY170" s="1">
        <f t="shared" si="964"/>
        <v>0.05</v>
      </c>
      <c r="HZ170" s="1">
        <v>5.3999999999999992E-2</v>
      </c>
      <c r="IA170" s="1">
        <f t="shared" si="965"/>
        <v>0.05</v>
      </c>
      <c r="IB170" s="2">
        <f t="shared" si="966"/>
        <v>1</v>
      </c>
      <c r="IC170" s="2">
        <f t="shared" si="967"/>
        <v>33.370000000000012</v>
      </c>
      <c r="ID170" s="2"/>
      <c r="II170" s="1"/>
      <c r="IJ170" s="2"/>
      <c r="IK170" s="2"/>
      <c r="IL170" s="2"/>
      <c r="IQ170" s="1"/>
      <c r="IR170" s="2"/>
      <c r="IS170" s="2"/>
      <c r="IT170" s="2"/>
    </row>
    <row r="171" spans="1:256" x14ac:dyDescent="0.2">
      <c r="A171" t="str">
        <f>A4</f>
        <v>Date: 2-May-07</v>
      </c>
      <c r="D171" s="1"/>
      <c r="E171" s="2"/>
      <c r="F171" s="2"/>
      <c r="H171" t="str">
        <f>H4</f>
        <v>Date: 1-Jun-07</v>
      </c>
      <c r="K171" s="1"/>
      <c r="L171" s="2"/>
      <c r="M171" s="2"/>
      <c r="N171" s="2"/>
      <c r="P171" t="str">
        <f>P4</f>
        <v>Date: 7-Jun-07</v>
      </c>
      <c r="S171" s="1"/>
      <c r="T171" s="2"/>
      <c r="U171" s="2"/>
      <c r="V171" s="2"/>
      <c r="X171" s="4"/>
      <c r="AA171" s="1"/>
      <c r="AB171" s="2"/>
      <c r="AC171" s="2"/>
      <c r="AD171" s="2"/>
      <c r="AF171" s="4"/>
      <c r="AI171" s="1"/>
      <c r="AJ171" s="2"/>
      <c r="AK171" s="2"/>
      <c r="AL171" s="2"/>
      <c r="AN171" s="4"/>
      <c r="AQ171" s="1"/>
      <c r="AR171" s="2"/>
      <c r="AS171" s="2"/>
      <c r="AT171" s="2"/>
      <c r="AV171" s="4"/>
      <c r="AY171" s="1"/>
      <c r="AZ171" s="2"/>
      <c r="BA171" s="2"/>
      <c r="BB171" s="2"/>
      <c r="BD171" s="4"/>
      <c r="BG171" s="1"/>
      <c r="BH171" s="2"/>
      <c r="BI171" s="2"/>
      <c r="BJ171" s="2"/>
      <c r="BL171" s="4"/>
      <c r="BO171" s="1"/>
      <c r="BP171" s="2"/>
      <c r="BQ171" s="2"/>
      <c r="BR171" s="2"/>
      <c r="BT171" s="4"/>
      <c r="BW171" s="1"/>
      <c r="BX171" s="2"/>
      <c r="BY171" s="2"/>
      <c r="BZ171" s="2"/>
      <c r="CB171" s="4"/>
      <c r="CE171" s="1"/>
      <c r="CF171" s="2"/>
      <c r="CG171" s="2"/>
      <c r="CH171" s="2"/>
      <c r="CJ171" s="4"/>
      <c r="CM171" s="1"/>
      <c r="CN171" s="2"/>
      <c r="CO171" s="2"/>
      <c r="CP171" s="2"/>
      <c r="CR171" s="4"/>
      <c r="CU171" s="1"/>
      <c r="CV171" s="2"/>
      <c r="CW171" s="2"/>
      <c r="CX171" s="2"/>
      <c r="CZ171" s="4"/>
      <c r="DC171" s="1"/>
      <c r="DD171" s="2"/>
      <c r="DE171" s="2"/>
      <c r="DF171" s="2"/>
      <c r="DH171" s="4"/>
      <c r="DK171" s="1"/>
      <c r="DL171" s="2"/>
      <c r="DM171" s="2"/>
      <c r="DN171" s="2"/>
      <c r="DP171" s="4"/>
      <c r="DS171" s="1"/>
      <c r="DT171" s="2"/>
      <c r="DU171" s="2"/>
      <c r="DV171" s="2"/>
      <c r="DX171" s="4"/>
      <c r="EA171" s="1"/>
      <c r="EB171" s="2"/>
      <c r="EC171" s="2"/>
      <c r="ED171" s="2"/>
      <c r="EF171" s="4"/>
      <c r="EI171" s="1"/>
      <c r="EJ171" s="2"/>
      <c r="EK171" s="2"/>
      <c r="EL171" s="2"/>
      <c r="EN171" s="4"/>
      <c r="EQ171" s="1"/>
      <c r="ER171" s="2"/>
      <c r="ES171" s="2"/>
      <c r="ET171" s="2"/>
      <c r="EV171" s="4"/>
      <c r="EY171" s="1"/>
      <c r="EZ171" s="2"/>
      <c r="FA171" s="2"/>
      <c r="FB171" s="2"/>
      <c r="FD171" s="4"/>
      <c r="FG171" s="1"/>
      <c r="FH171" s="2"/>
      <c r="FI171" s="2"/>
      <c r="FJ171" s="2"/>
      <c r="FL171" s="4"/>
      <c r="FO171" s="1"/>
      <c r="FP171" s="2"/>
      <c r="FQ171" s="2"/>
      <c r="FR171" s="2"/>
      <c r="FT171" s="4"/>
      <c r="FW171" s="1"/>
      <c r="FX171" s="2"/>
      <c r="FY171" s="2"/>
      <c r="FZ171" s="2"/>
      <c r="GB171" s="4"/>
      <c r="GE171" s="1"/>
      <c r="GF171" s="2"/>
      <c r="GG171" s="2"/>
      <c r="GH171" s="2"/>
      <c r="GJ171" s="4"/>
      <c r="GM171" s="1"/>
      <c r="GN171" s="2"/>
      <c r="GO171" s="2"/>
      <c r="GP171" s="2"/>
      <c r="GR171" s="4"/>
      <c r="GU171" s="1"/>
      <c r="GV171" s="2"/>
      <c r="GW171" s="2"/>
      <c r="GX171" s="2"/>
      <c r="GZ171" s="4"/>
      <c r="HC171" s="1"/>
      <c r="HD171" s="2"/>
      <c r="HE171" s="2"/>
      <c r="HF171" s="2"/>
      <c r="HH171" s="4"/>
      <c r="HK171" s="1"/>
      <c r="HL171" s="2"/>
      <c r="HM171" s="2"/>
      <c r="HN171" s="2"/>
      <c r="HR171" s="1"/>
      <c r="HS171" s="1"/>
      <c r="HT171" s="2"/>
      <c r="HU171" s="2"/>
      <c r="HV171" s="2"/>
      <c r="HZ171" s="1"/>
      <c r="IA171" s="1"/>
      <c r="IB171" s="2"/>
      <c r="IC171" s="2"/>
      <c r="ID171" s="2"/>
      <c r="II171" s="1"/>
      <c r="IJ171" s="2"/>
      <c r="IK171" s="2"/>
      <c r="IL171" s="2"/>
      <c r="IQ171" s="1"/>
      <c r="IR171" s="2"/>
      <c r="IS171" s="2"/>
      <c r="IT171" s="2"/>
    </row>
    <row r="172" spans="1:256" x14ac:dyDescent="0.2">
      <c r="A172">
        <v>15</v>
      </c>
      <c r="B172" t="s">
        <v>52</v>
      </c>
      <c r="C172">
        <v>30</v>
      </c>
      <c r="D172" s="1">
        <v>6.5000000000000002E-2</v>
      </c>
      <c r="E172" s="2">
        <f>D172*30</f>
        <v>1.9500000000000002</v>
      </c>
      <c r="F172" s="2">
        <f>E172</f>
        <v>1.9500000000000002</v>
      </c>
      <c r="H172">
        <v>15</v>
      </c>
      <c r="I172" t="s">
        <v>52</v>
      </c>
      <c r="J172">
        <v>30</v>
      </c>
      <c r="K172" s="1">
        <v>0.125</v>
      </c>
      <c r="L172" s="2">
        <f>K172*30</f>
        <v>3.75</v>
      </c>
      <c r="M172" s="2">
        <f>L172</f>
        <v>3.75</v>
      </c>
      <c r="N172" s="2">
        <f>F172-M172</f>
        <v>-1.7999999999999998</v>
      </c>
      <c r="P172" s="4">
        <f>A172</f>
        <v>15</v>
      </c>
      <c r="Q172" t="str">
        <f>B172</f>
        <v>FSR2</v>
      </c>
      <c r="R172">
        <v>30</v>
      </c>
      <c r="S172" s="1">
        <v>0.186</v>
      </c>
      <c r="T172" s="2">
        <f>S172*30</f>
        <v>5.58</v>
      </c>
      <c r="U172" s="2">
        <f>T172</f>
        <v>5.58</v>
      </c>
      <c r="V172" s="2">
        <f>M172-U172</f>
        <v>-1.83</v>
      </c>
      <c r="X172" s="4">
        <f>P172</f>
        <v>15</v>
      </c>
      <c r="Y172" t="str">
        <f>Q172</f>
        <v>FSR2</v>
      </c>
      <c r="Z172">
        <v>30</v>
      </c>
      <c r="AA172" s="1">
        <v>0.16300000000000001</v>
      </c>
      <c r="AB172" s="2">
        <f>AA172*30</f>
        <v>4.8900000000000006</v>
      </c>
      <c r="AC172" s="2">
        <f>AB172</f>
        <v>4.8900000000000006</v>
      </c>
      <c r="AD172" s="2">
        <f>U172-AC172</f>
        <v>0.6899999999999995</v>
      </c>
      <c r="AF172" s="4">
        <f>X172</f>
        <v>15</v>
      </c>
      <c r="AG172" t="str">
        <f>Y172</f>
        <v>FSR2</v>
      </c>
      <c r="AH172">
        <v>30</v>
      </c>
      <c r="AI172" s="1">
        <v>0.14099999999999999</v>
      </c>
      <c r="AJ172" s="2">
        <f>AI172*30</f>
        <v>4.2299999999999995</v>
      </c>
      <c r="AK172" s="2">
        <f>AJ172</f>
        <v>4.2299999999999995</v>
      </c>
      <c r="AL172" s="2">
        <f>AC172-AK172</f>
        <v>0.66000000000000103</v>
      </c>
      <c r="AN172" s="4">
        <f>AF172</f>
        <v>15</v>
      </c>
      <c r="AO172" t="str">
        <f>AG172</f>
        <v>FSR2</v>
      </c>
      <c r="AP172">
        <v>30</v>
      </c>
      <c r="AQ172" s="1" t="e">
        <v>#N/A</v>
      </c>
      <c r="AR172" s="2" t="e">
        <f>AQ172*30</f>
        <v>#N/A</v>
      </c>
      <c r="AS172" s="2" t="e">
        <f>AR172</f>
        <v>#N/A</v>
      </c>
      <c r="AT172" s="2" t="e">
        <f>AK172-AS172</f>
        <v>#N/A</v>
      </c>
      <c r="AV172" s="4">
        <f>AN172</f>
        <v>15</v>
      </c>
      <c r="AW172" t="str">
        <f>AO172</f>
        <v>FSR2</v>
      </c>
      <c r="AX172">
        <v>30</v>
      </c>
      <c r="AY172" s="1">
        <v>0.21199999999999999</v>
      </c>
      <c r="AZ172" s="2">
        <f>AY172*30</f>
        <v>6.3599999999999994</v>
      </c>
      <c r="BA172" s="2">
        <f>AZ172</f>
        <v>6.3599999999999994</v>
      </c>
      <c r="BB172" s="2">
        <f>AK172-BA172</f>
        <v>-2.13</v>
      </c>
      <c r="BD172" s="4">
        <f>AV172</f>
        <v>15</v>
      </c>
      <c r="BE172" t="str">
        <f>AW172</f>
        <v>FSR2</v>
      </c>
      <c r="BF172">
        <v>30</v>
      </c>
      <c r="BG172" s="1" t="e">
        <v>#N/A</v>
      </c>
      <c r="BH172" s="2" t="e">
        <f>BG172*30</f>
        <v>#N/A</v>
      </c>
      <c r="BI172" s="2" t="e">
        <f>BH172</f>
        <v>#N/A</v>
      </c>
      <c r="BJ172" s="2" t="e">
        <f>BA172-BI172</f>
        <v>#N/A</v>
      </c>
      <c r="BL172" s="4">
        <f>BD172</f>
        <v>15</v>
      </c>
      <c r="BM172" t="str">
        <f>BE172</f>
        <v>FSR2</v>
      </c>
      <c r="BN172">
        <v>30</v>
      </c>
      <c r="BO172" s="1">
        <v>0.17499999999999999</v>
      </c>
      <c r="BP172" s="2">
        <f>BO172*30</f>
        <v>5.25</v>
      </c>
      <c r="BQ172" s="2">
        <f>BP172</f>
        <v>5.25</v>
      </c>
      <c r="BR172" s="2">
        <f t="shared" si="913"/>
        <v>1.1099999999999994</v>
      </c>
      <c r="BT172" s="4">
        <f>BL172</f>
        <v>15</v>
      </c>
      <c r="BU172" t="str">
        <f>BM172</f>
        <v>FSR2</v>
      </c>
      <c r="BV172">
        <v>30</v>
      </c>
      <c r="BW172" s="1">
        <v>0.14299999999999999</v>
      </c>
      <c r="BX172" s="2">
        <f>BW172*30</f>
        <v>4.29</v>
      </c>
      <c r="BY172" s="2">
        <f>BX172</f>
        <v>4.29</v>
      </c>
      <c r="BZ172" s="2">
        <f t="shared" ref="BZ172:BZ185" si="969">BQ172-BY172</f>
        <v>0.96</v>
      </c>
      <c r="CB172" s="4">
        <f>BT172</f>
        <v>15</v>
      </c>
      <c r="CC172" t="str">
        <f>BU172</f>
        <v>FSR2</v>
      </c>
      <c r="CD172">
        <v>30</v>
      </c>
      <c r="CE172" s="1">
        <v>0.22</v>
      </c>
      <c r="CF172" s="2">
        <f>CE172*30</f>
        <v>6.6</v>
      </c>
      <c r="CG172" s="2">
        <f>CF172</f>
        <v>6.6</v>
      </c>
      <c r="CH172" s="2">
        <f t="shared" ref="CH172:CH185" si="970">BY172-CG172</f>
        <v>-2.3099999999999996</v>
      </c>
      <c r="CJ172" s="4">
        <f>CB172</f>
        <v>15</v>
      </c>
      <c r="CK172" t="str">
        <f>CC172</f>
        <v>FSR2</v>
      </c>
      <c r="CL172">
        <v>30</v>
      </c>
      <c r="CM172" s="1">
        <v>0.18</v>
      </c>
      <c r="CN172" s="2">
        <f>CM172*30</f>
        <v>5.3999999999999995</v>
      </c>
      <c r="CO172" s="2">
        <f>CN172</f>
        <v>5.3999999999999995</v>
      </c>
      <c r="CP172" s="2">
        <f t="shared" ref="CP172:CP185" si="971">CG172-CO172</f>
        <v>1.2000000000000002</v>
      </c>
      <c r="CR172" s="4">
        <f>CJ172</f>
        <v>15</v>
      </c>
      <c r="CS172" t="str">
        <f>CK172</f>
        <v>FSR2</v>
      </c>
      <c r="CT172">
        <v>30</v>
      </c>
      <c r="CU172" s="1">
        <v>0.127</v>
      </c>
      <c r="CV172" s="2">
        <f>CU172*30</f>
        <v>3.81</v>
      </c>
      <c r="CW172" s="2">
        <f>CV172</f>
        <v>3.81</v>
      </c>
      <c r="CX172" s="2">
        <f t="shared" ref="CX172:CX185" si="972">CO172-CW172</f>
        <v>1.5899999999999994</v>
      </c>
      <c r="CZ172" s="4">
        <f>CR172</f>
        <v>15</v>
      </c>
      <c r="DA172" t="str">
        <f>CS172</f>
        <v>FSR2</v>
      </c>
      <c r="DB172">
        <v>30</v>
      </c>
      <c r="DC172" s="1">
        <v>0.23400000000000001</v>
      </c>
      <c r="DD172" s="2">
        <f>DC172*30</f>
        <v>7.0200000000000005</v>
      </c>
      <c r="DE172" s="2">
        <f>DD172</f>
        <v>7.0200000000000005</v>
      </c>
      <c r="DF172" s="2">
        <f t="shared" ref="DF172:DF185" si="973">CW172-DE172</f>
        <v>-3.2100000000000004</v>
      </c>
      <c r="DH172" s="4">
        <f>CZ172</f>
        <v>15</v>
      </c>
      <c r="DI172" t="str">
        <f>DA172</f>
        <v>FSR2</v>
      </c>
      <c r="DJ172">
        <v>30</v>
      </c>
      <c r="DK172" s="1" t="e">
        <v>#N/A</v>
      </c>
      <c r="DL172" s="2" t="e">
        <f>DK172*30</f>
        <v>#N/A</v>
      </c>
      <c r="DM172" s="2" t="e">
        <f>DL172</f>
        <v>#N/A</v>
      </c>
      <c r="DN172" s="2" t="e">
        <f t="shared" ref="DN172:DN185" si="974">DE172-DM172</f>
        <v>#N/A</v>
      </c>
      <c r="DP172" s="4">
        <f>DH172</f>
        <v>15</v>
      </c>
      <c r="DQ172" t="str">
        <f>DI172</f>
        <v>FSR2</v>
      </c>
      <c r="DR172">
        <v>30</v>
      </c>
      <c r="DS172" s="1" t="e">
        <v>#N/A</v>
      </c>
      <c r="DT172" s="2" t="e">
        <f>DS172*30</f>
        <v>#N/A</v>
      </c>
      <c r="DU172" s="2" t="e">
        <f>DT172</f>
        <v>#N/A</v>
      </c>
      <c r="DV172" s="2" t="e">
        <f t="shared" ref="DV172:DV185" si="975">DM172-DU172</f>
        <v>#N/A</v>
      </c>
      <c r="DX172" s="4">
        <f>DP172</f>
        <v>15</v>
      </c>
      <c r="DY172" t="str">
        <f>DQ172</f>
        <v>FSR2</v>
      </c>
      <c r="DZ172">
        <v>30</v>
      </c>
      <c r="EA172" s="1">
        <v>0.16</v>
      </c>
      <c r="EB172" s="2">
        <f>EA172*30</f>
        <v>4.8</v>
      </c>
      <c r="EC172" s="2">
        <f>EB172</f>
        <v>4.8</v>
      </c>
      <c r="ED172" s="2">
        <f t="shared" ref="ED172:ED185" si="976">DE172-EC172</f>
        <v>2.2200000000000006</v>
      </c>
      <c r="EF172" s="4">
        <f>DX172</f>
        <v>15</v>
      </c>
      <c r="EG172" t="str">
        <f>DY172</f>
        <v>FSR2</v>
      </c>
      <c r="EH172">
        <v>30</v>
      </c>
      <c r="EI172" s="1">
        <v>0.13400000000000001</v>
      </c>
      <c r="EJ172" s="2">
        <f>EI172*30</f>
        <v>4.0200000000000005</v>
      </c>
      <c r="EK172" s="2">
        <f>EJ172</f>
        <v>4.0200000000000005</v>
      </c>
      <c r="EL172" s="2">
        <f>EC172-EK172</f>
        <v>0.77999999999999936</v>
      </c>
      <c r="EN172" s="4">
        <f>EF172</f>
        <v>15</v>
      </c>
      <c r="EO172" t="str">
        <f>EG172</f>
        <v>FSR2</v>
      </c>
      <c r="EP172">
        <v>30</v>
      </c>
      <c r="EQ172" s="1">
        <v>0.24199999999999999</v>
      </c>
      <c r="ER172" s="2">
        <f>EQ172*30</f>
        <v>7.26</v>
      </c>
      <c r="ES172" s="2">
        <f>ER172</f>
        <v>7.26</v>
      </c>
      <c r="ET172" s="2">
        <f>EK172-ES172</f>
        <v>-3.2399999999999993</v>
      </c>
      <c r="EV172" s="4">
        <f>EN172</f>
        <v>15</v>
      </c>
      <c r="EW172" t="str">
        <f>EO172</f>
        <v>FSR2</v>
      </c>
      <c r="EX172">
        <v>30</v>
      </c>
      <c r="EY172" s="1" t="e">
        <v>#N/A</v>
      </c>
      <c r="EZ172" s="2" t="e">
        <f>EY172*30</f>
        <v>#N/A</v>
      </c>
      <c r="FA172" s="2" t="e">
        <f>EZ172</f>
        <v>#N/A</v>
      </c>
      <c r="FB172" s="2" t="e">
        <f>ES172-FA172</f>
        <v>#N/A</v>
      </c>
      <c r="FD172" s="4">
        <f>EV172</f>
        <v>15</v>
      </c>
      <c r="FE172" t="str">
        <f>EW172</f>
        <v>FSR2</v>
      </c>
      <c r="FF172">
        <v>30</v>
      </c>
      <c r="FG172" s="1">
        <v>0.216</v>
      </c>
      <c r="FH172" s="2">
        <f>FG172*30</f>
        <v>6.4799999999999995</v>
      </c>
      <c r="FI172" s="2">
        <f>FH172</f>
        <v>6.4799999999999995</v>
      </c>
      <c r="FJ172" s="2">
        <f>ES172-FI172</f>
        <v>0.78000000000000025</v>
      </c>
      <c r="FL172" s="4">
        <f>FD172</f>
        <v>15</v>
      </c>
      <c r="FM172" t="str">
        <f>FE172</f>
        <v>FSR2</v>
      </c>
      <c r="FN172">
        <v>30</v>
      </c>
      <c r="FO172" s="1" t="e">
        <v>#N/A</v>
      </c>
      <c r="FP172" s="2" t="e">
        <f>FO172*30</f>
        <v>#N/A</v>
      </c>
      <c r="FQ172" s="2" t="e">
        <f>FP172</f>
        <v>#N/A</v>
      </c>
      <c r="FR172" s="2" t="e">
        <f>FA172-FQ172</f>
        <v>#N/A</v>
      </c>
      <c r="FT172" s="4">
        <f>FL172</f>
        <v>15</v>
      </c>
      <c r="FU172" t="str">
        <f>FM172</f>
        <v>FSR2</v>
      </c>
      <c r="FV172">
        <v>30</v>
      </c>
      <c r="FW172" s="1">
        <v>0.153</v>
      </c>
      <c r="FX172" s="2">
        <f>FW172*30</f>
        <v>4.59</v>
      </c>
      <c r="FY172" s="2">
        <f>FX172</f>
        <v>4.59</v>
      </c>
      <c r="FZ172" s="2">
        <f>FI172-FY172</f>
        <v>1.8899999999999997</v>
      </c>
      <c r="GB172" s="4">
        <f>FT172</f>
        <v>15</v>
      </c>
      <c r="GC172" t="str">
        <f>FU172</f>
        <v>FSR2</v>
      </c>
      <c r="GD172">
        <v>30</v>
      </c>
      <c r="GE172" s="1" t="e">
        <v>#N/A</v>
      </c>
      <c r="GF172" s="2" t="e">
        <f>GE172*30</f>
        <v>#N/A</v>
      </c>
      <c r="GG172" s="2" t="e">
        <f>GF172</f>
        <v>#N/A</v>
      </c>
      <c r="GH172" s="2" t="e">
        <f>FQ172-GG172</f>
        <v>#N/A</v>
      </c>
      <c r="GJ172" s="4">
        <f>GB172</f>
        <v>15</v>
      </c>
      <c r="GK172" t="str">
        <f>GC172</f>
        <v>FSR2</v>
      </c>
      <c r="GL172">
        <v>30</v>
      </c>
      <c r="GM172" s="1">
        <v>0.22600000000000001</v>
      </c>
      <c r="GN172" s="2">
        <f>GM172*30</f>
        <v>6.78</v>
      </c>
      <c r="GO172" s="2">
        <f>GN172</f>
        <v>6.78</v>
      </c>
      <c r="GP172" s="2">
        <f>FY172-GO172</f>
        <v>-2.1900000000000004</v>
      </c>
      <c r="GR172" s="4">
        <f>GJ172</f>
        <v>15</v>
      </c>
      <c r="GS172" t="str">
        <f>GK172</f>
        <v>FSR2</v>
      </c>
      <c r="GT172">
        <v>30</v>
      </c>
      <c r="GU172" s="1" t="e">
        <v>#N/A</v>
      </c>
      <c r="GV172" s="2" t="e">
        <f>GU172*30</f>
        <v>#N/A</v>
      </c>
      <c r="GW172" s="2" t="e">
        <f>GV172</f>
        <v>#N/A</v>
      </c>
      <c r="GX172" s="2" t="e">
        <f>GG172-GW172</f>
        <v>#N/A</v>
      </c>
      <c r="GZ172" s="4">
        <f>GR172</f>
        <v>15</v>
      </c>
      <c r="HA172" t="str">
        <f>GS172</f>
        <v>FSR2</v>
      </c>
      <c r="HB172">
        <v>30</v>
      </c>
      <c r="HC172" s="1" t="e">
        <v>#N/A</v>
      </c>
      <c r="HD172" s="2" t="e">
        <f>HC172*30</f>
        <v>#N/A</v>
      </c>
      <c r="HE172" s="2" t="e">
        <f>HD172</f>
        <v>#N/A</v>
      </c>
      <c r="HF172" s="2" t="e">
        <f>GO172-HE172</f>
        <v>#N/A</v>
      </c>
      <c r="HH172" s="4">
        <f>GZ172</f>
        <v>15</v>
      </c>
      <c r="HI172" t="str">
        <f>HA172</f>
        <v>FSR2</v>
      </c>
      <c r="HJ172">
        <v>30</v>
      </c>
      <c r="HK172" s="1">
        <v>0.15</v>
      </c>
      <c r="HL172" s="2">
        <f>HK172*30</f>
        <v>4.5</v>
      </c>
      <c r="HM172" s="2">
        <f>HL172</f>
        <v>4.5</v>
      </c>
      <c r="HN172" s="2">
        <f t="shared" si="888"/>
        <v>2.2800000000000002</v>
      </c>
      <c r="HP172">
        <v>30</v>
      </c>
      <c r="HQ172" s="1">
        <f>MAX(D172,S172,AA172,AI172, AY172, BO172, BW172, CE172, CM172, CU172, DC172,EA172,EI172,EQ172,FG172,FW172, GM172,HK172)</f>
        <v>0.24199999999999999</v>
      </c>
      <c r="HR172" s="1">
        <v>0.22</v>
      </c>
      <c r="HS172" s="1">
        <f>MAX(HQ172,HR172)</f>
        <v>0.24199999999999999</v>
      </c>
      <c r="HT172" s="2">
        <f>HS172*30</f>
        <v>7.26</v>
      </c>
      <c r="HU172" s="2">
        <f>HT172</f>
        <v>7.26</v>
      </c>
      <c r="HV172" s="6">
        <f>HH172</f>
        <v>15</v>
      </c>
      <c r="HX172">
        <v>30</v>
      </c>
      <c r="HY172" s="1">
        <f>MIN(D172, S172,AA172,AI172,AY172, BO172,BW172, CE172, CM172, CU172, DC172, EA172,EI172,EQ172,FG172,FW172, GM172,HK172)</f>
        <v>6.5000000000000002E-2</v>
      </c>
      <c r="HZ172" s="1">
        <v>6.7000000000000004E-2</v>
      </c>
      <c r="IA172" s="1">
        <f>MIN(HY172,HZ172)</f>
        <v>6.5000000000000002E-2</v>
      </c>
      <c r="IB172" s="2">
        <f>IA172*30</f>
        <v>1.9500000000000002</v>
      </c>
      <c r="IC172" s="2">
        <f>IB172</f>
        <v>1.9500000000000002</v>
      </c>
      <c r="ID172" s="6" t="str">
        <f>HI172</f>
        <v>FSR2</v>
      </c>
      <c r="II172" s="1"/>
      <c r="IJ172" s="2"/>
      <c r="IK172" s="2"/>
      <c r="IL172" s="2"/>
      <c r="IQ172" s="1"/>
      <c r="IR172" s="2"/>
      <c r="IS172" s="2"/>
      <c r="IT172" s="2"/>
    </row>
    <row r="173" spans="1:256" x14ac:dyDescent="0.2">
      <c r="C173">
        <v>50</v>
      </c>
      <c r="D173" s="1">
        <v>9.8000000000000004E-2</v>
      </c>
      <c r="E173" s="2">
        <f t="shared" ref="E173:E185" si="977">D173*20</f>
        <v>1.96</v>
      </c>
      <c r="F173" s="2">
        <f t="shared" ref="F173:F185" si="978">F172+E173</f>
        <v>3.91</v>
      </c>
      <c r="J173">
        <v>50</v>
      </c>
      <c r="K173" s="1">
        <v>0.16900000000000001</v>
      </c>
      <c r="L173" s="2">
        <f t="shared" ref="L173:L185" si="979">K173*20</f>
        <v>3.3800000000000003</v>
      </c>
      <c r="M173" s="2">
        <f t="shared" ref="M173:M185" si="980">M172+L173</f>
        <v>7.1300000000000008</v>
      </c>
      <c r="N173" s="2">
        <f>F173-M173</f>
        <v>-3.2200000000000006</v>
      </c>
      <c r="P173" s="4"/>
      <c r="R173">
        <v>50</v>
      </c>
      <c r="S173" s="1">
        <v>0.187</v>
      </c>
      <c r="T173" s="2">
        <f t="shared" ref="T173:T185" si="981">S173*20</f>
        <v>3.74</v>
      </c>
      <c r="U173" s="2">
        <f t="shared" ref="U173:U185" si="982">U172+T173</f>
        <v>9.32</v>
      </c>
      <c r="V173" s="2">
        <f t="shared" ref="V173:V185" si="983">M173-U173</f>
        <v>-2.1899999999999995</v>
      </c>
      <c r="X173" s="4"/>
      <c r="Z173">
        <v>50</v>
      </c>
      <c r="AA173" s="1">
        <v>0.17799999999999999</v>
      </c>
      <c r="AB173" s="2">
        <f t="shared" ref="AB173:AB185" si="984">AA173*20</f>
        <v>3.5599999999999996</v>
      </c>
      <c r="AC173" s="2">
        <f t="shared" ref="AC173:AC185" si="985">AC172+AB173</f>
        <v>8.4499999999999993</v>
      </c>
      <c r="AD173" s="2">
        <f t="shared" ref="AD173:AD185" si="986">U173-AC173</f>
        <v>0.87000000000000099</v>
      </c>
      <c r="AF173" s="4"/>
      <c r="AH173">
        <v>50</v>
      </c>
      <c r="AI173" s="1">
        <v>0.16700000000000001</v>
      </c>
      <c r="AJ173" s="2">
        <f t="shared" ref="AJ173:AJ185" si="987">AI173*20</f>
        <v>3.3400000000000003</v>
      </c>
      <c r="AK173" s="2">
        <f t="shared" ref="AK173:AK185" si="988">AK172+AJ173</f>
        <v>7.57</v>
      </c>
      <c r="AL173" s="2">
        <f t="shared" ref="AL173:AL185" si="989">AC173-AK173</f>
        <v>0.87999999999999901</v>
      </c>
      <c r="AN173" s="4"/>
      <c r="AP173">
        <v>50</v>
      </c>
      <c r="AQ173" s="1" t="e">
        <v>#N/A</v>
      </c>
      <c r="AR173" s="2" t="e">
        <f t="shared" ref="AR173:AR185" si="990">AQ173*20</f>
        <v>#N/A</v>
      </c>
      <c r="AS173" s="2" t="e">
        <f t="shared" ref="AS173:AS185" si="991">AS172+AR173</f>
        <v>#N/A</v>
      </c>
      <c r="AT173" s="2" t="e">
        <f t="shared" ref="AT173:AT185" si="992">AK173-AS173</f>
        <v>#N/A</v>
      </c>
      <c r="AV173" s="4"/>
      <c r="AX173">
        <v>50</v>
      </c>
      <c r="AY173" s="1">
        <v>0.19400000000000001</v>
      </c>
      <c r="AZ173" s="2">
        <f t="shared" ref="AZ173:AZ185" si="993">AY173*20</f>
        <v>3.88</v>
      </c>
      <c r="BA173" s="2">
        <f t="shared" ref="BA173:BA185" si="994">BA172+AZ173</f>
        <v>10.239999999999998</v>
      </c>
      <c r="BB173" s="2">
        <f t="shared" ref="BB173:BB185" si="995">AK173-BA173</f>
        <v>-2.6699999999999982</v>
      </c>
      <c r="BD173" s="4"/>
      <c r="BF173">
        <v>50</v>
      </c>
      <c r="BG173" s="1" t="e">
        <v>#N/A</v>
      </c>
      <c r="BH173" s="2" t="e">
        <f t="shared" ref="BH173:BH185" si="996">BG173*20</f>
        <v>#N/A</v>
      </c>
      <c r="BI173" s="2" t="e">
        <f t="shared" ref="BI173:BI185" si="997">BI172+BH173</f>
        <v>#N/A</v>
      </c>
      <c r="BJ173" s="2" t="e">
        <f t="shared" ref="BJ173:BJ185" si="998">BA173-BI173</f>
        <v>#N/A</v>
      </c>
      <c r="BL173" s="4"/>
      <c r="BN173">
        <v>50</v>
      </c>
      <c r="BO173" s="1">
        <v>0.17899999999999999</v>
      </c>
      <c r="BP173" s="2">
        <f t="shared" ref="BP173:BP185" si="999">BO173*20</f>
        <v>3.58</v>
      </c>
      <c r="BQ173" s="2">
        <f t="shared" ref="BQ173:BQ185" si="1000">BQ172+BP173</f>
        <v>8.83</v>
      </c>
      <c r="BR173" s="2">
        <f t="shared" si="913"/>
        <v>1.4099999999999984</v>
      </c>
      <c r="BT173" s="4"/>
      <c r="BV173">
        <v>50</v>
      </c>
      <c r="BW173" s="1">
        <v>0.17399999999999999</v>
      </c>
      <c r="BX173" s="2">
        <f t="shared" ref="BX173:BX185" si="1001">BW173*20</f>
        <v>3.4799999999999995</v>
      </c>
      <c r="BY173" s="2">
        <f t="shared" ref="BY173:BY185" si="1002">BY172+BX173</f>
        <v>7.77</v>
      </c>
      <c r="BZ173" s="2">
        <f t="shared" si="969"/>
        <v>1.0600000000000005</v>
      </c>
      <c r="CB173" s="4"/>
      <c r="CD173">
        <v>50</v>
      </c>
      <c r="CE173" s="1">
        <v>0.193</v>
      </c>
      <c r="CF173" s="2">
        <f t="shared" ref="CF173:CF185" si="1003">CE173*20</f>
        <v>3.8600000000000003</v>
      </c>
      <c r="CG173" s="2">
        <f t="shared" ref="CG173:CG185" si="1004">CG172+CF173</f>
        <v>10.46</v>
      </c>
      <c r="CH173" s="2">
        <f t="shared" si="970"/>
        <v>-2.6900000000000013</v>
      </c>
      <c r="CJ173" s="4"/>
      <c r="CL173">
        <v>50</v>
      </c>
      <c r="CM173" s="1">
        <v>0.17599999999999999</v>
      </c>
      <c r="CN173" s="2">
        <f t="shared" ref="CN173:CN185" si="1005">CM173*20</f>
        <v>3.5199999999999996</v>
      </c>
      <c r="CO173" s="2">
        <f t="shared" ref="CO173:CO185" si="1006">CO172+CN173</f>
        <v>8.9199999999999982</v>
      </c>
      <c r="CP173" s="2">
        <f t="shared" si="971"/>
        <v>1.5400000000000027</v>
      </c>
      <c r="CR173" s="4"/>
      <c r="CT173">
        <v>50</v>
      </c>
      <c r="CU173" s="1">
        <v>0.14699999999999999</v>
      </c>
      <c r="CV173" s="2">
        <f t="shared" ref="CV173:CV185" si="1007">CU173*20</f>
        <v>2.94</v>
      </c>
      <c r="CW173" s="2">
        <f t="shared" ref="CW173:CW185" si="1008">CW172+CV173</f>
        <v>6.75</v>
      </c>
      <c r="CX173" s="2">
        <f t="shared" si="972"/>
        <v>2.1699999999999982</v>
      </c>
      <c r="CZ173" s="4"/>
      <c r="DB173">
        <v>50</v>
      </c>
      <c r="DC173" s="1">
        <v>0.19700000000000001</v>
      </c>
      <c r="DD173" s="2">
        <f t="shared" ref="DD173:DD185" si="1009">DC173*20</f>
        <v>3.9400000000000004</v>
      </c>
      <c r="DE173" s="2">
        <f t="shared" ref="DE173:DE185" si="1010">DE172+DD173</f>
        <v>10.96</v>
      </c>
      <c r="DF173" s="2">
        <f t="shared" si="973"/>
        <v>-4.2100000000000009</v>
      </c>
      <c r="DH173" s="4"/>
      <c r="DJ173">
        <v>50</v>
      </c>
      <c r="DK173" s="1" t="e">
        <v>#N/A</v>
      </c>
      <c r="DL173" s="2" t="e">
        <f t="shared" ref="DL173:DL185" si="1011">DK173*20</f>
        <v>#N/A</v>
      </c>
      <c r="DM173" s="2" t="e">
        <f t="shared" ref="DM173:DM185" si="1012">DM172+DL173</f>
        <v>#N/A</v>
      </c>
      <c r="DN173" s="2" t="e">
        <f t="shared" si="974"/>
        <v>#N/A</v>
      </c>
      <c r="DP173" s="4"/>
      <c r="DR173">
        <v>50</v>
      </c>
      <c r="DS173" s="1" t="e">
        <v>#N/A</v>
      </c>
      <c r="DT173" s="2" t="e">
        <f t="shared" ref="DT173:DT185" si="1013">DS173*20</f>
        <v>#N/A</v>
      </c>
      <c r="DU173" s="2" t="e">
        <f t="shared" ref="DU173:DU185" si="1014">DU172+DT173</f>
        <v>#N/A</v>
      </c>
      <c r="DV173" s="2" t="e">
        <f t="shared" si="975"/>
        <v>#N/A</v>
      </c>
      <c r="DX173" s="4"/>
      <c r="DZ173">
        <v>50</v>
      </c>
      <c r="EA173" s="1">
        <v>0.13900000000000001</v>
      </c>
      <c r="EB173" s="2">
        <f t="shared" ref="EB173:EB185" si="1015">EA173*20</f>
        <v>2.7800000000000002</v>
      </c>
      <c r="EC173" s="2">
        <f t="shared" ref="EC173:EC185" si="1016">EC172+EB173</f>
        <v>7.58</v>
      </c>
      <c r="ED173" s="2">
        <f t="shared" si="976"/>
        <v>3.3800000000000008</v>
      </c>
      <c r="EF173" s="4"/>
      <c r="EH173">
        <v>50</v>
      </c>
      <c r="EI173" s="1">
        <v>0.126</v>
      </c>
      <c r="EJ173" s="2">
        <f t="shared" ref="EJ173:EJ185" si="1017">EI173*20</f>
        <v>2.52</v>
      </c>
      <c r="EK173" s="2">
        <f t="shared" ref="EK173:EK185" si="1018">EK172+EJ173</f>
        <v>6.5400000000000009</v>
      </c>
      <c r="EL173" s="2">
        <f t="shared" ref="EL173:EL185" si="1019">EC173-EK173</f>
        <v>1.0399999999999991</v>
      </c>
      <c r="EN173" s="4"/>
      <c r="EP173">
        <v>50</v>
      </c>
      <c r="EQ173" s="1">
        <v>0.20799999999999999</v>
      </c>
      <c r="ER173" s="2">
        <f t="shared" ref="ER173:ER185" si="1020">EQ173*20</f>
        <v>4.16</v>
      </c>
      <c r="ES173" s="2">
        <f t="shared" ref="ES173:ES185" si="1021">ES172+ER173</f>
        <v>11.42</v>
      </c>
      <c r="ET173" s="2">
        <f t="shared" ref="ET173:ET185" si="1022">EK173-ES173</f>
        <v>-4.879999999999999</v>
      </c>
      <c r="EV173" s="4"/>
      <c r="EX173">
        <v>50</v>
      </c>
      <c r="EY173" s="1" t="e">
        <v>#N/A</v>
      </c>
      <c r="EZ173" s="2" t="e">
        <f t="shared" ref="EZ173:EZ185" si="1023">EY173*20</f>
        <v>#N/A</v>
      </c>
      <c r="FA173" s="2" t="e">
        <f t="shared" ref="FA173:FA185" si="1024">FA172+EZ173</f>
        <v>#N/A</v>
      </c>
      <c r="FB173" s="2" t="e">
        <f t="shared" ref="FB173:FB185" si="1025">ES173-FA173</f>
        <v>#N/A</v>
      </c>
      <c r="FD173" s="4"/>
      <c r="FF173">
        <v>50</v>
      </c>
      <c r="FG173" s="1">
        <v>0.16800000000000001</v>
      </c>
      <c r="FH173" s="2">
        <f t="shared" ref="FH173:FH185" si="1026">FG173*20</f>
        <v>3.3600000000000003</v>
      </c>
      <c r="FI173" s="2">
        <f t="shared" ref="FI173:FI185" si="1027">FI172+FH173</f>
        <v>9.84</v>
      </c>
      <c r="FJ173" s="2">
        <f t="shared" ref="FJ173:FJ185" si="1028">ES173-FI173</f>
        <v>1.58</v>
      </c>
      <c r="FL173" s="4"/>
      <c r="FN173">
        <v>50</v>
      </c>
      <c r="FO173" s="1" t="e">
        <v>#N/A</v>
      </c>
      <c r="FP173" s="2" t="e">
        <f t="shared" ref="FP173:FP185" si="1029">FO173*20</f>
        <v>#N/A</v>
      </c>
      <c r="FQ173" s="2" t="e">
        <f t="shared" ref="FQ173:FQ185" si="1030">FQ172+FP173</f>
        <v>#N/A</v>
      </c>
      <c r="FR173" s="2" t="e">
        <f t="shared" ref="FR173:FR185" si="1031">FA173-FQ173</f>
        <v>#N/A</v>
      </c>
      <c r="FT173" s="4"/>
      <c r="FV173">
        <v>50</v>
      </c>
      <c r="FW173" s="1">
        <v>0.14799999999999999</v>
      </c>
      <c r="FX173" s="2">
        <f t="shared" ref="FX173:FX185" si="1032">FW173*20</f>
        <v>2.96</v>
      </c>
      <c r="FY173" s="2">
        <f t="shared" ref="FY173:FY185" si="1033">FY172+FX173</f>
        <v>7.55</v>
      </c>
      <c r="FZ173" s="2">
        <f t="shared" ref="FZ173:FZ185" si="1034">FI173-FY173</f>
        <v>2.29</v>
      </c>
      <c r="GB173" s="4"/>
      <c r="GD173">
        <v>50</v>
      </c>
      <c r="GE173" s="1" t="e">
        <v>#N/A</v>
      </c>
      <c r="GF173" s="2" t="e">
        <f t="shared" ref="GF173:GF185" si="1035">GE173*20</f>
        <v>#N/A</v>
      </c>
      <c r="GG173" s="2" t="e">
        <f t="shared" ref="GG173:GG185" si="1036">GG172+GF173</f>
        <v>#N/A</v>
      </c>
      <c r="GH173" s="2" t="e">
        <f t="shared" ref="GH173:GH185" si="1037">FQ173-GG173</f>
        <v>#N/A</v>
      </c>
      <c r="GJ173" s="4"/>
      <c r="GL173">
        <v>50</v>
      </c>
      <c r="GM173" s="1">
        <v>0.19400000000000001</v>
      </c>
      <c r="GN173" s="2">
        <f t="shared" ref="GN173:GN185" si="1038">GM173*20</f>
        <v>3.88</v>
      </c>
      <c r="GO173" s="2">
        <f t="shared" ref="GO173:GO185" si="1039">GO172+GN173</f>
        <v>10.66</v>
      </c>
      <c r="GP173" s="2">
        <f t="shared" ref="GP173:GP185" si="1040">FY173-GO173</f>
        <v>-3.1100000000000003</v>
      </c>
      <c r="GR173" s="4"/>
      <c r="GT173">
        <v>50</v>
      </c>
      <c r="GU173" s="1" t="e">
        <v>#N/A</v>
      </c>
      <c r="GV173" s="2" t="e">
        <f t="shared" ref="GV173:GV185" si="1041">GU173*20</f>
        <v>#N/A</v>
      </c>
      <c r="GW173" s="2" t="e">
        <f t="shared" ref="GW173:GW185" si="1042">GW172+GV173</f>
        <v>#N/A</v>
      </c>
      <c r="GX173" s="2" t="e">
        <f t="shared" ref="GX173:GX185" si="1043">GG173-GW173</f>
        <v>#N/A</v>
      </c>
      <c r="GZ173" s="4"/>
      <c r="HB173">
        <v>50</v>
      </c>
      <c r="HC173" s="1" t="e">
        <v>#N/A</v>
      </c>
      <c r="HD173" s="2" t="e">
        <f t="shared" ref="HD173:HD185" si="1044">HC173*20</f>
        <v>#N/A</v>
      </c>
      <c r="HE173" s="2" t="e">
        <f t="shared" ref="HE173:HE185" si="1045">HE172+HD173</f>
        <v>#N/A</v>
      </c>
      <c r="HF173" s="2" t="e">
        <f t="shared" ref="HF173:HF185" si="1046">GO173-HE173</f>
        <v>#N/A</v>
      </c>
      <c r="HH173" s="4"/>
      <c r="HJ173">
        <v>50</v>
      </c>
      <c r="HK173" s="1">
        <v>0.14799999999999999</v>
      </c>
      <c r="HL173" s="2">
        <f t="shared" ref="HL173:HL185" si="1047">HK173*20</f>
        <v>2.96</v>
      </c>
      <c r="HM173" s="2">
        <f t="shared" ref="HM173:HM185" si="1048">HM172+HL173</f>
        <v>7.46</v>
      </c>
      <c r="HN173" s="2">
        <f t="shared" si="888"/>
        <v>3.2</v>
      </c>
      <c r="HP173">
        <v>50</v>
      </c>
      <c r="HQ173" s="1">
        <f t="shared" ref="HQ173:HQ185" si="1049">MAX(D173,S173,AA173,AI173, AY173, BO173, BW173, CE173, CM173, CU173, DC173,EA173,EI173,EQ173,FG173,FW173, GM173,HK173)</f>
        <v>0.20799999999999999</v>
      </c>
      <c r="HR173" s="1">
        <v>0.19699999999999998</v>
      </c>
      <c r="HS173" s="1">
        <f t="shared" ref="HS173:HS185" si="1050">MAX(HQ173,HR173)</f>
        <v>0.20799999999999999</v>
      </c>
      <c r="HT173" s="2">
        <f t="shared" ref="HT173:HT185" si="1051">HS173*20</f>
        <v>4.16</v>
      </c>
      <c r="HU173" s="2">
        <f t="shared" ref="HU173:HU185" si="1052">HU172+HT173</f>
        <v>11.42</v>
      </c>
      <c r="HV173" s="2"/>
      <c r="HX173">
        <v>50</v>
      </c>
      <c r="HY173" s="1">
        <f t="shared" ref="HY173:HY185" si="1053">MIN(D173, S173,AA173,AI173,AY173, BO173,BW173, CE173, CM173, CU173, DC173, EA173,EI173,EQ173,FG173,FW173, GM173,HK173)</f>
        <v>9.8000000000000004E-2</v>
      </c>
      <c r="HZ173" s="1">
        <v>9.3999999999999986E-2</v>
      </c>
      <c r="IA173" s="1">
        <f t="shared" ref="IA173:IA185" si="1054">MIN(HY173,HZ173)</f>
        <v>9.3999999999999986E-2</v>
      </c>
      <c r="IB173" s="2">
        <f t="shared" ref="IB173:IB185" si="1055">IA173*20</f>
        <v>1.8799999999999997</v>
      </c>
      <c r="IC173" s="2">
        <f t="shared" ref="IC173:IC180" si="1056">IC172+IB173</f>
        <v>3.83</v>
      </c>
      <c r="ID173" s="2"/>
      <c r="II173" s="1"/>
      <c r="IJ173" s="2"/>
      <c r="IK173" s="2"/>
      <c r="IL173" s="2"/>
      <c r="IQ173" s="1"/>
      <c r="IR173" s="2"/>
      <c r="IS173" s="2"/>
      <c r="IT173" s="2"/>
    </row>
    <row r="174" spans="1:256" x14ac:dyDescent="0.2">
      <c r="C174">
        <v>70</v>
      </c>
      <c r="D174" s="1">
        <v>8.2000000000000003E-2</v>
      </c>
      <c r="E174" s="2">
        <f t="shared" si="977"/>
        <v>1.6400000000000001</v>
      </c>
      <c r="F174" s="2">
        <f t="shared" si="978"/>
        <v>5.5500000000000007</v>
      </c>
      <c r="J174">
        <v>70</v>
      </c>
      <c r="K174" s="1">
        <v>0.156</v>
      </c>
      <c r="L174" s="2">
        <f t="shared" si="979"/>
        <v>3.12</v>
      </c>
      <c r="M174" s="2">
        <f t="shared" si="980"/>
        <v>10.25</v>
      </c>
      <c r="N174" s="2">
        <f t="shared" ref="N174:N185" si="1057">F174-M174</f>
        <v>-4.6999999999999993</v>
      </c>
      <c r="P174" s="4"/>
      <c r="R174">
        <v>70</v>
      </c>
      <c r="S174" s="1">
        <v>0.16800000000000001</v>
      </c>
      <c r="T174" s="2">
        <f t="shared" si="981"/>
        <v>3.3600000000000003</v>
      </c>
      <c r="U174" s="2">
        <f t="shared" si="982"/>
        <v>12.68</v>
      </c>
      <c r="V174" s="2">
        <f t="shared" si="983"/>
        <v>-2.4299999999999997</v>
      </c>
      <c r="X174" s="4"/>
      <c r="Z174">
        <v>70</v>
      </c>
      <c r="AA174" s="1">
        <v>0.159</v>
      </c>
      <c r="AB174" s="2">
        <f t="shared" si="984"/>
        <v>3.18</v>
      </c>
      <c r="AC174" s="2">
        <f t="shared" si="985"/>
        <v>11.629999999999999</v>
      </c>
      <c r="AD174" s="2">
        <f t="shared" si="986"/>
        <v>1.0500000000000007</v>
      </c>
      <c r="AF174" s="4"/>
      <c r="AH174">
        <v>70</v>
      </c>
      <c r="AI174" s="1">
        <v>0.157</v>
      </c>
      <c r="AJ174" s="2">
        <f t="shared" si="987"/>
        <v>3.14</v>
      </c>
      <c r="AK174" s="2">
        <f t="shared" si="988"/>
        <v>10.71</v>
      </c>
      <c r="AL174" s="2">
        <f t="shared" si="989"/>
        <v>0.91999999999999815</v>
      </c>
      <c r="AN174" s="4"/>
      <c r="AP174">
        <v>70</v>
      </c>
      <c r="AQ174" s="1" t="e">
        <v>#N/A</v>
      </c>
      <c r="AR174" s="2" t="e">
        <f t="shared" si="990"/>
        <v>#N/A</v>
      </c>
      <c r="AS174" s="2" t="e">
        <f t="shared" si="991"/>
        <v>#N/A</v>
      </c>
      <c r="AT174" s="2" t="e">
        <f t="shared" si="992"/>
        <v>#N/A</v>
      </c>
      <c r="AV174" s="4"/>
      <c r="AX174">
        <v>70</v>
      </c>
      <c r="AY174" s="1">
        <v>0.16600000000000001</v>
      </c>
      <c r="AZ174" s="2">
        <f t="shared" si="993"/>
        <v>3.3200000000000003</v>
      </c>
      <c r="BA174" s="2">
        <f t="shared" si="994"/>
        <v>13.559999999999999</v>
      </c>
      <c r="BB174" s="2">
        <f t="shared" si="995"/>
        <v>-2.8499999999999979</v>
      </c>
      <c r="BD174" s="4"/>
      <c r="BF174">
        <v>70</v>
      </c>
      <c r="BG174" s="1" t="e">
        <v>#N/A</v>
      </c>
      <c r="BH174" s="2" t="e">
        <f t="shared" si="996"/>
        <v>#N/A</v>
      </c>
      <c r="BI174" s="2" t="e">
        <f t="shared" si="997"/>
        <v>#N/A</v>
      </c>
      <c r="BJ174" s="2" t="e">
        <f t="shared" si="998"/>
        <v>#N/A</v>
      </c>
      <c r="BL174" s="4"/>
      <c r="BN174">
        <v>70</v>
      </c>
      <c r="BO174" s="1">
        <v>0.16400000000000001</v>
      </c>
      <c r="BP174" s="2">
        <f t="shared" si="999"/>
        <v>3.2800000000000002</v>
      </c>
      <c r="BQ174" s="2">
        <f t="shared" si="1000"/>
        <v>12.11</v>
      </c>
      <c r="BR174" s="2">
        <f t="shared" si="913"/>
        <v>1.4499999999999993</v>
      </c>
      <c r="BT174" s="4"/>
      <c r="BV174">
        <v>70</v>
      </c>
      <c r="BW174" s="1">
        <v>0.158</v>
      </c>
      <c r="BX174" s="2">
        <f t="shared" si="1001"/>
        <v>3.16</v>
      </c>
      <c r="BY174" s="2">
        <f t="shared" si="1002"/>
        <v>10.93</v>
      </c>
      <c r="BZ174" s="2">
        <f t="shared" si="969"/>
        <v>1.1799999999999997</v>
      </c>
      <c r="CB174" s="4"/>
      <c r="CD174">
        <v>70</v>
      </c>
      <c r="CE174" s="1">
        <v>0.17299999999999999</v>
      </c>
      <c r="CF174" s="2">
        <f t="shared" si="1003"/>
        <v>3.46</v>
      </c>
      <c r="CG174" s="2">
        <f t="shared" si="1004"/>
        <v>13.920000000000002</v>
      </c>
      <c r="CH174" s="2">
        <f t="shared" si="970"/>
        <v>-2.990000000000002</v>
      </c>
      <c r="CJ174" s="4"/>
      <c r="CL174">
        <v>70</v>
      </c>
      <c r="CM174" s="1">
        <v>0.16200000000000001</v>
      </c>
      <c r="CN174" s="2">
        <f t="shared" si="1005"/>
        <v>3.24</v>
      </c>
      <c r="CO174" s="2">
        <f t="shared" si="1006"/>
        <v>12.159999999999998</v>
      </c>
      <c r="CP174" s="2">
        <f t="shared" si="971"/>
        <v>1.7600000000000033</v>
      </c>
      <c r="CR174" s="4"/>
      <c r="CT174">
        <v>70</v>
      </c>
      <c r="CU174" s="1">
        <v>0.15</v>
      </c>
      <c r="CV174" s="2">
        <f t="shared" si="1007"/>
        <v>3</v>
      </c>
      <c r="CW174" s="2">
        <f t="shared" si="1008"/>
        <v>9.75</v>
      </c>
      <c r="CX174" s="2">
        <f t="shared" si="972"/>
        <v>2.4099999999999984</v>
      </c>
      <c r="CZ174" s="4"/>
      <c r="DB174">
        <v>70</v>
      </c>
      <c r="DC174" s="1">
        <v>0.18099999999999999</v>
      </c>
      <c r="DD174" s="2">
        <f t="shared" si="1009"/>
        <v>3.62</v>
      </c>
      <c r="DE174" s="2">
        <f t="shared" si="1010"/>
        <v>14.580000000000002</v>
      </c>
      <c r="DF174" s="2">
        <f t="shared" si="973"/>
        <v>-4.8300000000000018</v>
      </c>
      <c r="DH174" s="4"/>
      <c r="DJ174">
        <v>70</v>
      </c>
      <c r="DK174" s="1" t="e">
        <v>#N/A</v>
      </c>
      <c r="DL174" s="2" t="e">
        <f t="shared" si="1011"/>
        <v>#N/A</v>
      </c>
      <c r="DM174" s="2" t="e">
        <f t="shared" si="1012"/>
        <v>#N/A</v>
      </c>
      <c r="DN174" s="2" t="e">
        <f t="shared" si="974"/>
        <v>#N/A</v>
      </c>
      <c r="DP174" s="4"/>
      <c r="DR174">
        <v>70</v>
      </c>
      <c r="DS174" s="1" t="e">
        <v>#N/A</v>
      </c>
      <c r="DT174" s="2" t="e">
        <f t="shared" si="1013"/>
        <v>#N/A</v>
      </c>
      <c r="DU174" s="2" t="e">
        <f t="shared" si="1014"/>
        <v>#N/A</v>
      </c>
      <c r="DV174" s="2" t="e">
        <f t="shared" si="975"/>
        <v>#N/A</v>
      </c>
      <c r="DX174" s="4"/>
      <c r="DZ174">
        <v>70</v>
      </c>
      <c r="EA174" s="1">
        <v>0.14199999999999999</v>
      </c>
      <c r="EB174" s="2">
        <f t="shared" si="1015"/>
        <v>2.84</v>
      </c>
      <c r="EC174" s="2">
        <f t="shared" si="1016"/>
        <v>10.42</v>
      </c>
      <c r="ED174" s="2">
        <f t="shared" si="976"/>
        <v>4.1600000000000019</v>
      </c>
      <c r="EF174" s="4"/>
      <c r="EH174">
        <v>70</v>
      </c>
      <c r="EI174" s="1">
        <v>0.121</v>
      </c>
      <c r="EJ174" s="2">
        <f t="shared" si="1017"/>
        <v>2.42</v>
      </c>
      <c r="EK174" s="2">
        <f t="shared" si="1018"/>
        <v>8.9600000000000009</v>
      </c>
      <c r="EL174" s="2">
        <f t="shared" si="1019"/>
        <v>1.4599999999999991</v>
      </c>
      <c r="EN174" s="4"/>
      <c r="EP174">
        <v>70</v>
      </c>
      <c r="EQ174" s="1">
        <v>0.186</v>
      </c>
      <c r="ER174" s="2">
        <f t="shared" si="1020"/>
        <v>3.7199999999999998</v>
      </c>
      <c r="ES174" s="2">
        <f t="shared" si="1021"/>
        <v>15.14</v>
      </c>
      <c r="ET174" s="2">
        <f t="shared" si="1022"/>
        <v>-6.18</v>
      </c>
      <c r="EV174" s="4"/>
      <c r="EX174">
        <v>70</v>
      </c>
      <c r="EY174" s="1" t="e">
        <v>#N/A</v>
      </c>
      <c r="EZ174" s="2" t="e">
        <f t="shared" si="1023"/>
        <v>#N/A</v>
      </c>
      <c r="FA174" s="2" t="e">
        <f t="shared" si="1024"/>
        <v>#N/A</v>
      </c>
      <c r="FB174" s="2" t="e">
        <f t="shared" si="1025"/>
        <v>#N/A</v>
      </c>
      <c r="FD174" s="4"/>
      <c r="FF174">
        <v>70</v>
      </c>
      <c r="FG174" s="1">
        <v>0.158</v>
      </c>
      <c r="FH174" s="2">
        <f t="shared" si="1026"/>
        <v>3.16</v>
      </c>
      <c r="FI174" s="2">
        <f t="shared" si="1027"/>
        <v>13</v>
      </c>
      <c r="FJ174" s="2">
        <f t="shared" si="1028"/>
        <v>2.1400000000000006</v>
      </c>
      <c r="FL174" s="4"/>
      <c r="FN174">
        <v>70</v>
      </c>
      <c r="FO174" s="1" t="e">
        <v>#N/A</v>
      </c>
      <c r="FP174" s="2" t="e">
        <f t="shared" si="1029"/>
        <v>#N/A</v>
      </c>
      <c r="FQ174" s="2" t="e">
        <f t="shared" si="1030"/>
        <v>#N/A</v>
      </c>
      <c r="FR174" s="2" t="e">
        <f t="shared" si="1031"/>
        <v>#N/A</v>
      </c>
      <c r="FT174" s="4"/>
      <c r="FV174">
        <v>70</v>
      </c>
      <c r="FW174" s="1">
        <v>0.13800000000000001</v>
      </c>
      <c r="FX174" s="2">
        <f t="shared" si="1032"/>
        <v>2.7600000000000002</v>
      </c>
      <c r="FY174" s="2">
        <f t="shared" si="1033"/>
        <v>10.31</v>
      </c>
      <c r="FZ174" s="2">
        <f t="shared" si="1034"/>
        <v>2.6899999999999995</v>
      </c>
      <c r="GB174" s="4"/>
      <c r="GD174">
        <v>70</v>
      </c>
      <c r="GE174" s="1" t="e">
        <v>#N/A</v>
      </c>
      <c r="GF174" s="2" t="e">
        <f t="shared" si="1035"/>
        <v>#N/A</v>
      </c>
      <c r="GG174" s="2" t="e">
        <f t="shared" si="1036"/>
        <v>#N/A</v>
      </c>
      <c r="GH174" s="2" t="e">
        <f t="shared" si="1037"/>
        <v>#N/A</v>
      </c>
      <c r="GJ174" s="4"/>
      <c r="GL174">
        <v>70</v>
      </c>
      <c r="GM174" s="1">
        <v>0.17299999999999999</v>
      </c>
      <c r="GN174" s="2">
        <f t="shared" si="1038"/>
        <v>3.46</v>
      </c>
      <c r="GO174" s="2">
        <f t="shared" si="1039"/>
        <v>14.120000000000001</v>
      </c>
      <c r="GP174" s="2">
        <f t="shared" si="1040"/>
        <v>-3.8100000000000005</v>
      </c>
      <c r="GR174" s="4"/>
      <c r="GT174">
        <v>70</v>
      </c>
      <c r="GU174" s="1" t="e">
        <v>#N/A</v>
      </c>
      <c r="GV174" s="2" t="e">
        <f t="shared" si="1041"/>
        <v>#N/A</v>
      </c>
      <c r="GW174" s="2" t="e">
        <f t="shared" si="1042"/>
        <v>#N/A</v>
      </c>
      <c r="GX174" s="2" t="e">
        <f t="shared" si="1043"/>
        <v>#N/A</v>
      </c>
      <c r="GZ174" s="4"/>
      <c r="HB174">
        <v>70</v>
      </c>
      <c r="HC174" s="1" t="e">
        <v>#N/A</v>
      </c>
      <c r="HD174" s="2" t="e">
        <f t="shared" si="1044"/>
        <v>#N/A</v>
      </c>
      <c r="HE174" s="2" t="e">
        <f t="shared" si="1045"/>
        <v>#N/A</v>
      </c>
      <c r="HF174" s="2" t="e">
        <f t="shared" si="1046"/>
        <v>#N/A</v>
      </c>
      <c r="HH174" s="4"/>
      <c r="HJ174">
        <v>70</v>
      </c>
      <c r="HK174" s="1">
        <v>0.13900000000000001</v>
      </c>
      <c r="HL174" s="2">
        <f t="shared" si="1047"/>
        <v>2.7800000000000002</v>
      </c>
      <c r="HM174" s="2">
        <f t="shared" si="1048"/>
        <v>10.24</v>
      </c>
      <c r="HN174" s="2">
        <f t="shared" si="888"/>
        <v>3.8800000000000008</v>
      </c>
      <c r="HP174">
        <v>70</v>
      </c>
      <c r="HQ174" s="1">
        <f t="shared" si="1049"/>
        <v>0.186</v>
      </c>
      <c r="HR174" s="1">
        <v>0.16699999999999998</v>
      </c>
      <c r="HS174" s="1">
        <f t="shared" si="1050"/>
        <v>0.186</v>
      </c>
      <c r="HT174" s="2">
        <f t="shared" si="1051"/>
        <v>3.7199999999999998</v>
      </c>
      <c r="HU174" s="2">
        <f t="shared" si="1052"/>
        <v>15.14</v>
      </c>
      <c r="HV174" s="2"/>
      <c r="HX174">
        <v>70</v>
      </c>
      <c r="HY174" s="1">
        <f t="shared" si="1053"/>
        <v>8.2000000000000003E-2</v>
      </c>
      <c r="HZ174" s="1">
        <v>9.0999999999999984E-2</v>
      </c>
      <c r="IA174" s="1">
        <f t="shared" si="1054"/>
        <v>8.2000000000000003E-2</v>
      </c>
      <c r="IB174" s="2">
        <f t="shared" si="1055"/>
        <v>1.6400000000000001</v>
      </c>
      <c r="IC174" s="2">
        <f t="shared" si="1056"/>
        <v>5.4700000000000006</v>
      </c>
      <c r="ID174" s="2"/>
      <c r="II174" s="1"/>
      <c r="IJ174" s="2"/>
      <c r="IK174" s="2"/>
      <c r="IL174" s="2"/>
      <c r="IQ174" s="1"/>
      <c r="IR174" s="2"/>
      <c r="IS174" s="2"/>
      <c r="IT174" s="2"/>
    </row>
    <row r="175" spans="1:256" x14ac:dyDescent="0.2">
      <c r="C175">
        <v>90</v>
      </c>
      <c r="D175" s="1">
        <v>7.9000000000000001E-2</v>
      </c>
      <c r="E175" s="2">
        <f t="shared" si="977"/>
        <v>1.58</v>
      </c>
      <c r="F175" s="2">
        <f t="shared" si="978"/>
        <v>7.1300000000000008</v>
      </c>
      <c r="J175">
        <v>90</v>
      </c>
      <c r="K175" s="1">
        <v>0.152</v>
      </c>
      <c r="L175" s="2">
        <f t="shared" si="979"/>
        <v>3.04</v>
      </c>
      <c r="M175" s="2">
        <f t="shared" si="980"/>
        <v>13.29</v>
      </c>
      <c r="N175" s="2">
        <f t="shared" si="1057"/>
        <v>-6.1599999999999984</v>
      </c>
      <c r="P175" s="4"/>
      <c r="R175">
        <v>90</v>
      </c>
      <c r="S175" s="1">
        <v>0.154</v>
      </c>
      <c r="T175" s="2">
        <f t="shared" si="981"/>
        <v>3.08</v>
      </c>
      <c r="U175" s="2">
        <f t="shared" si="982"/>
        <v>15.76</v>
      </c>
      <c r="V175" s="2">
        <f t="shared" si="983"/>
        <v>-2.4700000000000006</v>
      </c>
      <c r="X175" s="4"/>
      <c r="Z175">
        <v>90</v>
      </c>
      <c r="AA175" s="1">
        <v>0.15</v>
      </c>
      <c r="AB175" s="2">
        <f t="shared" si="984"/>
        <v>3</v>
      </c>
      <c r="AC175" s="2">
        <f t="shared" si="985"/>
        <v>14.629999999999999</v>
      </c>
      <c r="AD175" s="2">
        <f t="shared" si="986"/>
        <v>1.1300000000000008</v>
      </c>
      <c r="AF175" s="4"/>
      <c r="AH175">
        <v>90</v>
      </c>
      <c r="AI175" s="1">
        <v>0.14699999999999999</v>
      </c>
      <c r="AJ175" s="2">
        <f t="shared" si="987"/>
        <v>2.94</v>
      </c>
      <c r="AK175" s="2">
        <f t="shared" si="988"/>
        <v>13.65</v>
      </c>
      <c r="AL175" s="2">
        <f t="shared" si="989"/>
        <v>0.97999999999999865</v>
      </c>
      <c r="AN175" s="4"/>
      <c r="AP175">
        <v>90</v>
      </c>
      <c r="AQ175" s="1" t="e">
        <v>#N/A</v>
      </c>
      <c r="AR175" s="2" t="e">
        <f t="shared" si="990"/>
        <v>#N/A</v>
      </c>
      <c r="AS175" s="2" t="e">
        <f t="shared" si="991"/>
        <v>#N/A</v>
      </c>
      <c r="AT175" s="2" t="e">
        <f t="shared" si="992"/>
        <v>#N/A</v>
      </c>
      <c r="AV175" s="4"/>
      <c r="AX175">
        <v>90</v>
      </c>
      <c r="AY175" s="1">
        <v>0.155</v>
      </c>
      <c r="AZ175" s="2">
        <f t="shared" si="993"/>
        <v>3.1</v>
      </c>
      <c r="BA175" s="2">
        <f t="shared" si="994"/>
        <v>16.66</v>
      </c>
      <c r="BB175" s="2">
        <f t="shared" si="995"/>
        <v>-3.01</v>
      </c>
      <c r="BD175" s="4"/>
      <c r="BF175">
        <v>90</v>
      </c>
      <c r="BG175" s="1" t="e">
        <v>#N/A</v>
      </c>
      <c r="BH175" s="2" t="e">
        <f t="shared" si="996"/>
        <v>#N/A</v>
      </c>
      <c r="BI175" s="2" t="e">
        <f t="shared" si="997"/>
        <v>#N/A</v>
      </c>
      <c r="BJ175" s="2" t="e">
        <f t="shared" si="998"/>
        <v>#N/A</v>
      </c>
      <c r="BL175" s="4"/>
      <c r="BN175">
        <v>90</v>
      </c>
      <c r="BO175" s="1">
        <v>0.153</v>
      </c>
      <c r="BP175" s="2">
        <f t="shared" si="999"/>
        <v>3.06</v>
      </c>
      <c r="BQ175" s="2">
        <f t="shared" si="1000"/>
        <v>15.17</v>
      </c>
      <c r="BR175" s="2">
        <f t="shared" si="913"/>
        <v>1.4900000000000002</v>
      </c>
      <c r="BT175" s="4"/>
      <c r="BV175">
        <v>90</v>
      </c>
      <c r="BW175" s="1">
        <v>0.15</v>
      </c>
      <c r="BX175" s="2">
        <f t="shared" si="1001"/>
        <v>3</v>
      </c>
      <c r="BY175" s="2">
        <f t="shared" si="1002"/>
        <v>13.93</v>
      </c>
      <c r="BZ175" s="2">
        <f t="shared" si="969"/>
        <v>1.2400000000000002</v>
      </c>
      <c r="CB175" s="4"/>
      <c r="CD175">
        <v>90</v>
      </c>
      <c r="CE175" s="1">
        <v>0.159</v>
      </c>
      <c r="CF175" s="2">
        <f t="shared" si="1003"/>
        <v>3.18</v>
      </c>
      <c r="CG175" s="2">
        <f t="shared" si="1004"/>
        <v>17.100000000000001</v>
      </c>
      <c r="CH175" s="2">
        <f t="shared" si="970"/>
        <v>-3.1700000000000017</v>
      </c>
      <c r="CJ175" s="4"/>
      <c r="CL175">
        <v>90</v>
      </c>
      <c r="CM175" s="1">
        <v>0.157</v>
      </c>
      <c r="CN175" s="2">
        <f t="shared" si="1005"/>
        <v>3.14</v>
      </c>
      <c r="CO175" s="2">
        <f t="shared" si="1006"/>
        <v>15.299999999999999</v>
      </c>
      <c r="CP175" s="2">
        <f t="shared" si="971"/>
        <v>1.8000000000000025</v>
      </c>
      <c r="CR175" s="4"/>
      <c r="CT175">
        <v>90</v>
      </c>
      <c r="CU175" s="1">
        <v>0.14899999999999999</v>
      </c>
      <c r="CV175" s="2">
        <f t="shared" si="1007"/>
        <v>2.98</v>
      </c>
      <c r="CW175" s="2">
        <f t="shared" si="1008"/>
        <v>12.73</v>
      </c>
      <c r="CX175" s="2">
        <f t="shared" si="972"/>
        <v>2.5699999999999985</v>
      </c>
      <c r="CZ175" s="4"/>
      <c r="DB175">
        <v>90</v>
      </c>
      <c r="DC175" s="1">
        <v>0.17100000000000001</v>
      </c>
      <c r="DD175" s="2">
        <f t="shared" si="1009"/>
        <v>3.4200000000000004</v>
      </c>
      <c r="DE175" s="2">
        <f t="shared" si="1010"/>
        <v>18.000000000000004</v>
      </c>
      <c r="DF175" s="2">
        <f t="shared" si="973"/>
        <v>-5.2700000000000031</v>
      </c>
      <c r="DH175" s="4"/>
      <c r="DJ175">
        <v>90</v>
      </c>
      <c r="DK175" s="1" t="e">
        <v>#N/A</v>
      </c>
      <c r="DL175" s="2" t="e">
        <f t="shared" si="1011"/>
        <v>#N/A</v>
      </c>
      <c r="DM175" s="2" t="e">
        <f t="shared" si="1012"/>
        <v>#N/A</v>
      </c>
      <c r="DN175" s="2" t="e">
        <f t="shared" si="974"/>
        <v>#N/A</v>
      </c>
      <c r="DP175" s="4"/>
      <c r="DR175">
        <v>90</v>
      </c>
      <c r="DS175" s="1" t="e">
        <v>#N/A</v>
      </c>
      <c r="DT175" s="2" t="e">
        <f t="shared" si="1013"/>
        <v>#N/A</v>
      </c>
      <c r="DU175" s="2" t="e">
        <f t="shared" si="1014"/>
        <v>#N/A</v>
      </c>
      <c r="DV175" s="2" t="e">
        <f t="shared" si="975"/>
        <v>#N/A</v>
      </c>
      <c r="DX175" s="4"/>
      <c r="DZ175">
        <v>90</v>
      </c>
      <c r="EA175" s="1">
        <v>0.14299999999999999</v>
      </c>
      <c r="EB175" s="2">
        <f t="shared" si="1015"/>
        <v>2.86</v>
      </c>
      <c r="EC175" s="2">
        <f t="shared" si="1016"/>
        <v>13.28</v>
      </c>
      <c r="ED175" s="2">
        <f t="shared" si="976"/>
        <v>4.7200000000000042</v>
      </c>
      <c r="EF175" s="4"/>
      <c r="EH175">
        <v>90</v>
      </c>
      <c r="EI175" s="1">
        <v>0.11700000000000001</v>
      </c>
      <c r="EJ175" s="2">
        <f t="shared" si="1017"/>
        <v>2.3400000000000003</v>
      </c>
      <c r="EK175" s="2">
        <f t="shared" si="1018"/>
        <v>11.3</v>
      </c>
      <c r="EL175" s="2">
        <f t="shared" si="1019"/>
        <v>1.9799999999999986</v>
      </c>
      <c r="EN175" s="4"/>
      <c r="EP175">
        <v>90</v>
      </c>
      <c r="EQ175" s="1">
        <v>0.185</v>
      </c>
      <c r="ER175" s="2">
        <f t="shared" si="1020"/>
        <v>3.7</v>
      </c>
      <c r="ES175" s="2">
        <f t="shared" si="1021"/>
        <v>18.84</v>
      </c>
      <c r="ET175" s="2">
        <f t="shared" si="1022"/>
        <v>-7.5399999999999991</v>
      </c>
      <c r="EV175" s="4"/>
      <c r="EX175">
        <v>90</v>
      </c>
      <c r="EY175" s="1" t="e">
        <v>#N/A</v>
      </c>
      <c r="EZ175" s="2" t="e">
        <f t="shared" si="1023"/>
        <v>#N/A</v>
      </c>
      <c r="FA175" s="2" t="e">
        <f t="shared" si="1024"/>
        <v>#N/A</v>
      </c>
      <c r="FB175" s="2" t="e">
        <f t="shared" si="1025"/>
        <v>#N/A</v>
      </c>
      <c r="FD175" s="4"/>
      <c r="FF175">
        <v>90</v>
      </c>
      <c r="FG175" s="1">
        <v>0.14899999999999999</v>
      </c>
      <c r="FH175" s="2">
        <f t="shared" si="1026"/>
        <v>2.98</v>
      </c>
      <c r="FI175" s="2">
        <f t="shared" si="1027"/>
        <v>15.98</v>
      </c>
      <c r="FJ175" s="2">
        <f t="shared" si="1028"/>
        <v>2.8599999999999994</v>
      </c>
      <c r="FL175" s="4"/>
      <c r="FN175">
        <v>90</v>
      </c>
      <c r="FO175" s="1" t="e">
        <v>#N/A</v>
      </c>
      <c r="FP175" s="2" t="e">
        <f t="shared" si="1029"/>
        <v>#N/A</v>
      </c>
      <c r="FQ175" s="2" t="e">
        <f t="shared" si="1030"/>
        <v>#N/A</v>
      </c>
      <c r="FR175" s="2" t="e">
        <f t="shared" si="1031"/>
        <v>#N/A</v>
      </c>
      <c r="FT175" s="4"/>
      <c r="FV175">
        <v>90</v>
      </c>
      <c r="FW175" s="1">
        <v>0.13</v>
      </c>
      <c r="FX175" s="2">
        <f t="shared" si="1032"/>
        <v>2.6</v>
      </c>
      <c r="FY175" s="2">
        <f t="shared" si="1033"/>
        <v>12.91</v>
      </c>
      <c r="FZ175" s="2">
        <f t="shared" si="1034"/>
        <v>3.0700000000000003</v>
      </c>
      <c r="GB175" s="4"/>
      <c r="GD175">
        <v>90</v>
      </c>
      <c r="GE175" s="1" t="e">
        <v>#N/A</v>
      </c>
      <c r="GF175" s="2" t="e">
        <f t="shared" si="1035"/>
        <v>#N/A</v>
      </c>
      <c r="GG175" s="2" t="e">
        <f t="shared" si="1036"/>
        <v>#N/A</v>
      </c>
      <c r="GH175" s="2" t="e">
        <f t="shared" si="1037"/>
        <v>#N/A</v>
      </c>
      <c r="GJ175" s="4"/>
      <c r="GL175">
        <v>90</v>
      </c>
      <c r="GM175" s="1">
        <v>0.16700000000000001</v>
      </c>
      <c r="GN175" s="2">
        <f t="shared" si="1038"/>
        <v>3.3400000000000003</v>
      </c>
      <c r="GO175" s="2">
        <f t="shared" si="1039"/>
        <v>17.46</v>
      </c>
      <c r="GP175" s="2">
        <f t="shared" si="1040"/>
        <v>-4.5500000000000007</v>
      </c>
      <c r="GR175" s="4"/>
      <c r="GT175">
        <v>90</v>
      </c>
      <c r="GU175" s="1" t="e">
        <v>#N/A</v>
      </c>
      <c r="GV175" s="2" t="e">
        <f t="shared" si="1041"/>
        <v>#N/A</v>
      </c>
      <c r="GW175" s="2" t="e">
        <f t="shared" si="1042"/>
        <v>#N/A</v>
      </c>
      <c r="GX175" s="2" t="e">
        <f t="shared" si="1043"/>
        <v>#N/A</v>
      </c>
      <c r="GZ175" s="4"/>
      <c r="HB175">
        <v>90</v>
      </c>
      <c r="HC175" s="1" t="e">
        <v>#N/A</v>
      </c>
      <c r="HD175" s="2" t="e">
        <f t="shared" si="1044"/>
        <v>#N/A</v>
      </c>
      <c r="HE175" s="2" t="e">
        <f t="shared" si="1045"/>
        <v>#N/A</v>
      </c>
      <c r="HF175" s="2" t="e">
        <f t="shared" si="1046"/>
        <v>#N/A</v>
      </c>
      <c r="HH175" s="4"/>
      <c r="HJ175">
        <v>90</v>
      </c>
      <c r="HK175" s="1">
        <v>0.128</v>
      </c>
      <c r="HL175" s="2">
        <f t="shared" si="1047"/>
        <v>2.56</v>
      </c>
      <c r="HM175" s="2">
        <f t="shared" si="1048"/>
        <v>12.8</v>
      </c>
      <c r="HN175" s="2">
        <f t="shared" si="888"/>
        <v>4.66</v>
      </c>
      <c r="HP175">
        <v>90</v>
      </c>
      <c r="HQ175" s="1">
        <f t="shared" si="1049"/>
        <v>0.185</v>
      </c>
      <c r="HR175" s="1">
        <v>0.16200000000000001</v>
      </c>
      <c r="HS175" s="1">
        <f t="shared" si="1050"/>
        <v>0.185</v>
      </c>
      <c r="HT175" s="2">
        <f t="shared" si="1051"/>
        <v>3.7</v>
      </c>
      <c r="HU175" s="2">
        <f t="shared" si="1052"/>
        <v>18.84</v>
      </c>
      <c r="HV175" s="2"/>
      <c r="HX175">
        <v>90</v>
      </c>
      <c r="HY175" s="1">
        <f t="shared" si="1053"/>
        <v>7.9000000000000001E-2</v>
      </c>
      <c r="HZ175" s="1">
        <v>7.2999999999999982E-2</v>
      </c>
      <c r="IA175" s="1">
        <f t="shared" si="1054"/>
        <v>7.2999999999999982E-2</v>
      </c>
      <c r="IB175" s="2">
        <f t="shared" si="1055"/>
        <v>1.4599999999999995</v>
      </c>
      <c r="IC175" s="2">
        <f t="shared" si="1056"/>
        <v>6.93</v>
      </c>
      <c r="ID175" s="2"/>
      <c r="II175" s="1"/>
      <c r="IJ175" s="2"/>
      <c r="IK175" s="2"/>
      <c r="IL175" s="2"/>
      <c r="IQ175" s="1"/>
      <c r="IR175" s="2"/>
      <c r="IS175" s="2"/>
      <c r="IT175" s="2"/>
    </row>
    <row r="176" spans="1:256" x14ac:dyDescent="0.2">
      <c r="C176">
        <v>110</v>
      </c>
      <c r="D176" s="1">
        <v>9.0999999999999984E-2</v>
      </c>
      <c r="E176" s="2">
        <f t="shared" si="977"/>
        <v>1.8199999999999996</v>
      </c>
      <c r="F176" s="2">
        <f t="shared" si="978"/>
        <v>8.9500000000000011</v>
      </c>
      <c r="J176">
        <v>110</v>
      </c>
      <c r="K176" s="1">
        <v>0.17499999999999999</v>
      </c>
      <c r="L176" s="2">
        <f t="shared" si="979"/>
        <v>3.5</v>
      </c>
      <c r="M176" s="2">
        <f t="shared" si="980"/>
        <v>16.79</v>
      </c>
      <c r="N176" s="2">
        <f t="shared" si="1057"/>
        <v>-7.8399999999999981</v>
      </c>
      <c r="P176" s="4"/>
      <c r="R176">
        <v>110</v>
      </c>
      <c r="S176" s="1">
        <v>0.17499999999999999</v>
      </c>
      <c r="T176" s="2">
        <f t="shared" si="981"/>
        <v>3.5</v>
      </c>
      <c r="U176" s="2">
        <f t="shared" si="982"/>
        <v>19.259999999999998</v>
      </c>
      <c r="V176" s="2">
        <f t="shared" si="983"/>
        <v>-2.4699999999999989</v>
      </c>
      <c r="X176" s="4"/>
      <c r="Z176">
        <v>110</v>
      </c>
      <c r="AA176" s="1">
        <v>0.17399999999999999</v>
      </c>
      <c r="AB176" s="2">
        <f t="shared" si="984"/>
        <v>3.4799999999999995</v>
      </c>
      <c r="AC176" s="2">
        <f t="shared" si="985"/>
        <v>18.11</v>
      </c>
      <c r="AD176" s="2">
        <f t="shared" si="986"/>
        <v>1.1499999999999986</v>
      </c>
      <c r="AF176" s="4"/>
      <c r="AH176">
        <v>110</v>
      </c>
      <c r="AI176" s="1">
        <v>0.17100000000000001</v>
      </c>
      <c r="AJ176" s="2">
        <f t="shared" si="987"/>
        <v>3.4200000000000004</v>
      </c>
      <c r="AK176" s="2">
        <f t="shared" si="988"/>
        <v>17.07</v>
      </c>
      <c r="AL176" s="2">
        <f t="shared" si="989"/>
        <v>1.0399999999999991</v>
      </c>
      <c r="AN176" s="4"/>
      <c r="AP176">
        <v>110</v>
      </c>
      <c r="AQ176" s="1" t="e">
        <v>#N/A</v>
      </c>
      <c r="AR176" s="2" t="e">
        <f t="shared" si="990"/>
        <v>#N/A</v>
      </c>
      <c r="AS176" s="2" t="e">
        <f t="shared" si="991"/>
        <v>#N/A</v>
      </c>
      <c r="AT176" s="2" t="e">
        <f t="shared" si="992"/>
        <v>#N/A</v>
      </c>
      <c r="AV176" s="4"/>
      <c r="AX176">
        <v>110</v>
      </c>
      <c r="AY176" s="1">
        <v>0.17799999999999999</v>
      </c>
      <c r="AZ176" s="2">
        <f t="shared" si="993"/>
        <v>3.5599999999999996</v>
      </c>
      <c r="BA176" s="2">
        <f t="shared" si="994"/>
        <v>20.22</v>
      </c>
      <c r="BB176" s="2">
        <f t="shared" si="995"/>
        <v>-3.1499999999999986</v>
      </c>
      <c r="BD176" s="4"/>
      <c r="BF176">
        <v>110</v>
      </c>
      <c r="BG176" s="1" t="e">
        <v>#N/A</v>
      </c>
      <c r="BH176" s="2" t="e">
        <f t="shared" si="996"/>
        <v>#N/A</v>
      </c>
      <c r="BI176" s="2" t="e">
        <f t="shared" si="997"/>
        <v>#N/A</v>
      </c>
      <c r="BJ176" s="2" t="e">
        <f t="shared" si="998"/>
        <v>#N/A</v>
      </c>
      <c r="BL176" s="4"/>
      <c r="BN176">
        <v>110</v>
      </c>
      <c r="BO176" s="1">
        <v>0.17799999999999999</v>
      </c>
      <c r="BP176" s="2">
        <f t="shared" si="999"/>
        <v>3.5599999999999996</v>
      </c>
      <c r="BQ176" s="2">
        <f t="shared" si="1000"/>
        <v>18.73</v>
      </c>
      <c r="BR176" s="2">
        <f t="shared" si="913"/>
        <v>1.4899999999999984</v>
      </c>
      <c r="BT176" s="4"/>
      <c r="BV176">
        <v>110</v>
      </c>
      <c r="BW176" s="1">
        <v>0.17699999999999999</v>
      </c>
      <c r="BX176" s="2">
        <f t="shared" si="1001"/>
        <v>3.54</v>
      </c>
      <c r="BY176" s="2">
        <f t="shared" si="1002"/>
        <v>17.47</v>
      </c>
      <c r="BZ176" s="2">
        <f t="shared" si="969"/>
        <v>1.2600000000000016</v>
      </c>
      <c r="CB176" s="4"/>
      <c r="CD176">
        <v>110</v>
      </c>
      <c r="CE176" s="1">
        <v>0.184</v>
      </c>
      <c r="CF176" s="2">
        <f t="shared" si="1003"/>
        <v>3.6799999999999997</v>
      </c>
      <c r="CG176" s="2">
        <f t="shared" si="1004"/>
        <v>20.78</v>
      </c>
      <c r="CH176" s="2">
        <f t="shared" si="970"/>
        <v>-3.3100000000000023</v>
      </c>
      <c r="CJ176" s="4"/>
      <c r="CL176">
        <v>110</v>
      </c>
      <c r="CM176" s="1">
        <v>0.17499999999999999</v>
      </c>
      <c r="CN176" s="2">
        <f t="shared" si="1005"/>
        <v>3.5</v>
      </c>
      <c r="CO176" s="2">
        <f t="shared" si="1006"/>
        <v>18.799999999999997</v>
      </c>
      <c r="CP176" s="2">
        <f t="shared" si="971"/>
        <v>1.980000000000004</v>
      </c>
      <c r="CR176" s="4"/>
      <c r="CT176">
        <v>110</v>
      </c>
      <c r="CU176" s="1">
        <v>0.17199999999999999</v>
      </c>
      <c r="CV176" s="2">
        <f t="shared" si="1007"/>
        <v>3.4399999999999995</v>
      </c>
      <c r="CW176" s="2">
        <f t="shared" si="1008"/>
        <v>16.170000000000002</v>
      </c>
      <c r="CX176" s="2">
        <f t="shared" si="972"/>
        <v>2.6299999999999955</v>
      </c>
      <c r="CZ176" s="4"/>
      <c r="DB176">
        <v>110</v>
      </c>
      <c r="DC176" s="1">
        <v>0.188</v>
      </c>
      <c r="DD176" s="2">
        <f t="shared" si="1009"/>
        <v>3.76</v>
      </c>
      <c r="DE176" s="2">
        <f t="shared" si="1010"/>
        <v>21.760000000000005</v>
      </c>
      <c r="DF176" s="2">
        <f t="shared" si="973"/>
        <v>-5.5900000000000034</v>
      </c>
      <c r="DH176" s="4"/>
      <c r="DJ176">
        <v>110</v>
      </c>
      <c r="DK176" s="1" t="e">
        <v>#N/A</v>
      </c>
      <c r="DL176" s="2" t="e">
        <f t="shared" si="1011"/>
        <v>#N/A</v>
      </c>
      <c r="DM176" s="2" t="e">
        <f t="shared" si="1012"/>
        <v>#N/A</v>
      </c>
      <c r="DN176" s="2" t="e">
        <f t="shared" si="974"/>
        <v>#N/A</v>
      </c>
      <c r="DP176" s="4"/>
      <c r="DR176">
        <v>110</v>
      </c>
      <c r="DS176" s="1" t="e">
        <v>#N/A</v>
      </c>
      <c r="DT176" s="2" t="e">
        <f t="shared" si="1013"/>
        <v>#N/A</v>
      </c>
      <c r="DU176" s="2" t="e">
        <f t="shared" si="1014"/>
        <v>#N/A</v>
      </c>
      <c r="DV176" s="2" t="e">
        <f t="shared" si="975"/>
        <v>#N/A</v>
      </c>
      <c r="DX176" s="4"/>
      <c r="DZ176">
        <v>110</v>
      </c>
      <c r="EA176" s="1">
        <v>0.17199999999999999</v>
      </c>
      <c r="EB176" s="2">
        <f t="shared" si="1015"/>
        <v>3.4399999999999995</v>
      </c>
      <c r="EC176" s="2">
        <f t="shared" si="1016"/>
        <v>16.72</v>
      </c>
      <c r="ED176" s="2">
        <f t="shared" si="976"/>
        <v>5.0400000000000063</v>
      </c>
      <c r="EF176" s="4"/>
      <c r="EH176">
        <v>110</v>
      </c>
      <c r="EI176" s="1">
        <v>0.14899999999999999</v>
      </c>
      <c r="EJ176" s="2">
        <f t="shared" si="1017"/>
        <v>2.98</v>
      </c>
      <c r="EK176" s="2">
        <f t="shared" si="1018"/>
        <v>14.280000000000001</v>
      </c>
      <c r="EL176" s="2">
        <f t="shared" si="1019"/>
        <v>2.4399999999999977</v>
      </c>
      <c r="EN176" s="4"/>
      <c r="EP176">
        <v>110</v>
      </c>
      <c r="EQ176" s="1">
        <v>0.19900000000000001</v>
      </c>
      <c r="ER176" s="2">
        <f t="shared" si="1020"/>
        <v>3.9800000000000004</v>
      </c>
      <c r="ES176" s="2">
        <f t="shared" si="1021"/>
        <v>22.82</v>
      </c>
      <c r="ET176" s="2">
        <f t="shared" si="1022"/>
        <v>-8.5399999999999991</v>
      </c>
      <c r="EV176" s="4"/>
      <c r="EX176">
        <v>110</v>
      </c>
      <c r="EY176" s="1" t="e">
        <v>#N/A</v>
      </c>
      <c r="EZ176" s="2" t="e">
        <f t="shared" si="1023"/>
        <v>#N/A</v>
      </c>
      <c r="FA176" s="2" t="e">
        <f t="shared" si="1024"/>
        <v>#N/A</v>
      </c>
      <c r="FB176" s="2" t="e">
        <f t="shared" si="1025"/>
        <v>#N/A</v>
      </c>
      <c r="FD176" s="4"/>
      <c r="FF176">
        <v>110</v>
      </c>
      <c r="FG176" s="1">
        <v>0.17899999999999999</v>
      </c>
      <c r="FH176" s="2">
        <f t="shared" si="1026"/>
        <v>3.58</v>
      </c>
      <c r="FI176" s="2">
        <f t="shared" si="1027"/>
        <v>19.560000000000002</v>
      </c>
      <c r="FJ176" s="2">
        <f t="shared" si="1028"/>
        <v>3.259999999999998</v>
      </c>
      <c r="FL176" s="4"/>
      <c r="FN176">
        <v>110</v>
      </c>
      <c r="FO176" s="1" t="e">
        <v>#N/A</v>
      </c>
      <c r="FP176" s="2" t="e">
        <f t="shared" si="1029"/>
        <v>#N/A</v>
      </c>
      <c r="FQ176" s="2" t="e">
        <f t="shared" si="1030"/>
        <v>#N/A</v>
      </c>
      <c r="FR176" s="2" t="e">
        <f t="shared" si="1031"/>
        <v>#N/A</v>
      </c>
      <c r="FT176" s="4"/>
      <c r="FV176">
        <v>110</v>
      </c>
      <c r="FW176" s="1">
        <v>0.157</v>
      </c>
      <c r="FX176" s="2">
        <f t="shared" si="1032"/>
        <v>3.14</v>
      </c>
      <c r="FY176" s="2">
        <f t="shared" si="1033"/>
        <v>16.05</v>
      </c>
      <c r="FZ176" s="2">
        <f t="shared" si="1034"/>
        <v>3.5100000000000016</v>
      </c>
      <c r="GB176" s="4"/>
      <c r="GD176">
        <v>110</v>
      </c>
      <c r="GE176" s="1" t="e">
        <v>#N/A</v>
      </c>
      <c r="GF176" s="2" t="e">
        <f t="shared" si="1035"/>
        <v>#N/A</v>
      </c>
      <c r="GG176" s="2" t="e">
        <f t="shared" si="1036"/>
        <v>#N/A</v>
      </c>
      <c r="GH176" s="2" t="e">
        <f t="shared" si="1037"/>
        <v>#N/A</v>
      </c>
      <c r="GJ176" s="4"/>
      <c r="GL176">
        <v>110</v>
      </c>
      <c r="GM176" s="1">
        <v>0.19500000000000001</v>
      </c>
      <c r="GN176" s="2">
        <f t="shared" si="1038"/>
        <v>3.9000000000000004</v>
      </c>
      <c r="GO176" s="2">
        <f t="shared" si="1039"/>
        <v>21.36</v>
      </c>
      <c r="GP176" s="2">
        <f t="shared" si="1040"/>
        <v>-5.3099999999999987</v>
      </c>
      <c r="GR176" s="4"/>
      <c r="GT176">
        <v>110</v>
      </c>
      <c r="GU176" s="1" t="e">
        <v>#N/A</v>
      </c>
      <c r="GV176" s="2" t="e">
        <f t="shared" si="1041"/>
        <v>#N/A</v>
      </c>
      <c r="GW176" s="2" t="e">
        <f t="shared" si="1042"/>
        <v>#N/A</v>
      </c>
      <c r="GX176" s="2" t="e">
        <f t="shared" si="1043"/>
        <v>#N/A</v>
      </c>
      <c r="GZ176" s="4"/>
      <c r="HB176">
        <v>110</v>
      </c>
      <c r="HC176" s="1" t="e">
        <v>#N/A</v>
      </c>
      <c r="HD176" s="2" t="e">
        <f t="shared" si="1044"/>
        <v>#N/A</v>
      </c>
      <c r="HE176" s="2" t="e">
        <f t="shared" si="1045"/>
        <v>#N/A</v>
      </c>
      <c r="HF176" s="2" t="e">
        <f t="shared" si="1046"/>
        <v>#N/A</v>
      </c>
      <c r="HH176" s="4"/>
      <c r="HJ176">
        <v>110</v>
      </c>
      <c r="HK176" s="1">
        <v>0.156</v>
      </c>
      <c r="HL176" s="2">
        <f t="shared" si="1047"/>
        <v>3.12</v>
      </c>
      <c r="HM176" s="2">
        <f t="shared" si="1048"/>
        <v>15.920000000000002</v>
      </c>
      <c r="HN176" s="2">
        <f t="shared" si="888"/>
        <v>5.4399999999999977</v>
      </c>
      <c r="HP176">
        <v>110</v>
      </c>
      <c r="HQ176" s="1">
        <f t="shared" si="1049"/>
        <v>0.19900000000000001</v>
      </c>
      <c r="HR176" s="1">
        <v>0.17399999999999999</v>
      </c>
      <c r="HS176" s="1">
        <f t="shared" si="1050"/>
        <v>0.19900000000000001</v>
      </c>
      <c r="HT176" s="2">
        <f t="shared" si="1051"/>
        <v>3.9800000000000004</v>
      </c>
      <c r="HU176" s="2">
        <f t="shared" si="1052"/>
        <v>22.82</v>
      </c>
      <c r="HV176" s="2"/>
      <c r="HX176">
        <v>110</v>
      </c>
      <c r="HY176" s="1">
        <f t="shared" si="1053"/>
        <v>9.0999999999999984E-2</v>
      </c>
      <c r="HZ176" s="1">
        <v>8.6999999999999994E-2</v>
      </c>
      <c r="IA176" s="1">
        <f t="shared" si="1054"/>
        <v>8.6999999999999994E-2</v>
      </c>
      <c r="IB176" s="2">
        <f t="shared" si="1055"/>
        <v>1.7399999999999998</v>
      </c>
      <c r="IC176" s="2">
        <f t="shared" si="1056"/>
        <v>8.67</v>
      </c>
      <c r="ID176" s="2"/>
      <c r="II176" s="1"/>
      <c r="IJ176" s="2"/>
      <c r="IK176" s="2"/>
      <c r="IL176" s="2"/>
      <c r="IQ176" s="1"/>
      <c r="IR176" s="2"/>
      <c r="IS176" s="2"/>
      <c r="IT176" s="2"/>
    </row>
    <row r="177" spans="1:256" x14ac:dyDescent="0.2">
      <c r="C177">
        <v>130</v>
      </c>
      <c r="D177" s="1">
        <v>0.113</v>
      </c>
      <c r="E177" s="2">
        <f t="shared" si="977"/>
        <v>2.2600000000000002</v>
      </c>
      <c r="F177" s="2">
        <f t="shared" si="978"/>
        <v>11.21</v>
      </c>
      <c r="J177">
        <v>130</v>
      </c>
      <c r="K177" s="1">
        <v>0.23200000000000001</v>
      </c>
      <c r="L177" s="2">
        <f t="shared" si="979"/>
        <v>4.6400000000000006</v>
      </c>
      <c r="M177" s="2">
        <f t="shared" si="980"/>
        <v>21.43</v>
      </c>
      <c r="N177" s="2">
        <f t="shared" si="1057"/>
        <v>-10.219999999999999</v>
      </c>
      <c r="P177" s="4"/>
      <c r="R177">
        <v>130</v>
      </c>
      <c r="S177" s="1">
        <v>0.23499999999999999</v>
      </c>
      <c r="T177" s="2">
        <f t="shared" si="981"/>
        <v>4.6999999999999993</v>
      </c>
      <c r="U177" s="2">
        <f t="shared" si="982"/>
        <v>23.959999999999997</v>
      </c>
      <c r="V177" s="2">
        <f t="shared" si="983"/>
        <v>-2.5299999999999976</v>
      </c>
      <c r="X177" s="4"/>
      <c r="Z177">
        <v>130</v>
      </c>
      <c r="AA177" s="1">
        <v>0.23</v>
      </c>
      <c r="AB177" s="2">
        <f t="shared" si="984"/>
        <v>4.6000000000000005</v>
      </c>
      <c r="AC177" s="2">
        <f t="shared" si="985"/>
        <v>22.71</v>
      </c>
      <c r="AD177" s="2">
        <f t="shared" si="986"/>
        <v>1.2499999999999964</v>
      </c>
      <c r="AF177" s="4"/>
      <c r="AH177">
        <v>130</v>
      </c>
      <c r="AI177" s="1">
        <v>0.22700000000000001</v>
      </c>
      <c r="AJ177" s="2">
        <f t="shared" si="987"/>
        <v>4.54</v>
      </c>
      <c r="AK177" s="2">
        <f t="shared" si="988"/>
        <v>21.61</v>
      </c>
      <c r="AL177" s="2">
        <f t="shared" si="989"/>
        <v>1.1000000000000014</v>
      </c>
      <c r="AN177" s="4"/>
      <c r="AP177">
        <v>130</v>
      </c>
      <c r="AQ177" s="1" t="e">
        <v>#N/A</v>
      </c>
      <c r="AR177" s="2" t="e">
        <f t="shared" si="990"/>
        <v>#N/A</v>
      </c>
      <c r="AS177" s="2" t="e">
        <f t="shared" si="991"/>
        <v>#N/A</v>
      </c>
      <c r="AT177" s="2" t="e">
        <f t="shared" si="992"/>
        <v>#N/A</v>
      </c>
      <c r="AV177" s="4"/>
      <c r="AX177">
        <v>130</v>
      </c>
      <c r="AY177" s="1">
        <v>0.23699999999999999</v>
      </c>
      <c r="AZ177" s="2">
        <f t="shared" si="993"/>
        <v>4.74</v>
      </c>
      <c r="BA177" s="2">
        <f t="shared" si="994"/>
        <v>24.96</v>
      </c>
      <c r="BB177" s="2">
        <f t="shared" si="995"/>
        <v>-3.3500000000000014</v>
      </c>
      <c r="BD177" s="4"/>
      <c r="BF177">
        <v>130</v>
      </c>
      <c r="BG177" s="1" t="e">
        <v>#N/A</v>
      </c>
      <c r="BH177" s="2" t="e">
        <f t="shared" si="996"/>
        <v>#N/A</v>
      </c>
      <c r="BI177" s="2" t="e">
        <f t="shared" si="997"/>
        <v>#N/A</v>
      </c>
      <c r="BJ177" s="2" t="e">
        <f t="shared" si="998"/>
        <v>#N/A</v>
      </c>
      <c r="BL177" s="4"/>
      <c r="BN177">
        <v>130</v>
      </c>
      <c r="BO177" s="1">
        <v>0.23499999999999999</v>
      </c>
      <c r="BP177" s="2">
        <f t="shared" si="999"/>
        <v>4.6999999999999993</v>
      </c>
      <c r="BQ177" s="2">
        <f t="shared" si="1000"/>
        <v>23.43</v>
      </c>
      <c r="BR177" s="2">
        <f t="shared" si="913"/>
        <v>1.5300000000000011</v>
      </c>
      <c r="BT177" s="4"/>
      <c r="BV177">
        <v>130</v>
      </c>
      <c r="BW177" s="1">
        <v>0.23300000000000001</v>
      </c>
      <c r="BX177" s="2">
        <f t="shared" si="1001"/>
        <v>4.66</v>
      </c>
      <c r="BY177" s="2">
        <f t="shared" si="1002"/>
        <v>22.13</v>
      </c>
      <c r="BZ177" s="2">
        <f t="shared" si="969"/>
        <v>1.3000000000000007</v>
      </c>
      <c r="CB177" s="4"/>
      <c r="CD177">
        <v>130</v>
      </c>
      <c r="CE177" s="1">
        <v>0.24199999999999999</v>
      </c>
      <c r="CF177" s="2">
        <f t="shared" si="1003"/>
        <v>4.84</v>
      </c>
      <c r="CG177" s="2">
        <f t="shared" si="1004"/>
        <v>25.62</v>
      </c>
      <c r="CH177" s="2">
        <f t="shared" si="970"/>
        <v>-3.490000000000002</v>
      </c>
      <c r="CJ177" s="4"/>
      <c r="CL177">
        <v>130</v>
      </c>
      <c r="CM177" s="1">
        <v>0.24199999999999999</v>
      </c>
      <c r="CN177" s="2">
        <f t="shared" si="1005"/>
        <v>4.84</v>
      </c>
      <c r="CO177" s="2">
        <f t="shared" si="1006"/>
        <v>23.639999999999997</v>
      </c>
      <c r="CP177" s="2">
        <f t="shared" si="971"/>
        <v>1.980000000000004</v>
      </c>
      <c r="CR177" s="4"/>
      <c r="CT177">
        <v>130</v>
      </c>
      <c r="CU177" s="1">
        <v>0.23699999999999999</v>
      </c>
      <c r="CV177" s="2">
        <f t="shared" si="1007"/>
        <v>4.74</v>
      </c>
      <c r="CW177" s="2">
        <f t="shared" si="1008"/>
        <v>20.910000000000004</v>
      </c>
      <c r="CX177" s="2">
        <f t="shared" si="972"/>
        <v>2.7299999999999933</v>
      </c>
      <c r="CZ177" s="4"/>
      <c r="DB177">
        <v>130</v>
      </c>
      <c r="DC177" s="1">
        <v>0.246</v>
      </c>
      <c r="DD177" s="2">
        <f t="shared" si="1009"/>
        <v>4.92</v>
      </c>
      <c r="DE177" s="2">
        <f t="shared" si="1010"/>
        <v>26.680000000000007</v>
      </c>
      <c r="DF177" s="2">
        <f t="shared" si="973"/>
        <v>-5.7700000000000031</v>
      </c>
      <c r="DH177" s="4"/>
      <c r="DJ177">
        <v>130</v>
      </c>
      <c r="DK177" s="1" t="e">
        <v>#N/A</v>
      </c>
      <c r="DL177" s="2" t="e">
        <f t="shared" si="1011"/>
        <v>#N/A</v>
      </c>
      <c r="DM177" s="2" t="e">
        <f t="shared" si="1012"/>
        <v>#N/A</v>
      </c>
      <c r="DN177" s="2" t="e">
        <f t="shared" si="974"/>
        <v>#N/A</v>
      </c>
      <c r="DP177" s="4"/>
      <c r="DR177">
        <v>130</v>
      </c>
      <c r="DS177" s="1" t="e">
        <v>#N/A</v>
      </c>
      <c r="DT177" s="2" t="e">
        <f t="shared" si="1013"/>
        <v>#N/A</v>
      </c>
      <c r="DU177" s="2" t="e">
        <f t="shared" si="1014"/>
        <v>#N/A</v>
      </c>
      <c r="DV177" s="2" t="e">
        <f t="shared" si="975"/>
        <v>#N/A</v>
      </c>
      <c r="DX177" s="4"/>
      <c r="DZ177">
        <v>130</v>
      </c>
      <c r="EA177" s="1">
        <v>0.23400000000000001</v>
      </c>
      <c r="EB177" s="2">
        <f t="shared" si="1015"/>
        <v>4.6800000000000006</v>
      </c>
      <c r="EC177" s="2">
        <f t="shared" si="1016"/>
        <v>21.4</v>
      </c>
      <c r="ED177" s="2">
        <f t="shared" si="976"/>
        <v>5.2800000000000082</v>
      </c>
      <c r="EF177" s="4"/>
      <c r="EH177">
        <v>130</v>
      </c>
      <c r="EI177" s="1">
        <v>0.223</v>
      </c>
      <c r="EJ177" s="2">
        <f t="shared" si="1017"/>
        <v>4.46</v>
      </c>
      <c r="EK177" s="2">
        <f t="shared" si="1018"/>
        <v>18.740000000000002</v>
      </c>
      <c r="EL177" s="2">
        <f t="shared" si="1019"/>
        <v>2.6599999999999966</v>
      </c>
      <c r="EN177" s="4"/>
      <c r="EP177">
        <v>130</v>
      </c>
      <c r="EQ177" s="1">
        <v>0.26300000000000001</v>
      </c>
      <c r="ER177" s="2">
        <f t="shared" si="1020"/>
        <v>5.26</v>
      </c>
      <c r="ES177" s="2">
        <f t="shared" si="1021"/>
        <v>28.08</v>
      </c>
      <c r="ET177" s="2">
        <f t="shared" si="1022"/>
        <v>-9.3399999999999963</v>
      </c>
      <c r="EV177" s="4"/>
      <c r="EX177">
        <v>130</v>
      </c>
      <c r="EY177" s="1" t="e">
        <v>#N/A</v>
      </c>
      <c r="EZ177" s="2" t="e">
        <f t="shared" si="1023"/>
        <v>#N/A</v>
      </c>
      <c r="FA177" s="2" t="e">
        <f t="shared" si="1024"/>
        <v>#N/A</v>
      </c>
      <c r="FB177" s="2" t="e">
        <f t="shared" si="1025"/>
        <v>#N/A</v>
      </c>
      <c r="FD177" s="4"/>
      <c r="FF177">
        <v>130</v>
      </c>
      <c r="FG177" s="1">
        <v>0.24399999999999999</v>
      </c>
      <c r="FH177" s="2">
        <f t="shared" si="1026"/>
        <v>4.88</v>
      </c>
      <c r="FI177" s="2">
        <f t="shared" si="1027"/>
        <v>24.44</v>
      </c>
      <c r="FJ177" s="2">
        <f t="shared" si="1028"/>
        <v>3.639999999999997</v>
      </c>
      <c r="FL177" s="4"/>
      <c r="FN177">
        <v>130</v>
      </c>
      <c r="FO177" s="1" t="e">
        <v>#N/A</v>
      </c>
      <c r="FP177" s="2" t="e">
        <f t="shared" si="1029"/>
        <v>#N/A</v>
      </c>
      <c r="FQ177" s="2" t="e">
        <f t="shared" si="1030"/>
        <v>#N/A</v>
      </c>
      <c r="FR177" s="2" t="e">
        <f t="shared" si="1031"/>
        <v>#N/A</v>
      </c>
      <c r="FT177" s="4"/>
      <c r="FV177">
        <v>130</v>
      </c>
      <c r="FW177" s="1">
        <v>0.22800000000000001</v>
      </c>
      <c r="FX177" s="2">
        <f t="shared" si="1032"/>
        <v>4.5600000000000005</v>
      </c>
      <c r="FY177" s="2">
        <f t="shared" si="1033"/>
        <v>20.61</v>
      </c>
      <c r="FZ177" s="2">
        <f t="shared" si="1034"/>
        <v>3.8300000000000018</v>
      </c>
      <c r="GB177" s="4"/>
      <c r="GD177">
        <v>130</v>
      </c>
      <c r="GE177" s="1" t="e">
        <v>#N/A</v>
      </c>
      <c r="GF177" s="2" t="e">
        <f t="shared" si="1035"/>
        <v>#N/A</v>
      </c>
      <c r="GG177" s="2" t="e">
        <f t="shared" si="1036"/>
        <v>#N/A</v>
      </c>
      <c r="GH177" s="2" t="e">
        <f t="shared" si="1037"/>
        <v>#N/A</v>
      </c>
      <c r="GJ177" s="4"/>
      <c r="GL177">
        <v>130</v>
      </c>
      <c r="GM177" s="1">
        <v>0.25</v>
      </c>
      <c r="GN177" s="2">
        <f t="shared" si="1038"/>
        <v>5</v>
      </c>
      <c r="GO177" s="2">
        <f t="shared" si="1039"/>
        <v>26.36</v>
      </c>
      <c r="GP177" s="2">
        <f t="shared" si="1040"/>
        <v>-5.75</v>
      </c>
      <c r="GR177" s="4"/>
      <c r="GT177">
        <v>130</v>
      </c>
      <c r="GU177" s="1" t="e">
        <v>#N/A</v>
      </c>
      <c r="GV177" s="2" t="e">
        <f t="shared" si="1041"/>
        <v>#N/A</v>
      </c>
      <c r="GW177" s="2" t="e">
        <f t="shared" si="1042"/>
        <v>#N/A</v>
      </c>
      <c r="GX177" s="2" t="e">
        <f t="shared" si="1043"/>
        <v>#N/A</v>
      </c>
      <c r="GZ177" s="4"/>
      <c r="HB177">
        <v>130</v>
      </c>
      <c r="HC177" s="1" t="e">
        <v>#N/A</v>
      </c>
      <c r="HD177" s="2" t="e">
        <f t="shared" si="1044"/>
        <v>#N/A</v>
      </c>
      <c r="HE177" s="2" t="e">
        <f t="shared" si="1045"/>
        <v>#N/A</v>
      </c>
      <c r="HF177" s="2" t="e">
        <f t="shared" si="1046"/>
        <v>#N/A</v>
      </c>
      <c r="HH177" s="4"/>
      <c r="HJ177">
        <v>130</v>
      </c>
      <c r="HK177" s="1">
        <v>0.22600000000000001</v>
      </c>
      <c r="HL177" s="2">
        <f t="shared" si="1047"/>
        <v>4.5200000000000005</v>
      </c>
      <c r="HM177" s="2">
        <f t="shared" si="1048"/>
        <v>20.440000000000001</v>
      </c>
      <c r="HN177" s="2">
        <f t="shared" si="888"/>
        <v>5.9199999999999982</v>
      </c>
      <c r="HP177">
        <v>130</v>
      </c>
      <c r="HQ177" s="1">
        <f t="shared" si="1049"/>
        <v>0.26300000000000001</v>
      </c>
      <c r="HR177" s="1">
        <v>0.23</v>
      </c>
      <c r="HS177" s="1">
        <f t="shared" si="1050"/>
        <v>0.26300000000000001</v>
      </c>
      <c r="HT177" s="2">
        <f t="shared" si="1051"/>
        <v>5.26</v>
      </c>
      <c r="HU177" s="2">
        <f t="shared" si="1052"/>
        <v>28.08</v>
      </c>
      <c r="HV177" s="2"/>
      <c r="HX177">
        <v>130</v>
      </c>
      <c r="HY177" s="1">
        <f t="shared" si="1053"/>
        <v>0.113</v>
      </c>
      <c r="HZ177" s="1">
        <v>0.125</v>
      </c>
      <c r="IA177" s="1">
        <f t="shared" si="1054"/>
        <v>0.113</v>
      </c>
      <c r="IB177" s="2">
        <f t="shared" si="1055"/>
        <v>2.2600000000000002</v>
      </c>
      <c r="IC177" s="2">
        <f t="shared" si="1056"/>
        <v>10.93</v>
      </c>
      <c r="ID177" s="2"/>
      <c r="II177" s="1"/>
      <c r="IJ177" s="2"/>
      <c r="IK177" s="2"/>
      <c r="IL177" s="2"/>
      <c r="IQ177" s="1"/>
      <c r="IR177" s="2"/>
      <c r="IS177" s="2"/>
      <c r="IT177" s="2"/>
    </row>
    <row r="178" spans="1:256" x14ac:dyDescent="0.2">
      <c r="C178">
        <v>150</v>
      </c>
      <c r="D178" s="1">
        <v>0.13599999999999998</v>
      </c>
      <c r="E178" s="2">
        <f t="shared" si="977"/>
        <v>2.7199999999999998</v>
      </c>
      <c r="F178" s="2">
        <f t="shared" si="978"/>
        <v>13.93</v>
      </c>
      <c r="J178">
        <v>150</v>
      </c>
      <c r="K178" s="1">
        <v>0.224</v>
      </c>
      <c r="L178" s="2">
        <f t="shared" si="979"/>
        <v>4.4800000000000004</v>
      </c>
      <c r="M178" s="2">
        <f t="shared" si="980"/>
        <v>25.91</v>
      </c>
      <c r="N178" s="2">
        <f t="shared" si="1057"/>
        <v>-11.98</v>
      </c>
      <c r="P178" s="4"/>
      <c r="R178">
        <v>150</v>
      </c>
      <c r="S178" s="1">
        <v>0.219</v>
      </c>
      <c r="T178" s="2">
        <f t="shared" si="981"/>
        <v>4.38</v>
      </c>
      <c r="U178" s="2">
        <f t="shared" si="982"/>
        <v>28.339999999999996</v>
      </c>
      <c r="V178" s="2">
        <f t="shared" si="983"/>
        <v>-2.4299999999999962</v>
      </c>
      <c r="X178" s="4"/>
      <c r="Z178">
        <v>150</v>
      </c>
      <c r="AA178" s="1">
        <v>0.217</v>
      </c>
      <c r="AB178" s="2">
        <f t="shared" si="984"/>
        <v>4.34</v>
      </c>
      <c r="AC178" s="2">
        <f t="shared" si="985"/>
        <v>27.05</v>
      </c>
      <c r="AD178" s="2">
        <f t="shared" si="986"/>
        <v>1.2899999999999956</v>
      </c>
      <c r="AF178" s="4"/>
      <c r="AH178">
        <v>150</v>
      </c>
      <c r="AI178" s="1">
        <v>0.217</v>
      </c>
      <c r="AJ178" s="2">
        <f t="shared" si="987"/>
        <v>4.34</v>
      </c>
      <c r="AK178" s="2">
        <f t="shared" si="988"/>
        <v>25.95</v>
      </c>
      <c r="AL178" s="2">
        <f t="shared" si="989"/>
        <v>1.1000000000000014</v>
      </c>
      <c r="AN178" s="4"/>
      <c r="AP178">
        <v>150</v>
      </c>
      <c r="AQ178" s="1" t="e">
        <v>#N/A</v>
      </c>
      <c r="AR178" s="2" t="e">
        <f t="shared" si="990"/>
        <v>#N/A</v>
      </c>
      <c r="AS178" s="2" t="e">
        <f t="shared" si="991"/>
        <v>#N/A</v>
      </c>
      <c r="AT178" s="2" t="e">
        <f t="shared" si="992"/>
        <v>#N/A</v>
      </c>
      <c r="AV178" s="4"/>
      <c r="AX178">
        <v>150</v>
      </c>
      <c r="AY178" s="1">
        <v>0.222</v>
      </c>
      <c r="AZ178" s="2">
        <f t="shared" si="993"/>
        <v>4.4400000000000004</v>
      </c>
      <c r="BA178" s="2">
        <f t="shared" si="994"/>
        <v>29.400000000000002</v>
      </c>
      <c r="BB178" s="2">
        <f t="shared" si="995"/>
        <v>-3.4500000000000028</v>
      </c>
      <c r="BD178" s="4"/>
      <c r="BF178">
        <v>150</v>
      </c>
      <c r="BG178" s="1" t="e">
        <v>#N/A</v>
      </c>
      <c r="BH178" s="2" t="e">
        <f t="shared" si="996"/>
        <v>#N/A</v>
      </c>
      <c r="BI178" s="2" t="e">
        <f t="shared" si="997"/>
        <v>#N/A</v>
      </c>
      <c r="BJ178" s="2" t="e">
        <f t="shared" si="998"/>
        <v>#N/A</v>
      </c>
      <c r="BL178" s="4"/>
      <c r="BN178">
        <v>150</v>
      </c>
      <c r="BO178" s="1">
        <v>0.22500000000000001</v>
      </c>
      <c r="BP178" s="2">
        <f t="shared" si="999"/>
        <v>4.5</v>
      </c>
      <c r="BQ178" s="2">
        <f t="shared" si="1000"/>
        <v>27.93</v>
      </c>
      <c r="BR178" s="2">
        <f t="shared" si="913"/>
        <v>1.4700000000000024</v>
      </c>
      <c r="BT178" s="4"/>
      <c r="BV178">
        <v>150</v>
      </c>
      <c r="BW178" s="1">
        <v>0.221</v>
      </c>
      <c r="BX178" s="2">
        <f t="shared" si="1001"/>
        <v>4.42</v>
      </c>
      <c r="BY178" s="2">
        <f t="shared" si="1002"/>
        <v>26.549999999999997</v>
      </c>
      <c r="BZ178" s="2">
        <f t="shared" si="969"/>
        <v>1.3800000000000026</v>
      </c>
      <c r="CB178" s="4"/>
      <c r="CD178">
        <v>150</v>
      </c>
      <c r="CE178" s="1">
        <v>0.22800000000000001</v>
      </c>
      <c r="CF178" s="2">
        <f t="shared" si="1003"/>
        <v>4.5600000000000005</v>
      </c>
      <c r="CG178" s="2">
        <f t="shared" si="1004"/>
        <v>30.18</v>
      </c>
      <c r="CH178" s="2">
        <f t="shared" si="970"/>
        <v>-3.6300000000000026</v>
      </c>
      <c r="CJ178" s="4"/>
      <c r="CL178">
        <v>150</v>
      </c>
      <c r="CM178" s="1">
        <v>0.22800000000000001</v>
      </c>
      <c r="CN178" s="2">
        <f t="shared" si="1005"/>
        <v>4.5600000000000005</v>
      </c>
      <c r="CO178" s="2">
        <f t="shared" si="1006"/>
        <v>28.199999999999996</v>
      </c>
      <c r="CP178" s="2">
        <f t="shared" si="971"/>
        <v>1.980000000000004</v>
      </c>
      <c r="CR178" s="4"/>
      <c r="CT178">
        <v>150</v>
      </c>
      <c r="CU178" s="1">
        <v>0.22800000000000001</v>
      </c>
      <c r="CV178" s="2">
        <f t="shared" si="1007"/>
        <v>4.5600000000000005</v>
      </c>
      <c r="CW178" s="2">
        <f t="shared" si="1008"/>
        <v>25.470000000000006</v>
      </c>
      <c r="CX178" s="2">
        <f t="shared" si="972"/>
        <v>2.7299999999999898</v>
      </c>
      <c r="CZ178" s="4"/>
      <c r="DB178">
        <v>150</v>
      </c>
      <c r="DC178" s="1">
        <v>0.23100000000000001</v>
      </c>
      <c r="DD178" s="2">
        <f t="shared" si="1009"/>
        <v>4.62</v>
      </c>
      <c r="DE178" s="2">
        <f t="shared" si="1010"/>
        <v>31.300000000000008</v>
      </c>
      <c r="DF178" s="2">
        <f t="shared" si="973"/>
        <v>-5.8300000000000018</v>
      </c>
      <c r="DH178" s="4"/>
      <c r="DJ178">
        <v>150</v>
      </c>
      <c r="DK178" s="1" t="e">
        <v>#N/A</v>
      </c>
      <c r="DL178" s="2" t="e">
        <f t="shared" si="1011"/>
        <v>#N/A</v>
      </c>
      <c r="DM178" s="2" t="e">
        <f t="shared" si="1012"/>
        <v>#N/A</v>
      </c>
      <c r="DN178" s="2" t="e">
        <f t="shared" si="974"/>
        <v>#N/A</v>
      </c>
      <c r="DP178" s="4"/>
      <c r="DR178">
        <v>150</v>
      </c>
      <c r="DS178" s="1" t="e">
        <v>#N/A</v>
      </c>
      <c r="DT178" s="2" t="e">
        <f t="shared" si="1013"/>
        <v>#N/A</v>
      </c>
      <c r="DU178" s="2" t="e">
        <f t="shared" si="1014"/>
        <v>#N/A</v>
      </c>
      <c r="DV178" s="2" t="e">
        <f t="shared" si="975"/>
        <v>#N/A</v>
      </c>
      <c r="DX178" s="4"/>
      <c r="DZ178">
        <v>150</v>
      </c>
      <c r="EA178" s="1">
        <v>0.222</v>
      </c>
      <c r="EB178" s="2">
        <f t="shared" si="1015"/>
        <v>4.4400000000000004</v>
      </c>
      <c r="EC178" s="2">
        <f t="shared" si="1016"/>
        <v>25.84</v>
      </c>
      <c r="ED178" s="2">
        <f t="shared" si="976"/>
        <v>5.460000000000008</v>
      </c>
      <c r="EF178" s="4"/>
      <c r="EH178">
        <v>150</v>
      </c>
      <c r="EI178" s="1">
        <v>0.217</v>
      </c>
      <c r="EJ178" s="2">
        <f t="shared" si="1017"/>
        <v>4.34</v>
      </c>
      <c r="EK178" s="2">
        <f t="shared" si="1018"/>
        <v>23.080000000000002</v>
      </c>
      <c r="EL178" s="2">
        <f t="shared" si="1019"/>
        <v>2.759999999999998</v>
      </c>
      <c r="EN178" s="4"/>
      <c r="EP178">
        <v>150</v>
      </c>
      <c r="EQ178" s="1">
        <v>0.24199999999999999</v>
      </c>
      <c r="ER178" s="2">
        <f t="shared" si="1020"/>
        <v>4.84</v>
      </c>
      <c r="ES178" s="2">
        <f t="shared" si="1021"/>
        <v>32.92</v>
      </c>
      <c r="ET178" s="2">
        <f t="shared" si="1022"/>
        <v>-9.84</v>
      </c>
      <c r="EV178" s="4"/>
      <c r="EX178">
        <v>150</v>
      </c>
      <c r="EY178" s="1" t="e">
        <v>#N/A</v>
      </c>
      <c r="EZ178" s="2" t="e">
        <f t="shared" si="1023"/>
        <v>#N/A</v>
      </c>
      <c r="FA178" s="2" t="e">
        <f t="shared" si="1024"/>
        <v>#N/A</v>
      </c>
      <c r="FB178" s="2" t="e">
        <f t="shared" si="1025"/>
        <v>#N/A</v>
      </c>
      <c r="FD178" s="4"/>
      <c r="FF178">
        <v>150</v>
      </c>
      <c r="FG178" s="1">
        <v>0.23200000000000001</v>
      </c>
      <c r="FH178" s="2">
        <f t="shared" si="1026"/>
        <v>4.6400000000000006</v>
      </c>
      <c r="FI178" s="2">
        <f t="shared" si="1027"/>
        <v>29.080000000000002</v>
      </c>
      <c r="FJ178" s="2">
        <f t="shared" si="1028"/>
        <v>3.84</v>
      </c>
      <c r="FL178" s="4"/>
      <c r="FN178">
        <v>150</v>
      </c>
      <c r="FO178" s="1" t="e">
        <v>#N/A</v>
      </c>
      <c r="FP178" s="2" t="e">
        <f t="shared" si="1029"/>
        <v>#N/A</v>
      </c>
      <c r="FQ178" s="2" t="e">
        <f t="shared" si="1030"/>
        <v>#N/A</v>
      </c>
      <c r="FR178" s="2" t="e">
        <f t="shared" si="1031"/>
        <v>#N/A</v>
      </c>
      <c r="FT178" s="4"/>
      <c r="FV178">
        <v>150</v>
      </c>
      <c r="FW178" s="1">
        <v>0.22900000000000001</v>
      </c>
      <c r="FX178" s="2">
        <f t="shared" si="1032"/>
        <v>4.58</v>
      </c>
      <c r="FY178" s="2">
        <f t="shared" si="1033"/>
        <v>25.189999999999998</v>
      </c>
      <c r="FZ178" s="2">
        <f t="shared" si="1034"/>
        <v>3.8900000000000041</v>
      </c>
      <c r="GB178" s="4"/>
      <c r="GD178">
        <v>150</v>
      </c>
      <c r="GE178" s="1" t="e">
        <v>#N/A</v>
      </c>
      <c r="GF178" s="2" t="e">
        <f t="shared" si="1035"/>
        <v>#N/A</v>
      </c>
      <c r="GG178" s="2" t="e">
        <f t="shared" si="1036"/>
        <v>#N/A</v>
      </c>
      <c r="GH178" s="2" t="e">
        <f t="shared" si="1037"/>
        <v>#N/A</v>
      </c>
      <c r="GJ178" s="4"/>
      <c r="GL178">
        <v>150</v>
      </c>
      <c r="GM178" s="1">
        <v>0.24199999999999999</v>
      </c>
      <c r="GN178" s="2">
        <f t="shared" si="1038"/>
        <v>4.84</v>
      </c>
      <c r="GO178" s="2">
        <f t="shared" si="1039"/>
        <v>31.2</v>
      </c>
      <c r="GP178" s="2">
        <f t="shared" si="1040"/>
        <v>-6.0100000000000016</v>
      </c>
      <c r="GR178" s="4"/>
      <c r="GT178">
        <v>150</v>
      </c>
      <c r="GU178" s="1" t="e">
        <v>#N/A</v>
      </c>
      <c r="GV178" s="2" t="e">
        <f t="shared" si="1041"/>
        <v>#N/A</v>
      </c>
      <c r="GW178" s="2" t="e">
        <f t="shared" si="1042"/>
        <v>#N/A</v>
      </c>
      <c r="GX178" s="2" t="e">
        <f t="shared" si="1043"/>
        <v>#N/A</v>
      </c>
      <c r="GZ178" s="4"/>
      <c r="HB178">
        <v>150</v>
      </c>
      <c r="HC178" s="1" t="e">
        <v>#N/A</v>
      </c>
      <c r="HD178" s="2" t="e">
        <f t="shared" si="1044"/>
        <v>#N/A</v>
      </c>
      <c r="HE178" s="2" t="e">
        <f t="shared" si="1045"/>
        <v>#N/A</v>
      </c>
      <c r="HF178" s="2" t="e">
        <f t="shared" si="1046"/>
        <v>#N/A</v>
      </c>
      <c r="HH178" s="4"/>
      <c r="HJ178">
        <v>150</v>
      </c>
      <c r="HK178" s="1">
        <v>0.22600000000000001</v>
      </c>
      <c r="HL178" s="2">
        <f t="shared" si="1047"/>
        <v>4.5200000000000005</v>
      </c>
      <c r="HM178" s="2">
        <f t="shared" si="1048"/>
        <v>24.96</v>
      </c>
      <c r="HN178" s="2">
        <f t="shared" si="888"/>
        <v>6.2399999999999984</v>
      </c>
      <c r="HP178">
        <v>150</v>
      </c>
      <c r="HQ178" s="1">
        <f t="shared" si="1049"/>
        <v>0.24199999999999999</v>
      </c>
      <c r="HR178" s="1">
        <v>0.22100000000000006</v>
      </c>
      <c r="HS178" s="1">
        <f t="shared" si="1050"/>
        <v>0.24199999999999999</v>
      </c>
      <c r="HT178" s="2">
        <f t="shared" si="1051"/>
        <v>4.84</v>
      </c>
      <c r="HU178" s="2">
        <f t="shared" si="1052"/>
        <v>32.92</v>
      </c>
      <c r="HV178" s="2"/>
      <c r="HX178">
        <v>150</v>
      </c>
      <c r="HY178" s="1">
        <f t="shared" si="1053"/>
        <v>0.13599999999999998</v>
      </c>
      <c r="HZ178" s="1">
        <v>0.161</v>
      </c>
      <c r="IA178" s="1">
        <f t="shared" si="1054"/>
        <v>0.13599999999999998</v>
      </c>
      <c r="IB178" s="2">
        <f t="shared" si="1055"/>
        <v>2.7199999999999998</v>
      </c>
      <c r="IC178" s="2">
        <f t="shared" si="1056"/>
        <v>13.649999999999999</v>
      </c>
      <c r="ID178" s="2"/>
      <c r="IF178" s="1"/>
      <c r="II178" s="1"/>
      <c r="IJ178" s="2"/>
      <c r="IK178" s="2"/>
      <c r="IL178" s="2"/>
      <c r="IN178" s="1"/>
      <c r="IQ178" s="1"/>
      <c r="IR178" s="2"/>
      <c r="IS178" s="2"/>
      <c r="IT178" s="2"/>
      <c r="IV178" s="1"/>
    </row>
    <row r="179" spans="1:256" x14ac:dyDescent="0.2">
      <c r="C179">
        <v>170</v>
      </c>
      <c r="D179" s="1">
        <v>0.14800000000000002</v>
      </c>
      <c r="E179" s="2">
        <f t="shared" si="977"/>
        <v>2.9600000000000004</v>
      </c>
      <c r="F179" s="2">
        <f t="shared" si="978"/>
        <v>16.89</v>
      </c>
      <c r="J179">
        <v>170</v>
      </c>
      <c r="K179" s="1">
        <v>0.20799999999999999</v>
      </c>
      <c r="L179" s="2">
        <f t="shared" si="979"/>
        <v>4.16</v>
      </c>
      <c r="M179" s="2">
        <f t="shared" si="980"/>
        <v>30.07</v>
      </c>
      <c r="N179" s="2">
        <f t="shared" si="1057"/>
        <v>-13.18</v>
      </c>
      <c r="P179" s="4"/>
      <c r="R179">
        <v>170</v>
      </c>
      <c r="S179" s="1">
        <v>0.20599999999999999</v>
      </c>
      <c r="T179" s="2">
        <f t="shared" si="981"/>
        <v>4.12</v>
      </c>
      <c r="U179" s="2">
        <f t="shared" si="982"/>
        <v>32.459999999999994</v>
      </c>
      <c r="V179" s="2">
        <f t="shared" si="983"/>
        <v>-2.3899999999999935</v>
      </c>
      <c r="X179" s="4"/>
      <c r="Z179">
        <v>170</v>
      </c>
      <c r="AA179" s="1">
        <v>0.20300000000000001</v>
      </c>
      <c r="AB179" s="2">
        <f t="shared" si="984"/>
        <v>4.0600000000000005</v>
      </c>
      <c r="AC179" s="2">
        <f t="shared" si="985"/>
        <v>31.11</v>
      </c>
      <c r="AD179" s="2">
        <f t="shared" si="986"/>
        <v>1.3499999999999943</v>
      </c>
      <c r="AF179" s="4"/>
      <c r="AH179">
        <v>170</v>
      </c>
      <c r="AI179" s="1">
        <v>0.2</v>
      </c>
      <c r="AJ179" s="2">
        <f t="shared" si="987"/>
        <v>4</v>
      </c>
      <c r="AK179" s="2">
        <f t="shared" si="988"/>
        <v>29.95</v>
      </c>
      <c r="AL179" s="2">
        <f t="shared" si="989"/>
        <v>1.1600000000000001</v>
      </c>
      <c r="AN179" s="4"/>
      <c r="AP179">
        <v>170</v>
      </c>
      <c r="AQ179" s="1" t="e">
        <v>#N/A</v>
      </c>
      <c r="AR179" s="2" t="e">
        <f t="shared" si="990"/>
        <v>#N/A</v>
      </c>
      <c r="AS179" s="2" t="e">
        <f t="shared" si="991"/>
        <v>#N/A</v>
      </c>
      <c r="AT179" s="2" t="e">
        <f t="shared" si="992"/>
        <v>#N/A</v>
      </c>
      <c r="AV179" s="4"/>
      <c r="AX179">
        <v>170</v>
      </c>
      <c r="AY179" s="1">
        <v>0.21</v>
      </c>
      <c r="AZ179" s="2">
        <f t="shared" si="993"/>
        <v>4.2</v>
      </c>
      <c r="BA179" s="2">
        <f t="shared" si="994"/>
        <v>33.6</v>
      </c>
      <c r="BB179" s="2">
        <f t="shared" si="995"/>
        <v>-3.6500000000000021</v>
      </c>
      <c r="BD179" s="4"/>
      <c r="BF179">
        <v>170</v>
      </c>
      <c r="BG179" s="1" t="e">
        <v>#N/A</v>
      </c>
      <c r="BH179" s="2" t="e">
        <f t="shared" si="996"/>
        <v>#N/A</v>
      </c>
      <c r="BI179" s="2" t="e">
        <f t="shared" si="997"/>
        <v>#N/A</v>
      </c>
      <c r="BJ179" s="2" t="e">
        <f t="shared" si="998"/>
        <v>#N/A</v>
      </c>
      <c r="BL179" s="4"/>
      <c r="BN179">
        <v>170</v>
      </c>
      <c r="BO179" s="1">
        <v>0.20899999999999999</v>
      </c>
      <c r="BP179" s="2">
        <f t="shared" si="999"/>
        <v>4.18</v>
      </c>
      <c r="BQ179" s="2">
        <f t="shared" si="1000"/>
        <v>32.11</v>
      </c>
      <c r="BR179" s="2">
        <f t="shared" si="913"/>
        <v>1.490000000000002</v>
      </c>
      <c r="BT179" s="4"/>
      <c r="BV179">
        <v>170</v>
      </c>
      <c r="BW179" s="1">
        <v>0.20799999999999999</v>
      </c>
      <c r="BX179" s="2">
        <f t="shared" si="1001"/>
        <v>4.16</v>
      </c>
      <c r="BY179" s="2">
        <f t="shared" si="1002"/>
        <v>30.709999999999997</v>
      </c>
      <c r="BZ179" s="2">
        <f t="shared" si="969"/>
        <v>1.4000000000000021</v>
      </c>
      <c r="CB179" s="4"/>
      <c r="CD179">
        <v>170</v>
      </c>
      <c r="CE179" s="1">
        <v>0.21299999999999999</v>
      </c>
      <c r="CF179" s="2">
        <f t="shared" si="1003"/>
        <v>4.26</v>
      </c>
      <c r="CG179" s="2">
        <f t="shared" si="1004"/>
        <v>34.44</v>
      </c>
      <c r="CH179" s="2">
        <f t="shared" si="970"/>
        <v>-3.7300000000000004</v>
      </c>
      <c r="CJ179" s="4"/>
      <c r="CL179">
        <v>170</v>
      </c>
      <c r="CM179" s="1">
        <v>0.20799999999999999</v>
      </c>
      <c r="CN179" s="2">
        <f t="shared" si="1005"/>
        <v>4.16</v>
      </c>
      <c r="CO179" s="2">
        <f t="shared" si="1006"/>
        <v>32.36</v>
      </c>
      <c r="CP179" s="2">
        <f t="shared" si="971"/>
        <v>2.0799999999999983</v>
      </c>
      <c r="CR179" s="4"/>
      <c r="CT179">
        <v>170</v>
      </c>
      <c r="CU179" s="1">
        <v>0.20699999999999999</v>
      </c>
      <c r="CV179" s="2">
        <f t="shared" si="1007"/>
        <v>4.1399999999999997</v>
      </c>
      <c r="CW179" s="2">
        <f t="shared" si="1008"/>
        <v>29.610000000000007</v>
      </c>
      <c r="CX179" s="2">
        <f t="shared" si="972"/>
        <v>2.7499999999999929</v>
      </c>
      <c r="CZ179" s="4"/>
      <c r="DB179">
        <v>170</v>
      </c>
      <c r="DC179" s="1">
        <v>0.21099999999999999</v>
      </c>
      <c r="DD179" s="2">
        <f t="shared" si="1009"/>
        <v>4.22</v>
      </c>
      <c r="DE179" s="2">
        <f t="shared" si="1010"/>
        <v>35.52000000000001</v>
      </c>
      <c r="DF179" s="2">
        <f t="shared" si="973"/>
        <v>-5.9100000000000037</v>
      </c>
      <c r="DH179" s="4"/>
      <c r="DJ179">
        <v>170</v>
      </c>
      <c r="DK179" s="1" t="e">
        <v>#N/A</v>
      </c>
      <c r="DL179" s="2" t="e">
        <f t="shared" si="1011"/>
        <v>#N/A</v>
      </c>
      <c r="DM179" s="2" t="e">
        <f t="shared" si="1012"/>
        <v>#N/A</v>
      </c>
      <c r="DN179" s="2" t="e">
        <f t="shared" si="974"/>
        <v>#N/A</v>
      </c>
      <c r="DP179" s="4"/>
      <c r="DR179">
        <v>170</v>
      </c>
      <c r="DS179" s="1" t="e">
        <v>#N/A</v>
      </c>
      <c r="DT179" s="2" t="e">
        <f t="shared" si="1013"/>
        <v>#N/A</v>
      </c>
      <c r="DU179" s="2" t="e">
        <f t="shared" si="1014"/>
        <v>#N/A</v>
      </c>
      <c r="DV179" s="2" t="e">
        <f t="shared" si="975"/>
        <v>#N/A</v>
      </c>
      <c r="DX179" s="4"/>
      <c r="DZ179">
        <v>170</v>
      </c>
      <c r="EA179" s="1">
        <v>0.21299999999999999</v>
      </c>
      <c r="EB179" s="2">
        <f t="shared" si="1015"/>
        <v>4.26</v>
      </c>
      <c r="EC179" s="2">
        <f t="shared" si="1016"/>
        <v>30.1</v>
      </c>
      <c r="ED179" s="2">
        <f t="shared" si="976"/>
        <v>5.4200000000000088</v>
      </c>
      <c r="EF179" s="4"/>
      <c r="EH179">
        <v>170</v>
      </c>
      <c r="EI179" s="1">
        <v>0.20699999999999999</v>
      </c>
      <c r="EJ179" s="2">
        <f t="shared" si="1017"/>
        <v>4.1399999999999997</v>
      </c>
      <c r="EK179" s="2">
        <f t="shared" si="1018"/>
        <v>27.220000000000002</v>
      </c>
      <c r="EL179" s="2">
        <f t="shared" si="1019"/>
        <v>2.879999999999999</v>
      </c>
      <c r="EN179" s="4"/>
      <c r="EP179">
        <v>170</v>
      </c>
      <c r="EQ179" s="1">
        <v>0.221</v>
      </c>
      <c r="ER179" s="2">
        <f t="shared" si="1020"/>
        <v>4.42</v>
      </c>
      <c r="ES179" s="2">
        <f t="shared" si="1021"/>
        <v>37.340000000000003</v>
      </c>
      <c r="ET179" s="2">
        <f t="shared" si="1022"/>
        <v>-10.120000000000001</v>
      </c>
      <c r="EV179" s="4"/>
      <c r="EX179">
        <v>170</v>
      </c>
      <c r="EY179" s="1" t="e">
        <v>#N/A</v>
      </c>
      <c r="EZ179" s="2" t="e">
        <f t="shared" si="1023"/>
        <v>#N/A</v>
      </c>
      <c r="FA179" s="2" t="e">
        <f t="shared" si="1024"/>
        <v>#N/A</v>
      </c>
      <c r="FB179" s="2" t="e">
        <f t="shared" si="1025"/>
        <v>#N/A</v>
      </c>
      <c r="FD179" s="4"/>
      <c r="FF179">
        <v>170</v>
      </c>
      <c r="FG179" s="1">
        <v>0.214</v>
      </c>
      <c r="FH179" s="2">
        <f t="shared" si="1026"/>
        <v>4.28</v>
      </c>
      <c r="FI179" s="2">
        <f t="shared" si="1027"/>
        <v>33.36</v>
      </c>
      <c r="FJ179" s="2">
        <f t="shared" si="1028"/>
        <v>3.980000000000004</v>
      </c>
      <c r="FL179" s="4"/>
      <c r="FN179">
        <v>170</v>
      </c>
      <c r="FO179" s="1" t="e">
        <v>#N/A</v>
      </c>
      <c r="FP179" s="2" t="e">
        <f t="shared" si="1029"/>
        <v>#N/A</v>
      </c>
      <c r="FQ179" s="2" t="e">
        <f t="shared" si="1030"/>
        <v>#N/A</v>
      </c>
      <c r="FR179" s="2" t="e">
        <f t="shared" si="1031"/>
        <v>#N/A</v>
      </c>
      <c r="FT179" s="4"/>
      <c r="FV179">
        <v>170</v>
      </c>
      <c r="FW179" s="1">
        <v>0.20899999999999999</v>
      </c>
      <c r="FX179" s="2">
        <f t="shared" si="1032"/>
        <v>4.18</v>
      </c>
      <c r="FY179" s="2">
        <f t="shared" si="1033"/>
        <v>29.369999999999997</v>
      </c>
      <c r="FZ179" s="2">
        <f t="shared" si="1034"/>
        <v>3.990000000000002</v>
      </c>
      <c r="GB179" s="4"/>
      <c r="GD179">
        <v>170</v>
      </c>
      <c r="GE179" s="1" t="e">
        <v>#N/A</v>
      </c>
      <c r="GF179" s="2" t="e">
        <f t="shared" si="1035"/>
        <v>#N/A</v>
      </c>
      <c r="GG179" s="2" t="e">
        <f t="shared" si="1036"/>
        <v>#N/A</v>
      </c>
      <c r="GH179" s="2" t="e">
        <f t="shared" si="1037"/>
        <v>#N/A</v>
      </c>
      <c r="GJ179" s="4"/>
      <c r="GL179">
        <v>170</v>
      </c>
      <c r="GM179" s="1">
        <v>0.214</v>
      </c>
      <c r="GN179" s="2">
        <f t="shared" si="1038"/>
        <v>4.28</v>
      </c>
      <c r="GO179" s="2">
        <f t="shared" si="1039"/>
        <v>35.479999999999997</v>
      </c>
      <c r="GP179" s="2">
        <f t="shared" si="1040"/>
        <v>-6.1099999999999994</v>
      </c>
      <c r="GR179" s="4"/>
      <c r="GT179">
        <v>170</v>
      </c>
      <c r="GU179" s="1" t="e">
        <v>#N/A</v>
      </c>
      <c r="GV179" s="2" t="e">
        <f t="shared" si="1041"/>
        <v>#N/A</v>
      </c>
      <c r="GW179" s="2" t="e">
        <f t="shared" si="1042"/>
        <v>#N/A</v>
      </c>
      <c r="GX179" s="2" t="e">
        <f t="shared" si="1043"/>
        <v>#N/A</v>
      </c>
      <c r="GZ179" s="4"/>
      <c r="HB179">
        <v>170</v>
      </c>
      <c r="HC179" s="1" t="e">
        <v>#N/A</v>
      </c>
      <c r="HD179" s="2" t="e">
        <f t="shared" si="1044"/>
        <v>#N/A</v>
      </c>
      <c r="HE179" s="2" t="e">
        <f t="shared" si="1045"/>
        <v>#N/A</v>
      </c>
      <c r="HF179" s="2" t="e">
        <f t="shared" si="1046"/>
        <v>#N/A</v>
      </c>
      <c r="HH179" s="4"/>
      <c r="HJ179">
        <v>170</v>
      </c>
      <c r="HK179" s="1">
        <v>0.20799999999999999</v>
      </c>
      <c r="HL179" s="2">
        <f t="shared" si="1047"/>
        <v>4.16</v>
      </c>
      <c r="HM179" s="2">
        <f t="shared" si="1048"/>
        <v>29.12</v>
      </c>
      <c r="HN179" s="2">
        <f t="shared" si="888"/>
        <v>6.3599999999999959</v>
      </c>
      <c r="HP179">
        <v>170</v>
      </c>
      <c r="HQ179" s="1">
        <f t="shared" si="1049"/>
        <v>0.221</v>
      </c>
      <c r="HR179" s="1">
        <v>0.20199999999999999</v>
      </c>
      <c r="HS179" s="1">
        <f t="shared" si="1050"/>
        <v>0.221</v>
      </c>
      <c r="HT179" s="2">
        <f t="shared" si="1051"/>
        <v>4.42</v>
      </c>
      <c r="HU179" s="2">
        <f t="shared" si="1052"/>
        <v>37.340000000000003</v>
      </c>
      <c r="HV179" s="2"/>
      <c r="HX179">
        <v>170</v>
      </c>
      <c r="HY179" s="1">
        <f t="shared" si="1053"/>
        <v>0.14800000000000002</v>
      </c>
      <c r="HZ179" s="1">
        <v>0.16699999999999998</v>
      </c>
      <c r="IA179" s="1">
        <f t="shared" si="1054"/>
        <v>0.14800000000000002</v>
      </c>
      <c r="IB179" s="2">
        <f t="shared" si="1055"/>
        <v>2.9600000000000004</v>
      </c>
      <c r="IC179" s="2">
        <f t="shared" si="1056"/>
        <v>16.61</v>
      </c>
      <c r="ID179" s="2"/>
      <c r="IF179" s="1"/>
      <c r="II179" s="1"/>
      <c r="IJ179" s="2"/>
      <c r="IK179" s="2"/>
      <c r="IL179" s="2"/>
      <c r="IN179" s="1"/>
      <c r="IQ179" s="1"/>
      <c r="IR179" s="2"/>
      <c r="IS179" s="2"/>
      <c r="IT179" s="2"/>
      <c r="IV179" s="1"/>
    </row>
    <row r="180" spans="1:256" x14ac:dyDescent="0.2">
      <c r="C180">
        <v>190</v>
      </c>
      <c r="D180" s="1">
        <v>0.19700000000000001</v>
      </c>
      <c r="E180" s="2">
        <f t="shared" si="977"/>
        <v>3.9400000000000004</v>
      </c>
      <c r="F180" s="2">
        <f t="shared" si="978"/>
        <v>20.830000000000002</v>
      </c>
      <c r="J180">
        <v>190</v>
      </c>
      <c r="K180" s="1">
        <v>0.20300000000000001</v>
      </c>
      <c r="L180" s="2">
        <f t="shared" si="979"/>
        <v>4.0600000000000005</v>
      </c>
      <c r="M180" s="2">
        <f t="shared" si="980"/>
        <v>34.130000000000003</v>
      </c>
      <c r="N180" s="2">
        <f t="shared" si="1057"/>
        <v>-13.3</v>
      </c>
      <c r="P180" s="4"/>
      <c r="R180">
        <v>190</v>
      </c>
      <c r="S180" s="1">
        <v>0.19800000000000001</v>
      </c>
      <c r="T180" s="2">
        <f t="shared" si="981"/>
        <v>3.96</v>
      </c>
      <c r="U180" s="2">
        <f t="shared" si="982"/>
        <v>36.419999999999995</v>
      </c>
      <c r="V180" s="2">
        <f t="shared" si="983"/>
        <v>-2.289999999999992</v>
      </c>
      <c r="X180" s="4"/>
      <c r="Z180">
        <v>190</v>
      </c>
      <c r="AA180" s="1">
        <v>0.19600000000000001</v>
      </c>
      <c r="AB180" s="2">
        <f t="shared" si="984"/>
        <v>3.92</v>
      </c>
      <c r="AC180" s="2">
        <f t="shared" si="985"/>
        <v>35.03</v>
      </c>
      <c r="AD180" s="2">
        <f t="shared" si="986"/>
        <v>1.3899999999999935</v>
      </c>
      <c r="AF180" s="4"/>
      <c r="AH180">
        <v>190</v>
      </c>
      <c r="AI180" s="1">
        <v>0.19900000000000001</v>
      </c>
      <c r="AJ180" s="2">
        <f t="shared" si="987"/>
        <v>3.9800000000000004</v>
      </c>
      <c r="AK180" s="2">
        <f t="shared" si="988"/>
        <v>33.93</v>
      </c>
      <c r="AL180" s="2">
        <f t="shared" si="989"/>
        <v>1.1000000000000014</v>
      </c>
      <c r="AN180" s="4"/>
      <c r="AP180">
        <v>190</v>
      </c>
      <c r="AQ180" s="1" t="e">
        <v>#N/A</v>
      </c>
      <c r="AR180" s="2" t="e">
        <f t="shared" si="990"/>
        <v>#N/A</v>
      </c>
      <c r="AS180" s="2" t="e">
        <f t="shared" si="991"/>
        <v>#N/A</v>
      </c>
      <c r="AT180" s="2" t="e">
        <f t="shared" si="992"/>
        <v>#N/A</v>
      </c>
      <c r="AV180" s="4"/>
      <c r="AX180">
        <v>190</v>
      </c>
      <c r="AY180" s="1">
        <v>0.2</v>
      </c>
      <c r="AZ180" s="2">
        <f t="shared" si="993"/>
        <v>4</v>
      </c>
      <c r="BA180" s="2">
        <f t="shared" si="994"/>
        <v>37.6</v>
      </c>
      <c r="BB180" s="2">
        <f t="shared" si="995"/>
        <v>-3.6700000000000017</v>
      </c>
      <c r="BD180" s="4"/>
      <c r="BF180">
        <v>190</v>
      </c>
      <c r="BG180" s="1" t="e">
        <v>#N/A</v>
      </c>
      <c r="BH180" s="2" t="e">
        <f t="shared" si="996"/>
        <v>#N/A</v>
      </c>
      <c r="BI180" s="2" t="e">
        <f t="shared" si="997"/>
        <v>#N/A</v>
      </c>
      <c r="BJ180" s="2" t="e">
        <f t="shared" si="998"/>
        <v>#N/A</v>
      </c>
      <c r="BL180" s="4"/>
      <c r="BN180">
        <v>190</v>
      </c>
      <c r="BO180" s="1">
        <v>0.19800000000000001</v>
      </c>
      <c r="BP180" s="2">
        <f t="shared" si="999"/>
        <v>3.96</v>
      </c>
      <c r="BQ180" s="2">
        <f t="shared" si="1000"/>
        <v>36.07</v>
      </c>
      <c r="BR180" s="2">
        <f t="shared" si="913"/>
        <v>1.5300000000000011</v>
      </c>
      <c r="BT180" s="4"/>
      <c r="BV180">
        <v>190</v>
      </c>
      <c r="BW180" s="1">
        <v>0.20300000000000001</v>
      </c>
      <c r="BX180" s="2">
        <f t="shared" si="1001"/>
        <v>4.0600000000000005</v>
      </c>
      <c r="BY180" s="2">
        <f t="shared" si="1002"/>
        <v>34.769999999999996</v>
      </c>
      <c r="BZ180" s="2">
        <f t="shared" si="969"/>
        <v>1.3000000000000043</v>
      </c>
      <c r="CB180" s="4"/>
      <c r="CD180">
        <v>190</v>
      </c>
      <c r="CE180" s="1">
        <v>0.20399999999999999</v>
      </c>
      <c r="CF180" s="2">
        <f t="shared" si="1003"/>
        <v>4.08</v>
      </c>
      <c r="CG180" s="2">
        <f t="shared" si="1004"/>
        <v>38.519999999999996</v>
      </c>
      <c r="CH180" s="2">
        <f t="shared" si="970"/>
        <v>-3.75</v>
      </c>
      <c r="CJ180" s="4"/>
      <c r="CL180">
        <v>190</v>
      </c>
      <c r="CM180" s="1">
        <v>0.20699999999999999</v>
      </c>
      <c r="CN180" s="2">
        <f t="shared" si="1005"/>
        <v>4.1399999999999997</v>
      </c>
      <c r="CO180" s="2">
        <f t="shared" si="1006"/>
        <v>36.5</v>
      </c>
      <c r="CP180" s="2">
        <f t="shared" si="971"/>
        <v>2.019999999999996</v>
      </c>
      <c r="CR180" s="4"/>
      <c r="CT180">
        <v>190</v>
      </c>
      <c r="CU180" s="1">
        <v>0.20399999999999999</v>
      </c>
      <c r="CV180" s="2">
        <f t="shared" si="1007"/>
        <v>4.08</v>
      </c>
      <c r="CW180" s="2">
        <f t="shared" si="1008"/>
        <v>33.690000000000005</v>
      </c>
      <c r="CX180" s="2">
        <f t="shared" si="972"/>
        <v>2.8099999999999952</v>
      </c>
      <c r="CZ180" s="4"/>
      <c r="DB180">
        <v>190</v>
      </c>
      <c r="DC180" s="1">
        <v>0.20399999999999999</v>
      </c>
      <c r="DD180" s="2">
        <f t="shared" si="1009"/>
        <v>4.08</v>
      </c>
      <c r="DE180" s="2">
        <f t="shared" si="1010"/>
        <v>39.600000000000009</v>
      </c>
      <c r="DF180" s="2">
        <f t="shared" si="973"/>
        <v>-5.9100000000000037</v>
      </c>
      <c r="DH180" s="4"/>
      <c r="DJ180">
        <v>190</v>
      </c>
      <c r="DK180" s="1" t="e">
        <v>#N/A</v>
      </c>
      <c r="DL180" s="2" t="e">
        <f t="shared" si="1011"/>
        <v>#N/A</v>
      </c>
      <c r="DM180" s="2" t="e">
        <f t="shared" si="1012"/>
        <v>#N/A</v>
      </c>
      <c r="DN180" s="2" t="e">
        <f t="shared" si="974"/>
        <v>#N/A</v>
      </c>
      <c r="DP180" s="4"/>
      <c r="DR180">
        <v>190</v>
      </c>
      <c r="DS180" s="1" t="e">
        <v>#N/A</v>
      </c>
      <c r="DT180" s="2" t="e">
        <f t="shared" si="1013"/>
        <v>#N/A</v>
      </c>
      <c r="DU180" s="2" t="e">
        <f t="shared" si="1014"/>
        <v>#N/A</v>
      </c>
      <c r="DV180" s="2" t="e">
        <f t="shared" si="975"/>
        <v>#N/A</v>
      </c>
      <c r="DX180" s="4"/>
      <c r="DZ180">
        <v>190</v>
      </c>
      <c r="EA180" s="1">
        <v>0.21099999999999999</v>
      </c>
      <c r="EB180" s="2">
        <f t="shared" si="1015"/>
        <v>4.22</v>
      </c>
      <c r="EC180" s="2">
        <f t="shared" si="1016"/>
        <v>34.32</v>
      </c>
      <c r="ED180" s="2">
        <f t="shared" si="976"/>
        <v>5.2800000000000082</v>
      </c>
      <c r="EF180" s="4"/>
      <c r="EH180">
        <v>190</v>
      </c>
      <c r="EI180" s="1">
        <v>0.20300000000000001</v>
      </c>
      <c r="EJ180" s="2">
        <f t="shared" si="1017"/>
        <v>4.0600000000000005</v>
      </c>
      <c r="EK180" s="2">
        <f t="shared" si="1018"/>
        <v>31.28</v>
      </c>
      <c r="EL180" s="2">
        <f t="shared" si="1019"/>
        <v>3.0399999999999991</v>
      </c>
      <c r="EN180" s="4"/>
      <c r="EP180">
        <v>190</v>
      </c>
      <c r="EQ180" s="1">
        <v>0.219</v>
      </c>
      <c r="ER180" s="2">
        <f t="shared" si="1020"/>
        <v>4.38</v>
      </c>
      <c r="ES180" s="2">
        <f t="shared" si="1021"/>
        <v>41.720000000000006</v>
      </c>
      <c r="ET180" s="2">
        <f t="shared" si="1022"/>
        <v>-10.440000000000005</v>
      </c>
      <c r="EV180" s="4"/>
      <c r="EX180">
        <v>190</v>
      </c>
      <c r="EY180" s="1" t="e">
        <v>#N/A</v>
      </c>
      <c r="EZ180" s="2" t="e">
        <f t="shared" si="1023"/>
        <v>#N/A</v>
      </c>
      <c r="FA180" s="2" t="e">
        <f t="shared" si="1024"/>
        <v>#N/A</v>
      </c>
      <c r="FB180" s="2" t="e">
        <f t="shared" si="1025"/>
        <v>#N/A</v>
      </c>
      <c r="FD180" s="4"/>
      <c r="FF180">
        <v>190</v>
      </c>
      <c r="FG180" s="1">
        <v>0.216</v>
      </c>
      <c r="FH180" s="2">
        <f t="shared" si="1026"/>
        <v>4.32</v>
      </c>
      <c r="FI180" s="2">
        <f t="shared" si="1027"/>
        <v>37.68</v>
      </c>
      <c r="FJ180" s="2">
        <f t="shared" si="1028"/>
        <v>4.0400000000000063</v>
      </c>
      <c r="FL180" s="4"/>
      <c r="FN180">
        <v>190</v>
      </c>
      <c r="FO180" s="1" t="e">
        <v>#N/A</v>
      </c>
      <c r="FP180" s="2" t="e">
        <f t="shared" si="1029"/>
        <v>#N/A</v>
      </c>
      <c r="FQ180" s="2" t="e">
        <f t="shared" si="1030"/>
        <v>#N/A</v>
      </c>
      <c r="FR180" s="2" t="e">
        <f t="shared" si="1031"/>
        <v>#N/A</v>
      </c>
      <c r="FT180" s="4"/>
      <c r="FV180">
        <v>190</v>
      </c>
      <c r="FW180" s="1">
        <v>0.20699999999999999</v>
      </c>
      <c r="FX180" s="2">
        <f t="shared" si="1032"/>
        <v>4.1399999999999997</v>
      </c>
      <c r="FY180" s="2">
        <f t="shared" si="1033"/>
        <v>33.51</v>
      </c>
      <c r="FZ180" s="2">
        <f t="shared" si="1034"/>
        <v>4.1700000000000017</v>
      </c>
      <c r="GB180" s="4"/>
      <c r="GD180">
        <v>190</v>
      </c>
      <c r="GE180" s="1" t="e">
        <v>#N/A</v>
      </c>
      <c r="GF180" s="2" t="e">
        <f t="shared" si="1035"/>
        <v>#N/A</v>
      </c>
      <c r="GG180" s="2" t="e">
        <f t="shared" si="1036"/>
        <v>#N/A</v>
      </c>
      <c r="GH180" s="2" t="e">
        <f t="shared" si="1037"/>
        <v>#N/A</v>
      </c>
      <c r="GJ180" s="4"/>
      <c r="GL180">
        <v>190</v>
      </c>
      <c r="GM180" s="1">
        <v>0.214</v>
      </c>
      <c r="GN180" s="2">
        <f t="shared" si="1038"/>
        <v>4.28</v>
      </c>
      <c r="GO180" s="2">
        <f t="shared" si="1039"/>
        <v>39.76</v>
      </c>
      <c r="GP180" s="2">
        <f t="shared" si="1040"/>
        <v>-6.25</v>
      </c>
      <c r="GR180" s="4"/>
      <c r="GT180">
        <v>190</v>
      </c>
      <c r="GU180" s="1" t="e">
        <v>#N/A</v>
      </c>
      <c r="GV180" s="2" t="e">
        <f t="shared" si="1041"/>
        <v>#N/A</v>
      </c>
      <c r="GW180" s="2" t="e">
        <f t="shared" si="1042"/>
        <v>#N/A</v>
      </c>
      <c r="GX180" s="2" t="e">
        <f t="shared" si="1043"/>
        <v>#N/A</v>
      </c>
      <c r="GZ180" s="4"/>
      <c r="HB180">
        <v>190</v>
      </c>
      <c r="HC180" s="1" t="e">
        <v>#N/A</v>
      </c>
      <c r="HD180" s="2" t="e">
        <f t="shared" si="1044"/>
        <v>#N/A</v>
      </c>
      <c r="HE180" s="2" t="e">
        <f t="shared" si="1045"/>
        <v>#N/A</v>
      </c>
      <c r="HF180" s="2" t="e">
        <f t="shared" si="1046"/>
        <v>#N/A</v>
      </c>
      <c r="HH180" s="4"/>
      <c r="HJ180">
        <v>190</v>
      </c>
      <c r="HK180" s="1">
        <v>0.20899999999999999</v>
      </c>
      <c r="HL180" s="2">
        <f t="shared" si="1047"/>
        <v>4.18</v>
      </c>
      <c r="HM180" s="2">
        <f t="shared" si="1048"/>
        <v>33.299999999999997</v>
      </c>
      <c r="HN180" s="2">
        <f t="shared" si="888"/>
        <v>6.4600000000000009</v>
      </c>
      <c r="HP180">
        <v>190</v>
      </c>
      <c r="HQ180" s="1">
        <f t="shared" si="1049"/>
        <v>0.219</v>
      </c>
      <c r="HR180" s="1">
        <v>0.19600000000000001</v>
      </c>
      <c r="HS180" s="1">
        <f t="shared" si="1050"/>
        <v>0.219</v>
      </c>
      <c r="HT180" s="2">
        <f t="shared" si="1051"/>
        <v>4.38</v>
      </c>
      <c r="HU180" s="2">
        <f t="shared" si="1052"/>
        <v>41.720000000000006</v>
      </c>
      <c r="HV180" s="2"/>
      <c r="HX180">
        <v>190</v>
      </c>
      <c r="HY180" s="1">
        <f t="shared" si="1053"/>
        <v>0.19600000000000001</v>
      </c>
      <c r="HZ180" s="1">
        <v>0.158</v>
      </c>
      <c r="IA180" s="1">
        <f t="shared" si="1054"/>
        <v>0.158</v>
      </c>
      <c r="IB180" s="2">
        <f t="shared" si="1055"/>
        <v>3.16</v>
      </c>
      <c r="IC180" s="2">
        <f t="shared" si="1056"/>
        <v>19.77</v>
      </c>
      <c r="ID180" s="2"/>
      <c r="IF180" s="1"/>
      <c r="II180" s="1"/>
      <c r="IJ180" s="2"/>
      <c r="IK180" s="2"/>
      <c r="IL180" s="2"/>
      <c r="IN180" s="1"/>
      <c r="IQ180" s="1"/>
      <c r="IR180" s="2"/>
      <c r="IS180" s="2"/>
      <c r="IT180" s="2"/>
      <c r="IV180" s="1"/>
    </row>
    <row r="181" spans="1:256" x14ac:dyDescent="0.2">
      <c r="C181">
        <v>210</v>
      </c>
      <c r="D181" s="1">
        <v>0.193</v>
      </c>
      <c r="E181" s="2">
        <f t="shared" si="977"/>
        <v>3.8600000000000003</v>
      </c>
      <c r="F181" s="2">
        <f t="shared" si="978"/>
        <v>24.69</v>
      </c>
      <c r="J181">
        <v>210</v>
      </c>
      <c r="K181" s="1">
        <v>0.19700000000000001</v>
      </c>
      <c r="L181" s="2">
        <f t="shared" si="979"/>
        <v>3.9400000000000004</v>
      </c>
      <c r="M181" s="2">
        <f t="shared" si="980"/>
        <v>38.07</v>
      </c>
      <c r="N181" s="2">
        <f t="shared" si="1057"/>
        <v>-13.379999999999999</v>
      </c>
      <c r="P181" s="4"/>
      <c r="R181">
        <v>210</v>
      </c>
      <c r="S181" s="1">
        <v>0.192</v>
      </c>
      <c r="T181" s="2">
        <f t="shared" si="981"/>
        <v>3.84</v>
      </c>
      <c r="U181" s="2">
        <f t="shared" si="982"/>
        <v>40.259999999999991</v>
      </c>
      <c r="V181" s="2">
        <f t="shared" si="983"/>
        <v>-2.1899999999999906</v>
      </c>
      <c r="X181" s="4"/>
      <c r="Z181">
        <v>210</v>
      </c>
      <c r="AA181" s="1">
        <v>0.191</v>
      </c>
      <c r="AB181" s="2">
        <f t="shared" si="984"/>
        <v>3.8200000000000003</v>
      </c>
      <c r="AC181" s="2">
        <f t="shared" si="985"/>
        <v>38.85</v>
      </c>
      <c r="AD181" s="2">
        <f t="shared" si="986"/>
        <v>1.4099999999999895</v>
      </c>
      <c r="AF181" s="4"/>
      <c r="AH181">
        <v>210</v>
      </c>
      <c r="AI181" s="1">
        <v>0.192</v>
      </c>
      <c r="AJ181" s="2">
        <f t="shared" si="987"/>
        <v>3.84</v>
      </c>
      <c r="AK181" s="2">
        <f t="shared" si="988"/>
        <v>37.769999999999996</v>
      </c>
      <c r="AL181" s="2">
        <f t="shared" si="989"/>
        <v>1.0800000000000054</v>
      </c>
      <c r="AN181" s="4"/>
      <c r="AP181">
        <v>210</v>
      </c>
      <c r="AQ181" s="1" t="e">
        <v>#N/A</v>
      </c>
      <c r="AR181" s="2" t="e">
        <f t="shared" si="990"/>
        <v>#N/A</v>
      </c>
      <c r="AS181" s="2" t="e">
        <f t="shared" si="991"/>
        <v>#N/A</v>
      </c>
      <c r="AT181" s="2" t="e">
        <f t="shared" si="992"/>
        <v>#N/A</v>
      </c>
      <c r="AV181" s="4"/>
      <c r="AX181">
        <v>210</v>
      </c>
      <c r="AY181" s="1">
        <v>0.19400000000000001</v>
      </c>
      <c r="AZ181" s="2">
        <f t="shared" si="993"/>
        <v>3.88</v>
      </c>
      <c r="BA181" s="2">
        <f t="shared" si="994"/>
        <v>41.480000000000004</v>
      </c>
      <c r="BB181" s="2">
        <f t="shared" si="995"/>
        <v>-3.710000000000008</v>
      </c>
      <c r="BD181" s="4"/>
      <c r="BF181">
        <v>210</v>
      </c>
      <c r="BG181" s="1" t="e">
        <v>#N/A</v>
      </c>
      <c r="BH181" s="2" t="e">
        <f t="shared" si="996"/>
        <v>#N/A</v>
      </c>
      <c r="BI181" s="2" t="e">
        <f t="shared" si="997"/>
        <v>#N/A</v>
      </c>
      <c r="BJ181" s="2" t="e">
        <f t="shared" si="998"/>
        <v>#N/A</v>
      </c>
      <c r="BL181" s="4"/>
      <c r="BN181">
        <v>210</v>
      </c>
      <c r="BO181" s="1">
        <v>0.19800000000000001</v>
      </c>
      <c r="BP181" s="2">
        <f t="shared" si="999"/>
        <v>3.96</v>
      </c>
      <c r="BQ181" s="2">
        <f t="shared" si="1000"/>
        <v>40.03</v>
      </c>
      <c r="BR181" s="2">
        <f t="shared" si="913"/>
        <v>1.4500000000000028</v>
      </c>
      <c r="BT181" s="4"/>
      <c r="BV181">
        <v>210</v>
      </c>
      <c r="BW181" s="1">
        <v>0.19400000000000001</v>
      </c>
      <c r="BX181" s="2">
        <f t="shared" si="1001"/>
        <v>3.88</v>
      </c>
      <c r="BY181" s="2">
        <f t="shared" si="1002"/>
        <v>38.65</v>
      </c>
      <c r="BZ181" s="2">
        <f t="shared" si="969"/>
        <v>1.3800000000000026</v>
      </c>
      <c r="CB181" s="4"/>
      <c r="CD181">
        <v>210</v>
      </c>
      <c r="CE181" s="1">
        <v>0.19400000000000001</v>
      </c>
      <c r="CF181" s="2">
        <f t="shared" si="1003"/>
        <v>3.88</v>
      </c>
      <c r="CG181" s="2">
        <f t="shared" si="1004"/>
        <v>42.4</v>
      </c>
      <c r="CH181" s="2">
        <f t="shared" si="970"/>
        <v>-3.75</v>
      </c>
      <c r="CJ181" s="4"/>
      <c r="CL181">
        <v>210</v>
      </c>
      <c r="CM181" s="1">
        <v>0.20300000000000001</v>
      </c>
      <c r="CN181" s="2">
        <f t="shared" si="1005"/>
        <v>4.0600000000000005</v>
      </c>
      <c r="CO181" s="2">
        <f t="shared" si="1006"/>
        <v>40.56</v>
      </c>
      <c r="CP181" s="2">
        <f t="shared" si="971"/>
        <v>1.8399999999999963</v>
      </c>
      <c r="CR181" s="4"/>
      <c r="CT181">
        <v>210</v>
      </c>
      <c r="CU181" s="1">
        <v>0.20300000000000001</v>
      </c>
      <c r="CV181" s="2">
        <f t="shared" si="1007"/>
        <v>4.0600000000000005</v>
      </c>
      <c r="CW181" s="2">
        <f t="shared" si="1008"/>
        <v>37.750000000000007</v>
      </c>
      <c r="CX181" s="2">
        <f t="shared" si="972"/>
        <v>2.8099999999999952</v>
      </c>
      <c r="CZ181" s="4"/>
      <c r="DB181">
        <v>210</v>
      </c>
      <c r="DC181" s="1">
        <v>0.20200000000000001</v>
      </c>
      <c r="DD181" s="2">
        <f t="shared" si="1009"/>
        <v>4.04</v>
      </c>
      <c r="DE181" s="2">
        <f t="shared" si="1010"/>
        <v>43.640000000000008</v>
      </c>
      <c r="DF181" s="2">
        <f t="shared" si="973"/>
        <v>-5.8900000000000006</v>
      </c>
      <c r="DH181" s="4"/>
      <c r="DJ181">
        <v>210</v>
      </c>
      <c r="DK181" s="1" t="e">
        <v>#N/A</v>
      </c>
      <c r="DL181" s="2" t="e">
        <f t="shared" si="1011"/>
        <v>#N/A</v>
      </c>
      <c r="DM181" s="2" t="e">
        <f t="shared" si="1012"/>
        <v>#N/A</v>
      </c>
      <c r="DN181" s="2" t="e">
        <f t="shared" si="974"/>
        <v>#N/A</v>
      </c>
      <c r="DP181" s="4"/>
      <c r="DR181">
        <v>210</v>
      </c>
      <c r="DS181" s="1" t="e">
        <v>#N/A</v>
      </c>
      <c r="DT181" s="2" t="e">
        <f t="shared" si="1013"/>
        <v>#N/A</v>
      </c>
      <c r="DU181" s="2" t="e">
        <f t="shared" si="1014"/>
        <v>#N/A</v>
      </c>
      <c r="DV181" s="2" t="e">
        <f t="shared" si="975"/>
        <v>#N/A</v>
      </c>
      <c r="DX181" s="4"/>
      <c r="DZ181">
        <v>210</v>
      </c>
      <c r="EA181" s="1">
        <v>0.20300000000000001</v>
      </c>
      <c r="EB181" s="2">
        <f t="shared" si="1015"/>
        <v>4.0600000000000005</v>
      </c>
      <c r="EC181" s="2">
        <f t="shared" si="1016"/>
        <v>38.380000000000003</v>
      </c>
      <c r="ED181" s="2">
        <f t="shared" si="976"/>
        <v>5.2600000000000051</v>
      </c>
      <c r="EF181" s="4"/>
      <c r="EH181">
        <v>210</v>
      </c>
      <c r="EI181" s="1">
        <v>0.19900000000000001</v>
      </c>
      <c r="EJ181" s="2">
        <f t="shared" si="1017"/>
        <v>3.9800000000000004</v>
      </c>
      <c r="EK181" s="2">
        <f t="shared" si="1018"/>
        <v>35.260000000000005</v>
      </c>
      <c r="EL181" s="2">
        <f t="shared" si="1019"/>
        <v>3.1199999999999974</v>
      </c>
      <c r="EN181" s="4"/>
      <c r="EP181">
        <v>210</v>
      </c>
      <c r="EQ181" s="1">
        <v>0.20799999999999999</v>
      </c>
      <c r="ER181" s="2">
        <f t="shared" si="1020"/>
        <v>4.16</v>
      </c>
      <c r="ES181" s="2">
        <f t="shared" si="1021"/>
        <v>45.88000000000001</v>
      </c>
      <c r="ET181" s="2">
        <f t="shared" si="1022"/>
        <v>-10.620000000000005</v>
      </c>
      <c r="EV181" s="4"/>
      <c r="EX181">
        <v>210</v>
      </c>
      <c r="EY181" s="1" t="e">
        <v>#N/A</v>
      </c>
      <c r="EZ181" s="2" t="e">
        <f t="shared" si="1023"/>
        <v>#N/A</v>
      </c>
      <c r="FA181" s="2" t="e">
        <f t="shared" si="1024"/>
        <v>#N/A</v>
      </c>
      <c r="FB181" s="2" t="e">
        <f t="shared" si="1025"/>
        <v>#N/A</v>
      </c>
      <c r="FD181" s="4"/>
      <c r="FF181">
        <v>210</v>
      </c>
      <c r="FG181" s="1">
        <v>0.20899999999999999</v>
      </c>
      <c r="FH181" s="2">
        <f t="shared" si="1026"/>
        <v>4.18</v>
      </c>
      <c r="FI181" s="2">
        <f t="shared" si="1027"/>
        <v>41.86</v>
      </c>
      <c r="FJ181" s="2">
        <f t="shared" si="1028"/>
        <v>4.0200000000000102</v>
      </c>
      <c r="FL181" s="4"/>
      <c r="FN181">
        <v>210</v>
      </c>
      <c r="FO181" s="1" t="e">
        <v>#N/A</v>
      </c>
      <c r="FP181" s="2" t="e">
        <f t="shared" si="1029"/>
        <v>#N/A</v>
      </c>
      <c r="FQ181" s="2" t="e">
        <f t="shared" si="1030"/>
        <v>#N/A</v>
      </c>
      <c r="FR181" s="2" t="e">
        <f t="shared" si="1031"/>
        <v>#N/A</v>
      </c>
      <c r="FT181" s="4"/>
      <c r="FV181">
        <v>210</v>
      </c>
      <c r="FW181" s="1">
        <v>0.2</v>
      </c>
      <c r="FX181" s="2">
        <f t="shared" si="1032"/>
        <v>4</v>
      </c>
      <c r="FY181" s="2">
        <f t="shared" si="1033"/>
        <v>37.51</v>
      </c>
      <c r="FZ181" s="2">
        <f t="shared" si="1034"/>
        <v>4.3500000000000014</v>
      </c>
      <c r="GB181" s="4"/>
      <c r="GD181">
        <v>210</v>
      </c>
      <c r="GE181" s="1" t="e">
        <v>#N/A</v>
      </c>
      <c r="GF181" s="2" t="e">
        <f t="shared" si="1035"/>
        <v>#N/A</v>
      </c>
      <c r="GG181" s="2" t="e">
        <f t="shared" si="1036"/>
        <v>#N/A</v>
      </c>
      <c r="GH181" s="2" t="e">
        <f t="shared" si="1037"/>
        <v>#N/A</v>
      </c>
      <c r="GJ181" s="4"/>
      <c r="GL181">
        <v>210</v>
      </c>
      <c r="GM181" s="1">
        <v>0.2</v>
      </c>
      <c r="GN181" s="2">
        <f t="shared" si="1038"/>
        <v>4</v>
      </c>
      <c r="GO181" s="2">
        <f t="shared" si="1039"/>
        <v>43.76</v>
      </c>
      <c r="GP181" s="2">
        <f t="shared" si="1040"/>
        <v>-6.25</v>
      </c>
      <c r="GR181" s="4"/>
      <c r="GT181">
        <v>210</v>
      </c>
      <c r="GU181" s="1" t="e">
        <v>#N/A</v>
      </c>
      <c r="GV181" s="2" t="e">
        <f t="shared" si="1041"/>
        <v>#N/A</v>
      </c>
      <c r="GW181" s="2" t="e">
        <f t="shared" si="1042"/>
        <v>#N/A</v>
      </c>
      <c r="GX181" s="2" t="e">
        <f t="shared" si="1043"/>
        <v>#N/A</v>
      </c>
      <c r="GZ181" s="4"/>
      <c r="HB181">
        <v>210</v>
      </c>
      <c r="HC181" s="1" t="e">
        <v>#N/A</v>
      </c>
      <c r="HD181" s="2" t="e">
        <f t="shared" si="1044"/>
        <v>#N/A</v>
      </c>
      <c r="HE181" s="2" t="e">
        <f t="shared" si="1045"/>
        <v>#N/A</v>
      </c>
      <c r="HF181" s="2" t="e">
        <f t="shared" si="1046"/>
        <v>#N/A</v>
      </c>
      <c r="HH181" s="4"/>
      <c r="HJ181">
        <v>210</v>
      </c>
      <c r="HK181" s="1">
        <v>0.20300000000000001</v>
      </c>
      <c r="HL181" s="2">
        <f t="shared" si="1047"/>
        <v>4.0600000000000005</v>
      </c>
      <c r="HM181" s="2">
        <f t="shared" si="1048"/>
        <v>37.36</v>
      </c>
      <c r="HN181" s="2">
        <f t="shared" si="888"/>
        <v>6.3999999999999986</v>
      </c>
      <c r="HP181">
        <v>210</v>
      </c>
      <c r="HQ181" s="1">
        <f t="shared" si="1049"/>
        <v>0.20899999999999999</v>
      </c>
      <c r="HR181" s="1">
        <v>0.18899999999999997</v>
      </c>
      <c r="HS181" s="1">
        <f t="shared" si="1050"/>
        <v>0.20899999999999999</v>
      </c>
      <c r="HT181" s="2">
        <f t="shared" si="1051"/>
        <v>4.18</v>
      </c>
      <c r="HU181" s="2">
        <f t="shared" si="1052"/>
        <v>45.900000000000006</v>
      </c>
      <c r="HV181" s="2"/>
      <c r="HX181">
        <v>210</v>
      </c>
      <c r="HY181" s="1">
        <f t="shared" si="1053"/>
        <v>0.191</v>
      </c>
      <c r="HZ181" s="1">
        <v>0.14399999999999999</v>
      </c>
      <c r="IA181" s="1">
        <f t="shared" si="1054"/>
        <v>0.14399999999999999</v>
      </c>
      <c r="IB181" s="2">
        <f t="shared" si="1055"/>
        <v>2.88</v>
      </c>
      <c r="IC181" s="2">
        <f>IC180+IB181</f>
        <v>22.65</v>
      </c>
      <c r="ID181" s="2"/>
      <c r="IF181" s="1"/>
      <c r="II181" s="1"/>
      <c r="IJ181" s="2"/>
      <c r="IK181" s="2"/>
      <c r="IL181" s="2"/>
      <c r="IN181" s="1"/>
      <c r="IQ181" s="1"/>
      <c r="IR181" s="2"/>
      <c r="IS181" s="2"/>
      <c r="IT181" s="2"/>
      <c r="IV181" s="1"/>
    </row>
    <row r="182" spans="1:256" x14ac:dyDescent="0.2">
      <c r="C182">
        <v>230</v>
      </c>
      <c r="D182" s="1">
        <v>0.14099999999999999</v>
      </c>
      <c r="E182" s="2">
        <f t="shared" si="977"/>
        <v>2.82</v>
      </c>
      <c r="F182" s="2">
        <f t="shared" si="978"/>
        <v>27.51</v>
      </c>
      <c r="J182">
        <v>230</v>
      </c>
      <c r="K182" s="1">
        <v>0.14000000000000001</v>
      </c>
      <c r="L182" s="2">
        <f t="shared" si="979"/>
        <v>2.8000000000000003</v>
      </c>
      <c r="M182" s="2">
        <f t="shared" si="980"/>
        <v>40.869999999999997</v>
      </c>
      <c r="N182" s="2">
        <f t="shared" si="1057"/>
        <v>-13.359999999999996</v>
      </c>
      <c r="P182" s="4"/>
      <c r="R182">
        <v>230</v>
      </c>
      <c r="S182" s="1">
        <v>0.14000000000000001</v>
      </c>
      <c r="T182" s="2">
        <f t="shared" si="981"/>
        <v>2.8000000000000003</v>
      </c>
      <c r="U182" s="2">
        <f t="shared" si="982"/>
        <v>43.059999999999988</v>
      </c>
      <c r="V182" s="2">
        <f t="shared" si="983"/>
        <v>-2.1899999999999906</v>
      </c>
      <c r="X182" s="4"/>
      <c r="Z182">
        <v>230</v>
      </c>
      <c r="AA182" s="1">
        <v>0.13900000000000001</v>
      </c>
      <c r="AB182" s="2">
        <f t="shared" si="984"/>
        <v>2.7800000000000002</v>
      </c>
      <c r="AC182" s="2">
        <f t="shared" si="985"/>
        <v>41.63</v>
      </c>
      <c r="AD182" s="2">
        <f t="shared" si="986"/>
        <v>1.4299999999999855</v>
      </c>
      <c r="AF182" s="4"/>
      <c r="AH182">
        <v>230</v>
      </c>
      <c r="AI182" s="1">
        <v>0.13900000000000001</v>
      </c>
      <c r="AJ182" s="2">
        <f t="shared" si="987"/>
        <v>2.7800000000000002</v>
      </c>
      <c r="AK182" s="2">
        <f t="shared" si="988"/>
        <v>40.549999999999997</v>
      </c>
      <c r="AL182" s="2">
        <f t="shared" si="989"/>
        <v>1.0800000000000054</v>
      </c>
      <c r="AN182" s="4"/>
      <c r="AP182">
        <v>230</v>
      </c>
      <c r="AQ182" s="1" t="e">
        <v>#N/A</v>
      </c>
      <c r="AR182" s="2" t="e">
        <f t="shared" si="990"/>
        <v>#N/A</v>
      </c>
      <c r="AS182" s="2" t="e">
        <f t="shared" si="991"/>
        <v>#N/A</v>
      </c>
      <c r="AT182" s="2" t="e">
        <f t="shared" si="992"/>
        <v>#N/A</v>
      </c>
      <c r="AV182" s="4"/>
      <c r="AX182">
        <v>230</v>
      </c>
      <c r="AY182" s="1">
        <v>0.14199999999999999</v>
      </c>
      <c r="AZ182" s="2">
        <f t="shared" si="993"/>
        <v>2.84</v>
      </c>
      <c r="BA182" s="2">
        <f t="shared" si="994"/>
        <v>44.320000000000007</v>
      </c>
      <c r="BB182" s="2">
        <f t="shared" si="995"/>
        <v>-3.7700000000000102</v>
      </c>
      <c r="BD182" s="4"/>
      <c r="BF182">
        <v>230</v>
      </c>
      <c r="BG182" s="1" t="e">
        <v>#N/A</v>
      </c>
      <c r="BH182" s="2" t="e">
        <f t="shared" si="996"/>
        <v>#N/A</v>
      </c>
      <c r="BI182" s="2" t="e">
        <f t="shared" si="997"/>
        <v>#N/A</v>
      </c>
      <c r="BJ182" s="2" t="e">
        <f t="shared" si="998"/>
        <v>#N/A</v>
      </c>
      <c r="BL182" s="4"/>
      <c r="BN182">
        <v>230</v>
      </c>
      <c r="BO182" s="1">
        <v>0.14299999999999999</v>
      </c>
      <c r="BP182" s="2">
        <f t="shared" si="999"/>
        <v>2.86</v>
      </c>
      <c r="BQ182" s="2">
        <f t="shared" si="1000"/>
        <v>42.89</v>
      </c>
      <c r="BR182" s="2">
        <f t="shared" si="913"/>
        <v>1.4300000000000068</v>
      </c>
      <c r="BT182" s="4"/>
      <c r="BV182">
        <v>230</v>
      </c>
      <c r="BW182" s="1">
        <v>0.14699999999999999</v>
      </c>
      <c r="BX182" s="2">
        <f t="shared" si="1001"/>
        <v>2.94</v>
      </c>
      <c r="BY182" s="2">
        <f t="shared" si="1002"/>
        <v>41.589999999999996</v>
      </c>
      <c r="BZ182" s="2">
        <f t="shared" si="969"/>
        <v>1.3000000000000043</v>
      </c>
      <c r="CB182" s="4"/>
      <c r="CD182">
        <v>230</v>
      </c>
      <c r="CE182" s="1">
        <v>0.14599999999999999</v>
      </c>
      <c r="CF182" s="2">
        <f t="shared" si="1003"/>
        <v>2.92</v>
      </c>
      <c r="CG182" s="2">
        <f t="shared" si="1004"/>
        <v>45.32</v>
      </c>
      <c r="CH182" s="2">
        <f t="shared" si="970"/>
        <v>-3.730000000000004</v>
      </c>
      <c r="CJ182" s="4"/>
      <c r="CL182">
        <v>230</v>
      </c>
      <c r="CM182" s="1">
        <v>0.15</v>
      </c>
      <c r="CN182" s="2">
        <f t="shared" si="1005"/>
        <v>3</v>
      </c>
      <c r="CO182" s="2">
        <f t="shared" si="1006"/>
        <v>43.56</v>
      </c>
      <c r="CP182" s="2">
        <f t="shared" si="971"/>
        <v>1.759999999999998</v>
      </c>
      <c r="CR182" s="4"/>
      <c r="CT182">
        <v>230</v>
      </c>
      <c r="CU182" s="1">
        <v>0.15</v>
      </c>
      <c r="CV182" s="2">
        <f t="shared" si="1007"/>
        <v>3</v>
      </c>
      <c r="CW182" s="2">
        <f t="shared" si="1008"/>
        <v>40.750000000000007</v>
      </c>
      <c r="CX182" s="2">
        <f t="shared" si="972"/>
        <v>2.8099999999999952</v>
      </c>
      <c r="CZ182" s="4"/>
      <c r="DB182">
        <v>230</v>
      </c>
      <c r="DC182" s="1">
        <v>0.153</v>
      </c>
      <c r="DD182" s="2">
        <f t="shared" si="1009"/>
        <v>3.06</v>
      </c>
      <c r="DE182" s="2">
        <f t="shared" si="1010"/>
        <v>46.70000000000001</v>
      </c>
      <c r="DF182" s="2">
        <f t="shared" si="973"/>
        <v>-5.9500000000000028</v>
      </c>
      <c r="DH182" s="4"/>
      <c r="DJ182">
        <v>230</v>
      </c>
      <c r="DK182" s="1" t="e">
        <v>#N/A</v>
      </c>
      <c r="DL182" s="2" t="e">
        <f t="shared" si="1011"/>
        <v>#N/A</v>
      </c>
      <c r="DM182" s="2" t="e">
        <f t="shared" si="1012"/>
        <v>#N/A</v>
      </c>
      <c r="DN182" s="2" t="e">
        <f t="shared" si="974"/>
        <v>#N/A</v>
      </c>
      <c r="DP182" s="4"/>
      <c r="DR182">
        <v>230</v>
      </c>
      <c r="DS182" s="1" t="e">
        <v>#N/A</v>
      </c>
      <c r="DT182" s="2" t="e">
        <f t="shared" si="1013"/>
        <v>#N/A</v>
      </c>
      <c r="DU182" s="2" t="e">
        <f t="shared" si="1014"/>
        <v>#N/A</v>
      </c>
      <c r="DV182" s="2" t="e">
        <f t="shared" si="975"/>
        <v>#N/A</v>
      </c>
      <c r="DX182" s="4"/>
      <c r="DZ182">
        <v>230</v>
      </c>
      <c r="EA182" s="1">
        <v>0.14799999999999999</v>
      </c>
      <c r="EB182" s="2">
        <f t="shared" si="1015"/>
        <v>2.96</v>
      </c>
      <c r="EC182" s="2">
        <f t="shared" si="1016"/>
        <v>41.34</v>
      </c>
      <c r="ED182" s="2">
        <f t="shared" si="976"/>
        <v>5.3600000000000065</v>
      </c>
      <c r="EF182" s="4"/>
      <c r="EH182">
        <v>230</v>
      </c>
      <c r="EI182" s="1">
        <v>0.14399999999999999</v>
      </c>
      <c r="EJ182" s="2">
        <f t="shared" si="1017"/>
        <v>2.88</v>
      </c>
      <c r="EK182" s="2">
        <f t="shared" si="1018"/>
        <v>38.140000000000008</v>
      </c>
      <c r="EL182" s="2">
        <f t="shared" si="1019"/>
        <v>3.1999999999999957</v>
      </c>
      <c r="EN182" s="4"/>
      <c r="EP182">
        <v>230</v>
      </c>
      <c r="EQ182" s="1">
        <v>0.151</v>
      </c>
      <c r="ER182" s="2">
        <f t="shared" si="1020"/>
        <v>3.02</v>
      </c>
      <c r="ES182" s="2">
        <f t="shared" si="1021"/>
        <v>48.900000000000013</v>
      </c>
      <c r="ET182" s="2">
        <f t="shared" si="1022"/>
        <v>-10.760000000000005</v>
      </c>
      <c r="EV182" s="4"/>
      <c r="EX182">
        <v>230</v>
      </c>
      <c r="EY182" s="1" t="e">
        <v>#N/A</v>
      </c>
      <c r="EZ182" s="2" t="e">
        <f t="shared" si="1023"/>
        <v>#N/A</v>
      </c>
      <c r="FA182" s="2" t="e">
        <f t="shared" si="1024"/>
        <v>#N/A</v>
      </c>
      <c r="FB182" s="2" t="e">
        <f t="shared" si="1025"/>
        <v>#N/A</v>
      </c>
      <c r="FD182" s="4"/>
      <c r="FF182">
        <v>230</v>
      </c>
      <c r="FG182" s="1">
        <v>0.153</v>
      </c>
      <c r="FH182" s="2">
        <f t="shared" si="1026"/>
        <v>3.06</v>
      </c>
      <c r="FI182" s="2">
        <f t="shared" si="1027"/>
        <v>44.92</v>
      </c>
      <c r="FJ182" s="2">
        <f t="shared" si="1028"/>
        <v>3.9800000000000111</v>
      </c>
      <c r="FL182" s="4"/>
      <c r="FN182">
        <v>230</v>
      </c>
      <c r="FO182" s="1" t="e">
        <v>#N/A</v>
      </c>
      <c r="FP182" s="2" t="e">
        <f t="shared" si="1029"/>
        <v>#N/A</v>
      </c>
      <c r="FQ182" s="2" t="e">
        <f t="shared" si="1030"/>
        <v>#N/A</v>
      </c>
      <c r="FR182" s="2" t="e">
        <f t="shared" si="1031"/>
        <v>#N/A</v>
      </c>
      <c r="FT182" s="4"/>
      <c r="FV182">
        <v>230</v>
      </c>
      <c r="FW182" s="1">
        <v>0.14799999999999999</v>
      </c>
      <c r="FX182" s="2">
        <f t="shared" si="1032"/>
        <v>2.96</v>
      </c>
      <c r="FY182" s="2">
        <f t="shared" si="1033"/>
        <v>40.47</v>
      </c>
      <c r="FZ182" s="2">
        <f t="shared" si="1034"/>
        <v>4.4500000000000028</v>
      </c>
      <c r="GB182" s="4"/>
      <c r="GD182">
        <v>230</v>
      </c>
      <c r="GE182" s="1" t="e">
        <v>#N/A</v>
      </c>
      <c r="GF182" s="2" t="e">
        <f t="shared" si="1035"/>
        <v>#N/A</v>
      </c>
      <c r="GG182" s="2" t="e">
        <f t="shared" si="1036"/>
        <v>#N/A</v>
      </c>
      <c r="GH182" s="2" t="e">
        <f t="shared" si="1037"/>
        <v>#N/A</v>
      </c>
      <c r="GJ182" s="4"/>
      <c r="GL182">
        <v>230</v>
      </c>
      <c r="GM182" s="1">
        <v>0.14899999999999999</v>
      </c>
      <c r="GN182" s="2">
        <f t="shared" si="1038"/>
        <v>2.98</v>
      </c>
      <c r="GO182" s="2">
        <f t="shared" si="1039"/>
        <v>46.739999999999995</v>
      </c>
      <c r="GP182" s="2">
        <f t="shared" si="1040"/>
        <v>-6.269999999999996</v>
      </c>
      <c r="GR182" s="4"/>
      <c r="GT182">
        <v>230</v>
      </c>
      <c r="GU182" s="1" t="e">
        <v>#N/A</v>
      </c>
      <c r="GV182" s="2" t="e">
        <f t="shared" si="1041"/>
        <v>#N/A</v>
      </c>
      <c r="GW182" s="2" t="e">
        <f t="shared" si="1042"/>
        <v>#N/A</v>
      </c>
      <c r="GX182" s="2" t="e">
        <f t="shared" si="1043"/>
        <v>#N/A</v>
      </c>
      <c r="GZ182" s="4"/>
      <c r="HB182">
        <v>230</v>
      </c>
      <c r="HC182" s="1" t="e">
        <v>#N/A</v>
      </c>
      <c r="HD182" s="2" t="e">
        <f t="shared" si="1044"/>
        <v>#N/A</v>
      </c>
      <c r="HE182" s="2" t="e">
        <f t="shared" si="1045"/>
        <v>#N/A</v>
      </c>
      <c r="HF182" s="2" t="e">
        <f t="shared" si="1046"/>
        <v>#N/A</v>
      </c>
      <c r="HH182" s="4"/>
      <c r="HJ182">
        <v>230</v>
      </c>
      <c r="HK182" s="1">
        <v>0.14499999999999999</v>
      </c>
      <c r="HL182" s="2">
        <f t="shared" si="1047"/>
        <v>2.9</v>
      </c>
      <c r="HM182" s="2">
        <f t="shared" si="1048"/>
        <v>40.26</v>
      </c>
      <c r="HN182" s="2">
        <f t="shared" si="888"/>
        <v>6.4799999999999969</v>
      </c>
      <c r="HP182">
        <v>230</v>
      </c>
      <c r="HQ182" s="1">
        <f t="shared" si="1049"/>
        <v>0.153</v>
      </c>
      <c r="HR182" s="1">
        <v>0.13800000000000001</v>
      </c>
      <c r="HS182" s="1">
        <f t="shared" si="1050"/>
        <v>0.153</v>
      </c>
      <c r="HT182" s="2">
        <f t="shared" si="1051"/>
        <v>3.06</v>
      </c>
      <c r="HU182" s="2">
        <f t="shared" si="1052"/>
        <v>48.960000000000008</v>
      </c>
      <c r="HV182" s="2"/>
      <c r="HX182">
        <v>230</v>
      </c>
      <c r="HY182" s="1">
        <f t="shared" si="1053"/>
        <v>0.13900000000000001</v>
      </c>
      <c r="HZ182" s="1">
        <v>0.122</v>
      </c>
      <c r="IA182" s="1">
        <f t="shared" si="1054"/>
        <v>0.122</v>
      </c>
      <c r="IB182" s="2">
        <f t="shared" si="1055"/>
        <v>2.44</v>
      </c>
      <c r="IC182" s="2">
        <f>IC181+IB182</f>
        <v>25.09</v>
      </c>
      <c r="ID182" s="2"/>
      <c r="IF182" s="1"/>
      <c r="II182" s="1"/>
      <c r="IJ182" s="2"/>
      <c r="IK182" s="2"/>
      <c r="IL182" s="2"/>
      <c r="IN182" s="1"/>
      <c r="IQ182" s="1"/>
      <c r="IR182" s="2"/>
      <c r="IS182" s="2"/>
      <c r="IT182" s="2"/>
      <c r="IV182" s="1"/>
    </row>
    <row r="183" spans="1:256" x14ac:dyDescent="0.2">
      <c r="C183">
        <v>250</v>
      </c>
      <c r="D183" s="1">
        <v>0.123</v>
      </c>
      <c r="E183" s="2">
        <f t="shared" si="977"/>
        <v>2.46</v>
      </c>
      <c r="F183" s="2">
        <f t="shared" si="978"/>
        <v>29.970000000000002</v>
      </c>
      <c r="J183">
        <v>250</v>
      </c>
      <c r="K183" s="1">
        <v>0.124</v>
      </c>
      <c r="L183" s="2">
        <f t="shared" si="979"/>
        <v>2.48</v>
      </c>
      <c r="M183" s="2">
        <f t="shared" si="980"/>
        <v>43.349999999999994</v>
      </c>
      <c r="N183" s="2">
        <f t="shared" si="1057"/>
        <v>-13.379999999999992</v>
      </c>
      <c r="P183" s="4"/>
      <c r="R183">
        <v>250</v>
      </c>
      <c r="S183" s="1">
        <v>0.12</v>
      </c>
      <c r="T183" s="2">
        <f t="shared" si="981"/>
        <v>2.4</v>
      </c>
      <c r="U183" s="2">
        <f t="shared" si="982"/>
        <v>45.459999999999987</v>
      </c>
      <c r="V183" s="2">
        <f t="shared" si="983"/>
        <v>-2.1099999999999923</v>
      </c>
      <c r="X183" s="4"/>
      <c r="Z183">
        <v>250</v>
      </c>
      <c r="AA183" s="1">
        <v>0.122</v>
      </c>
      <c r="AB183" s="2">
        <f t="shared" si="984"/>
        <v>2.44</v>
      </c>
      <c r="AC183" s="2">
        <f t="shared" si="985"/>
        <v>44.07</v>
      </c>
      <c r="AD183" s="2">
        <f t="shared" si="986"/>
        <v>1.3899999999999864</v>
      </c>
      <c r="AF183" s="4"/>
      <c r="AH183">
        <v>250</v>
      </c>
      <c r="AI183" s="1">
        <v>0.122</v>
      </c>
      <c r="AJ183" s="2">
        <f t="shared" si="987"/>
        <v>2.44</v>
      </c>
      <c r="AK183" s="2">
        <f t="shared" si="988"/>
        <v>42.989999999999995</v>
      </c>
      <c r="AL183" s="2">
        <f t="shared" si="989"/>
        <v>1.0800000000000054</v>
      </c>
      <c r="AN183" s="4"/>
      <c r="AP183">
        <v>250</v>
      </c>
      <c r="AQ183" s="1" t="e">
        <v>#N/A</v>
      </c>
      <c r="AR183" s="2" t="e">
        <f t="shared" si="990"/>
        <v>#N/A</v>
      </c>
      <c r="AS183" s="2" t="e">
        <f t="shared" si="991"/>
        <v>#N/A</v>
      </c>
      <c r="AT183" s="2" t="e">
        <f t="shared" si="992"/>
        <v>#N/A</v>
      </c>
      <c r="AV183" s="4"/>
      <c r="AX183">
        <v>250</v>
      </c>
      <c r="AY183" s="1">
        <v>0.123</v>
      </c>
      <c r="AZ183" s="2">
        <f t="shared" si="993"/>
        <v>2.46</v>
      </c>
      <c r="BA183" s="2">
        <f t="shared" si="994"/>
        <v>46.780000000000008</v>
      </c>
      <c r="BB183" s="2">
        <f t="shared" si="995"/>
        <v>-3.7900000000000134</v>
      </c>
      <c r="BD183" s="4"/>
      <c r="BF183">
        <v>250</v>
      </c>
      <c r="BG183" s="1" t="e">
        <v>#N/A</v>
      </c>
      <c r="BH183" s="2" t="e">
        <f t="shared" si="996"/>
        <v>#N/A</v>
      </c>
      <c r="BI183" s="2" t="e">
        <f t="shared" si="997"/>
        <v>#N/A</v>
      </c>
      <c r="BJ183" s="2" t="e">
        <f t="shared" si="998"/>
        <v>#N/A</v>
      </c>
      <c r="BL183" s="4"/>
      <c r="BN183">
        <v>250</v>
      </c>
      <c r="BO183" s="1">
        <v>0.13200000000000001</v>
      </c>
      <c r="BP183" s="2">
        <f t="shared" si="999"/>
        <v>2.64</v>
      </c>
      <c r="BQ183" s="2">
        <f t="shared" si="1000"/>
        <v>45.53</v>
      </c>
      <c r="BR183" s="2">
        <f t="shared" si="913"/>
        <v>1.2500000000000071</v>
      </c>
      <c r="BT183" s="4"/>
      <c r="BV183">
        <v>250</v>
      </c>
      <c r="BW183" s="1">
        <v>0.13200000000000001</v>
      </c>
      <c r="BX183" s="2">
        <f t="shared" si="1001"/>
        <v>2.64</v>
      </c>
      <c r="BY183" s="2">
        <f t="shared" si="1002"/>
        <v>44.23</v>
      </c>
      <c r="BZ183" s="2">
        <f t="shared" si="969"/>
        <v>1.3000000000000043</v>
      </c>
      <c r="CB183" s="4"/>
      <c r="CD183">
        <v>250</v>
      </c>
      <c r="CE183" s="1">
        <v>0.13</v>
      </c>
      <c r="CF183" s="2">
        <f t="shared" si="1003"/>
        <v>2.6</v>
      </c>
      <c r="CG183" s="2">
        <f t="shared" si="1004"/>
        <v>47.92</v>
      </c>
      <c r="CH183" s="2">
        <f t="shared" si="970"/>
        <v>-3.6900000000000048</v>
      </c>
      <c r="CJ183" s="4"/>
      <c r="CL183">
        <v>250</v>
      </c>
      <c r="CM183" s="1">
        <v>0.13800000000000001</v>
      </c>
      <c r="CN183" s="2">
        <f t="shared" si="1005"/>
        <v>2.7600000000000002</v>
      </c>
      <c r="CO183" s="2">
        <f t="shared" si="1006"/>
        <v>46.32</v>
      </c>
      <c r="CP183" s="2">
        <f t="shared" si="971"/>
        <v>1.6000000000000014</v>
      </c>
      <c r="CR183" s="4"/>
      <c r="CT183">
        <v>250</v>
      </c>
      <c r="CU183" s="1">
        <v>0.13600000000000001</v>
      </c>
      <c r="CV183" s="2">
        <f t="shared" si="1007"/>
        <v>2.72</v>
      </c>
      <c r="CW183" s="2">
        <f t="shared" si="1008"/>
        <v>43.470000000000006</v>
      </c>
      <c r="CX183" s="2">
        <f t="shared" si="972"/>
        <v>2.8499999999999943</v>
      </c>
      <c r="CZ183" s="4"/>
      <c r="DB183">
        <v>250</v>
      </c>
      <c r="DC183" s="1">
        <v>0.13500000000000001</v>
      </c>
      <c r="DD183" s="2">
        <f t="shared" si="1009"/>
        <v>2.7</v>
      </c>
      <c r="DE183" s="2">
        <f t="shared" si="1010"/>
        <v>49.400000000000013</v>
      </c>
      <c r="DF183" s="2">
        <f t="shared" si="973"/>
        <v>-5.9300000000000068</v>
      </c>
      <c r="DH183" s="4"/>
      <c r="DJ183">
        <v>250</v>
      </c>
      <c r="DK183" s="1" t="e">
        <v>#N/A</v>
      </c>
      <c r="DL183" s="2" t="e">
        <f t="shared" si="1011"/>
        <v>#N/A</v>
      </c>
      <c r="DM183" s="2" t="e">
        <f t="shared" si="1012"/>
        <v>#N/A</v>
      </c>
      <c r="DN183" s="2" t="e">
        <f t="shared" si="974"/>
        <v>#N/A</v>
      </c>
      <c r="DP183" s="4"/>
      <c r="DR183">
        <v>250</v>
      </c>
      <c r="DS183" s="1" t="e">
        <v>#N/A</v>
      </c>
      <c r="DT183" s="2" t="e">
        <f t="shared" si="1013"/>
        <v>#N/A</v>
      </c>
      <c r="DU183" s="2" t="e">
        <f t="shared" si="1014"/>
        <v>#N/A</v>
      </c>
      <c r="DV183" s="2" t="e">
        <f t="shared" si="975"/>
        <v>#N/A</v>
      </c>
      <c r="DX183" s="4"/>
      <c r="DZ183">
        <v>250</v>
      </c>
      <c r="EA183" s="1">
        <v>0.13500000000000001</v>
      </c>
      <c r="EB183" s="2">
        <f t="shared" si="1015"/>
        <v>2.7</v>
      </c>
      <c r="EC183" s="2">
        <f t="shared" si="1016"/>
        <v>44.040000000000006</v>
      </c>
      <c r="ED183" s="2">
        <f t="shared" si="976"/>
        <v>5.3600000000000065</v>
      </c>
      <c r="EF183" s="4"/>
      <c r="EH183">
        <v>250</v>
      </c>
      <c r="EI183" s="1">
        <v>0.13</v>
      </c>
      <c r="EJ183" s="2">
        <f t="shared" si="1017"/>
        <v>2.6</v>
      </c>
      <c r="EK183" s="2">
        <f t="shared" si="1018"/>
        <v>40.740000000000009</v>
      </c>
      <c r="EL183" s="2">
        <f t="shared" si="1019"/>
        <v>3.2999999999999972</v>
      </c>
      <c r="EN183" s="4"/>
      <c r="EP183">
        <v>250</v>
      </c>
      <c r="EQ183" s="1">
        <v>0.13300000000000001</v>
      </c>
      <c r="ER183" s="2">
        <f t="shared" si="1020"/>
        <v>2.66</v>
      </c>
      <c r="ES183" s="2">
        <f t="shared" si="1021"/>
        <v>51.560000000000016</v>
      </c>
      <c r="ET183" s="2">
        <f t="shared" si="1022"/>
        <v>-10.820000000000007</v>
      </c>
      <c r="EV183" s="4"/>
      <c r="EX183">
        <v>250</v>
      </c>
      <c r="EY183" s="1" t="e">
        <v>#N/A</v>
      </c>
      <c r="EZ183" s="2" t="e">
        <f t="shared" si="1023"/>
        <v>#N/A</v>
      </c>
      <c r="FA183" s="2" t="e">
        <f t="shared" si="1024"/>
        <v>#N/A</v>
      </c>
      <c r="FB183" s="2" t="e">
        <f t="shared" si="1025"/>
        <v>#N/A</v>
      </c>
      <c r="FD183" s="4"/>
      <c r="FF183">
        <v>250</v>
      </c>
      <c r="FG183" s="1">
        <v>0.13600000000000001</v>
      </c>
      <c r="FH183" s="2">
        <f t="shared" si="1026"/>
        <v>2.72</v>
      </c>
      <c r="FI183" s="2">
        <f t="shared" si="1027"/>
        <v>47.64</v>
      </c>
      <c r="FJ183" s="2">
        <f t="shared" si="1028"/>
        <v>3.9200000000000159</v>
      </c>
      <c r="FL183" s="4"/>
      <c r="FN183">
        <v>250</v>
      </c>
      <c r="FO183" s="1" t="e">
        <v>#N/A</v>
      </c>
      <c r="FP183" s="2" t="e">
        <f t="shared" si="1029"/>
        <v>#N/A</v>
      </c>
      <c r="FQ183" s="2" t="e">
        <f t="shared" si="1030"/>
        <v>#N/A</v>
      </c>
      <c r="FR183" s="2" t="e">
        <f t="shared" si="1031"/>
        <v>#N/A</v>
      </c>
      <c r="FT183" s="4"/>
      <c r="FV183">
        <v>250</v>
      </c>
      <c r="FW183" s="1">
        <v>0.13300000000000001</v>
      </c>
      <c r="FX183" s="2">
        <f t="shared" si="1032"/>
        <v>2.66</v>
      </c>
      <c r="FY183" s="2">
        <f t="shared" si="1033"/>
        <v>43.129999999999995</v>
      </c>
      <c r="FZ183" s="2">
        <f t="shared" si="1034"/>
        <v>4.5100000000000051</v>
      </c>
      <c r="GB183" s="4"/>
      <c r="GD183">
        <v>250</v>
      </c>
      <c r="GE183" s="1" t="e">
        <v>#N/A</v>
      </c>
      <c r="GF183" s="2" t="e">
        <f t="shared" si="1035"/>
        <v>#N/A</v>
      </c>
      <c r="GG183" s="2" t="e">
        <f t="shared" si="1036"/>
        <v>#N/A</v>
      </c>
      <c r="GH183" s="2" t="e">
        <f t="shared" si="1037"/>
        <v>#N/A</v>
      </c>
      <c r="GJ183" s="4"/>
      <c r="GL183">
        <v>250</v>
      </c>
      <c r="GM183" s="1">
        <v>0.13400000000000001</v>
      </c>
      <c r="GN183" s="2">
        <f t="shared" si="1038"/>
        <v>2.68</v>
      </c>
      <c r="GO183" s="2">
        <f t="shared" si="1039"/>
        <v>49.419999999999995</v>
      </c>
      <c r="GP183" s="2">
        <f t="shared" si="1040"/>
        <v>-6.2899999999999991</v>
      </c>
      <c r="GR183" s="4"/>
      <c r="GT183">
        <v>250</v>
      </c>
      <c r="GU183" s="1" t="e">
        <v>#N/A</v>
      </c>
      <c r="GV183" s="2" t="e">
        <f t="shared" si="1041"/>
        <v>#N/A</v>
      </c>
      <c r="GW183" s="2" t="e">
        <f t="shared" si="1042"/>
        <v>#N/A</v>
      </c>
      <c r="GX183" s="2" t="e">
        <f t="shared" si="1043"/>
        <v>#N/A</v>
      </c>
      <c r="GZ183" s="4"/>
      <c r="HB183">
        <v>250</v>
      </c>
      <c r="HC183" s="1" t="e">
        <v>#N/A</v>
      </c>
      <c r="HD183" s="2" t="e">
        <f t="shared" si="1044"/>
        <v>#N/A</v>
      </c>
      <c r="HE183" s="2" t="e">
        <f t="shared" si="1045"/>
        <v>#N/A</v>
      </c>
      <c r="HF183" s="2" t="e">
        <f t="shared" si="1046"/>
        <v>#N/A</v>
      </c>
      <c r="HH183" s="4"/>
      <c r="HJ183">
        <v>250</v>
      </c>
      <c r="HK183" s="1">
        <v>0.13200000000000001</v>
      </c>
      <c r="HL183" s="2">
        <f t="shared" si="1047"/>
        <v>2.64</v>
      </c>
      <c r="HM183" s="2">
        <f t="shared" si="1048"/>
        <v>42.9</v>
      </c>
      <c r="HN183" s="2">
        <f t="shared" si="888"/>
        <v>6.519999999999996</v>
      </c>
      <c r="HP183">
        <v>250</v>
      </c>
      <c r="HQ183" s="1">
        <f t="shared" si="1049"/>
        <v>0.13800000000000001</v>
      </c>
      <c r="HR183" s="1">
        <v>0.12599999999999997</v>
      </c>
      <c r="HS183" s="1">
        <f t="shared" si="1050"/>
        <v>0.13800000000000001</v>
      </c>
      <c r="HT183" s="2">
        <f t="shared" si="1051"/>
        <v>2.7600000000000002</v>
      </c>
      <c r="HU183" s="2">
        <f t="shared" si="1052"/>
        <v>51.720000000000006</v>
      </c>
      <c r="HV183" s="2"/>
      <c r="HX183">
        <v>250</v>
      </c>
      <c r="HY183" s="1">
        <f t="shared" si="1053"/>
        <v>0.12</v>
      </c>
      <c r="HZ183" s="1">
        <v>0.113</v>
      </c>
      <c r="IA183" s="1">
        <f t="shared" si="1054"/>
        <v>0.113</v>
      </c>
      <c r="IB183" s="2">
        <f t="shared" si="1055"/>
        <v>2.2600000000000002</v>
      </c>
      <c r="IC183" s="2">
        <f>IC182+IB183</f>
        <v>27.35</v>
      </c>
      <c r="ID183" s="2"/>
      <c r="IF183" s="1"/>
      <c r="II183" s="1"/>
      <c r="IJ183" s="2"/>
      <c r="IK183" s="2"/>
      <c r="IL183" s="2"/>
      <c r="IN183" s="1"/>
      <c r="IQ183" s="1"/>
      <c r="IR183" s="2"/>
      <c r="IS183" s="2"/>
      <c r="IT183" s="2"/>
      <c r="IV183" s="1"/>
    </row>
    <row r="184" spans="1:256" x14ac:dyDescent="0.2">
      <c r="C184">
        <v>270</v>
      </c>
      <c r="D184" s="1">
        <v>0.12469618112472609</v>
      </c>
      <c r="E184" s="2">
        <f t="shared" si="977"/>
        <v>2.4939236224945218</v>
      </c>
      <c r="F184" s="2">
        <f t="shared" si="978"/>
        <v>32.463923622494526</v>
      </c>
      <c r="J184">
        <v>270</v>
      </c>
      <c r="K184" s="1">
        <v>0.125</v>
      </c>
      <c r="L184" s="2">
        <f t="shared" si="979"/>
        <v>2.5</v>
      </c>
      <c r="M184" s="2">
        <f t="shared" si="980"/>
        <v>45.849999999999994</v>
      </c>
      <c r="N184" s="2">
        <f t="shared" si="1057"/>
        <v>-13.386076377505468</v>
      </c>
      <c r="P184" s="4"/>
      <c r="R184">
        <v>270</v>
      </c>
      <c r="S184" s="1">
        <v>0.11899999999999999</v>
      </c>
      <c r="T184" s="2">
        <f t="shared" si="981"/>
        <v>2.38</v>
      </c>
      <c r="U184" s="2">
        <f t="shared" si="982"/>
        <v>47.839999999999989</v>
      </c>
      <c r="V184" s="2">
        <f t="shared" si="983"/>
        <v>-1.9899999999999949</v>
      </c>
      <c r="X184" s="4"/>
      <c r="Z184">
        <v>270</v>
      </c>
      <c r="AA184" s="1">
        <v>0.125</v>
      </c>
      <c r="AB184" s="2">
        <f t="shared" si="984"/>
        <v>2.5</v>
      </c>
      <c r="AC184" s="2">
        <f t="shared" si="985"/>
        <v>46.57</v>
      </c>
      <c r="AD184" s="2">
        <f t="shared" si="986"/>
        <v>1.2699999999999889</v>
      </c>
      <c r="AF184" s="4"/>
      <c r="AH184">
        <v>270</v>
      </c>
      <c r="AI184" s="1">
        <v>0.13</v>
      </c>
      <c r="AJ184" s="2">
        <f t="shared" si="987"/>
        <v>2.6</v>
      </c>
      <c r="AK184" s="2">
        <f t="shared" si="988"/>
        <v>45.589999999999996</v>
      </c>
      <c r="AL184" s="2">
        <f t="shared" si="989"/>
        <v>0.98000000000000398</v>
      </c>
      <c r="AN184" s="4"/>
      <c r="AP184">
        <v>270</v>
      </c>
      <c r="AQ184" s="1" t="e">
        <v>#N/A</v>
      </c>
      <c r="AR184" s="2" t="e">
        <f t="shared" si="990"/>
        <v>#N/A</v>
      </c>
      <c r="AS184" s="2" t="e">
        <f t="shared" si="991"/>
        <v>#N/A</v>
      </c>
      <c r="AT184" s="2" t="e">
        <f t="shared" si="992"/>
        <v>#N/A</v>
      </c>
      <c r="AV184" s="4"/>
      <c r="AX184">
        <v>270</v>
      </c>
      <c r="AY184" s="1">
        <v>0.13600000000000001</v>
      </c>
      <c r="AZ184" s="2">
        <f t="shared" si="993"/>
        <v>2.72</v>
      </c>
      <c r="BA184" s="2">
        <f t="shared" si="994"/>
        <v>49.500000000000007</v>
      </c>
      <c r="BB184" s="2">
        <f t="shared" si="995"/>
        <v>-3.9100000000000108</v>
      </c>
      <c r="BD184" s="4"/>
      <c r="BF184">
        <v>270</v>
      </c>
      <c r="BG184" s="1" t="e">
        <v>#N/A</v>
      </c>
      <c r="BH184" s="2" t="e">
        <f t="shared" si="996"/>
        <v>#N/A</v>
      </c>
      <c r="BI184" s="2" t="e">
        <f t="shared" si="997"/>
        <v>#N/A</v>
      </c>
      <c r="BJ184" s="2" t="e">
        <f t="shared" si="998"/>
        <v>#N/A</v>
      </c>
      <c r="BL184" s="4"/>
      <c r="BN184">
        <v>270</v>
      </c>
      <c r="BO184" s="1">
        <v>0.14000000000000001</v>
      </c>
      <c r="BP184" s="2">
        <f t="shared" si="999"/>
        <v>2.8000000000000003</v>
      </c>
      <c r="BQ184" s="2">
        <f t="shared" si="1000"/>
        <v>48.33</v>
      </c>
      <c r="BR184" s="2">
        <f t="shared" si="913"/>
        <v>1.1700000000000088</v>
      </c>
      <c r="BT184" s="4"/>
      <c r="BV184">
        <v>270</v>
      </c>
      <c r="BW184" s="1">
        <v>0.14099999999999999</v>
      </c>
      <c r="BX184" s="2">
        <f t="shared" si="1001"/>
        <v>2.82</v>
      </c>
      <c r="BY184" s="2">
        <f t="shared" si="1002"/>
        <v>47.05</v>
      </c>
      <c r="BZ184" s="2">
        <f t="shared" si="969"/>
        <v>1.2800000000000011</v>
      </c>
      <c r="CB184" s="4"/>
      <c r="CD184">
        <v>270</v>
      </c>
      <c r="CE184" s="1">
        <v>0.14399999999999999</v>
      </c>
      <c r="CF184" s="2">
        <f t="shared" si="1003"/>
        <v>2.88</v>
      </c>
      <c r="CG184" s="2">
        <f t="shared" si="1004"/>
        <v>50.800000000000004</v>
      </c>
      <c r="CH184" s="2">
        <f t="shared" si="970"/>
        <v>-3.7500000000000071</v>
      </c>
      <c r="CJ184" s="4"/>
      <c r="CL184">
        <v>270</v>
      </c>
      <c r="CM184" s="1">
        <v>0.14899999999999999</v>
      </c>
      <c r="CN184" s="2">
        <f t="shared" si="1005"/>
        <v>2.98</v>
      </c>
      <c r="CO184" s="2">
        <f t="shared" si="1006"/>
        <v>49.3</v>
      </c>
      <c r="CP184" s="2">
        <f t="shared" si="971"/>
        <v>1.5000000000000071</v>
      </c>
      <c r="CR184" s="4"/>
      <c r="CT184">
        <v>270</v>
      </c>
      <c r="CU184" s="1">
        <v>0.14699999999999999</v>
      </c>
      <c r="CV184" s="2">
        <f t="shared" si="1007"/>
        <v>2.94</v>
      </c>
      <c r="CW184" s="2">
        <f t="shared" si="1008"/>
        <v>46.410000000000004</v>
      </c>
      <c r="CX184" s="2">
        <f t="shared" si="972"/>
        <v>2.8899999999999935</v>
      </c>
      <c r="CZ184" s="4"/>
      <c r="DB184">
        <v>270</v>
      </c>
      <c r="DC184" s="1">
        <v>0.14599999999999999</v>
      </c>
      <c r="DD184" s="2">
        <f t="shared" si="1009"/>
        <v>2.92</v>
      </c>
      <c r="DE184" s="2">
        <f t="shared" si="1010"/>
        <v>52.320000000000014</v>
      </c>
      <c r="DF184" s="2">
        <f t="shared" si="973"/>
        <v>-5.9100000000000108</v>
      </c>
      <c r="DH184" s="4"/>
      <c r="DJ184">
        <v>270</v>
      </c>
      <c r="DK184" s="1" t="e">
        <v>#N/A</v>
      </c>
      <c r="DL184" s="2" t="e">
        <f t="shared" si="1011"/>
        <v>#N/A</v>
      </c>
      <c r="DM184" s="2" t="e">
        <f t="shared" si="1012"/>
        <v>#N/A</v>
      </c>
      <c r="DN184" s="2" t="e">
        <f t="shared" si="974"/>
        <v>#N/A</v>
      </c>
      <c r="DP184" s="4"/>
      <c r="DR184">
        <v>270</v>
      </c>
      <c r="DS184" s="1" t="e">
        <v>#N/A</v>
      </c>
      <c r="DT184" s="2" t="e">
        <f t="shared" si="1013"/>
        <v>#N/A</v>
      </c>
      <c r="DU184" s="2" t="e">
        <f t="shared" si="1014"/>
        <v>#N/A</v>
      </c>
      <c r="DV184" s="2" t="e">
        <f t="shared" si="975"/>
        <v>#N/A</v>
      </c>
      <c r="DX184" s="4"/>
      <c r="DZ184">
        <v>270</v>
      </c>
      <c r="EA184" s="1">
        <v>0.14799999999999999</v>
      </c>
      <c r="EB184" s="2">
        <f t="shared" si="1015"/>
        <v>2.96</v>
      </c>
      <c r="EC184" s="2">
        <f t="shared" si="1016"/>
        <v>47.000000000000007</v>
      </c>
      <c r="ED184" s="2">
        <f t="shared" si="976"/>
        <v>5.3200000000000074</v>
      </c>
      <c r="EF184" s="4"/>
      <c r="EH184">
        <v>270</v>
      </c>
      <c r="EI184" s="1">
        <v>0.14399999999999999</v>
      </c>
      <c r="EJ184" s="2">
        <f t="shared" si="1017"/>
        <v>2.88</v>
      </c>
      <c r="EK184" s="2">
        <f t="shared" si="1018"/>
        <v>43.620000000000012</v>
      </c>
      <c r="EL184" s="2">
        <f t="shared" si="1019"/>
        <v>3.3799999999999955</v>
      </c>
      <c r="EN184" s="4"/>
      <c r="EP184">
        <v>270</v>
      </c>
      <c r="EQ184" s="1">
        <v>0.15</v>
      </c>
      <c r="ER184" s="2">
        <f t="shared" si="1020"/>
        <v>3</v>
      </c>
      <c r="ES184" s="2">
        <f t="shared" si="1021"/>
        <v>54.560000000000016</v>
      </c>
      <c r="ET184" s="2">
        <f t="shared" si="1022"/>
        <v>-10.940000000000005</v>
      </c>
      <c r="EV184" s="4"/>
      <c r="EX184">
        <v>270</v>
      </c>
      <c r="EY184" s="1" t="e">
        <v>#N/A</v>
      </c>
      <c r="EZ184" s="2" t="e">
        <f t="shared" si="1023"/>
        <v>#N/A</v>
      </c>
      <c r="FA184" s="2" t="e">
        <f t="shared" si="1024"/>
        <v>#N/A</v>
      </c>
      <c r="FB184" s="2" t="e">
        <f t="shared" si="1025"/>
        <v>#N/A</v>
      </c>
      <c r="FD184" s="4"/>
      <c r="FF184">
        <v>270</v>
      </c>
      <c r="FG184" s="1">
        <v>0.155</v>
      </c>
      <c r="FH184" s="2">
        <f t="shared" si="1026"/>
        <v>3.1</v>
      </c>
      <c r="FI184" s="2">
        <f t="shared" si="1027"/>
        <v>50.74</v>
      </c>
      <c r="FJ184" s="2">
        <f t="shared" si="1028"/>
        <v>3.8200000000000145</v>
      </c>
      <c r="FL184" s="4"/>
      <c r="FN184">
        <v>270</v>
      </c>
      <c r="FO184" s="1" t="e">
        <v>#N/A</v>
      </c>
      <c r="FP184" s="2" t="e">
        <f t="shared" si="1029"/>
        <v>#N/A</v>
      </c>
      <c r="FQ184" s="2" t="e">
        <f t="shared" si="1030"/>
        <v>#N/A</v>
      </c>
      <c r="FR184" s="2" t="e">
        <f t="shared" si="1031"/>
        <v>#N/A</v>
      </c>
      <c r="FT184" s="4"/>
      <c r="FV184">
        <v>270</v>
      </c>
      <c r="FW184" s="1">
        <v>0.14799999999999999</v>
      </c>
      <c r="FX184" s="2">
        <f t="shared" si="1032"/>
        <v>2.96</v>
      </c>
      <c r="FY184" s="2">
        <f t="shared" si="1033"/>
        <v>46.089999999999996</v>
      </c>
      <c r="FZ184" s="2">
        <f t="shared" si="1034"/>
        <v>4.6500000000000057</v>
      </c>
      <c r="GB184" s="4"/>
      <c r="GD184">
        <v>270</v>
      </c>
      <c r="GE184" s="1" t="e">
        <v>#N/A</v>
      </c>
      <c r="GF184" s="2" t="e">
        <f t="shared" si="1035"/>
        <v>#N/A</v>
      </c>
      <c r="GG184" s="2" t="e">
        <f t="shared" si="1036"/>
        <v>#N/A</v>
      </c>
      <c r="GH184" s="2" t="e">
        <f t="shared" si="1037"/>
        <v>#N/A</v>
      </c>
      <c r="GJ184" s="4"/>
      <c r="GL184">
        <v>270</v>
      </c>
      <c r="GM184" s="1">
        <v>0.14699999999999999</v>
      </c>
      <c r="GN184" s="2">
        <f t="shared" si="1038"/>
        <v>2.94</v>
      </c>
      <c r="GO184" s="2">
        <f t="shared" si="1039"/>
        <v>52.359999999999992</v>
      </c>
      <c r="GP184" s="2">
        <f t="shared" si="1040"/>
        <v>-6.269999999999996</v>
      </c>
      <c r="GR184" s="4"/>
      <c r="GT184">
        <v>270</v>
      </c>
      <c r="GU184" s="1" t="e">
        <v>#N/A</v>
      </c>
      <c r="GV184" s="2" t="e">
        <f t="shared" si="1041"/>
        <v>#N/A</v>
      </c>
      <c r="GW184" s="2" t="e">
        <f t="shared" si="1042"/>
        <v>#N/A</v>
      </c>
      <c r="GX184" s="2" t="e">
        <f t="shared" si="1043"/>
        <v>#N/A</v>
      </c>
      <c r="GZ184" s="4"/>
      <c r="HB184">
        <v>270</v>
      </c>
      <c r="HC184" s="1" t="e">
        <v>#N/A</v>
      </c>
      <c r="HD184" s="2" t="e">
        <f t="shared" si="1044"/>
        <v>#N/A</v>
      </c>
      <c r="HE184" s="2" t="e">
        <f t="shared" si="1045"/>
        <v>#N/A</v>
      </c>
      <c r="HF184" s="2" t="e">
        <f t="shared" si="1046"/>
        <v>#N/A</v>
      </c>
      <c r="HH184" s="4"/>
      <c r="HJ184">
        <v>270</v>
      </c>
      <c r="HK184" s="1">
        <v>0.14799999999999999</v>
      </c>
      <c r="HL184" s="2">
        <f t="shared" si="1047"/>
        <v>2.96</v>
      </c>
      <c r="HM184" s="2">
        <f t="shared" si="1048"/>
        <v>45.86</v>
      </c>
      <c r="HN184" s="2">
        <f t="shared" si="888"/>
        <v>6.4999999999999929</v>
      </c>
      <c r="HP184">
        <v>270</v>
      </c>
      <c r="HQ184" s="1">
        <f t="shared" si="1049"/>
        <v>0.155</v>
      </c>
      <c r="HR184" s="1">
        <v>0.13899999999999998</v>
      </c>
      <c r="HS184" s="1">
        <f t="shared" si="1050"/>
        <v>0.155</v>
      </c>
      <c r="HT184" s="2">
        <f t="shared" si="1051"/>
        <v>3.1</v>
      </c>
      <c r="HU184" s="2">
        <f t="shared" si="1052"/>
        <v>54.820000000000007</v>
      </c>
      <c r="HV184" s="2"/>
      <c r="HX184">
        <v>270</v>
      </c>
      <c r="HY184" s="1">
        <f t="shared" si="1053"/>
        <v>0.11899999999999999</v>
      </c>
      <c r="HZ184" s="1">
        <v>0.12300000000000001</v>
      </c>
      <c r="IA184" s="1">
        <f t="shared" si="1054"/>
        <v>0.11899999999999999</v>
      </c>
      <c r="IB184" s="2">
        <f t="shared" si="1055"/>
        <v>2.38</v>
      </c>
      <c r="IC184" s="2">
        <f>IC183+IB184</f>
        <v>29.73</v>
      </c>
      <c r="ID184" s="2"/>
      <c r="IF184" s="1"/>
      <c r="II184" s="1"/>
      <c r="IJ184" s="2"/>
      <c r="IK184" s="2"/>
      <c r="IL184" s="2"/>
      <c r="IN184" s="1"/>
      <c r="IQ184" s="1"/>
      <c r="IR184" s="2"/>
      <c r="IS184" s="2"/>
      <c r="IT184" s="2"/>
      <c r="IV184" s="1"/>
    </row>
    <row r="185" spans="1:256" x14ac:dyDescent="0.2">
      <c r="C185">
        <v>290</v>
      </c>
      <c r="D185" s="1">
        <v>0.11</v>
      </c>
      <c r="E185" s="2">
        <f t="shared" si="977"/>
        <v>2.2000000000000002</v>
      </c>
      <c r="F185" s="2">
        <f t="shared" si="978"/>
        <v>34.663923622494529</v>
      </c>
      <c r="J185">
        <v>290</v>
      </c>
      <c r="K185" s="1">
        <v>0.109</v>
      </c>
      <c r="L185" s="2">
        <f t="shared" si="979"/>
        <v>2.1800000000000002</v>
      </c>
      <c r="M185" s="2">
        <f t="shared" si="980"/>
        <v>48.029999999999994</v>
      </c>
      <c r="N185" s="2">
        <f t="shared" si="1057"/>
        <v>-13.366076377505465</v>
      </c>
      <c r="P185" s="4"/>
      <c r="R185">
        <v>290</v>
      </c>
      <c r="S185" s="1">
        <v>0.107</v>
      </c>
      <c r="T185" s="2">
        <f t="shared" si="981"/>
        <v>2.14</v>
      </c>
      <c r="U185" s="2">
        <f t="shared" si="982"/>
        <v>49.97999999999999</v>
      </c>
      <c r="V185" s="2">
        <f t="shared" si="983"/>
        <v>-1.9499999999999957</v>
      </c>
      <c r="X185" s="4"/>
      <c r="Z185">
        <v>290</v>
      </c>
      <c r="AA185" s="1">
        <v>0.109</v>
      </c>
      <c r="AB185" s="2">
        <f t="shared" si="984"/>
        <v>2.1800000000000002</v>
      </c>
      <c r="AC185" s="2">
        <f t="shared" si="985"/>
        <v>48.75</v>
      </c>
      <c r="AD185" s="2">
        <f t="shared" si="986"/>
        <v>1.2299999999999898</v>
      </c>
      <c r="AF185" s="4"/>
      <c r="AH185">
        <v>290</v>
      </c>
      <c r="AI185" s="1">
        <v>0.11</v>
      </c>
      <c r="AJ185" s="2">
        <f t="shared" si="987"/>
        <v>2.2000000000000002</v>
      </c>
      <c r="AK185" s="2">
        <f t="shared" si="988"/>
        <v>47.79</v>
      </c>
      <c r="AL185" s="2">
        <f t="shared" si="989"/>
        <v>0.96000000000000085</v>
      </c>
      <c r="AN185" s="4"/>
      <c r="AP185">
        <v>290</v>
      </c>
      <c r="AQ185" s="1" t="e">
        <v>#N/A</v>
      </c>
      <c r="AR185" s="2" t="e">
        <f t="shared" si="990"/>
        <v>#N/A</v>
      </c>
      <c r="AS185" s="2" t="e">
        <f t="shared" si="991"/>
        <v>#N/A</v>
      </c>
      <c r="AT185" s="2" t="e">
        <f t="shared" si="992"/>
        <v>#N/A</v>
      </c>
      <c r="AV185" s="4"/>
      <c r="AX185">
        <v>290</v>
      </c>
      <c r="AY185" s="1">
        <v>0.11700000000000001</v>
      </c>
      <c r="AZ185" s="2">
        <f t="shared" si="993"/>
        <v>2.3400000000000003</v>
      </c>
      <c r="BA185" s="2">
        <f t="shared" si="994"/>
        <v>51.840000000000011</v>
      </c>
      <c r="BB185" s="2">
        <f t="shared" si="995"/>
        <v>-4.0500000000000114</v>
      </c>
      <c r="BD185" s="4"/>
      <c r="BF185">
        <v>290</v>
      </c>
      <c r="BG185" s="1" t="e">
        <v>#N/A</v>
      </c>
      <c r="BH185" s="2" t="e">
        <f t="shared" si="996"/>
        <v>#N/A</v>
      </c>
      <c r="BI185" s="2" t="e">
        <f t="shared" si="997"/>
        <v>#N/A</v>
      </c>
      <c r="BJ185" s="2" t="e">
        <f t="shared" si="998"/>
        <v>#N/A</v>
      </c>
      <c r="BL185" s="4"/>
      <c r="BN185">
        <v>290</v>
      </c>
      <c r="BO185" s="1">
        <v>0.128</v>
      </c>
      <c r="BP185" s="2">
        <f t="shared" si="999"/>
        <v>2.56</v>
      </c>
      <c r="BQ185" s="2">
        <f t="shared" si="1000"/>
        <v>50.89</v>
      </c>
      <c r="BR185" s="2">
        <f t="shared" si="913"/>
        <v>0.95000000000000995</v>
      </c>
      <c r="BT185" s="4"/>
      <c r="BV185">
        <v>290</v>
      </c>
      <c r="BW185" s="1">
        <v>0.13100000000000001</v>
      </c>
      <c r="BX185" s="2">
        <f t="shared" si="1001"/>
        <v>2.62</v>
      </c>
      <c r="BY185" s="2">
        <f t="shared" si="1002"/>
        <v>49.669999999999995</v>
      </c>
      <c r="BZ185" s="2">
        <f t="shared" si="969"/>
        <v>1.220000000000006</v>
      </c>
      <c r="CB185" s="4"/>
      <c r="CD185">
        <v>290</v>
      </c>
      <c r="CE185" s="1">
        <v>0.14099999999999999</v>
      </c>
      <c r="CF185" s="2">
        <f t="shared" si="1003"/>
        <v>2.82</v>
      </c>
      <c r="CG185" s="2">
        <f t="shared" si="1004"/>
        <v>53.620000000000005</v>
      </c>
      <c r="CH185" s="2">
        <f t="shared" si="970"/>
        <v>-3.9500000000000099</v>
      </c>
      <c r="CJ185" s="4"/>
      <c r="CL185">
        <v>290</v>
      </c>
      <c r="CM185" s="1">
        <v>0.14599999999999999</v>
      </c>
      <c r="CN185" s="2">
        <f t="shared" si="1005"/>
        <v>2.92</v>
      </c>
      <c r="CO185" s="2">
        <f t="shared" si="1006"/>
        <v>52.22</v>
      </c>
      <c r="CP185" s="2">
        <f t="shared" si="971"/>
        <v>1.4000000000000057</v>
      </c>
      <c r="CR185" s="4"/>
      <c r="CT185">
        <v>290</v>
      </c>
      <c r="CU185" s="1">
        <v>0.14599999999999999</v>
      </c>
      <c r="CV185" s="2">
        <f t="shared" si="1007"/>
        <v>2.92</v>
      </c>
      <c r="CW185" s="2">
        <f t="shared" si="1008"/>
        <v>49.330000000000005</v>
      </c>
      <c r="CX185" s="2">
        <f t="shared" si="972"/>
        <v>2.8899999999999935</v>
      </c>
      <c r="CZ185" s="4"/>
      <c r="DB185">
        <v>290</v>
      </c>
      <c r="DC185" s="1">
        <v>0.14599999999999999</v>
      </c>
      <c r="DD185" s="2">
        <f t="shared" si="1009"/>
        <v>2.92</v>
      </c>
      <c r="DE185" s="2">
        <f t="shared" si="1010"/>
        <v>55.240000000000016</v>
      </c>
      <c r="DF185" s="2">
        <f t="shared" si="973"/>
        <v>-5.9100000000000108</v>
      </c>
      <c r="DH185" s="4"/>
      <c r="DJ185">
        <v>290</v>
      </c>
      <c r="DK185" s="1" t="e">
        <v>#N/A</v>
      </c>
      <c r="DL185" s="2" t="e">
        <f t="shared" si="1011"/>
        <v>#N/A</v>
      </c>
      <c r="DM185" s="2" t="e">
        <f t="shared" si="1012"/>
        <v>#N/A</v>
      </c>
      <c r="DN185" s="2" t="e">
        <f t="shared" si="974"/>
        <v>#N/A</v>
      </c>
      <c r="DP185" s="4"/>
      <c r="DR185">
        <v>290</v>
      </c>
      <c r="DS185" s="1" t="e">
        <v>#N/A</v>
      </c>
      <c r="DT185" s="2" t="e">
        <f t="shared" si="1013"/>
        <v>#N/A</v>
      </c>
      <c r="DU185" s="2" t="e">
        <f t="shared" si="1014"/>
        <v>#N/A</v>
      </c>
      <c r="DV185" s="2" t="e">
        <f t="shared" si="975"/>
        <v>#N/A</v>
      </c>
      <c r="DX185" s="4"/>
      <c r="DZ185">
        <v>290</v>
      </c>
      <c r="EA185" s="1">
        <v>0.14399999999999999</v>
      </c>
      <c r="EB185" s="2">
        <f t="shared" si="1015"/>
        <v>2.88</v>
      </c>
      <c r="EC185" s="2">
        <f t="shared" si="1016"/>
        <v>49.88000000000001</v>
      </c>
      <c r="ED185" s="2">
        <f t="shared" si="976"/>
        <v>5.3600000000000065</v>
      </c>
      <c r="EF185" s="4"/>
      <c r="EH185">
        <v>290</v>
      </c>
      <c r="EI185" s="1">
        <v>0.14399999999999999</v>
      </c>
      <c r="EJ185" s="2">
        <f t="shared" si="1017"/>
        <v>2.88</v>
      </c>
      <c r="EK185" s="2">
        <f t="shared" si="1018"/>
        <v>46.500000000000014</v>
      </c>
      <c r="EL185" s="2">
        <f t="shared" si="1019"/>
        <v>3.3799999999999955</v>
      </c>
      <c r="EN185" s="4"/>
      <c r="EP185">
        <v>290</v>
      </c>
      <c r="EQ185" s="1">
        <v>0.14299999999999999</v>
      </c>
      <c r="ER185" s="2">
        <f t="shared" si="1020"/>
        <v>2.86</v>
      </c>
      <c r="ES185" s="2">
        <f t="shared" si="1021"/>
        <v>57.420000000000016</v>
      </c>
      <c r="ET185" s="2">
        <f t="shared" si="1022"/>
        <v>-10.920000000000002</v>
      </c>
      <c r="EV185" s="4"/>
      <c r="EX185">
        <v>290</v>
      </c>
      <c r="EY185" s="1" t="e">
        <v>#N/A</v>
      </c>
      <c r="EZ185" s="2" t="e">
        <f t="shared" si="1023"/>
        <v>#N/A</v>
      </c>
      <c r="FA185" s="2" t="e">
        <f t="shared" si="1024"/>
        <v>#N/A</v>
      </c>
      <c r="FB185" s="2" t="e">
        <f t="shared" si="1025"/>
        <v>#N/A</v>
      </c>
      <c r="FD185" s="4"/>
      <c r="FF185">
        <v>290</v>
      </c>
      <c r="FG185" s="1">
        <v>0.151</v>
      </c>
      <c r="FH185" s="2">
        <f t="shared" si="1026"/>
        <v>3.02</v>
      </c>
      <c r="FI185" s="2">
        <f t="shared" si="1027"/>
        <v>53.760000000000005</v>
      </c>
      <c r="FJ185" s="2">
        <f t="shared" si="1028"/>
        <v>3.6600000000000108</v>
      </c>
      <c r="FL185" s="4"/>
      <c r="FN185">
        <v>290</v>
      </c>
      <c r="FO185" s="1" t="e">
        <v>#N/A</v>
      </c>
      <c r="FP185" s="2" t="e">
        <f t="shared" si="1029"/>
        <v>#N/A</v>
      </c>
      <c r="FQ185" s="2" t="e">
        <f t="shared" si="1030"/>
        <v>#N/A</v>
      </c>
      <c r="FR185" s="2" t="e">
        <f t="shared" si="1031"/>
        <v>#N/A</v>
      </c>
      <c r="FT185" s="4"/>
      <c r="FV185">
        <v>290</v>
      </c>
      <c r="FW185" s="1">
        <v>0.14899999999999999</v>
      </c>
      <c r="FX185" s="2">
        <f t="shared" si="1032"/>
        <v>2.98</v>
      </c>
      <c r="FY185" s="2">
        <f t="shared" si="1033"/>
        <v>49.069999999999993</v>
      </c>
      <c r="FZ185" s="2">
        <f t="shared" si="1034"/>
        <v>4.6900000000000119</v>
      </c>
      <c r="GB185" s="4"/>
      <c r="GD185">
        <v>290</v>
      </c>
      <c r="GE185" s="1" t="e">
        <v>#N/A</v>
      </c>
      <c r="GF185" s="2" t="e">
        <f t="shared" si="1035"/>
        <v>#N/A</v>
      </c>
      <c r="GG185" s="2" t="e">
        <f t="shared" si="1036"/>
        <v>#N/A</v>
      </c>
      <c r="GH185" s="2" t="e">
        <f t="shared" si="1037"/>
        <v>#N/A</v>
      </c>
      <c r="GJ185" s="4"/>
      <c r="GL185">
        <v>290</v>
      </c>
      <c r="GM185" s="1">
        <v>0.14199999999999999</v>
      </c>
      <c r="GN185" s="2">
        <f t="shared" si="1038"/>
        <v>2.84</v>
      </c>
      <c r="GO185" s="2">
        <f t="shared" si="1039"/>
        <v>55.199999999999989</v>
      </c>
      <c r="GP185" s="2">
        <f t="shared" si="1040"/>
        <v>-6.1299999999999955</v>
      </c>
      <c r="GR185" s="4"/>
      <c r="GT185">
        <v>290</v>
      </c>
      <c r="GU185" s="1" t="e">
        <v>#N/A</v>
      </c>
      <c r="GV185" s="2" t="e">
        <f t="shared" si="1041"/>
        <v>#N/A</v>
      </c>
      <c r="GW185" s="2" t="e">
        <f t="shared" si="1042"/>
        <v>#N/A</v>
      </c>
      <c r="GX185" s="2" t="e">
        <f t="shared" si="1043"/>
        <v>#N/A</v>
      </c>
      <c r="GZ185" s="4"/>
      <c r="HB185">
        <v>290</v>
      </c>
      <c r="HC185" s="1" t="e">
        <v>#N/A</v>
      </c>
      <c r="HD185" s="2" t="e">
        <f t="shared" si="1044"/>
        <v>#N/A</v>
      </c>
      <c r="HE185" s="2" t="e">
        <f t="shared" si="1045"/>
        <v>#N/A</v>
      </c>
      <c r="HF185" s="2" t="e">
        <f t="shared" si="1046"/>
        <v>#N/A</v>
      </c>
      <c r="HH185" s="4"/>
      <c r="HJ185">
        <v>290</v>
      </c>
      <c r="HK185" s="1">
        <v>0.14599999999999999</v>
      </c>
      <c r="HL185" s="2">
        <f t="shared" si="1047"/>
        <v>2.92</v>
      </c>
      <c r="HM185" s="2">
        <f t="shared" si="1048"/>
        <v>48.78</v>
      </c>
      <c r="HN185" s="2">
        <f t="shared" si="888"/>
        <v>6.4199999999999875</v>
      </c>
      <c r="HP185">
        <v>290</v>
      </c>
      <c r="HQ185" s="1">
        <f t="shared" si="1049"/>
        <v>0.151</v>
      </c>
      <c r="HR185" s="1">
        <v>0.13500000000000001</v>
      </c>
      <c r="HS185" s="1">
        <f t="shared" si="1050"/>
        <v>0.151</v>
      </c>
      <c r="HT185" s="2">
        <f t="shared" si="1051"/>
        <v>3.02</v>
      </c>
      <c r="HU185" s="2">
        <f t="shared" si="1052"/>
        <v>57.840000000000011</v>
      </c>
      <c r="HV185" s="2"/>
      <c r="HX185">
        <v>290</v>
      </c>
      <c r="HY185" s="1">
        <f t="shared" si="1053"/>
        <v>0.107</v>
      </c>
      <c r="HZ185" s="1">
        <v>0.12</v>
      </c>
      <c r="IA185" s="1">
        <f t="shared" si="1054"/>
        <v>0.107</v>
      </c>
      <c r="IB185" s="2">
        <f t="shared" si="1055"/>
        <v>2.14</v>
      </c>
      <c r="IC185" s="2">
        <f>IC184+IB185</f>
        <v>31.87</v>
      </c>
      <c r="ID185" s="2"/>
      <c r="IF185" s="1"/>
      <c r="II185" s="1"/>
      <c r="IJ185" s="2"/>
      <c r="IK185" s="2"/>
      <c r="IL185" s="2"/>
      <c r="IN185" s="1"/>
      <c r="IQ185" s="1"/>
      <c r="IR185" s="2"/>
      <c r="IS185" s="2"/>
      <c r="IT185" s="2"/>
      <c r="IV185" s="1"/>
    </row>
    <row r="186" spans="1:256" x14ac:dyDescent="0.2">
      <c r="D186" s="1"/>
      <c r="E186" s="2"/>
      <c r="F186" s="2"/>
      <c r="K186" s="1"/>
      <c r="L186" s="2"/>
      <c r="M186" s="2"/>
      <c r="P186" s="4"/>
      <c r="S186" s="1"/>
      <c r="T186" s="2"/>
      <c r="U186" s="2"/>
      <c r="X186" s="4"/>
      <c r="AA186" s="1"/>
      <c r="AB186" s="2"/>
      <c r="AC186" s="2"/>
      <c r="AF186" s="4"/>
      <c r="AI186" s="1"/>
      <c r="AJ186" s="2"/>
      <c r="AK186" s="2"/>
      <c r="AN186" s="4"/>
      <c r="AQ186" s="1"/>
      <c r="AR186" s="2"/>
      <c r="AS186" s="2"/>
      <c r="AV186" s="4"/>
      <c r="AY186" s="1"/>
      <c r="AZ186" s="2"/>
      <c r="BA186" s="2"/>
      <c r="BD186" s="4"/>
      <c r="BG186" s="1"/>
      <c r="BH186" s="2"/>
      <c r="BI186" s="2"/>
      <c r="BL186" s="4"/>
      <c r="BO186" s="1"/>
      <c r="BP186" s="2"/>
      <c r="BQ186" s="2"/>
      <c r="BT186" s="4"/>
      <c r="BW186" s="1"/>
      <c r="BX186" s="2"/>
      <c r="BY186" s="2"/>
      <c r="CB186" s="4"/>
      <c r="CE186" s="1"/>
      <c r="CF186" s="2"/>
      <c r="CG186" s="2"/>
      <c r="CJ186" s="4"/>
      <c r="CM186" s="1"/>
      <c r="CN186" s="2"/>
      <c r="CO186" s="2"/>
      <c r="CR186" s="4"/>
      <c r="CU186" s="1"/>
      <c r="CV186" s="2"/>
      <c r="CW186" s="2"/>
      <c r="CZ186" s="4"/>
      <c r="DC186" s="1"/>
      <c r="DD186" s="2"/>
      <c r="DE186" s="2"/>
      <c r="DH186" s="4"/>
      <c r="DK186" s="1"/>
      <c r="DL186" s="2"/>
      <c r="DM186" s="2"/>
      <c r="DP186" s="4"/>
      <c r="DS186" s="1"/>
      <c r="DT186" s="2"/>
      <c r="DU186" s="2"/>
      <c r="DX186" s="4"/>
      <c r="EA186" s="1"/>
      <c r="EB186" s="2"/>
      <c r="EC186" s="2"/>
      <c r="EF186" s="4"/>
      <c r="EI186" s="1"/>
      <c r="EJ186" s="2"/>
      <c r="EK186" s="2"/>
      <c r="EN186" s="4"/>
      <c r="EQ186" s="1"/>
      <c r="ER186" s="2"/>
      <c r="ES186" s="2"/>
      <c r="EV186" s="4"/>
      <c r="EY186" s="1"/>
      <c r="EZ186" s="2"/>
      <c r="FA186" s="2"/>
      <c r="FD186" s="4"/>
      <c r="FG186" s="1"/>
      <c r="FH186" s="2"/>
      <c r="FI186" s="2"/>
      <c r="FL186" s="4"/>
      <c r="FO186" s="1"/>
      <c r="FP186" s="2"/>
      <c r="FQ186" s="2"/>
      <c r="FT186" s="4"/>
      <c r="FW186" s="1"/>
      <c r="FX186" s="2"/>
      <c r="FY186" s="2"/>
      <c r="GB186" s="4"/>
      <c r="GE186" s="1"/>
      <c r="GF186" s="2"/>
      <c r="GG186" s="2"/>
      <c r="GJ186" s="4"/>
      <c r="GM186" s="1"/>
      <c r="GN186" s="2"/>
      <c r="GO186" s="2"/>
      <c r="GR186" s="4"/>
      <c r="GU186" s="1"/>
      <c r="GV186" s="2"/>
      <c r="GW186" s="2"/>
      <c r="GZ186" s="4"/>
      <c r="HC186" s="1"/>
      <c r="HD186" s="2"/>
      <c r="HE186" s="2"/>
      <c r="HH186" s="4"/>
      <c r="HK186" s="1"/>
      <c r="HL186" s="2"/>
      <c r="HM186" s="2"/>
      <c r="HR186" s="1"/>
      <c r="HS186" s="1"/>
      <c r="HT186" s="2"/>
      <c r="HU186" s="2"/>
      <c r="HV186" s="2"/>
      <c r="HZ186" s="1"/>
      <c r="IA186" s="1"/>
      <c r="IB186" s="2"/>
      <c r="IC186" s="2"/>
      <c r="ID186" s="2"/>
      <c r="II186" s="1"/>
      <c r="IJ186" s="2"/>
      <c r="IK186" s="2"/>
      <c r="IL186" s="2"/>
      <c r="IQ186" s="1"/>
      <c r="IR186" s="2"/>
      <c r="IS186" s="2"/>
      <c r="IT186" s="2"/>
    </row>
    <row r="187" spans="1:256" x14ac:dyDescent="0.2">
      <c r="A187">
        <v>16</v>
      </c>
      <c r="B187" t="s">
        <v>53</v>
      </c>
      <c r="C187">
        <v>30</v>
      </c>
      <c r="D187" s="1">
        <v>9.2999999999999999E-2</v>
      </c>
      <c r="E187" s="2">
        <f>D187*30</f>
        <v>2.79</v>
      </c>
      <c r="F187" s="2">
        <f>E187</f>
        <v>2.79</v>
      </c>
      <c r="H187">
        <v>16</v>
      </c>
      <c r="I187" t="s">
        <v>53</v>
      </c>
      <c r="J187">
        <v>30</v>
      </c>
      <c r="K187" s="1">
        <v>0.15</v>
      </c>
      <c r="L187" s="2">
        <f>K187*30</f>
        <v>4.5</v>
      </c>
      <c r="M187" s="2">
        <f>L187</f>
        <v>4.5</v>
      </c>
      <c r="N187" s="2">
        <f>F187-M187</f>
        <v>-1.71</v>
      </c>
      <c r="P187" s="4">
        <f>A187</f>
        <v>16</v>
      </c>
      <c r="Q187" t="str">
        <f>B187</f>
        <v>ATR2</v>
      </c>
      <c r="R187">
        <v>30</v>
      </c>
      <c r="S187" s="1">
        <v>0.20300000000000001</v>
      </c>
      <c r="T187" s="2">
        <f>S187*30</f>
        <v>6.0900000000000007</v>
      </c>
      <c r="U187" s="2">
        <f>T187</f>
        <v>6.0900000000000007</v>
      </c>
      <c r="V187" s="2">
        <f>M187-U187</f>
        <v>-1.5900000000000007</v>
      </c>
      <c r="X187" s="4">
        <f>P187</f>
        <v>16</v>
      </c>
      <c r="Y187" t="str">
        <f>Q187</f>
        <v>ATR2</v>
      </c>
      <c r="Z187">
        <v>30</v>
      </c>
      <c r="AA187" s="1">
        <v>0.182</v>
      </c>
      <c r="AB187" s="2">
        <f>AA187*30</f>
        <v>5.46</v>
      </c>
      <c r="AC187" s="2">
        <f>AB187</f>
        <v>5.46</v>
      </c>
      <c r="AD187" s="2">
        <f>U187-AC187</f>
        <v>0.63000000000000078</v>
      </c>
      <c r="AF187" s="4">
        <f>X187</f>
        <v>16</v>
      </c>
      <c r="AG187" t="str">
        <f>Y187</f>
        <v>ATR2</v>
      </c>
      <c r="AH187">
        <v>30</v>
      </c>
      <c r="AI187" s="1" t="e">
        <v>#N/A</v>
      </c>
      <c r="AJ187" s="2" t="e">
        <f>AI187*30</f>
        <v>#N/A</v>
      </c>
      <c r="AK187" s="2" t="e">
        <f>AJ187</f>
        <v>#N/A</v>
      </c>
      <c r="AL187" s="2" t="e">
        <f>AC187-AK187</f>
        <v>#N/A</v>
      </c>
      <c r="AN187" s="4">
        <f>AF187</f>
        <v>16</v>
      </c>
      <c r="AO187" t="str">
        <f>AG187</f>
        <v>ATR2</v>
      </c>
      <c r="AP187">
        <v>30</v>
      </c>
      <c r="AQ187" s="1" t="e">
        <v>#N/A</v>
      </c>
      <c r="AR187" s="2" t="e">
        <f>AQ187*30</f>
        <v>#N/A</v>
      </c>
      <c r="AS187" s="2" t="e">
        <f>AR187</f>
        <v>#N/A</v>
      </c>
      <c r="AT187" s="2" t="e">
        <f>AK187-AS187</f>
        <v>#N/A</v>
      </c>
      <c r="AV187" s="4">
        <f>AN187</f>
        <v>16</v>
      </c>
      <c r="AW187" t="str">
        <f>AO187</f>
        <v>ATR2</v>
      </c>
      <c r="AX187">
        <v>30</v>
      </c>
      <c r="AY187" s="1">
        <v>0.14499999999999999</v>
      </c>
      <c r="AZ187" s="2">
        <f>AY187*30</f>
        <v>4.3499999999999996</v>
      </c>
      <c r="BA187" s="2">
        <f>AZ187</f>
        <v>4.3499999999999996</v>
      </c>
      <c r="BB187" s="2">
        <f>AC187-BA187</f>
        <v>1.1100000000000003</v>
      </c>
      <c r="BD187" s="4">
        <f>AV187</f>
        <v>16</v>
      </c>
      <c r="BE187" t="str">
        <f>AW187</f>
        <v>ATR2</v>
      </c>
      <c r="BF187">
        <v>30</v>
      </c>
      <c r="BG187" s="1" t="e">
        <v>#N/A</v>
      </c>
      <c r="BH187" s="2" t="e">
        <f>BG187*30</f>
        <v>#N/A</v>
      </c>
      <c r="BI187" s="2" t="e">
        <f>BH187</f>
        <v>#N/A</v>
      </c>
      <c r="BJ187" s="2" t="e">
        <f>AK187-BI187</f>
        <v>#N/A</v>
      </c>
      <c r="BL187" s="4">
        <f>BD187</f>
        <v>16</v>
      </c>
      <c r="BM187" t="str">
        <f>BE187</f>
        <v>ATR2</v>
      </c>
      <c r="BN187">
        <v>30</v>
      </c>
      <c r="BO187" s="1">
        <v>0.19500000000000001</v>
      </c>
      <c r="BP187" s="2">
        <f>BO187*30</f>
        <v>5.8500000000000005</v>
      </c>
      <c r="BQ187" s="2">
        <f>BP187</f>
        <v>5.8500000000000005</v>
      </c>
      <c r="BR187" s="2">
        <f t="shared" si="913"/>
        <v>-1.5000000000000009</v>
      </c>
      <c r="BT187" s="4">
        <f>BL187</f>
        <v>16</v>
      </c>
      <c r="BU187" t="str">
        <f>BM187</f>
        <v>ATR2</v>
      </c>
      <c r="BV187">
        <v>30</v>
      </c>
      <c r="BW187" s="1" t="e">
        <v>#N/A</v>
      </c>
      <c r="BX187" s="2" t="e">
        <f>BW187*30</f>
        <v>#N/A</v>
      </c>
      <c r="BY187" s="2" t="e">
        <f>BX187</f>
        <v>#N/A</v>
      </c>
      <c r="BZ187" s="2" t="e">
        <f t="shared" ref="BZ187:BZ200" si="1058">BQ187-BY187</f>
        <v>#N/A</v>
      </c>
      <c r="CB187" s="4">
        <f>BT187</f>
        <v>16</v>
      </c>
      <c r="CC187" t="str">
        <f>BU187</f>
        <v>ATR2</v>
      </c>
      <c r="CD187">
        <v>30</v>
      </c>
      <c r="CE187" s="1">
        <v>0.123</v>
      </c>
      <c r="CF187" s="2">
        <f>CE187*30</f>
        <v>3.69</v>
      </c>
      <c r="CG187" s="2">
        <f>CF187</f>
        <v>3.69</v>
      </c>
      <c r="CH187" s="2">
        <f>BQ187-CG187</f>
        <v>2.1600000000000006</v>
      </c>
      <c r="CJ187" s="4">
        <f>CB187</f>
        <v>16</v>
      </c>
      <c r="CK187" t="str">
        <f>CC187</f>
        <v>ATR2</v>
      </c>
      <c r="CL187">
        <v>30</v>
      </c>
      <c r="CM187" s="1">
        <v>0.17299999999999999</v>
      </c>
      <c r="CN187" s="2">
        <f>CM187*30</f>
        <v>5.1899999999999995</v>
      </c>
      <c r="CO187" s="2">
        <f>CN187</f>
        <v>5.1899999999999995</v>
      </c>
      <c r="CP187" s="2">
        <f t="shared" ref="CP187:CP200" si="1059">CG187-CO187</f>
        <v>-1.4999999999999996</v>
      </c>
      <c r="CR187" s="4">
        <f>CJ187</f>
        <v>16</v>
      </c>
      <c r="CS187" t="str">
        <f>CK187</f>
        <v>ATR2</v>
      </c>
      <c r="CT187">
        <v>30</v>
      </c>
      <c r="CU187" s="1">
        <v>0.111</v>
      </c>
      <c r="CV187" s="2">
        <f>CU187*30</f>
        <v>3.33</v>
      </c>
      <c r="CW187" s="2">
        <f>CV187</f>
        <v>3.33</v>
      </c>
      <c r="CX187" s="2">
        <f t="shared" ref="CX187:CX200" si="1060">CO187-CW187</f>
        <v>1.8599999999999994</v>
      </c>
      <c r="CZ187" s="4">
        <f>CR187</f>
        <v>16</v>
      </c>
      <c r="DA187" t="str">
        <f>CS187</f>
        <v>ATR2</v>
      </c>
      <c r="DB187">
        <v>30</v>
      </c>
      <c r="DC187" s="1">
        <v>9.1999999999999998E-2</v>
      </c>
      <c r="DD187" s="2">
        <f>DC187*30</f>
        <v>2.76</v>
      </c>
      <c r="DE187" s="2">
        <f>DD187</f>
        <v>2.76</v>
      </c>
      <c r="DF187" s="2">
        <f t="shared" ref="DF187:DF200" si="1061">CW187-DE187</f>
        <v>0.57000000000000028</v>
      </c>
      <c r="DH187" s="4">
        <f>CZ187</f>
        <v>16</v>
      </c>
      <c r="DI187" t="str">
        <f>DA187</f>
        <v>ATR2</v>
      </c>
      <c r="DJ187">
        <v>30</v>
      </c>
      <c r="DK187" s="1" t="e">
        <v>#N/A</v>
      </c>
      <c r="DL187" s="2" t="e">
        <f>DK187*30</f>
        <v>#N/A</v>
      </c>
      <c r="DM187" s="2" t="e">
        <f>DL187</f>
        <v>#N/A</v>
      </c>
      <c r="DN187" s="2" t="e">
        <f t="shared" ref="DN187:DN200" si="1062">DE187-DM187</f>
        <v>#N/A</v>
      </c>
      <c r="DP187" s="4">
        <f>DH187</f>
        <v>16</v>
      </c>
      <c r="DQ187" t="str">
        <f>DI187</f>
        <v>ATR2</v>
      </c>
      <c r="DR187">
        <v>30</v>
      </c>
      <c r="DS187" s="1">
        <v>0.14699999999999999</v>
      </c>
      <c r="DT187" s="2">
        <f>DS187*30</f>
        <v>4.41</v>
      </c>
      <c r="DU187" s="2">
        <f>DT187</f>
        <v>4.41</v>
      </c>
      <c r="DV187" s="2">
        <f>DE187-DU187</f>
        <v>-1.6500000000000004</v>
      </c>
      <c r="DX187" s="4">
        <f>DP187</f>
        <v>16</v>
      </c>
      <c r="DY187" t="str">
        <f>DQ187</f>
        <v>ATR2</v>
      </c>
      <c r="DZ187">
        <v>30</v>
      </c>
      <c r="EA187" s="1">
        <v>0.156</v>
      </c>
      <c r="EB187" s="2">
        <f>EA187*30</f>
        <v>4.68</v>
      </c>
      <c r="EC187" s="2">
        <f>EB187</f>
        <v>4.68</v>
      </c>
      <c r="ED187" s="2">
        <f>DU187-EC187</f>
        <v>-0.26999999999999957</v>
      </c>
      <c r="EF187" s="4">
        <f>DX187</f>
        <v>16</v>
      </c>
      <c r="EG187" t="str">
        <f>DY187</f>
        <v>ATR2</v>
      </c>
      <c r="EH187">
        <v>30</v>
      </c>
      <c r="EI187" s="1" t="e">
        <v>#N/A</v>
      </c>
      <c r="EJ187" s="2" t="e">
        <f>EI187*30</f>
        <v>#N/A</v>
      </c>
      <c r="EK187" s="2" t="e">
        <f>EJ187</f>
        <v>#N/A</v>
      </c>
      <c r="EL187" s="2" t="e">
        <f>EC187-EK187</f>
        <v>#N/A</v>
      </c>
      <c r="EN187" s="4">
        <f>EF187</f>
        <v>16</v>
      </c>
      <c r="EO187" t="str">
        <f>EG187</f>
        <v>ATR2</v>
      </c>
      <c r="EP187">
        <v>30</v>
      </c>
      <c r="EQ187" s="1">
        <v>0.11899999999999999</v>
      </c>
      <c r="ER187" s="2">
        <f>EQ187*30</f>
        <v>3.57</v>
      </c>
      <c r="ES187" s="2">
        <f>ER187</f>
        <v>3.57</v>
      </c>
      <c r="ET187" s="2">
        <f>EC187-ES187</f>
        <v>1.1099999999999999</v>
      </c>
      <c r="EV187" s="4">
        <f>EN187</f>
        <v>16</v>
      </c>
      <c r="EW187" t="str">
        <f>EO187</f>
        <v>ATR2</v>
      </c>
      <c r="EX187">
        <v>30</v>
      </c>
      <c r="EY187" s="1">
        <v>0.19900000000000001</v>
      </c>
      <c r="EZ187" s="2">
        <f>EY187*30</f>
        <v>5.9700000000000006</v>
      </c>
      <c r="FA187" s="2">
        <f>EZ187</f>
        <v>5.9700000000000006</v>
      </c>
      <c r="FB187" s="2">
        <f t="shared" ref="FB187:FB200" si="1063">ES187-FA187</f>
        <v>-2.4000000000000008</v>
      </c>
      <c r="FD187" s="4">
        <f>EV187</f>
        <v>16</v>
      </c>
      <c r="FE187" t="str">
        <f>EW187</f>
        <v>ATR2</v>
      </c>
      <c r="FF187">
        <v>30</v>
      </c>
      <c r="FG187" s="1">
        <v>0.17899999999999999</v>
      </c>
      <c r="FH187" s="2">
        <f>FG187*30</f>
        <v>5.37</v>
      </c>
      <c r="FI187" s="2">
        <f>FH187</f>
        <v>5.37</v>
      </c>
      <c r="FJ187" s="2">
        <f t="shared" ref="FJ187:FJ200" si="1064">FA187-FI187</f>
        <v>0.60000000000000053</v>
      </c>
      <c r="FL187" s="4">
        <f>FD187</f>
        <v>16</v>
      </c>
      <c r="FM187" t="str">
        <f>FE187</f>
        <v>ATR2</v>
      </c>
      <c r="FN187">
        <v>30</v>
      </c>
      <c r="FO187" s="1" t="e">
        <v>#N/A</v>
      </c>
      <c r="FP187" s="2" t="e">
        <f>FO187*30</f>
        <v>#N/A</v>
      </c>
      <c r="FQ187" s="2" t="e">
        <f>FP187</f>
        <v>#N/A</v>
      </c>
      <c r="FR187" s="2" t="e">
        <f t="shared" ref="FR187:FR200" si="1065">FI187-FQ187</f>
        <v>#N/A</v>
      </c>
      <c r="FT187" s="4">
        <f>FL187</f>
        <v>16</v>
      </c>
      <c r="FU187" t="str">
        <f>FM187</f>
        <v>ATR2</v>
      </c>
      <c r="FV187">
        <v>30</v>
      </c>
      <c r="FW187" s="1" t="e">
        <v>#N/A</v>
      </c>
      <c r="FX187" s="2" t="e">
        <f>FW187*30</f>
        <v>#N/A</v>
      </c>
      <c r="FY187" s="2" t="e">
        <f>FX187</f>
        <v>#N/A</v>
      </c>
      <c r="FZ187" s="2" t="e">
        <f t="shared" ref="FZ187:FZ200" si="1066">FQ187-FY187</f>
        <v>#N/A</v>
      </c>
      <c r="GB187" s="4">
        <f>FT187</f>
        <v>16</v>
      </c>
      <c r="GC187" t="str">
        <f>FU187</f>
        <v>ATR2</v>
      </c>
      <c r="GD187">
        <v>30</v>
      </c>
      <c r="GE187" s="1">
        <v>0.121</v>
      </c>
      <c r="GF187" s="2">
        <f>GE187*30</f>
        <v>3.63</v>
      </c>
      <c r="GG187" s="2">
        <f>GF187</f>
        <v>3.63</v>
      </c>
      <c r="GH187" s="2">
        <f>FI187-GG187</f>
        <v>1.7400000000000002</v>
      </c>
      <c r="GJ187" s="4">
        <f>GB187</f>
        <v>16</v>
      </c>
      <c r="GK187" t="str">
        <f>GC187</f>
        <v>ATR2</v>
      </c>
      <c r="GL187">
        <v>30</v>
      </c>
      <c r="GM187" s="1">
        <v>0.20599999999999999</v>
      </c>
      <c r="GN187" s="2">
        <f>GM187*30</f>
        <v>6.18</v>
      </c>
      <c r="GO187" s="2">
        <f>GN187</f>
        <v>6.18</v>
      </c>
      <c r="GP187" s="2">
        <f t="shared" ref="GP187:GP250" si="1067">GG187-GO187</f>
        <v>-2.5499999999999998</v>
      </c>
      <c r="GR187" s="4">
        <f>GJ187</f>
        <v>16</v>
      </c>
      <c r="GS187" t="str">
        <f>GK187</f>
        <v>ATR2</v>
      </c>
      <c r="GT187">
        <v>30</v>
      </c>
      <c r="GU187" s="1" t="e">
        <v>#N/A</v>
      </c>
      <c r="GV187" s="2" t="e">
        <f>GU187*30</f>
        <v>#N/A</v>
      </c>
      <c r="GW187" s="2" t="e">
        <f>GV187</f>
        <v>#N/A</v>
      </c>
      <c r="GX187" s="2" t="e">
        <f t="shared" ref="GX187:GX200" si="1068">GO187-GW187</f>
        <v>#N/A</v>
      </c>
      <c r="GZ187" s="4">
        <f>GR187</f>
        <v>16</v>
      </c>
      <c r="HA187" t="str">
        <f>GS187</f>
        <v>ATR2</v>
      </c>
      <c r="HB187">
        <v>30</v>
      </c>
      <c r="HC187" s="1" t="e">
        <v>#N/A</v>
      </c>
      <c r="HD187" s="2" t="e">
        <f>HC187*30</f>
        <v>#N/A</v>
      </c>
      <c r="HE187" s="2" t="e">
        <f>HD187</f>
        <v>#N/A</v>
      </c>
      <c r="HF187" s="2" t="e">
        <f t="shared" ref="HF187:HF200" si="1069">GW187-HE187</f>
        <v>#N/A</v>
      </c>
      <c r="HH187" s="4">
        <f>GZ187</f>
        <v>16</v>
      </c>
      <c r="HI187" t="str">
        <f>HA187</f>
        <v>ATR2</v>
      </c>
      <c r="HJ187">
        <v>30</v>
      </c>
      <c r="HK187" s="1">
        <v>0.115</v>
      </c>
      <c r="HL187" s="2">
        <f>HK187*30</f>
        <v>3.45</v>
      </c>
      <c r="HM187" s="2">
        <f>HL187</f>
        <v>3.45</v>
      </c>
      <c r="HN187" s="2">
        <f t="shared" si="888"/>
        <v>2.7299999999999995</v>
      </c>
      <c r="HP187">
        <v>30</v>
      </c>
      <c r="HQ187" s="1">
        <f>MAX(D187,S187,AA187, AY187, BO187, CE187, DC187,CM187, CU187, DS187,EA187,EY187,EQ187,FG187,GE187, GM187,HK187)</f>
        <v>0.20599999999999999</v>
      </c>
      <c r="HR187" s="1">
        <v>0.192</v>
      </c>
      <c r="HS187" s="1">
        <f>MAX(HQ187,HR187)</f>
        <v>0.20599999999999999</v>
      </c>
      <c r="HT187" s="2">
        <f>HS187*30</f>
        <v>6.18</v>
      </c>
      <c r="HU187" s="2">
        <f>HT187</f>
        <v>6.18</v>
      </c>
      <c r="HV187" s="6">
        <f>HH187</f>
        <v>16</v>
      </c>
      <c r="HX187">
        <v>30</v>
      </c>
      <c r="HY187" s="1">
        <f>MIN(D187, S187,AA187,AY187, BO187,  CE187, CM187, DC187, CU187, DS187,EA187,EY187,EQ187,FG187,GE187,GM187,HK187)</f>
        <v>9.1999999999999998E-2</v>
      </c>
      <c r="HZ187" s="1">
        <v>7.9000000000000001E-2</v>
      </c>
      <c r="IA187" s="1">
        <f>MIN(HY187,HZ187)</f>
        <v>7.9000000000000001E-2</v>
      </c>
      <c r="IB187" s="2">
        <f>IA187*30</f>
        <v>2.37</v>
      </c>
      <c r="IC187" s="2">
        <f>IB187</f>
        <v>2.37</v>
      </c>
      <c r="ID187" s="2"/>
      <c r="II187" s="1"/>
      <c r="IJ187" s="2"/>
      <c r="IK187" s="2"/>
      <c r="IL187" s="2"/>
      <c r="IQ187" s="1"/>
      <c r="IR187" s="2"/>
      <c r="IS187" s="2"/>
      <c r="IT187" s="2"/>
    </row>
    <row r="188" spans="1:256" x14ac:dyDescent="0.2">
      <c r="C188">
        <v>50</v>
      </c>
      <c r="D188" s="1">
        <v>8.5000000000000006E-2</v>
      </c>
      <c r="E188" s="2">
        <f t="shared" ref="E188:E200" si="1070">D188*20</f>
        <v>1.7000000000000002</v>
      </c>
      <c r="F188" s="2">
        <f t="shared" ref="F188:F200" si="1071">F187+E188</f>
        <v>4.49</v>
      </c>
      <c r="J188">
        <v>50</v>
      </c>
      <c r="K188" s="1">
        <v>0.17299999999999999</v>
      </c>
      <c r="L188" s="2">
        <f t="shared" ref="L188:L200" si="1072">K188*20</f>
        <v>3.46</v>
      </c>
      <c r="M188" s="2">
        <f t="shared" ref="M188:M200" si="1073">M187+L188</f>
        <v>7.96</v>
      </c>
      <c r="N188" s="2">
        <f>F188-M188</f>
        <v>-3.4699999999999998</v>
      </c>
      <c r="R188">
        <v>50</v>
      </c>
      <c r="S188" s="1">
        <v>0.19400000000000001</v>
      </c>
      <c r="T188" s="2">
        <f t="shared" ref="T188:T200" si="1074">S188*20</f>
        <v>3.88</v>
      </c>
      <c r="U188" s="2">
        <f t="shared" ref="U188:U200" si="1075">U187+T188</f>
        <v>9.9700000000000006</v>
      </c>
      <c r="V188" s="2">
        <f t="shared" ref="V188:V200" si="1076">M188-U188</f>
        <v>-2.0100000000000007</v>
      </c>
      <c r="X188" s="4"/>
      <c r="Z188">
        <v>50</v>
      </c>
      <c r="AA188" s="1">
        <v>0.17899999999999999</v>
      </c>
      <c r="AB188" s="2">
        <f t="shared" ref="AB188:AB200" si="1077">AA188*20</f>
        <v>3.58</v>
      </c>
      <c r="AC188" s="2">
        <f t="shared" ref="AC188:AC200" si="1078">AC187+AB188</f>
        <v>9.0399999999999991</v>
      </c>
      <c r="AD188" s="2">
        <f t="shared" ref="AD188:AD200" si="1079">U188-AC188</f>
        <v>0.93000000000000149</v>
      </c>
      <c r="AF188" s="4"/>
      <c r="AH188">
        <v>50</v>
      </c>
      <c r="AI188" s="1" t="e">
        <v>#N/A</v>
      </c>
      <c r="AJ188" s="2" t="e">
        <f t="shared" ref="AJ188:AJ200" si="1080">AI188*20</f>
        <v>#N/A</v>
      </c>
      <c r="AK188" s="2" t="e">
        <f t="shared" ref="AK188:AK200" si="1081">AK187+AJ188</f>
        <v>#N/A</v>
      </c>
      <c r="AL188" s="2" t="e">
        <f t="shared" ref="AL188:AL200" si="1082">AC188-AK188</f>
        <v>#N/A</v>
      </c>
      <c r="AN188" s="4"/>
      <c r="AP188">
        <v>50</v>
      </c>
      <c r="AQ188" s="1" t="e">
        <v>#N/A</v>
      </c>
      <c r="AR188" s="2" t="e">
        <f t="shared" ref="AR188:AR200" si="1083">AQ188*20</f>
        <v>#N/A</v>
      </c>
      <c r="AS188" s="2" t="e">
        <f t="shared" ref="AS188:AS200" si="1084">AS187+AR188</f>
        <v>#N/A</v>
      </c>
      <c r="AT188" s="2" t="e">
        <f t="shared" ref="AT188:AT200" si="1085">AK188-AS188</f>
        <v>#N/A</v>
      </c>
      <c r="AV188" s="4"/>
      <c r="AX188">
        <v>50</v>
      </c>
      <c r="AY188" s="1">
        <v>0.151</v>
      </c>
      <c r="AZ188" s="2">
        <f t="shared" ref="AZ188:AZ200" si="1086">AY188*20</f>
        <v>3.02</v>
      </c>
      <c r="BA188" s="2">
        <f t="shared" ref="BA188:BA200" si="1087">BA187+AZ188</f>
        <v>7.3699999999999992</v>
      </c>
      <c r="BB188" s="2">
        <f t="shared" ref="BB188:BB200" si="1088">AC188-BA188</f>
        <v>1.67</v>
      </c>
      <c r="BD188" s="4"/>
      <c r="BF188">
        <v>50</v>
      </c>
      <c r="BG188" s="1" t="e">
        <v>#N/A</v>
      </c>
      <c r="BH188" s="2" t="e">
        <f t="shared" ref="BH188:BH200" si="1089">BG188*20</f>
        <v>#N/A</v>
      </c>
      <c r="BI188" s="2" t="e">
        <f t="shared" ref="BI188:BI200" si="1090">BI187+BH188</f>
        <v>#N/A</v>
      </c>
      <c r="BJ188" s="2" t="e">
        <f t="shared" ref="BJ188:BJ200" si="1091">AK188-BI188</f>
        <v>#N/A</v>
      </c>
      <c r="BL188" s="4"/>
      <c r="BN188">
        <v>50</v>
      </c>
      <c r="BO188" s="1">
        <v>0.17599999999999999</v>
      </c>
      <c r="BP188" s="2">
        <f t="shared" ref="BP188:BP200" si="1092">BO188*20</f>
        <v>3.5199999999999996</v>
      </c>
      <c r="BQ188" s="2">
        <f t="shared" ref="BQ188:BQ200" si="1093">BQ187+BP188</f>
        <v>9.370000000000001</v>
      </c>
      <c r="BR188" s="2">
        <f t="shared" si="913"/>
        <v>-2.0000000000000018</v>
      </c>
      <c r="BT188" s="4"/>
      <c r="BV188">
        <v>50</v>
      </c>
      <c r="BW188" s="1" t="e">
        <v>#N/A</v>
      </c>
      <c r="BX188" s="2" t="e">
        <f t="shared" ref="BX188:BX200" si="1094">BW188*20</f>
        <v>#N/A</v>
      </c>
      <c r="BY188" s="2" t="e">
        <f t="shared" ref="BY188:BY200" si="1095">BY187+BX188</f>
        <v>#N/A</v>
      </c>
      <c r="BZ188" s="2" t="e">
        <f t="shared" si="1058"/>
        <v>#N/A</v>
      </c>
      <c r="CB188" s="4"/>
      <c r="CD188">
        <v>50</v>
      </c>
      <c r="CE188" s="1">
        <v>0.14199999999999999</v>
      </c>
      <c r="CF188" s="2">
        <f t="shared" ref="CF188:CF200" si="1096">CE188*20</f>
        <v>2.84</v>
      </c>
      <c r="CG188" s="2">
        <f t="shared" ref="CG188:CG200" si="1097">CG187+CF188</f>
        <v>6.5299999999999994</v>
      </c>
      <c r="CH188" s="2">
        <f t="shared" ref="CH188:CH200" si="1098">BQ188-CG188</f>
        <v>2.8400000000000016</v>
      </c>
      <c r="CJ188" s="4"/>
      <c r="CL188">
        <v>50</v>
      </c>
      <c r="CM188" s="1">
        <v>0.19</v>
      </c>
      <c r="CN188" s="2">
        <f t="shared" ref="CN188:CN200" si="1099">CM188*20</f>
        <v>3.8</v>
      </c>
      <c r="CO188" s="2">
        <f t="shared" ref="CO188:CO200" si="1100">CO187+CN188</f>
        <v>8.9899999999999984</v>
      </c>
      <c r="CP188" s="2">
        <f t="shared" si="1059"/>
        <v>-2.4599999999999991</v>
      </c>
      <c r="CR188" s="4"/>
      <c r="CT188">
        <v>50</v>
      </c>
      <c r="CU188" s="1">
        <v>0.154</v>
      </c>
      <c r="CV188" s="2">
        <f t="shared" ref="CV188:CV200" si="1101">CU188*20</f>
        <v>3.08</v>
      </c>
      <c r="CW188" s="2">
        <f t="shared" ref="CW188:CW200" si="1102">CW187+CV188</f>
        <v>6.41</v>
      </c>
      <c r="CX188" s="2">
        <f t="shared" si="1060"/>
        <v>2.5799999999999983</v>
      </c>
      <c r="CZ188" s="4"/>
      <c r="DB188">
        <v>50</v>
      </c>
      <c r="DC188" s="1">
        <v>0.13700000000000001</v>
      </c>
      <c r="DD188" s="2">
        <f t="shared" ref="DD188:DD200" si="1103">DC188*20</f>
        <v>2.74</v>
      </c>
      <c r="DE188" s="2">
        <f t="shared" ref="DE188:DE200" si="1104">DE187+DD188</f>
        <v>5.5</v>
      </c>
      <c r="DF188" s="2">
        <f t="shared" si="1061"/>
        <v>0.91000000000000014</v>
      </c>
      <c r="DH188" s="4"/>
      <c r="DJ188">
        <v>50</v>
      </c>
      <c r="DK188" s="1" t="e">
        <v>#N/A</v>
      </c>
      <c r="DL188" s="2" t="e">
        <f t="shared" ref="DL188:DL200" si="1105">DK188*20</f>
        <v>#N/A</v>
      </c>
      <c r="DM188" s="2" t="e">
        <f t="shared" ref="DM188:DM200" si="1106">DM187+DL188</f>
        <v>#N/A</v>
      </c>
      <c r="DN188" s="2" t="e">
        <f t="shared" si="1062"/>
        <v>#N/A</v>
      </c>
      <c r="DP188" s="4"/>
      <c r="DR188">
        <v>50</v>
      </c>
      <c r="DS188" s="1">
        <v>0.182</v>
      </c>
      <c r="DT188" s="2">
        <f t="shared" ref="DT188:DT200" si="1107">DS188*20</f>
        <v>3.6399999999999997</v>
      </c>
      <c r="DU188" s="2">
        <f t="shared" ref="DU188:DU200" si="1108">DU187+DT188</f>
        <v>8.0500000000000007</v>
      </c>
      <c r="DV188" s="2">
        <f t="shared" ref="DV188:DV200" si="1109">DE188-DU188</f>
        <v>-2.5500000000000007</v>
      </c>
      <c r="DX188" s="4"/>
      <c r="DZ188">
        <v>50</v>
      </c>
      <c r="EA188" s="1">
        <v>0.14899999999999999</v>
      </c>
      <c r="EB188" s="2">
        <f t="shared" ref="EB188:EB200" si="1110">EA188*20</f>
        <v>2.98</v>
      </c>
      <c r="EC188" s="2">
        <f t="shared" ref="EC188:EC200" si="1111">EC187+EB188</f>
        <v>7.66</v>
      </c>
      <c r="ED188" s="2">
        <f t="shared" ref="ED188:ED200" si="1112">DU188-EC188</f>
        <v>0.39000000000000057</v>
      </c>
      <c r="EF188" s="4"/>
      <c r="EH188">
        <v>50</v>
      </c>
      <c r="EI188" s="1" t="e">
        <v>#N/A</v>
      </c>
      <c r="EJ188" s="2" t="e">
        <f t="shared" ref="EJ188:EJ200" si="1113">EI188*20</f>
        <v>#N/A</v>
      </c>
      <c r="EK188" s="2" t="e">
        <f t="shared" ref="EK188:EK200" si="1114">EK187+EJ188</f>
        <v>#N/A</v>
      </c>
      <c r="EL188" s="2" t="e">
        <f t="shared" ref="EL188:EL200" si="1115">EC188-EK188</f>
        <v>#N/A</v>
      </c>
      <c r="EN188" s="4"/>
      <c r="EP188">
        <v>50</v>
      </c>
      <c r="EQ188" s="1">
        <v>0.13800000000000001</v>
      </c>
      <c r="ER188" s="2">
        <f t="shared" ref="ER188:ER200" si="1116">EQ188*20</f>
        <v>2.7600000000000002</v>
      </c>
      <c r="ES188" s="2">
        <f t="shared" ref="ES188:ES200" si="1117">ES187+ER188</f>
        <v>6.33</v>
      </c>
      <c r="ET188" s="2">
        <f t="shared" ref="ET188:ET200" si="1118">EC188-ES188</f>
        <v>1.33</v>
      </c>
      <c r="EV188" s="4"/>
      <c r="EX188">
        <v>50</v>
      </c>
      <c r="EY188" s="1">
        <v>0.20499999999999999</v>
      </c>
      <c r="EZ188" s="2">
        <f t="shared" ref="EZ188:EZ200" si="1119">EY188*20</f>
        <v>4.0999999999999996</v>
      </c>
      <c r="FA188" s="2">
        <f t="shared" ref="FA188:FA200" si="1120">FA187+EZ188</f>
        <v>10.07</v>
      </c>
      <c r="FB188" s="2">
        <f t="shared" si="1063"/>
        <v>-3.74</v>
      </c>
      <c r="FD188" s="4"/>
      <c r="FF188">
        <v>50</v>
      </c>
      <c r="FG188" s="1">
        <v>0.18099999999999999</v>
      </c>
      <c r="FH188" s="2">
        <f t="shared" ref="FH188:FH200" si="1121">FG188*20</f>
        <v>3.62</v>
      </c>
      <c r="FI188" s="2">
        <f t="shared" ref="FI188:FI200" si="1122">FI187+FH188</f>
        <v>8.99</v>
      </c>
      <c r="FJ188" s="2">
        <f t="shared" si="1064"/>
        <v>1.08</v>
      </c>
      <c r="FL188" s="4"/>
      <c r="FN188">
        <v>50</v>
      </c>
      <c r="FO188" s="1" t="e">
        <v>#N/A</v>
      </c>
      <c r="FP188" s="2" t="e">
        <f t="shared" ref="FP188:FP200" si="1123">FO188*20</f>
        <v>#N/A</v>
      </c>
      <c r="FQ188" s="2" t="e">
        <f t="shared" ref="FQ188:FQ200" si="1124">FQ187+FP188</f>
        <v>#N/A</v>
      </c>
      <c r="FR188" s="2" t="e">
        <f t="shared" si="1065"/>
        <v>#N/A</v>
      </c>
      <c r="FT188" s="4"/>
      <c r="FV188">
        <v>50</v>
      </c>
      <c r="FW188" s="1" t="e">
        <v>#N/A</v>
      </c>
      <c r="FX188" s="2" t="e">
        <f t="shared" ref="FX188:FX200" si="1125">FW188*20</f>
        <v>#N/A</v>
      </c>
      <c r="FY188" s="2" t="e">
        <f t="shared" ref="FY188:FY200" si="1126">FY187+FX188</f>
        <v>#N/A</v>
      </c>
      <c r="FZ188" s="2" t="e">
        <f t="shared" si="1066"/>
        <v>#N/A</v>
      </c>
      <c r="GB188" s="4"/>
      <c r="GD188">
        <v>50</v>
      </c>
      <c r="GE188" s="1">
        <v>0.14199999999999999</v>
      </c>
      <c r="GF188" s="2">
        <f t="shared" ref="GF188:GF200" si="1127">GE188*20</f>
        <v>2.84</v>
      </c>
      <c r="GG188" s="2">
        <f t="shared" ref="GG188:GG200" si="1128">GG187+GF188</f>
        <v>6.47</v>
      </c>
      <c r="GH188" s="2">
        <f t="shared" ref="GH188:GH200" si="1129">FI188-GG188</f>
        <v>2.5200000000000005</v>
      </c>
      <c r="GJ188" s="4"/>
      <c r="GL188">
        <v>50</v>
      </c>
      <c r="GM188" s="1">
        <v>0.189</v>
      </c>
      <c r="GN188" s="2">
        <f t="shared" ref="GN188:GN200" si="1130">GM188*20</f>
        <v>3.7800000000000002</v>
      </c>
      <c r="GO188" s="2">
        <f t="shared" ref="GO188:GO200" si="1131">GO187+GN188</f>
        <v>9.9600000000000009</v>
      </c>
      <c r="GP188" s="2">
        <f t="shared" si="1067"/>
        <v>-3.4900000000000011</v>
      </c>
      <c r="GR188" s="4"/>
      <c r="GT188">
        <v>50</v>
      </c>
      <c r="GU188" s="1" t="e">
        <v>#N/A</v>
      </c>
      <c r="GV188" s="2" t="e">
        <f t="shared" ref="GV188:GV200" si="1132">GU188*20</f>
        <v>#N/A</v>
      </c>
      <c r="GW188" s="2" t="e">
        <f t="shared" ref="GW188:GW200" si="1133">GW187+GV188</f>
        <v>#N/A</v>
      </c>
      <c r="GX188" s="2" t="e">
        <f t="shared" si="1068"/>
        <v>#N/A</v>
      </c>
      <c r="GZ188" s="4"/>
      <c r="HB188">
        <v>50</v>
      </c>
      <c r="HC188" s="1" t="e">
        <v>#N/A</v>
      </c>
      <c r="HD188" s="2" t="e">
        <f t="shared" ref="HD188:HD200" si="1134">HC188*20</f>
        <v>#N/A</v>
      </c>
      <c r="HE188" s="2" t="e">
        <f t="shared" ref="HE188:HE200" si="1135">HE187+HD188</f>
        <v>#N/A</v>
      </c>
      <c r="HF188" s="2" t="e">
        <f t="shared" si="1069"/>
        <v>#N/A</v>
      </c>
      <c r="HH188" s="4"/>
      <c r="HJ188">
        <v>50</v>
      </c>
      <c r="HK188" s="1">
        <v>0.14299999999999999</v>
      </c>
      <c r="HL188" s="2">
        <f t="shared" ref="HL188:HL200" si="1136">HK188*20</f>
        <v>2.86</v>
      </c>
      <c r="HM188" s="2">
        <f t="shared" ref="HM188:HM200" si="1137">HM187+HL188</f>
        <v>6.3100000000000005</v>
      </c>
      <c r="HN188" s="2">
        <f t="shared" si="888"/>
        <v>3.6500000000000004</v>
      </c>
      <c r="HP188">
        <v>50</v>
      </c>
      <c r="HQ188" s="1">
        <f t="shared" ref="HQ188:HQ200" si="1138">MAX(D188,S188,AA188, AY188, BO188, CE188, DC188,CM188, CU188, DS188,EA188,EY188,EQ188,FG188,GE188, GM188,HK188)</f>
        <v>0.20499999999999999</v>
      </c>
      <c r="HR188" s="1">
        <v>0.185</v>
      </c>
      <c r="HS188" s="1">
        <f t="shared" ref="HS188:HS200" si="1139">MAX(HQ188,HR188)</f>
        <v>0.20499999999999999</v>
      </c>
      <c r="HT188" s="2">
        <f t="shared" ref="HT188:HT200" si="1140">HS188*20</f>
        <v>4.0999999999999996</v>
      </c>
      <c r="HU188" s="2">
        <f t="shared" ref="HU188:HU200" si="1141">HU187+HT188</f>
        <v>10.28</v>
      </c>
      <c r="HV188" s="2"/>
      <c r="HX188">
        <v>50</v>
      </c>
      <c r="HY188" s="1">
        <f t="shared" ref="HY188:HY200" si="1142">MIN(D188, S188,AA188,AY188, BO188,  CE188, CM188, DC188, CU188, DS188,EA188,EY188,EQ188,FG188,GE188,GM188,HK188)</f>
        <v>8.5000000000000006E-2</v>
      </c>
      <c r="HZ188" s="1">
        <v>0.1</v>
      </c>
      <c r="IA188" s="1">
        <f t="shared" ref="IA188:IA200" si="1143">MIN(HY188,HZ188)</f>
        <v>8.5000000000000006E-2</v>
      </c>
      <c r="IB188" s="2">
        <f t="shared" ref="IB188:IB200" si="1144">IA188*20</f>
        <v>1.7000000000000002</v>
      </c>
      <c r="IC188" s="2">
        <f t="shared" ref="IC188:IC200" si="1145">IC187+IB188</f>
        <v>4.07</v>
      </c>
      <c r="ID188" s="2"/>
      <c r="IF188" s="1"/>
      <c r="II188" s="1"/>
      <c r="IJ188" s="2"/>
      <c r="IK188" s="2"/>
      <c r="IL188" s="2"/>
      <c r="IN188" s="1"/>
      <c r="IQ188" s="1"/>
      <c r="IR188" s="2"/>
      <c r="IS188" s="2"/>
      <c r="IT188" s="2"/>
      <c r="IV188" s="1"/>
    </row>
    <row r="189" spans="1:256" x14ac:dyDescent="0.2">
      <c r="C189">
        <v>70</v>
      </c>
      <c r="D189" s="1">
        <v>7.1999999999999995E-2</v>
      </c>
      <c r="E189" s="2">
        <f t="shared" si="1070"/>
        <v>1.44</v>
      </c>
      <c r="F189" s="2">
        <f t="shared" si="1071"/>
        <v>5.93</v>
      </c>
      <c r="J189">
        <v>70</v>
      </c>
      <c r="K189" s="1">
        <v>0.159</v>
      </c>
      <c r="L189" s="2">
        <f t="shared" si="1072"/>
        <v>3.18</v>
      </c>
      <c r="M189" s="2">
        <f t="shared" si="1073"/>
        <v>11.14</v>
      </c>
      <c r="N189" s="2">
        <f t="shared" ref="N189:N200" si="1146">F189-M189</f>
        <v>-5.2100000000000009</v>
      </c>
      <c r="R189">
        <v>70</v>
      </c>
      <c r="S189" s="1">
        <v>0.16800000000000001</v>
      </c>
      <c r="T189" s="2">
        <f t="shared" si="1074"/>
        <v>3.3600000000000003</v>
      </c>
      <c r="U189" s="2">
        <f t="shared" si="1075"/>
        <v>13.330000000000002</v>
      </c>
      <c r="V189" s="2">
        <f t="shared" si="1076"/>
        <v>-2.1900000000000013</v>
      </c>
      <c r="X189" s="4"/>
      <c r="Z189">
        <v>70</v>
      </c>
      <c r="AA189" s="1">
        <v>0.157</v>
      </c>
      <c r="AB189" s="2">
        <f t="shared" si="1077"/>
        <v>3.14</v>
      </c>
      <c r="AC189" s="2">
        <f t="shared" si="1078"/>
        <v>12.18</v>
      </c>
      <c r="AD189" s="2">
        <f t="shared" si="1079"/>
        <v>1.1500000000000021</v>
      </c>
      <c r="AF189" s="4"/>
      <c r="AH189">
        <v>70</v>
      </c>
      <c r="AI189" s="1" t="e">
        <v>#N/A</v>
      </c>
      <c r="AJ189" s="2" t="e">
        <f t="shared" si="1080"/>
        <v>#N/A</v>
      </c>
      <c r="AK189" s="2" t="e">
        <f t="shared" si="1081"/>
        <v>#N/A</v>
      </c>
      <c r="AL189" s="2" t="e">
        <f t="shared" si="1082"/>
        <v>#N/A</v>
      </c>
      <c r="AN189" s="4"/>
      <c r="AP189">
        <v>70</v>
      </c>
      <c r="AQ189" s="1" t="e">
        <v>#N/A</v>
      </c>
      <c r="AR189" s="2" t="e">
        <f t="shared" si="1083"/>
        <v>#N/A</v>
      </c>
      <c r="AS189" s="2" t="e">
        <f t="shared" si="1084"/>
        <v>#N/A</v>
      </c>
      <c r="AT189" s="2" t="e">
        <f t="shared" si="1085"/>
        <v>#N/A</v>
      </c>
      <c r="AV189" s="4"/>
      <c r="AX189">
        <v>70</v>
      </c>
      <c r="AY189" s="1">
        <v>0.14399999999999999</v>
      </c>
      <c r="AZ189" s="2">
        <f t="shared" si="1086"/>
        <v>2.88</v>
      </c>
      <c r="BA189" s="2">
        <f t="shared" si="1087"/>
        <v>10.25</v>
      </c>
      <c r="BB189" s="2">
        <f t="shared" si="1088"/>
        <v>1.9299999999999997</v>
      </c>
      <c r="BD189" s="4"/>
      <c r="BF189">
        <v>70</v>
      </c>
      <c r="BG189" s="1" t="e">
        <v>#N/A</v>
      </c>
      <c r="BH189" s="2" t="e">
        <f t="shared" si="1089"/>
        <v>#N/A</v>
      </c>
      <c r="BI189" s="2" t="e">
        <f t="shared" si="1090"/>
        <v>#N/A</v>
      </c>
      <c r="BJ189" s="2" t="e">
        <f t="shared" si="1091"/>
        <v>#N/A</v>
      </c>
      <c r="BL189" s="4"/>
      <c r="BN189">
        <v>70</v>
      </c>
      <c r="BO189" s="1">
        <v>0.151</v>
      </c>
      <c r="BP189" s="2">
        <f t="shared" si="1092"/>
        <v>3.02</v>
      </c>
      <c r="BQ189" s="2">
        <f t="shared" si="1093"/>
        <v>12.39</v>
      </c>
      <c r="BR189" s="2">
        <f t="shared" si="913"/>
        <v>-2.1400000000000006</v>
      </c>
      <c r="BT189" s="4"/>
      <c r="BV189">
        <v>70</v>
      </c>
      <c r="BW189" s="1" t="e">
        <v>#N/A</v>
      </c>
      <c r="BX189" s="2" t="e">
        <f t="shared" si="1094"/>
        <v>#N/A</v>
      </c>
      <c r="BY189" s="2" t="e">
        <f t="shared" si="1095"/>
        <v>#N/A</v>
      </c>
      <c r="BZ189" s="2" t="e">
        <f t="shared" si="1058"/>
        <v>#N/A</v>
      </c>
      <c r="CB189" s="4"/>
      <c r="CD189">
        <v>70</v>
      </c>
      <c r="CE189" s="1">
        <v>0.13</v>
      </c>
      <c r="CF189" s="2">
        <f t="shared" si="1096"/>
        <v>2.6</v>
      </c>
      <c r="CG189" s="2">
        <f t="shared" si="1097"/>
        <v>9.129999999999999</v>
      </c>
      <c r="CH189" s="2">
        <f t="shared" si="1098"/>
        <v>3.2600000000000016</v>
      </c>
      <c r="CJ189" s="4"/>
      <c r="CL189">
        <v>70</v>
      </c>
      <c r="CM189" s="1">
        <v>0.156</v>
      </c>
      <c r="CN189" s="2">
        <f t="shared" si="1099"/>
        <v>3.12</v>
      </c>
      <c r="CO189" s="2">
        <f t="shared" si="1100"/>
        <v>12.11</v>
      </c>
      <c r="CP189" s="2">
        <f t="shared" si="1059"/>
        <v>-2.9800000000000004</v>
      </c>
      <c r="CR189" s="4"/>
      <c r="CT189">
        <v>70</v>
      </c>
      <c r="CU189" s="1">
        <v>0.128</v>
      </c>
      <c r="CV189" s="2">
        <f t="shared" si="1101"/>
        <v>2.56</v>
      </c>
      <c r="CW189" s="2">
        <f t="shared" si="1102"/>
        <v>8.9700000000000006</v>
      </c>
      <c r="CX189" s="2">
        <f t="shared" si="1060"/>
        <v>3.1399999999999988</v>
      </c>
      <c r="CZ189" s="4"/>
      <c r="DB189">
        <v>70</v>
      </c>
      <c r="DC189" s="1">
        <v>0.112</v>
      </c>
      <c r="DD189" s="2">
        <f t="shared" si="1103"/>
        <v>2.2400000000000002</v>
      </c>
      <c r="DE189" s="2">
        <f t="shared" si="1104"/>
        <v>7.74</v>
      </c>
      <c r="DF189" s="2">
        <f t="shared" si="1061"/>
        <v>1.2300000000000004</v>
      </c>
      <c r="DH189" s="4"/>
      <c r="DJ189">
        <v>70</v>
      </c>
      <c r="DK189" s="1" t="e">
        <v>#N/A</v>
      </c>
      <c r="DL189" s="2" t="e">
        <f t="shared" si="1105"/>
        <v>#N/A</v>
      </c>
      <c r="DM189" s="2" t="e">
        <f t="shared" si="1106"/>
        <v>#N/A</v>
      </c>
      <c r="DN189" s="2" t="e">
        <f t="shared" si="1062"/>
        <v>#N/A</v>
      </c>
      <c r="DP189" s="4"/>
      <c r="DR189">
        <v>70</v>
      </c>
      <c r="DS189" s="1">
        <v>0.13100000000000001</v>
      </c>
      <c r="DT189" s="2">
        <f t="shared" si="1107"/>
        <v>2.62</v>
      </c>
      <c r="DU189" s="2">
        <f t="shared" si="1108"/>
        <v>10.670000000000002</v>
      </c>
      <c r="DV189" s="2">
        <f t="shared" si="1109"/>
        <v>-2.9300000000000015</v>
      </c>
      <c r="DX189" s="4"/>
      <c r="DZ189">
        <v>70</v>
      </c>
      <c r="EA189" s="1">
        <v>0.11899999999999999</v>
      </c>
      <c r="EB189" s="2">
        <f t="shared" si="1110"/>
        <v>2.38</v>
      </c>
      <c r="EC189" s="2">
        <f t="shared" si="1111"/>
        <v>10.039999999999999</v>
      </c>
      <c r="ED189" s="2">
        <f t="shared" si="1112"/>
        <v>0.63000000000000256</v>
      </c>
      <c r="EF189" s="4"/>
      <c r="EH189">
        <v>70</v>
      </c>
      <c r="EI189" s="1" t="e">
        <v>#N/A</v>
      </c>
      <c r="EJ189" s="2" t="e">
        <f t="shared" si="1113"/>
        <v>#N/A</v>
      </c>
      <c r="EK189" s="2" t="e">
        <f t="shared" si="1114"/>
        <v>#N/A</v>
      </c>
      <c r="EL189" s="2" t="e">
        <f t="shared" si="1115"/>
        <v>#N/A</v>
      </c>
      <c r="EN189" s="4"/>
      <c r="EP189">
        <v>70</v>
      </c>
      <c r="EQ189" s="1">
        <v>0.115</v>
      </c>
      <c r="ER189" s="2">
        <f t="shared" si="1116"/>
        <v>2.3000000000000003</v>
      </c>
      <c r="ES189" s="2">
        <f t="shared" si="1117"/>
        <v>8.6300000000000008</v>
      </c>
      <c r="ET189" s="2">
        <f t="shared" si="1118"/>
        <v>1.4099999999999984</v>
      </c>
      <c r="EV189" s="4"/>
      <c r="EX189">
        <v>70</v>
      </c>
      <c r="EY189" s="1">
        <v>0.17699999999999999</v>
      </c>
      <c r="EZ189" s="2">
        <f t="shared" si="1119"/>
        <v>3.54</v>
      </c>
      <c r="FA189" s="2">
        <f t="shared" si="1120"/>
        <v>13.61</v>
      </c>
      <c r="FB189" s="2">
        <f t="shared" si="1063"/>
        <v>-4.9799999999999986</v>
      </c>
      <c r="FD189" s="4"/>
      <c r="FF189">
        <v>70</v>
      </c>
      <c r="FG189" s="1">
        <v>0.16</v>
      </c>
      <c r="FH189" s="2">
        <f t="shared" si="1121"/>
        <v>3.2</v>
      </c>
      <c r="FI189" s="2">
        <f t="shared" si="1122"/>
        <v>12.190000000000001</v>
      </c>
      <c r="FJ189" s="2">
        <f t="shared" si="1064"/>
        <v>1.4199999999999982</v>
      </c>
      <c r="FL189" s="4"/>
      <c r="FN189">
        <v>70</v>
      </c>
      <c r="FO189" s="1" t="e">
        <v>#N/A</v>
      </c>
      <c r="FP189" s="2" t="e">
        <f t="shared" si="1123"/>
        <v>#N/A</v>
      </c>
      <c r="FQ189" s="2" t="e">
        <f t="shared" si="1124"/>
        <v>#N/A</v>
      </c>
      <c r="FR189" s="2" t="e">
        <f t="shared" si="1065"/>
        <v>#N/A</v>
      </c>
      <c r="FT189" s="4"/>
      <c r="FV189">
        <v>70</v>
      </c>
      <c r="FW189" s="1" t="e">
        <v>#N/A</v>
      </c>
      <c r="FX189" s="2" t="e">
        <f t="shared" si="1125"/>
        <v>#N/A</v>
      </c>
      <c r="FY189" s="2" t="e">
        <f t="shared" si="1126"/>
        <v>#N/A</v>
      </c>
      <c r="FZ189" s="2" t="e">
        <f t="shared" si="1066"/>
        <v>#N/A</v>
      </c>
      <c r="GB189" s="4"/>
      <c r="GD189">
        <v>70</v>
      </c>
      <c r="GE189" s="1">
        <v>0.127</v>
      </c>
      <c r="GF189" s="2">
        <f t="shared" si="1127"/>
        <v>2.54</v>
      </c>
      <c r="GG189" s="2">
        <f t="shared" si="1128"/>
        <v>9.01</v>
      </c>
      <c r="GH189" s="2">
        <f t="shared" si="1129"/>
        <v>3.1800000000000015</v>
      </c>
      <c r="GJ189" s="4"/>
      <c r="GL189">
        <v>70</v>
      </c>
      <c r="GM189" s="1">
        <v>0.16600000000000001</v>
      </c>
      <c r="GN189" s="2">
        <f t="shared" si="1130"/>
        <v>3.3200000000000003</v>
      </c>
      <c r="GO189" s="2">
        <f t="shared" si="1131"/>
        <v>13.280000000000001</v>
      </c>
      <c r="GP189" s="2">
        <f t="shared" si="1067"/>
        <v>-4.2700000000000014</v>
      </c>
      <c r="GR189" s="4"/>
      <c r="GT189">
        <v>70</v>
      </c>
      <c r="GU189" s="1" t="e">
        <v>#N/A</v>
      </c>
      <c r="GV189" s="2" t="e">
        <f t="shared" si="1132"/>
        <v>#N/A</v>
      </c>
      <c r="GW189" s="2" t="e">
        <f t="shared" si="1133"/>
        <v>#N/A</v>
      </c>
      <c r="GX189" s="2" t="e">
        <f t="shared" si="1068"/>
        <v>#N/A</v>
      </c>
      <c r="GZ189" s="4"/>
      <c r="HB189">
        <v>70</v>
      </c>
      <c r="HC189" s="1" t="e">
        <v>#N/A</v>
      </c>
      <c r="HD189" s="2" t="e">
        <f t="shared" si="1134"/>
        <v>#N/A</v>
      </c>
      <c r="HE189" s="2" t="e">
        <f t="shared" si="1135"/>
        <v>#N/A</v>
      </c>
      <c r="HF189" s="2" t="e">
        <f t="shared" si="1069"/>
        <v>#N/A</v>
      </c>
      <c r="HH189" s="4"/>
      <c r="HJ189">
        <v>70</v>
      </c>
      <c r="HK189" s="1">
        <v>0.126</v>
      </c>
      <c r="HL189" s="2">
        <f t="shared" si="1136"/>
        <v>2.52</v>
      </c>
      <c r="HM189" s="2">
        <f t="shared" si="1137"/>
        <v>8.83</v>
      </c>
      <c r="HN189" s="2">
        <f t="shared" si="888"/>
        <v>4.4500000000000011</v>
      </c>
      <c r="HP189">
        <v>70</v>
      </c>
      <c r="HQ189" s="1">
        <f t="shared" si="1138"/>
        <v>0.17699999999999999</v>
      </c>
      <c r="HR189" s="1">
        <v>0.16699999999999998</v>
      </c>
      <c r="HS189" s="1">
        <f t="shared" si="1139"/>
        <v>0.17699999999999999</v>
      </c>
      <c r="HT189" s="2">
        <f t="shared" si="1140"/>
        <v>3.54</v>
      </c>
      <c r="HU189" s="2">
        <f t="shared" si="1141"/>
        <v>13.82</v>
      </c>
      <c r="HV189" s="2"/>
      <c r="HX189">
        <v>70</v>
      </c>
      <c r="HY189" s="1">
        <f t="shared" si="1142"/>
        <v>7.1999999999999995E-2</v>
      </c>
      <c r="HZ189" s="1">
        <v>8.3000000000000004E-2</v>
      </c>
      <c r="IA189" s="1">
        <f t="shared" si="1143"/>
        <v>7.1999999999999995E-2</v>
      </c>
      <c r="IB189" s="2">
        <f t="shared" si="1144"/>
        <v>1.44</v>
      </c>
      <c r="IC189" s="2">
        <f t="shared" si="1145"/>
        <v>5.51</v>
      </c>
      <c r="ID189" s="2"/>
      <c r="IF189" s="1"/>
      <c r="II189" s="1"/>
      <c r="IJ189" s="2"/>
      <c r="IK189" s="2"/>
      <c r="IL189" s="2"/>
      <c r="IN189" s="1"/>
      <c r="IQ189" s="1"/>
      <c r="IR189" s="2"/>
      <c r="IS189" s="2"/>
      <c r="IT189" s="2"/>
      <c r="IV189" s="1"/>
    </row>
    <row r="190" spans="1:256" x14ac:dyDescent="0.2">
      <c r="C190">
        <v>90</v>
      </c>
      <c r="D190" s="1">
        <v>7.4999999999999997E-2</v>
      </c>
      <c r="E190" s="2">
        <f t="shared" si="1070"/>
        <v>1.5</v>
      </c>
      <c r="F190" s="2">
        <f t="shared" si="1071"/>
        <v>7.43</v>
      </c>
      <c r="J190">
        <v>90</v>
      </c>
      <c r="K190" s="1">
        <v>0.16300000000000001</v>
      </c>
      <c r="L190" s="2">
        <f t="shared" si="1072"/>
        <v>3.2600000000000002</v>
      </c>
      <c r="M190" s="2">
        <f t="shared" si="1073"/>
        <v>14.4</v>
      </c>
      <c r="N190" s="2">
        <f t="shared" si="1146"/>
        <v>-6.9700000000000006</v>
      </c>
      <c r="R190">
        <v>90</v>
      </c>
      <c r="S190" s="1">
        <v>0.16700000000000001</v>
      </c>
      <c r="T190" s="2">
        <f t="shared" si="1074"/>
        <v>3.3400000000000003</v>
      </c>
      <c r="U190" s="2">
        <f t="shared" si="1075"/>
        <v>16.670000000000002</v>
      </c>
      <c r="V190" s="2">
        <f t="shared" si="1076"/>
        <v>-2.2700000000000014</v>
      </c>
      <c r="X190" s="4"/>
      <c r="Z190">
        <v>90</v>
      </c>
      <c r="AA190" s="1">
        <v>0.161</v>
      </c>
      <c r="AB190" s="2">
        <f t="shared" si="1077"/>
        <v>3.22</v>
      </c>
      <c r="AC190" s="2">
        <f t="shared" si="1078"/>
        <v>15.4</v>
      </c>
      <c r="AD190" s="2">
        <f t="shared" si="1079"/>
        <v>1.2700000000000014</v>
      </c>
      <c r="AF190" s="4"/>
      <c r="AH190">
        <v>90</v>
      </c>
      <c r="AI190" s="1" t="e">
        <v>#N/A</v>
      </c>
      <c r="AJ190" s="2" t="e">
        <f t="shared" si="1080"/>
        <v>#N/A</v>
      </c>
      <c r="AK190" s="2" t="e">
        <f t="shared" si="1081"/>
        <v>#N/A</v>
      </c>
      <c r="AL190" s="2" t="e">
        <f t="shared" si="1082"/>
        <v>#N/A</v>
      </c>
      <c r="AN190" s="4"/>
      <c r="AP190">
        <v>90</v>
      </c>
      <c r="AQ190" s="1" t="e">
        <v>#N/A</v>
      </c>
      <c r="AR190" s="2" t="e">
        <f t="shared" si="1083"/>
        <v>#N/A</v>
      </c>
      <c r="AS190" s="2" t="e">
        <f t="shared" si="1084"/>
        <v>#N/A</v>
      </c>
      <c r="AT190" s="2" t="e">
        <f t="shared" si="1085"/>
        <v>#N/A</v>
      </c>
      <c r="AV190" s="4"/>
      <c r="AX190">
        <v>90</v>
      </c>
      <c r="AY190" s="1">
        <v>0.152</v>
      </c>
      <c r="AZ190" s="2">
        <f t="shared" si="1086"/>
        <v>3.04</v>
      </c>
      <c r="BA190" s="2">
        <f t="shared" si="1087"/>
        <v>13.29</v>
      </c>
      <c r="BB190" s="2">
        <f t="shared" si="1088"/>
        <v>2.1100000000000012</v>
      </c>
      <c r="BD190" s="4"/>
      <c r="BF190">
        <v>90</v>
      </c>
      <c r="BG190" s="1" t="e">
        <v>#N/A</v>
      </c>
      <c r="BH190" s="2" t="e">
        <f t="shared" si="1089"/>
        <v>#N/A</v>
      </c>
      <c r="BI190" s="2" t="e">
        <f t="shared" si="1090"/>
        <v>#N/A</v>
      </c>
      <c r="BJ190" s="2" t="e">
        <f t="shared" si="1091"/>
        <v>#N/A</v>
      </c>
      <c r="BL190" s="4"/>
      <c r="BN190">
        <v>90</v>
      </c>
      <c r="BO190" s="1">
        <v>0.159</v>
      </c>
      <c r="BP190" s="2">
        <f t="shared" si="1092"/>
        <v>3.18</v>
      </c>
      <c r="BQ190" s="2">
        <f t="shared" si="1093"/>
        <v>15.57</v>
      </c>
      <c r="BR190" s="2">
        <f t="shared" si="913"/>
        <v>-2.2800000000000011</v>
      </c>
      <c r="BT190" s="4"/>
      <c r="BV190">
        <v>90</v>
      </c>
      <c r="BW190" s="1" t="e">
        <v>#N/A</v>
      </c>
      <c r="BX190" s="2" t="e">
        <f t="shared" si="1094"/>
        <v>#N/A</v>
      </c>
      <c r="BY190" s="2" t="e">
        <f t="shared" si="1095"/>
        <v>#N/A</v>
      </c>
      <c r="BZ190" s="2" t="e">
        <f t="shared" si="1058"/>
        <v>#N/A</v>
      </c>
      <c r="CB190" s="4"/>
      <c r="CD190">
        <v>90</v>
      </c>
      <c r="CE190" s="1">
        <v>0.14399999999999999</v>
      </c>
      <c r="CF190" s="2">
        <f t="shared" si="1096"/>
        <v>2.88</v>
      </c>
      <c r="CG190" s="2">
        <f t="shared" si="1097"/>
        <v>12.009999999999998</v>
      </c>
      <c r="CH190" s="2">
        <f t="shared" si="1098"/>
        <v>3.5600000000000023</v>
      </c>
      <c r="CJ190" s="4"/>
      <c r="CL190">
        <v>90</v>
      </c>
      <c r="CM190" s="1">
        <v>0.14499999999999999</v>
      </c>
      <c r="CN190" s="2">
        <f t="shared" si="1099"/>
        <v>2.9</v>
      </c>
      <c r="CO190" s="2">
        <f t="shared" si="1100"/>
        <v>15.01</v>
      </c>
      <c r="CP190" s="2">
        <f t="shared" si="1059"/>
        <v>-3.0000000000000018</v>
      </c>
      <c r="CR190" s="4"/>
      <c r="CT190">
        <v>90</v>
      </c>
      <c r="CU190" s="1">
        <v>0.129</v>
      </c>
      <c r="CV190" s="2">
        <f t="shared" si="1101"/>
        <v>2.58</v>
      </c>
      <c r="CW190" s="2">
        <f t="shared" si="1102"/>
        <v>11.55</v>
      </c>
      <c r="CX190" s="2">
        <f t="shared" si="1060"/>
        <v>3.4599999999999991</v>
      </c>
      <c r="CZ190" s="4"/>
      <c r="DB190">
        <v>90</v>
      </c>
      <c r="DC190" s="1">
        <v>0.108</v>
      </c>
      <c r="DD190" s="2">
        <f t="shared" si="1103"/>
        <v>2.16</v>
      </c>
      <c r="DE190" s="2">
        <f t="shared" si="1104"/>
        <v>9.9</v>
      </c>
      <c r="DF190" s="2">
        <f t="shared" si="1061"/>
        <v>1.6500000000000004</v>
      </c>
      <c r="DH190" s="4"/>
      <c r="DJ190">
        <v>90</v>
      </c>
      <c r="DK190" s="1" t="e">
        <v>#N/A</v>
      </c>
      <c r="DL190" s="2" t="e">
        <f t="shared" si="1105"/>
        <v>#N/A</v>
      </c>
      <c r="DM190" s="2" t="e">
        <f t="shared" si="1106"/>
        <v>#N/A</v>
      </c>
      <c r="DN190" s="2" t="e">
        <f t="shared" si="1062"/>
        <v>#N/A</v>
      </c>
      <c r="DP190" s="4"/>
      <c r="DR190">
        <v>90</v>
      </c>
      <c r="DS190" s="1">
        <v>0.113</v>
      </c>
      <c r="DT190" s="2">
        <f t="shared" si="1107"/>
        <v>2.2600000000000002</v>
      </c>
      <c r="DU190" s="2">
        <f t="shared" si="1108"/>
        <v>12.930000000000001</v>
      </c>
      <c r="DV190" s="2">
        <f t="shared" si="1109"/>
        <v>-3.0300000000000011</v>
      </c>
      <c r="DX190" s="4"/>
      <c r="DZ190">
        <v>90</v>
      </c>
      <c r="EA190" s="1">
        <v>9.9000000000000005E-2</v>
      </c>
      <c r="EB190" s="2">
        <f t="shared" si="1110"/>
        <v>1.98</v>
      </c>
      <c r="EC190" s="2">
        <f t="shared" si="1111"/>
        <v>12.02</v>
      </c>
      <c r="ED190" s="2">
        <f t="shared" si="1112"/>
        <v>0.91000000000000192</v>
      </c>
      <c r="EF190" s="4"/>
      <c r="EH190">
        <v>90</v>
      </c>
      <c r="EI190" s="1" t="e">
        <v>#N/A</v>
      </c>
      <c r="EJ190" s="2" t="e">
        <f t="shared" si="1113"/>
        <v>#N/A</v>
      </c>
      <c r="EK190" s="2" t="e">
        <f t="shared" si="1114"/>
        <v>#N/A</v>
      </c>
      <c r="EL190" s="2" t="e">
        <f t="shared" si="1115"/>
        <v>#N/A</v>
      </c>
      <c r="EN190" s="4"/>
      <c r="EP190">
        <v>90</v>
      </c>
      <c r="EQ190" s="1">
        <v>9.5000000000000001E-2</v>
      </c>
      <c r="ER190" s="2">
        <f t="shared" si="1116"/>
        <v>1.9</v>
      </c>
      <c r="ES190" s="2">
        <f t="shared" si="1117"/>
        <v>10.530000000000001</v>
      </c>
      <c r="ET190" s="2">
        <f t="shared" si="1118"/>
        <v>1.4899999999999984</v>
      </c>
      <c r="EV190" s="4"/>
      <c r="EX190">
        <v>90</v>
      </c>
      <c r="EY190" s="1">
        <v>0.16300000000000001</v>
      </c>
      <c r="EZ190" s="2">
        <f t="shared" si="1119"/>
        <v>3.2600000000000002</v>
      </c>
      <c r="FA190" s="2">
        <f t="shared" si="1120"/>
        <v>16.87</v>
      </c>
      <c r="FB190" s="2">
        <f t="shared" si="1063"/>
        <v>-6.34</v>
      </c>
      <c r="FD190" s="4"/>
      <c r="FF190">
        <v>90</v>
      </c>
      <c r="FG190" s="1">
        <v>0.152</v>
      </c>
      <c r="FH190" s="2">
        <f t="shared" si="1121"/>
        <v>3.04</v>
      </c>
      <c r="FI190" s="2">
        <f t="shared" si="1122"/>
        <v>15.23</v>
      </c>
      <c r="FJ190" s="2">
        <f t="shared" si="1064"/>
        <v>1.6400000000000006</v>
      </c>
      <c r="FL190" s="4"/>
      <c r="FN190">
        <v>90</v>
      </c>
      <c r="FO190" s="1" t="e">
        <v>#N/A</v>
      </c>
      <c r="FP190" s="2" t="e">
        <f t="shared" si="1123"/>
        <v>#N/A</v>
      </c>
      <c r="FQ190" s="2" t="e">
        <f t="shared" si="1124"/>
        <v>#N/A</v>
      </c>
      <c r="FR190" s="2" t="e">
        <f t="shared" si="1065"/>
        <v>#N/A</v>
      </c>
      <c r="FT190" s="4"/>
      <c r="FV190">
        <v>90</v>
      </c>
      <c r="FW190" s="1" t="e">
        <v>#N/A</v>
      </c>
      <c r="FX190" s="2" t="e">
        <f t="shared" si="1125"/>
        <v>#N/A</v>
      </c>
      <c r="FY190" s="2" t="e">
        <f t="shared" si="1126"/>
        <v>#N/A</v>
      </c>
      <c r="FZ190" s="2" t="e">
        <f t="shared" si="1066"/>
        <v>#N/A</v>
      </c>
      <c r="GB190" s="4"/>
      <c r="GD190">
        <v>90</v>
      </c>
      <c r="GE190" s="1">
        <v>0.123</v>
      </c>
      <c r="GF190" s="2">
        <f t="shared" si="1127"/>
        <v>2.46</v>
      </c>
      <c r="GG190" s="2">
        <f t="shared" si="1128"/>
        <v>11.469999999999999</v>
      </c>
      <c r="GH190" s="2">
        <f t="shared" si="1129"/>
        <v>3.7600000000000016</v>
      </c>
      <c r="GJ190" s="4"/>
      <c r="GL190">
        <v>90</v>
      </c>
      <c r="GM190" s="1">
        <v>0.16200000000000001</v>
      </c>
      <c r="GN190" s="2">
        <f t="shared" si="1130"/>
        <v>3.24</v>
      </c>
      <c r="GO190" s="2">
        <f t="shared" si="1131"/>
        <v>16.520000000000003</v>
      </c>
      <c r="GP190" s="2">
        <f t="shared" si="1067"/>
        <v>-5.0500000000000043</v>
      </c>
      <c r="GR190" s="4"/>
      <c r="GT190">
        <v>90</v>
      </c>
      <c r="GU190" s="1" t="e">
        <v>#N/A</v>
      </c>
      <c r="GV190" s="2" t="e">
        <f t="shared" si="1132"/>
        <v>#N/A</v>
      </c>
      <c r="GW190" s="2" t="e">
        <f t="shared" si="1133"/>
        <v>#N/A</v>
      </c>
      <c r="GX190" s="2" t="e">
        <f t="shared" si="1068"/>
        <v>#N/A</v>
      </c>
      <c r="GZ190" s="4"/>
      <c r="HB190">
        <v>90</v>
      </c>
      <c r="HC190" s="1" t="e">
        <v>#N/A</v>
      </c>
      <c r="HD190" s="2" t="e">
        <f t="shared" si="1134"/>
        <v>#N/A</v>
      </c>
      <c r="HE190" s="2" t="e">
        <f t="shared" si="1135"/>
        <v>#N/A</v>
      </c>
      <c r="HF190" s="2" t="e">
        <f t="shared" si="1069"/>
        <v>#N/A</v>
      </c>
      <c r="HH190" s="4"/>
      <c r="HJ190">
        <v>90</v>
      </c>
      <c r="HK190" s="1">
        <v>0.12</v>
      </c>
      <c r="HL190" s="2">
        <f t="shared" si="1136"/>
        <v>2.4</v>
      </c>
      <c r="HM190" s="2">
        <f t="shared" si="1137"/>
        <v>11.23</v>
      </c>
      <c r="HN190" s="2">
        <f t="shared" si="888"/>
        <v>5.2900000000000027</v>
      </c>
      <c r="HP190">
        <v>90</v>
      </c>
      <c r="HQ190" s="1">
        <f t="shared" si="1138"/>
        <v>0.16700000000000001</v>
      </c>
      <c r="HR190" s="1">
        <v>0.16699999999999998</v>
      </c>
      <c r="HS190" s="1">
        <f t="shared" si="1139"/>
        <v>0.16700000000000001</v>
      </c>
      <c r="HT190" s="2">
        <f t="shared" si="1140"/>
        <v>3.3400000000000003</v>
      </c>
      <c r="HU190" s="2">
        <f t="shared" si="1141"/>
        <v>17.16</v>
      </c>
      <c r="HV190" s="2"/>
      <c r="HX190">
        <v>90</v>
      </c>
      <c r="HY190" s="1">
        <f t="shared" si="1142"/>
        <v>7.4999999999999997E-2</v>
      </c>
      <c r="HZ190" s="1">
        <v>7.4999999999999997E-2</v>
      </c>
      <c r="IA190" s="1">
        <f t="shared" si="1143"/>
        <v>7.4999999999999997E-2</v>
      </c>
      <c r="IB190" s="2">
        <f t="shared" si="1144"/>
        <v>1.5</v>
      </c>
      <c r="IC190" s="2">
        <f t="shared" si="1145"/>
        <v>7.01</v>
      </c>
      <c r="ID190" s="2"/>
      <c r="IF190" s="1"/>
      <c r="II190" s="1"/>
      <c r="IJ190" s="2"/>
      <c r="IK190" s="2"/>
      <c r="IL190" s="2"/>
      <c r="IN190" s="1"/>
      <c r="IQ190" s="1"/>
      <c r="IR190" s="2"/>
      <c r="IS190" s="2"/>
      <c r="IT190" s="2"/>
      <c r="IV190" s="1"/>
    </row>
    <row r="191" spans="1:256" x14ac:dyDescent="0.2">
      <c r="C191">
        <v>110</v>
      </c>
      <c r="D191" s="1">
        <v>7.8E-2</v>
      </c>
      <c r="E191" s="2">
        <f t="shared" si="1070"/>
        <v>1.56</v>
      </c>
      <c r="F191" s="2">
        <f t="shared" si="1071"/>
        <v>8.99</v>
      </c>
      <c r="J191">
        <v>110</v>
      </c>
      <c r="K191" s="1">
        <v>0.16900000000000001</v>
      </c>
      <c r="L191" s="2">
        <f t="shared" si="1072"/>
        <v>3.3800000000000003</v>
      </c>
      <c r="M191" s="2">
        <f t="shared" si="1073"/>
        <v>17.78</v>
      </c>
      <c r="N191" s="2">
        <f t="shared" si="1146"/>
        <v>-8.7900000000000009</v>
      </c>
      <c r="R191">
        <v>110</v>
      </c>
      <c r="S191" s="1">
        <v>0.16800000000000001</v>
      </c>
      <c r="T191" s="2">
        <f t="shared" si="1074"/>
        <v>3.3600000000000003</v>
      </c>
      <c r="U191" s="2">
        <f t="shared" si="1075"/>
        <v>20.03</v>
      </c>
      <c r="V191" s="2">
        <f t="shared" si="1076"/>
        <v>-2.25</v>
      </c>
      <c r="X191" s="4"/>
      <c r="Z191">
        <v>110</v>
      </c>
      <c r="AA191" s="1">
        <v>0.16300000000000001</v>
      </c>
      <c r="AB191" s="2">
        <f t="shared" si="1077"/>
        <v>3.2600000000000002</v>
      </c>
      <c r="AC191" s="2">
        <f t="shared" si="1078"/>
        <v>18.66</v>
      </c>
      <c r="AD191" s="2">
        <f t="shared" si="1079"/>
        <v>1.370000000000001</v>
      </c>
      <c r="AF191" s="4"/>
      <c r="AH191">
        <v>110</v>
      </c>
      <c r="AI191" s="1" t="e">
        <v>#N/A</v>
      </c>
      <c r="AJ191" s="2" t="e">
        <f t="shared" si="1080"/>
        <v>#N/A</v>
      </c>
      <c r="AK191" s="2" t="e">
        <f t="shared" si="1081"/>
        <v>#N/A</v>
      </c>
      <c r="AL191" s="2" t="e">
        <f t="shared" si="1082"/>
        <v>#N/A</v>
      </c>
      <c r="AN191" s="4"/>
      <c r="AP191">
        <v>110</v>
      </c>
      <c r="AQ191" s="1" t="e">
        <v>#N/A</v>
      </c>
      <c r="AR191" s="2" t="e">
        <f t="shared" si="1083"/>
        <v>#N/A</v>
      </c>
      <c r="AS191" s="2" t="e">
        <f t="shared" si="1084"/>
        <v>#N/A</v>
      </c>
      <c r="AT191" s="2" t="e">
        <f t="shared" si="1085"/>
        <v>#N/A</v>
      </c>
      <c r="AV191" s="4"/>
      <c r="AX191">
        <v>110</v>
      </c>
      <c r="AY191" s="1">
        <v>0.16200000000000001</v>
      </c>
      <c r="AZ191" s="2">
        <f t="shared" si="1086"/>
        <v>3.24</v>
      </c>
      <c r="BA191" s="2">
        <f t="shared" si="1087"/>
        <v>16.53</v>
      </c>
      <c r="BB191" s="2">
        <f t="shared" si="1088"/>
        <v>2.129999999999999</v>
      </c>
      <c r="BD191" s="4"/>
      <c r="BF191">
        <v>110</v>
      </c>
      <c r="BG191" s="1" t="e">
        <v>#N/A</v>
      </c>
      <c r="BH191" s="2" t="e">
        <f t="shared" si="1089"/>
        <v>#N/A</v>
      </c>
      <c r="BI191" s="2" t="e">
        <f t="shared" si="1090"/>
        <v>#N/A</v>
      </c>
      <c r="BJ191" s="2" t="e">
        <f t="shared" si="1091"/>
        <v>#N/A</v>
      </c>
      <c r="BL191" s="4"/>
      <c r="BN191">
        <v>110</v>
      </c>
      <c r="BO191" s="1">
        <v>0.16500000000000001</v>
      </c>
      <c r="BP191" s="2">
        <f t="shared" si="1092"/>
        <v>3.3000000000000003</v>
      </c>
      <c r="BQ191" s="2">
        <f t="shared" si="1093"/>
        <v>18.87</v>
      </c>
      <c r="BR191" s="2">
        <f t="shared" si="913"/>
        <v>-2.34</v>
      </c>
      <c r="BT191" s="4"/>
      <c r="BV191">
        <v>110</v>
      </c>
      <c r="BW191" s="1" t="e">
        <v>#N/A</v>
      </c>
      <c r="BX191" s="2" t="e">
        <f t="shared" si="1094"/>
        <v>#N/A</v>
      </c>
      <c r="BY191" s="2" t="e">
        <f t="shared" si="1095"/>
        <v>#N/A</v>
      </c>
      <c r="BZ191" s="2" t="e">
        <f t="shared" si="1058"/>
        <v>#N/A</v>
      </c>
      <c r="CB191" s="4"/>
      <c r="CD191">
        <v>110</v>
      </c>
      <c r="CE191" s="1">
        <v>0.156</v>
      </c>
      <c r="CF191" s="2">
        <f t="shared" si="1096"/>
        <v>3.12</v>
      </c>
      <c r="CG191" s="2">
        <f t="shared" si="1097"/>
        <v>15.129999999999999</v>
      </c>
      <c r="CH191" s="2">
        <f t="shared" si="1098"/>
        <v>3.740000000000002</v>
      </c>
      <c r="CJ191" s="4"/>
      <c r="CL191">
        <v>110</v>
      </c>
      <c r="CM191" s="1">
        <v>0.151</v>
      </c>
      <c r="CN191" s="2">
        <f t="shared" si="1099"/>
        <v>3.02</v>
      </c>
      <c r="CO191" s="2">
        <f t="shared" si="1100"/>
        <v>18.03</v>
      </c>
      <c r="CP191" s="2">
        <f t="shared" si="1059"/>
        <v>-2.9000000000000021</v>
      </c>
      <c r="CR191" s="4"/>
      <c r="CT191">
        <v>110</v>
      </c>
      <c r="CU191" s="1">
        <v>0.14299999999999999</v>
      </c>
      <c r="CV191" s="2">
        <f t="shared" si="1101"/>
        <v>2.86</v>
      </c>
      <c r="CW191" s="2">
        <f t="shared" si="1102"/>
        <v>14.41</v>
      </c>
      <c r="CX191" s="2">
        <f t="shared" si="1060"/>
        <v>3.620000000000001</v>
      </c>
      <c r="CZ191" s="4"/>
      <c r="DB191">
        <v>110</v>
      </c>
      <c r="DC191" s="1">
        <v>0.124</v>
      </c>
      <c r="DD191" s="2">
        <f t="shared" si="1103"/>
        <v>2.48</v>
      </c>
      <c r="DE191" s="2">
        <f t="shared" si="1104"/>
        <v>12.38</v>
      </c>
      <c r="DF191" s="2">
        <f t="shared" si="1061"/>
        <v>2.0299999999999994</v>
      </c>
      <c r="DH191" s="4"/>
      <c r="DJ191">
        <v>110</v>
      </c>
      <c r="DK191" s="1" t="e">
        <v>#N/A</v>
      </c>
      <c r="DL191" s="2" t="e">
        <f t="shared" si="1105"/>
        <v>#N/A</v>
      </c>
      <c r="DM191" s="2" t="e">
        <f t="shared" si="1106"/>
        <v>#N/A</v>
      </c>
      <c r="DN191" s="2" t="e">
        <f t="shared" si="1062"/>
        <v>#N/A</v>
      </c>
      <c r="DP191" s="4"/>
      <c r="DR191">
        <v>110</v>
      </c>
      <c r="DS191" s="1">
        <v>0.124</v>
      </c>
      <c r="DT191" s="2">
        <f t="shared" si="1107"/>
        <v>2.48</v>
      </c>
      <c r="DU191" s="2">
        <f t="shared" si="1108"/>
        <v>15.410000000000002</v>
      </c>
      <c r="DV191" s="2">
        <f t="shared" si="1109"/>
        <v>-3.0300000000000011</v>
      </c>
      <c r="DX191" s="4"/>
      <c r="DZ191">
        <v>110</v>
      </c>
      <c r="EA191" s="1">
        <v>0.112</v>
      </c>
      <c r="EB191" s="2">
        <f t="shared" si="1110"/>
        <v>2.2400000000000002</v>
      </c>
      <c r="EC191" s="2">
        <f t="shared" si="1111"/>
        <v>14.26</v>
      </c>
      <c r="ED191" s="2">
        <f t="shared" si="1112"/>
        <v>1.1500000000000021</v>
      </c>
      <c r="EF191" s="4"/>
      <c r="EH191">
        <v>110</v>
      </c>
      <c r="EI191" s="1" t="e">
        <v>#N/A</v>
      </c>
      <c r="EJ191" s="2" t="e">
        <f t="shared" si="1113"/>
        <v>#N/A</v>
      </c>
      <c r="EK191" s="2" t="e">
        <f t="shared" si="1114"/>
        <v>#N/A</v>
      </c>
      <c r="EL191" s="2" t="e">
        <f t="shared" si="1115"/>
        <v>#N/A</v>
      </c>
      <c r="EN191" s="4"/>
      <c r="EP191">
        <v>110</v>
      </c>
      <c r="EQ191" s="1">
        <v>0.10100000000000001</v>
      </c>
      <c r="ER191" s="2">
        <f t="shared" si="1116"/>
        <v>2.02</v>
      </c>
      <c r="ES191" s="2">
        <f t="shared" si="1117"/>
        <v>12.55</v>
      </c>
      <c r="ET191" s="2">
        <f t="shared" si="1118"/>
        <v>1.7099999999999991</v>
      </c>
      <c r="EV191" s="4"/>
      <c r="EX191">
        <v>110</v>
      </c>
      <c r="EY191" s="1">
        <v>0.11899999999999999</v>
      </c>
      <c r="EZ191" s="2">
        <f t="shared" si="1119"/>
        <v>2.38</v>
      </c>
      <c r="FA191" s="2">
        <f t="shared" si="1120"/>
        <v>19.25</v>
      </c>
      <c r="FB191" s="2">
        <f t="shared" si="1063"/>
        <v>-6.6999999999999993</v>
      </c>
      <c r="FD191" s="4"/>
      <c r="FF191">
        <v>110</v>
      </c>
      <c r="FG191" s="1">
        <v>0.13100000000000001</v>
      </c>
      <c r="FH191" s="2">
        <f t="shared" si="1121"/>
        <v>2.62</v>
      </c>
      <c r="FI191" s="2">
        <f t="shared" si="1122"/>
        <v>17.850000000000001</v>
      </c>
      <c r="FJ191" s="2">
        <f t="shared" si="1064"/>
        <v>1.3999999999999986</v>
      </c>
      <c r="FL191" s="4"/>
      <c r="FN191">
        <v>110</v>
      </c>
      <c r="FO191" s="1" t="e">
        <v>#N/A</v>
      </c>
      <c r="FP191" s="2" t="e">
        <f t="shared" si="1123"/>
        <v>#N/A</v>
      </c>
      <c r="FQ191" s="2" t="e">
        <f t="shared" si="1124"/>
        <v>#N/A</v>
      </c>
      <c r="FR191" s="2" t="e">
        <f t="shared" si="1065"/>
        <v>#N/A</v>
      </c>
      <c r="FT191" s="4"/>
      <c r="FV191">
        <v>110</v>
      </c>
      <c r="FW191" s="1" t="e">
        <v>#N/A</v>
      </c>
      <c r="FX191" s="2" t="e">
        <f t="shared" si="1125"/>
        <v>#N/A</v>
      </c>
      <c r="FY191" s="2" t="e">
        <f t="shared" si="1126"/>
        <v>#N/A</v>
      </c>
      <c r="FZ191" s="2" t="e">
        <f t="shared" si="1066"/>
        <v>#N/A</v>
      </c>
      <c r="GB191" s="4"/>
      <c r="GD191">
        <v>110</v>
      </c>
      <c r="GE191" s="1">
        <v>0.115</v>
      </c>
      <c r="GF191" s="2">
        <f t="shared" si="1127"/>
        <v>2.3000000000000003</v>
      </c>
      <c r="GG191" s="2">
        <f t="shared" si="1128"/>
        <v>13.77</v>
      </c>
      <c r="GH191" s="2">
        <f t="shared" si="1129"/>
        <v>4.0800000000000018</v>
      </c>
      <c r="GJ191" s="4"/>
      <c r="GL191">
        <v>110</v>
      </c>
      <c r="GM191" s="1">
        <v>0.13100000000000001</v>
      </c>
      <c r="GN191" s="2">
        <f t="shared" si="1130"/>
        <v>2.62</v>
      </c>
      <c r="GO191" s="2">
        <f t="shared" si="1131"/>
        <v>19.140000000000004</v>
      </c>
      <c r="GP191" s="2">
        <f t="shared" si="1067"/>
        <v>-5.3700000000000045</v>
      </c>
      <c r="GR191" s="4"/>
      <c r="GT191">
        <v>110</v>
      </c>
      <c r="GU191" s="1" t="e">
        <v>#N/A</v>
      </c>
      <c r="GV191" s="2" t="e">
        <f t="shared" si="1132"/>
        <v>#N/A</v>
      </c>
      <c r="GW191" s="2" t="e">
        <f t="shared" si="1133"/>
        <v>#N/A</v>
      </c>
      <c r="GX191" s="2" t="e">
        <f t="shared" si="1068"/>
        <v>#N/A</v>
      </c>
      <c r="GZ191" s="4"/>
      <c r="HB191">
        <v>110</v>
      </c>
      <c r="HC191" s="1" t="e">
        <v>#N/A</v>
      </c>
      <c r="HD191" s="2" t="e">
        <f t="shared" si="1134"/>
        <v>#N/A</v>
      </c>
      <c r="HE191" s="2" t="e">
        <f t="shared" si="1135"/>
        <v>#N/A</v>
      </c>
      <c r="HF191" s="2" t="e">
        <f t="shared" si="1069"/>
        <v>#N/A</v>
      </c>
      <c r="HH191" s="4"/>
      <c r="HJ191">
        <v>110</v>
      </c>
      <c r="HK191" s="1">
        <v>0.11600000000000001</v>
      </c>
      <c r="HL191" s="2">
        <f t="shared" si="1136"/>
        <v>2.3200000000000003</v>
      </c>
      <c r="HM191" s="2">
        <f t="shared" si="1137"/>
        <v>13.55</v>
      </c>
      <c r="HN191" s="2">
        <f t="shared" si="888"/>
        <v>5.5900000000000034</v>
      </c>
      <c r="HP191">
        <v>110</v>
      </c>
      <c r="HQ191" s="1">
        <f t="shared" si="1138"/>
        <v>0.16800000000000001</v>
      </c>
      <c r="HR191" s="1">
        <v>0.16</v>
      </c>
      <c r="HS191" s="1">
        <f t="shared" si="1139"/>
        <v>0.16800000000000001</v>
      </c>
      <c r="HT191" s="2">
        <f t="shared" si="1140"/>
        <v>3.3600000000000003</v>
      </c>
      <c r="HU191" s="2">
        <f t="shared" si="1141"/>
        <v>20.52</v>
      </c>
      <c r="HV191" s="2"/>
      <c r="HX191">
        <v>110</v>
      </c>
      <c r="HY191" s="1">
        <f t="shared" si="1142"/>
        <v>7.8E-2</v>
      </c>
      <c r="HZ191" s="1">
        <v>7.7999999999999986E-2</v>
      </c>
      <c r="IA191" s="1">
        <f t="shared" si="1143"/>
        <v>7.7999999999999986E-2</v>
      </c>
      <c r="IB191" s="2">
        <f t="shared" si="1144"/>
        <v>1.5599999999999996</v>
      </c>
      <c r="IC191" s="2">
        <f t="shared" si="1145"/>
        <v>8.57</v>
      </c>
      <c r="ID191" s="2"/>
      <c r="IF191" s="1"/>
      <c r="II191" s="1"/>
      <c r="IJ191" s="2"/>
      <c r="IK191" s="2"/>
      <c r="IL191" s="2"/>
      <c r="IN191" s="1"/>
      <c r="IQ191" s="1"/>
      <c r="IR191" s="2"/>
      <c r="IS191" s="2"/>
      <c r="IT191" s="2"/>
      <c r="IV191" s="1"/>
    </row>
    <row r="192" spans="1:256" x14ac:dyDescent="0.2">
      <c r="C192">
        <v>130</v>
      </c>
      <c r="D192" s="1">
        <v>8.1000000000000003E-2</v>
      </c>
      <c r="E192" s="2">
        <f t="shared" si="1070"/>
        <v>1.62</v>
      </c>
      <c r="F192" s="2">
        <f t="shared" si="1071"/>
        <v>10.61</v>
      </c>
      <c r="J192">
        <v>130</v>
      </c>
      <c r="K192" s="1">
        <v>0.17699999999999999</v>
      </c>
      <c r="L192" s="2">
        <f t="shared" si="1072"/>
        <v>3.54</v>
      </c>
      <c r="M192" s="2">
        <f t="shared" si="1073"/>
        <v>21.32</v>
      </c>
      <c r="N192" s="2">
        <f t="shared" si="1146"/>
        <v>-10.71</v>
      </c>
      <c r="R192">
        <v>130</v>
      </c>
      <c r="S192" s="1">
        <v>0.17499999999999999</v>
      </c>
      <c r="T192" s="2">
        <f t="shared" si="1074"/>
        <v>3.5</v>
      </c>
      <c r="U192" s="2">
        <f t="shared" si="1075"/>
        <v>23.53</v>
      </c>
      <c r="V192" s="2">
        <f t="shared" si="1076"/>
        <v>-2.2100000000000009</v>
      </c>
      <c r="X192" s="4"/>
      <c r="Z192">
        <v>130</v>
      </c>
      <c r="AA192" s="1">
        <v>0.17</v>
      </c>
      <c r="AB192" s="2">
        <f t="shared" si="1077"/>
        <v>3.4000000000000004</v>
      </c>
      <c r="AC192" s="2">
        <f t="shared" si="1078"/>
        <v>22.060000000000002</v>
      </c>
      <c r="AD192" s="2">
        <f t="shared" si="1079"/>
        <v>1.4699999999999989</v>
      </c>
      <c r="AF192" s="4"/>
      <c r="AH192">
        <v>130</v>
      </c>
      <c r="AI192" s="1" t="e">
        <v>#N/A</v>
      </c>
      <c r="AJ192" s="2" t="e">
        <f t="shared" si="1080"/>
        <v>#N/A</v>
      </c>
      <c r="AK192" s="2" t="e">
        <f t="shared" si="1081"/>
        <v>#N/A</v>
      </c>
      <c r="AL192" s="2" t="e">
        <f t="shared" si="1082"/>
        <v>#N/A</v>
      </c>
      <c r="AN192" s="4"/>
      <c r="AP192">
        <v>130</v>
      </c>
      <c r="AQ192" s="1" t="e">
        <v>#N/A</v>
      </c>
      <c r="AR192" s="2" t="e">
        <f t="shared" si="1083"/>
        <v>#N/A</v>
      </c>
      <c r="AS192" s="2" t="e">
        <f t="shared" si="1084"/>
        <v>#N/A</v>
      </c>
      <c r="AT192" s="2" t="e">
        <f t="shared" si="1085"/>
        <v>#N/A</v>
      </c>
      <c r="AV192" s="4"/>
      <c r="AX192">
        <v>130</v>
      </c>
      <c r="AY192" s="1">
        <v>0.16200000000000001</v>
      </c>
      <c r="AZ192" s="2">
        <f t="shared" si="1086"/>
        <v>3.24</v>
      </c>
      <c r="BA192" s="2">
        <f t="shared" si="1087"/>
        <v>19.770000000000003</v>
      </c>
      <c r="BB192" s="2">
        <f t="shared" si="1088"/>
        <v>2.2899999999999991</v>
      </c>
      <c r="BD192" s="4"/>
      <c r="BF192">
        <v>130</v>
      </c>
      <c r="BG192" s="1" t="e">
        <v>#N/A</v>
      </c>
      <c r="BH192" s="2" t="e">
        <f t="shared" si="1089"/>
        <v>#N/A</v>
      </c>
      <c r="BI192" s="2" t="e">
        <f t="shared" si="1090"/>
        <v>#N/A</v>
      </c>
      <c r="BJ192" s="2" t="e">
        <f t="shared" si="1091"/>
        <v>#N/A</v>
      </c>
      <c r="BL192" s="4"/>
      <c r="BN192">
        <v>130</v>
      </c>
      <c r="BO192" s="1">
        <v>0.17399999999999999</v>
      </c>
      <c r="BP192" s="2">
        <f t="shared" si="1092"/>
        <v>3.4799999999999995</v>
      </c>
      <c r="BQ192" s="2">
        <f t="shared" si="1093"/>
        <v>22.35</v>
      </c>
      <c r="BR192" s="2">
        <f t="shared" si="913"/>
        <v>-2.5799999999999983</v>
      </c>
      <c r="BT192" s="4"/>
      <c r="BV192">
        <v>130</v>
      </c>
      <c r="BW192" s="1" t="e">
        <v>#N/A</v>
      </c>
      <c r="BX192" s="2" t="e">
        <f t="shared" si="1094"/>
        <v>#N/A</v>
      </c>
      <c r="BY192" s="2" t="e">
        <f t="shared" si="1095"/>
        <v>#N/A</v>
      </c>
      <c r="BZ192" s="2" t="e">
        <f t="shared" si="1058"/>
        <v>#N/A</v>
      </c>
      <c r="CB192" s="4"/>
      <c r="CD192">
        <v>130</v>
      </c>
      <c r="CE192" s="1">
        <v>0.16600000000000001</v>
      </c>
      <c r="CF192" s="2">
        <f t="shared" si="1096"/>
        <v>3.3200000000000003</v>
      </c>
      <c r="CG192" s="2">
        <f t="shared" si="1097"/>
        <v>18.45</v>
      </c>
      <c r="CH192" s="2">
        <f t="shared" si="1098"/>
        <v>3.9000000000000021</v>
      </c>
      <c r="CJ192" s="4"/>
      <c r="CL192">
        <v>130</v>
      </c>
      <c r="CM192" s="1">
        <v>0.16500000000000001</v>
      </c>
      <c r="CN192" s="2">
        <f t="shared" si="1099"/>
        <v>3.3000000000000003</v>
      </c>
      <c r="CO192" s="2">
        <f t="shared" si="1100"/>
        <v>21.330000000000002</v>
      </c>
      <c r="CP192" s="2">
        <f t="shared" si="1059"/>
        <v>-2.8800000000000026</v>
      </c>
      <c r="CR192" s="4"/>
      <c r="CT192">
        <v>130</v>
      </c>
      <c r="CU192" s="1">
        <v>0.159</v>
      </c>
      <c r="CV192" s="2">
        <f t="shared" si="1101"/>
        <v>3.18</v>
      </c>
      <c r="CW192" s="2">
        <f t="shared" si="1102"/>
        <v>17.59</v>
      </c>
      <c r="CX192" s="2">
        <f t="shared" si="1060"/>
        <v>3.740000000000002</v>
      </c>
      <c r="CZ192" s="4"/>
      <c r="DB192">
        <v>130</v>
      </c>
      <c r="DC192" s="1">
        <v>0.14899999999999999</v>
      </c>
      <c r="DD192" s="2">
        <f t="shared" si="1103"/>
        <v>2.98</v>
      </c>
      <c r="DE192" s="2">
        <f t="shared" si="1104"/>
        <v>15.360000000000001</v>
      </c>
      <c r="DF192" s="2">
        <f t="shared" si="1061"/>
        <v>2.2299999999999986</v>
      </c>
      <c r="DH192" s="4"/>
      <c r="DJ192">
        <v>130</v>
      </c>
      <c r="DK192" s="1" t="e">
        <v>#N/A</v>
      </c>
      <c r="DL192" s="2" t="e">
        <f t="shared" si="1105"/>
        <v>#N/A</v>
      </c>
      <c r="DM192" s="2" t="e">
        <f t="shared" si="1106"/>
        <v>#N/A</v>
      </c>
      <c r="DN192" s="2" t="e">
        <f t="shared" si="1062"/>
        <v>#N/A</v>
      </c>
      <c r="DP192" s="4"/>
      <c r="DR192">
        <v>130</v>
      </c>
      <c r="DS192" s="1">
        <v>0.152</v>
      </c>
      <c r="DT192" s="2">
        <f t="shared" si="1107"/>
        <v>3.04</v>
      </c>
      <c r="DU192" s="2">
        <f t="shared" si="1108"/>
        <v>18.450000000000003</v>
      </c>
      <c r="DV192" s="2">
        <f t="shared" si="1109"/>
        <v>-3.0900000000000016</v>
      </c>
      <c r="DX192" s="4"/>
      <c r="DZ192">
        <v>130</v>
      </c>
      <c r="EA192" s="1">
        <v>0.13900000000000001</v>
      </c>
      <c r="EB192" s="2">
        <f t="shared" si="1110"/>
        <v>2.7800000000000002</v>
      </c>
      <c r="EC192" s="2">
        <f t="shared" si="1111"/>
        <v>17.04</v>
      </c>
      <c r="ED192" s="2">
        <f t="shared" si="1112"/>
        <v>1.4100000000000037</v>
      </c>
      <c r="EF192" s="4"/>
      <c r="EH192">
        <v>130</v>
      </c>
      <c r="EI192" s="1" t="e">
        <v>#N/A</v>
      </c>
      <c r="EJ192" s="2" t="e">
        <f t="shared" si="1113"/>
        <v>#N/A</v>
      </c>
      <c r="EK192" s="2" t="e">
        <f t="shared" si="1114"/>
        <v>#N/A</v>
      </c>
      <c r="EL192" s="2" t="e">
        <f t="shared" si="1115"/>
        <v>#N/A</v>
      </c>
      <c r="EN192" s="4"/>
      <c r="EP192">
        <v>130</v>
      </c>
      <c r="EQ192" s="1">
        <v>0.11799999999999999</v>
      </c>
      <c r="ER192" s="2">
        <f t="shared" si="1116"/>
        <v>2.36</v>
      </c>
      <c r="ES192" s="2">
        <f t="shared" si="1117"/>
        <v>14.91</v>
      </c>
      <c r="ET192" s="2">
        <f t="shared" si="1118"/>
        <v>2.129999999999999</v>
      </c>
      <c r="EV192" s="4"/>
      <c r="EX192">
        <v>130</v>
      </c>
      <c r="EY192" s="1">
        <v>0.112</v>
      </c>
      <c r="EZ192" s="2">
        <f t="shared" si="1119"/>
        <v>2.2400000000000002</v>
      </c>
      <c r="FA192" s="2">
        <f t="shared" si="1120"/>
        <v>21.490000000000002</v>
      </c>
      <c r="FB192" s="2">
        <f t="shared" si="1063"/>
        <v>-6.5800000000000018</v>
      </c>
      <c r="FD192" s="4"/>
      <c r="FF192">
        <v>130</v>
      </c>
      <c r="FG192" s="1">
        <v>0.114</v>
      </c>
      <c r="FH192" s="2">
        <f t="shared" si="1121"/>
        <v>2.2800000000000002</v>
      </c>
      <c r="FI192" s="2">
        <f t="shared" si="1122"/>
        <v>20.130000000000003</v>
      </c>
      <c r="FJ192" s="2">
        <f t="shared" si="1064"/>
        <v>1.3599999999999994</v>
      </c>
      <c r="FL192" s="4"/>
      <c r="FN192">
        <v>130</v>
      </c>
      <c r="FO192" s="1" t="e">
        <v>#N/A</v>
      </c>
      <c r="FP192" s="2" t="e">
        <f t="shared" si="1123"/>
        <v>#N/A</v>
      </c>
      <c r="FQ192" s="2" t="e">
        <f t="shared" si="1124"/>
        <v>#N/A</v>
      </c>
      <c r="FR192" s="2" t="e">
        <f t="shared" si="1065"/>
        <v>#N/A</v>
      </c>
      <c r="FT192" s="4"/>
      <c r="FV192">
        <v>130</v>
      </c>
      <c r="FW192" s="1" t="e">
        <v>#N/A</v>
      </c>
      <c r="FX192" s="2" t="e">
        <f t="shared" si="1125"/>
        <v>#N/A</v>
      </c>
      <c r="FY192" s="2" t="e">
        <f t="shared" si="1126"/>
        <v>#N/A</v>
      </c>
      <c r="FZ192" s="2" t="e">
        <f t="shared" si="1066"/>
        <v>#N/A</v>
      </c>
      <c r="GB192" s="4"/>
      <c r="GD192">
        <v>130</v>
      </c>
      <c r="GE192" s="1">
        <v>0.113</v>
      </c>
      <c r="GF192" s="2">
        <f t="shared" si="1127"/>
        <v>2.2600000000000002</v>
      </c>
      <c r="GG192" s="2">
        <f t="shared" si="1128"/>
        <v>16.03</v>
      </c>
      <c r="GH192" s="2">
        <f t="shared" si="1129"/>
        <v>4.1000000000000014</v>
      </c>
      <c r="GJ192" s="4"/>
      <c r="GL192">
        <v>130</v>
      </c>
      <c r="GM192" s="1">
        <v>0.11</v>
      </c>
      <c r="GN192" s="2">
        <f t="shared" si="1130"/>
        <v>2.2000000000000002</v>
      </c>
      <c r="GO192" s="2">
        <f t="shared" si="1131"/>
        <v>21.340000000000003</v>
      </c>
      <c r="GP192" s="2">
        <f t="shared" si="1067"/>
        <v>-5.3100000000000023</v>
      </c>
      <c r="GR192" s="4"/>
      <c r="GT192">
        <v>130</v>
      </c>
      <c r="GU192" s="1" t="e">
        <v>#N/A</v>
      </c>
      <c r="GV192" s="2" t="e">
        <f t="shared" si="1132"/>
        <v>#N/A</v>
      </c>
      <c r="GW192" s="2" t="e">
        <f t="shared" si="1133"/>
        <v>#N/A</v>
      </c>
      <c r="GX192" s="2" t="e">
        <f t="shared" si="1068"/>
        <v>#N/A</v>
      </c>
      <c r="GZ192" s="4"/>
      <c r="HB192">
        <v>130</v>
      </c>
      <c r="HC192" s="1" t="e">
        <v>#N/A</v>
      </c>
      <c r="HD192" s="2" t="e">
        <f t="shared" si="1134"/>
        <v>#N/A</v>
      </c>
      <c r="HE192" s="2" t="e">
        <f t="shared" si="1135"/>
        <v>#N/A</v>
      </c>
      <c r="HF192" s="2" t="e">
        <f t="shared" si="1069"/>
        <v>#N/A</v>
      </c>
      <c r="HH192" s="4"/>
      <c r="HJ192">
        <v>130</v>
      </c>
      <c r="HK192" s="1">
        <v>0.112</v>
      </c>
      <c r="HL192" s="2">
        <f t="shared" si="1136"/>
        <v>2.2400000000000002</v>
      </c>
      <c r="HM192" s="2">
        <f t="shared" si="1137"/>
        <v>15.790000000000001</v>
      </c>
      <c r="HN192" s="2">
        <f t="shared" si="888"/>
        <v>5.5500000000000025</v>
      </c>
      <c r="HP192">
        <v>130</v>
      </c>
      <c r="HQ192" s="1">
        <f t="shared" si="1138"/>
        <v>0.17499999999999999</v>
      </c>
      <c r="HR192" s="1">
        <v>0.14699999999999999</v>
      </c>
      <c r="HS192" s="1">
        <f t="shared" si="1139"/>
        <v>0.17499999999999999</v>
      </c>
      <c r="HT192" s="2">
        <f t="shared" si="1140"/>
        <v>3.5</v>
      </c>
      <c r="HU192" s="2">
        <f t="shared" si="1141"/>
        <v>24.02</v>
      </c>
      <c r="HV192" s="2"/>
      <c r="HX192">
        <v>130</v>
      </c>
      <c r="HY192" s="1">
        <f t="shared" si="1142"/>
        <v>8.1000000000000003E-2</v>
      </c>
      <c r="HZ192" s="1">
        <v>8.3000000000000004E-2</v>
      </c>
      <c r="IA192" s="1">
        <f t="shared" si="1143"/>
        <v>8.1000000000000003E-2</v>
      </c>
      <c r="IB192" s="2">
        <f t="shared" si="1144"/>
        <v>1.62</v>
      </c>
      <c r="IC192" s="2">
        <f t="shared" si="1145"/>
        <v>10.190000000000001</v>
      </c>
      <c r="ID192" s="2"/>
      <c r="IF192" s="1"/>
      <c r="II192" s="1"/>
      <c r="IJ192" s="2"/>
      <c r="IK192" s="2"/>
      <c r="IL192" s="2"/>
      <c r="IN192" s="1"/>
      <c r="IQ192" s="1"/>
      <c r="IR192" s="2"/>
      <c r="IS192" s="2"/>
      <c r="IT192" s="2"/>
      <c r="IV192" s="1"/>
    </row>
    <row r="193" spans="1:256" x14ac:dyDescent="0.2">
      <c r="C193">
        <v>150</v>
      </c>
      <c r="D193" s="1">
        <v>9.8000000000000004E-2</v>
      </c>
      <c r="E193" s="2">
        <f t="shared" si="1070"/>
        <v>1.96</v>
      </c>
      <c r="F193" s="2">
        <f t="shared" si="1071"/>
        <v>12.57</v>
      </c>
      <c r="J193">
        <v>150</v>
      </c>
      <c r="K193" s="1">
        <v>0.17199999999999999</v>
      </c>
      <c r="L193" s="2">
        <f t="shared" si="1072"/>
        <v>3.4399999999999995</v>
      </c>
      <c r="M193" s="2">
        <f t="shared" si="1073"/>
        <v>24.759999999999998</v>
      </c>
      <c r="N193" s="2">
        <f t="shared" si="1146"/>
        <v>-12.189999999999998</v>
      </c>
      <c r="R193">
        <v>150</v>
      </c>
      <c r="S193" s="1">
        <v>0.17</v>
      </c>
      <c r="T193" s="2">
        <f t="shared" si="1074"/>
        <v>3.4000000000000004</v>
      </c>
      <c r="U193" s="2">
        <f t="shared" si="1075"/>
        <v>26.93</v>
      </c>
      <c r="V193" s="2">
        <f t="shared" si="1076"/>
        <v>-2.1700000000000017</v>
      </c>
      <c r="X193" s="4"/>
      <c r="Z193">
        <v>150</v>
      </c>
      <c r="AA193" s="1">
        <v>0.16800000000000001</v>
      </c>
      <c r="AB193" s="2">
        <f t="shared" si="1077"/>
        <v>3.3600000000000003</v>
      </c>
      <c r="AC193" s="2">
        <f t="shared" si="1078"/>
        <v>25.42</v>
      </c>
      <c r="AD193" s="2">
        <f t="shared" si="1079"/>
        <v>1.509999999999998</v>
      </c>
      <c r="AF193" s="4"/>
      <c r="AH193">
        <v>150</v>
      </c>
      <c r="AI193" s="1" t="e">
        <v>#N/A</v>
      </c>
      <c r="AJ193" s="2" t="e">
        <f t="shared" si="1080"/>
        <v>#N/A</v>
      </c>
      <c r="AK193" s="2" t="e">
        <f t="shared" si="1081"/>
        <v>#N/A</v>
      </c>
      <c r="AL193" s="2" t="e">
        <f t="shared" si="1082"/>
        <v>#N/A</v>
      </c>
      <c r="AN193" s="4"/>
      <c r="AP193">
        <v>150</v>
      </c>
      <c r="AQ193" s="1" t="e">
        <v>#N/A</v>
      </c>
      <c r="AR193" s="2" t="e">
        <f t="shared" si="1083"/>
        <v>#N/A</v>
      </c>
      <c r="AS193" s="2" t="e">
        <f t="shared" si="1084"/>
        <v>#N/A</v>
      </c>
      <c r="AT193" s="2" t="e">
        <f t="shared" si="1085"/>
        <v>#N/A</v>
      </c>
      <c r="AV193" s="4"/>
      <c r="AX193">
        <v>150</v>
      </c>
      <c r="AY193" s="1">
        <v>0.16600000000000001</v>
      </c>
      <c r="AZ193" s="2">
        <f t="shared" si="1086"/>
        <v>3.3200000000000003</v>
      </c>
      <c r="BA193" s="2">
        <f t="shared" si="1087"/>
        <v>23.090000000000003</v>
      </c>
      <c r="BB193" s="2">
        <f t="shared" si="1088"/>
        <v>2.3299999999999983</v>
      </c>
      <c r="BD193" s="4"/>
      <c r="BF193">
        <v>150</v>
      </c>
      <c r="BG193" s="1" t="e">
        <v>#N/A</v>
      </c>
      <c r="BH193" s="2" t="e">
        <f t="shared" si="1089"/>
        <v>#N/A</v>
      </c>
      <c r="BI193" s="2" t="e">
        <f t="shared" si="1090"/>
        <v>#N/A</v>
      </c>
      <c r="BJ193" s="2" t="e">
        <f t="shared" si="1091"/>
        <v>#N/A</v>
      </c>
      <c r="BL193" s="4"/>
      <c r="BN193">
        <v>150</v>
      </c>
      <c r="BO193" s="1">
        <v>0.16700000000000001</v>
      </c>
      <c r="BP193" s="2">
        <f t="shared" si="1092"/>
        <v>3.3400000000000003</v>
      </c>
      <c r="BQ193" s="2">
        <f t="shared" si="1093"/>
        <v>25.69</v>
      </c>
      <c r="BR193" s="2">
        <f t="shared" si="913"/>
        <v>-2.5999999999999979</v>
      </c>
      <c r="BT193" s="4"/>
      <c r="BV193">
        <v>150</v>
      </c>
      <c r="BW193" s="1" t="e">
        <v>#N/A</v>
      </c>
      <c r="BX193" s="2" t="e">
        <f t="shared" si="1094"/>
        <v>#N/A</v>
      </c>
      <c r="BY193" s="2" t="e">
        <f t="shared" si="1095"/>
        <v>#N/A</v>
      </c>
      <c r="BZ193" s="2" t="e">
        <f t="shared" si="1058"/>
        <v>#N/A</v>
      </c>
      <c r="CB193" s="4"/>
      <c r="CD193">
        <v>150</v>
      </c>
      <c r="CE193" s="1">
        <v>0.16700000000000001</v>
      </c>
      <c r="CF193" s="2">
        <f t="shared" si="1096"/>
        <v>3.3400000000000003</v>
      </c>
      <c r="CG193" s="2">
        <f t="shared" si="1097"/>
        <v>21.79</v>
      </c>
      <c r="CH193" s="2">
        <f t="shared" si="1098"/>
        <v>3.9000000000000021</v>
      </c>
      <c r="CJ193" s="4"/>
      <c r="CL193">
        <v>150</v>
      </c>
      <c r="CM193" s="1">
        <v>0.16800000000000001</v>
      </c>
      <c r="CN193" s="2">
        <f t="shared" si="1099"/>
        <v>3.3600000000000003</v>
      </c>
      <c r="CO193" s="2">
        <f t="shared" si="1100"/>
        <v>24.69</v>
      </c>
      <c r="CP193" s="2">
        <f t="shared" si="1059"/>
        <v>-2.9000000000000021</v>
      </c>
      <c r="CR193" s="4"/>
      <c r="CT193">
        <v>150</v>
      </c>
      <c r="CU193" s="1">
        <v>0.16500000000000001</v>
      </c>
      <c r="CV193" s="2">
        <f t="shared" si="1101"/>
        <v>3.3000000000000003</v>
      </c>
      <c r="CW193" s="2">
        <f t="shared" si="1102"/>
        <v>20.89</v>
      </c>
      <c r="CX193" s="2">
        <f t="shared" si="1060"/>
        <v>3.8000000000000007</v>
      </c>
      <c r="CZ193" s="4"/>
      <c r="DB193">
        <v>150</v>
      </c>
      <c r="DC193" s="1">
        <v>0.159</v>
      </c>
      <c r="DD193" s="2">
        <f t="shared" si="1103"/>
        <v>3.18</v>
      </c>
      <c r="DE193" s="2">
        <f t="shared" si="1104"/>
        <v>18.540000000000003</v>
      </c>
      <c r="DF193" s="2">
        <f t="shared" si="1061"/>
        <v>2.3499999999999979</v>
      </c>
      <c r="DH193" s="4"/>
      <c r="DJ193">
        <v>150</v>
      </c>
      <c r="DK193" s="1" t="e">
        <v>#N/A</v>
      </c>
      <c r="DL193" s="2" t="e">
        <f t="shared" si="1105"/>
        <v>#N/A</v>
      </c>
      <c r="DM193" s="2" t="e">
        <f t="shared" si="1106"/>
        <v>#N/A</v>
      </c>
      <c r="DN193" s="2" t="e">
        <f t="shared" si="1062"/>
        <v>#N/A</v>
      </c>
      <c r="DP193" s="4"/>
      <c r="DR193">
        <v>150</v>
      </c>
      <c r="DS193" s="1">
        <v>0.16200000000000001</v>
      </c>
      <c r="DT193" s="2">
        <f t="shared" si="1107"/>
        <v>3.24</v>
      </c>
      <c r="DU193" s="2">
        <f t="shared" si="1108"/>
        <v>21.690000000000005</v>
      </c>
      <c r="DV193" s="2">
        <f t="shared" si="1109"/>
        <v>-3.1500000000000021</v>
      </c>
      <c r="DX193" s="4"/>
      <c r="DZ193">
        <v>150</v>
      </c>
      <c r="EA193" s="1">
        <v>0.15</v>
      </c>
      <c r="EB193" s="2">
        <f t="shared" si="1110"/>
        <v>3</v>
      </c>
      <c r="EC193" s="2">
        <f t="shared" si="1111"/>
        <v>20.04</v>
      </c>
      <c r="ED193" s="2">
        <f t="shared" si="1112"/>
        <v>1.6500000000000057</v>
      </c>
      <c r="EF193" s="4"/>
      <c r="EH193">
        <v>150</v>
      </c>
      <c r="EI193" s="1" t="e">
        <v>#N/A</v>
      </c>
      <c r="EJ193" s="2" t="e">
        <f t="shared" si="1113"/>
        <v>#N/A</v>
      </c>
      <c r="EK193" s="2" t="e">
        <f t="shared" si="1114"/>
        <v>#N/A</v>
      </c>
      <c r="EL193" s="2" t="e">
        <f t="shared" si="1115"/>
        <v>#N/A</v>
      </c>
      <c r="EN193" s="4"/>
      <c r="EP193">
        <v>150</v>
      </c>
      <c r="EQ193" s="1">
        <v>0.13400000000000001</v>
      </c>
      <c r="ER193" s="2">
        <f t="shared" si="1116"/>
        <v>2.68</v>
      </c>
      <c r="ES193" s="2">
        <f t="shared" si="1117"/>
        <v>17.59</v>
      </c>
      <c r="ET193" s="2">
        <f t="shared" si="1118"/>
        <v>2.4499999999999993</v>
      </c>
      <c r="EV193" s="4"/>
      <c r="EX193">
        <v>150</v>
      </c>
      <c r="EY193" s="1">
        <v>0.13200000000000001</v>
      </c>
      <c r="EZ193" s="2">
        <f t="shared" si="1119"/>
        <v>2.64</v>
      </c>
      <c r="FA193" s="2">
        <f t="shared" si="1120"/>
        <v>24.130000000000003</v>
      </c>
      <c r="FB193" s="2">
        <f t="shared" si="1063"/>
        <v>-6.5400000000000027</v>
      </c>
      <c r="FD193" s="4"/>
      <c r="FF193">
        <v>150</v>
      </c>
      <c r="FG193" s="1">
        <v>0.128</v>
      </c>
      <c r="FH193" s="2">
        <f t="shared" si="1121"/>
        <v>2.56</v>
      </c>
      <c r="FI193" s="2">
        <f t="shared" si="1122"/>
        <v>22.69</v>
      </c>
      <c r="FJ193" s="2">
        <f t="shared" si="1064"/>
        <v>1.4400000000000013</v>
      </c>
      <c r="FL193" s="4"/>
      <c r="FN193">
        <v>150</v>
      </c>
      <c r="FO193" s="1" t="e">
        <v>#N/A</v>
      </c>
      <c r="FP193" s="2" t="e">
        <f t="shared" si="1123"/>
        <v>#N/A</v>
      </c>
      <c r="FQ193" s="2" t="e">
        <f t="shared" si="1124"/>
        <v>#N/A</v>
      </c>
      <c r="FR193" s="2" t="e">
        <f t="shared" si="1065"/>
        <v>#N/A</v>
      </c>
      <c r="FT193" s="4"/>
      <c r="FV193">
        <v>150</v>
      </c>
      <c r="FW193" s="1" t="e">
        <v>#N/A</v>
      </c>
      <c r="FX193" s="2" t="e">
        <f t="shared" si="1125"/>
        <v>#N/A</v>
      </c>
      <c r="FY193" s="2" t="e">
        <f t="shared" si="1126"/>
        <v>#N/A</v>
      </c>
      <c r="FZ193" s="2" t="e">
        <f t="shared" si="1066"/>
        <v>#N/A</v>
      </c>
      <c r="GB193" s="4"/>
      <c r="GD193">
        <v>150</v>
      </c>
      <c r="GE193" s="1">
        <v>0.124</v>
      </c>
      <c r="GF193" s="2">
        <f t="shared" si="1127"/>
        <v>2.48</v>
      </c>
      <c r="GG193" s="2">
        <f t="shared" si="1128"/>
        <v>18.510000000000002</v>
      </c>
      <c r="GH193" s="2">
        <f t="shared" si="1129"/>
        <v>4.18</v>
      </c>
      <c r="GJ193" s="4"/>
      <c r="GL193">
        <v>150</v>
      </c>
      <c r="GM193" s="1">
        <v>0.11899999999999999</v>
      </c>
      <c r="GN193" s="2">
        <f t="shared" si="1130"/>
        <v>2.38</v>
      </c>
      <c r="GO193" s="2">
        <f t="shared" si="1131"/>
        <v>23.720000000000002</v>
      </c>
      <c r="GP193" s="2">
        <f t="shared" si="1067"/>
        <v>-5.2100000000000009</v>
      </c>
      <c r="GR193" s="4"/>
      <c r="GT193">
        <v>150</v>
      </c>
      <c r="GU193" s="1" t="e">
        <v>#N/A</v>
      </c>
      <c r="GV193" s="2" t="e">
        <f t="shared" si="1132"/>
        <v>#N/A</v>
      </c>
      <c r="GW193" s="2" t="e">
        <f t="shared" si="1133"/>
        <v>#N/A</v>
      </c>
      <c r="GX193" s="2" t="e">
        <f t="shared" si="1068"/>
        <v>#N/A</v>
      </c>
      <c r="GZ193" s="4"/>
      <c r="HB193">
        <v>150</v>
      </c>
      <c r="HC193" s="1" t="e">
        <v>#N/A</v>
      </c>
      <c r="HD193" s="2" t="e">
        <f t="shared" si="1134"/>
        <v>#N/A</v>
      </c>
      <c r="HE193" s="2" t="e">
        <f t="shared" si="1135"/>
        <v>#N/A</v>
      </c>
      <c r="HF193" s="2" t="e">
        <f t="shared" si="1069"/>
        <v>#N/A</v>
      </c>
      <c r="HH193" s="4"/>
      <c r="HJ193">
        <v>150</v>
      </c>
      <c r="HK193" s="1">
        <v>0.112</v>
      </c>
      <c r="HL193" s="2">
        <f t="shared" si="1136"/>
        <v>2.2400000000000002</v>
      </c>
      <c r="HM193" s="2">
        <f t="shared" si="1137"/>
        <v>18.03</v>
      </c>
      <c r="HN193" s="2">
        <f t="shared" si="888"/>
        <v>5.6900000000000013</v>
      </c>
      <c r="HP193">
        <v>150</v>
      </c>
      <c r="HQ193" s="1">
        <f t="shared" si="1138"/>
        <v>0.17</v>
      </c>
      <c r="HR193" s="1">
        <v>0.11199999999999999</v>
      </c>
      <c r="HS193" s="1">
        <f t="shared" si="1139"/>
        <v>0.17</v>
      </c>
      <c r="HT193" s="2">
        <f t="shared" si="1140"/>
        <v>3.4000000000000004</v>
      </c>
      <c r="HU193" s="2">
        <f t="shared" si="1141"/>
        <v>27.42</v>
      </c>
      <c r="HV193" s="2"/>
      <c r="HX193">
        <v>150</v>
      </c>
      <c r="HY193" s="1">
        <f t="shared" si="1142"/>
        <v>9.8000000000000004E-2</v>
      </c>
      <c r="HZ193" s="1">
        <v>0.08</v>
      </c>
      <c r="IA193" s="1">
        <f t="shared" si="1143"/>
        <v>0.08</v>
      </c>
      <c r="IB193" s="2">
        <f t="shared" si="1144"/>
        <v>1.6</v>
      </c>
      <c r="IC193" s="2">
        <f t="shared" si="1145"/>
        <v>11.790000000000001</v>
      </c>
      <c r="ID193" s="2"/>
      <c r="IF193" s="1"/>
      <c r="II193" s="1"/>
      <c r="IJ193" s="2"/>
      <c r="IK193" s="2"/>
      <c r="IL193" s="2"/>
      <c r="IN193" s="1"/>
      <c r="IQ193" s="1"/>
      <c r="IR193" s="2"/>
      <c r="IS193" s="2"/>
      <c r="IT193" s="2"/>
      <c r="IV193" s="1"/>
    </row>
    <row r="194" spans="1:256" x14ac:dyDescent="0.2">
      <c r="C194">
        <v>170</v>
      </c>
      <c r="D194" s="1">
        <v>0.124</v>
      </c>
      <c r="E194" s="2">
        <f t="shared" si="1070"/>
        <v>2.48</v>
      </c>
      <c r="F194" s="2">
        <f t="shared" si="1071"/>
        <v>15.05</v>
      </c>
      <c r="J194">
        <v>170</v>
      </c>
      <c r="K194" s="1">
        <v>0.20899999999999999</v>
      </c>
      <c r="L194" s="2">
        <f t="shared" si="1072"/>
        <v>4.18</v>
      </c>
      <c r="M194" s="2">
        <f t="shared" si="1073"/>
        <v>28.939999999999998</v>
      </c>
      <c r="N194" s="2">
        <f t="shared" si="1146"/>
        <v>-13.889999999999997</v>
      </c>
      <c r="R194">
        <v>170</v>
      </c>
      <c r="S194" s="1">
        <v>0.20499999999999999</v>
      </c>
      <c r="T194" s="2">
        <f t="shared" si="1074"/>
        <v>4.0999999999999996</v>
      </c>
      <c r="U194" s="2">
        <f t="shared" si="1075"/>
        <v>31.03</v>
      </c>
      <c r="V194" s="2">
        <f t="shared" si="1076"/>
        <v>-2.0900000000000034</v>
      </c>
      <c r="X194" s="4"/>
      <c r="Z194">
        <v>170</v>
      </c>
      <c r="AA194" s="1">
        <v>0.20499999999999999</v>
      </c>
      <c r="AB194" s="2">
        <f t="shared" si="1077"/>
        <v>4.0999999999999996</v>
      </c>
      <c r="AC194" s="2">
        <f t="shared" si="1078"/>
        <v>29.520000000000003</v>
      </c>
      <c r="AD194" s="2">
        <f t="shared" si="1079"/>
        <v>1.509999999999998</v>
      </c>
      <c r="AF194" s="4"/>
      <c r="AH194">
        <v>170</v>
      </c>
      <c r="AI194" s="1" t="e">
        <v>#N/A</v>
      </c>
      <c r="AJ194" s="2" t="e">
        <f t="shared" si="1080"/>
        <v>#N/A</v>
      </c>
      <c r="AK194" s="2" t="e">
        <f t="shared" si="1081"/>
        <v>#N/A</v>
      </c>
      <c r="AL194" s="2" t="e">
        <f t="shared" si="1082"/>
        <v>#N/A</v>
      </c>
      <c r="AN194" s="4"/>
      <c r="AP194">
        <v>170</v>
      </c>
      <c r="AQ194" s="1" t="e">
        <v>#N/A</v>
      </c>
      <c r="AR194" s="2" t="e">
        <f t="shared" si="1083"/>
        <v>#N/A</v>
      </c>
      <c r="AS194" s="2" t="e">
        <f t="shared" si="1084"/>
        <v>#N/A</v>
      </c>
      <c r="AT194" s="2" t="e">
        <f t="shared" si="1085"/>
        <v>#N/A</v>
      </c>
      <c r="AV194" s="4"/>
      <c r="AX194">
        <v>170</v>
      </c>
      <c r="AY194" s="1">
        <v>0.20200000000000001</v>
      </c>
      <c r="AZ194" s="2">
        <f t="shared" si="1086"/>
        <v>4.04</v>
      </c>
      <c r="BA194" s="2">
        <f t="shared" si="1087"/>
        <v>27.130000000000003</v>
      </c>
      <c r="BB194" s="2">
        <f t="shared" si="1088"/>
        <v>2.3900000000000006</v>
      </c>
      <c r="BD194" s="4"/>
      <c r="BF194">
        <v>170</v>
      </c>
      <c r="BG194" s="1" t="e">
        <v>#N/A</v>
      </c>
      <c r="BH194" s="2" t="e">
        <f t="shared" si="1089"/>
        <v>#N/A</v>
      </c>
      <c r="BI194" s="2" t="e">
        <f t="shared" si="1090"/>
        <v>#N/A</v>
      </c>
      <c r="BJ194" s="2" t="e">
        <f t="shared" si="1091"/>
        <v>#N/A</v>
      </c>
      <c r="BL194" s="4"/>
      <c r="BN194">
        <v>170</v>
      </c>
      <c r="BO194" s="1">
        <v>0.20799999999999999</v>
      </c>
      <c r="BP194" s="2">
        <f t="shared" si="1092"/>
        <v>4.16</v>
      </c>
      <c r="BQ194" s="2">
        <f t="shared" si="1093"/>
        <v>29.85</v>
      </c>
      <c r="BR194" s="2">
        <f t="shared" si="913"/>
        <v>-2.7199999999999989</v>
      </c>
      <c r="BT194" s="4"/>
      <c r="BV194">
        <v>170</v>
      </c>
      <c r="BW194" s="1" t="e">
        <v>#N/A</v>
      </c>
      <c r="BX194" s="2" t="e">
        <f t="shared" si="1094"/>
        <v>#N/A</v>
      </c>
      <c r="BY194" s="2" t="e">
        <f t="shared" si="1095"/>
        <v>#N/A</v>
      </c>
      <c r="BZ194" s="2" t="e">
        <f t="shared" si="1058"/>
        <v>#N/A</v>
      </c>
      <c r="CB194" s="4"/>
      <c r="CD194">
        <v>170</v>
      </c>
      <c r="CE194" s="1">
        <v>0.21</v>
      </c>
      <c r="CF194" s="2">
        <f t="shared" si="1096"/>
        <v>4.2</v>
      </c>
      <c r="CG194" s="2">
        <f t="shared" si="1097"/>
        <v>25.99</v>
      </c>
      <c r="CH194" s="2">
        <f t="shared" si="1098"/>
        <v>3.860000000000003</v>
      </c>
      <c r="CJ194" s="4"/>
      <c r="CL194">
        <v>170</v>
      </c>
      <c r="CM194" s="1">
        <v>0.21</v>
      </c>
      <c r="CN194" s="2">
        <f t="shared" si="1099"/>
        <v>4.2</v>
      </c>
      <c r="CO194" s="2">
        <f t="shared" si="1100"/>
        <v>28.89</v>
      </c>
      <c r="CP194" s="2">
        <f t="shared" si="1059"/>
        <v>-2.9000000000000021</v>
      </c>
      <c r="CR194" s="4"/>
      <c r="CT194">
        <v>170</v>
      </c>
      <c r="CU194" s="1">
        <v>0.20899999999999999</v>
      </c>
      <c r="CV194" s="2">
        <f t="shared" si="1101"/>
        <v>4.18</v>
      </c>
      <c r="CW194" s="2">
        <f t="shared" si="1102"/>
        <v>25.07</v>
      </c>
      <c r="CX194" s="2">
        <f t="shared" si="1060"/>
        <v>3.8200000000000003</v>
      </c>
      <c r="CZ194" s="4"/>
      <c r="DB194">
        <v>170</v>
      </c>
      <c r="DC194" s="1">
        <v>0.20499999999999999</v>
      </c>
      <c r="DD194" s="2">
        <f t="shared" si="1103"/>
        <v>4.0999999999999996</v>
      </c>
      <c r="DE194" s="2">
        <f t="shared" si="1104"/>
        <v>22.64</v>
      </c>
      <c r="DF194" s="2">
        <f t="shared" si="1061"/>
        <v>2.4299999999999997</v>
      </c>
      <c r="DH194" s="4"/>
      <c r="DJ194">
        <v>170</v>
      </c>
      <c r="DK194" s="1" t="e">
        <v>#N/A</v>
      </c>
      <c r="DL194" s="2" t="e">
        <f t="shared" si="1105"/>
        <v>#N/A</v>
      </c>
      <c r="DM194" s="2" t="e">
        <f t="shared" si="1106"/>
        <v>#N/A</v>
      </c>
      <c r="DN194" s="2" t="e">
        <f t="shared" si="1062"/>
        <v>#N/A</v>
      </c>
      <c r="DP194" s="4"/>
      <c r="DR194">
        <v>170</v>
      </c>
      <c r="DS194" s="1">
        <v>0.20799999999999999</v>
      </c>
      <c r="DT194" s="2">
        <f t="shared" si="1107"/>
        <v>4.16</v>
      </c>
      <c r="DU194" s="2">
        <f t="shared" si="1108"/>
        <v>25.850000000000005</v>
      </c>
      <c r="DV194" s="2">
        <f t="shared" si="1109"/>
        <v>-3.2100000000000044</v>
      </c>
      <c r="DX194" s="4"/>
      <c r="DZ194">
        <v>170</v>
      </c>
      <c r="EA194" s="1">
        <v>0.20200000000000001</v>
      </c>
      <c r="EB194" s="2">
        <f t="shared" si="1110"/>
        <v>4.04</v>
      </c>
      <c r="EC194" s="2">
        <f t="shared" si="1111"/>
        <v>24.08</v>
      </c>
      <c r="ED194" s="2">
        <f t="shared" si="1112"/>
        <v>1.7700000000000067</v>
      </c>
      <c r="EF194" s="4"/>
      <c r="EH194">
        <v>170</v>
      </c>
      <c r="EI194" s="1" t="e">
        <v>#N/A</v>
      </c>
      <c r="EJ194" s="2" t="e">
        <f t="shared" si="1113"/>
        <v>#N/A</v>
      </c>
      <c r="EK194" s="2" t="e">
        <f t="shared" si="1114"/>
        <v>#N/A</v>
      </c>
      <c r="EL194" s="2" t="e">
        <f t="shared" si="1115"/>
        <v>#N/A</v>
      </c>
      <c r="EN194" s="4"/>
      <c r="EP194">
        <v>170</v>
      </c>
      <c r="EQ194" s="1">
        <v>0.19600000000000001</v>
      </c>
      <c r="ER194" s="2">
        <f t="shared" si="1116"/>
        <v>3.92</v>
      </c>
      <c r="ES194" s="2">
        <f t="shared" si="1117"/>
        <v>21.509999999999998</v>
      </c>
      <c r="ET194" s="2">
        <f t="shared" si="1118"/>
        <v>2.5700000000000003</v>
      </c>
      <c r="EV194" s="4"/>
      <c r="EX194">
        <v>170</v>
      </c>
      <c r="EY194" s="1">
        <v>0.191</v>
      </c>
      <c r="EZ194" s="2">
        <f t="shared" si="1119"/>
        <v>3.8200000000000003</v>
      </c>
      <c r="FA194" s="2">
        <f t="shared" si="1120"/>
        <v>27.950000000000003</v>
      </c>
      <c r="FB194" s="2">
        <f t="shared" si="1063"/>
        <v>-6.4400000000000048</v>
      </c>
      <c r="FD194" s="4"/>
      <c r="FF194">
        <v>170</v>
      </c>
      <c r="FG194" s="1">
        <v>0.19400000000000001</v>
      </c>
      <c r="FH194" s="2">
        <f t="shared" si="1121"/>
        <v>3.88</v>
      </c>
      <c r="FI194" s="2">
        <f t="shared" si="1122"/>
        <v>26.57</v>
      </c>
      <c r="FJ194" s="2">
        <f t="shared" si="1064"/>
        <v>1.3800000000000026</v>
      </c>
      <c r="FL194" s="4"/>
      <c r="FN194">
        <v>170</v>
      </c>
      <c r="FO194" s="1" t="e">
        <v>#N/A</v>
      </c>
      <c r="FP194" s="2" t="e">
        <f t="shared" si="1123"/>
        <v>#N/A</v>
      </c>
      <c r="FQ194" s="2" t="e">
        <f t="shared" si="1124"/>
        <v>#N/A</v>
      </c>
      <c r="FR194" s="2" t="e">
        <f t="shared" si="1065"/>
        <v>#N/A</v>
      </c>
      <c r="FT194" s="4"/>
      <c r="FV194">
        <v>170</v>
      </c>
      <c r="FW194" s="1" t="e">
        <v>#N/A</v>
      </c>
      <c r="FX194" s="2" t="e">
        <f t="shared" si="1125"/>
        <v>#N/A</v>
      </c>
      <c r="FY194" s="2" t="e">
        <f t="shared" si="1126"/>
        <v>#N/A</v>
      </c>
      <c r="FZ194" s="2" t="e">
        <f t="shared" si="1066"/>
        <v>#N/A</v>
      </c>
      <c r="GB194" s="4"/>
      <c r="GD194">
        <v>170</v>
      </c>
      <c r="GE194" s="1">
        <v>0.17799999999999999</v>
      </c>
      <c r="GF194" s="2">
        <f t="shared" si="1127"/>
        <v>3.5599999999999996</v>
      </c>
      <c r="GG194" s="2">
        <f t="shared" si="1128"/>
        <v>22.07</v>
      </c>
      <c r="GH194" s="2">
        <f t="shared" si="1129"/>
        <v>4.5</v>
      </c>
      <c r="GJ194" s="4"/>
      <c r="GL194">
        <v>170</v>
      </c>
      <c r="GM194" s="1">
        <v>0.16800000000000001</v>
      </c>
      <c r="GN194" s="2">
        <f t="shared" si="1130"/>
        <v>3.3600000000000003</v>
      </c>
      <c r="GO194" s="2">
        <f t="shared" si="1131"/>
        <v>27.080000000000002</v>
      </c>
      <c r="GP194" s="2">
        <f t="shared" si="1067"/>
        <v>-5.0100000000000016</v>
      </c>
      <c r="GR194" s="4"/>
      <c r="GT194">
        <v>170</v>
      </c>
      <c r="GU194" s="1" t="e">
        <v>#N/A</v>
      </c>
      <c r="GV194" s="2" t="e">
        <f t="shared" si="1132"/>
        <v>#N/A</v>
      </c>
      <c r="GW194" s="2" t="e">
        <f t="shared" si="1133"/>
        <v>#N/A</v>
      </c>
      <c r="GX194" s="2" t="e">
        <f t="shared" si="1068"/>
        <v>#N/A</v>
      </c>
      <c r="GZ194" s="4"/>
      <c r="HB194">
        <v>170</v>
      </c>
      <c r="HC194" s="1" t="e">
        <v>#N/A</v>
      </c>
      <c r="HD194" s="2" t="e">
        <f t="shared" si="1134"/>
        <v>#N/A</v>
      </c>
      <c r="HE194" s="2" t="e">
        <f t="shared" si="1135"/>
        <v>#N/A</v>
      </c>
      <c r="HF194" s="2" t="e">
        <f t="shared" si="1069"/>
        <v>#N/A</v>
      </c>
      <c r="HH194" s="4"/>
      <c r="HJ194">
        <v>170</v>
      </c>
      <c r="HK194" s="1">
        <v>0.157</v>
      </c>
      <c r="HL194" s="2">
        <f t="shared" si="1136"/>
        <v>3.14</v>
      </c>
      <c r="HM194" s="2">
        <f t="shared" si="1137"/>
        <v>21.17</v>
      </c>
      <c r="HN194" s="2">
        <f t="shared" si="888"/>
        <v>5.91</v>
      </c>
      <c r="HP194">
        <v>170</v>
      </c>
      <c r="HQ194" s="1">
        <f t="shared" si="1138"/>
        <v>0.21</v>
      </c>
      <c r="HR194" s="1">
        <v>0.154</v>
      </c>
      <c r="HS194" s="1">
        <f t="shared" si="1139"/>
        <v>0.21</v>
      </c>
      <c r="HT194" s="2">
        <f t="shared" si="1140"/>
        <v>4.2</v>
      </c>
      <c r="HU194" s="2">
        <f t="shared" si="1141"/>
        <v>31.62</v>
      </c>
      <c r="HV194" s="2"/>
      <c r="HX194">
        <v>170</v>
      </c>
      <c r="HY194" s="1">
        <f t="shared" si="1142"/>
        <v>0.124</v>
      </c>
      <c r="HZ194" s="1">
        <v>0.1</v>
      </c>
      <c r="IA194" s="1">
        <f t="shared" si="1143"/>
        <v>0.1</v>
      </c>
      <c r="IB194" s="2">
        <f t="shared" si="1144"/>
        <v>2</v>
      </c>
      <c r="IC194" s="2">
        <f t="shared" si="1145"/>
        <v>13.790000000000001</v>
      </c>
      <c r="ID194" s="2"/>
      <c r="IF194" s="1"/>
      <c r="II194" s="1"/>
      <c r="IJ194" s="2"/>
      <c r="IK194" s="2"/>
      <c r="IL194" s="2"/>
      <c r="IN194" s="1"/>
      <c r="IQ194" s="1"/>
      <c r="IR194" s="2"/>
      <c r="IS194" s="2"/>
      <c r="IT194" s="2"/>
      <c r="IV194" s="1"/>
    </row>
    <row r="195" spans="1:256" x14ac:dyDescent="0.2">
      <c r="C195">
        <v>190</v>
      </c>
      <c r="D195" s="1">
        <v>0.20399999999999999</v>
      </c>
      <c r="E195" s="2">
        <f t="shared" si="1070"/>
        <v>4.08</v>
      </c>
      <c r="F195" s="2">
        <f t="shared" si="1071"/>
        <v>19.130000000000003</v>
      </c>
      <c r="J195">
        <v>190</v>
      </c>
      <c r="K195" s="1">
        <v>0.247</v>
      </c>
      <c r="L195" s="2">
        <f t="shared" si="1072"/>
        <v>4.9399999999999995</v>
      </c>
      <c r="M195" s="2">
        <f t="shared" si="1073"/>
        <v>33.879999999999995</v>
      </c>
      <c r="N195" s="2">
        <f t="shared" si="1146"/>
        <v>-14.749999999999993</v>
      </c>
      <c r="R195">
        <v>190</v>
      </c>
      <c r="S195" s="1">
        <v>0.247</v>
      </c>
      <c r="T195" s="2">
        <f t="shared" si="1074"/>
        <v>4.9399999999999995</v>
      </c>
      <c r="U195" s="2">
        <f t="shared" si="1075"/>
        <v>35.97</v>
      </c>
      <c r="V195" s="2">
        <f t="shared" si="1076"/>
        <v>-2.0900000000000034</v>
      </c>
      <c r="X195" s="4"/>
      <c r="Z195">
        <v>190</v>
      </c>
      <c r="AA195" s="1">
        <v>0.246</v>
      </c>
      <c r="AB195" s="2">
        <f t="shared" si="1077"/>
        <v>4.92</v>
      </c>
      <c r="AC195" s="2">
        <f t="shared" si="1078"/>
        <v>34.440000000000005</v>
      </c>
      <c r="AD195" s="2">
        <f t="shared" si="1079"/>
        <v>1.529999999999994</v>
      </c>
      <c r="AF195" s="4"/>
      <c r="AH195">
        <v>190</v>
      </c>
      <c r="AI195" s="1" t="e">
        <v>#N/A</v>
      </c>
      <c r="AJ195" s="2" t="e">
        <f t="shared" si="1080"/>
        <v>#N/A</v>
      </c>
      <c r="AK195" s="2" t="e">
        <f t="shared" si="1081"/>
        <v>#N/A</v>
      </c>
      <c r="AL195" s="2" t="e">
        <f t="shared" si="1082"/>
        <v>#N/A</v>
      </c>
      <c r="AN195" s="4"/>
      <c r="AP195">
        <v>190</v>
      </c>
      <c r="AQ195" s="1" t="e">
        <v>#N/A</v>
      </c>
      <c r="AR195" s="2" t="e">
        <f t="shared" si="1083"/>
        <v>#N/A</v>
      </c>
      <c r="AS195" s="2" t="e">
        <f t="shared" si="1084"/>
        <v>#N/A</v>
      </c>
      <c r="AT195" s="2" t="e">
        <f t="shared" si="1085"/>
        <v>#N/A</v>
      </c>
      <c r="AV195" s="4"/>
      <c r="AX195">
        <v>190</v>
      </c>
      <c r="AY195" s="1">
        <v>0.247</v>
      </c>
      <c r="AZ195" s="2">
        <f t="shared" si="1086"/>
        <v>4.9399999999999995</v>
      </c>
      <c r="BA195" s="2">
        <f t="shared" si="1087"/>
        <v>32.07</v>
      </c>
      <c r="BB195" s="2">
        <f t="shared" si="1088"/>
        <v>2.3700000000000045</v>
      </c>
      <c r="BD195" s="4"/>
      <c r="BF195">
        <v>190</v>
      </c>
      <c r="BG195" s="1" t="e">
        <v>#N/A</v>
      </c>
      <c r="BH195" s="2" t="e">
        <f t="shared" si="1089"/>
        <v>#N/A</v>
      </c>
      <c r="BI195" s="2" t="e">
        <f t="shared" si="1090"/>
        <v>#N/A</v>
      </c>
      <c r="BJ195" s="2" t="e">
        <f t="shared" si="1091"/>
        <v>#N/A</v>
      </c>
      <c r="BL195" s="4"/>
      <c r="BN195">
        <v>190</v>
      </c>
      <c r="BO195" s="1">
        <v>0.252</v>
      </c>
      <c r="BP195" s="2">
        <f t="shared" si="1092"/>
        <v>5.04</v>
      </c>
      <c r="BQ195" s="2">
        <f t="shared" si="1093"/>
        <v>34.89</v>
      </c>
      <c r="BR195" s="2">
        <f t="shared" si="913"/>
        <v>-2.8200000000000003</v>
      </c>
      <c r="BT195" s="4"/>
      <c r="BV195">
        <v>190</v>
      </c>
      <c r="BW195" s="1" t="e">
        <v>#N/A</v>
      </c>
      <c r="BX195" s="2" t="e">
        <f t="shared" si="1094"/>
        <v>#N/A</v>
      </c>
      <c r="BY195" s="2" t="e">
        <f t="shared" si="1095"/>
        <v>#N/A</v>
      </c>
      <c r="BZ195" s="2" t="e">
        <f t="shared" si="1058"/>
        <v>#N/A</v>
      </c>
      <c r="CB195" s="4"/>
      <c r="CD195">
        <v>190</v>
      </c>
      <c r="CE195" s="1">
        <v>0.248</v>
      </c>
      <c r="CF195" s="2">
        <f t="shared" si="1096"/>
        <v>4.96</v>
      </c>
      <c r="CG195" s="2">
        <f t="shared" si="1097"/>
        <v>30.95</v>
      </c>
      <c r="CH195" s="2">
        <f t="shared" si="1098"/>
        <v>3.9400000000000013</v>
      </c>
      <c r="CJ195" s="4"/>
      <c r="CL195">
        <v>190</v>
      </c>
      <c r="CM195" s="1">
        <v>0.247</v>
      </c>
      <c r="CN195" s="2">
        <f t="shared" si="1099"/>
        <v>4.9399999999999995</v>
      </c>
      <c r="CO195" s="2">
        <f t="shared" si="1100"/>
        <v>33.83</v>
      </c>
      <c r="CP195" s="2">
        <f t="shared" si="1059"/>
        <v>-2.879999999999999</v>
      </c>
      <c r="CR195" s="4"/>
      <c r="CT195">
        <v>190</v>
      </c>
      <c r="CU195" s="1">
        <v>0.25</v>
      </c>
      <c r="CV195" s="2">
        <f t="shared" si="1101"/>
        <v>5</v>
      </c>
      <c r="CW195" s="2">
        <f t="shared" si="1102"/>
        <v>30.07</v>
      </c>
      <c r="CX195" s="2">
        <f t="shared" si="1060"/>
        <v>3.759999999999998</v>
      </c>
      <c r="CZ195" s="4"/>
      <c r="DB195">
        <v>190</v>
      </c>
      <c r="DC195" s="1">
        <v>0.246</v>
      </c>
      <c r="DD195" s="2">
        <f t="shared" si="1103"/>
        <v>4.92</v>
      </c>
      <c r="DE195" s="2">
        <f t="shared" si="1104"/>
        <v>27.560000000000002</v>
      </c>
      <c r="DF195" s="2">
        <f t="shared" si="1061"/>
        <v>2.509999999999998</v>
      </c>
      <c r="DH195" s="4"/>
      <c r="DJ195">
        <v>190</v>
      </c>
      <c r="DK195" s="1" t="e">
        <v>#N/A</v>
      </c>
      <c r="DL195" s="2" t="e">
        <f t="shared" si="1105"/>
        <v>#N/A</v>
      </c>
      <c r="DM195" s="2" t="e">
        <f t="shared" si="1106"/>
        <v>#N/A</v>
      </c>
      <c r="DN195" s="2" t="e">
        <f t="shared" si="1062"/>
        <v>#N/A</v>
      </c>
      <c r="DP195" s="4"/>
      <c r="DR195">
        <v>190</v>
      </c>
      <c r="DS195" s="1">
        <v>0.25800000000000001</v>
      </c>
      <c r="DT195" s="2">
        <f t="shared" si="1107"/>
        <v>5.16</v>
      </c>
      <c r="DU195" s="2">
        <f t="shared" si="1108"/>
        <v>31.010000000000005</v>
      </c>
      <c r="DV195" s="2">
        <f t="shared" si="1109"/>
        <v>-3.4500000000000028</v>
      </c>
      <c r="DX195" s="4"/>
      <c r="DZ195">
        <v>190</v>
      </c>
      <c r="EA195" s="1">
        <v>0.24399999999999999</v>
      </c>
      <c r="EB195" s="2">
        <f t="shared" si="1110"/>
        <v>4.88</v>
      </c>
      <c r="EC195" s="2">
        <f t="shared" si="1111"/>
        <v>28.959999999999997</v>
      </c>
      <c r="ED195" s="2">
        <f t="shared" si="1112"/>
        <v>2.0500000000000078</v>
      </c>
      <c r="EF195" s="4"/>
      <c r="EH195">
        <v>190</v>
      </c>
      <c r="EI195" s="1" t="e">
        <v>#N/A</v>
      </c>
      <c r="EJ195" s="2" t="e">
        <f t="shared" si="1113"/>
        <v>#N/A</v>
      </c>
      <c r="EK195" s="2" t="e">
        <f t="shared" si="1114"/>
        <v>#N/A</v>
      </c>
      <c r="EL195" s="2" t="e">
        <f t="shared" si="1115"/>
        <v>#N/A</v>
      </c>
      <c r="EN195" s="4"/>
      <c r="EP195">
        <v>190</v>
      </c>
      <c r="EQ195" s="1">
        <v>0.24399999999999999</v>
      </c>
      <c r="ER195" s="2">
        <f t="shared" si="1116"/>
        <v>4.88</v>
      </c>
      <c r="ES195" s="2">
        <f t="shared" si="1117"/>
        <v>26.389999999999997</v>
      </c>
      <c r="ET195" s="2">
        <f t="shared" si="1118"/>
        <v>2.5700000000000003</v>
      </c>
      <c r="EV195" s="4"/>
      <c r="EX195">
        <v>190</v>
      </c>
      <c r="EY195" s="1">
        <v>0.23899999999999999</v>
      </c>
      <c r="EZ195" s="2">
        <f t="shared" si="1119"/>
        <v>4.7799999999999994</v>
      </c>
      <c r="FA195" s="2">
        <f t="shared" si="1120"/>
        <v>32.730000000000004</v>
      </c>
      <c r="FB195" s="2">
        <f t="shared" si="1063"/>
        <v>-6.340000000000007</v>
      </c>
      <c r="FD195" s="4"/>
      <c r="FF195">
        <v>190</v>
      </c>
      <c r="FG195" s="1">
        <v>0.23499999999999999</v>
      </c>
      <c r="FH195" s="2">
        <f t="shared" si="1121"/>
        <v>4.6999999999999993</v>
      </c>
      <c r="FI195" s="2">
        <f t="shared" si="1122"/>
        <v>31.27</v>
      </c>
      <c r="FJ195" s="2">
        <f t="shared" si="1064"/>
        <v>1.4600000000000044</v>
      </c>
      <c r="FL195" s="4"/>
      <c r="FN195">
        <v>190</v>
      </c>
      <c r="FO195" s="1" t="e">
        <v>#N/A</v>
      </c>
      <c r="FP195" s="2" t="e">
        <f t="shared" si="1123"/>
        <v>#N/A</v>
      </c>
      <c r="FQ195" s="2" t="e">
        <f t="shared" si="1124"/>
        <v>#N/A</v>
      </c>
      <c r="FR195" s="2" t="e">
        <f t="shared" si="1065"/>
        <v>#N/A</v>
      </c>
      <c r="FT195" s="4"/>
      <c r="FV195">
        <v>190</v>
      </c>
      <c r="FW195" s="1" t="e">
        <v>#N/A</v>
      </c>
      <c r="FX195" s="2" t="e">
        <f t="shared" si="1125"/>
        <v>#N/A</v>
      </c>
      <c r="FY195" s="2" t="e">
        <f t="shared" si="1126"/>
        <v>#N/A</v>
      </c>
      <c r="FZ195" s="2" t="e">
        <f t="shared" si="1066"/>
        <v>#N/A</v>
      </c>
      <c r="GB195" s="4"/>
      <c r="GD195">
        <v>190</v>
      </c>
      <c r="GE195" s="1">
        <v>0.23100000000000001</v>
      </c>
      <c r="GF195" s="2">
        <f t="shared" si="1127"/>
        <v>4.62</v>
      </c>
      <c r="GG195" s="2">
        <f t="shared" si="1128"/>
        <v>26.69</v>
      </c>
      <c r="GH195" s="2">
        <f t="shared" si="1129"/>
        <v>4.5799999999999983</v>
      </c>
      <c r="GJ195" s="4"/>
      <c r="GL195">
        <v>190</v>
      </c>
      <c r="GM195" s="1">
        <v>0.221</v>
      </c>
      <c r="GN195" s="2">
        <f t="shared" si="1130"/>
        <v>4.42</v>
      </c>
      <c r="GO195" s="2">
        <f t="shared" si="1131"/>
        <v>31.5</v>
      </c>
      <c r="GP195" s="2">
        <f t="shared" si="1067"/>
        <v>-4.8099999999999987</v>
      </c>
      <c r="GR195" s="4"/>
      <c r="GT195">
        <v>190</v>
      </c>
      <c r="GU195" s="1" t="e">
        <v>#N/A</v>
      </c>
      <c r="GV195" s="2" t="e">
        <f t="shared" si="1132"/>
        <v>#N/A</v>
      </c>
      <c r="GW195" s="2" t="e">
        <f t="shared" si="1133"/>
        <v>#N/A</v>
      </c>
      <c r="GX195" s="2" t="e">
        <f t="shared" si="1068"/>
        <v>#N/A</v>
      </c>
      <c r="GZ195" s="4"/>
      <c r="HB195">
        <v>190</v>
      </c>
      <c r="HC195" s="1" t="e">
        <v>#N/A</v>
      </c>
      <c r="HD195" s="2" t="e">
        <f t="shared" si="1134"/>
        <v>#N/A</v>
      </c>
      <c r="HE195" s="2" t="e">
        <f t="shared" si="1135"/>
        <v>#N/A</v>
      </c>
      <c r="HF195" s="2" t="e">
        <f t="shared" si="1069"/>
        <v>#N/A</v>
      </c>
      <c r="HH195" s="4"/>
      <c r="HJ195">
        <v>190</v>
      </c>
      <c r="HK195" s="1">
        <v>0.216</v>
      </c>
      <c r="HL195" s="2">
        <f t="shared" si="1136"/>
        <v>4.32</v>
      </c>
      <c r="HM195" s="2">
        <f t="shared" si="1137"/>
        <v>25.490000000000002</v>
      </c>
      <c r="HN195" s="2">
        <f t="shared" si="888"/>
        <v>6.009999999999998</v>
      </c>
      <c r="HP195">
        <v>190</v>
      </c>
      <c r="HQ195" s="1">
        <f t="shared" si="1138"/>
        <v>0.25800000000000001</v>
      </c>
      <c r="HR195" s="1">
        <v>0.20699999999999999</v>
      </c>
      <c r="HS195" s="1">
        <f t="shared" si="1139"/>
        <v>0.25800000000000001</v>
      </c>
      <c r="HT195" s="2">
        <f t="shared" si="1140"/>
        <v>5.16</v>
      </c>
      <c r="HU195" s="2">
        <f t="shared" si="1141"/>
        <v>36.78</v>
      </c>
      <c r="HV195" s="2"/>
      <c r="HX195">
        <v>190</v>
      </c>
      <c r="HY195" s="1">
        <f t="shared" si="1142"/>
        <v>0.20399999999999999</v>
      </c>
      <c r="HZ195" s="1">
        <v>0.14099999999999999</v>
      </c>
      <c r="IA195" s="1">
        <f t="shared" si="1143"/>
        <v>0.14099999999999999</v>
      </c>
      <c r="IB195" s="2">
        <f t="shared" si="1144"/>
        <v>2.82</v>
      </c>
      <c r="IC195" s="2">
        <f t="shared" si="1145"/>
        <v>16.61</v>
      </c>
      <c r="ID195" s="2"/>
      <c r="IF195" s="1"/>
      <c r="II195" s="1"/>
      <c r="IJ195" s="2"/>
      <c r="IK195" s="2"/>
      <c r="IL195" s="2"/>
      <c r="IN195" s="1"/>
      <c r="IQ195" s="1"/>
      <c r="IR195" s="2"/>
      <c r="IS195" s="2"/>
      <c r="IT195" s="2"/>
      <c r="IV195" s="1"/>
    </row>
    <row r="196" spans="1:256" x14ac:dyDescent="0.2">
      <c r="C196">
        <v>210</v>
      </c>
      <c r="D196" s="1">
        <v>0.21299999999999999</v>
      </c>
      <c r="E196" s="2">
        <f t="shared" si="1070"/>
        <v>4.26</v>
      </c>
      <c r="F196" s="2">
        <f t="shared" si="1071"/>
        <v>23.39</v>
      </c>
      <c r="J196">
        <v>210</v>
      </c>
      <c r="K196" s="1">
        <v>0.216</v>
      </c>
      <c r="L196" s="2">
        <f t="shared" si="1072"/>
        <v>4.32</v>
      </c>
      <c r="M196" s="2">
        <f t="shared" si="1073"/>
        <v>38.199999999999996</v>
      </c>
      <c r="N196" s="2">
        <f t="shared" si="1146"/>
        <v>-14.809999999999995</v>
      </c>
      <c r="R196">
        <v>210</v>
      </c>
      <c r="S196" s="1">
        <v>0.215</v>
      </c>
      <c r="T196" s="2">
        <f t="shared" si="1074"/>
        <v>4.3</v>
      </c>
      <c r="U196" s="2">
        <f t="shared" si="1075"/>
        <v>40.269999999999996</v>
      </c>
      <c r="V196" s="2">
        <f t="shared" si="1076"/>
        <v>-2.0700000000000003</v>
      </c>
      <c r="X196" s="4"/>
      <c r="Z196">
        <v>210</v>
      </c>
      <c r="AA196" s="1">
        <v>0.219</v>
      </c>
      <c r="AB196" s="2">
        <f t="shared" si="1077"/>
        <v>4.38</v>
      </c>
      <c r="AC196" s="2">
        <f t="shared" si="1078"/>
        <v>38.820000000000007</v>
      </c>
      <c r="AD196" s="2">
        <f t="shared" si="1079"/>
        <v>1.4499999999999886</v>
      </c>
      <c r="AF196" s="4"/>
      <c r="AH196">
        <v>210</v>
      </c>
      <c r="AI196" s="1" t="e">
        <v>#N/A</v>
      </c>
      <c r="AJ196" s="2" t="e">
        <f t="shared" si="1080"/>
        <v>#N/A</v>
      </c>
      <c r="AK196" s="2" t="e">
        <f t="shared" si="1081"/>
        <v>#N/A</v>
      </c>
      <c r="AL196" s="2" t="e">
        <f t="shared" si="1082"/>
        <v>#N/A</v>
      </c>
      <c r="AN196" s="4"/>
      <c r="AP196">
        <v>210</v>
      </c>
      <c r="AQ196" s="1" t="e">
        <v>#N/A</v>
      </c>
      <c r="AR196" s="2" t="e">
        <f t="shared" si="1083"/>
        <v>#N/A</v>
      </c>
      <c r="AS196" s="2" t="e">
        <f t="shared" si="1084"/>
        <v>#N/A</v>
      </c>
      <c r="AT196" s="2" t="e">
        <f t="shared" si="1085"/>
        <v>#N/A</v>
      </c>
      <c r="AV196" s="4"/>
      <c r="AX196">
        <v>210</v>
      </c>
      <c r="AY196" s="1">
        <v>0.218</v>
      </c>
      <c r="AZ196" s="2">
        <f t="shared" si="1086"/>
        <v>4.3600000000000003</v>
      </c>
      <c r="BA196" s="2">
        <f t="shared" si="1087"/>
        <v>36.43</v>
      </c>
      <c r="BB196" s="2">
        <f t="shared" si="1088"/>
        <v>2.3900000000000077</v>
      </c>
      <c r="BD196" s="4"/>
      <c r="BF196">
        <v>210</v>
      </c>
      <c r="BG196" s="1" t="e">
        <v>#N/A</v>
      </c>
      <c r="BH196" s="2" t="e">
        <f t="shared" si="1089"/>
        <v>#N/A</v>
      </c>
      <c r="BI196" s="2" t="e">
        <f t="shared" si="1090"/>
        <v>#N/A</v>
      </c>
      <c r="BJ196" s="2" t="e">
        <f t="shared" si="1091"/>
        <v>#N/A</v>
      </c>
      <c r="BL196" s="4"/>
      <c r="BN196">
        <v>210</v>
      </c>
      <c r="BO196" s="1">
        <v>0.223</v>
      </c>
      <c r="BP196" s="2">
        <f t="shared" si="1092"/>
        <v>4.46</v>
      </c>
      <c r="BQ196" s="2">
        <f t="shared" si="1093"/>
        <v>39.35</v>
      </c>
      <c r="BR196" s="2">
        <f t="shared" si="913"/>
        <v>-2.9200000000000017</v>
      </c>
      <c r="BT196" s="4"/>
      <c r="BV196">
        <v>210</v>
      </c>
      <c r="BW196" s="1" t="e">
        <v>#N/A</v>
      </c>
      <c r="BX196" s="2" t="e">
        <f t="shared" si="1094"/>
        <v>#N/A</v>
      </c>
      <c r="BY196" s="2" t="e">
        <f t="shared" si="1095"/>
        <v>#N/A</v>
      </c>
      <c r="BZ196" s="2" t="e">
        <f t="shared" si="1058"/>
        <v>#N/A</v>
      </c>
      <c r="CB196" s="4"/>
      <c r="CD196">
        <v>210</v>
      </c>
      <c r="CE196" s="1">
        <v>0.22500000000000001</v>
      </c>
      <c r="CF196" s="2">
        <f t="shared" si="1096"/>
        <v>4.5</v>
      </c>
      <c r="CG196" s="2">
        <f t="shared" si="1097"/>
        <v>35.450000000000003</v>
      </c>
      <c r="CH196" s="2">
        <f t="shared" si="1098"/>
        <v>3.8999999999999986</v>
      </c>
      <c r="CJ196" s="4"/>
      <c r="CL196">
        <v>210</v>
      </c>
      <c r="CM196" s="1">
        <v>0.221</v>
      </c>
      <c r="CN196" s="2">
        <f t="shared" si="1099"/>
        <v>4.42</v>
      </c>
      <c r="CO196" s="2">
        <f t="shared" si="1100"/>
        <v>38.25</v>
      </c>
      <c r="CP196" s="2">
        <f t="shared" si="1059"/>
        <v>-2.7999999999999972</v>
      </c>
      <c r="CR196" s="4"/>
      <c r="CT196">
        <v>210</v>
      </c>
      <c r="CU196" s="1">
        <v>0.219</v>
      </c>
      <c r="CV196" s="2">
        <f t="shared" si="1101"/>
        <v>4.38</v>
      </c>
      <c r="CW196" s="2">
        <f t="shared" si="1102"/>
        <v>34.450000000000003</v>
      </c>
      <c r="CX196" s="2">
        <f t="shared" si="1060"/>
        <v>3.7999999999999972</v>
      </c>
      <c r="CZ196" s="4"/>
      <c r="DB196">
        <v>210</v>
      </c>
      <c r="DC196" s="1">
        <v>0.22</v>
      </c>
      <c r="DD196" s="2">
        <f t="shared" si="1103"/>
        <v>4.4000000000000004</v>
      </c>
      <c r="DE196" s="2">
        <f t="shared" si="1104"/>
        <v>31.96</v>
      </c>
      <c r="DF196" s="2">
        <f t="shared" si="1061"/>
        <v>2.490000000000002</v>
      </c>
      <c r="DH196" s="4"/>
      <c r="DJ196">
        <v>210</v>
      </c>
      <c r="DK196" s="1" t="e">
        <v>#N/A</v>
      </c>
      <c r="DL196" s="2" t="e">
        <f t="shared" si="1105"/>
        <v>#N/A</v>
      </c>
      <c r="DM196" s="2" t="e">
        <f t="shared" si="1106"/>
        <v>#N/A</v>
      </c>
      <c r="DN196" s="2" t="e">
        <f t="shared" si="1062"/>
        <v>#N/A</v>
      </c>
      <c r="DP196" s="4"/>
      <c r="DR196">
        <v>210</v>
      </c>
      <c r="DS196" s="1">
        <v>0.22800000000000001</v>
      </c>
      <c r="DT196" s="2">
        <f t="shared" si="1107"/>
        <v>4.5600000000000005</v>
      </c>
      <c r="DU196" s="2">
        <f t="shared" si="1108"/>
        <v>35.570000000000007</v>
      </c>
      <c r="DV196" s="2">
        <f t="shared" si="1109"/>
        <v>-3.6100000000000065</v>
      </c>
      <c r="DX196" s="4"/>
      <c r="DZ196">
        <v>210</v>
      </c>
      <c r="EA196" s="1">
        <v>0.217</v>
      </c>
      <c r="EB196" s="2">
        <f t="shared" si="1110"/>
        <v>4.34</v>
      </c>
      <c r="EC196" s="2">
        <f t="shared" si="1111"/>
        <v>33.299999999999997</v>
      </c>
      <c r="ED196" s="2">
        <f t="shared" si="1112"/>
        <v>2.2700000000000102</v>
      </c>
      <c r="EF196" s="4"/>
      <c r="EH196">
        <v>210</v>
      </c>
      <c r="EI196" s="1" t="e">
        <v>#N/A</v>
      </c>
      <c r="EJ196" s="2" t="e">
        <f t="shared" si="1113"/>
        <v>#N/A</v>
      </c>
      <c r="EK196" s="2" t="e">
        <f t="shared" si="1114"/>
        <v>#N/A</v>
      </c>
      <c r="EL196" s="2" t="e">
        <f t="shared" si="1115"/>
        <v>#N/A</v>
      </c>
      <c r="EN196" s="4"/>
      <c r="EP196">
        <v>210</v>
      </c>
      <c r="EQ196" s="1">
        <v>0.20799999999999999</v>
      </c>
      <c r="ER196" s="2">
        <f t="shared" si="1116"/>
        <v>4.16</v>
      </c>
      <c r="ES196" s="2">
        <f t="shared" si="1117"/>
        <v>30.549999999999997</v>
      </c>
      <c r="ET196" s="2">
        <f t="shared" si="1118"/>
        <v>2.75</v>
      </c>
      <c r="EV196" s="4"/>
      <c r="EX196">
        <v>210</v>
      </c>
      <c r="EY196" s="1">
        <v>0.20799999999999999</v>
      </c>
      <c r="EZ196" s="2">
        <f t="shared" si="1119"/>
        <v>4.16</v>
      </c>
      <c r="FA196" s="2">
        <f t="shared" si="1120"/>
        <v>36.89</v>
      </c>
      <c r="FB196" s="2">
        <f t="shared" si="1063"/>
        <v>-6.3400000000000034</v>
      </c>
      <c r="FD196" s="4"/>
      <c r="FF196">
        <v>210</v>
      </c>
      <c r="FG196" s="1">
        <v>0.20799999999999999</v>
      </c>
      <c r="FH196" s="2">
        <f t="shared" si="1121"/>
        <v>4.16</v>
      </c>
      <c r="FI196" s="2">
        <f t="shared" si="1122"/>
        <v>35.43</v>
      </c>
      <c r="FJ196" s="2">
        <f t="shared" si="1064"/>
        <v>1.4600000000000009</v>
      </c>
      <c r="FL196" s="4"/>
      <c r="FN196">
        <v>210</v>
      </c>
      <c r="FO196" s="1" t="e">
        <v>#N/A</v>
      </c>
      <c r="FP196" s="2" t="e">
        <f t="shared" si="1123"/>
        <v>#N/A</v>
      </c>
      <c r="FQ196" s="2" t="e">
        <f t="shared" si="1124"/>
        <v>#N/A</v>
      </c>
      <c r="FR196" s="2" t="e">
        <f t="shared" si="1065"/>
        <v>#N/A</v>
      </c>
      <c r="FT196" s="4"/>
      <c r="FV196">
        <v>210</v>
      </c>
      <c r="FW196" s="1" t="e">
        <v>#N/A</v>
      </c>
      <c r="FX196" s="2" t="e">
        <f t="shared" si="1125"/>
        <v>#N/A</v>
      </c>
      <c r="FY196" s="2" t="e">
        <f t="shared" si="1126"/>
        <v>#N/A</v>
      </c>
      <c r="FZ196" s="2" t="e">
        <f t="shared" si="1066"/>
        <v>#N/A</v>
      </c>
      <c r="GB196" s="4"/>
      <c r="GD196">
        <v>210</v>
      </c>
      <c r="GE196" s="1">
        <v>0.20200000000000001</v>
      </c>
      <c r="GF196" s="2">
        <f t="shared" si="1127"/>
        <v>4.04</v>
      </c>
      <c r="GG196" s="2">
        <f t="shared" si="1128"/>
        <v>30.73</v>
      </c>
      <c r="GH196" s="2">
        <f t="shared" si="1129"/>
        <v>4.6999999999999993</v>
      </c>
      <c r="GJ196" s="4"/>
      <c r="GL196">
        <v>210</v>
      </c>
      <c r="GM196" s="1">
        <v>0.19600000000000001</v>
      </c>
      <c r="GN196" s="2">
        <f t="shared" si="1130"/>
        <v>3.92</v>
      </c>
      <c r="GO196" s="2">
        <f t="shared" si="1131"/>
        <v>35.42</v>
      </c>
      <c r="GP196" s="2">
        <f t="shared" si="1067"/>
        <v>-4.6900000000000013</v>
      </c>
      <c r="GR196" s="4"/>
      <c r="GT196">
        <v>210</v>
      </c>
      <c r="GU196" s="1" t="e">
        <v>#N/A</v>
      </c>
      <c r="GV196" s="2" t="e">
        <f t="shared" si="1132"/>
        <v>#N/A</v>
      </c>
      <c r="GW196" s="2" t="e">
        <f t="shared" si="1133"/>
        <v>#N/A</v>
      </c>
      <c r="GX196" s="2" t="e">
        <f t="shared" si="1068"/>
        <v>#N/A</v>
      </c>
      <c r="GZ196" s="4"/>
      <c r="HB196">
        <v>210</v>
      </c>
      <c r="HC196" s="1" t="e">
        <v>#N/A</v>
      </c>
      <c r="HD196" s="2" t="e">
        <f t="shared" si="1134"/>
        <v>#N/A</v>
      </c>
      <c r="HE196" s="2" t="e">
        <f t="shared" si="1135"/>
        <v>#N/A</v>
      </c>
      <c r="HF196" s="2" t="e">
        <f t="shared" si="1069"/>
        <v>#N/A</v>
      </c>
      <c r="HH196" s="4"/>
      <c r="HJ196">
        <v>210</v>
      </c>
      <c r="HK196" s="1">
        <v>0.19400000000000001</v>
      </c>
      <c r="HL196" s="2">
        <f t="shared" si="1136"/>
        <v>3.88</v>
      </c>
      <c r="HM196" s="2">
        <f t="shared" si="1137"/>
        <v>29.37</v>
      </c>
      <c r="HN196" s="2">
        <f t="shared" si="888"/>
        <v>6.0500000000000007</v>
      </c>
      <c r="HP196">
        <v>210</v>
      </c>
      <c r="HQ196" s="1">
        <f t="shared" si="1138"/>
        <v>0.22800000000000001</v>
      </c>
      <c r="HR196" s="1">
        <v>0.18899999999999997</v>
      </c>
      <c r="HS196" s="1">
        <f t="shared" si="1139"/>
        <v>0.22800000000000001</v>
      </c>
      <c r="HT196" s="2">
        <f t="shared" si="1140"/>
        <v>4.5600000000000005</v>
      </c>
      <c r="HU196" s="2">
        <f t="shared" si="1141"/>
        <v>41.34</v>
      </c>
      <c r="HV196" s="2"/>
      <c r="HX196">
        <v>210</v>
      </c>
      <c r="HY196" s="1">
        <f t="shared" si="1142"/>
        <v>0.19400000000000001</v>
      </c>
      <c r="HZ196" s="1">
        <v>0.15599999999999997</v>
      </c>
      <c r="IA196" s="1">
        <f t="shared" si="1143"/>
        <v>0.15599999999999997</v>
      </c>
      <c r="IB196" s="2">
        <f t="shared" si="1144"/>
        <v>3.1199999999999992</v>
      </c>
      <c r="IC196" s="2">
        <f t="shared" si="1145"/>
        <v>19.729999999999997</v>
      </c>
      <c r="ID196" s="2"/>
      <c r="II196" s="1"/>
      <c r="IJ196" s="2"/>
      <c r="IK196" s="2"/>
      <c r="IL196" s="2"/>
      <c r="IQ196" s="1"/>
      <c r="IR196" s="2"/>
      <c r="IS196" s="2"/>
      <c r="IT196" s="2"/>
    </row>
    <row r="197" spans="1:256" x14ac:dyDescent="0.2">
      <c r="C197">
        <v>230</v>
      </c>
      <c r="D197" s="1">
        <v>0.16600000000000001</v>
      </c>
      <c r="E197" s="2">
        <f t="shared" si="1070"/>
        <v>3.3200000000000003</v>
      </c>
      <c r="F197" s="2">
        <f t="shared" si="1071"/>
        <v>26.71</v>
      </c>
      <c r="J197">
        <v>230</v>
      </c>
      <c r="K197" s="1">
        <v>0.16500000000000001</v>
      </c>
      <c r="L197" s="2">
        <f t="shared" si="1072"/>
        <v>3.3000000000000003</v>
      </c>
      <c r="M197" s="2">
        <f t="shared" si="1073"/>
        <v>41.499999999999993</v>
      </c>
      <c r="N197" s="2">
        <f t="shared" si="1146"/>
        <v>-14.789999999999992</v>
      </c>
      <c r="R197">
        <v>230</v>
      </c>
      <c r="S197" s="1">
        <v>0.16900000000000001</v>
      </c>
      <c r="T197" s="2">
        <f t="shared" si="1074"/>
        <v>3.3800000000000003</v>
      </c>
      <c r="U197" s="2">
        <f t="shared" si="1075"/>
        <v>43.65</v>
      </c>
      <c r="V197" s="2">
        <f t="shared" si="1076"/>
        <v>-2.1500000000000057</v>
      </c>
      <c r="X197" s="4"/>
      <c r="Z197">
        <v>230</v>
      </c>
      <c r="AA197" s="1">
        <v>0.16800000000000001</v>
      </c>
      <c r="AB197" s="2">
        <f t="shared" si="1077"/>
        <v>3.3600000000000003</v>
      </c>
      <c r="AC197" s="2">
        <f t="shared" si="1078"/>
        <v>42.180000000000007</v>
      </c>
      <c r="AD197" s="2">
        <f t="shared" si="1079"/>
        <v>1.4699999999999918</v>
      </c>
      <c r="AF197" s="4"/>
      <c r="AH197">
        <v>230</v>
      </c>
      <c r="AI197" s="1" t="e">
        <v>#N/A</v>
      </c>
      <c r="AJ197" s="2" t="e">
        <f t="shared" si="1080"/>
        <v>#N/A</v>
      </c>
      <c r="AK197" s="2" t="e">
        <f t="shared" si="1081"/>
        <v>#N/A</v>
      </c>
      <c r="AL197" s="2" t="e">
        <f t="shared" si="1082"/>
        <v>#N/A</v>
      </c>
      <c r="AN197" s="4"/>
      <c r="AP197">
        <v>230</v>
      </c>
      <c r="AQ197" s="1" t="e">
        <v>#N/A</v>
      </c>
      <c r="AR197" s="2" t="e">
        <f t="shared" si="1083"/>
        <v>#N/A</v>
      </c>
      <c r="AS197" s="2" t="e">
        <f t="shared" si="1084"/>
        <v>#N/A</v>
      </c>
      <c r="AT197" s="2" t="e">
        <f t="shared" si="1085"/>
        <v>#N/A</v>
      </c>
      <c r="AV197" s="4"/>
      <c r="AX197">
        <v>230</v>
      </c>
      <c r="AY197" s="1">
        <v>0.16300000000000001</v>
      </c>
      <c r="AZ197" s="2">
        <f t="shared" si="1086"/>
        <v>3.2600000000000002</v>
      </c>
      <c r="BA197" s="2">
        <f t="shared" si="1087"/>
        <v>39.69</v>
      </c>
      <c r="BB197" s="2">
        <f t="shared" si="1088"/>
        <v>2.4900000000000091</v>
      </c>
      <c r="BD197" s="4"/>
      <c r="BF197">
        <v>230</v>
      </c>
      <c r="BG197" s="1" t="e">
        <v>#N/A</v>
      </c>
      <c r="BH197" s="2" t="e">
        <f t="shared" si="1089"/>
        <v>#N/A</v>
      </c>
      <c r="BI197" s="2" t="e">
        <f t="shared" si="1090"/>
        <v>#N/A</v>
      </c>
      <c r="BJ197" s="2" t="e">
        <f t="shared" si="1091"/>
        <v>#N/A</v>
      </c>
      <c r="BL197" s="4"/>
      <c r="BN197">
        <v>230</v>
      </c>
      <c r="BO197" s="1">
        <v>0.17100000000000001</v>
      </c>
      <c r="BP197" s="2">
        <f t="shared" si="1092"/>
        <v>3.4200000000000004</v>
      </c>
      <c r="BQ197" s="2">
        <f t="shared" si="1093"/>
        <v>42.77</v>
      </c>
      <c r="BR197" s="2">
        <f t="shared" si="913"/>
        <v>-3.0800000000000054</v>
      </c>
      <c r="BT197" s="4"/>
      <c r="BV197">
        <v>230</v>
      </c>
      <c r="BW197" s="1" t="e">
        <v>#N/A</v>
      </c>
      <c r="BX197" s="2" t="e">
        <f t="shared" si="1094"/>
        <v>#N/A</v>
      </c>
      <c r="BY197" s="2" t="e">
        <f t="shared" si="1095"/>
        <v>#N/A</v>
      </c>
      <c r="BZ197" s="2" t="e">
        <f t="shared" si="1058"/>
        <v>#N/A</v>
      </c>
      <c r="CB197" s="4"/>
      <c r="CD197">
        <v>230</v>
      </c>
      <c r="CE197" s="1">
        <v>0.17100000000000001</v>
      </c>
      <c r="CF197" s="2">
        <f t="shared" si="1096"/>
        <v>3.4200000000000004</v>
      </c>
      <c r="CG197" s="2">
        <f t="shared" si="1097"/>
        <v>38.870000000000005</v>
      </c>
      <c r="CH197" s="2">
        <f t="shared" si="1098"/>
        <v>3.8999999999999986</v>
      </c>
      <c r="CJ197" s="4"/>
      <c r="CL197">
        <v>230</v>
      </c>
      <c r="CM197" s="1">
        <v>0.17299999999999999</v>
      </c>
      <c r="CN197" s="2">
        <f t="shared" si="1099"/>
        <v>3.46</v>
      </c>
      <c r="CO197" s="2">
        <f t="shared" si="1100"/>
        <v>41.71</v>
      </c>
      <c r="CP197" s="2">
        <f t="shared" si="1059"/>
        <v>-2.8399999999999963</v>
      </c>
      <c r="CR197" s="4"/>
      <c r="CT197">
        <v>230</v>
      </c>
      <c r="CU197" s="1">
        <v>0.17399999999999999</v>
      </c>
      <c r="CV197" s="2">
        <f t="shared" si="1101"/>
        <v>3.4799999999999995</v>
      </c>
      <c r="CW197" s="2">
        <f t="shared" si="1102"/>
        <v>37.93</v>
      </c>
      <c r="CX197" s="2">
        <f t="shared" si="1060"/>
        <v>3.7800000000000011</v>
      </c>
      <c r="CZ197" s="4"/>
      <c r="DB197">
        <v>230</v>
      </c>
      <c r="DC197" s="1">
        <v>0.17299999999999999</v>
      </c>
      <c r="DD197" s="2">
        <f t="shared" si="1103"/>
        <v>3.46</v>
      </c>
      <c r="DE197" s="2">
        <f t="shared" si="1104"/>
        <v>35.42</v>
      </c>
      <c r="DF197" s="2">
        <f t="shared" si="1061"/>
        <v>2.509999999999998</v>
      </c>
      <c r="DH197" s="4"/>
      <c r="DJ197">
        <v>230</v>
      </c>
      <c r="DK197" s="1" t="e">
        <v>#N/A</v>
      </c>
      <c r="DL197" s="2" t="e">
        <f t="shared" si="1105"/>
        <v>#N/A</v>
      </c>
      <c r="DM197" s="2" t="e">
        <f t="shared" si="1106"/>
        <v>#N/A</v>
      </c>
      <c r="DN197" s="2" t="e">
        <f t="shared" si="1062"/>
        <v>#N/A</v>
      </c>
      <c r="DP197" s="4"/>
      <c r="DR197">
        <v>230</v>
      </c>
      <c r="DS197" s="1">
        <v>0.17699999999999999</v>
      </c>
      <c r="DT197" s="2">
        <f t="shared" si="1107"/>
        <v>3.54</v>
      </c>
      <c r="DU197" s="2">
        <f t="shared" si="1108"/>
        <v>39.110000000000007</v>
      </c>
      <c r="DV197" s="2">
        <f t="shared" si="1109"/>
        <v>-3.6900000000000048</v>
      </c>
      <c r="DX197" s="4"/>
      <c r="DZ197">
        <v>230</v>
      </c>
      <c r="EA197" s="1">
        <v>0.16600000000000001</v>
      </c>
      <c r="EB197" s="2">
        <f t="shared" si="1110"/>
        <v>3.3200000000000003</v>
      </c>
      <c r="EC197" s="2">
        <f t="shared" si="1111"/>
        <v>36.619999999999997</v>
      </c>
      <c r="ED197" s="2">
        <f t="shared" si="1112"/>
        <v>2.4900000000000091</v>
      </c>
      <c r="EF197" s="4"/>
      <c r="EH197">
        <v>230</v>
      </c>
      <c r="EI197" s="1" t="e">
        <v>#N/A</v>
      </c>
      <c r="EJ197" s="2" t="e">
        <f t="shared" si="1113"/>
        <v>#N/A</v>
      </c>
      <c r="EK197" s="2" t="e">
        <f t="shared" si="1114"/>
        <v>#N/A</v>
      </c>
      <c r="EL197" s="2" t="e">
        <f t="shared" si="1115"/>
        <v>#N/A</v>
      </c>
      <c r="EN197" s="4"/>
      <c r="EP197">
        <v>230</v>
      </c>
      <c r="EQ197" s="1">
        <v>0.16600000000000001</v>
      </c>
      <c r="ER197" s="2">
        <f t="shared" si="1116"/>
        <v>3.3200000000000003</v>
      </c>
      <c r="ES197" s="2">
        <f t="shared" si="1117"/>
        <v>33.869999999999997</v>
      </c>
      <c r="ET197" s="2">
        <f t="shared" si="1118"/>
        <v>2.75</v>
      </c>
      <c r="EV197" s="4"/>
      <c r="EX197">
        <v>230</v>
      </c>
      <c r="EY197" s="1">
        <v>0.16300000000000001</v>
      </c>
      <c r="EZ197" s="2">
        <f t="shared" si="1119"/>
        <v>3.2600000000000002</v>
      </c>
      <c r="FA197" s="2">
        <f t="shared" si="1120"/>
        <v>40.15</v>
      </c>
      <c r="FB197" s="2">
        <f t="shared" si="1063"/>
        <v>-6.2800000000000011</v>
      </c>
      <c r="FD197" s="4"/>
      <c r="FF197">
        <v>230</v>
      </c>
      <c r="FG197" s="1">
        <v>0.16500000000000001</v>
      </c>
      <c r="FH197" s="2">
        <f t="shared" si="1121"/>
        <v>3.3000000000000003</v>
      </c>
      <c r="FI197" s="2">
        <f t="shared" si="1122"/>
        <v>38.729999999999997</v>
      </c>
      <c r="FJ197" s="2">
        <f t="shared" si="1064"/>
        <v>1.4200000000000017</v>
      </c>
      <c r="FL197" s="4"/>
      <c r="FN197">
        <v>230</v>
      </c>
      <c r="FO197" s="1" t="e">
        <v>#N/A</v>
      </c>
      <c r="FP197" s="2" t="e">
        <f t="shared" si="1123"/>
        <v>#N/A</v>
      </c>
      <c r="FQ197" s="2" t="e">
        <f t="shared" si="1124"/>
        <v>#N/A</v>
      </c>
      <c r="FR197" s="2" t="e">
        <f t="shared" si="1065"/>
        <v>#N/A</v>
      </c>
      <c r="FT197" s="4"/>
      <c r="FV197">
        <v>230</v>
      </c>
      <c r="FW197" s="1" t="e">
        <v>#N/A</v>
      </c>
      <c r="FX197" s="2" t="e">
        <f t="shared" si="1125"/>
        <v>#N/A</v>
      </c>
      <c r="FY197" s="2" t="e">
        <f t="shared" si="1126"/>
        <v>#N/A</v>
      </c>
      <c r="FZ197" s="2" t="e">
        <f t="shared" si="1066"/>
        <v>#N/A</v>
      </c>
      <c r="GB197" s="4"/>
      <c r="GD197">
        <v>230</v>
      </c>
      <c r="GE197" s="1">
        <v>0.158</v>
      </c>
      <c r="GF197" s="2">
        <f t="shared" si="1127"/>
        <v>3.16</v>
      </c>
      <c r="GG197" s="2">
        <f t="shared" si="1128"/>
        <v>33.89</v>
      </c>
      <c r="GH197" s="2">
        <f t="shared" si="1129"/>
        <v>4.8399999999999963</v>
      </c>
      <c r="GJ197" s="4"/>
      <c r="GL197">
        <v>230</v>
      </c>
      <c r="GM197" s="1">
        <v>0.159</v>
      </c>
      <c r="GN197" s="2">
        <f t="shared" si="1130"/>
        <v>3.18</v>
      </c>
      <c r="GO197" s="2">
        <f t="shared" si="1131"/>
        <v>38.6</v>
      </c>
      <c r="GP197" s="2">
        <f t="shared" si="1067"/>
        <v>-4.7100000000000009</v>
      </c>
      <c r="GR197" s="4"/>
      <c r="GT197">
        <v>230</v>
      </c>
      <c r="GU197" s="1" t="e">
        <v>#N/A</v>
      </c>
      <c r="GV197" s="2" t="e">
        <f t="shared" si="1132"/>
        <v>#N/A</v>
      </c>
      <c r="GW197" s="2" t="e">
        <f t="shared" si="1133"/>
        <v>#N/A</v>
      </c>
      <c r="GX197" s="2" t="e">
        <f t="shared" si="1068"/>
        <v>#N/A</v>
      </c>
      <c r="GZ197" s="4"/>
      <c r="HB197">
        <v>230</v>
      </c>
      <c r="HC197" s="1" t="e">
        <v>#N/A</v>
      </c>
      <c r="HD197" s="2" t="e">
        <f t="shared" si="1134"/>
        <v>#N/A</v>
      </c>
      <c r="HE197" s="2" t="e">
        <f t="shared" si="1135"/>
        <v>#N/A</v>
      </c>
      <c r="HF197" s="2" t="e">
        <f t="shared" si="1069"/>
        <v>#N/A</v>
      </c>
      <c r="HH197" s="4"/>
      <c r="HJ197">
        <v>230</v>
      </c>
      <c r="HK197" s="1">
        <v>0.156</v>
      </c>
      <c r="HL197" s="2">
        <f t="shared" si="1136"/>
        <v>3.12</v>
      </c>
      <c r="HM197" s="2">
        <f t="shared" si="1137"/>
        <v>32.49</v>
      </c>
      <c r="HN197" s="2">
        <f t="shared" si="888"/>
        <v>6.1099999999999994</v>
      </c>
      <c r="HP197">
        <v>230</v>
      </c>
      <c r="HQ197" s="1">
        <f t="shared" si="1138"/>
        <v>0.17699999999999999</v>
      </c>
      <c r="HR197" s="1">
        <v>0.153</v>
      </c>
      <c r="HS197" s="1">
        <f t="shared" si="1139"/>
        <v>0.17699999999999999</v>
      </c>
      <c r="HT197" s="2">
        <f t="shared" si="1140"/>
        <v>3.54</v>
      </c>
      <c r="HU197" s="2">
        <f t="shared" si="1141"/>
        <v>44.88</v>
      </c>
      <c r="HV197" s="2"/>
      <c r="HX197">
        <v>230</v>
      </c>
      <c r="HY197" s="1">
        <f t="shared" si="1142"/>
        <v>0.156</v>
      </c>
      <c r="HZ197" s="1">
        <v>0.13699999999999998</v>
      </c>
      <c r="IA197" s="1">
        <f t="shared" si="1143"/>
        <v>0.13699999999999998</v>
      </c>
      <c r="IB197" s="2">
        <f t="shared" si="1144"/>
        <v>2.7399999999999998</v>
      </c>
      <c r="IC197" s="2">
        <f t="shared" si="1145"/>
        <v>22.469999999999995</v>
      </c>
      <c r="ID197" s="2"/>
      <c r="II197" s="1"/>
      <c r="IJ197" s="2"/>
      <c r="IK197" s="2"/>
      <c r="IL197" s="2"/>
      <c r="IQ197" s="1"/>
      <c r="IR197" s="2"/>
      <c r="IS197" s="2"/>
      <c r="IT197" s="2"/>
    </row>
    <row r="198" spans="1:256" x14ac:dyDescent="0.2">
      <c r="C198">
        <v>250</v>
      </c>
      <c r="D198" s="1">
        <v>0.13760018177391867</v>
      </c>
      <c r="E198" s="2">
        <f t="shared" si="1070"/>
        <v>2.7520036354783732</v>
      </c>
      <c r="F198" s="2">
        <f t="shared" si="1071"/>
        <v>29.462003635478375</v>
      </c>
      <c r="J198">
        <v>250</v>
      </c>
      <c r="K198" s="1">
        <v>0.13800000000000001</v>
      </c>
      <c r="L198" s="2">
        <f t="shared" si="1072"/>
        <v>2.7600000000000002</v>
      </c>
      <c r="M198" s="2">
        <f t="shared" si="1073"/>
        <v>44.259999999999991</v>
      </c>
      <c r="N198" s="2">
        <f t="shared" si="1146"/>
        <v>-14.797996364521616</v>
      </c>
      <c r="R198">
        <v>250</v>
      </c>
      <c r="S198" s="1">
        <v>0.14399999999999999</v>
      </c>
      <c r="T198" s="2">
        <f t="shared" si="1074"/>
        <v>2.88</v>
      </c>
      <c r="U198" s="2">
        <f t="shared" si="1075"/>
        <v>46.53</v>
      </c>
      <c r="V198" s="2">
        <f t="shared" si="1076"/>
        <v>-2.2700000000000102</v>
      </c>
      <c r="X198" s="4"/>
      <c r="Z198">
        <v>250</v>
      </c>
      <c r="AA198" s="1">
        <v>0.14399999999999999</v>
      </c>
      <c r="AB198" s="2">
        <f t="shared" si="1077"/>
        <v>2.88</v>
      </c>
      <c r="AC198" s="2">
        <f t="shared" si="1078"/>
        <v>45.060000000000009</v>
      </c>
      <c r="AD198" s="2">
        <f t="shared" si="1079"/>
        <v>1.4699999999999918</v>
      </c>
      <c r="AF198" s="4"/>
      <c r="AH198">
        <v>250</v>
      </c>
      <c r="AI198" s="1" t="e">
        <v>#N/A</v>
      </c>
      <c r="AJ198" s="2" t="e">
        <f t="shared" si="1080"/>
        <v>#N/A</v>
      </c>
      <c r="AK198" s="2" t="e">
        <f t="shared" si="1081"/>
        <v>#N/A</v>
      </c>
      <c r="AL198" s="2" t="e">
        <f t="shared" si="1082"/>
        <v>#N/A</v>
      </c>
      <c r="AN198" s="4"/>
      <c r="AP198">
        <v>250</v>
      </c>
      <c r="AQ198" s="1" t="e">
        <v>#N/A</v>
      </c>
      <c r="AR198" s="2" t="e">
        <f t="shared" si="1083"/>
        <v>#N/A</v>
      </c>
      <c r="AS198" s="2" t="e">
        <f t="shared" si="1084"/>
        <v>#N/A</v>
      </c>
      <c r="AT198" s="2" t="e">
        <f t="shared" si="1085"/>
        <v>#N/A</v>
      </c>
      <c r="AV198" s="4"/>
      <c r="AX198">
        <v>250</v>
      </c>
      <c r="AY198" s="1">
        <v>0.14599999999999999</v>
      </c>
      <c r="AZ198" s="2">
        <f t="shared" si="1086"/>
        <v>2.92</v>
      </c>
      <c r="BA198" s="2">
        <f t="shared" si="1087"/>
        <v>42.61</v>
      </c>
      <c r="BB198" s="2">
        <f t="shared" si="1088"/>
        <v>2.4500000000000099</v>
      </c>
      <c r="BD198" s="4"/>
      <c r="BF198">
        <v>250</v>
      </c>
      <c r="BG198" s="1" t="e">
        <v>#N/A</v>
      </c>
      <c r="BH198" s="2" t="e">
        <f t="shared" si="1089"/>
        <v>#N/A</v>
      </c>
      <c r="BI198" s="2" t="e">
        <f t="shared" si="1090"/>
        <v>#N/A</v>
      </c>
      <c r="BJ198" s="2" t="e">
        <f t="shared" si="1091"/>
        <v>#N/A</v>
      </c>
      <c r="BL198" s="4"/>
      <c r="BN198">
        <v>250</v>
      </c>
      <c r="BO198" s="1">
        <v>0.14799999999999999</v>
      </c>
      <c r="BP198" s="2">
        <f t="shared" si="1092"/>
        <v>2.96</v>
      </c>
      <c r="BQ198" s="2">
        <f t="shared" si="1093"/>
        <v>45.730000000000004</v>
      </c>
      <c r="BR198" s="2">
        <f t="shared" si="913"/>
        <v>-3.1200000000000045</v>
      </c>
      <c r="BT198" s="4"/>
      <c r="BV198">
        <v>250</v>
      </c>
      <c r="BW198" s="1" t="e">
        <v>#N/A</v>
      </c>
      <c r="BX198" s="2" t="e">
        <f t="shared" si="1094"/>
        <v>#N/A</v>
      </c>
      <c r="BY198" s="2" t="e">
        <f t="shared" si="1095"/>
        <v>#N/A</v>
      </c>
      <c r="BZ198" s="2" t="e">
        <f t="shared" si="1058"/>
        <v>#N/A</v>
      </c>
      <c r="CB198" s="4"/>
      <c r="CD198">
        <v>250</v>
      </c>
      <c r="CE198" s="1">
        <v>0.14599999999999999</v>
      </c>
      <c r="CF198" s="2">
        <f t="shared" si="1096"/>
        <v>2.92</v>
      </c>
      <c r="CG198" s="2">
        <f t="shared" si="1097"/>
        <v>41.790000000000006</v>
      </c>
      <c r="CH198" s="2">
        <f t="shared" si="1098"/>
        <v>3.9399999999999977</v>
      </c>
      <c r="CJ198" s="4"/>
      <c r="CL198">
        <v>250</v>
      </c>
      <c r="CM198" s="1">
        <v>0.153</v>
      </c>
      <c r="CN198" s="2">
        <f t="shared" si="1099"/>
        <v>3.06</v>
      </c>
      <c r="CO198" s="2">
        <f t="shared" si="1100"/>
        <v>44.77</v>
      </c>
      <c r="CP198" s="2">
        <f t="shared" si="1059"/>
        <v>-2.9799999999999969</v>
      </c>
      <c r="CR198" s="4"/>
      <c r="CT198">
        <v>250</v>
      </c>
      <c r="CU198" s="1">
        <v>0.152</v>
      </c>
      <c r="CV198" s="2">
        <f t="shared" si="1101"/>
        <v>3.04</v>
      </c>
      <c r="CW198" s="2">
        <f t="shared" si="1102"/>
        <v>40.97</v>
      </c>
      <c r="CX198" s="2">
        <f t="shared" si="1060"/>
        <v>3.8000000000000043</v>
      </c>
      <c r="CZ198" s="4"/>
      <c r="DB198">
        <v>250</v>
      </c>
      <c r="DC198" s="1">
        <v>0.14799999999999999</v>
      </c>
      <c r="DD198" s="2">
        <f t="shared" si="1103"/>
        <v>2.96</v>
      </c>
      <c r="DE198" s="2">
        <f t="shared" si="1104"/>
        <v>38.380000000000003</v>
      </c>
      <c r="DF198" s="2">
        <f t="shared" si="1061"/>
        <v>2.5899999999999963</v>
      </c>
      <c r="DH198" s="4"/>
      <c r="DJ198">
        <v>250</v>
      </c>
      <c r="DK198" s="1" t="e">
        <v>#N/A</v>
      </c>
      <c r="DL198" s="2" t="e">
        <f t="shared" si="1105"/>
        <v>#N/A</v>
      </c>
      <c r="DM198" s="2" t="e">
        <f t="shared" si="1106"/>
        <v>#N/A</v>
      </c>
      <c r="DN198" s="2" t="e">
        <f t="shared" si="1062"/>
        <v>#N/A</v>
      </c>
      <c r="DP198" s="4"/>
      <c r="DR198">
        <v>250</v>
      </c>
      <c r="DS198" s="1">
        <v>0.156</v>
      </c>
      <c r="DT198" s="2">
        <f t="shared" si="1107"/>
        <v>3.12</v>
      </c>
      <c r="DU198" s="2">
        <f t="shared" si="1108"/>
        <v>42.230000000000004</v>
      </c>
      <c r="DV198" s="2">
        <f t="shared" si="1109"/>
        <v>-3.8500000000000014</v>
      </c>
      <c r="DX198" s="4"/>
      <c r="DZ198">
        <v>250</v>
      </c>
      <c r="EA198" s="1">
        <v>0.14399999999999999</v>
      </c>
      <c r="EB198" s="2">
        <f t="shared" si="1110"/>
        <v>2.88</v>
      </c>
      <c r="EC198" s="2">
        <f t="shared" si="1111"/>
        <v>39.5</v>
      </c>
      <c r="ED198" s="2">
        <f t="shared" si="1112"/>
        <v>2.730000000000004</v>
      </c>
      <c r="EF198" s="4"/>
      <c r="EH198">
        <v>250</v>
      </c>
      <c r="EI198" s="1" t="e">
        <v>#N/A</v>
      </c>
      <c r="EJ198" s="2" t="e">
        <f t="shared" si="1113"/>
        <v>#N/A</v>
      </c>
      <c r="EK198" s="2" t="e">
        <f t="shared" si="1114"/>
        <v>#N/A</v>
      </c>
      <c r="EL198" s="2" t="e">
        <f t="shared" si="1115"/>
        <v>#N/A</v>
      </c>
      <c r="EN198" s="4"/>
      <c r="EP198">
        <v>250</v>
      </c>
      <c r="EQ198" s="1">
        <v>0.14599999999999999</v>
      </c>
      <c r="ER198" s="2">
        <f t="shared" si="1116"/>
        <v>2.92</v>
      </c>
      <c r="ES198" s="2">
        <f t="shared" si="1117"/>
        <v>36.79</v>
      </c>
      <c r="ET198" s="2">
        <f t="shared" si="1118"/>
        <v>2.7100000000000009</v>
      </c>
      <c r="EV198" s="4"/>
      <c r="EX198">
        <v>250</v>
      </c>
      <c r="EY198" s="1">
        <v>0.14399999999999999</v>
      </c>
      <c r="EZ198" s="2">
        <f t="shared" si="1119"/>
        <v>2.88</v>
      </c>
      <c r="FA198" s="2">
        <f t="shared" si="1120"/>
        <v>43.03</v>
      </c>
      <c r="FB198" s="2">
        <f t="shared" si="1063"/>
        <v>-6.240000000000002</v>
      </c>
      <c r="FD198" s="4"/>
      <c r="FF198">
        <v>250</v>
      </c>
      <c r="FG198" s="1">
        <v>0.14499999999999999</v>
      </c>
      <c r="FH198" s="2">
        <f t="shared" si="1121"/>
        <v>2.9</v>
      </c>
      <c r="FI198" s="2">
        <f t="shared" si="1122"/>
        <v>41.629999999999995</v>
      </c>
      <c r="FJ198" s="2">
        <f t="shared" si="1064"/>
        <v>1.4000000000000057</v>
      </c>
      <c r="FL198" s="4"/>
      <c r="FN198">
        <v>250</v>
      </c>
      <c r="FO198" s="1" t="e">
        <v>#N/A</v>
      </c>
      <c r="FP198" s="2" t="e">
        <f t="shared" si="1123"/>
        <v>#N/A</v>
      </c>
      <c r="FQ198" s="2" t="e">
        <f t="shared" si="1124"/>
        <v>#N/A</v>
      </c>
      <c r="FR198" s="2" t="e">
        <f t="shared" si="1065"/>
        <v>#N/A</v>
      </c>
      <c r="FT198" s="4"/>
      <c r="FV198">
        <v>250</v>
      </c>
      <c r="FW198" s="1" t="e">
        <v>#N/A</v>
      </c>
      <c r="FX198" s="2" t="e">
        <f t="shared" si="1125"/>
        <v>#N/A</v>
      </c>
      <c r="FY198" s="2" t="e">
        <f t="shared" si="1126"/>
        <v>#N/A</v>
      </c>
      <c r="FZ198" s="2" t="e">
        <f t="shared" si="1066"/>
        <v>#N/A</v>
      </c>
      <c r="GB198" s="4"/>
      <c r="GD198">
        <v>250</v>
      </c>
      <c r="GE198" s="1">
        <v>0.13900000000000001</v>
      </c>
      <c r="GF198" s="2">
        <f t="shared" si="1127"/>
        <v>2.7800000000000002</v>
      </c>
      <c r="GG198" s="2">
        <f t="shared" si="1128"/>
        <v>36.67</v>
      </c>
      <c r="GH198" s="2">
        <f t="shared" si="1129"/>
        <v>4.9599999999999937</v>
      </c>
      <c r="GJ198" s="4"/>
      <c r="GL198">
        <v>250</v>
      </c>
      <c r="GM198" s="1">
        <v>0.13800000000000001</v>
      </c>
      <c r="GN198" s="2">
        <f t="shared" si="1130"/>
        <v>2.7600000000000002</v>
      </c>
      <c r="GO198" s="2">
        <f t="shared" si="1131"/>
        <v>41.36</v>
      </c>
      <c r="GP198" s="2">
        <f t="shared" si="1067"/>
        <v>-4.6899999999999977</v>
      </c>
      <c r="GR198" s="4"/>
      <c r="GT198">
        <v>250</v>
      </c>
      <c r="GU198" s="1" t="e">
        <v>#N/A</v>
      </c>
      <c r="GV198" s="2" t="e">
        <f t="shared" si="1132"/>
        <v>#N/A</v>
      </c>
      <c r="GW198" s="2" t="e">
        <f t="shared" si="1133"/>
        <v>#N/A</v>
      </c>
      <c r="GX198" s="2" t="e">
        <f t="shared" si="1068"/>
        <v>#N/A</v>
      </c>
      <c r="GZ198" s="4"/>
      <c r="HB198">
        <v>250</v>
      </c>
      <c r="HC198" s="1" t="e">
        <v>#N/A</v>
      </c>
      <c r="HD198" s="2" t="e">
        <f t="shared" si="1134"/>
        <v>#N/A</v>
      </c>
      <c r="HE198" s="2" t="e">
        <f t="shared" si="1135"/>
        <v>#N/A</v>
      </c>
      <c r="HF198" s="2" t="e">
        <f t="shared" si="1069"/>
        <v>#N/A</v>
      </c>
      <c r="HH198" s="4"/>
      <c r="HJ198">
        <v>250</v>
      </c>
      <c r="HK198" s="1">
        <v>0.14099999999999999</v>
      </c>
      <c r="HL198" s="2">
        <f t="shared" si="1136"/>
        <v>2.82</v>
      </c>
      <c r="HM198" s="2">
        <f t="shared" si="1137"/>
        <v>35.31</v>
      </c>
      <c r="HN198" s="2">
        <f t="shared" si="888"/>
        <v>6.0499999999999972</v>
      </c>
      <c r="HP198">
        <v>250</v>
      </c>
      <c r="HQ198" s="1">
        <f t="shared" si="1138"/>
        <v>0.156</v>
      </c>
      <c r="HR198" s="1">
        <v>0.13699999999999998</v>
      </c>
      <c r="HS198" s="1">
        <f t="shared" si="1139"/>
        <v>0.156</v>
      </c>
      <c r="HT198" s="2">
        <f t="shared" si="1140"/>
        <v>3.12</v>
      </c>
      <c r="HU198" s="2">
        <f t="shared" si="1141"/>
        <v>48</v>
      </c>
      <c r="HV198" s="2"/>
      <c r="HX198">
        <v>250</v>
      </c>
      <c r="HY198" s="1">
        <f t="shared" si="1142"/>
        <v>0.13760018177391867</v>
      </c>
      <c r="HZ198" s="1">
        <v>0.12399999999999999</v>
      </c>
      <c r="IA198" s="1">
        <f t="shared" si="1143"/>
        <v>0.12399999999999999</v>
      </c>
      <c r="IB198" s="2">
        <f t="shared" si="1144"/>
        <v>2.4799999999999995</v>
      </c>
      <c r="IC198" s="2">
        <f t="shared" si="1145"/>
        <v>24.949999999999996</v>
      </c>
      <c r="ID198" s="2"/>
      <c r="IF198" s="1"/>
      <c r="II198" s="1"/>
      <c r="IJ198" s="2"/>
      <c r="IK198" s="2"/>
      <c r="IL198" s="2"/>
      <c r="IN198" s="1"/>
      <c r="IQ198" s="1"/>
      <c r="IR198" s="2"/>
      <c r="IS198" s="2"/>
      <c r="IT198" s="2"/>
      <c r="IV198" s="1"/>
    </row>
    <row r="199" spans="1:256" x14ac:dyDescent="0.2">
      <c r="C199">
        <v>270</v>
      </c>
      <c r="D199" s="1">
        <v>0.13400000000000001</v>
      </c>
      <c r="E199" s="2">
        <f t="shared" si="1070"/>
        <v>2.68</v>
      </c>
      <c r="F199" s="2">
        <f t="shared" si="1071"/>
        <v>32.142003635478375</v>
      </c>
      <c r="J199">
        <v>270</v>
      </c>
      <c r="K199" s="1">
        <v>0.13500000000000001</v>
      </c>
      <c r="L199" s="2">
        <f t="shared" si="1072"/>
        <v>2.7</v>
      </c>
      <c r="M199" s="2">
        <f t="shared" si="1073"/>
        <v>46.959999999999994</v>
      </c>
      <c r="N199" s="2">
        <f t="shared" si="1146"/>
        <v>-14.817996364521619</v>
      </c>
      <c r="R199">
        <v>270</v>
      </c>
      <c r="S199" s="1">
        <v>0.13600000000000001</v>
      </c>
      <c r="T199" s="2">
        <f t="shared" si="1074"/>
        <v>2.72</v>
      </c>
      <c r="U199" s="2">
        <f t="shared" si="1075"/>
        <v>49.25</v>
      </c>
      <c r="V199" s="2">
        <f t="shared" si="1076"/>
        <v>-2.2900000000000063</v>
      </c>
      <c r="X199" s="4"/>
      <c r="Z199">
        <v>270</v>
      </c>
      <c r="AA199" s="1">
        <v>0.14199999999999999</v>
      </c>
      <c r="AB199" s="2">
        <f t="shared" si="1077"/>
        <v>2.84</v>
      </c>
      <c r="AC199" s="2">
        <f t="shared" si="1078"/>
        <v>47.900000000000006</v>
      </c>
      <c r="AD199" s="2">
        <f t="shared" si="1079"/>
        <v>1.3499999999999943</v>
      </c>
      <c r="AF199" s="4"/>
      <c r="AH199">
        <v>270</v>
      </c>
      <c r="AI199" s="1" t="e">
        <v>#N/A</v>
      </c>
      <c r="AJ199" s="2" t="e">
        <f t="shared" si="1080"/>
        <v>#N/A</v>
      </c>
      <c r="AK199" s="2" t="e">
        <f t="shared" si="1081"/>
        <v>#N/A</v>
      </c>
      <c r="AL199" s="2" t="e">
        <f t="shared" si="1082"/>
        <v>#N/A</v>
      </c>
      <c r="AN199" s="4"/>
      <c r="AP199">
        <v>270</v>
      </c>
      <c r="AQ199" s="1" t="e">
        <v>#N/A</v>
      </c>
      <c r="AR199" s="2" t="e">
        <f t="shared" si="1083"/>
        <v>#N/A</v>
      </c>
      <c r="AS199" s="2" t="e">
        <f t="shared" si="1084"/>
        <v>#N/A</v>
      </c>
      <c r="AT199" s="2" t="e">
        <f t="shared" si="1085"/>
        <v>#N/A</v>
      </c>
      <c r="AV199" s="4"/>
      <c r="AX199">
        <v>270</v>
      </c>
      <c r="AY199" s="1">
        <v>0.14699999999999999</v>
      </c>
      <c r="AZ199" s="2">
        <f t="shared" si="1086"/>
        <v>2.94</v>
      </c>
      <c r="BA199" s="2">
        <f t="shared" si="1087"/>
        <v>45.55</v>
      </c>
      <c r="BB199" s="2">
        <f t="shared" si="1088"/>
        <v>2.3500000000000085</v>
      </c>
      <c r="BD199" s="4"/>
      <c r="BF199">
        <v>270</v>
      </c>
      <c r="BG199" s="1" t="e">
        <v>#N/A</v>
      </c>
      <c r="BH199" s="2" t="e">
        <f t="shared" si="1089"/>
        <v>#N/A</v>
      </c>
      <c r="BI199" s="2" t="e">
        <f t="shared" si="1090"/>
        <v>#N/A</v>
      </c>
      <c r="BJ199" s="2" t="e">
        <f t="shared" si="1091"/>
        <v>#N/A</v>
      </c>
      <c r="BL199" s="4"/>
      <c r="BN199">
        <v>270</v>
      </c>
      <c r="BO199" s="1">
        <v>0.153</v>
      </c>
      <c r="BP199" s="2">
        <f t="shared" si="1092"/>
        <v>3.06</v>
      </c>
      <c r="BQ199" s="2">
        <f t="shared" si="1093"/>
        <v>48.790000000000006</v>
      </c>
      <c r="BR199" s="2">
        <f t="shared" si="913"/>
        <v>-3.2400000000000091</v>
      </c>
      <c r="BT199" s="4"/>
      <c r="BV199">
        <v>270</v>
      </c>
      <c r="BW199" s="1" t="e">
        <v>#N/A</v>
      </c>
      <c r="BX199" s="2" t="e">
        <f t="shared" si="1094"/>
        <v>#N/A</v>
      </c>
      <c r="BY199" s="2" t="e">
        <f t="shared" si="1095"/>
        <v>#N/A</v>
      </c>
      <c r="BZ199" s="2" t="e">
        <f t="shared" si="1058"/>
        <v>#N/A</v>
      </c>
      <c r="CB199" s="4"/>
      <c r="CD199">
        <v>270</v>
      </c>
      <c r="CE199" s="1">
        <v>0.154</v>
      </c>
      <c r="CF199" s="2">
        <f t="shared" si="1096"/>
        <v>3.08</v>
      </c>
      <c r="CG199" s="2">
        <f t="shared" si="1097"/>
        <v>44.870000000000005</v>
      </c>
      <c r="CH199" s="2">
        <f t="shared" si="1098"/>
        <v>3.9200000000000017</v>
      </c>
      <c r="CJ199" s="4"/>
      <c r="CL199">
        <v>270</v>
      </c>
      <c r="CM199" s="1">
        <v>0.155</v>
      </c>
      <c r="CN199" s="2">
        <f t="shared" si="1099"/>
        <v>3.1</v>
      </c>
      <c r="CO199" s="2">
        <f t="shared" si="1100"/>
        <v>47.870000000000005</v>
      </c>
      <c r="CP199" s="2">
        <f t="shared" si="1059"/>
        <v>-3</v>
      </c>
      <c r="CR199" s="4"/>
      <c r="CT199">
        <v>270</v>
      </c>
      <c r="CU199" s="1">
        <v>0.154</v>
      </c>
      <c r="CV199" s="2">
        <f t="shared" si="1101"/>
        <v>3.08</v>
      </c>
      <c r="CW199" s="2">
        <f t="shared" si="1102"/>
        <v>44.05</v>
      </c>
      <c r="CX199" s="2">
        <f t="shared" si="1060"/>
        <v>3.8200000000000074</v>
      </c>
      <c r="CZ199" s="4"/>
      <c r="DB199">
        <v>270</v>
      </c>
      <c r="DC199" s="1">
        <v>0.151</v>
      </c>
      <c r="DD199" s="2">
        <f t="shared" si="1103"/>
        <v>3.02</v>
      </c>
      <c r="DE199" s="2">
        <f t="shared" si="1104"/>
        <v>41.400000000000006</v>
      </c>
      <c r="DF199" s="2">
        <f t="shared" si="1061"/>
        <v>2.6499999999999915</v>
      </c>
      <c r="DH199" s="4"/>
      <c r="DJ199">
        <v>270</v>
      </c>
      <c r="DK199" s="1" t="e">
        <v>#N/A</v>
      </c>
      <c r="DL199" s="2" t="e">
        <f t="shared" si="1105"/>
        <v>#N/A</v>
      </c>
      <c r="DM199" s="2" t="e">
        <f t="shared" si="1106"/>
        <v>#N/A</v>
      </c>
      <c r="DN199" s="2" t="e">
        <f t="shared" si="1062"/>
        <v>#N/A</v>
      </c>
      <c r="DP199" s="4"/>
      <c r="DR199">
        <v>270</v>
      </c>
      <c r="DS199" s="1">
        <v>0.159</v>
      </c>
      <c r="DT199" s="2">
        <f t="shared" si="1107"/>
        <v>3.18</v>
      </c>
      <c r="DU199" s="2">
        <f t="shared" si="1108"/>
        <v>45.410000000000004</v>
      </c>
      <c r="DV199" s="2">
        <f t="shared" si="1109"/>
        <v>-4.009999999999998</v>
      </c>
      <c r="DX199" s="4"/>
      <c r="DZ199">
        <v>270</v>
      </c>
      <c r="EA199" s="1">
        <v>0.15</v>
      </c>
      <c r="EB199" s="2">
        <f t="shared" si="1110"/>
        <v>3</v>
      </c>
      <c r="EC199" s="2">
        <f t="shared" si="1111"/>
        <v>42.5</v>
      </c>
      <c r="ED199" s="2">
        <f t="shared" si="1112"/>
        <v>2.9100000000000037</v>
      </c>
      <c r="EF199" s="4"/>
      <c r="EH199">
        <v>270</v>
      </c>
      <c r="EI199" s="1" t="e">
        <v>#N/A</v>
      </c>
      <c r="EJ199" s="2" t="e">
        <f t="shared" si="1113"/>
        <v>#N/A</v>
      </c>
      <c r="EK199" s="2" t="e">
        <f t="shared" si="1114"/>
        <v>#N/A</v>
      </c>
      <c r="EL199" s="2" t="e">
        <f t="shared" si="1115"/>
        <v>#N/A</v>
      </c>
      <c r="EN199" s="4"/>
      <c r="EP199">
        <v>270</v>
      </c>
      <c r="EQ199" s="1">
        <v>0.15</v>
      </c>
      <c r="ER199" s="2">
        <f t="shared" si="1116"/>
        <v>3</v>
      </c>
      <c r="ES199" s="2">
        <f t="shared" si="1117"/>
        <v>39.79</v>
      </c>
      <c r="ET199" s="2">
        <f t="shared" si="1118"/>
        <v>2.7100000000000009</v>
      </c>
      <c r="EV199" s="4"/>
      <c r="EX199">
        <v>270</v>
      </c>
      <c r="EY199" s="1">
        <v>0.14899999999999999</v>
      </c>
      <c r="EZ199" s="2">
        <f t="shared" si="1119"/>
        <v>2.98</v>
      </c>
      <c r="FA199" s="2">
        <f t="shared" si="1120"/>
        <v>46.01</v>
      </c>
      <c r="FB199" s="2">
        <f t="shared" si="1063"/>
        <v>-6.2199999999999989</v>
      </c>
      <c r="FD199" s="4"/>
      <c r="FF199">
        <v>270</v>
      </c>
      <c r="FG199" s="1">
        <v>0.14699999999999999</v>
      </c>
      <c r="FH199" s="2">
        <f t="shared" si="1121"/>
        <v>2.94</v>
      </c>
      <c r="FI199" s="2">
        <f t="shared" si="1122"/>
        <v>44.569999999999993</v>
      </c>
      <c r="FJ199" s="2">
        <f t="shared" si="1064"/>
        <v>1.4400000000000048</v>
      </c>
      <c r="FL199" s="4"/>
      <c r="FN199">
        <v>270</v>
      </c>
      <c r="FO199" s="1" t="e">
        <v>#N/A</v>
      </c>
      <c r="FP199" s="2" t="e">
        <f t="shared" si="1123"/>
        <v>#N/A</v>
      </c>
      <c r="FQ199" s="2" t="e">
        <f t="shared" si="1124"/>
        <v>#N/A</v>
      </c>
      <c r="FR199" s="2" t="e">
        <f t="shared" si="1065"/>
        <v>#N/A</v>
      </c>
      <c r="FT199" s="4"/>
      <c r="FV199">
        <v>270</v>
      </c>
      <c r="FW199" s="1" t="e">
        <v>#N/A</v>
      </c>
      <c r="FX199" s="2" t="e">
        <f t="shared" si="1125"/>
        <v>#N/A</v>
      </c>
      <c r="FY199" s="2" t="e">
        <f t="shared" si="1126"/>
        <v>#N/A</v>
      </c>
      <c r="FZ199" s="2" t="e">
        <f t="shared" si="1066"/>
        <v>#N/A</v>
      </c>
      <c r="GB199" s="4"/>
      <c r="GD199">
        <v>270</v>
      </c>
      <c r="GE199" s="1">
        <v>0.14499999999999999</v>
      </c>
      <c r="GF199" s="2">
        <f t="shared" si="1127"/>
        <v>2.9</v>
      </c>
      <c r="GG199" s="2">
        <f t="shared" si="1128"/>
        <v>39.57</v>
      </c>
      <c r="GH199" s="2">
        <f t="shared" si="1129"/>
        <v>4.9999999999999929</v>
      </c>
      <c r="GJ199" s="4"/>
      <c r="GL199">
        <v>270</v>
      </c>
      <c r="GM199" s="1">
        <v>0.14299999999999999</v>
      </c>
      <c r="GN199" s="2">
        <f t="shared" si="1130"/>
        <v>2.86</v>
      </c>
      <c r="GO199" s="2">
        <f t="shared" si="1131"/>
        <v>44.22</v>
      </c>
      <c r="GP199" s="2">
        <f t="shared" si="1067"/>
        <v>-4.6499999999999986</v>
      </c>
      <c r="GR199" s="4"/>
      <c r="GT199">
        <v>270</v>
      </c>
      <c r="GU199" s="1" t="e">
        <v>#N/A</v>
      </c>
      <c r="GV199" s="2" t="e">
        <f t="shared" si="1132"/>
        <v>#N/A</v>
      </c>
      <c r="GW199" s="2" t="e">
        <f t="shared" si="1133"/>
        <v>#N/A</v>
      </c>
      <c r="GX199" s="2" t="e">
        <f t="shared" si="1068"/>
        <v>#N/A</v>
      </c>
      <c r="GZ199" s="4"/>
      <c r="HB199">
        <v>270</v>
      </c>
      <c r="HC199" s="1" t="e">
        <v>#N/A</v>
      </c>
      <c r="HD199" s="2" t="e">
        <f t="shared" si="1134"/>
        <v>#N/A</v>
      </c>
      <c r="HE199" s="2" t="e">
        <f t="shared" si="1135"/>
        <v>#N/A</v>
      </c>
      <c r="HF199" s="2" t="e">
        <f t="shared" si="1069"/>
        <v>#N/A</v>
      </c>
      <c r="HH199" s="4"/>
      <c r="HJ199">
        <v>270</v>
      </c>
      <c r="HK199" s="1">
        <v>0.14599999999999999</v>
      </c>
      <c r="HL199" s="2">
        <f t="shared" si="1136"/>
        <v>2.92</v>
      </c>
      <c r="HM199" s="2">
        <f t="shared" si="1137"/>
        <v>38.230000000000004</v>
      </c>
      <c r="HN199" s="2">
        <f t="shared" si="888"/>
        <v>5.9899999999999949</v>
      </c>
      <c r="HP199">
        <v>270</v>
      </c>
      <c r="HQ199" s="1">
        <f t="shared" si="1138"/>
        <v>0.159</v>
      </c>
      <c r="HR199" s="1">
        <v>0.14099999999999999</v>
      </c>
      <c r="HS199" s="1">
        <f t="shared" si="1139"/>
        <v>0.159</v>
      </c>
      <c r="HT199" s="2">
        <f t="shared" si="1140"/>
        <v>3.18</v>
      </c>
      <c r="HU199" s="2">
        <f t="shared" si="1141"/>
        <v>51.18</v>
      </c>
      <c r="HV199" s="2"/>
      <c r="HX199">
        <v>270</v>
      </c>
      <c r="HY199" s="1">
        <f t="shared" si="1142"/>
        <v>0.13400000000000001</v>
      </c>
      <c r="HZ199" s="1">
        <v>0.13099999999999998</v>
      </c>
      <c r="IA199" s="1">
        <f t="shared" si="1143"/>
        <v>0.13099999999999998</v>
      </c>
      <c r="IB199" s="2">
        <f t="shared" si="1144"/>
        <v>2.6199999999999997</v>
      </c>
      <c r="IC199" s="2">
        <f t="shared" si="1145"/>
        <v>27.569999999999997</v>
      </c>
      <c r="ID199" s="2"/>
      <c r="IF199" s="1"/>
      <c r="II199" s="1"/>
      <c r="IJ199" s="2"/>
      <c r="IK199" s="2"/>
      <c r="IL199" s="2"/>
      <c r="IN199" s="1"/>
      <c r="IQ199" s="1"/>
      <c r="IR199" s="2"/>
      <c r="IS199" s="2"/>
      <c r="IT199" s="2"/>
      <c r="IV199" s="1"/>
    </row>
    <row r="200" spans="1:256" x14ac:dyDescent="0.2">
      <c r="C200">
        <v>290</v>
      </c>
      <c r="D200" s="1">
        <v>0.14057802807757849</v>
      </c>
      <c r="E200" s="2">
        <f t="shared" si="1070"/>
        <v>2.8115605615515697</v>
      </c>
      <c r="F200" s="2">
        <f t="shared" si="1071"/>
        <v>34.953564197029948</v>
      </c>
      <c r="J200">
        <v>290</v>
      </c>
      <c r="K200" s="1">
        <v>0.14099999999999999</v>
      </c>
      <c r="L200" s="2">
        <f t="shared" si="1072"/>
        <v>2.82</v>
      </c>
      <c r="M200" s="2">
        <f t="shared" si="1073"/>
        <v>49.779999999999994</v>
      </c>
      <c r="N200" s="2">
        <f t="shared" si="1146"/>
        <v>-14.826435802970046</v>
      </c>
      <c r="R200">
        <v>290</v>
      </c>
      <c r="S200" s="1">
        <v>0.14000000000000001</v>
      </c>
      <c r="T200" s="2">
        <f t="shared" si="1074"/>
        <v>2.8000000000000003</v>
      </c>
      <c r="U200" s="2">
        <f t="shared" si="1075"/>
        <v>52.05</v>
      </c>
      <c r="V200" s="2">
        <f t="shared" si="1076"/>
        <v>-2.2700000000000031</v>
      </c>
      <c r="X200" s="4"/>
      <c r="Z200">
        <v>290</v>
      </c>
      <c r="AA200" s="1">
        <v>0.14099999999999999</v>
      </c>
      <c r="AB200" s="2">
        <f t="shared" si="1077"/>
        <v>2.82</v>
      </c>
      <c r="AC200" s="2">
        <f t="shared" si="1078"/>
        <v>50.720000000000006</v>
      </c>
      <c r="AD200" s="2">
        <f t="shared" si="1079"/>
        <v>1.3299999999999912</v>
      </c>
      <c r="AF200" s="4"/>
      <c r="AH200">
        <v>290</v>
      </c>
      <c r="AI200" s="1" t="e">
        <v>#N/A</v>
      </c>
      <c r="AJ200" s="2" t="e">
        <f t="shared" si="1080"/>
        <v>#N/A</v>
      </c>
      <c r="AK200" s="2" t="e">
        <f t="shared" si="1081"/>
        <v>#N/A</v>
      </c>
      <c r="AL200" s="2" t="e">
        <f t="shared" si="1082"/>
        <v>#N/A</v>
      </c>
      <c r="AN200" s="4"/>
      <c r="AP200">
        <v>290</v>
      </c>
      <c r="AQ200" s="1" t="e">
        <v>#N/A</v>
      </c>
      <c r="AR200" s="2" t="e">
        <f t="shared" si="1083"/>
        <v>#N/A</v>
      </c>
      <c r="AS200" s="2" t="e">
        <f t="shared" si="1084"/>
        <v>#N/A</v>
      </c>
      <c r="AT200" s="2" t="e">
        <f t="shared" si="1085"/>
        <v>#N/A</v>
      </c>
      <c r="AV200" s="4"/>
      <c r="AX200">
        <v>290</v>
      </c>
      <c r="AY200" s="1">
        <v>0.155</v>
      </c>
      <c r="AZ200" s="2">
        <f t="shared" si="1086"/>
        <v>3.1</v>
      </c>
      <c r="BA200" s="2">
        <f t="shared" si="1087"/>
        <v>48.65</v>
      </c>
      <c r="BB200" s="2">
        <f t="shared" si="1088"/>
        <v>2.0700000000000074</v>
      </c>
      <c r="BD200" s="4"/>
      <c r="BF200">
        <v>290</v>
      </c>
      <c r="BG200" s="1" t="e">
        <v>#N/A</v>
      </c>
      <c r="BH200" s="2" t="e">
        <f t="shared" si="1089"/>
        <v>#N/A</v>
      </c>
      <c r="BI200" s="2" t="e">
        <f t="shared" si="1090"/>
        <v>#N/A</v>
      </c>
      <c r="BJ200" s="2" t="e">
        <f t="shared" si="1091"/>
        <v>#N/A</v>
      </c>
      <c r="BL200" s="4"/>
      <c r="BN200">
        <v>290</v>
      </c>
      <c r="BO200" s="1">
        <v>0.16200000000000001</v>
      </c>
      <c r="BP200" s="2">
        <f t="shared" si="1092"/>
        <v>3.24</v>
      </c>
      <c r="BQ200" s="2">
        <f t="shared" si="1093"/>
        <v>52.030000000000008</v>
      </c>
      <c r="BR200" s="2">
        <f t="shared" si="913"/>
        <v>-3.3800000000000097</v>
      </c>
      <c r="BT200" s="4"/>
      <c r="BV200">
        <v>290</v>
      </c>
      <c r="BW200" s="1" t="e">
        <v>#N/A</v>
      </c>
      <c r="BX200" s="2" t="e">
        <f t="shared" si="1094"/>
        <v>#N/A</v>
      </c>
      <c r="BY200" s="2" t="e">
        <f t="shared" si="1095"/>
        <v>#N/A</v>
      </c>
      <c r="BZ200" s="2" t="e">
        <f t="shared" si="1058"/>
        <v>#N/A</v>
      </c>
      <c r="CB200" s="4"/>
      <c r="CD200">
        <v>290</v>
      </c>
      <c r="CE200" s="1">
        <v>0.16600000000000001</v>
      </c>
      <c r="CF200" s="2">
        <f t="shared" si="1096"/>
        <v>3.3200000000000003</v>
      </c>
      <c r="CG200" s="2">
        <f t="shared" si="1097"/>
        <v>48.190000000000005</v>
      </c>
      <c r="CH200" s="2">
        <f t="shared" si="1098"/>
        <v>3.8400000000000034</v>
      </c>
      <c r="CJ200" s="4"/>
      <c r="CL200">
        <v>290</v>
      </c>
      <c r="CM200" s="1">
        <v>0.16800000000000001</v>
      </c>
      <c r="CN200" s="2">
        <f t="shared" si="1099"/>
        <v>3.3600000000000003</v>
      </c>
      <c r="CO200" s="2">
        <f t="shared" si="1100"/>
        <v>51.230000000000004</v>
      </c>
      <c r="CP200" s="2">
        <f t="shared" si="1059"/>
        <v>-3.0399999999999991</v>
      </c>
      <c r="CR200" s="4"/>
      <c r="CT200">
        <v>290</v>
      </c>
      <c r="CU200" s="1">
        <v>0.16600000000000001</v>
      </c>
      <c r="CV200" s="2">
        <f t="shared" si="1101"/>
        <v>3.3200000000000003</v>
      </c>
      <c r="CW200" s="2">
        <f t="shared" si="1102"/>
        <v>47.37</v>
      </c>
      <c r="CX200" s="2">
        <f t="shared" si="1060"/>
        <v>3.8600000000000065</v>
      </c>
      <c r="CZ200" s="4"/>
      <c r="DB200">
        <v>290</v>
      </c>
      <c r="DC200" s="1">
        <v>0.16200000000000001</v>
      </c>
      <c r="DD200" s="2">
        <f t="shared" si="1103"/>
        <v>3.24</v>
      </c>
      <c r="DE200" s="2">
        <f t="shared" si="1104"/>
        <v>44.640000000000008</v>
      </c>
      <c r="DF200" s="2">
        <f t="shared" si="1061"/>
        <v>2.7299999999999898</v>
      </c>
      <c r="DH200" s="4"/>
      <c r="DJ200">
        <v>290</v>
      </c>
      <c r="DK200" s="1" t="e">
        <v>#N/A</v>
      </c>
      <c r="DL200" s="2" t="e">
        <f t="shared" si="1105"/>
        <v>#N/A</v>
      </c>
      <c r="DM200" s="2" t="e">
        <f t="shared" si="1106"/>
        <v>#N/A</v>
      </c>
      <c r="DN200" s="2" t="e">
        <f t="shared" si="1062"/>
        <v>#N/A</v>
      </c>
      <c r="DP200" s="4"/>
      <c r="DR200">
        <v>290</v>
      </c>
      <c r="DS200" s="1">
        <v>0.17100000000000001</v>
      </c>
      <c r="DT200" s="2">
        <f t="shared" si="1107"/>
        <v>3.4200000000000004</v>
      </c>
      <c r="DU200" s="2">
        <f t="shared" si="1108"/>
        <v>48.830000000000005</v>
      </c>
      <c r="DV200" s="2">
        <f t="shared" si="1109"/>
        <v>-4.1899999999999977</v>
      </c>
      <c r="DX200" s="4"/>
      <c r="DZ200">
        <v>290</v>
      </c>
      <c r="EA200" s="1">
        <v>0.16300000000000001</v>
      </c>
      <c r="EB200" s="2">
        <f t="shared" si="1110"/>
        <v>3.2600000000000002</v>
      </c>
      <c r="EC200" s="2">
        <f t="shared" si="1111"/>
        <v>45.76</v>
      </c>
      <c r="ED200" s="2">
        <f t="shared" si="1112"/>
        <v>3.0700000000000074</v>
      </c>
      <c r="EF200" s="4"/>
      <c r="EH200">
        <v>290</v>
      </c>
      <c r="EI200" s="1" t="e">
        <v>#N/A</v>
      </c>
      <c r="EJ200" s="2" t="e">
        <f t="shared" si="1113"/>
        <v>#N/A</v>
      </c>
      <c r="EK200" s="2" t="e">
        <f t="shared" si="1114"/>
        <v>#N/A</v>
      </c>
      <c r="EL200" s="2" t="e">
        <f t="shared" si="1115"/>
        <v>#N/A</v>
      </c>
      <c r="EN200" s="4"/>
      <c r="EP200">
        <v>290</v>
      </c>
      <c r="EQ200" s="1">
        <v>0.159</v>
      </c>
      <c r="ER200" s="2">
        <f t="shared" si="1116"/>
        <v>3.18</v>
      </c>
      <c r="ES200" s="2">
        <f t="shared" si="1117"/>
        <v>42.97</v>
      </c>
      <c r="ET200" s="2">
        <f t="shared" si="1118"/>
        <v>2.7899999999999991</v>
      </c>
      <c r="EV200" s="4"/>
      <c r="EX200">
        <v>290</v>
      </c>
      <c r="EY200" s="1">
        <v>0.16</v>
      </c>
      <c r="EZ200" s="2">
        <f t="shared" si="1119"/>
        <v>3.2</v>
      </c>
      <c r="FA200" s="2">
        <f t="shared" si="1120"/>
        <v>49.21</v>
      </c>
      <c r="FB200" s="2">
        <f t="shared" si="1063"/>
        <v>-6.240000000000002</v>
      </c>
      <c r="FD200" s="4"/>
      <c r="FF200">
        <v>290</v>
      </c>
      <c r="FG200" s="1">
        <v>0.158</v>
      </c>
      <c r="FH200" s="2">
        <f t="shared" si="1121"/>
        <v>3.16</v>
      </c>
      <c r="FI200" s="2">
        <f t="shared" si="1122"/>
        <v>47.72999999999999</v>
      </c>
      <c r="FJ200" s="2">
        <f t="shared" si="1064"/>
        <v>1.4800000000000111</v>
      </c>
      <c r="FL200" s="4"/>
      <c r="FN200">
        <v>290</v>
      </c>
      <c r="FO200" s="1" t="e">
        <v>#N/A</v>
      </c>
      <c r="FP200" s="2" t="e">
        <f t="shared" si="1123"/>
        <v>#N/A</v>
      </c>
      <c r="FQ200" s="2" t="e">
        <f t="shared" si="1124"/>
        <v>#N/A</v>
      </c>
      <c r="FR200" s="2" t="e">
        <f t="shared" si="1065"/>
        <v>#N/A</v>
      </c>
      <c r="FT200" s="4"/>
      <c r="FV200">
        <v>290</v>
      </c>
      <c r="FW200" s="1" t="e">
        <v>#N/A</v>
      </c>
      <c r="FX200" s="2" t="e">
        <f t="shared" si="1125"/>
        <v>#N/A</v>
      </c>
      <c r="FY200" s="2" t="e">
        <f t="shared" si="1126"/>
        <v>#N/A</v>
      </c>
      <c r="FZ200" s="2" t="e">
        <f t="shared" si="1066"/>
        <v>#N/A</v>
      </c>
      <c r="GB200" s="4"/>
      <c r="GD200">
        <v>290</v>
      </c>
      <c r="GE200" s="1">
        <v>0.16200000000000001</v>
      </c>
      <c r="GF200" s="2">
        <f t="shared" si="1127"/>
        <v>3.24</v>
      </c>
      <c r="GG200" s="2">
        <f t="shared" si="1128"/>
        <v>42.81</v>
      </c>
      <c r="GH200" s="2">
        <f t="shared" si="1129"/>
        <v>4.9199999999999875</v>
      </c>
      <c r="GJ200" s="4"/>
      <c r="GL200">
        <v>290</v>
      </c>
      <c r="GM200" s="1">
        <v>0.159</v>
      </c>
      <c r="GN200" s="2">
        <f t="shared" si="1130"/>
        <v>3.18</v>
      </c>
      <c r="GO200" s="2">
        <f t="shared" si="1131"/>
        <v>47.4</v>
      </c>
      <c r="GP200" s="2">
        <f t="shared" si="1067"/>
        <v>-4.5899999999999963</v>
      </c>
      <c r="GR200" s="4"/>
      <c r="GT200">
        <v>290</v>
      </c>
      <c r="GU200" s="1" t="e">
        <v>#N/A</v>
      </c>
      <c r="GV200" s="2" t="e">
        <f t="shared" si="1132"/>
        <v>#N/A</v>
      </c>
      <c r="GW200" s="2" t="e">
        <f t="shared" si="1133"/>
        <v>#N/A</v>
      </c>
      <c r="GX200" s="2" t="e">
        <f t="shared" si="1068"/>
        <v>#N/A</v>
      </c>
      <c r="GZ200" s="4"/>
      <c r="HB200">
        <v>290</v>
      </c>
      <c r="HC200" s="1" t="e">
        <v>#N/A</v>
      </c>
      <c r="HD200" s="2" t="e">
        <f t="shared" si="1134"/>
        <v>#N/A</v>
      </c>
      <c r="HE200" s="2" t="e">
        <f t="shared" si="1135"/>
        <v>#N/A</v>
      </c>
      <c r="HF200" s="2" t="e">
        <f t="shared" si="1069"/>
        <v>#N/A</v>
      </c>
      <c r="HH200" s="4"/>
      <c r="HJ200">
        <v>290</v>
      </c>
      <c r="HK200" s="1">
        <v>0.159</v>
      </c>
      <c r="HL200" s="2">
        <f t="shared" si="1136"/>
        <v>3.18</v>
      </c>
      <c r="HM200" s="2">
        <f t="shared" si="1137"/>
        <v>41.410000000000004</v>
      </c>
      <c r="HN200" s="2">
        <f t="shared" si="888"/>
        <v>5.9899999999999949</v>
      </c>
      <c r="HP200">
        <v>290</v>
      </c>
      <c r="HQ200" s="1">
        <f t="shared" si="1138"/>
        <v>0.17100000000000001</v>
      </c>
      <c r="HR200" s="1">
        <v>0.155</v>
      </c>
      <c r="HS200" s="1">
        <f t="shared" si="1139"/>
        <v>0.17100000000000001</v>
      </c>
      <c r="HT200" s="2">
        <f t="shared" si="1140"/>
        <v>3.4200000000000004</v>
      </c>
      <c r="HU200" s="2">
        <f t="shared" si="1141"/>
        <v>54.6</v>
      </c>
      <c r="HV200" s="2"/>
      <c r="HX200">
        <v>290</v>
      </c>
      <c r="HY200" s="1">
        <f t="shared" si="1142"/>
        <v>0.14000000000000001</v>
      </c>
      <c r="HZ200" s="1">
        <v>0.14399999999999999</v>
      </c>
      <c r="IA200" s="1">
        <f t="shared" si="1143"/>
        <v>0.14000000000000001</v>
      </c>
      <c r="IB200" s="2">
        <f t="shared" si="1144"/>
        <v>2.8000000000000003</v>
      </c>
      <c r="IC200" s="2">
        <f t="shared" si="1145"/>
        <v>30.369999999999997</v>
      </c>
      <c r="ID200" s="2"/>
      <c r="IF200" s="1"/>
      <c r="II200" s="1"/>
      <c r="IJ200" s="2"/>
      <c r="IK200" s="2"/>
      <c r="IL200" s="2"/>
      <c r="IN200" s="1"/>
      <c r="IQ200" s="1"/>
      <c r="IR200" s="2"/>
      <c r="IS200" s="2"/>
      <c r="IT200" s="2"/>
      <c r="IV200" s="1"/>
    </row>
    <row r="201" spans="1:256" x14ac:dyDescent="0.2">
      <c r="D201" s="1"/>
      <c r="E201" s="2"/>
      <c r="F201" s="2"/>
      <c r="K201" s="1"/>
      <c r="L201" s="2"/>
      <c r="M201" s="2"/>
      <c r="N201" s="2"/>
      <c r="S201" s="1"/>
      <c r="T201" s="2"/>
      <c r="U201" s="2"/>
      <c r="V201" s="2"/>
      <c r="X201" s="4"/>
      <c r="AA201" s="1"/>
      <c r="AB201" s="2"/>
      <c r="AC201" s="2"/>
      <c r="AD201" s="2"/>
      <c r="AF201" s="4"/>
      <c r="AI201" s="1"/>
      <c r="AJ201" s="2"/>
      <c r="AK201" s="2"/>
      <c r="AL201" s="2"/>
      <c r="AN201" s="4"/>
      <c r="AQ201" s="1"/>
      <c r="AR201" s="2"/>
      <c r="AS201" s="2"/>
      <c r="AT201" s="2"/>
      <c r="AV201" s="4"/>
      <c r="AY201" s="1"/>
      <c r="AZ201" s="2"/>
      <c r="BA201" s="2"/>
      <c r="BB201" s="2"/>
      <c r="BD201" s="4"/>
      <c r="BG201" s="1"/>
      <c r="BH201" s="2"/>
      <c r="BI201" s="2"/>
      <c r="BJ201" s="2"/>
      <c r="BL201" s="4"/>
      <c r="BO201" s="1"/>
      <c r="BP201" s="2"/>
      <c r="BQ201" s="2"/>
      <c r="BR201" s="2"/>
      <c r="BT201" s="4"/>
      <c r="BW201" s="1"/>
      <c r="BX201" s="2"/>
      <c r="BY201" s="2"/>
      <c r="BZ201" s="2"/>
      <c r="CB201" s="4"/>
      <c r="CE201" s="1"/>
      <c r="CF201" s="2"/>
      <c r="CG201" s="2"/>
      <c r="CH201" s="2"/>
      <c r="CJ201" s="4"/>
      <c r="CM201" s="1"/>
      <c r="CN201" s="2"/>
      <c r="CO201" s="2"/>
      <c r="CP201" s="2"/>
      <c r="CR201" s="4"/>
      <c r="CU201" s="1"/>
      <c r="CV201" s="2"/>
      <c r="CW201" s="2"/>
      <c r="CX201" s="2"/>
      <c r="CZ201" s="4"/>
      <c r="DC201" s="1"/>
      <c r="DD201" s="2"/>
      <c r="DE201" s="2"/>
      <c r="DF201" s="2"/>
      <c r="DH201" s="4"/>
      <c r="DK201" s="1"/>
      <c r="DL201" s="2"/>
      <c r="DM201" s="2"/>
      <c r="DN201" s="2"/>
      <c r="DP201" s="4"/>
      <c r="DS201" s="1"/>
      <c r="DT201" s="2"/>
      <c r="DU201" s="2"/>
      <c r="DV201" s="2"/>
      <c r="DX201" s="4"/>
      <c r="EA201" s="1"/>
      <c r="EB201" s="2"/>
      <c r="EC201" s="2"/>
      <c r="ED201" s="2"/>
      <c r="EF201" s="4"/>
      <c r="EI201" s="1"/>
      <c r="EJ201" s="2"/>
      <c r="EK201" s="2"/>
      <c r="EL201" s="2"/>
      <c r="EN201" s="4"/>
      <c r="EQ201" s="1"/>
      <c r="ER201" s="2"/>
      <c r="ES201" s="2"/>
      <c r="ET201" s="2"/>
      <c r="EV201" s="4"/>
      <c r="EY201" s="1"/>
      <c r="EZ201" s="2"/>
      <c r="FA201" s="2"/>
      <c r="FB201" s="2"/>
      <c r="FD201" s="4"/>
      <c r="FG201" s="1"/>
      <c r="FH201" s="2"/>
      <c r="FI201" s="2"/>
      <c r="FJ201" s="2"/>
      <c r="FL201" s="4"/>
      <c r="FO201" s="1"/>
      <c r="FP201" s="2"/>
      <c r="FQ201" s="2"/>
      <c r="FR201" s="2"/>
      <c r="FT201" s="4"/>
      <c r="FW201" s="1"/>
      <c r="FX201" s="2"/>
      <c r="FY201" s="2"/>
      <c r="FZ201" s="2"/>
      <c r="GB201" s="4"/>
      <c r="GE201" s="1"/>
      <c r="GF201" s="2"/>
      <c r="GG201" s="2"/>
      <c r="GH201" s="2"/>
      <c r="GJ201" s="4"/>
      <c r="GM201" s="1"/>
      <c r="GN201" s="2"/>
      <c r="GO201" s="2"/>
      <c r="GP201" s="2"/>
      <c r="GR201" s="4"/>
      <c r="GU201" s="1"/>
      <c r="GV201" s="2"/>
      <c r="GW201" s="2"/>
      <c r="GX201" s="2"/>
      <c r="GZ201" s="4"/>
      <c r="HC201" s="1"/>
      <c r="HD201" s="2"/>
      <c r="HE201" s="2"/>
      <c r="HF201" s="2"/>
      <c r="HH201" s="4"/>
      <c r="HK201" s="1"/>
      <c r="HL201" s="2"/>
      <c r="HM201" s="2"/>
      <c r="HN201" s="2"/>
      <c r="HP201" s="1"/>
      <c r="HR201" s="1"/>
      <c r="HS201" s="1"/>
      <c r="HT201" s="2"/>
      <c r="HU201" s="2"/>
      <c r="HV201" s="2"/>
      <c r="HX201" s="1"/>
      <c r="HZ201" s="1"/>
      <c r="IA201" s="1"/>
      <c r="IB201" s="2"/>
      <c r="IC201" s="2"/>
      <c r="ID201" s="2"/>
      <c r="IF201" s="1"/>
      <c r="II201" s="1"/>
      <c r="IJ201" s="2"/>
      <c r="IK201" s="2"/>
      <c r="IL201" s="2"/>
      <c r="IN201" s="1"/>
      <c r="IQ201" s="1"/>
      <c r="IR201" s="2"/>
      <c r="IS201" s="2"/>
      <c r="IT201" s="2"/>
      <c r="IV201" s="1"/>
    </row>
    <row r="202" spans="1:256" x14ac:dyDescent="0.2">
      <c r="A202">
        <v>17</v>
      </c>
      <c r="B202" t="s">
        <v>55</v>
      </c>
      <c r="C202">
        <v>30</v>
      </c>
      <c r="D202" s="1">
        <v>7.3999999999999996E-2</v>
      </c>
      <c r="E202" s="2">
        <f>D202*30</f>
        <v>2.2199999999999998</v>
      </c>
      <c r="F202" s="2">
        <f>E202</f>
        <v>2.2199999999999998</v>
      </c>
      <c r="H202">
        <v>17</v>
      </c>
      <c r="I202" t="s">
        <v>55</v>
      </c>
      <c r="J202">
        <v>30</v>
      </c>
      <c r="K202" s="1">
        <v>0.13200000000000001</v>
      </c>
      <c r="L202" s="2">
        <f>K202*30</f>
        <v>3.96</v>
      </c>
      <c r="M202" s="2">
        <f>L202</f>
        <v>3.96</v>
      </c>
      <c r="N202" s="2">
        <f>F202-M202</f>
        <v>-1.7400000000000002</v>
      </c>
      <c r="P202" s="4">
        <f>A202</f>
        <v>17</v>
      </c>
      <c r="Q202" t="str">
        <f>B202</f>
        <v>CSR2</v>
      </c>
      <c r="R202">
        <v>30</v>
      </c>
      <c r="S202" s="1">
        <v>0.21199999999999999</v>
      </c>
      <c r="T202" s="2">
        <f>S202*30</f>
        <v>6.3599999999999994</v>
      </c>
      <c r="U202" s="2">
        <f>T202</f>
        <v>6.3599999999999994</v>
      </c>
      <c r="V202" s="2">
        <f>M202-U202</f>
        <v>-2.3999999999999995</v>
      </c>
      <c r="X202" s="4">
        <f>P202</f>
        <v>17</v>
      </c>
      <c r="Y202" t="str">
        <f>Q202</f>
        <v>CSR2</v>
      </c>
      <c r="Z202">
        <v>30</v>
      </c>
      <c r="AA202" s="1">
        <v>0.17199999999999999</v>
      </c>
      <c r="AB202" s="2">
        <f>AA202*30</f>
        <v>5.1599999999999993</v>
      </c>
      <c r="AC202" s="2">
        <f>AB202</f>
        <v>5.1599999999999993</v>
      </c>
      <c r="AD202" s="2">
        <f>U202-AC202</f>
        <v>1.2000000000000002</v>
      </c>
      <c r="AF202" s="4">
        <f>X202</f>
        <v>17</v>
      </c>
      <c r="AG202" t="str">
        <f>Y202</f>
        <v>CSR2</v>
      </c>
      <c r="AH202">
        <v>30</v>
      </c>
      <c r="AI202" s="1" t="e">
        <v>#N/A</v>
      </c>
      <c r="AJ202" s="2" t="e">
        <f>AI202*30</f>
        <v>#N/A</v>
      </c>
      <c r="AK202" s="2" t="e">
        <f>AJ202</f>
        <v>#N/A</v>
      </c>
      <c r="AL202" s="2" t="e">
        <f>AC202-AK202</f>
        <v>#N/A</v>
      </c>
      <c r="AN202" s="4">
        <f>AF202</f>
        <v>17</v>
      </c>
      <c r="AO202" t="str">
        <f>AG202</f>
        <v>CSR2</v>
      </c>
      <c r="AP202">
        <v>30</v>
      </c>
      <c r="AQ202" s="1" t="e">
        <v>#N/A</v>
      </c>
      <c r="AR202" s="2" t="e">
        <f>AQ202*30</f>
        <v>#N/A</v>
      </c>
      <c r="AS202" s="2" t="e">
        <f>AR202</f>
        <v>#N/A</v>
      </c>
      <c r="AT202" s="2" t="e">
        <f>AK202-AS202</f>
        <v>#N/A</v>
      </c>
      <c r="AV202" s="4">
        <f>AN202</f>
        <v>17</v>
      </c>
      <c r="AW202" t="str">
        <f>AO202</f>
        <v>CSR2</v>
      </c>
      <c r="AX202">
        <v>30</v>
      </c>
      <c r="AY202" s="1">
        <v>0.13200000000000001</v>
      </c>
      <c r="AZ202" s="2">
        <f>AY202*30</f>
        <v>3.96</v>
      </c>
      <c r="BA202" s="2">
        <f>AZ202</f>
        <v>3.96</v>
      </c>
      <c r="BB202" s="2">
        <f>AC202-BA202</f>
        <v>1.1999999999999993</v>
      </c>
      <c r="BD202" s="4">
        <f>AV202</f>
        <v>17</v>
      </c>
      <c r="BE202" t="str">
        <f>AW202</f>
        <v>CSR2</v>
      </c>
      <c r="BF202">
        <v>30</v>
      </c>
      <c r="BG202" s="1" t="e">
        <v>#N/A</v>
      </c>
      <c r="BH202" s="2" t="e">
        <f>BG202*30</f>
        <v>#N/A</v>
      </c>
      <c r="BI202" s="2" t="e">
        <f>BH202</f>
        <v>#N/A</v>
      </c>
      <c r="BJ202" s="2" t="e">
        <f>AK202-BI202</f>
        <v>#N/A</v>
      </c>
      <c r="BL202" s="4">
        <f>BD202</f>
        <v>17</v>
      </c>
      <c r="BM202" t="str">
        <f>BE202</f>
        <v>CSR2</v>
      </c>
      <c r="BN202">
        <v>30</v>
      </c>
      <c r="BO202" s="1">
        <v>0.104</v>
      </c>
      <c r="BP202" s="2">
        <f>BO202*30</f>
        <v>3.1199999999999997</v>
      </c>
      <c r="BQ202" s="2">
        <f>BP202</f>
        <v>3.1199999999999997</v>
      </c>
      <c r="BR202" s="2">
        <f t="shared" si="913"/>
        <v>0.8400000000000003</v>
      </c>
      <c r="BT202" s="4">
        <f>BL202</f>
        <v>17</v>
      </c>
      <c r="BU202" t="str">
        <f>BM202</f>
        <v>CSR2</v>
      </c>
      <c r="BV202">
        <v>30</v>
      </c>
      <c r="BW202" s="1">
        <v>0.19600000000000001</v>
      </c>
      <c r="BX202" s="2">
        <f>BW202*30</f>
        <v>5.88</v>
      </c>
      <c r="BY202" s="2">
        <f>BX202</f>
        <v>5.88</v>
      </c>
      <c r="BZ202" s="2">
        <f t="shared" ref="BZ202:BZ215" si="1147">BQ202-BY202</f>
        <v>-2.7600000000000002</v>
      </c>
      <c r="CB202" s="4">
        <f>BT202</f>
        <v>17</v>
      </c>
      <c r="CC202" t="str">
        <f>BU202</f>
        <v>CSR2</v>
      </c>
      <c r="CD202">
        <v>30</v>
      </c>
      <c r="CE202" s="1">
        <v>0.157</v>
      </c>
      <c r="CF202" s="2">
        <f>CE202*30</f>
        <v>4.71</v>
      </c>
      <c r="CG202" s="2">
        <f>CF202</f>
        <v>4.71</v>
      </c>
      <c r="CH202" s="2">
        <f t="shared" ref="CH202:CH215" si="1148">BY202-CG202</f>
        <v>1.17</v>
      </c>
      <c r="CJ202" s="4">
        <f>CB202</f>
        <v>17</v>
      </c>
      <c r="CK202" t="str">
        <f>CC202</f>
        <v>CSR2</v>
      </c>
      <c r="CL202">
        <v>30</v>
      </c>
      <c r="CM202" s="1">
        <v>0.12</v>
      </c>
      <c r="CN202" s="2">
        <f>CM202*30</f>
        <v>3.5999999999999996</v>
      </c>
      <c r="CO202" s="2">
        <f>CN202</f>
        <v>3.5999999999999996</v>
      </c>
      <c r="CP202" s="2">
        <f t="shared" ref="CP202:CP215" si="1149">CG202-CO202</f>
        <v>1.1100000000000003</v>
      </c>
      <c r="CR202" s="4">
        <f>CJ202</f>
        <v>17</v>
      </c>
      <c r="CS202" t="str">
        <f>CK202</f>
        <v>CSR2</v>
      </c>
      <c r="CT202">
        <v>30</v>
      </c>
      <c r="CU202" s="1">
        <v>0.185</v>
      </c>
      <c r="CV202" s="2">
        <f>CU202*30</f>
        <v>5.55</v>
      </c>
      <c r="CW202" s="2">
        <f>CV202</f>
        <v>5.55</v>
      </c>
      <c r="CX202" s="2">
        <f t="shared" ref="CX202:CX215" si="1150">CO202-CW202</f>
        <v>-1.9500000000000002</v>
      </c>
      <c r="CZ202" s="4">
        <f>CR202</f>
        <v>17</v>
      </c>
      <c r="DA202" t="str">
        <f>CS202</f>
        <v>CSR2</v>
      </c>
      <c r="DB202">
        <v>30</v>
      </c>
      <c r="DC202" s="1" t="e">
        <v>#N/A</v>
      </c>
      <c r="DD202" s="2" t="e">
        <f>DC202*30</f>
        <v>#N/A</v>
      </c>
      <c r="DE202" s="2" t="e">
        <f>DD202</f>
        <v>#N/A</v>
      </c>
      <c r="DF202" s="2" t="e">
        <f t="shared" ref="DF202:DF215" si="1151">CW202-DE202</f>
        <v>#N/A</v>
      </c>
      <c r="DH202" s="4">
        <f>CZ202</f>
        <v>17</v>
      </c>
      <c r="DI202" t="str">
        <f>DA202</f>
        <v>CSR2</v>
      </c>
      <c r="DJ202">
        <v>30</v>
      </c>
      <c r="DK202" s="1" t="e">
        <v>#N/A</v>
      </c>
      <c r="DL202" s="2" t="e">
        <f>DK202*30</f>
        <v>#N/A</v>
      </c>
      <c r="DM202" s="2" t="e">
        <f>DL202</f>
        <v>#N/A</v>
      </c>
      <c r="DN202" s="2" t="e">
        <f t="shared" ref="DN202:DN215" si="1152">DE202-DM202</f>
        <v>#N/A</v>
      </c>
      <c r="DP202" s="4">
        <f>DH202</f>
        <v>17</v>
      </c>
      <c r="DQ202" t="str">
        <f>DI202</f>
        <v>CSR2</v>
      </c>
      <c r="DR202">
        <v>30</v>
      </c>
      <c r="DS202" s="1">
        <v>0.11700000000000001</v>
      </c>
      <c r="DT202" s="2">
        <f>DS202*30</f>
        <v>3.5100000000000002</v>
      </c>
      <c r="DU202" s="2">
        <f>DT202</f>
        <v>3.5100000000000002</v>
      </c>
      <c r="DV202" s="2">
        <f>CW202-DU202</f>
        <v>2.0399999999999996</v>
      </c>
      <c r="DX202" s="4">
        <f>DP202</f>
        <v>17</v>
      </c>
      <c r="DY202" t="str">
        <f>DQ202</f>
        <v>CSR2</v>
      </c>
      <c r="DZ202">
        <v>30</v>
      </c>
      <c r="EA202" s="1">
        <v>0.13800000000000001</v>
      </c>
      <c r="EB202" s="2">
        <f>EA202*30</f>
        <v>4.1400000000000006</v>
      </c>
      <c r="EC202" s="2">
        <f>EB202</f>
        <v>4.1400000000000006</v>
      </c>
      <c r="ED202" s="2">
        <f>DU202-EC202</f>
        <v>-0.63000000000000034</v>
      </c>
      <c r="EF202" s="4">
        <f>DX202</f>
        <v>17</v>
      </c>
      <c r="EG202" t="str">
        <f>DY202</f>
        <v>CSR2</v>
      </c>
      <c r="EH202">
        <v>30</v>
      </c>
      <c r="EI202" s="1">
        <v>0.21099999999999999</v>
      </c>
      <c r="EJ202" s="2">
        <f>EI202*30</f>
        <v>6.33</v>
      </c>
      <c r="EK202" s="2">
        <f>EJ202</f>
        <v>6.33</v>
      </c>
      <c r="EL202" s="2">
        <f>EC202-EK202</f>
        <v>-2.1899999999999995</v>
      </c>
      <c r="EN202" s="4">
        <f>EF202</f>
        <v>17</v>
      </c>
      <c r="EO202" t="str">
        <f>EG202</f>
        <v>CSR2</v>
      </c>
      <c r="EP202">
        <v>30</v>
      </c>
      <c r="EQ202" s="1">
        <v>0.19800000000000001</v>
      </c>
      <c r="ER202" s="2">
        <f>EQ202*30</f>
        <v>5.94</v>
      </c>
      <c r="ES202" s="2">
        <f>ER202</f>
        <v>5.94</v>
      </c>
      <c r="ET202" s="2">
        <f>EK202-ES202</f>
        <v>0.38999999999999968</v>
      </c>
      <c r="EV202" s="4">
        <f>EN202</f>
        <v>17</v>
      </c>
      <c r="EW202" t="str">
        <f>EO202</f>
        <v>CSR2</v>
      </c>
      <c r="EX202">
        <v>30</v>
      </c>
      <c r="EY202" s="1" t="e">
        <v>#N/A</v>
      </c>
      <c r="EZ202" s="2" t="e">
        <f>EY202*30</f>
        <v>#N/A</v>
      </c>
      <c r="FA202" s="2" t="e">
        <f>EZ202</f>
        <v>#N/A</v>
      </c>
      <c r="FB202" s="2" t="e">
        <f>ES202-FA202</f>
        <v>#N/A</v>
      </c>
      <c r="FD202" s="4">
        <f>EV202</f>
        <v>17</v>
      </c>
      <c r="FE202" t="str">
        <f>EW202</f>
        <v>CSR2</v>
      </c>
      <c r="FF202">
        <v>30</v>
      </c>
      <c r="FG202" s="1">
        <v>0.17100000000000001</v>
      </c>
      <c r="FH202" s="2">
        <f>FG202*30</f>
        <v>5.1300000000000008</v>
      </c>
      <c r="FI202" s="2">
        <f>FH202</f>
        <v>5.1300000000000008</v>
      </c>
      <c r="FJ202" s="2">
        <f>ES202-FI202</f>
        <v>0.80999999999999961</v>
      </c>
      <c r="FL202" s="4">
        <f>FD202</f>
        <v>17</v>
      </c>
      <c r="FM202" t="str">
        <f>FE202</f>
        <v>CSR2</v>
      </c>
      <c r="FN202">
        <v>30</v>
      </c>
      <c r="FO202" s="1" t="e">
        <v>#N/A</v>
      </c>
      <c r="FP202" s="2" t="e">
        <f>FO202*30</f>
        <v>#N/A</v>
      </c>
      <c r="FQ202" s="2" t="e">
        <f>FP202</f>
        <v>#N/A</v>
      </c>
      <c r="FR202" s="2" t="e">
        <f>FA202-FQ202</f>
        <v>#N/A</v>
      </c>
      <c r="FT202" s="4">
        <f>FL202</f>
        <v>17</v>
      </c>
      <c r="FU202" t="str">
        <f>FM202</f>
        <v>CSR2</v>
      </c>
      <c r="FV202">
        <v>30</v>
      </c>
      <c r="FW202" s="1" t="e">
        <v>#N/A</v>
      </c>
      <c r="FX202" s="2" t="e">
        <f>FW202*30</f>
        <v>#N/A</v>
      </c>
      <c r="FY202" s="2" t="e">
        <f>FX202</f>
        <v>#N/A</v>
      </c>
      <c r="FZ202" s="2" t="e">
        <f>FI202-FY202</f>
        <v>#N/A</v>
      </c>
      <c r="GB202" s="4">
        <f>FT202</f>
        <v>17</v>
      </c>
      <c r="GC202" t="str">
        <f>FU202</f>
        <v>CSR2</v>
      </c>
      <c r="GD202">
        <v>30</v>
      </c>
      <c r="GE202" s="1">
        <v>0.128</v>
      </c>
      <c r="GF202" s="2">
        <f>GE202*30</f>
        <v>3.84</v>
      </c>
      <c r="GG202" s="2">
        <f>GF202</f>
        <v>3.84</v>
      </c>
      <c r="GH202" s="2">
        <f>FI202-GG202</f>
        <v>1.2900000000000009</v>
      </c>
      <c r="GJ202" s="4">
        <f>GB202</f>
        <v>17</v>
      </c>
      <c r="GK202" t="str">
        <f>GC202</f>
        <v>CSR2</v>
      </c>
      <c r="GL202">
        <v>30</v>
      </c>
      <c r="GM202" s="1">
        <v>0.20200000000000001</v>
      </c>
      <c r="GN202" s="2">
        <f>GM202*30</f>
        <v>6.0600000000000005</v>
      </c>
      <c r="GO202" s="2">
        <f>GN202</f>
        <v>6.0600000000000005</v>
      </c>
      <c r="GP202" s="2">
        <f t="shared" si="1067"/>
        <v>-2.2200000000000006</v>
      </c>
      <c r="GR202" s="4">
        <f>GJ202</f>
        <v>17</v>
      </c>
      <c r="GS202" t="str">
        <f>GK202</f>
        <v>CSR2</v>
      </c>
      <c r="GT202">
        <v>30</v>
      </c>
      <c r="GU202" s="1" t="e">
        <v>#N/A</v>
      </c>
      <c r="GV202" s="2" t="e">
        <f>GU202*30</f>
        <v>#N/A</v>
      </c>
      <c r="GW202" s="2" t="e">
        <f>GV202</f>
        <v>#N/A</v>
      </c>
      <c r="GX202" s="2" t="e">
        <f t="shared" ref="GX202:GX215" si="1153">GO202-GW202</f>
        <v>#N/A</v>
      </c>
      <c r="GZ202" s="4">
        <f>GR202</f>
        <v>17</v>
      </c>
      <c r="HA202" t="str">
        <f>GS202</f>
        <v>CSR2</v>
      </c>
      <c r="HB202">
        <v>30</v>
      </c>
      <c r="HC202" s="1" t="e">
        <v>#N/A</v>
      </c>
      <c r="HD202" s="2" t="e">
        <f>HC202*30</f>
        <v>#N/A</v>
      </c>
      <c r="HE202" s="2" t="e">
        <f>HD202</f>
        <v>#N/A</v>
      </c>
      <c r="HF202" s="2" t="e">
        <f t="shared" ref="HF202:HF215" si="1154">GW202-HE202</f>
        <v>#N/A</v>
      </c>
      <c r="HH202" s="4">
        <f>GZ202</f>
        <v>17</v>
      </c>
      <c r="HI202" t="str">
        <f>HA202</f>
        <v>CSR2</v>
      </c>
      <c r="HJ202">
        <v>30</v>
      </c>
      <c r="HK202" s="1">
        <v>0.13100000000000001</v>
      </c>
      <c r="HL202" s="2">
        <f>HK202*30</f>
        <v>3.93</v>
      </c>
      <c r="HM202" s="2">
        <f>HL202</f>
        <v>3.93</v>
      </c>
      <c r="HN202" s="2">
        <f t="shared" si="888"/>
        <v>2.1300000000000003</v>
      </c>
      <c r="HP202">
        <v>30</v>
      </c>
      <c r="HQ202" s="1">
        <f>MAX(D202,S202,AA202, AY202, BO202, BW202, CE202, CM202, CU202, DS202,EA202,EI202,EQ202,FG202,GE202, GM202,HK202)</f>
        <v>0.21199999999999999</v>
      </c>
      <c r="HR202" s="1">
        <v>0.20699999999999999</v>
      </c>
      <c r="HS202" s="1">
        <f>MAX(HQ202,HR202)</f>
        <v>0.21199999999999999</v>
      </c>
      <c r="HT202" s="2">
        <f>HS202*30</f>
        <v>6.3599999999999994</v>
      </c>
      <c r="HU202" s="2">
        <f>HT202</f>
        <v>6.3599999999999994</v>
      </c>
      <c r="HV202" s="6">
        <f>HH202</f>
        <v>17</v>
      </c>
      <c r="HX202">
        <v>30</v>
      </c>
      <c r="HY202" s="1">
        <f>MIN(D202, S202,AA202,AY202, BO202, BW202, CE202, CM202, CU202, DS202,EA202,EI202,EQ202,FG202,GE202,GM202,HK202)</f>
        <v>7.3999999999999996E-2</v>
      </c>
      <c r="HZ202" s="1">
        <v>7.9000000000000001E-2</v>
      </c>
      <c r="IA202" s="1">
        <f>MIN(HY202,HZ202)</f>
        <v>7.3999999999999996E-2</v>
      </c>
      <c r="IB202" s="2">
        <f>IA202*30</f>
        <v>2.2199999999999998</v>
      </c>
      <c r="IC202" s="2">
        <f>IB202</f>
        <v>2.2199999999999998</v>
      </c>
      <c r="ID202" s="2"/>
      <c r="IF202" s="1"/>
      <c r="II202" s="1"/>
      <c r="IJ202" s="2"/>
      <c r="IK202" s="2"/>
      <c r="IL202" s="2"/>
      <c r="IN202" s="1"/>
      <c r="IQ202" s="1"/>
      <c r="IR202" s="2"/>
      <c r="IS202" s="2"/>
      <c r="IT202" s="2"/>
      <c r="IV202" s="1"/>
    </row>
    <row r="203" spans="1:256" x14ac:dyDescent="0.2">
      <c r="C203">
        <v>50</v>
      </c>
      <c r="D203" s="1">
        <v>8.2000000000000003E-2</v>
      </c>
      <c r="E203" s="2">
        <f t="shared" ref="E203:E215" si="1155">D203*20</f>
        <v>1.6400000000000001</v>
      </c>
      <c r="F203" s="2">
        <f t="shared" ref="F203:F215" si="1156">F202+E203</f>
        <v>3.86</v>
      </c>
      <c r="J203">
        <v>50</v>
      </c>
      <c r="K203" s="1">
        <v>0.17</v>
      </c>
      <c r="L203" s="2">
        <f t="shared" ref="L203:L215" si="1157">K203*20</f>
        <v>3.4000000000000004</v>
      </c>
      <c r="M203" s="2">
        <f t="shared" ref="M203:M215" si="1158">M202+L203</f>
        <v>7.36</v>
      </c>
      <c r="N203" s="2">
        <f>F203-M203</f>
        <v>-3.5000000000000004</v>
      </c>
      <c r="P203" s="4"/>
      <c r="R203">
        <v>50</v>
      </c>
      <c r="S203" s="1">
        <v>0.188</v>
      </c>
      <c r="T203" s="2">
        <f t="shared" ref="T203:T215" si="1159">S203*20</f>
        <v>3.76</v>
      </c>
      <c r="U203" s="2">
        <f t="shared" ref="U203:U215" si="1160">U202+T203</f>
        <v>10.119999999999999</v>
      </c>
      <c r="V203" s="2">
        <f t="shared" ref="V203:V215" si="1161">M203-U203</f>
        <v>-2.7599999999999989</v>
      </c>
      <c r="X203" s="4"/>
      <c r="Z203">
        <v>50</v>
      </c>
      <c r="AA203" s="1">
        <v>0.17699999999999999</v>
      </c>
      <c r="AB203" s="2">
        <f t="shared" ref="AB203:AB215" si="1162">AA203*20</f>
        <v>3.54</v>
      </c>
      <c r="AC203" s="2">
        <f t="shared" ref="AC203:AC215" si="1163">AC202+AB203</f>
        <v>8.6999999999999993</v>
      </c>
      <c r="AD203" s="2">
        <f t="shared" ref="AD203:AD215" si="1164">U203-AC203</f>
        <v>1.42</v>
      </c>
      <c r="AF203" s="4"/>
      <c r="AH203">
        <v>50</v>
      </c>
      <c r="AI203" s="1" t="e">
        <v>#N/A</v>
      </c>
      <c r="AJ203" s="2" t="e">
        <f t="shared" ref="AJ203:AJ215" si="1165">AI203*20</f>
        <v>#N/A</v>
      </c>
      <c r="AK203" s="2" t="e">
        <f t="shared" ref="AK203:AK215" si="1166">AK202+AJ203</f>
        <v>#N/A</v>
      </c>
      <c r="AL203" s="2" t="e">
        <f t="shared" ref="AL203:AL215" si="1167">AC203-AK203</f>
        <v>#N/A</v>
      </c>
      <c r="AN203" s="4"/>
      <c r="AP203">
        <v>50</v>
      </c>
      <c r="AQ203" s="1" t="e">
        <v>#N/A</v>
      </c>
      <c r="AR203" s="2" t="e">
        <f t="shared" ref="AR203:AR215" si="1168">AQ203*20</f>
        <v>#N/A</v>
      </c>
      <c r="AS203" s="2" t="e">
        <f t="shared" ref="AS203:AS215" si="1169">AS202+AR203</f>
        <v>#N/A</v>
      </c>
      <c r="AT203" s="2" t="e">
        <f t="shared" ref="AT203:AT215" si="1170">AK203-AS203</f>
        <v>#N/A</v>
      </c>
      <c r="AV203" s="4"/>
      <c r="AX203">
        <v>50</v>
      </c>
      <c r="AY203" s="1">
        <v>0.16300000000000001</v>
      </c>
      <c r="AZ203" s="2">
        <f t="shared" ref="AZ203:AZ215" si="1171">AY203*20</f>
        <v>3.2600000000000002</v>
      </c>
      <c r="BA203" s="2">
        <f t="shared" ref="BA203:BA215" si="1172">BA202+AZ203</f>
        <v>7.2200000000000006</v>
      </c>
      <c r="BB203" s="2">
        <f t="shared" ref="BB203:BB215" si="1173">AC203-BA203</f>
        <v>1.4799999999999986</v>
      </c>
      <c r="BD203" s="4"/>
      <c r="BF203">
        <v>50</v>
      </c>
      <c r="BG203" s="1" t="e">
        <v>#N/A</v>
      </c>
      <c r="BH203" s="2" t="e">
        <f t="shared" ref="BH203:BH215" si="1174">BG203*20</f>
        <v>#N/A</v>
      </c>
      <c r="BI203" s="2" t="e">
        <f t="shared" ref="BI203:BI215" si="1175">BI202+BH203</f>
        <v>#N/A</v>
      </c>
      <c r="BJ203" s="2" t="e">
        <f t="shared" ref="BJ203:BJ215" si="1176">AK203-BI203</f>
        <v>#N/A</v>
      </c>
      <c r="BL203" s="4"/>
      <c r="BN203">
        <v>50</v>
      </c>
      <c r="BO203" s="1">
        <v>0.14699999999999999</v>
      </c>
      <c r="BP203" s="2">
        <f t="shared" ref="BP203:BP215" si="1177">BO203*20</f>
        <v>2.94</v>
      </c>
      <c r="BQ203" s="2">
        <f t="shared" ref="BQ203:BQ215" si="1178">BQ202+BP203</f>
        <v>6.06</v>
      </c>
      <c r="BR203" s="2">
        <f t="shared" si="913"/>
        <v>1.160000000000001</v>
      </c>
      <c r="BT203" s="4"/>
      <c r="BV203">
        <v>50</v>
      </c>
      <c r="BW203" s="1">
        <v>0.185</v>
      </c>
      <c r="BX203" s="2">
        <f t="shared" ref="BX203:BX215" si="1179">BW203*20</f>
        <v>3.7</v>
      </c>
      <c r="BY203" s="2">
        <f t="shared" ref="BY203:BY215" si="1180">BY202+BX203</f>
        <v>9.58</v>
      </c>
      <c r="BZ203" s="2">
        <f t="shared" si="1147"/>
        <v>-3.5200000000000005</v>
      </c>
      <c r="CB203" s="4"/>
      <c r="CD203">
        <v>50</v>
      </c>
      <c r="CE203" s="1">
        <v>0.158</v>
      </c>
      <c r="CF203" s="2">
        <f t="shared" ref="CF203:CF215" si="1181">CE203*20</f>
        <v>3.16</v>
      </c>
      <c r="CG203" s="2">
        <f t="shared" ref="CG203:CG215" si="1182">CG202+CF203</f>
        <v>7.87</v>
      </c>
      <c r="CH203" s="2">
        <f t="shared" si="1148"/>
        <v>1.71</v>
      </c>
      <c r="CJ203" s="4"/>
      <c r="CL203">
        <v>50</v>
      </c>
      <c r="CM203" s="1">
        <v>0.13600000000000001</v>
      </c>
      <c r="CN203" s="2">
        <f t="shared" ref="CN203:CN215" si="1183">CM203*20</f>
        <v>2.72</v>
      </c>
      <c r="CO203" s="2">
        <f t="shared" ref="CO203:CO215" si="1184">CO202+CN203</f>
        <v>6.32</v>
      </c>
      <c r="CP203" s="2">
        <f t="shared" si="1149"/>
        <v>1.5499999999999998</v>
      </c>
      <c r="CR203" s="4"/>
      <c r="CT203">
        <v>50</v>
      </c>
      <c r="CU203" s="1">
        <v>0.191</v>
      </c>
      <c r="CV203" s="2">
        <f t="shared" ref="CV203:CV215" si="1185">CU203*20</f>
        <v>3.8200000000000003</v>
      </c>
      <c r="CW203" s="2">
        <f t="shared" ref="CW203:CW215" si="1186">CW202+CV203</f>
        <v>9.370000000000001</v>
      </c>
      <c r="CX203" s="2">
        <f t="shared" si="1150"/>
        <v>-3.0500000000000007</v>
      </c>
      <c r="CZ203" s="4"/>
      <c r="DB203">
        <v>50</v>
      </c>
      <c r="DC203" s="1" t="e">
        <v>#N/A</v>
      </c>
      <c r="DD203" s="2" t="e">
        <f t="shared" ref="DD203:DD215" si="1187">DC203*20</f>
        <v>#N/A</v>
      </c>
      <c r="DE203" s="2" t="e">
        <f t="shared" ref="DE203:DE215" si="1188">DE202+DD203</f>
        <v>#N/A</v>
      </c>
      <c r="DF203" s="2" t="e">
        <f t="shared" si="1151"/>
        <v>#N/A</v>
      </c>
      <c r="DH203" s="4"/>
      <c r="DJ203">
        <v>50</v>
      </c>
      <c r="DK203" s="1" t="e">
        <v>#N/A</v>
      </c>
      <c r="DL203" s="2" t="e">
        <f t="shared" ref="DL203:DL215" si="1189">DK203*20</f>
        <v>#N/A</v>
      </c>
      <c r="DM203" s="2" t="e">
        <f t="shared" ref="DM203:DM215" si="1190">DM202+DL203</f>
        <v>#N/A</v>
      </c>
      <c r="DN203" s="2" t="e">
        <f t="shared" si="1152"/>
        <v>#N/A</v>
      </c>
      <c r="DP203" s="4"/>
      <c r="DR203">
        <v>50</v>
      </c>
      <c r="DS203" s="1">
        <v>0.13600000000000001</v>
      </c>
      <c r="DT203" s="2">
        <f t="shared" ref="DT203:DT215" si="1191">DS203*20</f>
        <v>2.72</v>
      </c>
      <c r="DU203" s="2">
        <f t="shared" ref="DU203:DU215" si="1192">DU202+DT203</f>
        <v>6.23</v>
      </c>
      <c r="DV203" s="2">
        <f t="shared" ref="DV203:DV215" si="1193">CW203-DU203</f>
        <v>3.1400000000000006</v>
      </c>
      <c r="DX203" s="4"/>
      <c r="DZ203">
        <v>50</v>
      </c>
      <c r="EA203" s="1">
        <v>0.11899999999999999</v>
      </c>
      <c r="EB203" s="2">
        <f t="shared" ref="EB203:EB215" si="1194">EA203*20</f>
        <v>2.38</v>
      </c>
      <c r="EC203" s="2">
        <f t="shared" ref="EC203:EC215" si="1195">EC202+EB203</f>
        <v>6.5200000000000005</v>
      </c>
      <c r="ED203" s="2">
        <f t="shared" ref="ED203:ED215" si="1196">DU203-EC203</f>
        <v>-0.29000000000000004</v>
      </c>
      <c r="EF203" s="4"/>
      <c r="EH203">
        <v>50</v>
      </c>
      <c r="EI203" s="1">
        <v>0.2</v>
      </c>
      <c r="EJ203" s="2">
        <f t="shared" ref="EJ203:EJ215" si="1197">EI203*20</f>
        <v>4</v>
      </c>
      <c r="EK203" s="2">
        <f t="shared" ref="EK203:EK215" si="1198">EK202+EJ203</f>
        <v>10.33</v>
      </c>
      <c r="EL203" s="2">
        <f t="shared" ref="EL203:EL215" si="1199">EC203-EK203</f>
        <v>-3.8099999999999996</v>
      </c>
      <c r="EN203" s="4"/>
      <c r="EP203">
        <v>50</v>
      </c>
      <c r="EQ203" s="1">
        <v>0.188</v>
      </c>
      <c r="ER203" s="2">
        <f t="shared" ref="ER203:ER215" si="1200">EQ203*20</f>
        <v>3.76</v>
      </c>
      <c r="ES203" s="2">
        <f t="shared" ref="ES203:ES215" si="1201">ES202+ER203</f>
        <v>9.6999999999999993</v>
      </c>
      <c r="ET203" s="2">
        <f t="shared" ref="ET203:ET215" si="1202">EK203-ES203</f>
        <v>0.63000000000000078</v>
      </c>
      <c r="EV203" s="4"/>
      <c r="EX203">
        <v>50</v>
      </c>
      <c r="EY203" s="1" t="e">
        <v>#N/A</v>
      </c>
      <c r="EZ203" s="2" t="e">
        <f t="shared" ref="EZ203:EZ215" si="1203">EY203*20</f>
        <v>#N/A</v>
      </c>
      <c r="FA203" s="2" t="e">
        <f t="shared" ref="FA203:FA215" si="1204">FA202+EZ203</f>
        <v>#N/A</v>
      </c>
      <c r="FB203" s="2" t="e">
        <f t="shared" ref="FB203:FB215" si="1205">ES203-FA203</f>
        <v>#N/A</v>
      </c>
      <c r="FD203" s="4"/>
      <c r="FF203">
        <v>50</v>
      </c>
      <c r="FG203" s="1">
        <v>0.153</v>
      </c>
      <c r="FH203" s="2">
        <f t="shared" ref="FH203:FH215" si="1206">FG203*20</f>
        <v>3.06</v>
      </c>
      <c r="FI203" s="2">
        <f t="shared" ref="FI203:FI215" si="1207">FI202+FH203</f>
        <v>8.1900000000000013</v>
      </c>
      <c r="FJ203" s="2">
        <f t="shared" ref="FJ203:FJ215" si="1208">ES203-FI203</f>
        <v>1.509999999999998</v>
      </c>
      <c r="FL203" s="4"/>
      <c r="FN203">
        <v>50</v>
      </c>
      <c r="FO203" s="1" t="e">
        <v>#N/A</v>
      </c>
      <c r="FP203" s="2" t="e">
        <f t="shared" ref="FP203:FP215" si="1209">FO203*20</f>
        <v>#N/A</v>
      </c>
      <c r="FQ203" s="2" t="e">
        <f t="shared" ref="FQ203:FQ215" si="1210">FQ202+FP203</f>
        <v>#N/A</v>
      </c>
      <c r="FR203" s="2" t="e">
        <f t="shared" ref="FR203:FR215" si="1211">FA203-FQ203</f>
        <v>#N/A</v>
      </c>
      <c r="FT203" s="4"/>
      <c r="FV203">
        <v>50</v>
      </c>
      <c r="FW203" s="1" t="e">
        <v>#N/A</v>
      </c>
      <c r="FX203" s="2" t="e">
        <f t="shared" ref="FX203:FX215" si="1212">FW203*20</f>
        <v>#N/A</v>
      </c>
      <c r="FY203" s="2" t="e">
        <f t="shared" ref="FY203:FY215" si="1213">FY202+FX203</f>
        <v>#N/A</v>
      </c>
      <c r="FZ203" s="2" t="e">
        <f t="shared" ref="FZ203:FZ215" si="1214">FI203-FY203</f>
        <v>#N/A</v>
      </c>
      <c r="GB203" s="4"/>
      <c r="GD203">
        <v>50</v>
      </c>
      <c r="GE203" s="1">
        <v>0.122</v>
      </c>
      <c r="GF203" s="2">
        <f t="shared" ref="GF203:GF215" si="1215">GE203*20</f>
        <v>2.44</v>
      </c>
      <c r="GG203" s="2">
        <f t="shared" ref="GG203:GG215" si="1216">GG202+GF203</f>
        <v>6.2799999999999994</v>
      </c>
      <c r="GH203" s="2">
        <f t="shared" ref="GH203:GH215" si="1217">FI203-GG203</f>
        <v>1.9100000000000019</v>
      </c>
      <c r="GJ203" s="4"/>
      <c r="GL203">
        <v>50</v>
      </c>
      <c r="GM203" s="1">
        <v>0.191</v>
      </c>
      <c r="GN203" s="2">
        <f t="shared" ref="GN203:GN215" si="1218">GM203*20</f>
        <v>3.8200000000000003</v>
      </c>
      <c r="GO203" s="2">
        <f t="shared" ref="GO203:GO215" si="1219">GO202+GN203</f>
        <v>9.8800000000000008</v>
      </c>
      <c r="GP203" s="2">
        <f t="shared" si="1067"/>
        <v>-3.6000000000000014</v>
      </c>
      <c r="GR203" s="4"/>
      <c r="GT203">
        <v>50</v>
      </c>
      <c r="GU203" s="1" t="e">
        <v>#N/A</v>
      </c>
      <c r="GV203" s="2" t="e">
        <f t="shared" ref="GV203:GV215" si="1220">GU203*20</f>
        <v>#N/A</v>
      </c>
      <c r="GW203" s="2" t="e">
        <f t="shared" ref="GW203:GW215" si="1221">GW202+GV203</f>
        <v>#N/A</v>
      </c>
      <c r="GX203" s="2" t="e">
        <f t="shared" si="1153"/>
        <v>#N/A</v>
      </c>
      <c r="GZ203" s="4"/>
      <c r="HB203">
        <v>50</v>
      </c>
      <c r="HC203" s="1" t="e">
        <v>#N/A</v>
      </c>
      <c r="HD203" s="2" t="e">
        <f t="shared" ref="HD203:HD215" si="1222">HC203*20</f>
        <v>#N/A</v>
      </c>
      <c r="HE203" s="2" t="e">
        <f t="shared" ref="HE203:HE215" si="1223">HE202+HD203</f>
        <v>#N/A</v>
      </c>
      <c r="HF203" s="2" t="e">
        <f t="shared" si="1154"/>
        <v>#N/A</v>
      </c>
      <c r="HH203" s="4"/>
      <c r="HJ203">
        <v>50</v>
      </c>
      <c r="HK203" s="1">
        <v>0.14299999999999999</v>
      </c>
      <c r="HL203" s="2">
        <f t="shared" ref="HL203:HL215" si="1224">HK203*20</f>
        <v>2.86</v>
      </c>
      <c r="HM203" s="2">
        <f t="shared" ref="HM203:HM215" si="1225">HM202+HL203</f>
        <v>6.79</v>
      </c>
      <c r="HN203" s="2">
        <f t="shared" si="888"/>
        <v>3.0900000000000007</v>
      </c>
      <c r="HP203">
        <v>50</v>
      </c>
      <c r="HQ203" s="1">
        <f t="shared" ref="HQ203:HQ215" si="1226">MAX(D203,S203,AA203, AY203, BO203, BW203, CE203, CM203, CU203, DS203,EA203,EI203,EQ203,FG203,GE203, GM203,HK203)</f>
        <v>0.2</v>
      </c>
      <c r="HR203" s="1">
        <v>0.19300000000000003</v>
      </c>
      <c r="HS203" s="1">
        <f t="shared" ref="HS203:HS215" si="1227">MAX(HQ203,HR203)</f>
        <v>0.2</v>
      </c>
      <c r="HT203" s="2">
        <f t="shared" ref="HT203:HT215" si="1228">HS203*20</f>
        <v>4</v>
      </c>
      <c r="HU203" s="2">
        <f t="shared" ref="HU203:HU215" si="1229">HU202+HT203</f>
        <v>10.36</v>
      </c>
      <c r="HV203" s="2"/>
      <c r="HX203">
        <v>50</v>
      </c>
      <c r="HY203" s="1">
        <f t="shared" ref="HY203:HY215" si="1230">MIN(D203, S203,AA203,AY203, BO203, BW203, CE203, CM203, CU203, DS203,EA203,EI203,EQ203,FG203,GE203,GM203,HK203)</f>
        <v>8.2000000000000003E-2</v>
      </c>
      <c r="HZ203" s="1">
        <v>9.6000000000000016E-2</v>
      </c>
      <c r="IA203" s="1">
        <f t="shared" ref="IA203:IA215" si="1231">MIN(HY203,HZ203)</f>
        <v>8.2000000000000003E-2</v>
      </c>
      <c r="IB203" s="2">
        <f t="shared" ref="IB203:IB215" si="1232">IA203*20</f>
        <v>1.6400000000000001</v>
      </c>
      <c r="IC203" s="2">
        <f t="shared" ref="IC203:IC215" si="1233">IC202+IB203</f>
        <v>3.86</v>
      </c>
      <c r="ID203" s="2"/>
      <c r="IF203" s="1"/>
      <c r="II203" s="1"/>
      <c r="IJ203" s="2"/>
      <c r="IK203" s="2"/>
      <c r="IL203" s="2"/>
      <c r="IN203" s="1"/>
      <c r="IQ203" s="1"/>
      <c r="IR203" s="2"/>
      <c r="IS203" s="2"/>
      <c r="IT203" s="2"/>
      <c r="IV203" s="1"/>
    </row>
    <row r="204" spans="1:256" x14ac:dyDescent="0.2">
      <c r="C204">
        <v>70</v>
      </c>
      <c r="D204" s="1">
        <v>7.4999999999999997E-2</v>
      </c>
      <c r="E204" s="2">
        <f t="shared" si="1155"/>
        <v>1.5</v>
      </c>
      <c r="F204" s="2">
        <f t="shared" si="1156"/>
        <v>5.3599999999999994</v>
      </c>
      <c r="J204">
        <v>70</v>
      </c>
      <c r="K204" s="1">
        <v>0.16400000000000001</v>
      </c>
      <c r="L204" s="2">
        <f t="shared" si="1157"/>
        <v>3.2800000000000002</v>
      </c>
      <c r="M204" s="2">
        <f t="shared" si="1158"/>
        <v>10.64</v>
      </c>
      <c r="N204" s="2">
        <f t="shared" ref="N204:N215" si="1234">F204-M204</f>
        <v>-5.2800000000000011</v>
      </c>
      <c r="P204" s="4"/>
      <c r="R204">
        <v>70</v>
      </c>
      <c r="S204" s="1">
        <v>0.16900000000000001</v>
      </c>
      <c r="T204" s="2">
        <f t="shared" si="1159"/>
        <v>3.3800000000000003</v>
      </c>
      <c r="U204" s="2">
        <f t="shared" si="1160"/>
        <v>13.5</v>
      </c>
      <c r="V204" s="2">
        <f t="shared" si="1161"/>
        <v>-2.8599999999999994</v>
      </c>
      <c r="X204" s="4"/>
      <c r="Z204">
        <v>70</v>
      </c>
      <c r="AA204" s="1">
        <v>0.16200000000000001</v>
      </c>
      <c r="AB204" s="2">
        <f t="shared" si="1162"/>
        <v>3.24</v>
      </c>
      <c r="AC204" s="2">
        <f t="shared" si="1163"/>
        <v>11.94</v>
      </c>
      <c r="AD204" s="2">
        <f t="shared" si="1164"/>
        <v>1.5600000000000005</v>
      </c>
      <c r="AF204" s="4"/>
      <c r="AH204">
        <v>70</v>
      </c>
      <c r="AI204" s="1" t="e">
        <v>#N/A</v>
      </c>
      <c r="AJ204" s="2" t="e">
        <f t="shared" si="1165"/>
        <v>#N/A</v>
      </c>
      <c r="AK204" s="2" t="e">
        <f t="shared" si="1166"/>
        <v>#N/A</v>
      </c>
      <c r="AL204" s="2" t="e">
        <f t="shared" si="1167"/>
        <v>#N/A</v>
      </c>
      <c r="AN204" s="4"/>
      <c r="AP204">
        <v>70</v>
      </c>
      <c r="AQ204" s="1" t="e">
        <v>#N/A</v>
      </c>
      <c r="AR204" s="2" t="e">
        <f t="shared" si="1168"/>
        <v>#N/A</v>
      </c>
      <c r="AS204" s="2" t="e">
        <f t="shared" si="1169"/>
        <v>#N/A</v>
      </c>
      <c r="AT204" s="2" t="e">
        <f t="shared" si="1170"/>
        <v>#N/A</v>
      </c>
      <c r="AV204" s="4"/>
      <c r="AX204">
        <v>70</v>
      </c>
      <c r="AY204" s="1">
        <v>0.152</v>
      </c>
      <c r="AZ204" s="2">
        <f t="shared" si="1171"/>
        <v>3.04</v>
      </c>
      <c r="BA204" s="2">
        <f t="shared" si="1172"/>
        <v>10.260000000000002</v>
      </c>
      <c r="BB204" s="2">
        <f t="shared" si="1173"/>
        <v>1.6799999999999979</v>
      </c>
      <c r="BD204" s="4"/>
      <c r="BF204">
        <v>70</v>
      </c>
      <c r="BG204" s="1" t="e">
        <v>#N/A</v>
      </c>
      <c r="BH204" s="2" t="e">
        <f t="shared" si="1174"/>
        <v>#N/A</v>
      </c>
      <c r="BI204" s="2" t="e">
        <f t="shared" si="1175"/>
        <v>#N/A</v>
      </c>
      <c r="BJ204" s="2" t="e">
        <f t="shared" si="1176"/>
        <v>#N/A</v>
      </c>
      <c r="BL204" s="4"/>
      <c r="BN204">
        <v>70</v>
      </c>
      <c r="BO204" s="1">
        <v>0.14899999999999999</v>
      </c>
      <c r="BP204" s="2">
        <f t="shared" si="1177"/>
        <v>2.98</v>
      </c>
      <c r="BQ204" s="2">
        <f t="shared" si="1178"/>
        <v>9.0399999999999991</v>
      </c>
      <c r="BR204" s="2">
        <f t="shared" si="913"/>
        <v>1.2200000000000024</v>
      </c>
      <c r="BT204" s="4"/>
      <c r="BV204">
        <v>70</v>
      </c>
      <c r="BW204" s="1">
        <v>0.161</v>
      </c>
      <c r="BX204" s="2">
        <f t="shared" si="1179"/>
        <v>3.22</v>
      </c>
      <c r="BY204" s="2">
        <f t="shared" si="1180"/>
        <v>12.8</v>
      </c>
      <c r="BZ204" s="2">
        <f t="shared" si="1147"/>
        <v>-3.7600000000000016</v>
      </c>
      <c r="CB204" s="4"/>
      <c r="CD204">
        <v>70</v>
      </c>
      <c r="CE204" s="1">
        <v>0.153</v>
      </c>
      <c r="CF204" s="2">
        <f t="shared" si="1181"/>
        <v>3.06</v>
      </c>
      <c r="CG204" s="2">
        <f t="shared" si="1182"/>
        <v>10.93</v>
      </c>
      <c r="CH204" s="2">
        <f t="shared" si="1148"/>
        <v>1.870000000000001</v>
      </c>
      <c r="CJ204" s="4"/>
      <c r="CL204">
        <v>70</v>
      </c>
      <c r="CM204" s="1">
        <v>0.13800000000000001</v>
      </c>
      <c r="CN204" s="2">
        <f t="shared" si="1183"/>
        <v>2.7600000000000002</v>
      </c>
      <c r="CO204" s="2">
        <f t="shared" si="1184"/>
        <v>9.08</v>
      </c>
      <c r="CP204" s="2">
        <f t="shared" si="1149"/>
        <v>1.8499999999999996</v>
      </c>
      <c r="CR204" s="4"/>
      <c r="CT204">
        <v>70</v>
      </c>
      <c r="CU204" s="1">
        <v>0.18</v>
      </c>
      <c r="CV204" s="2">
        <f t="shared" si="1185"/>
        <v>3.5999999999999996</v>
      </c>
      <c r="CW204" s="2">
        <f t="shared" si="1186"/>
        <v>12.97</v>
      </c>
      <c r="CX204" s="2">
        <f t="shared" si="1150"/>
        <v>-3.8900000000000006</v>
      </c>
      <c r="CZ204" s="4"/>
      <c r="DB204">
        <v>70</v>
      </c>
      <c r="DC204" s="1" t="e">
        <v>#N/A</v>
      </c>
      <c r="DD204" s="2" t="e">
        <f t="shared" si="1187"/>
        <v>#N/A</v>
      </c>
      <c r="DE204" s="2" t="e">
        <f t="shared" si="1188"/>
        <v>#N/A</v>
      </c>
      <c r="DF204" s="2" t="e">
        <f t="shared" si="1151"/>
        <v>#N/A</v>
      </c>
      <c r="DH204" s="4"/>
      <c r="DJ204">
        <v>70</v>
      </c>
      <c r="DK204" s="1" t="e">
        <v>#N/A</v>
      </c>
      <c r="DL204" s="2" t="e">
        <f t="shared" si="1189"/>
        <v>#N/A</v>
      </c>
      <c r="DM204" s="2" t="e">
        <f t="shared" si="1190"/>
        <v>#N/A</v>
      </c>
      <c r="DN204" s="2" t="e">
        <f t="shared" si="1152"/>
        <v>#N/A</v>
      </c>
      <c r="DP204" s="4"/>
      <c r="DR204">
        <v>70</v>
      </c>
      <c r="DS204" s="1">
        <v>0.122</v>
      </c>
      <c r="DT204" s="2">
        <f t="shared" si="1191"/>
        <v>2.44</v>
      </c>
      <c r="DU204" s="2">
        <f t="shared" si="1192"/>
        <v>8.67</v>
      </c>
      <c r="DV204" s="2">
        <f t="shared" si="1193"/>
        <v>4.3000000000000007</v>
      </c>
      <c r="DX204" s="4"/>
      <c r="DZ204">
        <v>70</v>
      </c>
      <c r="EA204" s="1">
        <v>0.10299999999999999</v>
      </c>
      <c r="EB204" s="2">
        <f t="shared" si="1194"/>
        <v>2.06</v>
      </c>
      <c r="EC204" s="2">
        <f t="shared" si="1195"/>
        <v>8.58</v>
      </c>
      <c r="ED204" s="2">
        <f t="shared" si="1196"/>
        <v>8.9999999999999858E-2</v>
      </c>
      <c r="EF204" s="4"/>
      <c r="EH204">
        <v>70</v>
      </c>
      <c r="EI204" s="1">
        <v>0.187</v>
      </c>
      <c r="EJ204" s="2">
        <f t="shared" si="1197"/>
        <v>3.74</v>
      </c>
      <c r="EK204" s="2">
        <f t="shared" si="1198"/>
        <v>14.07</v>
      </c>
      <c r="EL204" s="2">
        <f t="shared" si="1199"/>
        <v>-5.49</v>
      </c>
      <c r="EN204" s="4"/>
      <c r="EP204">
        <v>70</v>
      </c>
      <c r="EQ204" s="1">
        <v>0.17100000000000001</v>
      </c>
      <c r="ER204" s="2">
        <f t="shared" si="1200"/>
        <v>3.4200000000000004</v>
      </c>
      <c r="ES204" s="2">
        <f t="shared" si="1201"/>
        <v>13.12</v>
      </c>
      <c r="ET204" s="2">
        <f t="shared" si="1202"/>
        <v>0.95000000000000107</v>
      </c>
      <c r="EV204" s="4"/>
      <c r="EX204">
        <v>70</v>
      </c>
      <c r="EY204" s="1" t="e">
        <v>#N/A</v>
      </c>
      <c r="EZ204" s="2" t="e">
        <f t="shared" si="1203"/>
        <v>#N/A</v>
      </c>
      <c r="FA204" s="2" t="e">
        <f t="shared" si="1204"/>
        <v>#N/A</v>
      </c>
      <c r="FB204" s="2" t="e">
        <f t="shared" si="1205"/>
        <v>#N/A</v>
      </c>
      <c r="FD204" s="4"/>
      <c r="FF204">
        <v>70</v>
      </c>
      <c r="FG204" s="1">
        <v>0.13800000000000001</v>
      </c>
      <c r="FH204" s="2">
        <f t="shared" si="1206"/>
        <v>2.7600000000000002</v>
      </c>
      <c r="FI204" s="2">
        <f t="shared" si="1207"/>
        <v>10.950000000000001</v>
      </c>
      <c r="FJ204" s="2">
        <f t="shared" si="1208"/>
        <v>2.1699999999999982</v>
      </c>
      <c r="FL204" s="4"/>
      <c r="FN204">
        <v>70</v>
      </c>
      <c r="FO204" s="1" t="e">
        <v>#N/A</v>
      </c>
      <c r="FP204" s="2" t="e">
        <f t="shared" si="1209"/>
        <v>#N/A</v>
      </c>
      <c r="FQ204" s="2" t="e">
        <f t="shared" si="1210"/>
        <v>#N/A</v>
      </c>
      <c r="FR204" s="2" t="e">
        <f t="shared" si="1211"/>
        <v>#N/A</v>
      </c>
      <c r="FT204" s="4"/>
      <c r="FV204">
        <v>70</v>
      </c>
      <c r="FW204" s="1" t="e">
        <v>#N/A</v>
      </c>
      <c r="FX204" s="2" t="e">
        <f t="shared" si="1212"/>
        <v>#N/A</v>
      </c>
      <c r="FY204" s="2" t="e">
        <f t="shared" si="1213"/>
        <v>#N/A</v>
      </c>
      <c r="FZ204" s="2" t="e">
        <f t="shared" si="1214"/>
        <v>#N/A</v>
      </c>
      <c r="GB204" s="4"/>
      <c r="GD204">
        <v>70</v>
      </c>
      <c r="GE204" s="1">
        <v>0.107</v>
      </c>
      <c r="GF204" s="2">
        <f t="shared" si="1215"/>
        <v>2.14</v>
      </c>
      <c r="GG204" s="2">
        <f t="shared" si="1216"/>
        <v>8.42</v>
      </c>
      <c r="GH204" s="2">
        <f t="shared" si="1217"/>
        <v>2.5300000000000011</v>
      </c>
      <c r="GJ204" s="4"/>
      <c r="GL204">
        <v>70</v>
      </c>
      <c r="GM204" s="1">
        <v>0.17100000000000001</v>
      </c>
      <c r="GN204" s="2">
        <f t="shared" si="1218"/>
        <v>3.4200000000000004</v>
      </c>
      <c r="GO204" s="2">
        <f t="shared" si="1219"/>
        <v>13.3</v>
      </c>
      <c r="GP204" s="2">
        <f t="shared" si="1067"/>
        <v>-4.8800000000000008</v>
      </c>
      <c r="GR204" s="4"/>
      <c r="GT204">
        <v>70</v>
      </c>
      <c r="GU204" s="1" t="e">
        <v>#N/A</v>
      </c>
      <c r="GV204" s="2" t="e">
        <f t="shared" si="1220"/>
        <v>#N/A</v>
      </c>
      <c r="GW204" s="2" t="e">
        <f t="shared" si="1221"/>
        <v>#N/A</v>
      </c>
      <c r="GX204" s="2" t="e">
        <f t="shared" si="1153"/>
        <v>#N/A</v>
      </c>
      <c r="GZ204" s="4"/>
      <c r="HB204">
        <v>70</v>
      </c>
      <c r="HC204" s="1" t="e">
        <v>#N/A</v>
      </c>
      <c r="HD204" s="2" t="e">
        <f t="shared" si="1222"/>
        <v>#N/A</v>
      </c>
      <c r="HE204" s="2" t="e">
        <f t="shared" si="1223"/>
        <v>#N/A</v>
      </c>
      <c r="HF204" s="2" t="e">
        <f t="shared" si="1154"/>
        <v>#N/A</v>
      </c>
      <c r="HH204" s="4"/>
      <c r="HJ204">
        <v>70</v>
      </c>
      <c r="HK204" s="1">
        <v>0.125</v>
      </c>
      <c r="HL204" s="2">
        <f t="shared" si="1224"/>
        <v>2.5</v>
      </c>
      <c r="HM204" s="2">
        <f t="shared" si="1225"/>
        <v>9.2899999999999991</v>
      </c>
      <c r="HN204" s="2">
        <f t="shared" si="888"/>
        <v>4.0100000000000016</v>
      </c>
      <c r="HP204">
        <v>70</v>
      </c>
      <c r="HQ204" s="1">
        <f t="shared" si="1226"/>
        <v>0.187</v>
      </c>
      <c r="HR204" s="1">
        <v>0.17100000000000001</v>
      </c>
      <c r="HS204" s="1">
        <f t="shared" si="1227"/>
        <v>0.187</v>
      </c>
      <c r="HT204" s="2">
        <f t="shared" si="1228"/>
        <v>3.74</v>
      </c>
      <c r="HU204" s="2">
        <f t="shared" si="1229"/>
        <v>14.1</v>
      </c>
      <c r="HV204" s="2"/>
      <c r="HX204">
        <v>70</v>
      </c>
      <c r="HY204" s="1">
        <f t="shared" si="1230"/>
        <v>7.4999999999999997E-2</v>
      </c>
      <c r="HZ204" s="1">
        <v>7.9000000000000001E-2</v>
      </c>
      <c r="IA204" s="1">
        <f t="shared" si="1231"/>
        <v>7.4999999999999997E-2</v>
      </c>
      <c r="IB204" s="2">
        <f t="shared" si="1232"/>
        <v>1.5</v>
      </c>
      <c r="IC204" s="2">
        <f t="shared" si="1233"/>
        <v>5.3599999999999994</v>
      </c>
      <c r="ID204" s="2"/>
      <c r="IF204" s="1"/>
      <c r="II204" s="1"/>
      <c r="IJ204" s="2"/>
      <c r="IK204" s="2"/>
      <c r="IL204" s="2"/>
      <c r="IN204" s="1"/>
      <c r="IQ204" s="1"/>
      <c r="IR204" s="2"/>
      <c r="IS204" s="2"/>
      <c r="IT204" s="2"/>
      <c r="IV204" s="1"/>
    </row>
    <row r="205" spans="1:256" x14ac:dyDescent="0.2">
      <c r="C205">
        <v>90</v>
      </c>
      <c r="D205" s="1">
        <v>8.5999999999999993E-2</v>
      </c>
      <c r="E205" s="2">
        <f t="shared" si="1155"/>
        <v>1.7199999999999998</v>
      </c>
      <c r="F205" s="2">
        <f t="shared" si="1156"/>
        <v>7.0799999999999992</v>
      </c>
      <c r="J205">
        <v>90</v>
      </c>
      <c r="K205" s="1">
        <v>0.17399999999999999</v>
      </c>
      <c r="L205" s="2">
        <f t="shared" si="1157"/>
        <v>3.4799999999999995</v>
      </c>
      <c r="M205" s="2">
        <f t="shared" si="1158"/>
        <v>14.120000000000001</v>
      </c>
      <c r="N205" s="2">
        <f t="shared" si="1234"/>
        <v>-7.0400000000000018</v>
      </c>
      <c r="P205" s="4"/>
      <c r="R205">
        <v>90</v>
      </c>
      <c r="S205" s="1">
        <v>0.17299999999999999</v>
      </c>
      <c r="T205" s="2">
        <f t="shared" si="1159"/>
        <v>3.46</v>
      </c>
      <c r="U205" s="2">
        <f t="shared" si="1160"/>
        <v>16.96</v>
      </c>
      <c r="V205" s="2">
        <f t="shared" si="1161"/>
        <v>-2.84</v>
      </c>
      <c r="X205" s="4"/>
      <c r="Z205">
        <v>90</v>
      </c>
      <c r="AA205" s="1">
        <v>0.16600000000000001</v>
      </c>
      <c r="AB205" s="2">
        <f t="shared" si="1162"/>
        <v>3.3200000000000003</v>
      </c>
      <c r="AC205" s="2">
        <f t="shared" si="1163"/>
        <v>15.26</v>
      </c>
      <c r="AD205" s="2">
        <f t="shared" si="1164"/>
        <v>1.7000000000000011</v>
      </c>
      <c r="AF205" s="4"/>
      <c r="AH205">
        <v>90</v>
      </c>
      <c r="AI205" s="1" t="e">
        <v>#N/A</v>
      </c>
      <c r="AJ205" s="2" t="e">
        <f t="shared" si="1165"/>
        <v>#N/A</v>
      </c>
      <c r="AK205" s="2" t="e">
        <f t="shared" si="1166"/>
        <v>#N/A</v>
      </c>
      <c r="AL205" s="2" t="e">
        <f t="shared" si="1167"/>
        <v>#N/A</v>
      </c>
      <c r="AN205" s="4"/>
      <c r="AP205">
        <v>90</v>
      </c>
      <c r="AQ205" s="1" t="e">
        <v>#N/A</v>
      </c>
      <c r="AR205" s="2" t="e">
        <f t="shared" si="1168"/>
        <v>#N/A</v>
      </c>
      <c r="AS205" s="2" t="e">
        <f t="shared" si="1169"/>
        <v>#N/A</v>
      </c>
      <c r="AT205" s="2" t="e">
        <f t="shared" si="1170"/>
        <v>#N/A</v>
      </c>
      <c r="AV205" s="4"/>
      <c r="AX205">
        <v>90</v>
      </c>
      <c r="AY205" s="1">
        <v>0.161</v>
      </c>
      <c r="AZ205" s="2">
        <f t="shared" si="1171"/>
        <v>3.22</v>
      </c>
      <c r="BA205" s="2">
        <f t="shared" si="1172"/>
        <v>13.480000000000002</v>
      </c>
      <c r="BB205" s="2">
        <f t="shared" si="1173"/>
        <v>1.7799999999999976</v>
      </c>
      <c r="BD205" s="4"/>
      <c r="BF205">
        <v>90</v>
      </c>
      <c r="BG205" s="1" t="e">
        <v>#N/A</v>
      </c>
      <c r="BH205" s="2" t="e">
        <f t="shared" si="1174"/>
        <v>#N/A</v>
      </c>
      <c r="BI205" s="2" t="e">
        <f t="shared" si="1175"/>
        <v>#N/A</v>
      </c>
      <c r="BJ205" s="2" t="e">
        <f t="shared" si="1176"/>
        <v>#N/A</v>
      </c>
      <c r="BL205" s="4"/>
      <c r="BN205">
        <v>90</v>
      </c>
      <c r="BO205" s="1">
        <v>0.16</v>
      </c>
      <c r="BP205" s="2">
        <f t="shared" si="1177"/>
        <v>3.2</v>
      </c>
      <c r="BQ205" s="2">
        <f t="shared" si="1178"/>
        <v>12.239999999999998</v>
      </c>
      <c r="BR205" s="2">
        <f t="shared" si="913"/>
        <v>1.2400000000000038</v>
      </c>
      <c r="BT205" s="4"/>
      <c r="BV205">
        <v>90</v>
      </c>
      <c r="BW205" s="1">
        <v>0.16800000000000001</v>
      </c>
      <c r="BX205" s="2">
        <f t="shared" si="1179"/>
        <v>3.3600000000000003</v>
      </c>
      <c r="BY205" s="2">
        <f t="shared" si="1180"/>
        <v>16.16</v>
      </c>
      <c r="BZ205" s="2">
        <f t="shared" si="1147"/>
        <v>-3.9200000000000017</v>
      </c>
      <c r="CB205" s="4"/>
      <c r="CD205">
        <v>90</v>
      </c>
      <c r="CE205" s="1">
        <v>0.158</v>
      </c>
      <c r="CF205" s="2">
        <f t="shared" si="1181"/>
        <v>3.16</v>
      </c>
      <c r="CG205" s="2">
        <f t="shared" si="1182"/>
        <v>14.09</v>
      </c>
      <c r="CH205" s="2">
        <f t="shared" si="1148"/>
        <v>2.0700000000000003</v>
      </c>
      <c r="CJ205" s="4"/>
      <c r="CL205">
        <v>90</v>
      </c>
      <c r="CM205" s="1">
        <v>0.159</v>
      </c>
      <c r="CN205" s="2">
        <f t="shared" si="1183"/>
        <v>3.18</v>
      </c>
      <c r="CO205" s="2">
        <f t="shared" si="1184"/>
        <v>12.26</v>
      </c>
      <c r="CP205" s="2">
        <f t="shared" si="1149"/>
        <v>1.83</v>
      </c>
      <c r="CR205" s="4"/>
      <c r="CT205">
        <v>90</v>
      </c>
      <c r="CU205" s="1">
        <v>0.186</v>
      </c>
      <c r="CV205" s="2">
        <f t="shared" si="1185"/>
        <v>3.7199999999999998</v>
      </c>
      <c r="CW205" s="2">
        <f t="shared" si="1186"/>
        <v>16.690000000000001</v>
      </c>
      <c r="CX205" s="2">
        <f t="shared" si="1150"/>
        <v>-4.4300000000000015</v>
      </c>
      <c r="CZ205" s="4"/>
      <c r="DB205">
        <v>90</v>
      </c>
      <c r="DC205" s="1" t="e">
        <v>#N/A</v>
      </c>
      <c r="DD205" s="2" t="e">
        <f t="shared" si="1187"/>
        <v>#N/A</v>
      </c>
      <c r="DE205" s="2" t="e">
        <f t="shared" si="1188"/>
        <v>#N/A</v>
      </c>
      <c r="DF205" s="2" t="e">
        <f t="shared" si="1151"/>
        <v>#N/A</v>
      </c>
      <c r="DH205" s="4"/>
      <c r="DJ205">
        <v>90</v>
      </c>
      <c r="DK205" s="1" t="e">
        <v>#N/A</v>
      </c>
      <c r="DL205" s="2" t="e">
        <f t="shared" si="1189"/>
        <v>#N/A</v>
      </c>
      <c r="DM205" s="2" t="e">
        <f t="shared" si="1190"/>
        <v>#N/A</v>
      </c>
      <c r="DN205" s="2" t="e">
        <f t="shared" si="1152"/>
        <v>#N/A</v>
      </c>
      <c r="DP205" s="4"/>
      <c r="DR205">
        <v>90</v>
      </c>
      <c r="DS205" s="1">
        <v>0.14299999999999999</v>
      </c>
      <c r="DT205" s="2">
        <f t="shared" si="1191"/>
        <v>2.86</v>
      </c>
      <c r="DU205" s="2">
        <f t="shared" si="1192"/>
        <v>11.53</v>
      </c>
      <c r="DV205" s="2">
        <f t="shared" si="1193"/>
        <v>5.1600000000000019</v>
      </c>
      <c r="DX205" s="4"/>
      <c r="DZ205">
        <v>90</v>
      </c>
      <c r="EA205" s="1">
        <v>0.12</v>
      </c>
      <c r="EB205" s="2">
        <f t="shared" si="1194"/>
        <v>2.4</v>
      </c>
      <c r="EC205" s="2">
        <f t="shared" si="1195"/>
        <v>10.98</v>
      </c>
      <c r="ED205" s="2">
        <f t="shared" si="1196"/>
        <v>0.54999999999999893</v>
      </c>
      <c r="EF205" s="4"/>
      <c r="EH205">
        <v>90</v>
      </c>
      <c r="EI205" s="1">
        <v>0.18</v>
      </c>
      <c r="EJ205" s="2">
        <f t="shared" si="1197"/>
        <v>3.5999999999999996</v>
      </c>
      <c r="EK205" s="2">
        <f t="shared" si="1198"/>
        <v>17.670000000000002</v>
      </c>
      <c r="EL205" s="2">
        <f t="shared" si="1199"/>
        <v>-6.6900000000000013</v>
      </c>
      <c r="EN205" s="4"/>
      <c r="EP205">
        <v>90</v>
      </c>
      <c r="EQ205" s="1">
        <v>0.17399999999999999</v>
      </c>
      <c r="ER205" s="2">
        <f t="shared" si="1200"/>
        <v>3.4799999999999995</v>
      </c>
      <c r="ES205" s="2">
        <f t="shared" si="1201"/>
        <v>16.599999999999998</v>
      </c>
      <c r="ET205" s="2">
        <f t="shared" si="1202"/>
        <v>1.0700000000000038</v>
      </c>
      <c r="EV205" s="4"/>
      <c r="EX205">
        <v>90</v>
      </c>
      <c r="EY205" s="1" t="e">
        <v>#N/A</v>
      </c>
      <c r="EZ205" s="2" t="e">
        <f t="shared" si="1203"/>
        <v>#N/A</v>
      </c>
      <c r="FA205" s="2" t="e">
        <f t="shared" si="1204"/>
        <v>#N/A</v>
      </c>
      <c r="FB205" s="2" t="e">
        <f t="shared" si="1205"/>
        <v>#N/A</v>
      </c>
      <c r="FD205" s="4"/>
      <c r="FF205">
        <v>90</v>
      </c>
      <c r="FG205" s="1">
        <v>0.14099999999999999</v>
      </c>
      <c r="FH205" s="2">
        <f t="shared" si="1206"/>
        <v>2.82</v>
      </c>
      <c r="FI205" s="2">
        <f t="shared" si="1207"/>
        <v>13.770000000000001</v>
      </c>
      <c r="FJ205" s="2">
        <f t="shared" si="1208"/>
        <v>2.8299999999999965</v>
      </c>
      <c r="FL205" s="4"/>
      <c r="FN205">
        <v>90</v>
      </c>
      <c r="FO205" s="1" t="e">
        <v>#N/A</v>
      </c>
      <c r="FP205" s="2" t="e">
        <f t="shared" si="1209"/>
        <v>#N/A</v>
      </c>
      <c r="FQ205" s="2" t="e">
        <f t="shared" si="1210"/>
        <v>#N/A</v>
      </c>
      <c r="FR205" s="2" t="e">
        <f t="shared" si="1211"/>
        <v>#N/A</v>
      </c>
      <c r="FT205" s="4"/>
      <c r="FV205">
        <v>90</v>
      </c>
      <c r="FW205" s="1" t="e">
        <v>#N/A</v>
      </c>
      <c r="FX205" s="2" t="e">
        <f t="shared" si="1212"/>
        <v>#N/A</v>
      </c>
      <c r="FY205" s="2" t="e">
        <f t="shared" si="1213"/>
        <v>#N/A</v>
      </c>
      <c r="FZ205" s="2" t="e">
        <f t="shared" si="1214"/>
        <v>#N/A</v>
      </c>
      <c r="GB205" s="4"/>
      <c r="GD205">
        <v>90</v>
      </c>
      <c r="GE205" s="1">
        <v>0.113</v>
      </c>
      <c r="GF205" s="2">
        <f t="shared" si="1215"/>
        <v>2.2600000000000002</v>
      </c>
      <c r="GG205" s="2">
        <f t="shared" si="1216"/>
        <v>10.68</v>
      </c>
      <c r="GH205" s="2">
        <f t="shared" si="1217"/>
        <v>3.0900000000000016</v>
      </c>
      <c r="GJ205" s="4"/>
      <c r="GL205">
        <v>90</v>
      </c>
      <c r="GM205" s="1">
        <v>0.17799999999999999</v>
      </c>
      <c r="GN205" s="2">
        <f t="shared" si="1218"/>
        <v>3.5599999999999996</v>
      </c>
      <c r="GO205" s="2">
        <f t="shared" si="1219"/>
        <v>16.86</v>
      </c>
      <c r="GP205" s="2">
        <f t="shared" si="1067"/>
        <v>-6.18</v>
      </c>
      <c r="GR205" s="4"/>
      <c r="GT205">
        <v>90</v>
      </c>
      <c r="GU205" s="1" t="e">
        <v>#N/A</v>
      </c>
      <c r="GV205" s="2" t="e">
        <f t="shared" si="1220"/>
        <v>#N/A</v>
      </c>
      <c r="GW205" s="2" t="e">
        <f t="shared" si="1221"/>
        <v>#N/A</v>
      </c>
      <c r="GX205" s="2" t="e">
        <f t="shared" si="1153"/>
        <v>#N/A</v>
      </c>
      <c r="GZ205" s="4"/>
      <c r="HB205">
        <v>90</v>
      </c>
      <c r="HC205" s="1" t="e">
        <v>#N/A</v>
      </c>
      <c r="HD205" s="2" t="e">
        <f t="shared" si="1222"/>
        <v>#N/A</v>
      </c>
      <c r="HE205" s="2" t="e">
        <f t="shared" si="1223"/>
        <v>#N/A</v>
      </c>
      <c r="HF205" s="2" t="e">
        <f t="shared" si="1154"/>
        <v>#N/A</v>
      </c>
      <c r="HH205" s="4"/>
      <c r="HJ205">
        <v>90</v>
      </c>
      <c r="HK205" s="1">
        <v>0.129</v>
      </c>
      <c r="HL205" s="2">
        <f t="shared" si="1224"/>
        <v>2.58</v>
      </c>
      <c r="HM205" s="2">
        <f t="shared" si="1225"/>
        <v>11.87</v>
      </c>
      <c r="HN205" s="2">
        <f t="shared" si="888"/>
        <v>4.99</v>
      </c>
      <c r="HP205">
        <v>90</v>
      </c>
      <c r="HQ205" s="1">
        <f t="shared" si="1226"/>
        <v>0.186</v>
      </c>
      <c r="HR205" s="1">
        <v>0.17399999999999999</v>
      </c>
      <c r="HS205" s="1">
        <f t="shared" si="1227"/>
        <v>0.186</v>
      </c>
      <c r="HT205" s="2">
        <f t="shared" si="1228"/>
        <v>3.7199999999999998</v>
      </c>
      <c r="HU205" s="2">
        <f t="shared" si="1229"/>
        <v>17.82</v>
      </c>
      <c r="HV205" s="2"/>
      <c r="HX205">
        <v>90</v>
      </c>
      <c r="HY205" s="1">
        <f t="shared" si="1230"/>
        <v>8.5999999999999993E-2</v>
      </c>
      <c r="HZ205" s="1">
        <v>7.6999999999999999E-2</v>
      </c>
      <c r="IA205" s="1">
        <f t="shared" si="1231"/>
        <v>7.6999999999999999E-2</v>
      </c>
      <c r="IB205" s="2">
        <f t="shared" si="1232"/>
        <v>1.54</v>
      </c>
      <c r="IC205" s="2">
        <f t="shared" si="1233"/>
        <v>6.8999999999999995</v>
      </c>
      <c r="ID205" s="2"/>
      <c r="IF205" s="1"/>
      <c r="II205" s="1"/>
      <c r="IJ205" s="2"/>
      <c r="IK205" s="2"/>
      <c r="IL205" s="2"/>
      <c r="IN205" s="1"/>
      <c r="IQ205" s="1"/>
      <c r="IR205" s="2"/>
      <c r="IS205" s="2"/>
      <c r="IT205" s="2"/>
      <c r="IV205" s="1"/>
    </row>
    <row r="206" spans="1:256" x14ac:dyDescent="0.2">
      <c r="C206">
        <v>110</v>
      </c>
      <c r="D206" s="1">
        <v>9.7000000000000003E-2</v>
      </c>
      <c r="E206" s="2">
        <f t="shared" si="1155"/>
        <v>1.94</v>
      </c>
      <c r="F206" s="2">
        <f t="shared" si="1156"/>
        <v>9.02</v>
      </c>
      <c r="J206">
        <v>110</v>
      </c>
      <c r="K206" s="1">
        <v>0.187</v>
      </c>
      <c r="L206" s="2">
        <f t="shared" si="1157"/>
        <v>3.74</v>
      </c>
      <c r="M206" s="2">
        <f t="shared" si="1158"/>
        <v>17.86</v>
      </c>
      <c r="N206" s="2">
        <f t="shared" si="1234"/>
        <v>-8.84</v>
      </c>
      <c r="P206" s="4"/>
      <c r="R206">
        <v>110</v>
      </c>
      <c r="S206" s="1">
        <v>0.183</v>
      </c>
      <c r="T206" s="2">
        <f t="shared" si="1159"/>
        <v>3.66</v>
      </c>
      <c r="U206" s="2">
        <f t="shared" si="1160"/>
        <v>20.62</v>
      </c>
      <c r="V206" s="2">
        <f t="shared" si="1161"/>
        <v>-2.7600000000000016</v>
      </c>
      <c r="X206" s="4"/>
      <c r="Z206">
        <v>110</v>
      </c>
      <c r="AA206" s="1">
        <v>0.185</v>
      </c>
      <c r="AB206" s="2">
        <f t="shared" si="1162"/>
        <v>3.7</v>
      </c>
      <c r="AC206" s="2">
        <f t="shared" si="1163"/>
        <v>18.96</v>
      </c>
      <c r="AD206" s="2">
        <f t="shared" si="1164"/>
        <v>1.6600000000000001</v>
      </c>
      <c r="AF206" s="4"/>
      <c r="AH206">
        <v>110</v>
      </c>
      <c r="AI206" s="1" t="e">
        <v>#N/A</v>
      </c>
      <c r="AJ206" s="2" t="e">
        <f t="shared" si="1165"/>
        <v>#N/A</v>
      </c>
      <c r="AK206" s="2" t="e">
        <f t="shared" si="1166"/>
        <v>#N/A</v>
      </c>
      <c r="AL206" s="2" t="e">
        <f t="shared" si="1167"/>
        <v>#N/A</v>
      </c>
      <c r="AN206" s="4"/>
      <c r="AP206">
        <v>110</v>
      </c>
      <c r="AQ206" s="1" t="e">
        <v>#N/A</v>
      </c>
      <c r="AR206" s="2" t="e">
        <f t="shared" si="1168"/>
        <v>#N/A</v>
      </c>
      <c r="AS206" s="2" t="e">
        <f t="shared" si="1169"/>
        <v>#N/A</v>
      </c>
      <c r="AT206" s="2" t="e">
        <f t="shared" si="1170"/>
        <v>#N/A</v>
      </c>
      <c r="AV206" s="4"/>
      <c r="AX206">
        <v>110</v>
      </c>
      <c r="AY206" s="1">
        <v>0.17299999999999999</v>
      </c>
      <c r="AZ206" s="2">
        <f t="shared" si="1171"/>
        <v>3.46</v>
      </c>
      <c r="BA206" s="2">
        <f t="shared" si="1172"/>
        <v>16.940000000000001</v>
      </c>
      <c r="BB206" s="2">
        <f t="shared" si="1173"/>
        <v>2.0199999999999996</v>
      </c>
      <c r="BD206" s="4"/>
      <c r="BF206">
        <v>110</v>
      </c>
      <c r="BG206" s="1" t="e">
        <v>#N/A</v>
      </c>
      <c r="BH206" s="2" t="e">
        <f t="shared" si="1174"/>
        <v>#N/A</v>
      </c>
      <c r="BI206" s="2" t="e">
        <f t="shared" si="1175"/>
        <v>#N/A</v>
      </c>
      <c r="BJ206" s="2" t="e">
        <f t="shared" si="1176"/>
        <v>#N/A</v>
      </c>
      <c r="BL206" s="4"/>
      <c r="BN206">
        <v>110</v>
      </c>
      <c r="BO206" s="1">
        <v>0.17399999999999999</v>
      </c>
      <c r="BP206" s="2">
        <f t="shared" si="1177"/>
        <v>3.4799999999999995</v>
      </c>
      <c r="BQ206" s="2">
        <f t="shared" si="1178"/>
        <v>15.719999999999999</v>
      </c>
      <c r="BR206" s="2">
        <f t="shared" si="913"/>
        <v>1.2200000000000024</v>
      </c>
      <c r="BT206" s="4"/>
      <c r="BV206">
        <v>110</v>
      </c>
      <c r="BW206" s="1">
        <v>0.17699999999999999</v>
      </c>
      <c r="BX206" s="2">
        <f t="shared" si="1179"/>
        <v>3.54</v>
      </c>
      <c r="BY206" s="2">
        <f t="shared" si="1180"/>
        <v>19.7</v>
      </c>
      <c r="BZ206" s="2">
        <f t="shared" si="1147"/>
        <v>-3.9800000000000004</v>
      </c>
      <c r="CB206" s="4"/>
      <c r="CD206">
        <v>110</v>
      </c>
      <c r="CE206" s="1">
        <v>0.18</v>
      </c>
      <c r="CF206" s="2">
        <f t="shared" si="1181"/>
        <v>3.5999999999999996</v>
      </c>
      <c r="CG206" s="2">
        <f t="shared" si="1182"/>
        <v>17.689999999999998</v>
      </c>
      <c r="CH206" s="2">
        <f t="shared" si="1148"/>
        <v>2.0100000000000016</v>
      </c>
      <c r="CJ206" s="4"/>
      <c r="CL206">
        <v>110</v>
      </c>
      <c r="CM206" s="1">
        <v>0.17199999999999999</v>
      </c>
      <c r="CN206" s="2">
        <f t="shared" si="1183"/>
        <v>3.4399999999999995</v>
      </c>
      <c r="CO206" s="2">
        <f t="shared" si="1184"/>
        <v>15.7</v>
      </c>
      <c r="CP206" s="2">
        <f t="shared" si="1149"/>
        <v>1.9899999999999984</v>
      </c>
      <c r="CR206" s="4"/>
      <c r="CT206">
        <v>110</v>
      </c>
      <c r="CU206" s="1">
        <v>0.19700000000000001</v>
      </c>
      <c r="CV206" s="2">
        <f t="shared" si="1185"/>
        <v>3.9400000000000004</v>
      </c>
      <c r="CW206" s="2">
        <f t="shared" si="1186"/>
        <v>20.630000000000003</v>
      </c>
      <c r="CX206" s="2">
        <f t="shared" si="1150"/>
        <v>-4.9300000000000033</v>
      </c>
      <c r="CZ206" s="4"/>
      <c r="DB206">
        <v>110</v>
      </c>
      <c r="DC206" s="1" t="e">
        <v>#N/A</v>
      </c>
      <c r="DD206" s="2" t="e">
        <f t="shared" si="1187"/>
        <v>#N/A</v>
      </c>
      <c r="DE206" s="2" t="e">
        <f t="shared" si="1188"/>
        <v>#N/A</v>
      </c>
      <c r="DF206" s="2" t="e">
        <f t="shared" si="1151"/>
        <v>#N/A</v>
      </c>
      <c r="DH206" s="4"/>
      <c r="DJ206">
        <v>110</v>
      </c>
      <c r="DK206" s="1" t="e">
        <v>#N/A</v>
      </c>
      <c r="DL206" s="2" t="e">
        <f t="shared" si="1189"/>
        <v>#N/A</v>
      </c>
      <c r="DM206" s="2" t="e">
        <f t="shared" si="1190"/>
        <v>#N/A</v>
      </c>
      <c r="DN206" s="2" t="e">
        <f t="shared" si="1152"/>
        <v>#N/A</v>
      </c>
      <c r="DP206" s="4"/>
      <c r="DR206">
        <v>110</v>
      </c>
      <c r="DS206" s="1">
        <v>0.16900000000000001</v>
      </c>
      <c r="DT206" s="2">
        <f t="shared" si="1191"/>
        <v>3.3800000000000003</v>
      </c>
      <c r="DU206" s="2">
        <f t="shared" si="1192"/>
        <v>14.91</v>
      </c>
      <c r="DV206" s="2">
        <f t="shared" si="1193"/>
        <v>5.7200000000000024</v>
      </c>
      <c r="DX206" s="4"/>
      <c r="DZ206">
        <v>110</v>
      </c>
      <c r="EA206" s="1">
        <v>0.14899999999999999</v>
      </c>
      <c r="EB206" s="2">
        <f t="shared" si="1194"/>
        <v>2.98</v>
      </c>
      <c r="EC206" s="2">
        <f t="shared" si="1195"/>
        <v>13.96</v>
      </c>
      <c r="ED206" s="2">
        <f t="shared" si="1196"/>
        <v>0.94999999999999929</v>
      </c>
      <c r="EF206" s="4"/>
      <c r="EH206">
        <v>110</v>
      </c>
      <c r="EI206" s="1">
        <v>0.19600000000000001</v>
      </c>
      <c r="EJ206" s="2">
        <f t="shared" si="1197"/>
        <v>3.92</v>
      </c>
      <c r="EK206" s="2">
        <f t="shared" si="1198"/>
        <v>21.590000000000003</v>
      </c>
      <c r="EL206" s="2">
        <f t="shared" si="1199"/>
        <v>-7.6300000000000026</v>
      </c>
      <c r="EN206" s="4"/>
      <c r="EP206">
        <v>110</v>
      </c>
      <c r="EQ206" s="1">
        <v>0.186</v>
      </c>
      <c r="ER206" s="2">
        <f t="shared" si="1200"/>
        <v>3.7199999999999998</v>
      </c>
      <c r="ES206" s="2">
        <f t="shared" si="1201"/>
        <v>20.319999999999997</v>
      </c>
      <c r="ET206" s="2">
        <f t="shared" si="1202"/>
        <v>1.2700000000000067</v>
      </c>
      <c r="EV206" s="4"/>
      <c r="EX206">
        <v>110</v>
      </c>
      <c r="EY206" s="1" t="e">
        <v>#N/A</v>
      </c>
      <c r="EZ206" s="2" t="e">
        <f t="shared" si="1203"/>
        <v>#N/A</v>
      </c>
      <c r="FA206" s="2" t="e">
        <f t="shared" si="1204"/>
        <v>#N/A</v>
      </c>
      <c r="FB206" s="2" t="e">
        <f t="shared" si="1205"/>
        <v>#N/A</v>
      </c>
      <c r="FD206" s="4"/>
      <c r="FF206">
        <v>110</v>
      </c>
      <c r="FG206" s="1">
        <v>0.16400000000000001</v>
      </c>
      <c r="FH206" s="2">
        <f t="shared" si="1206"/>
        <v>3.2800000000000002</v>
      </c>
      <c r="FI206" s="2">
        <f t="shared" si="1207"/>
        <v>17.05</v>
      </c>
      <c r="FJ206" s="2">
        <f t="shared" si="1208"/>
        <v>3.269999999999996</v>
      </c>
      <c r="FL206" s="4"/>
      <c r="FN206">
        <v>110</v>
      </c>
      <c r="FO206" s="1" t="e">
        <v>#N/A</v>
      </c>
      <c r="FP206" s="2" t="e">
        <f t="shared" si="1209"/>
        <v>#N/A</v>
      </c>
      <c r="FQ206" s="2" t="e">
        <f t="shared" si="1210"/>
        <v>#N/A</v>
      </c>
      <c r="FR206" s="2" t="e">
        <f t="shared" si="1211"/>
        <v>#N/A</v>
      </c>
      <c r="FT206" s="4"/>
      <c r="FV206">
        <v>110</v>
      </c>
      <c r="FW206" s="1" t="e">
        <v>#N/A</v>
      </c>
      <c r="FX206" s="2" t="e">
        <f t="shared" si="1212"/>
        <v>#N/A</v>
      </c>
      <c r="FY206" s="2" t="e">
        <f t="shared" si="1213"/>
        <v>#N/A</v>
      </c>
      <c r="FZ206" s="2" t="e">
        <f t="shared" si="1214"/>
        <v>#N/A</v>
      </c>
      <c r="GB206" s="4"/>
      <c r="GD206">
        <v>110</v>
      </c>
      <c r="GE206" s="1">
        <v>0.13100000000000001</v>
      </c>
      <c r="GF206" s="2">
        <f t="shared" si="1215"/>
        <v>2.62</v>
      </c>
      <c r="GG206" s="2">
        <f t="shared" si="1216"/>
        <v>13.3</v>
      </c>
      <c r="GH206" s="2">
        <f t="shared" si="1217"/>
        <v>3.75</v>
      </c>
      <c r="GJ206" s="4"/>
      <c r="GL206">
        <v>110</v>
      </c>
      <c r="GM206" s="1">
        <v>0.186</v>
      </c>
      <c r="GN206" s="2">
        <f t="shared" si="1218"/>
        <v>3.7199999999999998</v>
      </c>
      <c r="GO206" s="2">
        <f t="shared" si="1219"/>
        <v>20.58</v>
      </c>
      <c r="GP206" s="2">
        <f t="shared" si="1067"/>
        <v>-7.2799999999999976</v>
      </c>
      <c r="GR206" s="4"/>
      <c r="GT206">
        <v>110</v>
      </c>
      <c r="GU206" s="1" t="e">
        <v>#N/A</v>
      </c>
      <c r="GV206" s="2" t="e">
        <f t="shared" si="1220"/>
        <v>#N/A</v>
      </c>
      <c r="GW206" s="2" t="e">
        <f t="shared" si="1221"/>
        <v>#N/A</v>
      </c>
      <c r="GX206" s="2" t="e">
        <f t="shared" si="1153"/>
        <v>#N/A</v>
      </c>
      <c r="GZ206" s="4"/>
      <c r="HB206">
        <v>110</v>
      </c>
      <c r="HC206" s="1" t="e">
        <v>#N/A</v>
      </c>
      <c r="HD206" s="2" t="e">
        <f t="shared" si="1222"/>
        <v>#N/A</v>
      </c>
      <c r="HE206" s="2" t="e">
        <f t="shared" si="1223"/>
        <v>#N/A</v>
      </c>
      <c r="HF206" s="2" t="e">
        <f t="shared" si="1154"/>
        <v>#N/A</v>
      </c>
      <c r="HH206" s="4"/>
      <c r="HJ206">
        <v>110</v>
      </c>
      <c r="HK206" s="1">
        <v>0.14599999999999999</v>
      </c>
      <c r="HL206" s="2">
        <f t="shared" si="1224"/>
        <v>2.92</v>
      </c>
      <c r="HM206" s="2">
        <f t="shared" si="1225"/>
        <v>14.79</v>
      </c>
      <c r="HN206" s="2">
        <f t="shared" si="888"/>
        <v>5.7899999999999991</v>
      </c>
      <c r="HP206">
        <v>110</v>
      </c>
      <c r="HQ206" s="1">
        <f t="shared" si="1226"/>
        <v>0.19700000000000001</v>
      </c>
      <c r="HR206" s="1">
        <v>0.18</v>
      </c>
      <c r="HS206" s="1">
        <f t="shared" si="1227"/>
        <v>0.19700000000000001</v>
      </c>
      <c r="HT206" s="2">
        <f t="shared" si="1228"/>
        <v>3.9400000000000004</v>
      </c>
      <c r="HU206" s="2">
        <f t="shared" si="1229"/>
        <v>21.76</v>
      </c>
      <c r="HV206" s="2"/>
      <c r="HX206">
        <v>110</v>
      </c>
      <c r="HY206" s="1">
        <f t="shared" si="1230"/>
        <v>9.7000000000000003E-2</v>
      </c>
      <c r="HZ206" s="1">
        <v>8.3999999999999991E-2</v>
      </c>
      <c r="IA206" s="1">
        <f t="shared" si="1231"/>
        <v>8.3999999999999991E-2</v>
      </c>
      <c r="IB206" s="2">
        <f t="shared" si="1232"/>
        <v>1.6799999999999997</v>
      </c>
      <c r="IC206" s="2">
        <f t="shared" si="1233"/>
        <v>8.5799999999999983</v>
      </c>
      <c r="ID206" s="2"/>
      <c r="II206" s="1"/>
      <c r="IJ206" s="2"/>
      <c r="IK206" s="2"/>
      <c r="IL206" s="2"/>
      <c r="IQ206" s="1"/>
      <c r="IR206" s="2"/>
      <c r="IS206" s="2"/>
      <c r="IT206" s="2"/>
    </row>
    <row r="207" spans="1:256" x14ac:dyDescent="0.2">
      <c r="C207">
        <v>130</v>
      </c>
      <c r="D207" s="1">
        <v>0.129</v>
      </c>
      <c r="E207" s="2">
        <f t="shared" si="1155"/>
        <v>2.58</v>
      </c>
      <c r="F207" s="2">
        <f t="shared" si="1156"/>
        <v>11.6</v>
      </c>
      <c r="J207">
        <v>130</v>
      </c>
      <c r="K207" s="1">
        <v>0.24299999999999999</v>
      </c>
      <c r="L207" s="2">
        <f t="shared" si="1157"/>
        <v>4.8599999999999994</v>
      </c>
      <c r="M207" s="2">
        <f t="shared" si="1158"/>
        <v>22.72</v>
      </c>
      <c r="N207" s="2">
        <f t="shared" si="1234"/>
        <v>-11.12</v>
      </c>
      <c r="P207" s="4"/>
      <c r="R207">
        <v>130</v>
      </c>
      <c r="S207" s="1">
        <v>0.23899999999999999</v>
      </c>
      <c r="T207" s="2">
        <f t="shared" si="1159"/>
        <v>4.7799999999999994</v>
      </c>
      <c r="U207" s="2">
        <f t="shared" si="1160"/>
        <v>25.4</v>
      </c>
      <c r="V207" s="2">
        <f t="shared" si="1161"/>
        <v>-2.6799999999999997</v>
      </c>
      <c r="X207" s="4"/>
      <c r="Z207">
        <v>130</v>
      </c>
      <c r="AA207" s="1">
        <v>0.23899999999999999</v>
      </c>
      <c r="AB207" s="2">
        <f t="shared" si="1162"/>
        <v>4.7799999999999994</v>
      </c>
      <c r="AC207" s="2">
        <f t="shared" si="1163"/>
        <v>23.740000000000002</v>
      </c>
      <c r="AD207" s="2">
        <f t="shared" si="1164"/>
        <v>1.6599999999999966</v>
      </c>
      <c r="AF207" s="4"/>
      <c r="AH207">
        <v>130</v>
      </c>
      <c r="AI207" s="1" t="e">
        <v>#N/A</v>
      </c>
      <c r="AJ207" s="2" t="e">
        <f t="shared" si="1165"/>
        <v>#N/A</v>
      </c>
      <c r="AK207" s="2" t="e">
        <f t="shared" si="1166"/>
        <v>#N/A</v>
      </c>
      <c r="AL207" s="2" t="e">
        <f t="shared" si="1167"/>
        <v>#N/A</v>
      </c>
      <c r="AN207" s="4"/>
      <c r="AP207">
        <v>130</v>
      </c>
      <c r="AQ207" s="1" t="e">
        <v>#N/A</v>
      </c>
      <c r="AR207" s="2" t="e">
        <f t="shared" si="1168"/>
        <v>#N/A</v>
      </c>
      <c r="AS207" s="2" t="e">
        <f t="shared" si="1169"/>
        <v>#N/A</v>
      </c>
      <c r="AT207" s="2" t="e">
        <f t="shared" si="1170"/>
        <v>#N/A</v>
      </c>
      <c r="AV207" s="4"/>
      <c r="AX207">
        <v>130</v>
      </c>
      <c r="AY207" s="1">
        <v>0.23499999999999999</v>
      </c>
      <c r="AZ207" s="2">
        <f t="shared" si="1171"/>
        <v>4.6999999999999993</v>
      </c>
      <c r="BA207" s="2">
        <f t="shared" si="1172"/>
        <v>21.64</v>
      </c>
      <c r="BB207" s="2">
        <f t="shared" si="1173"/>
        <v>2.1000000000000014</v>
      </c>
      <c r="BD207" s="4"/>
      <c r="BF207">
        <v>130</v>
      </c>
      <c r="BG207" s="1" t="e">
        <v>#N/A</v>
      </c>
      <c r="BH207" s="2" t="e">
        <f t="shared" si="1174"/>
        <v>#N/A</v>
      </c>
      <c r="BI207" s="2" t="e">
        <f t="shared" si="1175"/>
        <v>#N/A</v>
      </c>
      <c r="BJ207" s="2" t="e">
        <f t="shared" si="1176"/>
        <v>#N/A</v>
      </c>
      <c r="BL207" s="4"/>
      <c r="BN207">
        <v>130</v>
      </c>
      <c r="BO207" s="1">
        <v>0.23400000000000001</v>
      </c>
      <c r="BP207" s="2">
        <f t="shared" si="1177"/>
        <v>4.6800000000000006</v>
      </c>
      <c r="BQ207" s="2">
        <f t="shared" si="1178"/>
        <v>20.399999999999999</v>
      </c>
      <c r="BR207" s="2">
        <f t="shared" si="913"/>
        <v>1.240000000000002</v>
      </c>
      <c r="BT207" s="4"/>
      <c r="BV207">
        <v>130</v>
      </c>
      <c r="BW207" s="1">
        <v>0.24399999999999999</v>
      </c>
      <c r="BX207" s="2">
        <f t="shared" si="1179"/>
        <v>4.88</v>
      </c>
      <c r="BY207" s="2">
        <f t="shared" si="1180"/>
        <v>24.58</v>
      </c>
      <c r="BZ207" s="2">
        <f t="shared" si="1147"/>
        <v>-4.18</v>
      </c>
      <c r="CB207" s="4"/>
      <c r="CD207">
        <v>130</v>
      </c>
      <c r="CE207" s="1">
        <v>0.24299999999999999</v>
      </c>
      <c r="CF207" s="2">
        <f t="shared" si="1181"/>
        <v>4.8599999999999994</v>
      </c>
      <c r="CG207" s="2">
        <f t="shared" si="1182"/>
        <v>22.549999999999997</v>
      </c>
      <c r="CH207" s="2">
        <f t="shared" si="1148"/>
        <v>2.0300000000000011</v>
      </c>
      <c r="CJ207" s="4"/>
      <c r="CL207">
        <v>130</v>
      </c>
      <c r="CM207" s="1">
        <v>0.24</v>
      </c>
      <c r="CN207" s="2">
        <f t="shared" si="1183"/>
        <v>4.8</v>
      </c>
      <c r="CO207" s="2">
        <f t="shared" si="1184"/>
        <v>20.5</v>
      </c>
      <c r="CP207" s="2">
        <f t="shared" si="1149"/>
        <v>2.0499999999999972</v>
      </c>
      <c r="CR207" s="4"/>
      <c r="CT207">
        <v>130</v>
      </c>
      <c r="CU207" s="1">
        <v>0.253</v>
      </c>
      <c r="CV207" s="2">
        <f t="shared" si="1185"/>
        <v>5.0600000000000005</v>
      </c>
      <c r="CW207" s="2">
        <f t="shared" si="1186"/>
        <v>25.690000000000005</v>
      </c>
      <c r="CX207" s="2">
        <f t="shared" si="1150"/>
        <v>-5.1900000000000048</v>
      </c>
      <c r="CZ207" s="4"/>
      <c r="DB207">
        <v>130</v>
      </c>
      <c r="DC207" s="1" t="e">
        <v>#N/A</v>
      </c>
      <c r="DD207" s="2" t="e">
        <f t="shared" si="1187"/>
        <v>#N/A</v>
      </c>
      <c r="DE207" s="2" t="e">
        <f t="shared" si="1188"/>
        <v>#N/A</v>
      </c>
      <c r="DF207" s="2" t="e">
        <f t="shared" si="1151"/>
        <v>#N/A</v>
      </c>
      <c r="DH207" s="4"/>
      <c r="DJ207">
        <v>130</v>
      </c>
      <c r="DK207" s="1" t="e">
        <v>#N/A</v>
      </c>
      <c r="DL207" s="2" t="e">
        <f t="shared" si="1189"/>
        <v>#N/A</v>
      </c>
      <c r="DM207" s="2" t="e">
        <f t="shared" si="1190"/>
        <v>#N/A</v>
      </c>
      <c r="DN207" s="2" t="e">
        <f t="shared" si="1152"/>
        <v>#N/A</v>
      </c>
      <c r="DP207" s="4"/>
      <c r="DR207">
        <v>130</v>
      </c>
      <c r="DS207" s="1">
        <v>0.248</v>
      </c>
      <c r="DT207" s="2">
        <f t="shared" si="1191"/>
        <v>4.96</v>
      </c>
      <c r="DU207" s="2">
        <f t="shared" si="1192"/>
        <v>19.87</v>
      </c>
      <c r="DV207" s="2">
        <f t="shared" si="1193"/>
        <v>5.8200000000000038</v>
      </c>
      <c r="DX207" s="4"/>
      <c r="DZ207">
        <v>130</v>
      </c>
      <c r="EA207" s="1">
        <v>0.23599999999999999</v>
      </c>
      <c r="EB207" s="2">
        <f t="shared" si="1194"/>
        <v>4.72</v>
      </c>
      <c r="EC207" s="2">
        <f t="shared" si="1195"/>
        <v>18.68</v>
      </c>
      <c r="ED207" s="2">
        <f t="shared" si="1196"/>
        <v>1.1900000000000013</v>
      </c>
      <c r="EF207" s="4"/>
      <c r="EH207">
        <v>130</v>
      </c>
      <c r="EI207" s="1">
        <v>0.245</v>
      </c>
      <c r="EJ207" s="2">
        <f t="shared" si="1197"/>
        <v>4.9000000000000004</v>
      </c>
      <c r="EK207" s="2">
        <f t="shared" si="1198"/>
        <v>26.490000000000002</v>
      </c>
      <c r="EL207" s="2">
        <f t="shared" si="1199"/>
        <v>-7.8100000000000023</v>
      </c>
      <c r="EN207" s="4"/>
      <c r="EP207">
        <v>130</v>
      </c>
      <c r="EQ207" s="1">
        <v>0.25</v>
      </c>
      <c r="ER207" s="2">
        <f t="shared" si="1200"/>
        <v>5</v>
      </c>
      <c r="ES207" s="2">
        <f t="shared" si="1201"/>
        <v>25.319999999999997</v>
      </c>
      <c r="ET207" s="2">
        <f t="shared" si="1202"/>
        <v>1.1700000000000053</v>
      </c>
      <c r="EV207" s="4"/>
      <c r="EX207">
        <v>130</v>
      </c>
      <c r="EY207" s="1" t="e">
        <v>#N/A</v>
      </c>
      <c r="EZ207" s="2" t="e">
        <f t="shared" si="1203"/>
        <v>#N/A</v>
      </c>
      <c r="FA207" s="2" t="e">
        <f t="shared" si="1204"/>
        <v>#N/A</v>
      </c>
      <c r="FB207" s="2" t="e">
        <f t="shared" si="1205"/>
        <v>#N/A</v>
      </c>
      <c r="FD207" s="4"/>
      <c r="FF207">
        <v>130</v>
      </c>
      <c r="FG207" s="1">
        <v>0.23799999999999999</v>
      </c>
      <c r="FH207" s="2">
        <f t="shared" si="1206"/>
        <v>4.76</v>
      </c>
      <c r="FI207" s="2">
        <f t="shared" si="1207"/>
        <v>21.810000000000002</v>
      </c>
      <c r="FJ207" s="2">
        <f t="shared" si="1208"/>
        <v>3.5099999999999945</v>
      </c>
      <c r="FL207" s="4"/>
      <c r="FN207">
        <v>130</v>
      </c>
      <c r="FO207" s="1" t="e">
        <v>#N/A</v>
      </c>
      <c r="FP207" s="2" t="e">
        <f t="shared" si="1209"/>
        <v>#N/A</v>
      </c>
      <c r="FQ207" s="2" t="e">
        <f t="shared" si="1210"/>
        <v>#N/A</v>
      </c>
      <c r="FR207" s="2" t="e">
        <f t="shared" si="1211"/>
        <v>#N/A</v>
      </c>
      <c r="FT207" s="4"/>
      <c r="FV207">
        <v>130</v>
      </c>
      <c r="FW207" s="1" t="e">
        <v>#N/A</v>
      </c>
      <c r="FX207" s="2" t="e">
        <f t="shared" si="1212"/>
        <v>#N/A</v>
      </c>
      <c r="FY207" s="2" t="e">
        <f t="shared" si="1213"/>
        <v>#N/A</v>
      </c>
      <c r="FZ207" s="2" t="e">
        <f t="shared" si="1214"/>
        <v>#N/A</v>
      </c>
      <c r="GB207" s="4"/>
      <c r="GD207">
        <v>130</v>
      </c>
      <c r="GE207" s="1">
        <v>0.214</v>
      </c>
      <c r="GF207" s="2">
        <f t="shared" si="1215"/>
        <v>4.28</v>
      </c>
      <c r="GG207" s="2">
        <f t="shared" si="1216"/>
        <v>17.580000000000002</v>
      </c>
      <c r="GH207" s="2">
        <f t="shared" si="1217"/>
        <v>4.2300000000000004</v>
      </c>
      <c r="GJ207" s="4"/>
      <c r="GL207">
        <v>130</v>
      </c>
      <c r="GM207" s="1">
        <v>0.23200000000000001</v>
      </c>
      <c r="GN207" s="2">
        <f t="shared" si="1218"/>
        <v>4.6400000000000006</v>
      </c>
      <c r="GO207" s="2">
        <f t="shared" si="1219"/>
        <v>25.22</v>
      </c>
      <c r="GP207" s="2">
        <f t="shared" si="1067"/>
        <v>-7.639999999999997</v>
      </c>
      <c r="GR207" s="4"/>
      <c r="GT207">
        <v>130</v>
      </c>
      <c r="GU207" s="1" t="e">
        <v>#N/A</v>
      </c>
      <c r="GV207" s="2" t="e">
        <f t="shared" si="1220"/>
        <v>#N/A</v>
      </c>
      <c r="GW207" s="2" t="e">
        <f t="shared" si="1221"/>
        <v>#N/A</v>
      </c>
      <c r="GX207" s="2" t="e">
        <f t="shared" si="1153"/>
        <v>#N/A</v>
      </c>
      <c r="GZ207" s="4"/>
      <c r="HB207">
        <v>130</v>
      </c>
      <c r="HC207" s="1" t="e">
        <v>#N/A</v>
      </c>
      <c r="HD207" s="2" t="e">
        <f t="shared" si="1222"/>
        <v>#N/A</v>
      </c>
      <c r="HE207" s="2" t="e">
        <f t="shared" si="1223"/>
        <v>#N/A</v>
      </c>
      <c r="HF207" s="2" t="e">
        <f t="shared" si="1154"/>
        <v>#N/A</v>
      </c>
      <c r="HH207" s="4"/>
      <c r="HJ207">
        <v>130</v>
      </c>
      <c r="HK207" s="1">
        <v>0.222</v>
      </c>
      <c r="HL207" s="2">
        <f t="shared" si="1224"/>
        <v>4.4400000000000004</v>
      </c>
      <c r="HM207" s="2">
        <f t="shared" si="1225"/>
        <v>19.23</v>
      </c>
      <c r="HN207" s="2">
        <f t="shared" si="888"/>
        <v>5.9899999999999984</v>
      </c>
      <c r="HP207">
        <v>130</v>
      </c>
      <c r="HQ207" s="1">
        <f t="shared" si="1226"/>
        <v>0.253</v>
      </c>
      <c r="HR207" s="1">
        <v>0.22899999999999998</v>
      </c>
      <c r="HS207" s="1">
        <f t="shared" si="1227"/>
        <v>0.253</v>
      </c>
      <c r="HT207" s="2">
        <f t="shared" si="1228"/>
        <v>5.0600000000000005</v>
      </c>
      <c r="HU207" s="2">
        <f t="shared" si="1229"/>
        <v>26.82</v>
      </c>
      <c r="HV207" s="2"/>
      <c r="HX207">
        <v>130</v>
      </c>
      <c r="HY207" s="1">
        <f t="shared" si="1230"/>
        <v>0.129</v>
      </c>
      <c r="HZ207" s="1">
        <v>0.12899999999999998</v>
      </c>
      <c r="IA207" s="1">
        <f t="shared" si="1231"/>
        <v>0.12899999999999998</v>
      </c>
      <c r="IB207" s="2">
        <f t="shared" si="1232"/>
        <v>2.5799999999999996</v>
      </c>
      <c r="IC207" s="2">
        <f t="shared" si="1233"/>
        <v>11.159999999999998</v>
      </c>
      <c r="ID207" s="2"/>
      <c r="II207" s="1"/>
      <c r="IJ207" s="2"/>
      <c r="IK207" s="2"/>
      <c r="IL207" s="2"/>
      <c r="IQ207" s="1"/>
      <c r="IR207" s="2"/>
      <c r="IS207" s="2"/>
      <c r="IT207" s="2"/>
    </row>
    <row r="208" spans="1:256" x14ac:dyDescent="0.2">
      <c r="C208">
        <v>150</v>
      </c>
      <c r="D208" s="1">
        <v>0.17599999999999999</v>
      </c>
      <c r="E208" s="2">
        <f t="shared" si="1155"/>
        <v>3.5199999999999996</v>
      </c>
      <c r="F208" s="2">
        <f t="shared" si="1156"/>
        <v>15.12</v>
      </c>
      <c r="J208">
        <v>150</v>
      </c>
      <c r="K208" s="1">
        <v>0.23699999999999999</v>
      </c>
      <c r="L208" s="2">
        <f t="shared" si="1157"/>
        <v>4.74</v>
      </c>
      <c r="M208" s="2">
        <f t="shared" si="1158"/>
        <v>27.46</v>
      </c>
      <c r="N208" s="2">
        <f t="shared" si="1234"/>
        <v>-12.340000000000002</v>
      </c>
      <c r="P208" s="4"/>
      <c r="R208">
        <v>150</v>
      </c>
      <c r="S208" s="1">
        <v>0.23300000000000001</v>
      </c>
      <c r="T208" s="2">
        <f t="shared" si="1159"/>
        <v>4.66</v>
      </c>
      <c r="U208" s="2">
        <f t="shared" si="1160"/>
        <v>30.06</v>
      </c>
      <c r="V208" s="2">
        <f t="shared" si="1161"/>
        <v>-2.5999999999999979</v>
      </c>
      <c r="X208" s="4"/>
      <c r="Z208">
        <v>150</v>
      </c>
      <c r="AA208" s="1">
        <v>0.23100000000000001</v>
      </c>
      <c r="AB208" s="2">
        <f t="shared" si="1162"/>
        <v>4.62</v>
      </c>
      <c r="AC208" s="2">
        <f t="shared" si="1163"/>
        <v>28.360000000000003</v>
      </c>
      <c r="AD208" s="2">
        <f t="shared" si="1164"/>
        <v>1.6999999999999957</v>
      </c>
      <c r="AF208" s="4"/>
      <c r="AH208">
        <v>150</v>
      </c>
      <c r="AI208" s="1" t="e">
        <v>#N/A</v>
      </c>
      <c r="AJ208" s="2" t="e">
        <f t="shared" si="1165"/>
        <v>#N/A</v>
      </c>
      <c r="AK208" s="2" t="e">
        <f t="shared" si="1166"/>
        <v>#N/A</v>
      </c>
      <c r="AL208" s="2" t="e">
        <f t="shared" si="1167"/>
        <v>#N/A</v>
      </c>
      <c r="AN208" s="4"/>
      <c r="AP208">
        <v>150</v>
      </c>
      <c r="AQ208" s="1" t="e">
        <v>#N/A</v>
      </c>
      <c r="AR208" s="2" t="e">
        <f t="shared" si="1168"/>
        <v>#N/A</v>
      </c>
      <c r="AS208" s="2" t="e">
        <f t="shared" si="1169"/>
        <v>#N/A</v>
      </c>
      <c r="AT208" s="2" t="e">
        <f t="shared" si="1170"/>
        <v>#N/A</v>
      </c>
      <c r="AV208" s="4"/>
      <c r="AX208">
        <v>150</v>
      </c>
      <c r="AY208" s="1">
        <v>0.224</v>
      </c>
      <c r="AZ208" s="2">
        <f t="shared" si="1171"/>
        <v>4.4800000000000004</v>
      </c>
      <c r="BA208" s="2">
        <f t="shared" si="1172"/>
        <v>26.12</v>
      </c>
      <c r="BB208" s="2">
        <f t="shared" si="1173"/>
        <v>2.240000000000002</v>
      </c>
      <c r="BD208" s="4"/>
      <c r="BF208">
        <v>150</v>
      </c>
      <c r="BG208" s="1" t="e">
        <v>#N/A</v>
      </c>
      <c r="BH208" s="2" t="e">
        <f t="shared" si="1174"/>
        <v>#N/A</v>
      </c>
      <c r="BI208" s="2" t="e">
        <f t="shared" si="1175"/>
        <v>#N/A</v>
      </c>
      <c r="BJ208" s="2" t="e">
        <f t="shared" si="1176"/>
        <v>#N/A</v>
      </c>
      <c r="BL208" s="4"/>
      <c r="BN208">
        <v>150</v>
      </c>
      <c r="BO208" s="1">
        <v>0.22900000000000001</v>
      </c>
      <c r="BP208" s="2">
        <f t="shared" si="1177"/>
        <v>4.58</v>
      </c>
      <c r="BQ208" s="2">
        <f t="shared" si="1178"/>
        <v>24.979999999999997</v>
      </c>
      <c r="BR208" s="2">
        <f t="shared" si="913"/>
        <v>1.1400000000000041</v>
      </c>
      <c r="BT208" s="4"/>
      <c r="BV208">
        <v>150</v>
      </c>
      <c r="BW208" s="1">
        <v>0.22800000000000001</v>
      </c>
      <c r="BX208" s="2">
        <f t="shared" si="1179"/>
        <v>4.5600000000000005</v>
      </c>
      <c r="BY208" s="2">
        <f t="shared" si="1180"/>
        <v>29.14</v>
      </c>
      <c r="BZ208" s="2">
        <f t="shared" si="1147"/>
        <v>-4.1600000000000037</v>
      </c>
      <c r="CB208" s="4"/>
      <c r="CD208">
        <v>150</v>
      </c>
      <c r="CE208" s="1">
        <v>0.23200000000000001</v>
      </c>
      <c r="CF208" s="2">
        <f t="shared" si="1181"/>
        <v>4.6400000000000006</v>
      </c>
      <c r="CG208" s="2">
        <f t="shared" si="1182"/>
        <v>27.189999999999998</v>
      </c>
      <c r="CH208" s="2">
        <f t="shared" si="1148"/>
        <v>1.9500000000000028</v>
      </c>
      <c r="CJ208" s="4"/>
      <c r="CL208">
        <v>150</v>
      </c>
      <c r="CM208" s="1">
        <v>0.23499999999999999</v>
      </c>
      <c r="CN208" s="2">
        <f t="shared" si="1183"/>
        <v>4.6999999999999993</v>
      </c>
      <c r="CO208" s="2">
        <f t="shared" si="1184"/>
        <v>25.2</v>
      </c>
      <c r="CP208" s="2">
        <f t="shared" si="1149"/>
        <v>1.9899999999999984</v>
      </c>
      <c r="CR208" s="4"/>
      <c r="CT208">
        <v>150</v>
      </c>
      <c r="CU208" s="1">
        <v>0.23599999999999999</v>
      </c>
      <c r="CV208" s="2">
        <f t="shared" si="1185"/>
        <v>4.72</v>
      </c>
      <c r="CW208" s="2">
        <f t="shared" si="1186"/>
        <v>30.410000000000004</v>
      </c>
      <c r="CX208" s="2">
        <f t="shared" si="1150"/>
        <v>-5.2100000000000044</v>
      </c>
      <c r="CZ208" s="4"/>
      <c r="DB208">
        <v>150</v>
      </c>
      <c r="DC208" s="1" t="e">
        <v>#N/A</v>
      </c>
      <c r="DD208" s="2" t="e">
        <f t="shared" si="1187"/>
        <v>#N/A</v>
      </c>
      <c r="DE208" s="2" t="e">
        <f t="shared" si="1188"/>
        <v>#N/A</v>
      </c>
      <c r="DF208" s="2" t="e">
        <f t="shared" si="1151"/>
        <v>#N/A</v>
      </c>
      <c r="DH208" s="4"/>
      <c r="DJ208">
        <v>150</v>
      </c>
      <c r="DK208" s="1" t="e">
        <v>#N/A</v>
      </c>
      <c r="DL208" s="2" t="e">
        <f t="shared" si="1189"/>
        <v>#N/A</v>
      </c>
      <c r="DM208" s="2" t="e">
        <f t="shared" si="1190"/>
        <v>#N/A</v>
      </c>
      <c r="DN208" s="2" t="e">
        <f t="shared" si="1152"/>
        <v>#N/A</v>
      </c>
      <c r="DP208" s="4"/>
      <c r="DR208">
        <v>150</v>
      </c>
      <c r="DS208" s="1">
        <v>0.24</v>
      </c>
      <c r="DT208" s="2">
        <f t="shared" si="1191"/>
        <v>4.8</v>
      </c>
      <c r="DU208" s="2">
        <f t="shared" si="1192"/>
        <v>24.67</v>
      </c>
      <c r="DV208" s="2">
        <f t="shared" si="1193"/>
        <v>5.740000000000002</v>
      </c>
      <c r="DX208" s="4"/>
      <c r="DZ208">
        <v>150</v>
      </c>
      <c r="EA208" s="1">
        <v>0.23</v>
      </c>
      <c r="EB208" s="2">
        <f t="shared" si="1194"/>
        <v>4.6000000000000005</v>
      </c>
      <c r="EC208" s="2">
        <f t="shared" si="1195"/>
        <v>23.28</v>
      </c>
      <c r="ED208" s="2">
        <f t="shared" si="1196"/>
        <v>1.3900000000000006</v>
      </c>
      <c r="EF208" s="4"/>
      <c r="EH208">
        <v>150</v>
      </c>
      <c r="EI208" s="1">
        <v>0.23400000000000001</v>
      </c>
      <c r="EJ208" s="2">
        <f t="shared" si="1197"/>
        <v>4.6800000000000006</v>
      </c>
      <c r="EK208" s="2">
        <f t="shared" si="1198"/>
        <v>31.17</v>
      </c>
      <c r="EL208" s="2">
        <f t="shared" si="1199"/>
        <v>-7.8900000000000006</v>
      </c>
      <c r="EN208" s="4"/>
      <c r="EP208">
        <v>150</v>
      </c>
      <c r="EQ208" s="1">
        <v>0.23300000000000001</v>
      </c>
      <c r="ER208" s="2">
        <f t="shared" si="1200"/>
        <v>4.66</v>
      </c>
      <c r="ES208" s="2">
        <f t="shared" si="1201"/>
        <v>29.979999999999997</v>
      </c>
      <c r="ET208" s="2">
        <f t="shared" si="1202"/>
        <v>1.1900000000000048</v>
      </c>
      <c r="EV208" s="4"/>
      <c r="EX208">
        <v>150</v>
      </c>
      <c r="EY208" s="1" t="e">
        <v>#N/A</v>
      </c>
      <c r="EZ208" s="2" t="e">
        <f t="shared" si="1203"/>
        <v>#N/A</v>
      </c>
      <c r="FA208" s="2" t="e">
        <f t="shared" si="1204"/>
        <v>#N/A</v>
      </c>
      <c r="FB208" s="2" t="e">
        <f t="shared" si="1205"/>
        <v>#N/A</v>
      </c>
      <c r="FD208" s="4"/>
      <c r="FF208">
        <v>150</v>
      </c>
      <c r="FG208" s="1">
        <v>0.22800000000000001</v>
      </c>
      <c r="FH208" s="2">
        <f t="shared" si="1206"/>
        <v>4.5600000000000005</v>
      </c>
      <c r="FI208" s="2">
        <f t="shared" si="1207"/>
        <v>26.370000000000005</v>
      </c>
      <c r="FJ208" s="2">
        <f t="shared" si="1208"/>
        <v>3.6099999999999923</v>
      </c>
      <c r="FL208" s="4"/>
      <c r="FN208">
        <v>150</v>
      </c>
      <c r="FO208" s="1" t="e">
        <v>#N/A</v>
      </c>
      <c r="FP208" s="2" t="e">
        <f t="shared" si="1209"/>
        <v>#N/A</v>
      </c>
      <c r="FQ208" s="2" t="e">
        <f t="shared" si="1210"/>
        <v>#N/A</v>
      </c>
      <c r="FR208" s="2" t="e">
        <f t="shared" si="1211"/>
        <v>#N/A</v>
      </c>
      <c r="FT208" s="4"/>
      <c r="FV208">
        <v>150</v>
      </c>
      <c r="FW208" s="1" t="e">
        <v>#N/A</v>
      </c>
      <c r="FX208" s="2" t="e">
        <f t="shared" si="1212"/>
        <v>#N/A</v>
      </c>
      <c r="FY208" s="2" t="e">
        <f t="shared" si="1213"/>
        <v>#N/A</v>
      </c>
      <c r="FZ208" s="2" t="e">
        <f t="shared" si="1214"/>
        <v>#N/A</v>
      </c>
      <c r="GB208" s="4"/>
      <c r="GD208">
        <v>150</v>
      </c>
      <c r="GE208" s="1">
        <v>0.215</v>
      </c>
      <c r="GF208" s="2">
        <f t="shared" si="1215"/>
        <v>4.3</v>
      </c>
      <c r="GG208" s="2">
        <f t="shared" si="1216"/>
        <v>21.880000000000003</v>
      </c>
      <c r="GH208" s="2">
        <f t="shared" si="1217"/>
        <v>4.490000000000002</v>
      </c>
      <c r="GJ208" s="4"/>
      <c r="GL208">
        <v>150</v>
      </c>
      <c r="GM208" s="1">
        <v>0.222</v>
      </c>
      <c r="GN208" s="2">
        <f t="shared" si="1218"/>
        <v>4.4400000000000004</v>
      </c>
      <c r="GO208" s="2">
        <f t="shared" si="1219"/>
        <v>29.66</v>
      </c>
      <c r="GP208" s="2">
        <f t="shared" si="1067"/>
        <v>-7.7799999999999976</v>
      </c>
      <c r="GR208" s="4"/>
      <c r="GT208">
        <v>150</v>
      </c>
      <c r="GU208" s="1" t="e">
        <v>#N/A</v>
      </c>
      <c r="GV208" s="2" t="e">
        <f t="shared" si="1220"/>
        <v>#N/A</v>
      </c>
      <c r="GW208" s="2" t="e">
        <f t="shared" si="1221"/>
        <v>#N/A</v>
      </c>
      <c r="GX208" s="2" t="e">
        <f t="shared" si="1153"/>
        <v>#N/A</v>
      </c>
      <c r="GZ208" s="4"/>
      <c r="HB208">
        <v>150</v>
      </c>
      <c r="HC208" s="1" t="e">
        <v>#N/A</v>
      </c>
      <c r="HD208" s="2" t="e">
        <f t="shared" si="1222"/>
        <v>#N/A</v>
      </c>
      <c r="HE208" s="2" t="e">
        <f t="shared" si="1223"/>
        <v>#N/A</v>
      </c>
      <c r="HF208" s="2" t="e">
        <f t="shared" si="1154"/>
        <v>#N/A</v>
      </c>
      <c r="HH208" s="4"/>
      <c r="HJ208">
        <v>150</v>
      </c>
      <c r="HK208" s="1">
        <v>0.221</v>
      </c>
      <c r="HL208" s="2">
        <f t="shared" si="1224"/>
        <v>4.42</v>
      </c>
      <c r="HM208" s="2">
        <f t="shared" si="1225"/>
        <v>23.65</v>
      </c>
      <c r="HN208" s="2">
        <f t="shared" si="888"/>
        <v>6.0100000000000016</v>
      </c>
      <c r="HP208">
        <v>150</v>
      </c>
      <c r="HQ208" s="1">
        <f t="shared" si="1226"/>
        <v>0.24</v>
      </c>
      <c r="HR208" s="1">
        <v>0.21600000000000003</v>
      </c>
      <c r="HS208" s="1">
        <f t="shared" si="1227"/>
        <v>0.24</v>
      </c>
      <c r="HT208" s="2">
        <f t="shared" si="1228"/>
        <v>4.8</v>
      </c>
      <c r="HU208" s="2">
        <f t="shared" si="1229"/>
        <v>31.62</v>
      </c>
      <c r="HV208" s="2"/>
      <c r="HX208">
        <v>150</v>
      </c>
      <c r="HY208" s="1">
        <f t="shared" si="1230"/>
        <v>0.17599999999999999</v>
      </c>
      <c r="HZ208" s="1">
        <v>0.14800000000000002</v>
      </c>
      <c r="IA208" s="1">
        <f t="shared" si="1231"/>
        <v>0.14800000000000002</v>
      </c>
      <c r="IB208" s="2">
        <f t="shared" si="1232"/>
        <v>2.9600000000000004</v>
      </c>
      <c r="IC208" s="2">
        <f t="shared" si="1233"/>
        <v>14.12</v>
      </c>
      <c r="ID208" s="2"/>
      <c r="IF208" s="1"/>
      <c r="II208" s="1"/>
      <c r="IJ208" s="2"/>
      <c r="IK208" s="2"/>
      <c r="IL208" s="2"/>
      <c r="IN208" s="1"/>
      <c r="IQ208" s="1"/>
      <c r="IR208" s="2"/>
      <c r="IS208" s="2"/>
      <c r="IT208" s="2"/>
      <c r="IV208" s="1"/>
    </row>
    <row r="209" spans="1:256" x14ac:dyDescent="0.2">
      <c r="C209">
        <v>170</v>
      </c>
      <c r="D209" s="1">
        <v>0.13500000000000001</v>
      </c>
      <c r="E209" s="2">
        <f t="shared" si="1155"/>
        <v>2.7</v>
      </c>
      <c r="F209" s="2">
        <f t="shared" si="1156"/>
        <v>17.82</v>
      </c>
      <c r="J209">
        <v>170</v>
      </c>
      <c r="K209" s="1">
        <v>0.188</v>
      </c>
      <c r="L209" s="2">
        <f t="shared" si="1157"/>
        <v>3.76</v>
      </c>
      <c r="M209" s="2">
        <f t="shared" si="1158"/>
        <v>31.22</v>
      </c>
      <c r="N209" s="2">
        <f t="shared" si="1234"/>
        <v>-13.399999999999999</v>
      </c>
      <c r="P209" s="4"/>
      <c r="R209">
        <v>170</v>
      </c>
      <c r="S209" s="1">
        <v>0.182</v>
      </c>
      <c r="T209" s="2">
        <f t="shared" si="1159"/>
        <v>3.6399999999999997</v>
      </c>
      <c r="U209" s="2">
        <f t="shared" si="1160"/>
        <v>33.699999999999996</v>
      </c>
      <c r="V209" s="2">
        <f t="shared" si="1161"/>
        <v>-2.4799999999999969</v>
      </c>
      <c r="X209" s="4"/>
      <c r="Z209">
        <v>170</v>
      </c>
      <c r="AA209" s="1">
        <v>0.18</v>
      </c>
      <c r="AB209" s="2">
        <f t="shared" si="1162"/>
        <v>3.5999999999999996</v>
      </c>
      <c r="AC209" s="2">
        <f t="shared" si="1163"/>
        <v>31.96</v>
      </c>
      <c r="AD209" s="2">
        <f t="shared" si="1164"/>
        <v>1.7399999999999949</v>
      </c>
      <c r="AF209" s="4"/>
      <c r="AH209">
        <v>170</v>
      </c>
      <c r="AI209" s="1" t="e">
        <v>#N/A</v>
      </c>
      <c r="AJ209" s="2" t="e">
        <f t="shared" si="1165"/>
        <v>#N/A</v>
      </c>
      <c r="AK209" s="2" t="e">
        <f t="shared" si="1166"/>
        <v>#N/A</v>
      </c>
      <c r="AL209" s="2" t="e">
        <f t="shared" si="1167"/>
        <v>#N/A</v>
      </c>
      <c r="AN209" s="4"/>
      <c r="AP209">
        <v>170</v>
      </c>
      <c r="AQ209" s="1" t="e">
        <v>#N/A</v>
      </c>
      <c r="AR209" s="2" t="e">
        <f t="shared" si="1168"/>
        <v>#N/A</v>
      </c>
      <c r="AS209" s="2" t="e">
        <f t="shared" si="1169"/>
        <v>#N/A</v>
      </c>
      <c r="AT209" s="2" t="e">
        <f t="shared" si="1170"/>
        <v>#N/A</v>
      </c>
      <c r="AV209" s="4"/>
      <c r="AX209">
        <v>170</v>
      </c>
      <c r="AY209" s="1">
        <v>0.17599999999999999</v>
      </c>
      <c r="AZ209" s="2">
        <f t="shared" si="1171"/>
        <v>3.5199999999999996</v>
      </c>
      <c r="BA209" s="2">
        <f t="shared" si="1172"/>
        <v>29.64</v>
      </c>
      <c r="BB209" s="2">
        <f t="shared" si="1173"/>
        <v>2.3200000000000003</v>
      </c>
      <c r="BD209" s="4"/>
      <c r="BF209">
        <v>170</v>
      </c>
      <c r="BG209" s="1" t="e">
        <v>#N/A</v>
      </c>
      <c r="BH209" s="2" t="e">
        <f t="shared" si="1174"/>
        <v>#N/A</v>
      </c>
      <c r="BI209" s="2" t="e">
        <f t="shared" si="1175"/>
        <v>#N/A</v>
      </c>
      <c r="BJ209" s="2" t="e">
        <f t="shared" si="1176"/>
        <v>#N/A</v>
      </c>
      <c r="BL209" s="4"/>
      <c r="BN209">
        <v>170</v>
      </c>
      <c r="BO209" s="1">
        <v>0.17599999999999999</v>
      </c>
      <c r="BP209" s="2">
        <f t="shared" si="1177"/>
        <v>3.5199999999999996</v>
      </c>
      <c r="BQ209" s="2">
        <f t="shared" si="1178"/>
        <v>28.499999999999996</v>
      </c>
      <c r="BR209" s="2">
        <f t="shared" si="913"/>
        <v>1.1400000000000041</v>
      </c>
      <c r="BT209" s="4"/>
      <c r="BV209">
        <v>170</v>
      </c>
      <c r="BW209" s="1">
        <v>0.182</v>
      </c>
      <c r="BX209" s="2">
        <f t="shared" si="1179"/>
        <v>3.6399999999999997</v>
      </c>
      <c r="BY209" s="2">
        <f t="shared" si="1180"/>
        <v>32.78</v>
      </c>
      <c r="BZ209" s="2">
        <f t="shared" si="1147"/>
        <v>-4.2800000000000047</v>
      </c>
      <c r="CB209" s="4"/>
      <c r="CD209">
        <v>170</v>
      </c>
      <c r="CE209" s="1">
        <v>0.182</v>
      </c>
      <c r="CF209" s="2">
        <f t="shared" si="1181"/>
        <v>3.6399999999999997</v>
      </c>
      <c r="CG209" s="2">
        <f t="shared" si="1182"/>
        <v>30.83</v>
      </c>
      <c r="CH209" s="2">
        <f t="shared" si="1148"/>
        <v>1.9500000000000028</v>
      </c>
      <c r="CJ209" s="4"/>
      <c r="CL209">
        <v>170</v>
      </c>
      <c r="CM209" s="1">
        <v>0.182</v>
      </c>
      <c r="CN209" s="2">
        <f t="shared" si="1183"/>
        <v>3.6399999999999997</v>
      </c>
      <c r="CO209" s="2">
        <f t="shared" si="1184"/>
        <v>28.84</v>
      </c>
      <c r="CP209" s="2">
        <f t="shared" si="1149"/>
        <v>1.9899999999999984</v>
      </c>
      <c r="CR209" s="4"/>
      <c r="CT209">
        <v>170</v>
      </c>
      <c r="CU209" s="1">
        <v>0.186</v>
      </c>
      <c r="CV209" s="2">
        <f t="shared" si="1185"/>
        <v>3.7199999999999998</v>
      </c>
      <c r="CW209" s="2">
        <f t="shared" si="1186"/>
        <v>34.130000000000003</v>
      </c>
      <c r="CX209" s="2">
        <f t="shared" si="1150"/>
        <v>-5.2900000000000027</v>
      </c>
      <c r="CZ209" s="4"/>
      <c r="DB209">
        <v>170</v>
      </c>
      <c r="DC209" s="1" t="e">
        <v>#N/A</v>
      </c>
      <c r="DD209" s="2" t="e">
        <f t="shared" si="1187"/>
        <v>#N/A</v>
      </c>
      <c r="DE209" s="2" t="e">
        <f t="shared" si="1188"/>
        <v>#N/A</v>
      </c>
      <c r="DF209" s="2" t="e">
        <f t="shared" si="1151"/>
        <v>#N/A</v>
      </c>
      <c r="DH209" s="4"/>
      <c r="DJ209">
        <v>170</v>
      </c>
      <c r="DK209" s="1" t="e">
        <v>#N/A</v>
      </c>
      <c r="DL209" s="2" t="e">
        <f t="shared" si="1189"/>
        <v>#N/A</v>
      </c>
      <c r="DM209" s="2" t="e">
        <f t="shared" si="1190"/>
        <v>#N/A</v>
      </c>
      <c r="DN209" s="2" t="e">
        <f t="shared" si="1152"/>
        <v>#N/A</v>
      </c>
      <c r="DP209" s="4"/>
      <c r="DR209">
        <v>170</v>
      </c>
      <c r="DS209" s="1">
        <v>0.187</v>
      </c>
      <c r="DT209" s="2">
        <f t="shared" si="1191"/>
        <v>3.74</v>
      </c>
      <c r="DU209" s="2">
        <f t="shared" si="1192"/>
        <v>28.410000000000004</v>
      </c>
      <c r="DV209" s="2">
        <f t="shared" si="1193"/>
        <v>5.7199999999999989</v>
      </c>
      <c r="DX209" s="4"/>
      <c r="DZ209">
        <v>170</v>
      </c>
      <c r="EA209" s="1">
        <v>0.18</v>
      </c>
      <c r="EB209" s="2">
        <f t="shared" si="1194"/>
        <v>3.5999999999999996</v>
      </c>
      <c r="EC209" s="2">
        <f t="shared" si="1195"/>
        <v>26.880000000000003</v>
      </c>
      <c r="ED209" s="2">
        <f t="shared" si="1196"/>
        <v>1.5300000000000011</v>
      </c>
      <c r="EF209" s="4"/>
      <c r="EH209">
        <v>170</v>
      </c>
      <c r="EI209" s="1">
        <v>0.18099999999999999</v>
      </c>
      <c r="EJ209" s="2">
        <f t="shared" si="1197"/>
        <v>3.62</v>
      </c>
      <c r="EK209" s="2">
        <f t="shared" si="1198"/>
        <v>34.79</v>
      </c>
      <c r="EL209" s="2">
        <f t="shared" si="1199"/>
        <v>-7.9099999999999966</v>
      </c>
      <c r="EN209" s="4"/>
      <c r="EP209">
        <v>170</v>
      </c>
      <c r="EQ209" s="1">
        <v>0.186</v>
      </c>
      <c r="ER209" s="2">
        <f t="shared" si="1200"/>
        <v>3.7199999999999998</v>
      </c>
      <c r="ES209" s="2">
        <f t="shared" si="1201"/>
        <v>33.699999999999996</v>
      </c>
      <c r="ET209" s="2">
        <f t="shared" si="1202"/>
        <v>1.0900000000000034</v>
      </c>
      <c r="EV209" s="4"/>
      <c r="EX209">
        <v>170</v>
      </c>
      <c r="EY209" s="1" t="e">
        <v>#N/A</v>
      </c>
      <c r="EZ209" s="2" t="e">
        <f t="shared" si="1203"/>
        <v>#N/A</v>
      </c>
      <c r="FA209" s="2" t="e">
        <f t="shared" si="1204"/>
        <v>#N/A</v>
      </c>
      <c r="FB209" s="2" t="e">
        <f t="shared" si="1205"/>
        <v>#N/A</v>
      </c>
      <c r="FD209" s="4"/>
      <c r="FF209">
        <v>170</v>
      </c>
      <c r="FG209" s="1">
        <v>0.17899999999999999</v>
      </c>
      <c r="FH209" s="2">
        <f t="shared" si="1206"/>
        <v>3.58</v>
      </c>
      <c r="FI209" s="2">
        <f t="shared" si="1207"/>
        <v>29.950000000000003</v>
      </c>
      <c r="FJ209" s="2">
        <f t="shared" si="1208"/>
        <v>3.7499999999999929</v>
      </c>
      <c r="FL209" s="4"/>
      <c r="FN209">
        <v>170</v>
      </c>
      <c r="FO209" s="1" t="e">
        <v>#N/A</v>
      </c>
      <c r="FP209" s="2" t="e">
        <f t="shared" si="1209"/>
        <v>#N/A</v>
      </c>
      <c r="FQ209" s="2" t="e">
        <f t="shared" si="1210"/>
        <v>#N/A</v>
      </c>
      <c r="FR209" s="2" t="e">
        <f t="shared" si="1211"/>
        <v>#N/A</v>
      </c>
      <c r="FT209" s="4"/>
      <c r="FV209">
        <v>170</v>
      </c>
      <c r="FW209" s="1" t="e">
        <v>#N/A</v>
      </c>
      <c r="FX209" s="2" t="e">
        <f t="shared" si="1212"/>
        <v>#N/A</v>
      </c>
      <c r="FY209" s="2" t="e">
        <f t="shared" si="1213"/>
        <v>#N/A</v>
      </c>
      <c r="FZ209" s="2" t="e">
        <f t="shared" si="1214"/>
        <v>#N/A</v>
      </c>
      <c r="GB209" s="4"/>
      <c r="GD209">
        <v>170</v>
      </c>
      <c r="GE209" s="1">
        <v>0.17499999999999999</v>
      </c>
      <c r="GF209" s="2">
        <f t="shared" si="1215"/>
        <v>3.5</v>
      </c>
      <c r="GG209" s="2">
        <f t="shared" si="1216"/>
        <v>25.380000000000003</v>
      </c>
      <c r="GH209" s="2">
        <f t="shared" si="1217"/>
        <v>4.57</v>
      </c>
      <c r="GJ209" s="4"/>
      <c r="GL209">
        <v>170</v>
      </c>
      <c r="GM209" s="1">
        <v>0.17499999999999999</v>
      </c>
      <c r="GN209" s="2">
        <f t="shared" si="1218"/>
        <v>3.5</v>
      </c>
      <c r="GO209" s="2">
        <f t="shared" si="1219"/>
        <v>33.159999999999997</v>
      </c>
      <c r="GP209" s="2">
        <f t="shared" si="1067"/>
        <v>-7.779999999999994</v>
      </c>
      <c r="GR209" s="4"/>
      <c r="GT209">
        <v>170</v>
      </c>
      <c r="GU209" s="1" t="e">
        <v>#N/A</v>
      </c>
      <c r="GV209" s="2" t="e">
        <f t="shared" si="1220"/>
        <v>#N/A</v>
      </c>
      <c r="GW209" s="2" t="e">
        <f t="shared" si="1221"/>
        <v>#N/A</v>
      </c>
      <c r="GX209" s="2" t="e">
        <f t="shared" si="1153"/>
        <v>#N/A</v>
      </c>
      <c r="GZ209" s="4"/>
      <c r="HB209">
        <v>170</v>
      </c>
      <c r="HC209" s="1" t="e">
        <v>#N/A</v>
      </c>
      <c r="HD209" s="2" t="e">
        <f t="shared" si="1222"/>
        <v>#N/A</v>
      </c>
      <c r="HE209" s="2" t="e">
        <f t="shared" si="1223"/>
        <v>#N/A</v>
      </c>
      <c r="HF209" s="2" t="e">
        <f t="shared" si="1154"/>
        <v>#N/A</v>
      </c>
      <c r="HH209" s="4"/>
      <c r="HJ209">
        <v>170</v>
      </c>
      <c r="HK209" s="1">
        <v>0.17799999999999999</v>
      </c>
      <c r="HL209" s="2">
        <f t="shared" si="1224"/>
        <v>3.5599999999999996</v>
      </c>
      <c r="HM209" s="2">
        <f t="shared" si="1225"/>
        <v>27.209999999999997</v>
      </c>
      <c r="HN209" s="2">
        <f t="shared" si="888"/>
        <v>5.9499999999999993</v>
      </c>
      <c r="HP209">
        <v>170</v>
      </c>
      <c r="HQ209" s="1">
        <f t="shared" si="1226"/>
        <v>0.187</v>
      </c>
      <c r="HR209" s="1">
        <v>0.17299999999999996</v>
      </c>
      <c r="HS209" s="1">
        <f t="shared" si="1227"/>
        <v>0.187</v>
      </c>
      <c r="HT209" s="2">
        <f t="shared" si="1228"/>
        <v>3.74</v>
      </c>
      <c r="HU209" s="2">
        <f t="shared" si="1229"/>
        <v>35.36</v>
      </c>
      <c r="HV209" s="2"/>
      <c r="HX209">
        <v>170</v>
      </c>
      <c r="HY209" s="1">
        <f t="shared" si="1230"/>
        <v>0.13500000000000001</v>
      </c>
      <c r="HZ209" s="1">
        <v>0.14099999999999999</v>
      </c>
      <c r="IA209" s="1">
        <f t="shared" si="1231"/>
        <v>0.13500000000000001</v>
      </c>
      <c r="IB209" s="2">
        <f t="shared" si="1232"/>
        <v>2.7</v>
      </c>
      <c r="IC209" s="2">
        <f t="shared" si="1233"/>
        <v>16.82</v>
      </c>
      <c r="ID209" s="2"/>
      <c r="IF209" s="1"/>
      <c r="II209" s="1"/>
      <c r="IJ209" s="2"/>
      <c r="IK209" s="2"/>
      <c r="IL209" s="2"/>
      <c r="IN209" s="1"/>
      <c r="IQ209" s="1"/>
      <c r="IR209" s="2"/>
      <c r="IS209" s="2"/>
      <c r="IT209" s="2"/>
      <c r="IV209" s="1"/>
    </row>
    <row r="210" spans="1:256" x14ac:dyDescent="0.2">
      <c r="C210">
        <v>190</v>
      </c>
      <c r="D210" s="1">
        <v>0.14000000000000001</v>
      </c>
      <c r="E210" s="2">
        <f t="shared" si="1155"/>
        <v>2.8000000000000003</v>
      </c>
      <c r="F210" s="2">
        <f t="shared" si="1156"/>
        <v>20.62</v>
      </c>
      <c r="J210">
        <v>190</v>
      </c>
      <c r="K210" s="1">
        <v>0.16900000000000001</v>
      </c>
      <c r="L210" s="2">
        <f t="shared" si="1157"/>
        <v>3.3800000000000003</v>
      </c>
      <c r="M210" s="2">
        <f t="shared" si="1158"/>
        <v>34.6</v>
      </c>
      <c r="N210" s="2">
        <f t="shared" si="1234"/>
        <v>-13.98</v>
      </c>
      <c r="P210" s="4"/>
      <c r="R210">
        <v>190</v>
      </c>
      <c r="S210" s="1">
        <v>0.16400000000000001</v>
      </c>
      <c r="T210" s="2">
        <f t="shared" si="1159"/>
        <v>3.2800000000000002</v>
      </c>
      <c r="U210" s="2">
        <f t="shared" si="1160"/>
        <v>36.979999999999997</v>
      </c>
      <c r="V210" s="2">
        <f t="shared" si="1161"/>
        <v>-2.3799999999999955</v>
      </c>
      <c r="X210" s="4"/>
      <c r="Z210">
        <v>190</v>
      </c>
      <c r="AA210" s="1">
        <v>0.16400000000000001</v>
      </c>
      <c r="AB210" s="2">
        <f t="shared" si="1162"/>
        <v>3.2800000000000002</v>
      </c>
      <c r="AC210" s="2">
        <f t="shared" si="1163"/>
        <v>35.24</v>
      </c>
      <c r="AD210" s="2">
        <f t="shared" si="1164"/>
        <v>1.7399999999999949</v>
      </c>
      <c r="AF210" s="4"/>
      <c r="AH210">
        <v>190</v>
      </c>
      <c r="AI210" s="1" t="e">
        <v>#N/A</v>
      </c>
      <c r="AJ210" s="2" t="e">
        <f t="shared" si="1165"/>
        <v>#N/A</v>
      </c>
      <c r="AK210" s="2" t="e">
        <f t="shared" si="1166"/>
        <v>#N/A</v>
      </c>
      <c r="AL210" s="2" t="e">
        <f t="shared" si="1167"/>
        <v>#N/A</v>
      </c>
      <c r="AN210" s="4"/>
      <c r="AP210">
        <v>190</v>
      </c>
      <c r="AQ210" s="1" t="e">
        <v>#N/A</v>
      </c>
      <c r="AR210" s="2" t="e">
        <f t="shared" si="1168"/>
        <v>#N/A</v>
      </c>
      <c r="AS210" s="2" t="e">
        <f t="shared" si="1169"/>
        <v>#N/A</v>
      </c>
      <c r="AT210" s="2" t="e">
        <f t="shared" si="1170"/>
        <v>#N/A</v>
      </c>
      <c r="AV210" s="4"/>
      <c r="AX210">
        <v>190</v>
      </c>
      <c r="AY210" s="1">
        <v>0.159</v>
      </c>
      <c r="AZ210" s="2">
        <f t="shared" si="1171"/>
        <v>3.18</v>
      </c>
      <c r="BA210" s="2">
        <f t="shared" si="1172"/>
        <v>32.82</v>
      </c>
      <c r="BB210" s="2">
        <f t="shared" si="1173"/>
        <v>2.4200000000000017</v>
      </c>
      <c r="BD210" s="4"/>
      <c r="BF210">
        <v>190</v>
      </c>
      <c r="BG210" s="1" t="e">
        <v>#N/A</v>
      </c>
      <c r="BH210" s="2" t="e">
        <f t="shared" si="1174"/>
        <v>#N/A</v>
      </c>
      <c r="BI210" s="2" t="e">
        <f t="shared" si="1175"/>
        <v>#N/A</v>
      </c>
      <c r="BJ210" s="2" t="e">
        <f t="shared" si="1176"/>
        <v>#N/A</v>
      </c>
      <c r="BL210" s="4"/>
      <c r="BN210">
        <v>190</v>
      </c>
      <c r="BO210" s="1">
        <v>0.16</v>
      </c>
      <c r="BP210" s="2">
        <f t="shared" si="1177"/>
        <v>3.2</v>
      </c>
      <c r="BQ210" s="2">
        <f t="shared" si="1178"/>
        <v>31.699999999999996</v>
      </c>
      <c r="BR210" s="2">
        <f t="shared" si="913"/>
        <v>1.1200000000000045</v>
      </c>
      <c r="BT210" s="4"/>
      <c r="BV210">
        <v>190</v>
      </c>
      <c r="BW210" s="1">
        <v>0.16200000000000001</v>
      </c>
      <c r="BX210" s="2">
        <f t="shared" si="1179"/>
        <v>3.24</v>
      </c>
      <c r="BY210" s="2">
        <f t="shared" si="1180"/>
        <v>36.020000000000003</v>
      </c>
      <c r="BZ210" s="2">
        <f t="shared" si="1147"/>
        <v>-4.3200000000000074</v>
      </c>
      <c r="CB210" s="4"/>
      <c r="CD210">
        <v>190</v>
      </c>
      <c r="CE210" s="1">
        <v>0.16</v>
      </c>
      <c r="CF210" s="2">
        <f t="shared" si="1181"/>
        <v>3.2</v>
      </c>
      <c r="CG210" s="2">
        <f t="shared" si="1182"/>
        <v>34.03</v>
      </c>
      <c r="CH210" s="2">
        <f t="shared" si="1148"/>
        <v>1.990000000000002</v>
      </c>
      <c r="CJ210" s="4"/>
      <c r="CL210">
        <v>190</v>
      </c>
      <c r="CM210" s="1">
        <v>0.16400000000000001</v>
      </c>
      <c r="CN210" s="2">
        <f t="shared" si="1183"/>
        <v>3.2800000000000002</v>
      </c>
      <c r="CO210" s="2">
        <f t="shared" si="1184"/>
        <v>32.119999999999997</v>
      </c>
      <c r="CP210" s="2">
        <f t="shared" si="1149"/>
        <v>1.9100000000000037</v>
      </c>
      <c r="CR210" s="4"/>
      <c r="CT210">
        <v>190</v>
      </c>
      <c r="CU210" s="1">
        <v>0.16800000000000001</v>
      </c>
      <c r="CV210" s="2">
        <f t="shared" si="1185"/>
        <v>3.3600000000000003</v>
      </c>
      <c r="CW210" s="2">
        <f t="shared" si="1186"/>
        <v>37.49</v>
      </c>
      <c r="CX210" s="2">
        <f t="shared" si="1150"/>
        <v>-5.3700000000000045</v>
      </c>
      <c r="CZ210" s="4"/>
      <c r="DB210">
        <v>190</v>
      </c>
      <c r="DC210" s="1" t="e">
        <v>#N/A</v>
      </c>
      <c r="DD210" s="2" t="e">
        <f t="shared" si="1187"/>
        <v>#N/A</v>
      </c>
      <c r="DE210" s="2" t="e">
        <f t="shared" si="1188"/>
        <v>#N/A</v>
      </c>
      <c r="DF210" s="2" t="e">
        <f t="shared" si="1151"/>
        <v>#N/A</v>
      </c>
      <c r="DH210" s="4"/>
      <c r="DJ210">
        <v>190</v>
      </c>
      <c r="DK210" s="1" t="e">
        <v>#N/A</v>
      </c>
      <c r="DL210" s="2" t="e">
        <f t="shared" si="1189"/>
        <v>#N/A</v>
      </c>
      <c r="DM210" s="2" t="e">
        <f t="shared" si="1190"/>
        <v>#N/A</v>
      </c>
      <c r="DN210" s="2" t="e">
        <f t="shared" si="1152"/>
        <v>#N/A</v>
      </c>
      <c r="DP210" s="4"/>
      <c r="DR210">
        <v>190</v>
      </c>
      <c r="DS210" s="1">
        <v>0.17100000000000001</v>
      </c>
      <c r="DT210" s="2">
        <f t="shared" si="1191"/>
        <v>3.4200000000000004</v>
      </c>
      <c r="DU210" s="2">
        <f t="shared" si="1192"/>
        <v>31.830000000000005</v>
      </c>
      <c r="DV210" s="2">
        <f t="shared" si="1193"/>
        <v>5.6599999999999966</v>
      </c>
      <c r="DX210" s="4"/>
      <c r="DZ210">
        <v>190</v>
      </c>
      <c r="EA210" s="1">
        <v>0.16300000000000001</v>
      </c>
      <c r="EB210" s="2">
        <f t="shared" si="1194"/>
        <v>3.2600000000000002</v>
      </c>
      <c r="EC210" s="2">
        <f t="shared" si="1195"/>
        <v>30.140000000000004</v>
      </c>
      <c r="ED210" s="2">
        <f t="shared" si="1196"/>
        <v>1.6900000000000013</v>
      </c>
      <c r="EF210" s="4"/>
      <c r="EH210">
        <v>190</v>
      </c>
      <c r="EI210" s="1">
        <v>0.161</v>
      </c>
      <c r="EJ210" s="2">
        <f t="shared" si="1197"/>
        <v>3.22</v>
      </c>
      <c r="EK210" s="2">
        <f t="shared" si="1198"/>
        <v>38.01</v>
      </c>
      <c r="EL210" s="2">
        <f t="shared" si="1199"/>
        <v>-7.8699999999999939</v>
      </c>
      <c r="EN210" s="4"/>
      <c r="EP210">
        <v>190</v>
      </c>
      <c r="EQ210" s="1">
        <v>0.16400000000000001</v>
      </c>
      <c r="ER210" s="2">
        <f t="shared" si="1200"/>
        <v>3.2800000000000002</v>
      </c>
      <c r="ES210" s="2">
        <f t="shared" si="1201"/>
        <v>36.979999999999997</v>
      </c>
      <c r="ET210" s="2">
        <f t="shared" si="1202"/>
        <v>1.0300000000000011</v>
      </c>
      <c r="EV210" s="4"/>
      <c r="EX210">
        <v>190</v>
      </c>
      <c r="EY210" s="1" t="e">
        <v>#N/A</v>
      </c>
      <c r="EZ210" s="2" t="e">
        <f t="shared" si="1203"/>
        <v>#N/A</v>
      </c>
      <c r="FA210" s="2" t="e">
        <f t="shared" si="1204"/>
        <v>#N/A</v>
      </c>
      <c r="FB210" s="2" t="e">
        <f t="shared" si="1205"/>
        <v>#N/A</v>
      </c>
      <c r="FD210" s="4"/>
      <c r="FF210">
        <v>190</v>
      </c>
      <c r="FG210" s="1">
        <v>0.16400000000000001</v>
      </c>
      <c r="FH210" s="2">
        <f t="shared" si="1206"/>
        <v>3.2800000000000002</v>
      </c>
      <c r="FI210" s="2">
        <f t="shared" si="1207"/>
        <v>33.230000000000004</v>
      </c>
      <c r="FJ210" s="2">
        <f t="shared" si="1208"/>
        <v>3.7499999999999929</v>
      </c>
      <c r="FL210" s="4"/>
      <c r="FN210">
        <v>190</v>
      </c>
      <c r="FO210" s="1" t="e">
        <v>#N/A</v>
      </c>
      <c r="FP210" s="2" t="e">
        <f t="shared" si="1209"/>
        <v>#N/A</v>
      </c>
      <c r="FQ210" s="2" t="e">
        <f t="shared" si="1210"/>
        <v>#N/A</v>
      </c>
      <c r="FR210" s="2" t="e">
        <f t="shared" si="1211"/>
        <v>#N/A</v>
      </c>
      <c r="FT210" s="4"/>
      <c r="FV210">
        <v>190</v>
      </c>
      <c r="FW210" s="1" t="e">
        <v>#N/A</v>
      </c>
      <c r="FX210" s="2" t="e">
        <f t="shared" si="1212"/>
        <v>#N/A</v>
      </c>
      <c r="FY210" s="2" t="e">
        <f t="shared" si="1213"/>
        <v>#N/A</v>
      </c>
      <c r="FZ210" s="2" t="e">
        <f t="shared" si="1214"/>
        <v>#N/A</v>
      </c>
      <c r="GB210" s="4"/>
      <c r="GD210">
        <v>190</v>
      </c>
      <c r="GE210" s="1">
        <v>0.157</v>
      </c>
      <c r="GF210" s="2">
        <f t="shared" si="1215"/>
        <v>3.14</v>
      </c>
      <c r="GG210" s="2">
        <f t="shared" si="1216"/>
        <v>28.520000000000003</v>
      </c>
      <c r="GH210" s="2">
        <f t="shared" si="1217"/>
        <v>4.7100000000000009</v>
      </c>
      <c r="GJ210" s="4"/>
      <c r="GL210">
        <v>190</v>
      </c>
      <c r="GM210" s="1">
        <v>0.157</v>
      </c>
      <c r="GN210" s="2">
        <f t="shared" si="1218"/>
        <v>3.14</v>
      </c>
      <c r="GO210" s="2">
        <f t="shared" si="1219"/>
        <v>36.299999999999997</v>
      </c>
      <c r="GP210" s="2">
        <f t="shared" si="1067"/>
        <v>-7.779999999999994</v>
      </c>
      <c r="GR210" s="4"/>
      <c r="GT210">
        <v>190</v>
      </c>
      <c r="GU210" s="1" t="e">
        <v>#N/A</v>
      </c>
      <c r="GV210" s="2" t="e">
        <f t="shared" si="1220"/>
        <v>#N/A</v>
      </c>
      <c r="GW210" s="2" t="e">
        <f t="shared" si="1221"/>
        <v>#N/A</v>
      </c>
      <c r="GX210" s="2" t="e">
        <f t="shared" si="1153"/>
        <v>#N/A</v>
      </c>
      <c r="GZ210" s="4"/>
      <c r="HB210">
        <v>190</v>
      </c>
      <c r="HC210" s="1" t="e">
        <v>#N/A</v>
      </c>
      <c r="HD210" s="2" t="e">
        <f t="shared" si="1222"/>
        <v>#N/A</v>
      </c>
      <c r="HE210" s="2" t="e">
        <f t="shared" si="1223"/>
        <v>#N/A</v>
      </c>
      <c r="HF210" s="2" t="e">
        <f t="shared" si="1154"/>
        <v>#N/A</v>
      </c>
      <c r="HH210" s="4"/>
      <c r="HJ210">
        <v>190</v>
      </c>
      <c r="HK210" s="1">
        <v>0.157</v>
      </c>
      <c r="HL210" s="2">
        <f t="shared" si="1224"/>
        <v>3.14</v>
      </c>
      <c r="HM210" s="2">
        <f t="shared" si="1225"/>
        <v>30.349999999999998</v>
      </c>
      <c r="HN210" s="2">
        <f t="shared" si="888"/>
        <v>5.9499999999999993</v>
      </c>
      <c r="HP210">
        <v>190</v>
      </c>
      <c r="HQ210" s="1">
        <f t="shared" si="1226"/>
        <v>0.17100000000000001</v>
      </c>
      <c r="HR210" s="1">
        <v>0.157</v>
      </c>
      <c r="HS210" s="1">
        <f t="shared" si="1227"/>
        <v>0.17100000000000001</v>
      </c>
      <c r="HT210" s="2">
        <f t="shared" si="1228"/>
        <v>3.4200000000000004</v>
      </c>
      <c r="HU210" s="2">
        <f t="shared" si="1229"/>
        <v>38.78</v>
      </c>
      <c r="HV210" s="2"/>
      <c r="HX210">
        <v>190</v>
      </c>
      <c r="HY210" s="1">
        <f t="shared" si="1230"/>
        <v>0.14000000000000001</v>
      </c>
      <c r="HZ210" s="1">
        <v>0.13699999999999998</v>
      </c>
      <c r="IA210" s="1">
        <f t="shared" si="1231"/>
        <v>0.13699999999999998</v>
      </c>
      <c r="IB210" s="2">
        <f t="shared" si="1232"/>
        <v>2.7399999999999998</v>
      </c>
      <c r="IC210" s="2">
        <f t="shared" si="1233"/>
        <v>19.559999999999999</v>
      </c>
      <c r="ID210" s="2"/>
      <c r="IF210" s="1"/>
      <c r="II210" s="1"/>
      <c r="IJ210" s="2"/>
      <c r="IK210" s="2"/>
      <c r="IL210" s="2"/>
      <c r="IN210" s="1"/>
      <c r="IQ210" s="1"/>
      <c r="IR210" s="2"/>
      <c r="IS210" s="2"/>
      <c r="IT210" s="2"/>
      <c r="IV210" s="1"/>
    </row>
    <row r="211" spans="1:256" x14ac:dyDescent="0.2">
      <c r="C211">
        <v>210</v>
      </c>
      <c r="D211" s="1">
        <v>0.16500000000000001</v>
      </c>
      <c r="E211" s="2">
        <f t="shared" si="1155"/>
        <v>3.3000000000000003</v>
      </c>
      <c r="F211" s="2">
        <f t="shared" si="1156"/>
        <v>23.92</v>
      </c>
      <c r="J211">
        <v>210</v>
      </c>
      <c r="K211" s="1">
        <v>0.17</v>
      </c>
      <c r="L211" s="2">
        <f t="shared" si="1157"/>
        <v>3.4000000000000004</v>
      </c>
      <c r="M211" s="2">
        <f t="shared" si="1158"/>
        <v>38</v>
      </c>
      <c r="N211" s="2">
        <f t="shared" si="1234"/>
        <v>-14.079999999999998</v>
      </c>
      <c r="P211" s="4"/>
      <c r="R211">
        <v>210</v>
      </c>
      <c r="S211" s="1">
        <v>0.17199999999999999</v>
      </c>
      <c r="T211" s="2">
        <f t="shared" si="1159"/>
        <v>3.4399999999999995</v>
      </c>
      <c r="U211" s="2">
        <f t="shared" si="1160"/>
        <v>40.419999999999995</v>
      </c>
      <c r="V211" s="2">
        <f t="shared" si="1161"/>
        <v>-2.4199999999999946</v>
      </c>
      <c r="X211" s="4"/>
      <c r="Z211">
        <v>210</v>
      </c>
      <c r="AA211" s="1">
        <v>0.16400000000000001</v>
      </c>
      <c r="AB211" s="2">
        <f t="shared" si="1162"/>
        <v>3.2800000000000002</v>
      </c>
      <c r="AC211" s="2">
        <f t="shared" si="1163"/>
        <v>38.520000000000003</v>
      </c>
      <c r="AD211" s="2">
        <f t="shared" si="1164"/>
        <v>1.8999999999999915</v>
      </c>
      <c r="AF211" s="4"/>
      <c r="AH211">
        <v>210</v>
      </c>
      <c r="AI211" s="1" t="e">
        <v>#N/A</v>
      </c>
      <c r="AJ211" s="2" t="e">
        <f t="shared" si="1165"/>
        <v>#N/A</v>
      </c>
      <c r="AK211" s="2" t="e">
        <f t="shared" si="1166"/>
        <v>#N/A</v>
      </c>
      <c r="AL211" s="2" t="e">
        <f t="shared" si="1167"/>
        <v>#N/A</v>
      </c>
      <c r="AN211" s="4"/>
      <c r="AP211">
        <v>210</v>
      </c>
      <c r="AQ211" s="1" t="e">
        <v>#N/A</v>
      </c>
      <c r="AR211" s="2" t="e">
        <f t="shared" si="1168"/>
        <v>#N/A</v>
      </c>
      <c r="AS211" s="2" t="e">
        <f t="shared" si="1169"/>
        <v>#N/A</v>
      </c>
      <c r="AT211" s="2" t="e">
        <f t="shared" si="1170"/>
        <v>#N/A</v>
      </c>
      <c r="AV211" s="4"/>
      <c r="AX211">
        <v>210</v>
      </c>
      <c r="AY211" s="1">
        <v>0.16200000000000001</v>
      </c>
      <c r="AZ211" s="2">
        <f t="shared" si="1171"/>
        <v>3.24</v>
      </c>
      <c r="BA211" s="2">
        <f t="shared" si="1172"/>
        <v>36.06</v>
      </c>
      <c r="BB211" s="2">
        <f t="shared" si="1173"/>
        <v>2.4600000000000009</v>
      </c>
      <c r="BD211" s="4"/>
      <c r="BF211">
        <v>210</v>
      </c>
      <c r="BG211" s="1" t="e">
        <v>#N/A</v>
      </c>
      <c r="BH211" s="2" t="e">
        <f t="shared" si="1174"/>
        <v>#N/A</v>
      </c>
      <c r="BI211" s="2" t="e">
        <f t="shared" si="1175"/>
        <v>#N/A</v>
      </c>
      <c r="BJ211" s="2" t="e">
        <f t="shared" si="1176"/>
        <v>#N/A</v>
      </c>
      <c r="BL211" s="4"/>
      <c r="BN211">
        <v>210</v>
      </c>
      <c r="BO211" s="1">
        <v>0.16200000000000001</v>
      </c>
      <c r="BP211" s="2">
        <f t="shared" si="1177"/>
        <v>3.24</v>
      </c>
      <c r="BQ211" s="2">
        <f t="shared" si="1178"/>
        <v>34.94</v>
      </c>
      <c r="BR211" s="2">
        <f t="shared" si="913"/>
        <v>1.1200000000000045</v>
      </c>
      <c r="BT211" s="4"/>
      <c r="BV211">
        <v>210</v>
      </c>
      <c r="BW211" s="1">
        <v>0.16500000000000001</v>
      </c>
      <c r="BX211" s="2">
        <f t="shared" si="1179"/>
        <v>3.3000000000000003</v>
      </c>
      <c r="BY211" s="2">
        <f t="shared" si="1180"/>
        <v>39.32</v>
      </c>
      <c r="BZ211" s="2">
        <f t="shared" si="1147"/>
        <v>-4.3800000000000026</v>
      </c>
      <c r="CB211" s="4"/>
      <c r="CD211">
        <v>210</v>
      </c>
      <c r="CE211" s="1">
        <v>0.16200000000000001</v>
      </c>
      <c r="CF211" s="2">
        <f t="shared" si="1181"/>
        <v>3.24</v>
      </c>
      <c r="CG211" s="2">
        <f t="shared" si="1182"/>
        <v>37.270000000000003</v>
      </c>
      <c r="CH211" s="2">
        <f t="shared" si="1148"/>
        <v>2.0499999999999972</v>
      </c>
      <c r="CJ211" s="4"/>
      <c r="CL211">
        <v>210</v>
      </c>
      <c r="CM211" s="1">
        <v>0.16800000000000001</v>
      </c>
      <c r="CN211" s="2">
        <f t="shared" si="1183"/>
        <v>3.3600000000000003</v>
      </c>
      <c r="CO211" s="2">
        <f t="shared" si="1184"/>
        <v>35.479999999999997</v>
      </c>
      <c r="CP211" s="2">
        <f t="shared" si="1149"/>
        <v>1.7900000000000063</v>
      </c>
      <c r="CR211" s="4"/>
      <c r="CT211">
        <v>210</v>
      </c>
      <c r="CU211" s="1">
        <v>0.16600000000000001</v>
      </c>
      <c r="CV211" s="2">
        <f t="shared" si="1185"/>
        <v>3.3200000000000003</v>
      </c>
      <c r="CW211" s="2">
        <f t="shared" si="1186"/>
        <v>40.81</v>
      </c>
      <c r="CX211" s="2">
        <f t="shared" si="1150"/>
        <v>-5.3300000000000054</v>
      </c>
      <c r="CZ211" s="4"/>
      <c r="DB211">
        <v>210</v>
      </c>
      <c r="DC211" s="1" t="e">
        <v>#N/A</v>
      </c>
      <c r="DD211" s="2" t="e">
        <f t="shared" si="1187"/>
        <v>#N/A</v>
      </c>
      <c r="DE211" s="2" t="e">
        <f t="shared" si="1188"/>
        <v>#N/A</v>
      </c>
      <c r="DF211" s="2" t="e">
        <f t="shared" si="1151"/>
        <v>#N/A</v>
      </c>
      <c r="DH211" s="4"/>
      <c r="DJ211">
        <v>210</v>
      </c>
      <c r="DK211" s="1" t="e">
        <v>#N/A</v>
      </c>
      <c r="DL211" s="2" t="e">
        <f t="shared" si="1189"/>
        <v>#N/A</v>
      </c>
      <c r="DM211" s="2" t="e">
        <f t="shared" si="1190"/>
        <v>#N/A</v>
      </c>
      <c r="DN211" s="2" t="e">
        <f t="shared" si="1152"/>
        <v>#N/A</v>
      </c>
      <c r="DP211" s="4"/>
      <c r="DR211">
        <v>210</v>
      </c>
      <c r="DS211" s="1">
        <v>0.17499999999999999</v>
      </c>
      <c r="DT211" s="2">
        <f t="shared" si="1191"/>
        <v>3.5</v>
      </c>
      <c r="DU211" s="2">
        <f t="shared" si="1192"/>
        <v>35.330000000000005</v>
      </c>
      <c r="DV211" s="2">
        <f t="shared" si="1193"/>
        <v>5.4799999999999969</v>
      </c>
      <c r="DX211" s="4"/>
      <c r="DZ211">
        <v>210</v>
      </c>
      <c r="EA211" s="1">
        <v>0.16700000000000001</v>
      </c>
      <c r="EB211" s="2">
        <f t="shared" si="1194"/>
        <v>3.3400000000000003</v>
      </c>
      <c r="EC211" s="2">
        <f t="shared" si="1195"/>
        <v>33.480000000000004</v>
      </c>
      <c r="ED211" s="2">
        <f t="shared" si="1196"/>
        <v>1.8500000000000014</v>
      </c>
      <c r="EF211" s="4"/>
      <c r="EH211">
        <v>210</v>
      </c>
      <c r="EI211" s="1">
        <v>0.16400000000000001</v>
      </c>
      <c r="EJ211" s="2">
        <f t="shared" si="1197"/>
        <v>3.2800000000000002</v>
      </c>
      <c r="EK211" s="2">
        <f t="shared" si="1198"/>
        <v>41.29</v>
      </c>
      <c r="EL211" s="2">
        <f t="shared" si="1199"/>
        <v>-7.8099999999999952</v>
      </c>
      <c r="EN211" s="4"/>
      <c r="EP211">
        <v>210</v>
      </c>
      <c r="EQ211" s="1">
        <v>0.16700000000000001</v>
      </c>
      <c r="ER211" s="2">
        <f t="shared" si="1200"/>
        <v>3.3400000000000003</v>
      </c>
      <c r="ES211" s="2">
        <f t="shared" si="1201"/>
        <v>40.32</v>
      </c>
      <c r="ET211" s="2">
        <f t="shared" si="1202"/>
        <v>0.96999999999999886</v>
      </c>
      <c r="EV211" s="4"/>
      <c r="EX211">
        <v>210</v>
      </c>
      <c r="EY211" s="1" t="e">
        <v>#N/A</v>
      </c>
      <c r="EZ211" s="2" t="e">
        <f t="shared" si="1203"/>
        <v>#N/A</v>
      </c>
      <c r="FA211" s="2" t="e">
        <f t="shared" si="1204"/>
        <v>#N/A</v>
      </c>
      <c r="FB211" s="2" t="e">
        <f t="shared" si="1205"/>
        <v>#N/A</v>
      </c>
      <c r="FD211" s="4"/>
      <c r="FF211">
        <v>210</v>
      </c>
      <c r="FG211" s="1">
        <v>0.16700000000000001</v>
      </c>
      <c r="FH211" s="2">
        <f t="shared" si="1206"/>
        <v>3.3400000000000003</v>
      </c>
      <c r="FI211" s="2">
        <f t="shared" si="1207"/>
        <v>36.570000000000007</v>
      </c>
      <c r="FJ211" s="2">
        <f t="shared" si="1208"/>
        <v>3.7499999999999929</v>
      </c>
      <c r="FL211" s="4"/>
      <c r="FN211">
        <v>210</v>
      </c>
      <c r="FO211" s="1" t="e">
        <v>#N/A</v>
      </c>
      <c r="FP211" s="2" t="e">
        <f t="shared" si="1209"/>
        <v>#N/A</v>
      </c>
      <c r="FQ211" s="2" t="e">
        <f t="shared" si="1210"/>
        <v>#N/A</v>
      </c>
      <c r="FR211" s="2" t="e">
        <f t="shared" si="1211"/>
        <v>#N/A</v>
      </c>
      <c r="FT211" s="4"/>
      <c r="FV211">
        <v>210</v>
      </c>
      <c r="FW211" s="1" t="e">
        <v>#N/A</v>
      </c>
      <c r="FX211" s="2" t="e">
        <f t="shared" si="1212"/>
        <v>#N/A</v>
      </c>
      <c r="FY211" s="2" t="e">
        <f t="shared" si="1213"/>
        <v>#N/A</v>
      </c>
      <c r="FZ211" s="2" t="e">
        <f t="shared" si="1214"/>
        <v>#N/A</v>
      </c>
      <c r="GB211" s="4"/>
      <c r="GD211">
        <v>210</v>
      </c>
      <c r="GE211" s="1">
        <v>0.161</v>
      </c>
      <c r="GF211" s="2">
        <f t="shared" si="1215"/>
        <v>3.22</v>
      </c>
      <c r="GG211" s="2">
        <f t="shared" si="1216"/>
        <v>31.740000000000002</v>
      </c>
      <c r="GH211" s="2">
        <f t="shared" si="1217"/>
        <v>4.8300000000000054</v>
      </c>
      <c r="GJ211" s="4"/>
      <c r="GL211">
        <v>210</v>
      </c>
      <c r="GM211" s="1">
        <v>0.16</v>
      </c>
      <c r="GN211" s="2">
        <f t="shared" si="1218"/>
        <v>3.2</v>
      </c>
      <c r="GO211" s="2">
        <f t="shared" si="1219"/>
        <v>39.5</v>
      </c>
      <c r="GP211" s="2">
        <f t="shared" si="1067"/>
        <v>-7.759999999999998</v>
      </c>
      <c r="GR211" s="4"/>
      <c r="GT211">
        <v>210</v>
      </c>
      <c r="GU211" s="1" t="e">
        <v>#N/A</v>
      </c>
      <c r="GV211" s="2" t="e">
        <f t="shared" si="1220"/>
        <v>#N/A</v>
      </c>
      <c r="GW211" s="2" t="e">
        <f t="shared" si="1221"/>
        <v>#N/A</v>
      </c>
      <c r="GX211" s="2" t="e">
        <f t="shared" si="1153"/>
        <v>#N/A</v>
      </c>
      <c r="GZ211" s="4"/>
      <c r="HB211">
        <v>210</v>
      </c>
      <c r="HC211" s="1" t="e">
        <v>#N/A</v>
      </c>
      <c r="HD211" s="2" t="e">
        <f t="shared" si="1222"/>
        <v>#N/A</v>
      </c>
      <c r="HE211" s="2" t="e">
        <f t="shared" si="1223"/>
        <v>#N/A</v>
      </c>
      <c r="HF211" s="2" t="e">
        <f t="shared" si="1154"/>
        <v>#N/A</v>
      </c>
      <c r="HH211" s="4"/>
      <c r="HJ211">
        <v>210</v>
      </c>
      <c r="HK211" s="1">
        <v>0.159</v>
      </c>
      <c r="HL211" s="2">
        <f t="shared" si="1224"/>
        <v>3.18</v>
      </c>
      <c r="HM211" s="2">
        <f t="shared" si="1225"/>
        <v>33.53</v>
      </c>
      <c r="HN211" s="2">
        <f t="shared" si="888"/>
        <v>5.9699999999999989</v>
      </c>
      <c r="HP211">
        <v>210</v>
      </c>
      <c r="HQ211" s="1">
        <f t="shared" si="1226"/>
        <v>0.17499999999999999</v>
      </c>
      <c r="HR211" s="1">
        <v>0.158</v>
      </c>
      <c r="HS211" s="1">
        <f t="shared" si="1227"/>
        <v>0.17499999999999999</v>
      </c>
      <c r="HT211" s="2">
        <f t="shared" si="1228"/>
        <v>3.5</v>
      </c>
      <c r="HU211" s="2">
        <f t="shared" si="1229"/>
        <v>42.28</v>
      </c>
      <c r="HV211" s="2"/>
      <c r="HX211">
        <v>210</v>
      </c>
      <c r="HY211" s="1">
        <f t="shared" si="1230"/>
        <v>0.159</v>
      </c>
      <c r="HZ211" s="1">
        <v>0.14399999999999999</v>
      </c>
      <c r="IA211" s="1">
        <f t="shared" si="1231"/>
        <v>0.14399999999999999</v>
      </c>
      <c r="IB211" s="2">
        <f t="shared" si="1232"/>
        <v>2.88</v>
      </c>
      <c r="IC211" s="2">
        <f t="shared" si="1233"/>
        <v>22.439999999999998</v>
      </c>
      <c r="ID211" s="2"/>
      <c r="IF211" s="1"/>
      <c r="II211" s="1"/>
      <c r="IJ211" s="2"/>
      <c r="IK211" s="2"/>
      <c r="IL211" s="2"/>
      <c r="IN211" s="1"/>
      <c r="IQ211" s="1"/>
      <c r="IR211" s="2"/>
      <c r="IS211" s="2"/>
      <c r="IT211" s="2"/>
      <c r="IV211" s="1"/>
    </row>
    <row r="212" spans="1:256" x14ac:dyDescent="0.2">
      <c r="C212">
        <v>230</v>
      </c>
      <c r="D212" s="1">
        <v>0.161</v>
      </c>
      <c r="E212" s="2">
        <f t="shared" si="1155"/>
        <v>3.22</v>
      </c>
      <c r="F212" s="2">
        <f t="shared" si="1156"/>
        <v>27.14</v>
      </c>
      <c r="J212">
        <v>230</v>
      </c>
      <c r="K212" s="1">
        <v>0.16800000000000001</v>
      </c>
      <c r="L212" s="2">
        <f t="shared" si="1157"/>
        <v>3.3600000000000003</v>
      </c>
      <c r="M212" s="2">
        <f t="shared" si="1158"/>
        <v>41.36</v>
      </c>
      <c r="N212" s="2">
        <f t="shared" si="1234"/>
        <v>-14.219999999999999</v>
      </c>
      <c r="P212" s="4"/>
      <c r="R212">
        <v>230</v>
      </c>
      <c r="S212" s="1">
        <v>0.157</v>
      </c>
      <c r="T212" s="2">
        <f t="shared" si="1159"/>
        <v>3.14</v>
      </c>
      <c r="U212" s="2">
        <f t="shared" si="1160"/>
        <v>43.559999999999995</v>
      </c>
      <c r="V212" s="2">
        <f t="shared" si="1161"/>
        <v>-2.1999999999999957</v>
      </c>
      <c r="X212" s="4"/>
      <c r="Z212">
        <v>230</v>
      </c>
      <c r="AA212" s="1">
        <v>0.155</v>
      </c>
      <c r="AB212" s="2">
        <f t="shared" si="1162"/>
        <v>3.1</v>
      </c>
      <c r="AC212" s="2">
        <f t="shared" si="1163"/>
        <v>41.620000000000005</v>
      </c>
      <c r="AD212" s="2">
        <f t="shared" si="1164"/>
        <v>1.9399999999999906</v>
      </c>
      <c r="AF212" s="4"/>
      <c r="AH212">
        <v>230</v>
      </c>
      <c r="AI212" s="1" t="e">
        <v>#N/A</v>
      </c>
      <c r="AJ212" s="2" t="e">
        <f t="shared" si="1165"/>
        <v>#N/A</v>
      </c>
      <c r="AK212" s="2" t="e">
        <f t="shared" si="1166"/>
        <v>#N/A</v>
      </c>
      <c r="AL212" s="2" t="e">
        <f t="shared" si="1167"/>
        <v>#N/A</v>
      </c>
      <c r="AN212" s="4"/>
      <c r="AP212">
        <v>230</v>
      </c>
      <c r="AQ212" s="1" t="e">
        <v>#N/A</v>
      </c>
      <c r="AR212" s="2" t="e">
        <f t="shared" si="1168"/>
        <v>#N/A</v>
      </c>
      <c r="AS212" s="2" t="e">
        <f t="shared" si="1169"/>
        <v>#N/A</v>
      </c>
      <c r="AT212" s="2" t="e">
        <f t="shared" si="1170"/>
        <v>#N/A</v>
      </c>
      <c r="AV212" s="4"/>
      <c r="AX212">
        <v>230</v>
      </c>
      <c r="AY212" s="1">
        <v>0.157</v>
      </c>
      <c r="AZ212" s="2">
        <f t="shared" si="1171"/>
        <v>3.14</v>
      </c>
      <c r="BA212" s="2">
        <f t="shared" si="1172"/>
        <v>39.200000000000003</v>
      </c>
      <c r="BB212" s="2">
        <f t="shared" si="1173"/>
        <v>2.4200000000000017</v>
      </c>
      <c r="BD212" s="4"/>
      <c r="BF212">
        <v>230</v>
      </c>
      <c r="BG212" s="1" t="e">
        <v>#N/A</v>
      </c>
      <c r="BH212" s="2" t="e">
        <f t="shared" si="1174"/>
        <v>#N/A</v>
      </c>
      <c r="BI212" s="2" t="e">
        <f t="shared" si="1175"/>
        <v>#N/A</v>
      </c>
      <c r="BJ212" s="2" t="e">
        <f t="shared" si="1176"/>
        <v>#N/A</v>
      </c>
      <c r="BL212" s="4"/>
      <c r="BN212">
        <v>230</v>
      </c>
      <c r="BO212" s="1">
        <v>0.156</v>
      </c>
      <c r="BP212" s="2">
        <f t="shared" si="1177"/>
        <v>3.12</v>
      </c>
      <c r="BQ212" s="2">
        <f t="shared" si="1178"/>
        <v>38.059999999999995</v>
      </c>
      <c r="BR212" s="2">
        <f t="shared" si="913"/>
        <v>1.1400000000000077</v>
      </c>
      <c r="BT212" s="4"/>
      <c r="BV212">
        <v>230</v>
      </c>
      <c r="BW212" s="1">
        <v>0.159</v>
      </c>
      <c r="BX212" s="2">
        <f t="shared" si="1179"/>
        <v>3.18</v>
      </c>
      <c r="BY212" s="2">
        <f t="shared" si="1180"/>
        <v>42.5</v>
      </c>
      <c r="BZ212" s="2">
        <f t="shared" si="1147"/>
        <v>-4.4400000000000048</v>
      </c>
      <c r="CB212" s="4"/>
      <c r="CD212">
        <v>230</v>
      </c>
      <c r="CE212" s="1">
        <v>0.159</v>
      </c>
      <c r="CF212" s="2">
        <f t="shared" si="1181"/>
        <v>3.18</v>
      </c>
      <c r="CG212" s="2">
        <f t="shared" si="1182"/>
        <v>40.450000000000003</v>
      </c>
      <c r="CH212" s="2">
        <f t="shared" si="1148"/>
        <v>2.0499999999999972</v>
      </c>
      <c r="CJ212" s="4"/>
      <c r="CL212">
        <v>230</v>
      </c>
      <c r="CM212" s="1">
        <v>0.16200000000000001</v>
      </c>
      <c r="CN212" s="2">
        <f t="shared" si="1183"/>
        <v>3.24</v>
      </c>
      <c r="CO212" s="2">
        <f t="shared" si="1184"/>
        <v>38.72</v>
      </c>
      <c r="CP212" s="2">
        <f t="shared" si="1149"/>
        <v>1.730000000000004</v>
      </c>
      <c r="CR212" s="4"/>
      <c r="CT212">
        <v>230</v>
      </c>
      <c r="CU212" s="1">
        <v>0.16300000000000001</v>
      </c>
      <c r="CV212" s="2">
        <f t="shared" si="1185"/>
        <v>3.2600000000000002</v>
      </c>
      <c r="CW212" s="2">
        <f t="shared" si="1186"/>
        <v>44.07</v>
      </c>
      <c r="CX212" s="2">
        <f t="shared" si="1150"/>
        <v>-5.3500000000000014</v>
      </c>
      <c r="CZ212" s="4"/>
      <c r="DB212">
        <v>230</v>
      </c>
      <c r="DC212" s="1" t="e">
        <v>#N/A</v>
      </c>
      <c r="DD212" s="2" t="e">
        <f t="shared" si="1187"/>
        <v>#N/A</v>
      </c>
      <c r="DE212" s="2" t="e">
        <f t="shared" si="1188"/>
        <v>#N/A</v>
      </c>
      <c r="DF212" s="2" t="e">
        <f t="shared" si="1151"/>
        <v>#N/A</v>
      </c>
      <c r="DH212" s="4"/>
      <c r="DJ212">
        <v>230</v>
      </c>
      <c r="DK212" s="1" t="e">
        <v>#N/A</v>
      </c>
      <c r="DL212" s="2" t="e">
        <f t="shared" si="1189"/>
        <v>#N/A</v>
      </c>
      <c r="DM212" s="2" t="e">
        <f t="shared" si="1190"/>
        <v>#N/A</v>
      </c>
      <c r="DN212" s="2" t="e">
        <f t="shared" si="1152"/>
        <v>#N/A</v>
      </c>
      <c r="DP212" s="4"/>
      <c r="DR212">
        <v>230</v>
      </c>
      <c r="DS212" s="1">
        <v>0.16700000000000001</v>
      </c>
      <c r="DT212" s="2">
        <f t="shared" si="1191"/>
        <v>3.3400000000000003</v>
      </c>
      <c r="DU212" s="2">
        <f t="shared" si="1192"/>
        <v>38.670000000000009</v>
      </c>
      <c r="DV212" s="2">
        <f t="shared" si="1193"/>
        <v>5.3999999999999915</v>
      </c>
      <c r="DX212" s="4"/>
      <c r="DZ212">
        <v>230</v>
      </c>
      <c r="EA212" s="1">
        <v>0.16200000000000001</v>
      </c>
      <c r="EB212" s="2">
        <f t="shared" si="1194"/>
        <v>3.24</v>
      </c>
      <c r="EC212" s="2">
        <f t="shared" si="1195"/>
        <v>36.720000000000006</v>
      </c>
      <c r="ED212" s="2">
        <f t="shared" si="1196"/>
        <v>1.9500000000000028</v>
      </c>
      <c r="EF212" s="4"/>
      <c r="EH212">
        <v>230</v>
      </c>
      <c r="EI212" s="1">
        <v>0.156</v>
      </c>
      <c r="EJ212" s="2">
        <f t="shared" si="1197"/>
        <v>3.12</v>
      </c>
      <c r="EK212" s="2">
        <f t="shared" si="1198"/>
        <v>44.41</v>
      </c>
      <c r="EL212" s="2">
        <f t="shared" si="1199"/>
        <v>-7.6899999999999906</v>
      </c>
      <c r="EN212" s="4"/>
      <c r="EP212">
        <v>230</v>
      </c>
      <c r="EQ212" s="1">
        <v>0.161</v>
      </c>
      <c r="ER212" s="2">
        <f t="shared" si="1200"/>
        <v>3.22</v>
      </c>
      <c r="ES212" s="2">
        <f t="shared" si="1201"/>
        <v>43.54</v>
      </c>
      <c r="ET212" s="2">
        <f t="shared" si="1202"/>
        <v>0.86999999999999744</v>
      </c>
      <c r="EV212" s="4"/>
      <c r="EX212">
        <v>230</v>
      </c>
      <c r="EY212" s="1" t="e">
        <v>#N/A</v>
      </c>
      <c r="EZ212" s="2" t="e">
        <f t="shared" si="1203"/>
        <v>#N/A</v>
      </c>
      <c r="FA212" s="2" t="e">
        <f t="shared" si="1204"/>
        <v>#N/A</v>
      </c>
      <c r="FB212" s="2" t="e">
        <f t="shared" si="1205"/>
        <v>#N/A</v>
      </c>
      <c r="FD212" s="4"/>
      <c r="FF212">
        <v>230</v>
      </c>
      <c r="FG212" s="1">
        <v>0.159</v>
      </c>
      <c r="FH212" s="2">
        <f t="shared" si="1206"/>
        <v>3.18</v>
      </c>
      <c r="FI212" s="2">
        <f t="shared" si="1207"/>
        <v>39.750000000000007</v>
      </c>
      <c r="FJ212" s="2">
        <f t="shared" si="1208"/>
        <v>3.789999999999992</v>
      </c>
      <c r="FL212" s="4"/>
      <c r="FN212">
        <v>230</v>
      </c>
      <c r="FO212" s="1" t="e">
        <v>#N/A</v>
      </c>
      <c r="FP212" s="2" t="e">
        <f t="shared" si="1209"/>
        <v>#N/A</v>
      </c>
      <c r="FQ212" s="2" t="e">
        <f t="shared" si="1210"/>
        <v>#N/A</v>
      </c>
      <c r="FR212" s="2" t="e">
        <f t="shared" si="1211"/>
        <v>#N/A</v>
      </c>
      <c r="FT212" s="4"/>
      <c r="FV212">
        <v>230</v>
      </c>
      <c r="FW212" s="1" t="e">
        <v>#N/A</v>
      </c>
      <c r="FX212" s="2" t="e">
        <f t="shared" si="1212"/>
        <v>#N/A</v>
      </c>
      <c r="FY212" s="2" t="e">
        <f t="shared" si="1213"/>
        <v>#N/A</v>
      </c>
      <c r="FZ212" s="2" t="e">
        <f t="shared" si="1214"/>
        <v>#N/A</v>
      </c>
      <c r="GB212" s="4"/>
      <c r="GD212">
        <v>230</v>
      </c>
      <c r="GE212" s="1">
        <v>0.16200000000000001</v>
      </c>
      <c r="GF212" s="2">
        <f t="shared" si="1215"/>
        <v>3.24</v>
      </c>
      <c r="GG212" s="2">
        <f t="shared" si="1216"/>
        <v>34.980000000000004</v>
      </c>
      <c r="GH212" s="2">
        <f t="shared" si="1217"/>
        <v>4.7700000000000031</v>
      </c>
      <c r="GJ212" s="4"/>
      <c r="GL212">
        <v>230</v>
      </c>
      <c r="GM212" s="1">
        <v>0.158</v>
      </c>
      <c r="GN212" s="2">
        <f t="shared" si="1218"/>
        <v>3.16</v>
      </c>
      <c r="GO212" s="2">
        <f t="shared" si="1219"/>
        <v>42.66</v>
      </c>
      <c r="GP212" s="2">
        <f t="shared" si="1067"/>
        <v>-7.6799999999999926</v>
      </c>
      <c r="GR212" s="4"/>
      <c r="GT212">
        <v>230</v>
      </c>
      <c r="GU212" s="1" t="e">
        <v>#N/A</v>
      </c>
      <c r="GV212" s="2" t="e">
        <f t="shared" si="1220"/>
        <v>#N/A</v>
      </c>
      <c r="GW212" s="2" t="e">
        <f t="shared" si="1221"/>
        <v>#N/A</v>
      </c>
      <c r="GX212" s="2" t="e">
        <f t="shared" si="1153"/>
        <v>#N/A</v>
      </c>
      <c r="GZ212" s="4"/>
      <c r="HB212">
        <v>230</v>
      </c>
      <c r="HC212" s="1" t="e">
        <v>#N/A</v>
      </c>
      <c r="HD212" s="2" t="e">
        <f t="shared" si="1222"/>
        <v>#N/A</v>
      </c>
      <c r="HE212" s="2" t="e">
        <f t="shared" si="1223"/>
        <v>#N/A</v>
      </c>
      <c r="HF212" s="2" t="e">
        <f t="shared" si="1154"/>
        <v>#N/A</v>
      </c>
      <c r="HH212" s="4"/>
      <c r="HJ212">
        <v>230</v>
      </c>
      <c r="HK212" s="1">
        <v>0.156</v>
      </c>
      <c r="HL212" s="2">
        <f t="shared" si="1224"/>
        <v>3.12</v>
      </c>
      <c r="HM212" s="2">
        <f t="shared" si="1225"/>
        <v>36.65</v>
      </c>
      <c r="HN212" s="2">
        <f t="shared" si="888"/>
        <v>6.009999999999998</v>
      </c>
      <c r="HP212">
        <v>230</v>
      </c>
      <c r="HQ212" s="1">
        <f t="shared" si="1226"/>
        <v>0.16700000000000001</v>
      </c>
      <c r="HR212" s="1">
        <v>0.157</v>
      </c>
      <c r="HS212" s="1">
        <f t="shared" si="1227"/>
        <v>0.16700000000000001</v>
      </c>
      <c r="HT212" s="2">
        <f t="shared" si="1228"/>
        <v>3.3400000000000003</v>
      </c>
      <c r="HU212" s="2">
        <f t="shared" si="1229"/>
        <v>45.620000000000005</v>
      </c>
      <c r="HV212" s="2"/>
      <c r="HX212">
        <v>230</v>
      </c>
      <c r="HY212" s="1">
        <f t="shared" si="1230"/>
        <v>0.155</v>
      </c>
      <c r="HZ212" s="1">
        <v>0.14699999999999999</v>
      </c>
      <c r="IA212" s="1">
        <f t="shared" si="1231"/>
        <v>0.14699999999999999</v>
      </c>
      <c r="IB212" s="2">
        <f t="shared" si="1232"/>
        <v>2.94</v>
      </c>
      <c r="IC212" s="2">
        <f t="shared" si="1233"/>
        <v>25.38</v>
      </c>
      <c r="ID212" s="2"/>
      <c r="IF212" s="1"/>
      <c r="II212" s="1"/>
      <c r="IJ212" s="2"/>
      <c r="IK212" s="2"/>
      <c r="IL212" s="2"/>
      <c r="IN212" s="1"/>
      <c r="IQ212" s="1"/>
      <c r="IR212" s="2"/>
      <c r="IS212" s="2"/>
      <c r="IT212" s="2"/>
      <c r="IV212" s="1"/>
    </row>
    <row r="213" spans="1:256" x14ac:dyDescent="0.2">
      <c r="C213">
        <v>250</v>
      </c>
      <c r="D213" s="1">
        <v>0.156</v>
      </c>
      <c r="E213" s="2">
        <f t="shared" si="1155"/>
        <v>3.12</v>
      </c>
      <c r="F213" s="2">
        <f t="shared" si="1156"/>
        <v>30.26</v>
      </c>
      <c r="J213">
        <v>250</v>
      </c>
      <c r="K213" s="1">
        <v>0.16</v>
      </c>
      <c r="L213" s="2">
        <f t="shared" si="1157"/>
        <v>3.2</v>
      </c>
      <c r="M213" s="2">
        <f t="shared" si="1158"/>
        <v>44.56</v>
      </c>
      <c r="N213" s="2">
        <f t="shared" si="1234"/>
        <v>-14.3</v>
      </c>
      <c r="P213" s="4"/>
      <c r="R213">
        <v>250</v>
      </c>
      <c r="S213" s="1">
        <v>0.157</v>
      </c>
      <c r="T213" s="2">
        <f t="shared" si="1159"/>
        <v>3.14</v>
      </c>
      <c r="U213" s="2">
        <f t="shared" si="1160"/>
        <v>46.699999999999996</v>
      </c>
      <c r="V213" s="2">
        <f t="shared" si="1161"/>
        <v>-2.1399999999999935</v>
      </c>
      <c r="X213" s="4"/>
      <c r="Z213">
        <v>250</v>
      </c>
      <c r="AA213" s="1">
        <v>0.154</v>
      </c>
      <c r="AB213" s="2">
        <f t="shared" si="1162"/>
        <v>3.08</v>
      </c>
      <c r="AC213" s="2">
        <f t="shared" si="1163"/>
        <v>44.7</v>
      </c>
      <c r="AD213" s="2">
        <f t="shared" si="1164"/>
        <v>1.9999999999999929</v>
      </c>
      <c r="AF213" s="4"/>
      <c r="AH213">
        <v>250</v>
      </c>
      <c r="AI213" s="1" t="e">
        <v>#N/A</v>
      </c>
      <c r="AJ213" s="2" t="e">
        <f t="shared" si="1165"/>
        <v>#N/A</v>
      </c>
      <c r="AK213" s="2" t="e">
        <f t="shared" si="1166"/>
        <v>#N/A</v>
      </c>
      <c r="AL213" s="2" t="e">
        <f t="shared" si="1167"/>
        <v>#N/A</v>
      </c>
      <c r="AN213" s="4"/>
      <c r="AP213">
        <v>250</v>
      </c>
      <c r="AQ213" s="1" t="e">
        <v>#N/A</v>
      </c>
      <c r="AR213" s="2" t="e">
        <f t="shared" si="1168"/>
        <v>#N/A</v>
      </c>
      <c r="AS213" s="2" t="e">
        <f t="shared" si="1169"/>
        <v>#N/A</v>
      </c>
      <c r="AT213" s="2" t="e">
        <f t="shared" si="1170"/>
        <v>#N/A</v>
      </c>
      <c r="AV213" s="4"/>
      <c r="AX213">
        <v>250</v>
      </c>
      <c r="AY213" s="1">
        <v>0.154</v>
      </c>
      <c r="AZ213" s="2">
        <f t="shared" si="1171"/>
        <v>3.08</v>
      </c>
      <c r="BA213" s="2">
        <f t="shared" si="1172"/>
        <v>42.28</v>
      </c>
      <c r="BB213" s="2">
        <f t="shared" si="1173"/>
        <v>2.4200000000000017</v>
      </c>
      <c r="BD213" s="4"/>
      <c r="BF213">
        <v>250</v>
      </c>
      <c r="BG213" s="1" t="e">
        <v>#N/A</v>
      </c>
      <c r="BH213" s="2" t="e">
        <f t="shared" si="1174"/>
        <v>#N/A</v>
      </c>
      <c r="BI213" s="2" t="e">
        <f t="shared" si="1175"/>
        <v>#N/A</v>
      </c>
      <c r="BJ213" s="2" t="e">
        <f t="shared" si="1176"/>
        <v>#N/A</v>
      </c>
      <c r="BL213" s="4"/>
      <c r="BN213">
        <v>250</v>
      </c>
      <c r="BO213" s="1">
        <v>0.155</v>
      </c>
      <c r="BP213" s="2">
        <f t="shared" si="1177"/>
        <v>3.1</v>
      </c>
      <c r="BQ213" s="2">
        <f t="shared" si="1178"/>
        <v>41.16</v>
      </c>
      <c r="BR213" s="2">
        <f t="shared" si="913"/>
        <v>1.1200000000000045</v>
      </c>
      <c r="BT213" s="4"/>
      <c r="BV213">
        <v>250</v>
      </c>
      <c r="BW213" s="1">
        <v>0.157</v>
      </c>
      <c r="BX213" s="2">
        <f t="shared" si="1179"/>
        <v>3.14</v>
      </c>
      <c r="BY213" s="2">
        <f t="shared" si="1180"/>
        <v>45.64</v>
      </c>
      <c r="BZ213" s="2">
        <f t="shared" si="1147"/>
        <v>-4.480000000000004</v>
      </c>
      <c r="CB213" s="4"/>
      <c r="CD213">
        <v>250</v>
      </c>
      <c r="CE213" s="1">
        <v>0.158</v>
      </c>
      <c r="CF213" s="2">
        <f t="shared" si="1181"/>
        <v>3.16</v>
      </c>
      <c r="CG213" s="2">
        <f t="shared" si="1182"/>
        <v>43.61</v>
      </c>
      <c r="CH213" s="2">
        <f t="shared" si="1148"/>
        <v>2.0300000000000011</v>
      </c>
      <c r="CJ213" s="4"/>
      <c r="CL213">
        <v>250</v>
      </c>
      <c r="CM213" s="1">
        <v>0.158</v>
      </c>
      <c r="CN213" s="2">
        <f t="shared" si="1183"/>
        <v>3.16</v>
      </c>
      <c r="CO213" s="2">
        <f t="shared" si="1184"/>
        <v>41.879999999999995</v>
      </c>
      <c r="CP213" s="2">
        <f t="shared" si="1149"/>
        <v>1.730000000000004</v>
      </c>
      <c r="CR213" s="4"/>
      <c r="CT213">
        <v>250</v>
      </c>
      <c r="CU213" s="1">
        <v>0.158</v>
      </c>
      <c r="CV213" s="2">
        <f t="shared" si="1185"/>
        <v>3.16</v>
      </c>
      <c r="CW213" s="2">
        <f t="shared" si="1186"/>
        <v>47.230000000000004</v>
      </c>
      <c r="CX213" s="2">
        <f t="shared" si="1150"/>
        <v>-5.3500000000000085</v>
      </c>
      <c r="CZ213" s="4"/>
      <c r="DB213">
        <v>250</v>
      </c>
      <c r="DC213" s="1" t="e">
        <v>#N/A</v>
      </c>
      <c r="DD213" s="2" t="e">
        <f t="shared" si="1187"/>
        <v>#N/A</v>
      </c>
      <c r="DE213" s="2" t="e">
        <f t="shared" si="1188"/>
        <v>#N/A</v>
      </c>
      <c r="DF213" s="2" t="e">
        <f t="shared" si="1151"/>
        <v>#N/A</v>
      </c>
      <c r="DH213" s="4"/>
      <c r="DJ213">
        <v>250</v>
      </c>
      <c r="DK213" s="1" t="e">
        <v>#N/A</v>
      </c>
      <c r="DL213" s="2" t="e">
        <f t="shared" si="1189"/>
        <v>#N/A</v>
      </c>
      <c r="DM213" s="2" t="e">
        <f t="shared" si="1190"/>
        <v>#N/A</v>
      </c>
      <c r="DN213" s="2" t="e">
        <f t="shared" si="1152"/>
        <v>#N/A</v>
      </c>
      <c r="DP213" s="4"/>
      <c r="DR213">
        <v>250</v>
      </c>
      <c r="DS213" s="1">
        <v>0.16600000000000001</v>
      </c>
      <c r="DT213" s="2">
        <f t="shared" si="1191"/>
        <v>3.3200000000000003</v>
      </c>
      <c r="DU213" s="2">
        <f t="shared" si="1192"/>
        <v>41.990000000000009</v>
      </c>
      <c r="DV213" s="2">
        <f t="shared" si="1193"/>
        <v>5.2399999999999949</v>
      </c>
      <c r="DX213" s="4"/>
      <c r="DZ213">
        <v>250</v>
      </c>
      <c r="EA213" s="1">
        <v>0.159</v>
      </c>
      <c r="EB213" s="2">
        <f t="shared" si="1194"/>
        <v>3.18</v>
      </c>
      <c r="EC213" s="2">
        <f t="shared" si="1195"/>
        <v>39.900000000000006</v>
      </c>
      <c r="ED213" s="2">
        <f t="shared" si="1196"/>
        <v>2.0900000000000034</v>
      </c>
      <c r="EF213" s="4"/>
      <c r="EH213">
        <v>250</v>
      </c>
      <c r="EI213" s="1">
        <v>0.158</v>
      </c>
      <c r="EJ213" s="2">
        <f t="shared" si="1197"/>
        <v>3.16</v>
      </c>
      <c r="EK213" s="2">
        <f t="shared" si="1198"/>
        <v>47.569999999999993</v>
      </c>
      <c r="EL213" s="2">
        <f t="shared" si="1199"/>
        <v>-7.6699999999999875</v>
      </c>
      <c r="EN213" s="4"/>
      <c r="EP213">
        <v>250</v>
      </c>
      <c r="EQ213" s="1">
        <v>0.152</v>
      </c>
      <c r="ER213" s="2">
        <f t="shared" si="1200"/>
        <v>3.04</v>
      </c>
      <c r="ES213" s="2">
        <f t="shared" si="1201"/>
        <v>46.58</v>
      </c>
      <c r="ET213" s="2">
        <f t="shared" si="1202"/>
        <v>0.98999999999999488</v>
      </c>
      <c r="EV213" s="4"/>
      <c r="EX213">
        <v>250</v>
      </c>
      <c r="EY213" s="1" t="e">
        <v>#N/A</v>
      </c>
      <c r="EZ213" s="2" t="e">
        <f t="shared" si="1203"/>
        <v>#N/A</v>
      </c>
      <c r="FA213" s="2" t="e">
        <f t="shared" si="1204"/>
        <v>#N/A</v>
      </c>
      <c r="FB213" s="2" t="e">
        <f t="shared" si="1205"/>
        <v>#N/A</v>
      </c>
      <c r="FD213" s="4"/>
      <c r="FF213">
        <v>250</v>
      </c>
      <c r="FG213" s="1">
        <v>0.16</v>
      </c>
      <c r="FH213" s="2">
        <f t="shared" si="1206"/>
        <v>3.2</v>
      </c>
      <c r="FI213" s="2">
        <f t="shared" si="1207"/>
        <v>42.95000000000001</v>
      </c>
      <c r="FJ213" s="2">
        <f t="shared" si="1208"/>
        <v>3.6299999999999883</v>
      </c>
      <c r="FL213" s="4"/>
      <c r="FN213">
        <v>250</v>
      </c>
      <c r="FO213" s="1" t="e">
        <v>#N/A</v>
      </c>
      <c r="FP213" s="2" t="e">
        <f t="shared" si="1209"/>
        <v>#N/A</v>
      </c>
      <c r="FQ213" s="2" t="e">
        <f t="shared" si="1210"/>
        <v>#N/A</v>
      </c>
      <c r="FR213" s="2" t="e">
        <f t="shared" si="1211"/>
        <v>#N/A</v>
      </c>
      <c r="FT213" s="4"/>
      <c r="FV213">
        <v>250</v>
      </c>
      <c r="FW213" s="1" t="e">
        <v>#N/A</v>
      </c>
      <c r="FX213" s="2" t="e">
        <f t="shared" si="1212"/>
        <v>#N/A</v>
      </c>
      <c r="FY213" s="2" t="e">
        <f t="shared" si="1213"/>
        <v>#N/A</v>
      </c>
      <c r="FZ213" s="2" t="e">
        <f t="shared" si="1214"/>
        <v>#N/A</v>
      </c>
      <c r="GB213" s="4"/>
      <c r="GD213">
        <v>250</v>
      </c>
      <c r="GE213" s="1">
        <v>0.156</v>
      </c>
      <c r="GF213" s="2">
        <f t="shared" si="1215"/>
        <v>3.12</v>
      </c>
      <c r="GG213" s="2">
        <f t="shared" si="1216"/>
        <v>38.1</v>
      </c>
      <c r="GH213" s="2">
        <f t="shared" si="1217"/>
        <v>4.8500000000000085</v>
      </c>
      <c r="GJ213" s="4"/>
      <c r="GL213">
        <v>250</v>
      </c>
      <c r="GM213" s="1">
        <v>0.157</v>
      </c>
      <c r="GN213" s="2">
        <f t="shared" si="1218"/>
        <v>3.14</v>
      </c>
      <c r="GO213" s="2">
        <f t="shared" si="1219"/>
        <v>45.8</v>
      </c>
      <c r="GP213" s="2">
        <f t="shared" si="1067"/>
        <v>-7.6999999999999957</v>
      </c>
      <c r="GR213" s="4"/>
      <c r="GT213">
        <v>250</v>
      </c>
      <c r="GU213" s="1" t="e">
        <v>#N/A</v>
      </c>
      <c r="GV213" s="2" t="e">
        <f t="shared" si="1220"/>
        <v>#N/A</v>
      </c>
      <c r="GW213" s="2" t="e">
        <f t="shared" si="1221"/>
        <v>#N/A</v>
      </c>
      <c r="GX213" s="2" t="e">
        <f t="shared" si="1153"/>
        <v>#N/A</v>
      </c>
      <c r="GZ213" s="4"/>
      <c r="HB213">
        <v>250</v>
      </c>
      <c r="HC213" s="1" t="e">
        <v>#N/A</v>
      </c>
      <c r="HD213" s="2" t="e">
        <f t="shared" si="1222"/>
        <v>#N/A</v>
      </c>
      <c r="HE213" s="2" t="e">
        <f t="shared" si="1223"/>
        <v>#N/A</v>
      </c>
      <c r="HF213" s="2" t="e">
        <f t="shared" si="1154"/>
        <v>#N/A</v>
      </c>
      <c r="HH213" s="4"/>
      <c r="HJ213">
        <v>250</v>
      </c>
      <c r="HK213" s="1">
        <v>0.157</v>
      </c>
      <c r="HL213" s="2">
        <f t="shared" si="1224"/>
        <v>3.14</v>
      </c>
      <c r="HM213" s="2">
        <f t="shared" si="1225"/>
        <v>39.79</v>
      </c>
      <c r="HN213" s="2">
        <f t="shared" si="888"/>
        <v>6.009999999999998</v>
      </c>
      <c r="HP213">
        <v>250</v>
      </c>
      <c r="HQ213" s="1">
        <f t="shared" si="1226"/>
        <v>0.16600000000000001</v>
      </c>
      <c r="HR213" s="1">
        <v>0.154</v>
      </c>
      <c r="HS213" s="1">
        <f t="shared" si="1227"/>
        <v>0.16600000000000001</v>
      </c>
      <c r="HT213" s="2">
        <f t="shared" si="1228"/>
        <v>3.3200000000000003</v>
      </c>
      <c r="HU213" s="2">
        <f t="shared" si="1229"/>
        <v>48.940000000000005</v>
      </c>
      <c r="HV213" s="2"/>
      <c r="HX213">
        <v>250</v>
      </c>
      <c r="HY213" s="1">
        <f t="shared" si="1230"/>
        <v>0.152</v>
      </c>
      <c r="HZ213" s="1">
        <v>0.14599999999999999</v>
      </c>
      <c r="IA213" s="1">
        <f t="shared" si="1231"/>
        <v>0.14599999999999999</v>
      </c>
      <c r="IB213" s="2">
        <f t="shared" si="1232"/>
        <v>2.92</v>
      </c>
      <c r="IC213" s="2">
        <f t="shared" si="1233"/>
        <v>28.299999999999997</v>
      </c>
      <c r="ID213" s="2"/>
      <c r="IF213" s="1"/>
      <c r="II213" s="1"/>
      <c r="IJ213" s="2"/>
      <c r="IK213" s="2"/>
      <c r="IL213" s="2"/>
      <c r="IN213" s="1"/>
      <c r="IQ213" s="1"/>
      <c r="IR213" s="2"/>
      <c r="IS213" s="2"/>
      <c r="IT213" s="2"/>
      <c r="IV213" s="1"/>
    </row>
    <row r="214" spans="1:256" x14ac:dyDescent="0.2">
      <c r="C214">
        <v>270</v>
      </c>
      <c r="D214" s="1">
        <v>0.19616449241256187</v>
      </c>
      <c r="E214" s="2">
        <f t="shared" si="1155"/>
        <v>3.9232898482512373</v>
      </c>
      <c r="F214" s="2">
        <f t="shared" si="1156"/>
        <v>34.183289848251242</v>
      </c>
      <c r="J214">
        <v>270</v>
      </c>
      <c r="K214" s="1">
        <v>0.19600000000000001</v>
      </c>
      <c r="L214" s="2">
        <f t="shared" si="1157"/>
        <v>3.92</v>
      </c>
      <c r="M214" s="2">
        <f t="shared" si="1158"/>
        <v>48.480000000000004</v>
      </c>
      <c r="N214" s="2">
        <f t="shared" si="1234"/>
        <v>-14.296710151748762</v>
      </c>
      <c r="P214" s="4"/>
      <c r="R214">
        <v>270</v>
      </c>
      <c r="S214" s="1">
        <v>0.19600000000000001</v>
      </c>
      <c r="T214" s="2">
        <f t="shared" si="1159"/>
        <v>3.92</v>
      </c>
      <c r="U214" s="2">
        <f t="shared" si="1160"/>
        <v>50.62</v>
      </c>
      <c r="V214" s="2">
        <f t="shared" si="1161"/>
        <v>-2.1399999999999935</v>
      </c>
      <c r="X214" s="4"/>
      <c r="Z214">
        <v>270</v>
      </c>
      <c r="AA214" s="1">
        <v>0.19900000000000001</v>
      </c>
      <c r="AB214" s="2">
        <f t="shared" si="1162"/>
        <v>3.9800000000000004</v>
      </c>
      <c r="AC214" s="2">
        <f t="shared" si="1163"/>
        <v>48.680000000000007</v>
      </c>
      <c r="AD214" s="2">
        <f t="shared" si="1164"/>
        <v>1.9399999999999906</v>
      </c>
      <c r="AF214" s="4"/>
      <c r="AH214">
        <v>270</v>
      </c>
      <c r="AI214" s="1" t="e">
        <v>#N/A</v>
      </c>
      <c r="AJ214" s="2" t="e">
        <f t="shared" si="1165"/>
        <v>#N/A</v>
      </c>
      <c r="AK214" s="2" t="e">
        <f t="shared" si="1166"/>
        <v>#N/A</v>
      </c>
      <c r="AL214" s="2" t="e">
        <f t="shared" si="1167"/>
        <v>#N/A</v>
      </c>
      <c r="AN214" s="4"/>
      <c r="AP214">
        <v>270</v>
      </c>
      <c r="AQ214" s="1" t="e">
        <v>#N/A</v>
      </c>
      <c r="AR214" s="2" t="e">
        <f t="shared" si="1168"/>
        <v>#N/A</v>
      </c>
      <c r="AS214" s="2" t="e">
        <f t="shared" si="1169"/>
        <v>#N/A</v>
      </c>
      <c r="AT214" s="2" t="e">
        <f t="shared" si="1170"/>
        <v>#N/A</v>
      </c>
      <c r="AV214" s="4"/>
      <c r="AX214">
        <v>270</v>
      </c>
      <c r="AY214" s="1">
        <v>0.193</v>
      </c>
      <c r="AZ214" s="2">
        <f t="shared" si="1171"/>
        <v>3.8600000000000003</v>
      </c>
      <c r="BA214" s="2">
        <f t="shared" si="1172"/>
        <v>46.14</v>
      </c>
      <c r="BB214" s="2">
        <f t="shared" si="1173"/>
        <v>2.5400000000000063</v>
      </c>
      <c r="BD214" s="4"/>
      <c r="BF214">
        <v>270</v>
      </c>
      <c r="BG214" s="1" t="e">
        <v>#N/A</v>
      </c>
      <c r="BH214" s="2" t="e">
        <f t="shared" si="1174"/>
        <v>#N/A</v>
      </c>
      <c r="BI214" s="2" t="e">
        <f t="shared" si="1175"/>
        <v>#N/A</v>
      </c>
      <c r="BJ214" s="2" t="e">
        <f t="shared" si="1176"/>
        <v>#N/A</v>
      </c>
      <c r="BL214" s="4"/>
      <c r="BN214">
        <v>270</v>
      </c>
      <c r="BO214" s="1">
        <v>0.193</v>
      </c>
      <c r="BP214" s="2">
        <f t="shared" si="1177"/>
        <v>3.8600000000000003</v>
      </c>
      <c r="BQ214" s="2">
        <f t="shared" si="1178"/>
        <v>45.019999999999996</v>
      </c>
      <c r="BR214" s="2">
        <f t="shared" si="913"/>
        <v>1.1200000000000045</v>
      </c>
      <c r="BT214" s="4"/>
      <c r="BV214">
        <v>270</v>
      </c>
      <c r="BW214" s="1">
        <v>0.19800000000000001</v>
      </c>
      <c r="BX214" s="2">
        <f t="shared" si="1179"/>
        <v>3.96</v>
      </c>
      <c r="BY214" s="2">
        <f t="shared" si="1180"/>
        <v>49.6</v>
      </c>
      <c r="BZ214" s="2">
        <f t="shared" si="1147"/>
        <v>-4.5800000000000054</v>
      </c>
      <c r="CB214" s="4"/>
      <c r="CD214">
        <v>270</v>
      </c>
      <c r="CE214" s="1">
        <v>0.19700000000000001</v>
      </c>
      <c r="CF214" s="2">
        <f t="shared" si="1181"/>
        <v>3.9400000000000004</v>
      </c>
      <c r="CG214" s="2">
        <f t="shared" si="1182"/>
        <v>47.55</v>
      </c>
      <c r="CH214" s="2">
        <f t="shared" si="1148"/>
        <v>2.0500000000000043</v>
      </c>
      <c r="CJ214" s="4"/>
      <c r="CL214">
        <v>270</v>
      </c>
      <c r="CM214" s="1">
        <v>0.193</v>
      </c>
      <c r="CN214" s="2">
        <f t="shared" si="1183"/>
        <v>3.8600000000000003</v>
      </c>
      <c r="CO214" s="2">
        <f t="shared" si="1184"/>
        <v>45.739999999999995</v>
      </c>
      <c r="CP214" s="2">
        <f t="shared" si="1149"/>
        <v>1.8100000000000023</v>
      </c>
      <c r="CR214" s="4"/>
      <c r="CT214">
        <v>270</v>
      </c>
      <c r="CU214" s="1">
        <v>0.20100000000000001</v>
      </c>
      <c r="CV214" s="2">
        <f t="shared" si="1185"/>
        <v>4.0200000000000005</v>
      </c>
      <c r="CW214" s="2">
        <f t="shared" si="1186"/>
        <v>51.250000000000007</v>
      </c>
      <c r="CX214" s="2">
        <f t="shared" si="1150"/>
        <v>-5.5100000000000122</v>
      </c>
      <c r="CZ214" s="4"/>
      <c r="DB214">
        <v>270</v>
      </c>
      <c r="DC214" s="1" t="e">
        <v>#N/A</v>
      </c>
      <c r="DD214" s="2" t="e">
        <f t="shared" si="1187"/>
        <v>#N/A</v>
      </c>
      <c r="DE214" s="2" t="e">
        <f t="shared" si="1188"/>
        <v>#N/A</v>
      </c>
      <c r="DF214" s="2" t="e">
        <f t="shared" si="1151"/>
        <v>#N/A</v>
      </c>
      <c r="DH214" s="4"/>
      <c r="DJ214">
        <v>270</v>
      </c>
      <c r="DK214" s="1" t="e">
        <v>#N/A</v>
      </c>
      <c r="DL214" s="2" t="e">
        <f t="shared" si="1189"/>
        <v>#N/A</v>
      </c>
      <c r="DM214" s="2" t="e">
        <f t="shared" si="1190"/>
        <v>#N/A</v>
      </c>
      <c r="DN214" s="2" t="e">
        <f t="shared" si="1152"/>
        <v>#N/A</v>
      </c>
      <c r="DP214" s="4"/>
      <c r="DR214">
        <v>270</v>
      </c>
      <c r="DS214" s="1">
        <v>0.20499999999999999</v>
      </c>
      <c r="DT214" s="2">
        <f t="shared" si="1191"/>
        <v>4.0999999999999996</v>
      </c>
      <c r="DU214" s="2">
        <f t="shared" si="1192"/>
        <v>46.090000000000011</v>
      </c>
      <c r="DV214" s="2">
        <f t="shared" si="1193"/>
        <v>5.1599999999999966</v>
      </c>
      <c r="DX214" s="4"/>
      <c r="DZ214">
        <v>270</v>
      </c>
      <c r="EA214" s="1">
        <v>0.19700000000000001</v>
      </c>
      <c r="EB214" s="2">
        <f t="shared" si="1194"/>
        <v>3.9400000000000004</v>
      </c>
      <c r="EC214" s="2">
        <f t="shared" si="1195"/>
        <v>43.84</v>
      </c>
      <c r="ED214" s="2">
        <f t="shared" si="1196"/>
        <v>2.2500000000000071</v>
      </c>
      <c r="EF214" s="4"/>
      <c r="EH214">
        <v>270</v>
      </c>
      <c r="EI214" s="1">
        <v>0.19900000000000001</v>
      </c>
      <c r="EJ214" s="2">
        <f t="shared" si="1197"/>
        <v>3.9800000000000004</v>
      </c>
      <c r="EK214" s="2">
        <f t="shared" si="1198"/>
        <v>51.55</v>
      </c>
      <c r="EL214" s="2">
        <f t="shared" si="1199"/>
        <v>-7.7099999999999937</v>
      </c>
      <c r="EN214" s="4"/>
      <c r="EP214">
        <v>270</v>
      </c>
      <c r="EQ214" s="1">
        <v>0.19800000000000001</v>
      </c>
      <c r="ER214" s="2">
        <f t="shared" si="1200"/>
        <v>3.96</v>
      </c>
      <c r="ES214" s="2">
        <f t="shared" si="1201"/>
        <v>50.54</v>
      </c>
      <c r="ET214" s="2">
        <f t="shared" si="1202"/>
        <v>1.009999999999998</v>
      </c>
      <c r="EV214" s="4"/>
      <c r="EX214">
        <v>270</v>
      </c>
      <c r="EY214" s="1" t="e">
        <v>#N/A</v>
      </c>
      <c r="EZ214" s="2" t="e">
        <f t="shared" si="1203"/>
        <v>#N/A</v>
      </c>
      <c r="FA214" s="2" t="e">
        <f t="shared" si="1204"/>
        <v>#N/A</v>
      </c>
      <c r="FB214" s="2" t="e">
        <f t="shared" si="1205"/>
        <v>#N/A</v>
      </c>
      <c r="FD214" s="4"/>
      <c r="FF214">
        <v>270</v>
      </c>
      <c r="FG214" s="1">
        <v>0.2</v>
      </c>
      <c r="FH214" s="2">
        <f t="shared" si="1206"/>
        <v>4</v>
      </c>
      <c r="FI214" s="2">
        <f t="shared" si="1207"/>
        <v>46.95000000000001</v>
      </c>
      <c r="FJ214" s="2">
        <f t="shared" si="1208"/>
        <v>3.5899999999999892</v>
      </c>
      <c r="FL214" s="4"/>
      <c r="FN214">
        <v>270</v>
      </c>
      <c r="FO214" s="1" t="e">
        <v>#N/A</v>
      </c>
      <c r="FP214" s="2" t="e">
        <f t="shared" si="1209"/>
        <v>#N/A</v>
      </c>
      <c r="FQ214" s="2" t="e">
        <f t="shared" si="1210"/>
        <v>#N/A</v>
      </c>
      <c r="FR214" s="2" t="e">
        <f t="shared" si="1211"/>
        <v>#N/A</v>
      </c>
      <c r="FT214" s="4"/>
      <c r="FV214">
        <v>270</v>
      </c>
      <c r="FW214" s="1" t="e">
        <v>#N/A</v>
      </c>
      <c r="FX214" s="2" t="e">
        <f t="shared" si="1212"/>
        <v>#N/A</v>
      </c>
      <c r="FY214" s="2" t="e">
        <f t="shared" si="1213"/>
        <v>#N/A</v>
      </c>
      <c r="FZ214" s="2" t="e">
        <f t="shared" si="1214"/>
        <v>#N/A</v>
      </c>
      <c r="GB214" s="4"/>
      <c r="GD214">
        <v>270</v>
      </c>
      <c r="GE214" s="1">
        <v>0.2</v>
      </c>
      <c r="GF214" s="2">
        <f t="shared" si="1215"/>
        <v>4</v>
      </c>
      <c r="GG214" s="2">
        <f t="shared" si="1216"/>
        <v>42.1</v>
      </c>
      <c r="GH214" s="2">
        <f t="shared" si="1217"/>
        <v>4.8500000000000085</v>
      </c>
      <c r="GJ214" s="4"/>
      <c r="GL214">
        <v>270</v>
      </c>
      <c r="GM214" s="1">
        <v>0.192</v>
      </c>
      <c r="GN214" s="2">
        <f t="shared" si="1218"/>
        <v>3.84</v>
      </c>
      <c r="GO214" s="2">
        <f t="shared" si="1219"/>
        <v>49.64</v>
      </c>
      <c r="GP214" s="2">
        <f t="shared" si="1067"/>
        <v>-7.5399999999999991</v>
      </c>
      <c r="GR214" s="4"/>
      <c r="GT214">
        <v>270</v>
      </c>
      <c r="GU214" s="1" t="e">
        <v>#N/A</v>
      </c>
      <c r="GV214" s="2" t="e">
        <f t="shared" si="1220"/>
        <v>#N/A</v>
      </c>
      <c r="GW214" s="2" t="e">
        <f t="shared" si="1221"/>
        <v>#N/A</v>
      </c>
      <c r="GX214" s="2" t="e">
        <f t="shared" si="1153"/>
        <v>#N/A</v>
      </c>
      <c r="GZ214" s="4"/>
      <c r="HB214">
        <v>270</v>
      </c>
      <c r="HC214" s="1" t="e">
        <v>#N/A</v>
      </c>
      <c r="HD214" s="2" t="e">
        <f t="shared" si="1222"/>
        <v>#N/A</v>
      </c>
      <c r="HE214" s="2" t="e">
        <f t="shared" si="1223"/>
        <v>#N/A</v>
      </c>
      <c r="HF214" s="2" t="e">
        <f t="shared" si="1154"/>
        <v>#N/A</v>
      </c>
      <c r="HH214" s="4"/>
      <c r="HJ214">
        <v>270</v>
      </c>
      <c r="HK214" s="1">
        <v>0.2</v>
      </c>
      <c r="HL214" s="2">
        <f t="shared" si="1224"/>
        <v>4</v>
      </c>
      <c r="HM214" s="2">
        <f t="shared" si="1225"/>
        <v>43.79</v>
      </c>
      <c r="HN214" s="2">
        <f t="shared" si="888"/>
        <v>5.8500000000000014</v>
      </c>
      <c r="HP214">
        <v>270</v>
      </c>
      <c r="HQ214" s="1">
        <f t="shared" si="1226"/>
        <v>0.20499999999999999</v>
      </c>
      <c r="HR214" s="1">
        <v>0.19399999999999998</v>
      </c>
      <c r="HS214" s="1">
        <f t="shared" si="1227"/>
        <v>0.20499999999999999</v>
      </c>
      <c r="HT214" s="2">
        <f t="shared" si="1228"/>
        <v>4.0999999999999996</v>
      </c>
      <c r="HU214" s="2">
        <f t="shared" si="1229"/>
        <v>53.040000000000006</v>
      </c>
      <c r="HV214" s="2"/>
      <c r="HX214">
        <v>270</v>
      </c>
      <c r="HY214" s="1">
        <f t="shared" si="1230"/>
        <v>0.192</v>
      </c>
      <c r="HZ214" s="1">
        <v>0.18200000000000002</v>
      </c>
      <c r="IA214" s="1">
        <f t="shared" si="1231"/>
        <v>0.18200000000000002</v>
      </c>
      <c r="IB214" s="2">
        <f t="shared" si="1232"/>
        <v>3.6400000000000006</v>
      </c>
      <c r="IC214" s="2">
        <f t="shared" si="1233"/>
        <v>31.939999999999998</v>
      </c>
      <c r="ID214" s="2"/>
      <c r="IF214" s="1"/>
      <c r="II214" s="1"/>
      <c r="IJ214" s="2"/>
      <c r="IK214" s="2"/>
      <c r="IL214" s="2"/>
      <c r="IN214" s="1"/>
      <c r="IQ214" s="1"/>
      <c r="IR214" s="2"/>
      <c r="IS214" s="2"/>
      <c r="IT214" s="2"/>
      <c r="IV214" s="1"/>
    </row>
    <row r="215" spans="1:256" x14ac:dyDescent="0.2">
      <c r="C215">
        <v>290</v>
      </c>
      <c r="D215" s="1">
        <v>0.19</v>
      </c>
      <c r="E215" s="2">
        <f t="shared" si="1155"/>
        <v>3.8</v>
      </c>
      <c r="F215" s="2">
        <f t="shared" si="1156"/>
        <v>37.983289848251239</v>
      </c>
      <c r="J215">
        <v>290</v>
      </c>
      <c r="K215" s="1">
        <v>0.191</v>
      </c>
      <c r="L215" s="2">
        <f t="shared" si="1157"/>
        <v>3.8200000000000003</v>
      </c>
      <c r="M215" s="2">
        <f t="shared" si="1158"/>
        <v>52.300000000000004</v>
      </c>
      <c r="N215" s="2">
        <f t="shared" si="1234"/>
        <v>-14.316710151748765</v>
      </c>
      <c r="P215" s="4"/>
      <c r="R215">
        <v>290</v>
      </c>
      <c r="S215" s="1">
        <v>0.185</v>
      </c>
      <c r="T215" s="2">
        <f t="shared" si="1159"/>
        <v>3.7</v>
      </c>
      <c r="U215" s="2">
        <f t="shared" si="1160"/>
        <v>54.32</v>
      </c>
      <c r="V215" s="2">
        <f t="shared" si="1161"/>
        <v>-2.019999999999996</v>
      </c>
      <c r="X215" s="4"/>
      <c r="Z215">
        <v>290</v>
      </c>
      <c r="AA215" s="1">
        <v>0.186</v>
      </c>
      <c r="AB215" s="2">
        <f t="shared" si="1162"/>
        <v>3.7199999999999998</v>
      </c>
      <c r="AC215" s="2">
        <f t="shared" si="1163"/>
        <v>52.400000000000006</v>
      </c>
      <c r="AD215" s="2">
        <f t="shared" si="1164"/>
        <v>1.9199999999999946</v>
      </c>
      <c r="AF215" s="4"/>
      <c r="AH215">
        <v>290</v>
      </c>
      <c r="AI215" s="1" t="e">
        <v>#N/A</v>
      </c>
      <c r="AJ215" s="2" t="e">
        <f t="shared" si="1165"/>
        <v>#N/A</v>
      </c>
      <c r="AK215" s="2" t="e">
        <f t="shared" si="1166"/>
        <v>#N/A</v>
      </c>
      <c r="AL215" s="2" t="e">
        <f t="shared" si="1167"/>
        <v>#N/A</v>
      </c>
      <c r="AN215" s="4"/>
      <c r="AP215">
        <v>290</v>
      </c>
      <c r="AQ215" s="1" t="e">
        <v>#N/A</v>
      </c>
      <c r="AR215" s="2" t="e">
        <f t="shared" si="1168"/>
        <v>#N/A</v>
      </c>
      <c r="AS215" s="2" t="e">
        <f t="shared" si="1169"/>
        <v>#N/A</v>
      </c>
      <c r="AT215" s="2" t="e">
        <f t="shared" si="1170"/>
        <v>#N/A</v>
      </c>
      <c r="AV215" s="4"/>
      <c r="AX215">
        <v>290</v>
      </c>
      <c r="AY215" s="1">
        <v>0.19</v>
      </c>
      <c r="AZ215" s="2">
        <f t="shared" si="1171"/>
        <v>3.8</v>
      </c>
      <c r="BA215" s="2">
        <f t="shared" si="1172"/>
        <v>49.94</v>
      </c>
      <c r="BB215" s="2">
        <f t="shared" si="1173"/>
        <v>2.460000000000008</v>
      </c>
      <c r="BD215" s="4"/>
      <c r="BF215">
        <v>290</v>
      </c>
      <c r="BG215" s="1" t="e">
        <v>#N/A</v>
      </c>
      <c r="BH215" s="2" t="e">
        <f t="shared" si="1174"/>
        <v>#N/A</v>
      </c>
      <c r="BI215" s="2" t="e">
        <f t="shared" si="1175"/>
        <v>#N/A</v>
      </c>
      <c r="BJ215" s="2" t="e">
        <f t="shared" si="1176"/>
        <v>#N/A</v>
      </c>
      <c r="BL215" s="4"/>
      <c r="BN215">
        <v>290</v>
      </c>
      <c r="BO215" s="1">
        <v>0.191</v>
      </c>
      <c r="BP215" s="2">
        <f t="shared" si="1177"/>
        <v>3.8200000000000003</v>
      </c>
      <c r="BQ215" s="2">
        <f t="shared" si="1178"/>
        <v>48.839999999999996</v>
      </c>
      <c r="BR215" s="2">
        <f t="shared" si="913"/>
        <v>1.1000000000000014</v>
      </c>
      <c r="BT215" s="4"/>
      <c r="BV215">
        <v>290</v>
      </c>
      <c r="BW215" s="1">
        <v>0.191</v>
      </c>
      <c r="BX215" s="2">
        <f t="shared" si="1179"/>
        <v>3.8200000000000003</v>
      </c>
      <c r="BY215" s="2">
        <f t="shared" si="1180"/>
        <v>53.42</v>
      </c>
      <c r="BZ215" s="2">
        <f t="shared" si="1147"/>
        <v>-4.5800000000000054</v>
      </c>
      <c r="CB215" s="4"/>
      <c r="CD215">
        <v>290</v>
      </c>
      <c r="CE215" s="1">
        <v>0.193</v>
      </c>
      <c r="CF215" s="2">
        <f t="shared" si="1181"/>
        <v>3.8600000000000003</v>
      </c>
      <c r="CG215" s="2">
        <f t="shared" si="1182"/>
        <v>51.41</v>
      </c>
      <c r="CH215" s="2">
        <f t="shared" si="1148"/>
        <v>2.0100000000000051</v>
      </c>
      <c r="CJ215" s="4"/>
      <c r="CL215">
        <v>290</v>
      </c>
      <c r="CM215" s="1">
        <v>0.191</v>
      </c>
      <c r="CN215" s="2">
        <f t="shared" si="1183"/>
        <v>3.8200000000000003</v>
      </c>
      <c r="CO215" s="2">
        <f t="shared" si="1184"/>
        <v>49.559999999999995</v>
      </c>
      <c r="CP215" s="2">
        <f t="shared" si="1149"/>
        <v>1.8500000000000014</v>
      </c>
      <c r="CR215" s="4"/>
      <c r="CT215">
        <v>290</v>
      </c>
      <c r="CU215" s="1">
        <v>0.19600000000000001</v>
      </c>
      <c r="CV215" s="2">
        <f t="shared" si="1185"/>
        <v>3.92</v>
      </c>
      <c r="CW215" s="2">
        <f t="shared" si="1186"/>
        <v>55.170000000000009</v>
      </c>
      <c r="CX215" s="2">
        <f t="shared" si="1150"/>
        <v>-5.6100000000000136</v>
      </c>
      <c r="CZ215" s="4"/>
      <c r="DB215">
        <v>290</v>
      </c>
      <c r="DC215" s="1" t="e">
        <v>#N/A</v>
      </c>
      <c r="DD215" s="2" t="e">
        <f t="shared" si="1187"/>
        <v>#N/A</v>
      </c>
      <c r="DE215" s="2" t="e">
        <f t="shared" si="1188"/>
        <v>#N/A</v>
      </c>
      <c r="DF215" s="2" t="e">
        <f t="shared" si="1151"/>
        <v>#N/A</v>
      </c>
      <c r="DH215" s="4"/>
      <c r="DJ215">
        <v>290</v>
      </c>
      <c r="DK215" s="1" t="e">
        <v>#N/A</v>
      </c>
      <c r="DL215" s="2" t="e">
        <f t="shared" si="1189"/>
        <v>#N/A</v>
      </c>
      <c r="DM215" s="2" t="e">
        <f t="shared" si="1190"/>
        <v>#N/A</v>
      </c>
      <c r="DN215" s="2" t="e">
        <f t="shared" si="1152"/>
        <v>#N/A</v>
      </c>
      <c r="DP215" s="4"/>
      <c r="DR215">
        <v>290</v>
      </c>
      <c r="DS215" s="1">
        <v>0.20499999999999999</v>
      </c>
      <c r="DT215" s="2">
        <f t="shared" si="1191"/>
        <v>4.0999999999999996</v>
      </c>
      <c r="DU215" s="2">
        <f t="shared" si="1192"/>
        <v>50.190000000000012</v>
      </c>
      <c r="DV215" s="2">
        <f t="shared" si="1193"/>
        <v>4.9799999999999969</v>
      </c>
      <c r="DX215" s="4"/>
      <c r="DZ215">
        <v>290</v>
      </c>
      <c r="EA215" s="1">
        <v>0.19800000000000001</v>
      </c>
      <c r="EB215" s="2">
        <f t="shared" si="1194"/>
        <v>3.96</v>
      </c>
      <c r="EC215" s="2">
        <f t="shared" si="1195"/>
        <v>47.800000000000004</v>
      </c>
      <c r="ED215" s="2">
        <f t="shared" si="1196"/>
        <v>2.3900000000000077</v>
      </c>
      <c r="EF215" s="4"/>
      <c r="EH215">
        <v>290</v>
      </c>
      <c r="EI215" s="1">
        <v>0.19600000000000001</v>
      </c>
      <c r="EJ215" s="2">
        <f t="shared" si="1197"/>
        <v>3.92</v>
      </c>
      <c r="EK215" s="2">
        <f t="shared" si="1198"/>
        <v>55.47</v>
      </c>
      <c r="EL215" s="2">
        <f t="shared" si="1199"/>
        <v>-7.6699999999999946</v>
      </c>
      <c r="EN215" s="4"/>
      <c r="EP215">
        <v>290</v>
      </c>
      <c r="EQ215" s="1">
        <v>0.19500000000000001</v>
      </c>
      <c r="ER215" s="2">
        <f t="shared" si="1200"/>
        <v>3.9000000000000004</v>
      </c>
      <c r="ES215" s="2">
        <f t="shared" si="1201"/>
        <v>54.44</v>
      </c>
      <c r="ET215" s="2">
        <f t="shared" si="1202"/>
        <v>1.0300000000000011</v>
      </c>
      <c r="EV215" s="4"/>
      <c r="EX215">
        <v>290</v>
      </c>
      <c r="EY215" s="1" t="e">
        <v>#N/A</v>
      </c>
      <c r="EZ215" s="2" t="e">
        <f t="shared" si="1203"/>
        <v>#N/A</v>
      </c>
      <c r="FA215" s="2" t="e">
        <f t="shared" si="1204"/>
        <v>#N/A</v>
      </c>
      <c r="FB215" s="2" t="e">
        <f t="shared" si="1205"/>
        <v>#N/A</v>
      </c>
      <c r="FD215" s="4"/>
      <c r="FF215">
        <v>290</v>
      </c>
      <c r="FG215" s="1">
        <v>0.19500000000000001</v>
      </c>
      <c r="FH215" s="2">
        <f t="shared" si="1206"/>
        <v>3.9000000000000004</v>
      </c>
      <c r="FI215" s="2">
        <f t="shared" si="1207"/>
        <v>50.850000000000009</v>
      </c>
      <c r="FJ215" s="2">
        <f t="shared" si="1208"/>
        <v>3.5899999999999892</v>
      </c>
      <c r="FL215" s="4"/>
      <c r="FN215">
        <v>290</v>
      </c>
      <c r="FO215" s="1" t="e">
        <v>#N/A</v>
      </c>
      <c r="FP215" s="2" t="e">
        <f t="shared" si="1209"/>
        <v>#N/A</v>
      </c>
      <c r="FQ215" s="2" t="e">
        <f t="shared" si="1210"/>
        <v>#N/A</v>
      </c>
      <c r="FR215" s="2" t="e">
        <f t="shared" si="1211"/>
        <v>#N/A</v>
      </c>
      <c r="FT215" s="4"/>
      <c r="FV215">
        <v>290</v>
      </c>
      <c r="FW215" s="1" t="e">
        <v>#N/A</v>
      </c>
      <c r="FX215" s="2" t="e">
        <f t="shared" si="1212"/>
        <v>#N/A</v>
      </c>
      <c r="FY215" s="2" t="e">
        <f t="shared" si="1213"/>
        <v>#N/A</v>
      </c>
      <c r="FZ215" s="2" t="e">
        <f t="shared" si="1214"/>
        <v>#N/A</v>
      </c>
      <c r="GB215" s="4"/>
      <c r="GD215">
        <v>290</v>
      </c>
      <c r="GE215" s="1">
        <v>0.19700000000000001</v>
      </c>
      <c r="GF215" s="2">
        <f t="shared" si="1215"/>
        <v>3.9400000000000004</v>
      </c>
      <c r="GG215" s="2">
        <f t="shared" si="1216"/>
        <v>46.04</v>
      </c>
      <c r="GH215" s="2">
        <f t="shared" si="1217"/>
        <v>4.8100000000000094</v>
      </c>
      <c r="GJ215" s="4"/>
      <c r="GL215">
        <v>290</v>
      </c>
      <c r="GM215" s="1">
        <v>0.19500000000000001</v>
      </c>
      <c r="GN215" s="2">
        <f t="shared" si="1218"/>
        <v>3.9000000000000004</v>
      </c>
      <c r="GO215" s="2">
        <f t="shared" si="1219"/>
        <v>53.54</v>
      </c>
      <c r="GP215" s="2">
        <f t="shared" si="1067"/>
        <v>-7.5</v>
      </c>
      <c r="GR215" s="4"/>
      <c r="GT215">
        <v>290</v>
      </c>
      <c r="GU215" s="1" t="e">
        <v>#N/A</v>
      </c>
      <c r="GV215" s="2" t="e">
        <f t="shared" si="1220"/>
        <v>#N/A</v>
      </c>
      <c r="GW215" s="2" t="e">
        <f t="shared" si="1221"/>
        <v>#N/A</v>
      </c>
      <c r="GX215" s="2" t="e">
        <f t="shared" si="1153"/>
        <v>#N/A</v>
      </c>
      <c r="GZ215" s="4"/>
      <c r="HB215">
        <v>290</v>
      </c>
      <c r="HC215" s="1" t="e">
        <v>#N/A</v>
      </c>
      <c r="HD215" s="2" t="e">
        <f t="shared" si="1222"/>
        <v>#N/A</v>
      </c>
      <c r="HE215" s="2" t="e">
        <f t="shared" si="1223"/>
        <v>#N/A</v>
      </c>
      <c r="HF215" s="2" t="e">
        <f t="shared" si="1154"/>
        <v>#N/A</v>
      </c>
      <c r="HH215" s="4"/>
      <c r="HJ215">
        <v>290</v>
      </c>
      <c r="HK215" s="1">
        <v>0.193</v>
      </c>
      <c r="HL215" s="2">
        <f t="shared" si="1224"/>
        <v>3.8600000000000003</v>
      </c>
      <c r="HM215" s="2">
        <f t="shared" si="1225"/>
        <v>47.65</v>
      </c>
      <c r="HN215" s="2">
        <f t="shared" si="888"/>
        <v>5.8900000000000006</v>
      </c>
      <c r="HP215">
        <v>290</v>
      </c>
      <c r="HQ215" s="1">
        <f t="shared" si="1226"/>
        <v>0.20499999999999999</v>
      </c>
      <c r="HR215" s="1">
        <v>0.19500000000000001</v>
      </c>
      <c r="HS215" s="1">
        <f t="shared" si="1227"/>
        <v>0.20499999999999999</v>
      </c>
      <c r="HT215" s="2">
        <f t="shared" si="1228"/>
        <v>4.0999999999999996</v>
      </c>
      <c r="HU215" s="2">
        <f t="shared" si="1229"/>
        <v>57.140000000000008</v>
      </c>
      <c r="HV215" s="2"/>
      <c r="HX215">
        <v>290</v>
      </c>
      <c r="HY215" s="1">
        <f t="shared" si="1230"/>
        <v>0.185</v>
      </c>
      <c r="HZ215" s="1">
        <v>0.17699999999999999</v>
      </c>
      <c r="IA215" s="1">
        <f t="shared" si="1231"/>
        <v>0.17699999999999999</v>
      </c>
      <c r="IB215" s="2">
        <f t="shared" si="1232"/>
        <v>3.54</v>
      </c>
      <c r="IC215" s="2">
        <f t="shared" si="1233"/>
        <v>35.479999999999997</v>
      </c>
      <c r="ID215" s="2"/>
      <c r="IF215" s="1"/>
      <c r="II215" s="1"/>
      <c r="IJ215" s="2"/>
      <c r="IK215" s="2"/>
      <c r="IL215" s="2"/>
      <c r="IN215" s="1"/>
      <c r="IQ215" s="1"/>
      <c r="IR215" s="2"/>
      <c r="IS215" s="2"/>
      <c r="IT215" s="2"/>
      <c r="IV215" s="1"/>
    </row>
    <row r="216" spans="1:256" x14ac:dyDescent="0.2">
      <c r="D216" s="1"/>
      <c r="E216" s="2"/>
      <c r="F216" s="2"/>
      <c r="K216" s="1"/>
      <c r="L216" s="2"/>
      <c r="M216" s="2"/>
      <c r="N216" s="2"/>
      <c r="P216" s="4"/>
      <c r="S216" s="1"/>
      <c r="T216" s="2"/>
      <c r="U216" s="2"/>
      <c r="X216" s="4"/>
      <c r="AA216" s="1"/>
      <c r="AB216" s="2"/>
      <c r="AC216" s="2"/>
      <c r="AF216" s="4"/>
      <c r="AI216" s="1"/>
      <c r="AJ216" s="2"/>
      <c r="AK216" s="2"/>
      <c r="AN216" s="4"/>
      <c r="AQ216" s="1"/>
      <c r="AR216" s="2"/>
      <c r="AS216" s="2"/>
      <c r="AV216" s="4"/>
      <c r="AY216" s="1"/>
      <c r="AZ216" s="2"/>
      <c r="BA216" s="2"/>
      <c r="BD216" s="4"/>
      <c r="BG216" s="1"/>
      <c r="BH216" s="2"/>
      <c r="BI216" s="2"/>
      <c r="BL216" s="4"/>
      <c r="BO216" s="1"/>
      <c r="BP216" s="2"/>
      <c r="BQ216" s="2"/>
      <c r="BT216" s="4"/>
      <c r="BW216" s="1"/>
      <c r="BX216" s="2"/>
      <c r="BY216" s="2"/>
      <c r="CB216" s="4"/>
      <c r="CE216" s="1"/>
      <c r="CF216" s="2"/>
      <c r="CG216" s="2"/>
      <c r="CJ216" s="4"/>
      <c r="CM216" s="1"/>
      <c r="CN216" s="2"/>
      <c r="CO216" s="2"/>
      <c r="CR216" s="4"/>
      <c r="CU216" s="1"/>
      <c r="CV216" s="2"/>
      <c r="CW216" s="2"/>
      <c r="CZ216" s="4"/>
      <c r="DC216" s="1"/>
      <c r="DD216" s="2"/>
      <c r="DE216" s="2"/>
      <c r="DH216" s="4"/>
      <c r="DK216" s="1"/>
      <c r="DL216" s="2"/>
      <c r="DM216" s="2"/>
      <c r="DP216" s="4"/>
      <c r="DS216" s="1"/>
      <c r="DT216" s="2"/>
      <c r="DU216" s="2"/>
      <c r="DX216" s="4"/>
      <c r="EA216" s="1"/>
      <c r="EB216" s="2"/>
      <c r="EC216" s="2"/>
      <c r="EF216" s="4"/>
      <c r="EI216" s="1"/>
      <c r="EJ216" s="2"/>
      <c r="EK216" s="2"/>
      <c r="EN216" s="4"/>
      <c r="EQ216" s="1"/>
      <c r="ER216" s="2"/>
      <c r="ES216" s="2"/>
      <c r="EV216" s="4"/>
      <c r="EY216" s="1"/>
      <c r="EZ216" s="2"/>
      <c r="FA216" s="2"/>
      <c r="FD216" s="4"/>
      <c r="FG216" s="1"/>
      <c r="FH216" s="2"/>
      <c r="FI216" s="2"/>
      <c r="FL216" s="4"/>
      <c r="FO216" s="1"/>
      <c r="FP216" s="2"/>
      <c r="FQ216" s="2"/>
      <c r="FT216" s="4"/>
      <c r="FW216" s="1"/>
      <c r="FX216" s="2"/>
      <c r="FY216" s="2"/>
      <c r="GB216" s="4"/>
      <c r="GE216" s="1"/>
      <c r="GF216" s="2"/>
      <c r="GG216" s="2"/>
      <c r="GJ216" s="4"/>
      <c r="GM216" s="1"/>
      <c r="GN216" s="2"/>
      <c r="GO216" s="2"/>
      <c r="GR216" s="4"/>
      <c r="GU216" s="1"/>
      <c r="GV216" s="2"/>
      <c r="GW216" s="2"/>
      <c r="GZ216" s="4"/>
      <c r="HC216" s="1"/>
      <c r="HD216" s="2"/>
      <c r="HE216" s="2"/>
      <c r="HH216" s="4"/>
      <c r="HK216" s="1"/>
      <c r="HL216" s="2"/>
      <c r="HM216" s="2"/>
      <c r="HR216" s="1"/>
      <c r="HS216" s="1"/>
      <c r="HT216" s="2"/>
      <c r="HU216" s="2"/>
      <c r="HV216" s="2"/>
      <c r="HZ216" s="1"/>
      <c r="IA216" s="1"/>
      <c r="IB216" s="2"/>
      <c r="IC216" s="2"/>
      <c r="ID216" s="2"/>
      <c r="II216" s="1"/>
      <c r="IJ216" s="2"/>
      <c r="IK216" s="2"/>
      <c r="IL216" s="2"/>
      <c r="IQ216" s="1"/>
      <c r="IR216" s="2"/>
      <c r="IS216" s="2"/>
      <c r="IT216" s="2"/>
    </row>
    <row r="217" spans="1:256" x14ac:dyDescent="0.2">
      <c r="A217">
        <v>18</v>
      </c>
      <c r="B217" t="s">
        <v>68</v>
      </c>
      <c r="C217">
        <v>30</v>
      </c>
      <c r="D217" s="1">
        <v>7.4999999999999997E-2</v>
      </c>
      <c r="E217" s="2">
        <f>D217*30</f>
        <v>2.25</v>
      </c>
      <c r="F217" s="2">
        <f>E217</f>
        <v>2.25</v>
      </c>
      <c r="H217">
        <v>18</v>
      </c>
      <c r="I217" t="s">
        <v>68</v>
      </c>
      <c r="J217">
        <v>30</v>
      </c>
      <c r="K217" s="1">
        <v>0.161</v>
      </c>
      <c r="L217" s="2">
        <f>K217*30</f>
        <v>4.83</v>
      </c>
      <c r="M217" s="2">
        <f>L217</f>
        <v>4.83</v>
      </c>
      <c r="N217" s="2">
        <f>F217-M217</f>
        <v>-2.58</v>
      </c>
      <c r="P217" s="4">
        <f>A217</f>
        <v>18</v>
      </c>
      <c r="Q217" t="str">
        <f>B217</f>
        <v>ASR2</v>
      </c>
      <c r="R217">
        <v>30</v>
      </c>
      <c r="S217" s="1">
        <v>0.222</v>
      </c>
      <c r="T217" s="2">
        <f>S217*30</f>
        <v>6.66</v>
      </c>
      <c r="U217" s="2">
        <f>T217</f>
        <v>6.66</v>
      </c>
      <c r="V217" s="2">
        <f>M217-U217</f>
        <v>-1.83</v>
      </c>
      <c r="X217" s="4">
        <f>P217</f>
        <v>18</v>
      </c>
      <c r="Y217" t="str">
        <f>Q217</f>
        <v>ASR2</v>
      </c>
      <c r="Z217">
        <v>30</v>
      </c>
      <c r="AA217" s="1">
        <v>0.20399999999999999</v>
      </c>
      <c r="AB217" s="2">
        <f>AA217*30</f>
        <v>6.1199999999999992</v>
      </c>
      <c r="AC217" s="2">
        <f>AB217</f>
        <v>6.1199999999999992</v>
      </c>
      <c r="AD217" s="2">
        <f>U217-AC217</f>
        <v>0.54000000000000092</v>
      </c>
      <c r="AF217" s="4">
        <f>X217</f>
        <v>18</v>
      </c>
      <c r="AG217" t="str">
        <f>Y217</f>
        <v>ASR2</v>
      </c>
      <c r="AH217">
        <v>30</v>
      </c>
      <c r="AI217" s="1" t="e">
        <v>#N/A</v>
      </c>
      <c r="AJ217" s="2" t="e">
        <f>AI217*30</f>
        <v>#N/A</v>
      </c>
      <c r="AK217" s="2" t="e">
        <f>AJ217</f>
        <v>#N/A</v>
      </c>
      <c r="AL217" s="2" t="e">
        <f>AC217-AK217</f>
        <v>#N/A</v>
      </c>
      <c r="AN217" s="4">
        <f>AF217</f>
        <v>18</v>
      </c>
      <c r="AO217" t="str">
        <f>AG217</f>
        <v>ASR2</v>
      </c>
      <c r="AP217">
        <v>30</v>
      </c>
      <c r="AQ217" s="1" t="e">
        <v>#N/A</v>
      </c>
      <c r="AR217" s="2" t="e">
        <f>AQ217*30</f>
        <v>#N/A</v>
      </c>
      <c r="AS217" s="2" t="e">
        <f>AR217</f>
        <v>#N/A</v>
      </c>
      <c r="AT217" s="2" t="e">
        <f>AK217-AS217</f>
        <v>#N/A</v>
      </c>
      <c r="AV217" s="4">
        <f>AN217</f>
        <v>18</v>
      </c>
      <c r="AW217" t="str">
        <f>AO217</f>
        <v>ASR2</v>
      </c>
      <c r="AX217">
        <v>30</v>
      </c>
      <c r="AY217" s="1">
        <v>0.161</v>
      </c>
      <c r="AZ217" s="2">
        <f>AY217*30</f>
        <v>4.83</v>
      </c>
      <c r="BA217" s="2">
        <f>AZ217</f>
        <v>4.83</v>
      </c>
      <c r="BB217" s="2">
        <f>AC217-BA217</f>
        <v>1.2899999999999991</v>
      </c>
      <c r="BD217" s="4">
        <f>AV217</f>
        <v>18</v>
      </c>
      <c r="BE217" t="str">
        <f>AW217</f>
        <v>ASR2</v>
      </c>
      <c r="BF217">
        <v>30</v>
      </c>
      <c r="BG217" s="1" t="e">
        <v>#N/A</v>
      </c>
      <c r="BH217" s="2" t="e">
        <f>BG217*30</f>
        <v>#N/A</v>
      </c>
      <c r="BI217" s="2" t="e">
        <f>BH217</f>
        <v>#N/A</v>
      </c>
      <c r="BJ217" s="2" t="e">
        <f>AK217-BI217</f>
        <v>#N/A</v>
      </c>
      <c r="BL217" s="4">
        <f>BD217</f>
        <v>18</v>
      </c>
      <c r="BM217" t="str">
        <f>BE217</f>
        <v>ASR2</v>
      </c>
      <c r="BN217">
        <v>30</v>
      </c>
      <c r="BO217" s="1">
        <v>0.21099999999999999</v>
      </c>
      <c r="BP217" s="2">
        <f>BO217*30</f>
        <v>6.33</v>
      </c>
      <c r="BQ217" s="2">
        <f>BP217</f>
        <v>6.33</v>
      </c>
      <c r="BR217" s="2">
        <f t="shared" si="913"/>
        <v>-1.5</v>
      </c>
      <c r="BT217" s="4">
        <f>BL217</f>
        <v>18</v>
      </c>
      <c r="BU217" t="str">
        <f>BM217</f>
        <v>ASR2</v>
      </c>
      <c r="BV217">
        <v>30</v>
      </c>
      <c r="BW217" s="1" t="e">
        <v>#N/A</v>
      </c>
      <c r="BX217" s="2" t="e">
        <f>BW217*30</f>
        <v>#N/A</v>
      </c>
      <c r="BY217" s="2" t="e">
        <f>BX217</f>
        <v>#N/A</v>
      </c>
      <c r="BZ217" s="2" t="e">
        <f t="shared" ref="BZ217:BZ230" si="1235">BI217-BY217</f>
        <v>#N/A</v>
      </c>
      <c r="CB217" s="4">
        <f>BT217</f>
        <v>18</v>
      </c>
      <c r="CC217" t="str">
        <f>BU217</f>
        <v>ASR2</v>
      </c>
      <c r="CD217">
        <v>30</v>
      </c>
      <c r="CE217" s="1">
        <v>0.13200000000000001</v>
      </c>
      <c r="CF217" s="2">
        <f>CE217*30</f>
        <v>3.96</v>
      </c>
      <c r="CG217" s="2">
        <f>CF217</f>
        <v>3.96</v>
      </c>
      <c r="CH217" s="2">
        <f t="shared" ref="CH217:CH230" si="1236">BQ217-CG217</f>
        <v>2.37</v>
      </c>
      <c r="CJ217" s="4">
        <f>CB217</f>
        <v>18</v>
      </c>
      <c r="CK217" t="str">
        <f>CC217</f>
        <v>ASR2</v>
      </c>
      <c r="CL217">
        <v>30</v>
      </c>
      <c r="CM217" s="1">
        <v>0.183</v>
      </c>
      <c r="CN217" s="2">
        <f>CM217*30</f>
        <v>5.49</v>
      </c>
      <c r="CO217" s="2">
        <f>CN217</f>
        <v>5.49</v>
      </c>
      <c r="CP217" s="2">
        <f t="shared" ref="CP217:CP230" si="1237">CG217-CO217</f>
        <v>-1.5300000000000002</v>
      </c>
      <c r="CR217" s="4">
        <f>CJ217</f>
        <v>18</v>
      </c>
      <c r="CS217" t="str">
        <f>CK217</f>
        <v>ASR2</v>
      </c>
      <c r="CT217">
        <v>30</v>
      </c>
      <c r="CU217" s="1">
        <v>0.13500000000000001</v>
      </c>
      <c r="CV217" s="2">
        <f>CU217*30</f>
        <v>4.0500000000000007</v>
      </c>
      <c r="CW217" s="2">
        <f>CV217</f>
        <v>4.0500000000000007</v>
      </c>
      <c r="CX217" s="2">
        <f t="shared" ref="CX217:CX230" si="1238">CO217-CW217</f>
        <v>1.4399999999999995</v>
      </c>
      <c r="CZ217" s="4">
        <f>CR217</f>
        <v>18</v>
      </c>
      <c r="DA217" t="str">
        <f>CS217</f>
        <v>ASR2</v>
      </c>
      <c r="DB217">
        <v>30</v>
      </c>
      <c r="DC217" s="1">
        <v>0.107</v>
      </c>
      <c r="DD217" s="2">
        <f>DC217*30</f>
        <v>3.21</v>
      </c>
      <c r="DE217" s="2">
        <f>DD217</f>
        <v>3.21</v>
      </c>
      <c r="DF217" s="2">
        <f t="shared" ref="DF217:DF230" si="1239">CW217-DE217</f>
        <v>0.84000000000000075</v>
      </c>
      <c r="DH217" s="4">
        <f>CZ217</f>
        <v>18</v>
      </c>
      <c r="DI217" t="str">
        <f>DA217</f>
        <v>ASR2</v>
      </c>
      <c r="DJ217">
        <v>30</v>
      </c>
      <c r="DK217" s="1" t="e">
        <v>#N/A</v>
      </c>
      <c r="DL217" s="2" t="e">
        <f>DK217*30</f>
        <v>#N/A</v>
      </c>
      <c r="DM217" s="2" t="e">
        <f>DL217</f>
        <v>#N/A</v>
      </c>
      <c r="DN217" s="2" t="e">
        <f t="shared" ref="DN217:DN230" si="1240">DE217-DM217</f>
        <v>#N/A</v>
      </c>
      <c r="DP217" s="4">
        <f>DH217</f>
        <v>18</v>
      </c>
      <c r="DQ217" t="str">
        <f>DI217</f>
        <v>ASR2</v>
      </c>
      <c r="DR217">
        <v>30</v>
      </c>
      <c r="DS217" s="1">
        <v>0.16700000000000001</v>
      </c>
      <c r="DT217" s="2">
        <f>DS217*30</f>
        <v>5.0100000000000007</v>
      </c>
      <c r="DU217" s="2">
        <f>DT217</f>
        <v>5.0100000000000007</v>
      </c>
      <c r="DV217" s="2">
        <f>DE217-DU217</f>
        <v>-1.8000000000000007</v>
      </c>
      <c r="DX217" s="4">
        <f>DP217</f>
        <v>18</v>
      </c>
      <c r="DY217" t="str">
        <f>DQ217</f>
        <v>ASR2</v>
      </c>
      <c r="DZ217">
        <v>30</v>
      </c>
      <c r="EA217" s="1">
        <v>0.14899999999999999</v>
      </c>
      <c r="EB217" s="2">
        <f>EA217*30</f>
        <v>4.47</v>
      </c>
      <c r="EC217" s="2">
        <f>EB217</f>
        <v>4.47</v>
      </c>
      <c r="ED217" s="2">
        <f>DU217-EC217</f>
        <v>0.54000000000000092</v>
      </c>
      <c r="EF217" s="4">
        <f>DX217</f>
        <v>18</v>
      </c>
      <c r="EG217" t="str">
        <f>DY217</f>
        <v>ASR2</v>
      </c>
      <c r="EH217">
        <v>30</v>
      </c>
      <c r="EI217" s="1" t="e">
        <v>#N/A</v>
      </c>
      <c r="EJ217" s="2" t="e">
        <f>EI217*30</f>
        <v>#N/A</v>
      </c>
      <c r="EK217" s="2" t="e">
        <f>EJ217</f>
        <v>#N/A</v>
      </c>
      <c r="EL217" s="2" t="e">
        <f>EC217-EK217</f>
        <v>#N/A</v>
      </c>
      <c r="EN217" s="4">
        <f>EF217</f>
        <v>18</v>
      </c>
      <c r="EO217" t="str">
        <f>EG217</f>
        <v>ASR2</v>
      </c>
      <c r="EP217">
        <v>30</v>
      </c>
      <c r="EQ217" s="1">
        <v>0.104</v>
      </c>
      <c r="ER217" s="2">
        <f>EQ217*30</f>
        <v>3.1199999999999997</v>
      </c>
      <c r="ES217" s="2">
        <f>ER217</f>
        <v>3.1199999999999997</v>
      </c>
      <c r="ET217" s="2">
        <f>EC217-ES217</f>
        <v>1.35</v>
      </c>
      <c r="EV217" s="4">
        <f>EN217</f>
        <v>18</v>
      </c>
      <c r="EW217" t="str">
        <f>EO217</f>
        <v>ASR2</v>
      </c>
      <c r="EX217">
        <v>30</v>
      </c>
      <c r="EY217" s="1">
        <v>0.17899999999999999</v>
      </c>
      <c r="EZ217" s="2">
        <f>EY217*30</f>
        <v>5.37</v>
      </c>
      <c r="FA217" s="2">
        <f>EZ217</f>
        <v>5.37</v>
      </c>
      <c r="FB217" s="2">
        <f t="shared" ref="FB217:FB230" si="1241">ES217-FA217</f>
        <v>-2.2500000000000004</v>
      </c>
      <c r="FD217" s="4">
        <f>EV217</f>
        <v>18</v>
      </c>
      <c r="FE217" t="str">
        <f>EW217</f>
        <v>ASR2</v>
      </c>
      <c r="FF217">
        <v>30</v>
      </c>
      <c r="FG217" s="1">
        <v>0.16600000000000001</v>
      </c>
      <c r="FH217" s="2">
        <f>FG217*30</f>
        <v>4.9800000000000004</v>
      </c>
      <c r="FI217" s="2">
        <f>FH217</f>
        <v>4.9800000000000004</v>
      </c>
      <c r="FJ217" s="2">
        <f t="shared" ref="FJ217:FJ230" si="1242">FA217-FI217</f>
        <v>0.38999999999999968</v>
      </c>
      <c r="FL217" s="4">
        <f>FD217</f>
        <v>18</v>
      </c>
      <c r="FM217" t="str">
        <f>FE217</f>
        <v>ASR2</v>
      </c>
      <c r="FN217">
        <v>30</v>
      </c>
      <c r="FO217" s="1" t="e">
        <v>#N/A</v>
      </c>
      <c r="FP217" s="2" t="e">
        <f>FO217*30</f>
        <v>#N/A</v>
      </c>
      <c r="FQ217" s="2" t="e">
        <f>FP217</f>
        <v>#N/A</v>
      </c>
      <c r="FR217" s="2" t="e">
        <f t="shared" ref="FR217:FR230" si="1243">FI217-FQ217</f>
        <v>#N/A</v>
      </c>
      <c r="FT217" s="4">
        <f>FL217</f>
        <v>18</v>
      </c>
      <c r="FU217" t="str">
        <f>FM217</f>
        <v>ASR2</v>
      </c>
      <c r="FV217">
        <v>30</v>
      </c>
      <c r="FW217" s="1" t="e">
        <v>#N/A</v>
      </c>
      <c r="FX217" s="2" t="e">
        <f>FW217*30</f>
        <v>#N/A</v>
      </c>
      <c r="FY217" s="2" t="e">
        <f>FX217</f>
        <v>#N/A</v>
      </c>
      <c r="FZ217" s="2" t="e">
        <f t="shared" ref="FZ217:FZ230" si="1244">FQ217-FY217</f>
        <v>#N/A</v>
      </c>
      <c r="GB217" s="4">
        <f>FT217</f>
        <v>18</v>
      </c>
      <c r="GC217" t="str">
        <f>FU217</f>
        <v>ASR2</v>
      </c>
      <c r="GD217">
        <v>30</v>
      </c>
      <c r="GE217" s="1">
        <v>0.113</v>
      </c>
      <c r="GF217" s="2">
        <f>GE217*30</f>
        <v>3.39</v>
      </c>
      <c r="GG217" s="2">
        <f>GF217</f>
        <v>3.39</v>
      </c>
      <c r="GH217" s="2">
        <f>FI217-GG217</f>
        <v>1.5900000000000003</v>
      </c>
      <c r="GJ217" s="4">
        <f>GB217</f>
        <v>18</v>
      </c>
      <c r="GK217" t="str">
        <f>GC217</f>
        <v>ASR2</v>
      </c>
      <c r="GL217">
        <v>30</v>
      </c>
      <c r="GM217" s="1">
        <v>0.19600000000000001</v>
      </c>
      <c r="GN217" s="2">
        <f>GM217*30</f>
        <v>5.88</v>
      </c>
      <c r="GO217" s="2">
        <f>GN217</f>
        <v>5.88</v>
      </c>
      <c r="GP217" s="2">
        <f t="shared" si="1067"/>
        <v>-2.4899999999999998</v>
      </c>
      <c r="GR217" s="4">
        <f>GJ217</f>
        <v>18</v>
      </c>
      <c r="GS217" t="str">
        <f>GK217</f>
        <v>ASR2</v>
      </c>
      <c r="GT217">
        <v>30</v>
      </c>
      <c r="GU217" s="1" t="e">
        <v>#N/A</v>
      </c>
      <c r="GV217" s="2" t="e">
        <f>GU217*30</f>
        <v>#N/A</v>
      </c>
      <c r="GW217" s="2" t="e">
        <f>GV217</f>
        <v>#N/A</v>
      </c>
      <c r="GX217" s="2" t="e">
        <f t="shared" ref="GX217:GX230" si="1245">GO217-GW217</f>
        <v>#N/A</v>
      </c>
      <c r="GZ217" s="4">
        <f>GR217</f>
        <v>18</v>
      </c>
      <c r="HA217" t="str">
        <f>GS217</f>
        <v>ASR2</v>
      </c>
      <c r="HB217">
        <v>30</v>
      </c>
      <c r="HC217" s="1" t="e">
        <v>#N/A</v>
      </c>
      <c r="HD217" s="2" t="e">
        <f>HC217*30</f>
        <v>#N/A</v>
      </c>
      <c r="HE217" s="2" t="e">
        <f>HD217</f>
        <v>#N/A</v>
      </c>
      <c r="HF217" s="2" t="e">
        <f t="shared" ref="HF217:HF230" si="1246">GW217-HE217</f>
        <v>#N/A</v>
      </c>
      <c r="HH217" s="4">
        <f>GZ217</f>
        <v>18</v>
      </c>
      <c r="HI217" t="str">
        <f>HA217</f>
        <v>ASR2</v>
      </c>
      <c r="HJ217">
        <v>30</v>
      </c>
      <c r="HK217" s="1">
        <v>0.108</v>
      </c>
      <c r="HL217" s="2">
        <f>HK217*30</f>
        <v>3.2399999999999998</v>
      </c>
      <c r="HM217" s="2">
        <f>HL217</f>
        <v>3.2399999999999998</v>
      </c>
      <c r="HN217" s="2">
        <f t="shared" si="888"/>
        <v>2.64</v>
      </c>
      <c r="HP217">
        <v>30</v>
      </c>
      <c r="HQ217" s="1">
        <f>MAX(D217,S217,AA217, AY217, BO217, CE217, DC217,CM217, CU217, DS217,EA217,EY217,EQ217,FG217,GE217, GM217,HK217)</f>
        <v>0.222</v>
      </c>
      <c r="HR217" s="1">
        <v>0.19</v>
      </c>
      <c r="HS217" s="1">
        <f>MAX(HQ217,HR217)</f>
        <v>0.222</v>
      </c>
      <c r="HT217" s="2">
        <f>HS217*30</f>
        <v>6.66</v>
      </c>
      <c r="HU217" s="2">
        <f>HT217</f>
        <v>6.66</v>
      </c>
      <c r="HV217" s="6">
        <f>HH217</f>
        <v>18</v>
      </c>
      <c r="HX217">
        <v>30</v>
      </c>
      <c r="HY217" s="1">
        <f>MIN(D217, S217,AA217,AY217, BO217,  CE217, CM217, DC217, CU217, DS217,EA217,EY217,EQ217,FG217,GE217,GM217,HK217)</f>
        <v>7.4999999999999997E-2</v>
      </c>
      <c r="HZ217" s="1">
        <v>0.05</v>
      </c>
      <c r="IA217" s="1">
        <f>MIN(HY217,HZ217)</f>
        <v>0.05</v>
      </c>
      <c r="IB217" s="2">
        <f>IA217*30</f>
        <v>1.5</v>
      </c>
      <c r="IC217" s="2">
        <f>IB217</f>
        <v>1.5</v>
      </c>
      <c r="ID217" s="2"/>
      <c r="II217" s="1"/>
      <c r="IJ217" s="2"/>
      <c r="IK217" s="2"/>
      <c r="IL217" s="2"/>
      <c r="IQ217" s="1"/>
      <c r="IR217" s="2"/>
      <c r="IS217" s="2"/>
      <c r="IT217" s="2"/>
    </row>
    <row r="218" spans="1:256" x14ac:dyDescent="0.2">
      <c r="C218">
        <v>50</v>
      </c>
      <c r="D218" s="1">
        <v>0.11600000000000001</v>
      </c>
      <c r="E218" s="2">
        <f t="shared" ref="E218:E230" si="1247">D218*20</f>
        <v>2.3200000000000003</v>
      </c>
      <c r="F218" s="2">
        <f t="shared" ref="F218:F230" si="1248">F217+E218</f>
        <v>4.57</v>
      </c>
      <c r="J218">
        <v>50</v>
      </c>
      <c r="K218" s="1">
        <v>0.22800000000000001</v>
      </c>
      <c r="L218" s="2">
        <f t="shared" ref="L218:L230" si="1249">K218*20</f>
        <v>4.5600000000000005</v>
      </c>
      <c r="M218" s="2">
        <f t="shared" ref="M218:M230" si="1250">M217+L218</f>
        <v>9.39</v>
      </c>
      <c r="N218" s="2">
        <f>F218-M218</f>
        <v>-4.82</v>
      </c>
      <c r="P218" s="4"/>
      <c r="R218">
        <v>50</v>
      </c>
      <c r="S218" s="1">
        <v>0.23799999999999999</v>
      </c>
      <c r="T218" s="2">
        <f t="shared" ref="T218:T230" si="1251">S218*20</f>
        <v>4.76</v>
      </c>
      <c r="U218" s="2">
        <f t="shared" ref="U218:U230" si="1252">U217+T218</f>
        <v>11.42</v>
      </c>
      <c r="V218" s="2">
        <f t="shared" ref="V218:V230" si="1253">M218-U218</f>
        <v>-2.0299999999999994</v>
      </c>
      <c r="X218" s="4"/>
      <c r="Z218">
        <v>50</v>
      </c>
      <c r="AA218" s="1">
        <v>0.219</v>
      </c>
      <c r="AB218" s="2">
        <f t="shared" ref="AB218:AB230" si="1254">AA218*20</f>
        <v>4.38</v>
      </c>
      <c r="AC218" s="2">
        <f t="shared" ref="AC218:AC230" si="1255">AC217+AB218</f>
        <v>10.5</v>
      </c>
      <c r="AD218" s="2">
        <f t="shared" ref="AD218:AD230" si="1256">U218-AC218</f>
        <v>0.91999999999999993</v>
      </c>
      <c r="AF218" s="4"/>
      <c r="AH218">
        <v>50</v>
      </c>
      <c r="AI218" s="1" t="e">
        <v>#N/A</v>
      </c>
      <c r="AJ218" s="2" t="e">
        <f t="shared" ref="AJ218:AJ230" si="1257">AI218*20</f>
        <v>#N/A</v>
      </c>
      <c r="AK218" s="2" t="e">
        <f t="shared" ref="AK218:AK230" si="1258">AK217+AJ218</f>
        <v>#N/A</v>
      </c>
      <c r="AL218" s="2" t="e">
        <f t="shared" ref="AL218:AL230" si="1259">AC218-AK218</f>
        <v>#N/A</v>
      </c>
      <c r="AN218" s="4"/>
      <c r="AP218">
        <v>50</v>
      </c>
      <c r="AQ218" s="1" t="e">
        <v>#N/A</v>
      </c>
      <c r="AR218" s="2" t="e">
        <f t="shared" ref="AR218:AR230" si="1260">AQ218*20</f>
        <v>#N/A</v>
      </c>
      <c r="AS218" s="2" t="e">
        <f t="shared" ref="AS218:AS230" si="1261">AS217+AR218</f>
        <v>#N/A</v>
      </c>
      <c r="AT218" s="2" t="e">
        <f t="shared" ref="AT218:AT230" si="1262">AK218-AS218</f>
        <v>#N/A</v>
      </c>
      <c r="AV218" s="4"/>
      <c r="AX218">
        <v>50</v>
      </c>
      <c r="AY218" s="1">
        <v>0.20200000000000001</v>
      </c>
      <c r="AZ218" s="2">
        <f t="shared" ref="AZ218:AZ230" si="1263">AY218*20</f>
        <v>4.04</v>
      </c>
      <c r="BA218" s="2">
        <f t="shared" ref="BA218:BA230" si="1264">BA217+AZ218</f>
        <v>8.870000000000001</v>
      </c>
      <c r="BB218" s="2">
        <f t="shared" ref="BB218:BB230" si="1265">AC218-BA218</f>
        <v>1.629999999999999</v>
      </c>
      <c r="BD218" s="4"/>
      <c r="BF218">
        <v>50</v>
      </c>
      <c r="BG218" s="1" t="e">
        <v>#N/A</v>
      </c>
      <c r="BH218" s="2" t="e">
        <f t="shared" ref="BH218:BH230" si="1266">BG218*20</f>
        <v>#N/A</v>
      </c>
      <c r="BI218" s="2" t="e">
        <f t="shared" ref="BI218:BI230" si="1267">BI217+BH218</f>
        <v>#N/A</v>
      </c>
      <c r="BJ218" s="2" t="e">
        <f t="shared" ref="BJ218:BJ230" si="1268">AK218-BI218</f>
        <v>#N/A</v>
      </c>
      <c r="BL218" s="4"/>
      <c r="BN218">
        <v>50</v>
      </c>
      <c r="BO218" s="1">
        <v>0.223</v>
      </c>
      <c r="BP218" s="2">
        <f t="shared" ref="BP218:BP230" si="1269">BO218*20</f>
        <v>4.46</v>
      </c>
      <c r="BQ218" s="2">
        <f t="shared" ref="BQ218:BQ230" si="1270">BQ217+BP218</f>
        <v>10.79</v>
      </c>
      <c r="BR218" s="2">
        <f t="shared" si="913"/>
        <v>-1.9199999999999982</v>
      </c>
      <c r="BT218" s="4"/>
      <c r="BV218">
        <v>50</v>
      </c>
      <c r="BW218" s="1" t="e">
        <v>#N/A</v>
      </c>
      <c r="BX218" s="2" t="e">
        <f t="shared" ref="BX218:BX230" si="1271">BW218*20</f>
        <v>#N/A</v>
      </c>
      <c r="BY218" s="2" t="e">
        <f t="shared" ref="BY218:BY230" si="1272">BY217+BX218</f>
        <v>#N/A</v>
      </c>
      <c r="BZ218" s="2" t="e">
        <f t="shared" si="1235"/>
        <v>#N/A</v>
      </c>
      <c r="CB218" s="4"/>
      <c r="CD218">
        <v>50</v>
      </c>
      <c r="CE218" s="1">
        <v>0.187</v>
      </c>
      <c r="CF218" s="2">
        <f t="shared" ref="CF218:CF230" si="1273">CE218*20</f>
        <v>3.74</v>
      </c>
      <c r="CG218" s="2">
        <f t="shared" ref="CG218:CG230" si="1274">CG217+CF218</f>
        <v>7.7</v>
      </c>
      <c r="CH218" s="2">
        <f t="shared" si="1236"/>
        <v>3.089999999999999</v>
      </c>
      <c r="CJ218" s="4"/>
      <c r="CL218">
        <v>50</v>
      </c>
      <c r="CM218" s="1">
        <v>0.23</v>
      </c>
      <c r="CN218" s="2">
        <f t="shared" ref="CN218:CN230" si="1275">CM218*20</f>
        <v>4.6000000000000005</v>
      </c>
      <c r="CO218" s="2">
        <f t="shared" ref="CO218:CO230" si="1276">CO217+CN218</f>
        <v>10.09</v>
      </c>
      <c r="CP218" s="2">
        <f t="shared" si="1237"/>
        <v>-2.3899999999999997</v>
      </c>
      <c r="CR218" s="4"/>
      <c r="CT218">
        <v>50</v>
      </c>
      <c r="CU218" s="1">
        <v>0.19500000000000001</v>
      </c>
      <c r="CV218" s="2">
        <f t="shared" ref="CV218:CV230" si="1277">CU218*20</f>
        <v>3.9000000000000004</v>
      </c>
      <c r="CW218" s="2">
        <f t="shared" ref="CW218:CW230" si="1278">CW217+CV218</f>
        <v>7.9500000000000011</v>
      </c>
      <c r="CX218" s="2">
        <f t="shared" si="1238"/>
        <v>2.1399999999999988</v>
      </c>
      <c r="CZ218" s="4"/>
      <c r="DB218">
        <v>50</v>
      </c>
      <c r="DC218" s="1">
        <v>0.16400000000000001</v>
      </c>
      <c r="DD218" s="2">
        <f t="shared" ref="DD218:DD230" si="1279">DC218*20</f>
        <v>3.2800000000000002</v>
      </c>
      <c r="DE218" s="2">
        <f t="shared" ref="DE218:DE230" si="1280">DE217+DD218</f>
        <v>6.49</v>
      </c>
      <c r="DF218" s="2">
        <f t="shared" si="1239"/>
        <v>1.4600000000000009</v>
      </c>
      <c r="DH218" s="4"/>
      <c r="DJ218">
        <v>50</v>
      </c>
      <c r="DK218" s="1" t="e">
        <v>#N/A</v>
      </c>
      <c r="DL218" s="2" t="e">
        <f t="shared" ref="DL218:DL230" si="1281">DK218*20</f>
        <v>#N/A</v>
      </c>
      <c r="DM218" s="2" t="e">
        <f t="shared" ref="DM218:DM230" si="1282">DM217+DL218</f>
        <v>#N/A</v>
      </c>
      <c r="DN218" s="2" t="e">
        <f t="shared" si="1240"/>
        <v>#N/A</v>
      </c>
      <c r="DP218" s="4"/>
      <c r="DR218">
        <v>50</v>
      </c>
      <c r="DS218" s="1">
        <v>0.214</v>
      </c>
      <c r="DT218" s="2">
        <f t="shared" ref="DT218:DT230" si="1283">DS218*20</f>
        <v>4.28</v>
      </c>
      <c r="DU218" s="2">
        <f t="shared" ref="DU218:DU230" si="1284">DU217+DT218</f>
        <v>9.2900000000000009</v>
      </c>
      <c r="DV218" s="2">
        <f t="shared" ref="DV218:DV230" si="1285">DE218-DU218</f>
        <v>-2.8000000000000007</v>
      </c>
      <c r="DX218" s="4"/>
      <c r="DZ218">
        <v>50</v>
      </c>
      <c r="EA218" s="1">
        <v>0.18099999999999999</v>
      </c>
      <c r="EB218" s="2">
        <f t="shared" ref="EB218:EB230" si="1286">EA218*20</f>
        <v>3.62</v>
      </c>
      <c r="EC218" s="2">
        <f t="shared" ref="EC218:EC230" si="1287">EC217+EB218</f>
        <v>8.09</v>
      </c>
      <c r="ED218" s="2">
        <f t="shared" ref="ED218:ED230" si="1288">DU218-EC218</f>
        <v>1.2000000000000011</v>
      </c>
      <c r="EF218" s="4"/>
      <c r="EH218">
        <v>50</v>
      </c>
      <c r="EI218" s="1" t="e">
        <v>#N/A</v>
      </c>
      <c r="EJ218" s="2" t="e">
        <f t="shared" ref="EJ218:EJ230" si="1289">EI218*20</f>
        <v>#N/A</v>
      </c>
      <c r="EK218" s="2" t="e">
        <f t="shared" ref="EK218:EK230" si="1290">EK217+EJ218</f>
        <v>#N/A</v>
      </c>
      <c r="EL218" s="2" t="e">
        <f t="shared" ref="EL218:EL230" si="1291">EC218-EK218</f>
        <v>#N/A</v>
      </c>
      <c r="EN218" s="4"/>
      <c r="EP218">
        <v>50</v>
      </c>
      <c r="EQ218" s="1">
        <v>0.14599999999999999</v>
      </c>
      <c r="ER218" s="2">
        <f t="shared" ref="ER218:ER230" si="1292">EQ218*20</f>
        <v>2.92</v>
      </c>
      <c r="ES218" s="2">
        <f t="shared" ref="ES218:ES230" si="1293">ES217+ER218</f>
        <v>6.0399999999999991</v>
      </c>
      <c r="ET218" s="2">
        <f t="shared" ref="ET218:ET230" si="1294">EC218-ES218</f>
        <v>2.0500000000000007</v>
      </c>
      <c r="EV218" s="4"/>
      <c r="EX218">
        <v>50</v>
      </c>
      <c r="EY218" s="1">
        <v>0.23699999999999999</v>
      </c>
      <c r="EZ218" s="2">
        <f t="shared" ref="EZ218:EZ230" si="1295">EY218*20</f>
        <v>4.74</v>
      </c>
      <c r="FA218" s="2">
        <f t="shared" ref="FA218:FA230" si="1296">FA217+EZ218</f>
        <v>10.11</v>
      </c>
      <c r="FB218" s="2">
        <f t="shared" si="1241"/>
        <v>-4.07</v>
      </c>
      <c r="FD218" s="4"/>
      <c r="FF218">
        <v>50</v>
      </c>
      <c r="FG218" s="1">
        <v>0.21299999999999999</v>
      </c>
      <c r="FH218" s="2">
        <f t="shared" ref="FH218:FH230" si="1297">FG218*20</f>
        <v>4.26</v>
      </c>
      <c r="FI218" s="2">
        <f t="shared" ref="FI218:FI230" si="1298">FI217+FH218</f>
        <v>9.24</v>
      </c>
      <c r="FJ218" s="2">
        <f t="shared" si="1242"/>
        <v>0.86999999999999922</v>
      </c>
      <c r="FL218" s="4"/>
      <c r="FN218">
        <v>50</v>
      </c>
      <c r="FO218" s="1" t="e">
        <v>#N/A</v>
      </c>
      <c r="FP218" s="2" t="e">
        <f t="shared" ref="FP218:FP230" si="1299">FO218*20</f>
        <v>#N/A</v>
      </c>
      <c r="FQ218" s="2" t="e">
        <f t="shared" ref="FQ218:FQ230" si="1300">FQ217+FP218</f>
        <v>#N/A</v>
      </c>
      <c r="FR218" s="2" t="e">
        <f t="shared" si="1243"/>
        <v>#N/A</v>
      </c>
      <c r="FT218" s="4"/>
      <c r="FV218">
        <v>50</v>
      </c>
      <c r="FW218" s="1" t="e">
        <v>#N/A</v>
      </c>
      <c r="FX218" s="2" t="e">
        <f t="shared" ref="FX218:FX230" si="1301">FW218*20</f>
        <v>#N/A</v>
      </c>
      <c r="FY218" s="2" t="e">
        <f t="shared" ref="FY218:FY230" si="1302">FY217+FX218</f>
        <v>#N/A</v>
      </c>
      <c r="FZ218" s="2" t="e">
        <f t="shared" si="1244"/>
        <v>#N/A</v>
      </c>
      <c r="GB218" s="4"/>
      <c r="GD218">
        <v>50</v>
      </c>
      <c r="GE218" s="1">
        <v>0.16300000000000001</v>
      </c>
      <c r="GF218" s="2">
        <f t="shared" ref="GF218:GF230" si="1303">GE218*20</f>
        <v>3.2600000000000002</v>
      </c>
      <c r="GG218" s="2">
        <f t="shared" ref="GG218:GG230" si="1304">GG217+GF218</f>
        <v>6.65</v>
      </c>
      <c r="GH218" s="2">
        <f t="shared" ref="GH218:GH230" si="1305">FI218-GG218</f>
        <v>2.59</v>
      </c>
      <c r="GJ218" s="4"/>
      <c r="GL218">
        <v>50</v>
      </c>
      <c r="GM218" s="1">
        <v>0.221</v>
      </c>
      <c r="GN218" s="2">
        <f t="shared" ref="GN218:GN230" si="1306">GM218*20</f>
        <v>4.42</v>
      </c>
      <c r="GO218" s="2">
        <f t="shared" ref="GO218:GO230" si="1307">GO217+GN218</f>
        <v>10.3</v>
      </c>
      <c r="GP218" s="2">
        <f t="shared" si="1067"/>
        <v>-3.6500000000000004</v>
      </c>
      <c r="GR218" s="4"/>
      <c r="GT218">
        <v>50</v>
      </c>
      <c r="GU218" s="1" t="e">
        <v>#N/A</v>
      </c>
      <c r="GV218" s="2" t="e">
        <f t="shared" ref="GV218:GV230" si="1308">GU218*20</f>
        <v>#N/A</v>
      </c>
      <c r="GW218" s="2" t="e">
        <f t="shared" ref="GW218:GW230" si="1309">GW217+GV218</f>
        <v>#N/A</v>
      </c>
      <c r="GX218" s="2" t="e">
        <f t="shared" si="1245"/>
        <v>#N/A</v>
      </c>
      <c r="GZ218" s="4"/>
      <c r="HB218">
        <v>50</v>
      </c>
      <c r="HC218" s="1" t="e">
        <v>#N/A</v>
      </c>
      <c r="HD218" s="2" t="e">
        <f t="shared" ref="HD218:HD230" si="1310">HC218*20</f>
        <v>#N/A</v>
      </c>
      <c r="HE218" s="2" t="e">
        <f t="shared" ref="HE218:HE230" si="1311">HE217+HD218</f>
        <v>#N/A</v>
      </c>
      <c r="HF218" s="2" t="e">
        <f t="shared" si="1246"/>
        <v>#N/A</v>
      </c>
      <c r="HH218" s="4"/>
      <c r="HJ218">
        <v>50</v>
      </c>
      <c r="HK218" s="1">
        <v>0.157</v>
      </c>
      <c r="HL218" s="2">
        <f t="shared" ref="HL218:HL230" si="1312">HK218*20</f>
        <v>3.14</v>
      </c>
      <c r="HM218" s="2">
        <f t="shared" ref="HM218:HM230" si="1313">HM217+HL218</f>
        <v>6.38</v>
      </c>
      <c r="HN218" s="2">
        <f t="shared" si="888"/>
        <v>3.9200000000000008</v>
      </c>
      <c r="HP218">
        <v>50</v>
      </c>
      <c r="HQ218" s="1">
        <f t="shared" ref="HQ218:HQ230" si="1314">MAX(D218,S218,AA218, AY218, BO218, CE218, DC218,CM218, CU218, DS218,EA218,EY218,EQ218,FG218,GE218, GM218,HK218)</f>
        <v>0.23799999999999999</v>
      </c>
      <c r="HR218" s="1">
        <v>0.21199999999999999</v>
      </c>
      <c r="HS218" s="1">
        <f t="shared" ref="HS218:HS230" si="1315">MAX(HQ218,HR218)</f>
        <v>0.23799999999999999</v>
      </c>
      <c r="HT218" s="2">
        <f t="shared" ref="HT218:HT230" si="1316">HS218*20</f>
        <v>4.76</v>
      </c>
      <c r="HU218" s="2">
        <f t="shared" ref="HU218:HU230" si="1317">HU217+HT218</f>
        <v>11.42</v>
      </c>
      <c r="HV218" s="2"/>
      <c r="HX218">
        <v>50</v>
      </c>
      <c r="HY218" s="1">
        <f t="shared" ref="HY218:HY230" si="1318">MIN(D218, S218,AA218,AY218, BO218,  CE218, CM218, DC218, CU218, DS218,EA218,EY218,EQ218,FG218,GE218,GM218,HK218)</f>
        <v>0.11600000000000001</v>
      </c>
      <c r="HZ218" s="1">
        <v>0.11800000000000001</v>
      </c>
      <c r="IA218" s="1">
        <f t="shared" ref="IA218:IA230" si="1319">MIN(HY218,HZ218)</f>
        <v>0.11600000000000001</v>
      </c>
      <c r="IB218" s="2">
        <f t="shared" ref="IB218:IB230" si="1320">IA218*20</f>
        <v>2.3200000000000003</v>
      </c>
      <c r="IC218" s="2">
        <f t="shared" ref="IC218:IC230" si="1321">IC217+IB218</f>
        <v>3.8200000000000003</v>
      </c>
      <c r="ID218" s="2"/>
      <c r="IF218" s="1"/>
      <c r="II218" s="1"/>
      <c r="IJ218" s="2"/>
      <c r="IK218" s="2"/>
      <c r="IL218" s="2"/>
      <c r="IN218" s="1"/>
      <c r="IQ218" s="1"/>
      <c r="IR218" s="2"/>
      <c r="IS218" s="2"/>
      <c r="IT218" s="2"/>
      <c r="IV218" s="1"/>
    </row>
    <row r="219" spans="1:256" x14ac:dyDescent="0.2">
      <c r="C219">
        <v>70</v>
      </c>
      <c r="D219" s="1">
        <v>0.159</v>
      </c>
      <c r="E219" s="2">
        <f t="shared" si="1247"/>
        <v>3.18</v>
      </c>
      <c r="F219" s="2">
        <f t="shared" si="1248"/>
        <v>7.75</v>
      </c>
      <c r="J219">
        <v>70</v>
      </c>
      <c r="K219" s="1">
        <v>0.27700000000000002</v>
      </c>
      <c r="L219" s="2">
        <f t="shared" si="1249"/>
        <v>5.5400000000000009</v>
      </c>
      <c r="M219" s="2">
        <f t="shared" si="1250"/>
        <v>14.930000000000001</v>
      </c>
      <c r="N219" s="2">
        <f t="shared" ref="N219:N230" si="1322">F219-M219</f>
        <v>-7.1800000000000015</v>
      </c>
      <c r="P219" s="4"/>
      <c r="R219">
        <v>70</v>
      </c>
      <c r="S219" s="1">
        <v>0.28199999999999997</v>
      </c>
      <c r="T219" s="2">
        <f t="shared" si="1251"/>
        <v>5.64</v>
      </c>
      <c r="U219" s="2">
        <f t="shared" si="1252"/>
        <v>17.059999999999999</v>
      </c>
      <c r="V219" s="2">
        <f t="shared" si="1253"/>
        <v>-2.1299999999999972</v>
      </c>
      <c r="X219" s="4"/>
      <c r="Z219">
        <v>70</v>
      </c>
      <c r="AA219" s="1">
        <v>0.25600000000000001</v>
      </c>
      <c r="AB219" s="2">
        <f t="shared" si="1254"/>
        <v>5.12</v>
      </c>
      <c r="AC219" s="2">
        <f t="shared" si="1255"/>
        <v>15.620000000000001</v>
      </c>
      <c r="AD219" s="2">
        <f t="shared" si="1256"/>
        <v>1.4399999999999977</v>
      </c>
      <c r="AF219" s="4"/>
      <c r="AH219">
        <v>70</v>
      </c>
      <c r="AI219" s="1" t="e">
        <v>#N/A</v>
      </c>
      <c r="AJ219" s="2" t="e">
        <f t="shared" si="1257"/>
        <v>#N/A</v>
      </c>
      <c r="AK219" s="2" t="e">
        <f t="shared" si="1258"/>
        <v>#N/A</v>
      </c>
      <c r="AL219" s="2" t="e">
        <f t="shared" si="1259"/>
        <v>#N/A</v>
      </c>
      <c r="AN219" s="4"/>
      <c r="AP219">
        <v>70</v>
      </c>
      <c r="AQ219" s="1" t="e">
        <v>#N/A</v>
      </c>
      <c r="AR219" s="2" t="e">
        <f t="shared" si="1260"/>
        <v>#N/A</v>
      </c>
      <c r="AS219" s="2" t="e">
        <f t="shared" si="1261"/>
        <v>#N/A</v>
      </c>
      <c r="AT219" s="2" t="e">
        <f t="shared" si="1262"/>
        <v>#N/A</v>
      </c>
      <c r="AV219" s="4"/>
      <c r="AX219">
        <v>70</v>
      </c>
      <c r="AY219" s="1">
        <v>0.251</v>
      </c>
      <c r="AZ219" s="2">
        <f t="shared" si="1263"/>
        <v>5.0199999999999996</v>
      </c>
      <c r="BA219" s="2">
        <f t="shared" si="1264"/>
        <v>13.89</v>
      </c>
      <c r="BB219" s="2">
        <f t="shared" si="1265"/>
        <v>1.7300000000000004</v>
      </c>
      <c r="BD219" s="4"/>
      <c r="BF219">
        <v>70</v>
      </c>
      <c r="BG219" s="1" t="e">
        <v>#N/A</v>
      </c>
      <c r="BH219" s="2" t="e">
        <f t="shared" si="1266"/>
        <v>#N/A</v>
      </c>
      <c r="BI219" s="2" t="e">
        <f t="shared" si="1267"/>
        <v>#N/A</v>
      </c>
      <c r="BJ219" s="2" t="e">
        <f t="shared" si="1268"/>
        <v>#N/A</v>
      </c>
      <c r="BL219" s="4"/>
      <c r="BN219">
        <v>70</v>
      </c>
      <c r="BO219" s="1">
        <v>0.26300000000000001</v>
      </c>
      <c r="BP219" s="2">
        <f t="shared" si="1269"/>
        <v>5.26</v>
      </c>
      <c r="BQ219" s="2">
        <f t="shared" si="1270"/>
        <v>16.049999999999997</v>
      </c>
      <c r="BR219" s="2">
        <f t="shared" si="913"/>
        <v>-2.1599999999999966</v>
      </c>
      <c r="BT219" s="4"/>
      <c r="BV219">
        <v>70</v>
      </c>
      <c r="BW219" s="1" t="e">
        <v>#N/A</v>
      </c>
      <c r="BX219" s="2" t="e">
        <f t="shared" si="1271"/>
        <v>#N/A</v>
      </c>
      <c r="BY219" s="2" t="e">
        <f t="shared" si="1272"/>
        <v>#N/A</v>
      </c>
      <c r="BZ219" s="2" t="e">
        <f t="shared" si="1235"/>
        <v>#N/A</v>
      </c>
      <c r="CB219" s="4"/>
      <c r="CD219">
        <v>70</v>
      </c>
      <c r="CE219" s="1">
        <v>0.246</v>
      </c>
      <c r="CF219" s="2">
        <f t="shared" si="1273"/>
        <v>4.92</v>
      </c>
      <c r="CG219" s="2">
        <f t="shared" si="1274"/>
        <v>12.620000000000001</v>
      </c>
      <c r="CH219" s="2">
        <f t="shared" si="1236"/>
        <v>3.4299999999999962</v>
      </c>
      <c r="CJ219" s="4"/>
      <c r="CL219">
        <v>70</v>
      </c>
      <c r="CM219" s="1">
        <v>0.26900000000000002</v>
      </c>
      <c r="CN219" s="2">
        <f t="shared" si="1275"/>
        <v>5.3800000000000008</v>
      </c>
      <c r="CO219" s="2">
        <f t="shared" si="1276"/>
        <v>15.47</v>
      </c>
      <c r="CP219" s="2">
        <f t="shared" si="1237"/>
        <v>-2.8499999999999996</v>
      </c>
      <c r="CR219" s="4"/>
      <c r="CT219">
        <v>70</v>
      </c>
      <c r="CU219" s="1">
        <v>0.249</v>
      </c>
      <c r="CV219" s="2">
        <f t="shared" si="1277"/>
        <v>4.9800000000000004</v>
      </c>
      <c r="CW219" s="2">
        <f t="shared" si="1278"/>
        <v>12.930000000000001</v>
      </c>
      <c r="CX219" s="2">
        <f t="shared" si="1238"/>
        <v>2.5399999999999991</v>
      </c>
      <c r="CZ219" s="4"/>
      <c r="DB219">
        <v>70</v>
      </c>
      <c r="DC219" s="1">
        <v>0.22</v>
      </c>
      <c r="DD219" s="2">
        <f t="shared" si="1279"/>
        <v>4.4000000000000004</v>
      </c>
      <c r="DE219" s="2">
        <f t="shared" si="1280"/>
        <v>10.89</v>
      </c>
      <c r="DF219" s="2">
        <f t="shared" si="1239"/>
        <v>2.0400000000000009</v>
      </c>
      <c r="DH219" s="4"/>
      <c r="DJ219">
        <v>70</v>
      </c>
      <c r="DK219" s="1" t="e">
        <v>#N/A</v>
      </c>
      <c r="DL219" s="2" t="e">
        <f t="shared" si="1281"/>
        <v>#N/A</v>
      </c>
      <c r="DM219" s="2" t="e">
        <f t="shared" si="1282"/>
        <v>#N/A</v>
      </c>
      <c r="DN219" s="2" t="e">
        <f t="shared" si="1240"/>
        <v>#N/A</v>
      </c>
      <c r="DP219" s="4"/>
      <c r="DR219">
        <v>70</v>
      </c>
      <c r="DS219" s="1">
        <v>0.248</v>
      </c>
      <c r="DT219" s="2">
        <f t="shared" si="1283"/>
        <v>4.96</v>
      </c>
      <c r="DU219" s="2">
        <f t="shared" si="1284"/>
        <v>14.25</v>
      </c>
      <c r="DV219" s="2">
        <f t="shared" si="1285"/>
        <v>-3.3599999999999994</v>
      </c>
      <c r="DX219" s="4"/>
      <c r="DZ219">
        <v>70</v>
      </c>
      <c r="EA219" s="1">
        <v>0.219</v>
      </c>
      <c r="EB219" s="2">
        <f t="shared" si="1286"/>
        <v>4.38</v>
      </c>
      <c r="EC219" s="2">
        <f t="shared" si="1287"/>
        <v>12.469999999999999</v>
      </c>
      <c r="ED219" s="2">
        <f t="shared" si="1288"/>
        <v>1.7800000000000011</v>
      </c>
      <c r="EF219" s="4"/>
      <c r="EH219">
        <v>70</v>
      </c>
      <c r="EI219" s="1" t="e">
        <v>#N/A</v>
      </c>
      <c r="EJ219" s="2" t="e">
        <f t="shared" si="1289"/>
        <v>#N/A</v>
      </c>
      <c r="EK219" s="2" t="e">
        <f t="shared" si="1290"/>
        <v>#N/A</v>
      </c>
      <c r="EL219" s="2" t="e">
        <f t="shared" si="1291"/>
        <v>#N/A</v>
      </c>
      <c r="EN219" s="4"/>
      <c r="EP219">
        <v>70</v>
      </c>
      <c r="EQ219" s="1">
        <v>0.184</v>
      </c>
      <c r="ER219" s="2">
        <f t="shared" si="1292"/>
        <v>3.6799999999999997</v>
      </c>
      <c r="ES219" s="2">
        <f t="shared" si="1293"/>
        <v>9.7199999999999989</v>
      </c>
      <c r="ET219" s="2">
        <f t="shared" si="1294"/>
        <v>2.75</v>
      </c>
      <c r="EV219" s="4"/>
      <c r="EX219">
        <v>70</v>
      </c>
      <c r="EY219" s="1">
        <v>0.26600000000000001</v>
      </c>
      <c r="EZ219" s="2">
        <f t="shared" si="1295"/>
        <v>5.32</v>
      </c>
      <c r="FA219" s="2">
        <f t="shared" si="1296"/>
        <v>15.43</v>
      </c>
      <c r="FB219" s="2">
        <f t="shared" si="1241"/>
        <v>-5.7100000000000009</v>
      </c>
      <c r="FD219" s="4"/>
      <c r="FF219">
        <v>70</v>
      </c>
      <c r="FG219" s="1">
        <v>0.246</v>
      </c>
      <c r="FH219" s="2">
        <f t="shared" si="1297"/>
        <v>4.92</v>
      </c>
      <c r="FI219" s="2">
        <f t="shared" si="1298"/>
        <v>14.16</v>
      </c>
      <c r="FJ219" s="2">
        <f t="shared" si="1242"/>
        <v>1.2699999999999996</v>
      </c>
      <c r="FL219" s="4"/>
      <c r="FN219">
        <v>70</v>
      </c>
      <c r="FO219" s="1" t="e">
        <v>#N/A</v>
      </c>
      <c r="FP219" s="2" t="e">
        <f t="shared" si="1299"/>
        <v>#N/A</v>
      </c>
      <c r="FQ219" s="2" t="e">
        <f t="shared" si="1300"/>
        <v>#N/A</v>
      </c>
      <c r="FR219" s="2" t="e">
        <f t="shared" si="1243"/>
        <v>#N/A</v>
      </c>
      <c r="FT219" s="4"/>
      <c r="FV219">
        <v>70</v>
      </c>
      <c r="FW219" s="1" t="e">
        <v>#N/A</v>
      </c>
      <c r="FX219" s="2" t="e">
        <f t="shared" si="1301"/>
        <v>#N/A</v>
      </c>
      <c r="FY219" s="2" t="e">
        <f t="shared" si="1302"/>
        <v>#N/A</v>
      </c>
      <c r="FZ219" s="2" t="e">
        <f t="shared" si="1244"/>
        <v>#N/A</v>
      </c>
      <c r="GB219" s="4"/>
      <c r="GD219">
        <v>70</v>
      </c>
      <c r="GE219" s="1">
        <v>0.214</v>
      </c>
      <c r="GF219" s="2">
        <f t="shared" si="1303"/>
        <v>4.28</v>
      </c>
      <c r="GG219" s="2">
        <f t="shared" si="1304"/>
        <v>10.93</v>
      </c>
      <c r="GH219" s="2">
        <f t="shared" si="1305"/>
        <v>3.2300000000000004</v>
      </c>
      <c r="GJ219" s="4"/>
      <c r="GL219">
        <v>70</v>
      </c>
      <c r="GM219" s="1">
        <v>0.25900000000000001</v>
      </c>
      <c r="GN219" s="2">
        <f t="shared" si="1306"/>
        <v>5.18</v>
      </c>
      <c r="GO219" s="2">
        <f t="shared" si="1307"/>
        <v>15.48</v>
      </c>
      <c r="GP219" s="2">
        <f t="shared" si="1067"/>
        <v>-4.5500000000000007</v>
      </c>
      <c r="GR219" s="4"/>
      <c r="GT219">
        <v>70</v>
      </c>
      <c r="GU219" s="1" t="e">
        <v>#N/A</v>
      </c>
      <c r="GV219" s="2" t="e">
        <f t="shared" si="1308"/>
        <v>#N/A</v>
      </c>
      <c r="GW219" s="2" t="e">
        <f t="shared" si="1309"/>
        <v>#N/A</v>
      </c>
      <c r="GX219" s="2" t="e">
        <f t="shared" si="1245"/>
        <v>#N/A</v>
      </c>
      <c r="GZ219" s="4"/>
      <c r="HB219">
        <v>70</v>
      </c>
      <c r="HC219" s="1" t="e">
        <v>#N/A</v>
      </c>
      <c r="HD219" s="2" t="e">
        <f t="shared" si="1310"/>
        <v>#N/A</v>
      </c>
      <c r="HE219" s="2" t="e">
        <f t="shared" si="1311"/>
        <v>#N/A</v>
      </c>
      <c r="HF219" s="2" t="e">
        <f t="shared" si="1246"/>
        <v>#N/A</v>
      </c>
      <c r="HH219" s="4"/>
      <c r="HJ219">
        <v>70</v>
      </c>
      <c r="HK219" s="1">
        <v>0.20799999999999999</v>
      </c>
      <c r="HL219" s="2">
        <f t="shared" si="1312"/>
        <v>4.16</v>
      </c>
      <c r="HM219" s="2">
        <f t="shared" si="1313"/>
        <v>10.54</v>
      </c>
      <c r="HN219" s="2">
        <f t="shared" si="888"/>
        <v>4.9400000000000013</v>
      </c>
      <c r="HP219">
        <v>70</v>
      </c>
      <c r="HQ219" s="1">
        <f t="shared" si="1314"/>
        <v>0.28199999999999997</v>
      </c>
      <c r="HR219" s="1">
        <v>0.24600000000000002</v>
      </c>
      <c r="HS219" s="1">
        <f t="shared" si="1315"/>
        <v>0.28199999999999997</v>
      </c>
      <c r="HT219" s="2">
        <f t="shared" si="1316"/>
        <v>5.64</v>
      </c>
      <c r="HU219" s="2">
        <f t="shared" si="1317"/>
        <v>17.059999999999999</v>
      </c>
      <c r="HV219" s="2"/>
      <c r="HX219">
        <v>70</v>
      </c>
      <c r="HY219" s="1">
        <f t="shared" si="1318"/>
        <v>0.159</v>
      </c>
      <c r="HZ219" s="1">
        <v>0.16</v>
      </c>
      <c r="IA219" s="1">
        <f t="shared" si="1319"/>
        <v>0.159</v>
      </c>
      <c r="IB219" s="2">
        <f t="shared" si="1320"/>
        <v>3.18</v>
      </c>
      <c r="IC219" s="2">
        <f t="shared" si="1321"/>
        <v>7</v>
      </c>
      <c r="ID219" s="2"/>
      <c r="IF219" s="1"/>
      <c r="II219" s="1"/>
      <c r="IJ219" s="2"/>
      <c r="IK219" s="2"/>
      <c r="IL219" s="2"/>
      <c r="IN219" s="1"/>
      <c r="IQ219" s="1"/>
      <c r="IR219" s="2"/>
      <c r="IS219" s="2"/>
      <c r="IT219" s="2"/>
      <c r="IV219" s="1"/>
    </row>
    <row r="220" spans="1:256" x14ac:dyDescent="0.2">
      <c r="C220">
        <v>90</v>
      </c>
      <c r="D220" s="1">
        <v>0.157</v>
      </c>
      <c r="E220" s="2">
        <f t="shared" si="1247"/>
        <v>3.14</v>
      </c>
      <c r="F220" s="2">
        <f t="shared" si="1248"/>
        <v>10.89</v>
      </c>
      <c r="J220">
        <v>90</v>
      </c>
      <c r="K220" s="1">
        <v>0.26400000000000001</v>
      </c>
      <c r="L220" s="2">
        <f t="shared" si="1249"/>
        <v>5.28</v>
      </c>
      <c r="M220" s="2">
        <f t="shared" si="1250"/>
        <v>20.21</v>
      </c>
      <c r="N220" s="2">
        <f t="shared" si="1322"/>
        <v>-9.32</v>
      </c>
      <c r="P220" s="4"/>
      <c r="R220">
        <v>90</v>
      </c>
      <c r="S220" s="1">
        <v>0.25600000000000001</v>
      </c>
      <c r="T220" s="2">
        <f t="shared" si="1251"/>
        <v>5.12</v>
      </c>
      <c r="U220" s="2">
        <f t="shared" si="1252"/>
        <v>22.18</v>
      </c>
      <c r="V220" s="2">
        <f t="shared" si="1253"/>
        <v>-1.9699999999999989</v>
      </c>
      <c r="X220" s="4"/>
      <c r="Z220">
        <v>90</v>
      </c>
      <c r="AA220" s="1">
        <v>0.26400000000000001</v>
      </c>
      <c r="AB220" s="2">
        <f t="shared" si="1254"/>
        <v>5.28</v>
      </c>
      <c r="AC220" s="2">
        <f t="shared" si="1255"/>
        <v>20.900000000000002</v>
      </c>
      <c r="AD220" s="2">
        <f t="shared" si="1256"/>
        <v>1.2799999999999976</v>
      </c>
      <c r="AF220" s="4"/>
      <c r="AH220">
        <v>90</v>
      </c>
      <c r="AI220" s="1" t="e">
        <v>#N/A</v>
      </c>
      <c r="AJ220" s="2" t="e">
        <f t="shared" si="1257"/>
        <v>#N/A</v>
      </c>
      <c r="AK220" s="2" t="e">
        <f t="shared" si="1258"/>
        <v>#N/A</v>
      </c>
      <c r="AL220" s="2" t="e">
        <f t="shared" si="1259"/>
        <v>#N/A</v>
      </c>
      <c r="AN220" s="4"/>
      <c r="AP220">
        <v>90</v>
      </c>
      <c r="AQ220" s="1" t="e">
        <v>#N/A</v>
      </c>
      <c r="AR220" s="2" t="e">
        <f t="shared" si="1260"/>
        <v>#N/A</v>
      </c>
      <c r="AS220" s="2" t="e">
        <f t="shared" si="1261"/>
        <v>#N/A</v>
      </c>
      <c r="AT220" s="2" t="e">
        <f t="shared" si="1262"/>
        <v>#N/A</v>
      </c>
      <c r="AV220" s="4"/>
      <c r="AX220">
        <v>90</v>
      </c>
      <c r="AY220" s="1">
        <v>0.25800000000000001</v>
      </c>
      <c r="AZ220" s="2">
        <f t="shared" si="1263"/>
        <v>5.16</v>
      </c>
      <c r="BA220" s="2">
        <f t="shared" si="1264"/>
        <v>19.05</v>
      </c>
      <c r="BB220" s="2">
        <f t="shared" si="1265"/>
        <v>1.8500000000000014</v>
      </c>
      <c r="BD220" s="4"/>
      <c r="BF220">
        <v>90</v>
      </c>
      <c r="BG220" s="1" t="e">
        <v>#N/A</v>
      </c>
      <c r="BH220" s="2" t="e">
        <f t="shared" si="1266"/>
        <v>#N/A</v>
      </c>
      <c r="BI220" s="2" t="e">
        <f t="shared" si="1267"/>
        <v>#N/A</v>
      </c>
      <c r="BJ220" s="2" t="e">
        <f t="shared" si="1268"/>
        <v>#N/A</v>
      </c>
      <c r="BL220" s="4"/>
      <c r="BN220">
        <v>90</v>
      </c>
      <c r="BO220" s="1">
        <v>0.27100000000000002</v>
      </c>
      <c r="BP220" s="2">
        <f t="shared" si="1269"/>
        <v>5.42</v>
      </c>
      <c r="BQ220" s="2">
        <f t="shared" si="1270"/>
        <v>21.47</v>
      </c>
      <c r="BR220" s="2">
        <f t="shared" si="913"/>
        <v>-2.4199999999999982</v>
      </c>
      <c r="BT220" s="4"/>
      <c r="BV220">
        <v>90</v>
      </c>
      <c r="BW220" s="1" t="e">
        <v>#N/A</v>
      </c>
      <c r="BX220" s="2" t="e">
        <f t="shared" si="1271"/>
        <v>#N/A</v>
      </c>
      <c r="BY220" s="2" t="e">
        <f t="shared" si="1272"/>
        <v>#N/A</v>
      </c>
      <c r="BZ220" s="2" t="e">
        <f t="shared" si="1235"/>
        <v>#N/A</v>
      </c>
      <c r="CB220" s="4"/>
      <c r="CD220">
        <v>90</v>
      </c>
      <c r="CE220" s="1">
        <v>0.27100000000000002</v>
      </c>
      <c r="CF220" s="2">
        <f t="shared" si="1273"/>
        <v>5.42</v>
      </c>
      <c r="CG220" s="2">
        <f t="shared" si="1274"/>
        <v>18.04</v>
      </c>
      <c r="CH220" s="2">
        <f t="shared" si="1236"/>
        <v>3.4299999999999997</v>
      </c>
      <c r="CJ220" s="4"/>
      <c r="CL220">
        <v>90</v>
      </c>
      <c r="CM220" s="1">
        <v>0.27300000000000002</v>
      </c>
      <c r="CN220" s="2">
        <f t="shared" si="1275"/>
        <v>5.4600000000000009</v>
      </c>
      <c r="CO220" s="2">
        <f t="shared" si="1276"/>
        <v>20.93</v>
      </c>
      <c r="CP220" s="2">
        <f t="shared" si="1237"/>
        <v>-2.8900000000000006</v>
      </c>
      <c r="CR220" s="4"/>
      <c r="CT220">
        <v>90</v>
      </c>
      <c r="CU220" s="1">
        <v>0.27200000000000002</v>
      </c>
      <c r="CV220" s="2">
        <f t="shared" si="1277"/>
        <v>5.44</v>
      </c>
      <c r="CW220" s="2">
        <f t="shared" si="1278"/>
        <v>18.37</v>
      </c>
      <c r="CX220" s="2">
        <f t="shared" si="1238"/>
        <v>2.5599999999999987</v>
      </c>
      <c r="CZ220" s="4"/>
      <c r="DB220">
        <v>90</v>
      </c>
      <c r="DC220" s="1">
        <v>0.26</v>
      </c>
      <c r="DD220" s="2">
        <f t="shared" si="1279"/>
        <v>5.2</v>
      </c>
      <c r="DE220" s="2">
        <f t="shared" si="1280"/>
        <v>16.09</v>
      </c>
      <c r="DF220" s="2">
        <f t="shared" si="1239"/>
        <v>2.2800000000000011</v>
      </c>
      <c r="DH220" s="4"/>
      <c r="DJ220">
        <v>90</v>
      </c>
      <c r="DK220" s="1" t="e">
        <v>#N/A</v>
      </c>
      <c r="DL220" s="2" t="e">
        <f t="shared" si="1281"/>
        <v>#N/A</v>
      </c>
      <c r="DM220" s="2" t="e">
        <f t="shared" si="1282"/>
        <v>#N/A</v>
      </c>
      <c r="DN220" s="2" t="e">
        <f t="shared" si="1240"/>
        <v>#N/A</v>
      </c>
      <c r="DP220" s="4"/>
      <c r="DR220">
        <v>90</v>
      </c>
      <c r="DS220" s="1">
        <v>0.26700000000000002</v>
      </c>
      <c r="DT220" s="2">
        <f t="shared" si="1283"/>
        <v>5.34</v>
      </c>
      <c r="DU220" s="2">
        <f t="shared" si="1284"/>
        <v>19.59</v>
      </c>
      <c r="DV220" s="2">
        <f t="shared" si="1285"/>
        <v>-3.5</v>
      </c>
      <c r="DX220" s="4"/>
      <c r="DZ220">
        <v>90</v>
      </c>
      <c r="EA220" s="1">
        <v>0.25</v>
      </c>
      <c r="EB220" s="2">
        <f t="shared" si="1286"/>
        <v>5</v>
      </c>
      <c r="EC220" s="2">
        <f t="shared" si="1287"/>
        <v>17.47</v>
      </c>
      <c r="ED220" s="2">
        <f t="shared" si="1288"/>
        <v>2.120000000000001</v>
      </c>
      <c r="EF220" s="4"/>
      <c r="EH220">
        <v>90</v>
      </c>
      <c r="EI220" s="1" t="e">
        <v>#N/A</v>
      </c>
      <c r="EJ220" s="2" t="e">
        <f t="shared" si="1289"/>
        <v>#N/A</v>
      </c>
      <c r="EK220" s="2" t="e">
        <f t="shared" si="1290"/>
        <v>#N/A</v>
      </c>
      <c r="EL220" s="2" t="e">
        <f t="shared" si="1291"/>
        <v>#N/A</v>
      </c>
      <c r="EN220" s="4"/>
      <c r="EP220">
        <v>90</v>
      </c>
      <c r="EQ220" s="1">
        <v>0.214</v>
      </c>
      <c r="ER220" s="2">
        <f t="shared" si="1292"/>
        <v>4.28</v>
      </c>
      <c r="ES220" s="2">
        <f t="shared" si="1293"/>
        <v>14</v>
      </c>
      <c r="ET220" s="2">
        <f t="shared" si="1294"/>
        <v>3.4699999999999989</v>
      </c>
      <c r="EV220" s="4"/>
      <c r="EX220">
        <v>90</v>
      </c>
      <c r="EY220" s="1">
        <v>0.24399999999999999</v>
      </c>
      <c r="EZ220" s="2">
        <f t="shared" si="1295"/>
        <v>4.88</v>
      </c>
      <c r="FA220" s="2">
        <f t="shared" si="1296"/>
        <v>20.309999999999999</v>
      </c>
      <c r="FB220" s="2">
        <f t="shared" si="1241"/>
        <v>-6.3099999999999987</v>
      </c>
      <c r="FD220" s="4"/>
      <c r="FF220">
        <v>90</v>
      </c>
      <c r="FG220" s="1">
        <v>0.247</v>
      </c>
      <c r="FH220" s="2">
        <f t="shared" si="1297"/>
        <v>4.9399999999999995</v>
      </c>
      <c r="FI220" s="2">
        <f t="shared" si="1298"/>
        <v>19.100000000000001</v>
      </c>
      <c r="FJ220" s="2">
        <f t="shared" si="1242"/>
        <v>1.2099999999999973</v>
      </c>
      <c r="FL220" s="4"/>
      <c r="FN220">
        <v>90</v>
      </c>
      <c r="FO220" s="1" t="e">
        <v>#N/A</v>
      </c>
      <c r="FP220" s="2" t="e">
        <f t="shared" si="1299"/>
        <v>#N/A</v>
      </c>
      <c r="FQ220" s="2" t="e">
        <f t="shared" si="1300"/>
        <v>#N/A</v>
      </c>
      <c r="FR220" s="2" t="e">
        <f t="shared" si="1243"/>
        <v>#N/A</v>
      </c>
      <c r="FT220" s="4"/>
      <c r="FV220">
        <v>90</v>
      </c>
      <c r="FW220" s="1" t="e">
        <v>#N/A</v>
      </c>
      <c r="FX220" s="2" t="e">
        <f t="shared" si="1301"/>
        <v>#N/A</v>
      </c>
      <c r="FY220" s="2" t="e">
        <f t="shared" si="1302"/>
        <v>#N/A</v>
      </c>
      <c r="FZ220" s="2" t="e">
        <f t="shared" si="1244"/>
        <v>#N/A</v>
      </c>
      <c r="GB220" s="4"/>
      <c r="GD220">
        <v>90</v>
      </c>
      <c r="GE220" s="1">
        <v>0.22500000000000001</v>
      </c>
      <c r="GF220" s="2">
        <f t="shared" si="1303"/>
        <v>4.5</v>
      </c>
      <c r="GG220" s="2">
        <f t="shared" si="1304"/>
        <v>15.43</v>
      </c>
      <c r="GH220" s="2">
        <f t="shared" si="1305"/>
        <v>3.6700000000000017</v>
      </c>
      <c r="GJ220" s="4"/>
      <c r="GL220">
        <v>90</v>
      </c>
      <c r="GM220" s="1">
        <v>0.255</v>
      </c>
      <c r="GN220" s="2">
        <f t="shared" si="1306"/>
        <v>5.0999999999999996</v>
      </c>
      <c r="GO220" s="2">
        <f t="shared" si="1307"/>
        <v>20.58</v>
      </c>
      <c r="GP220" s="2">
        <f t="shared" si="1067"/>
        <v>-5.1499999999999986</v>
      </c>
      <c r="GR220" s="4"/>
      <c r="GT220">
        <v>90</v>
      </c>
      <c r="GU220" s="1" t="e">
        <v>#N/A</v>
      </c>
      <c r="GV220" s="2" t="e">
        <f t="shared" si="1308"/>
        <v>#N/A</v>
      </c>
      <c r="GW220" s="2" t="e">
        <f t="shared" si="1309"/>
        <v>#N/A</v>
      </c>
      <c r="GX220" s="2" t="e">
        <f t="shared" si="1245"/>
        <v>#N/A</v>
      </c>
      <c r="GZ220" s="4"/>
      <c r="HB220">
        <v>90</v>
      </c>
      <c r="HC220" s="1" t="e">
        <v>#N/A</v>
      </c>
      <c r="HD220" s="2" t="e">
        <f t="shared" si="1310"/>
        <v>#N/A</v>
      </c>
      <c r="HE220" s="2" t="e">
        <f t="shared" si="1311"/>
        <v>#N/A</v>
      </c>
      <c r="HF220" s="2" t="e">
        <f t="shared" si="1246"/>
        <v>#N/A</v>
      </c>
      <c r="HH220" s="4"/>
      <c r="HJ220">
        <v>90</v>
      </c>
      <c r="HK220" s="1">
        <v>0.224</v>
      </c>
      <c r="HL220" s="2">
        <f t="shared" si="1312"/>
        <v>4.4800000000000004</v>
      </c>
      <c r="HM220" s="2">
        <f t="shared" si="1313"/>
        <v>15.02</v>
      </c>
      <c r="HN220" s="2">
        <f t="shared" si="888"/>
        <v>5.5599999999999987</v>
      </c>
      <c r="HP220">
        <v>90</v>
      </c>
      <c r="HQ220" s="1">
        <f t="shared" si="1314"/>
        <v>0.27300000000000002</v>
      </c>
      <c r="HR220" s="1">
        <v>0.25</v>
      </c>
      <c r="HS220" s="1">
        <f t="shared" si="1315"/>
        <v>0.27300000000000002</v>
      </c>
      <c r="HT220" s="2">
        <f t="shared" si="1316"/>
        <v>5.4600000000000009</v>
      </c>
      <c r="HU220" s="2">
        <f t="shared" si="1317"/>
        <v>22.52</v>
      </c>
      <c r="HV220" s="2"/>
      <c r="HX220">
        <v>90</v>
      </c>
      <c r="HY220" s="1">
        <f t="shared" si="1318"/>
        <v>0.157</v>
      </c>
      <c r="HZ220" s="1">
        <v>0.17399999999999999</v>
      </c>
      <c r="IA220" s="1">
        <f t="shared" si="1319"/>
        <v>0.157</v>
      </c>
      <c r="IB220" s="2">
        <f t="shared" si="1320"/>
        <v>3.14</v>
      </c>
      <c r="IC220" s="2">
        <f t="shared" si="1321"/>
        <v>10.14</v>
      </c>
      <c r="ID220" s="2"/>
      <c r="IF220" s="1"/>
      <c r="II220" s="1"/>
      <c r="IJ220" s="2"/>
      <c r="IK220" s="2"/>
      <c r="IL220" s="2"/>
      <c r="IN220" s="1"/>
      <c r="IQ220" s="1"/>
      <c r="IR220" s="2"/>
      <c r="IS220" s="2"/>
      <c r="IT220" s="2"/>
      <c r="IV220" s="1"/>
    </row>
    <row r="221" spans="1:256" x14ac:dyDescent="0.2">
      <c r="C221">
        <v>110</v>
      </c>
      <c r="D221" s="1">
        <v>0.16300000000000001</v>
      </c>
      <c r="E221" s="2">
        <f t="shared" si="1247"/>
        <v>3.2600000000000002</v>
      </c>
      <c r="F221" s="2">
        <f t="shared" si="1248"/>
        <v>14.15</v>
      </c>
      <c r="J221">
        <v>110</v>
      </c>
      <c r="K221" s="1">
        <v>0.247</v>
      </c>
      <c r="L221" s="2">
        <f t="shared" si="1249"/>
        <v>4.9399999999999995</v>
      </c>
      <c r="M221" s="2">
        <f t="shared" si="1250"/>
        <v>25.15</v>
      </c>
      <c r="N221" s="2">
        <f t="shared" si="1322"/>
        <v>-10.999999999999998</v>
      </c>
      <c r="P221" s="4"/>
      <c r="R221">
        <v>110</v>
      </c>
      <c r="S221" s="1">
        <v>0.24299999999999999</v>
      </c>
      <c r="T221" s="2">
        <f t="shared" si="1251"/>
        <v>4.8599999999999994</v>
      </c>
      <c r="U221" s="2">
        <f t="shared" si="1252"/>
        <v>27.04</v>
      </c>
      <c r="V221" s="2">
        <f t="shared" si="1253"/>
        <v>-1.8900000000000006</v>
      </c>
      <c r="X221" s="4"/>
      <c r="Z221">
        <v>110</v>
      </c>
      <c r="AA221" s="1">
        <v>0.24099999999999999</v>
      </c>
      <c r="AB221" s="2">
        <f t="shared" si="1254"/>
        <v>4.82</v>
      </c>
      <c r="AC221" s="2">
        <f t="shared" si="1255"/>
        <v>25.720000000000002</v>
      </c>
      <c r="AD221" s="2">
        <f t="shared" si="1256"/>
        <v>1.3199999999999967</v>
      </c>
      <c r="AF221" s="4"/>
      <c r="AH221">
        <v>110</v>
      </c>
      <c r="AI221" s="1" t="e">
        <v>#N/A</v>
      </c>
      <c r="AJ221" s="2" t="e">
        <f t="shared" si="1257"/>
        <v>#N/A</v>
      </c>
      <c r="AK221" s="2" t="e">
        <f t="shared" si="1258"/>
        <v>#N/A</v>
      </c>
      <c r="AL221" s="2" t="e">
        <f t="shared" si="1259"/>
        <v>#N/A</v>
      </c>
      <c r="AN221" s="4"/>
      <c r="AP221">
        <v>110</v>
      </c>
      <c r="AQ221" s="1" t="e">
        <v>#N/A</v>
      </c>
      <c r="AR221" s="2" t="e">
        <f t="shared" si="1260"/>
        <v>#N/A</v>
      </c>
      <c r="AS221" s="2" t="e">
        <f t="shared" si="1261"/>
        <v>#N/A</v>
      </c>
      <c r="AT221" s="2" t="e">
        <f t="shared" si="1262"/>
        <v>#N/A</v>
      </c>
      <c r="AV221" s="4"/>
      <c r="AX221">
        <v>110</v>
      </c>
      <c r="AY221" s="1">
        <v>0.246</v>
      </c>
      <c r="AZ221" s="2">
        <f t="shared" si="1263"/>
        <v>4.92</v>
      </c>
      <c r="BA221" s="2">
        <f t="shared" si="1264"/>
        <v>23.97</v>
      </c>
      <c r="BB221" s="2">
        <f t="shared" si="1265"/>
        <v>1.7500000000000036</v>
      </c>
      <c r="BD221" s="4"/>
      <c r="BF221">
        <v>110</v>
      </c>
      <c r="BG221" s="1" t="e">
        <v>#N/A</v>
      </c>
      <c r="BH221" s="2" t="e">
        <f t="shared" si="1266"/>
        <v>#N/A</v>
      </c>
      <c r="BI221" s="2" t="e">
        <f t="shared" si="1267"/>
        <v>#N/A</v>
      </c>
      <c r="BJ221" s="2" t="e">
        <f t="shared" si="1268"/>
        <v>#N/A</v>
      </c>
      <c r="BL221" s="4"/>
      <c r="BN221">
        <v>110</v>
      </c>
      <c r="BO221" s="1">
        <v>0.249</v>
      </c>
      <c r="BP221" s="2">
        <f t="shared" si="1269"/>
        <v>4.9800000000000004</v>
      </c>
      <c r="BQ221" s="2">
        <f t="shared" si="1270"/>
        <v>26.45</v>
      </c>
      <c r="BR221" s="2">
        <f t="shared" si="913"/>
        <v>-2.4800000000000004</v>
      </c>
      <c r="BT221" s="4"/>
      <c r="BV221">
        <v>110</v>
      </c>
      <c r="BW221" s="1" t="e">
        <v>#N/A</v>
      </c>
      <c r="BX221" s="2" t="e">
        <f t="shared" si="1271"/>
        <v>#N/A</v>
      </c>
      <c r="BY221" s="2" t="e">
        <f t="shared" si="1272"/>
        <v>#N/A</v>
      </c>
      <c r="BZ221" s="2" t="e">
        <f t="shared" si="1235"/>
        <v>#N/A</v>
      </c>
      <c r="CB221" s="4"/>
      <c r="CD221">
        <v>110</v>
      </c>
      <c r="CE221" s="1">
        <v>0.245</v>
      </c>
      <c r="CF221" s="2">
        <f t="shared" si="1273"/>
        <v>4.9000000000000004</v>
      </c>
      <c r="CG221" s="2">
        <f t="shared" si="1274"/>
        <v>22.939999999999998</v>
      </c>
      <c r="CH221" s="2">
        <f t="shared" si="1236"/>
        <v>3.5100000000000016</v>
      </c>
      <c r="CJ221" s="4"/>
      <c r="CL221">
        <v>110</v>
      </c>
      <c r="CM221" s="1">
        <v>0.253</v>
      </c>
      <c r="CN221" s="2">
        <f t="shared" si="1275"/>
        <v>5.0600000000000005</v>
      </c>
      <c r="CO221" s="2">
        <f t="shared" si="1276"/>
        <v>25.990000000000002</v>
      </c>
      <c r="CP221" s="2">
        <f t="shared" si="1237"/>
        <v>-3.0500000000000043</v>
      </c>
      <c r="CR221" s="4"/>
      <c r="CT221">
        <v>110</v>
      </c>
      <c r="CU221" s="1">
        <v>0.25</v>
      </c>
      <c r="CV221" s="2">
        <f t="shared" si="1277"/>
        <v>5</v>
      </c>
      <c r="CW221" s="2">
        <f t="shared" si="1278"/>
        <v>23.37</v>
      </c>
      <c r="CX221" s="2">
        <f t="shared" si="1238"/>
        <v>2.620000000000001</v>
      </c>
      <c r="CZ221" s="4"/>
      <c r="DB221">
        <v>110</v>
      </c>
      <c r="DC221" s="1">
        <v>0.247</v>
      </c>
      <c r="DD221" s="2">
        <f t="shared" si="1279"/>
        <v>4.9399999999999995</v>
      </c>
      <c r="DE221" s="2">
        <f t="shared" si="1280"/>
        <v>21.03</v>
      </c>
      <c r="DF221" s="2">
        <f t="shared" si="1239"/>
        <v>2.34</v>
      </c>
      <c r="DH221" s="4"/>
      <c r="DJ221">
        <v>110</v>
      </c>
      <c r="DK221" s="1" t="e">
        <v>#N/A</v>
      </c>
      <c r="DL221" s="2" t="e">
        <f t="shared" si="1281"/>
        <v>#N/A</v>
      </c>
      <c r="DM221" s="2" t="e">
        <f t="shared" si="1282"/>
        <v>#N/A</v>
      </c>
      <c r="DN221" s="2" t="e">
        <f t="shared" si="1240"/>
        <v>#N/A</v>
      </c>
      <c r="DP221" s="4"/>
      <c r="DR221">
        <v>110</v>
      </c>
      <c r="DS221" s="1">
        <v>0.255</v>
      </c>
      <c r="DT221" s="2">
        <f t="shared" si="1283"/>
        <v>5.0999999999999996</v>
      </c>
      <c r="DU221" s="2">
        <f t="shared" si="1284"/>
        <v>24.689999999999998</v>
      </c>
      <c r="DV221" s="2">
        <f t="shared" si="1285"/>
        <v>-3.6599999999999966</v>
      </c>
      <c r="DX221" s="4"/>
      <c r="DZ221">
        <v>110</v>
      </c>
      <c r="EA221" s="1">
        <v>0.24199999999999999</v>
      </c>
      <c r="EB221" s="2">
        <f t="shared" si="1286"/>
        <v>4.84</v>
      </c>
      <c r="EC221" s="2">
        <f t="shared" si="1287"/>
        <v>22.31</v>
      </c>
      <c r="ED221" s="2">
        <f t="shared" si="1288"/>
        <v>2.379999999999999</v>
      </c>
      <c r="EF221" s="4"/>
      <c r="EH221">
        <v>110</v>
      </c>
      <c r="EI221" s="1" t="e">
        <v>#N/A</v>
      </c>
      <c r="EJ221" s="2" t="e">
        <f t="shared" si="1289"/>
        <v>#N/A</v>
      </c>
      <c r="EK221" s="2" t="e">
        <f t="shared" si="1290"/>
        <v>#N/A</v>
      </c>
      <c r="EL221" s="2" t="e">
        <f t="shared" si="1291"/>
        <v>#N/A</v>
      </c>
      <c r="EN221" s="4"/>
      <c r="EP221">
        <v>110</v>
      </c>
      <c r="EQ221" s="1">
        <v>0.22500000000000001</v>
      </c>
      <c r="ER221" s="2">
        <f t="shared" si="1292"/>
        <v>4.5</v>
      </c>
      <c r="ES221" s="2">
        <f t="shared" si="1293"/>
        <v>18.5</v>
      </c>
      <c r="ET221" s="2">
        <f t="shared" si="1294"/>
        <v>3.8099999999999987</v>
      </c>
      <c r="EV221" s="4"/>
      <c r="EX221">
        <v>110</v>
      </c>
      <c r="EY221" s="1">
        <v>0.22500000000000001</v>
      </c>
      <c r="EZ221" s="2">
        <f t="shared" si="1295"/>
        <v>4.5</v>
      </c>
      <c r="FA221" s="2">
        <f t="shared" si="1296"/>
        <v>24.81</v>
      </c>
      <c r="FB221" s="2">
        <f t="shared" si="1241"/>
        <v>-6.3099999999999987</v>
      </c>
      <c r="FD221" s="4"/>
      <c r="FF221">
        <v>110</v>
      </c>
      <c r="FG221" s="1">
        <v>0.222</v>
      </c>
      <c r="FH221" s="2">
        <f t="shared" si="1297"/>
        <v>4.4400000000000004</v>
      </c>
      <c r="FI221" s="2">
        <f t="shared" si="1298"/>
        <v>23.540000000000003</v>
      </c>
      <c r="FJ221" s="2">
        <f t="shared" si="1242"/>
        <v>1.269999999999996</v>
      </c>
      <c r="FL221" s="4"/>
      <c r="FN221">
        <v>110</v>
      </c>
      <c r="FO221" s="1" t="e">
        <v>#N/A</v>
      </c>
      <c r="FP221" s="2" t="e">
        <f t="shared" si="1299"/>
        <v>#N/A</v>
      </c>
      <c r="FQ221" s="2" t="e">
        <f t="shared" si="1300"/>
        <v>#N/A</v>
      </c>
      <c r="FR221" s="2" t="e">
        <f t="shared" si="1243"/>
        <v>#N/A</v>
      </c>
      <c r="FT221" s="4"/>
      <c r="FV221">
        <v>110</v>
      </c>
      <c r="FW221" s="1" t="e">
        <v>#N/A</v>
      </c>
      <c r="FX221" s="2" t="e">
        <f t="shared" si="1301"/>
        <v>#N/A</v>
      </c>
      <c r="FY221" s="2" t="e">
        <f t="shared" si="1302"/>
        <v>#N/A</v>
      </c>
      <c r="FZ221" s="2" t="e">
        <f t="shared" si="1244"/>
        <v>#N/A</v>
      </c>
      <c r="GB221" s="4"/>
      <c r="GD221">
        <v>110</v>
      </c>
      <c r="GE221" s="1">
        <v>0.214</v>
      </c>
      <c r="GF221" s="2">
        <f t="shared" si="1303"/>
        <v>4.28</v>
      </c>
      <c r="GG221" s="2">
        <f t="shared" si="1304"/>
        <v>19.71</v>
      </c>
      <c r="GH221" s="2">
        <f t="shared" si="1305"/>
        <v>3.8300000000000018</v>
      </c>
      <c r="GJ221" s="4"/>
      <c r="GL221">
        <v>110</v>
      </c>
      <c r="GM221" s="1">
        <v>0.21299999999999999</v>
      </c>
      <c r="GN221" s="2">
        <f t="shared" si="1306"/>
        <v>4.26</v>
      </c>
      <c r="GO221" s="2">
        <f t="shared" si="1307"/>
        <v>24.839999999999996</v>
      </c>
      <c r="GP221" s="2">
        <f t="shared" si="1067"/>
        <v>-5.1299999999999955</v>
      </c>
      <c r="GR221" s="4"/>
      <c r="GT221">
        <v>110</v>
      </c>
      <c r="GU221" s="1" t="e">
        <v>#N/A</v>
      </c>
      <c r="GV221" s="2" t="e">
        <f t="shared" si="1308"/>
        <v>#N/A</v>
      </c>
      <c r="GW221" s="2" t="e">
        <f t="shared" si="1309"/>
        <v>#N/A</v>
      </c>
      <c r="GX221" s="2" t="e">
        <f t="shared" si="1245"/>
        <v>#N/A</v>
      </c>
      <c r="GZ221" s="4"/>
      <c r="HB221">
        <v>110</v>
      </c>
      <c r="HC221" s="1" t="e">
        <v>#N/A</v>
      </c>
      <c r="HD221" s="2" t="e">
        <f t="shared" si="1310"/>
        <v>#N/A</v>
      </c>
      <c r="HE221" s="2" t="e">
        <f t="shared" si="1311"/>
        <v>#N/A</v>
      </c>
      <c r="HF221" s="2" t="e">
        <f t="shared" si="1246"/>
        <v>#N/A</v>
      </c>
      <c r="HH221" s="4"/>
      <c r="HJ221">
        <v>110</v>
      </c>
      <c r="HK221" s="1">
        <v>0.20300000000000001</v>
      </c>
      <c r="HL221" s="2">
        <f t="shared" si="1312"/>
        <v>4.0600000000000005</v>
      </c>
      <c r="HM221" s="2">
        <f t="shared" si="1313"/>
        <v>19.079999999999998</v>
      </c>
      <c r="HN221" s="2">
        <f t="shared" ref="HN221:HN230" si="1323">GO221-HM221</f>
        <v>5.759999999999998</v>
      </c>
      <c r="HP221">
        <v>110</v>
      </c>
      <c r="HQ221" s="1">
        <f t="shared" si="1314"/>
        <v>0.255</v>
      </c>
      <c r="HR221" s="1">
        <v>0.20499999999999999</v>
      </c>
      <c r="HS221" s="1">
        <f t="shared" si="1315"/>
        <v>0.255</v>
      </c>
      <c r="HT221" s="2">
        <f t="shared" si="1316"/>
        <v>5.0999999999999996</v>
      </c>
      <c r="HU221" s="2">
        <f t="shared" si="1317"/>
        <v>27.619999999999997</v>
      </c>
      <c r="HV221" s="2"/>
      <c r="HX221">
        <v>110</v>
      </c>
      <c r="HY221" s="1">
        <f t="shared" si="1318"/>
        <v>0.16300000000000001</v>
      </c>
      <c r="HZ221" s="1">
        <v>0.15899999999999997</v>
      </c>
      <c r="IA221" s="1">
        <f t="shared" si="1319"/>
        <v>0.15899999999999997</v>
      </c>
      <c r="IB221" s="2">
        <f t="shared" si="1320"/>
        <v>3.1799999999999997</v>
      </c>
      <c r="IC221" s="2">
        <f t="shared" si="1321"/>
        <v>13.32</v>
      </c>
      <c r="ID221" s="2"/>
      <c r="IF221" s="1"/>
      <c r="II221" s="1"/>
      <c r="IJ221" s="2"/>
      <c r="IK221" s="2"/>
      <c r="IL221" s="2"/>
      <c r="IN221" s="1"/>
      <c r="IQ221" s="1"/>
      <c r="IR221" s="2"/>
      <c r="IS221" s="2"/>
      <c r="IT221" s="2"/>
      <c r="IV221" s="1"/>
    </row>
    <row r="222" spans="1:256" x14ac:dyDescent="0.2">
      <c r="C222">
        <v>130</v>
      </c>
      <c r="D222" s="1">
        <v>0.16</v>
      </c>
      <c r="E222" s="2">
        <f t="shared" si="1247"/>
        <v>3.2</v>
      </c>
      <c r="F222" s="2">
        <f t="shared" si="1248"/>
        <v>17.350000000000001</v>
      </c>
      <c r="J222">
        <v>130</v>
      </c>
      <c r="K222" s="1">
        <v>0.221</v>
      </c>
      <c r="L222" s="2">
        <f t="shared" si="1249"/>
        <v>4.42</v>
      </c>
      <c r="M222" s="2">
        <f t="shared" si="1250"/>
        <v>29.57</v>
      </c>
      <c r="N222" s="2">
        <f t="shared" si="1322"/>
        <v>-12.219999999999999</v>
      </c>
      <c r="P222" s="4"/>
      <c r="R222">
        <v>130</v>
      </c>
      <c r="S222" s="1">
        <v>0.22</v>
      </c>
      <c r="T222" s="2">
        <f t="shared" si="1251"/>
        <v>4.4000000000000004</v>
      </c>
      <c r="U222" s="2">
        <f t="shared" si="1252"/>
        <v>31.439999999999998</v>
      </c>
      <c r="V222" s="2">
        <f t="shared" si="1253"/>
        <v>-1.8699999999999974</v>
      </c>
      <c r="X222" s="4"/>
      <c r="Z222">
        <v>130</v>
      </c>
      <c r="AA222" s="1">
        <v>0.22700000000000001</v>
      </c>
      <c r="AB222" s="2">
        <f t="shared" si="1254"/>
        <v>4.54</v>
      </c>
      <c r="AC222" s="2">
        <f t="shared" si="1255"/>
        <v>30.26</v>
      </c>
      <c r="AD222" s="2">
        <f t="shared" si="1256"/>
        <v>1.1799999999999962</v>
      </c>
      <c r="AF222" s="4"/>
      <c r="AH222">
        <v>130</v>
      </c>
      <c r="AI222" s="1" t="e">
        <v>#N/A</v>
      </c>
      <c r="AJ222" s="2" t="e">
        <f t="shared" si="1257"/>
        <v>#N/A</v>
      </c>
      <c r="AK222" s="2" t="e">
        <f t="shared" si="1258"/>
        <v>#N/A</v>
      </c>
      <c r="AL222" s="2" t="e">
        <f t="shared" si="1259"/>
        <v>#N/A</v>
      </c>
      <c r="AN222" s="4"/>
      <c r="AP222">
        <v>130</v>
      </c>
      <c r="AQ222" s="1" t="e">
        <v>#N/A</v>
      </c>
      <c r="AR222" s="2" t="e">
        <f t="shared" si="1260"/>
        <v>#N/A</v>
      </c>
      <c r="AS222" s="2" t="e">
        <f t="shared" si="1261"/>
        <v>#N/A</v>
      </c>
      <c r="AT222" s="2" t="e">
        <f t="shared" si="1262"/>
        <v>#N/A</v>
      </c>
      <c r="AV222" s="4"/>
      <c r="AX222">
        <v>130</v>
      </c>
      <c r="AY222" s="1">
        <v>0.22900000000000001</v>
      </c>
      <c r="AZ222" s="2">
        <f t="shared" si="1263"/>
        <v>4.58</v>
      </c>
      <c r="BA222" s="2">
        <f t="shared" si="1264"/>
        <v>28.549999999999997</v>
      </c>
      <c r="BB222" s="2">
        <f t="shared" si="1265"/>
        <v>1.7100000000000044</v>
      </c>
      <c r="BD222" s="4"/>
      <c r="BF222">
        <v>130</v>
      </c>
      <c r="BG222" s="1" t="e">
        <v>#N/A</v>
      </c>
      <c r="BH222" s="2" t="e">
        <f t="shared" si="1266"/>
        <v>#N/A</v>
      </c>
      <c r="BI222" s="2" t="e">
        <f t="shared" si="1267"/>
        <v>#N/A</v>
      </c>
      <c r="BJ222" s="2" t="e">
        <f t="shared" si="1268"/>
        <v>#N/A</v>
      </c>
      <c r="BL222" s="4"/>
      <c r="BN222">
        <v>130</v>
      </c>
      <c r="BO222" s="1">
        <v>0.23599999999999999</v>
      </c>
      <c r="BP222" s="2">
        <f t="shared" si="1269"/>
        <v>4.72</v>
      </c>
      <c r="BQ222" s="2">
        <f t="shared" si="1270"/>
        <v>31.169999999999998</v>
      </c>
      <c r="BR222" s="2">
        <f t="shared" ref="BR222:BR230" si="1324">BA222-BQ222</f>
        <v>-2.620000000000001</v>
      </c>
      <c r="BT222" s="4"/>
      <c r="BV222">
        <v>130</v>
      </c>
      <c r="BW222" s="1" t="e">
        <v>#N/A</v>
      </c>
      <c r="BX222" s="2" t="e">
        <f t="shared" si="1271"/>
        <v>#N/A</v>
      </c>
      <c r="BY222" s="2" t="e">
        <f t="shared" si="1272"/>
        <v>#N/A</v>
      </c>
      <c r="BZ222" s="2" t="e">
        <f t="shared" si="1235"/>
        <v>#N/A</v>
      </c>
      <c r="CB222" s="4"/>
      <c r="CD222">
        <v>130</v>
      </c>
      <c r="CE222" s="1">
        <v>0.23599999999999999</v>
      </c>
      <c r="CF222" s="2">
        <f t="shared" si="1273"/>
        <v>4.72</v>
      </c>
      <c r="CG222" s="2">
        <f t="shared" si="1274"/>
        <v>27.659999999999997</v>
      </c>
      <c r="CH222" s="2">
        <f t="shared" si="1236"/>
        <v>3.5100000000000016</v>
      </c>
      <c r="CJ222" s="4"/>
      <c r="CL222">
        <v>130</v>
      </c>
      <c r="CM222" s="1">
        <v>0.24199999999999999</v>
      </c>
      <c r="CN222" s="2">
        <f t="shared" si="1275"/>
        <v>4.84</v>
      </c>
      <c r="CO222" s="2">
        <f t="shared" si="1276"/>
        <v>30.830000000000002</v>
      </c>
      <c r="CP222" s="2">
        <f t="shared" si="1237"/>
        <v>-3.1700000000000053</v>
      </c>
      <c r="CR222" s="4"/>
      <c r="CT222">
        <v>130</v>
      </c>
      <c r="CU222" s="1">
        <v>0.24099999999999999</v>
      </c>
      <c r="CV222" s="2">
        <f t="shared" si="1277"/>
        <v>4.82</v>
      </c>
      <c r="CW222" s="2">
        <f t="shared" si="1278"/>
        <v>28.19</v>
      </c>
      <c r="CX222" s="2">
        <f t="shared" si="1238"/>
        <v>2.6400000000000006</v>
      </c>
      <c r="CZ222" s="4"/>
      <c r="DB222">
        <v>130</v>
      </c>
      <c r="DC222" s="1">
        <v>0.23899999999999999</v>
      </c>
      <c r="DD222" s="2">
        <f t="shared" si="1279"/>
        <v>4.7799999999999994</v>
      </c>
      <c r="DE222" s="2">
        <f t="shared" si="1280"/>
        <v>25.810000000000002</v>
      </c>
      <c r="DF222" s="2">
        <f t="shared" si="1239"/>
        <v>2.379999999999999</v>
      </c>
      <c r="DH222" s="4"/>
      <c r="DJ222">
        <v>130</v>
      </c>
      <c r="DK222" s="1" t="e">
        <v>#N/A</v>
      </c>
      <c r="DL222" s="2" t="e">
        <f t="shared" si="1281"/>
        <v>#N/A</v>
      </c>
      <c r="DM222" s="2" t="e">
        <f t="shared" si="1282"/>
        <v>#N/A</v>
      </c>
      <c r="DN222" s="2" t="e">
        <f t="shared" si="1240"/>
        <v>#N/A</v>
      </c>
      <c r="DP222" s="4"/>
      <c r="DR222">
        <v>130</v>
      </c>
      <c r="DS222" s="1">
        <v>0.24399999999999999</v>
      </c>
      <c r="DT222" s="2">
        <f t="shared" si="1283"/>
        <v>4.88</v>
      </c>
      <c r="DU222" s="2">
        <f t="shared" si="1284"/>
        <v>29.569999999999997</v>
      </c>
      <c r="DV222" s="2">
        <f t="shared" si="1285"/>
        <v>-3.7599999999999945</v>
      </c>
      <c r="DX222" s="4"/>
      <c r="DZ222">
        <v>130</v>
      </c>
      <c r="EA222" s="1">
        <v>0.23400000000000001</v>
      </c>
      <c r="EB222" s="2">
        <f t="shared" si="1286"/>
        <v>4.6800000000000006</v>
      </c>
      <c r="EC222" s="2">
        <f t="shared" si="1287"/>
        <v>26.99</v>
      </c>
      <c r="ED222" s="2">
        <f t="shared" si="1288"/>
        <v>2.5799999999999983</v>
      </c>
      <c r="EF222" s="4"/>
      <c r="EH222">
        <v>130</v>
      </c>
      <c r="EI222" s="1" t="e">
        <v>#N/A</v>
      </c>
      <c r="EJ222" s="2" t="e">
        <f t="shared" si="1289"/>
        <v>#N/A</v>
      </c>
      <c r="EK222" s="2" t="e">
        <f t="shared" si="1290"/>
        <v>#N/A</v>
      </c>
      <c r="EL222" s="2" t="e">
        <f t="shared" si="1291"/>
        <v>#N/A</v>
      </c>
      <c r="EN222" s="4"/>
      <c r="EP222">
        <v>130</v>
      </c>
      <c r="EQ222" s="1">
        <v>0.23100000000000001</v>
      </c>
      <c r="ER222" s="2">
        <f t="shared" si="1292"/>
        <v>4.62</v>
      </c>
      <c r="ES222" s="2">
        <f t="shared" si="1293"/>
        <v>23.12</v>
      </c>
      <c r="ET222" s="2">
        <f t="shared" si="1294"/>
        <v>3.8699999999999974</v>
      </c>
      <c r="EV222" s="4"/>
      <c r="EX222">
        <v>130</v>
      </c>
      <c r="EY222" s="1">
        <v>0.22700000000000001</v>
      </c>
      <c r="EZ222" s="2">
        <f t="shared" si="1295"/>
        <v>4.54</v>
      </c>
      <c r="FA222" s="2">
        <f t="shared" si="1296"/>
        <v>29.349999999999998</v>
      </c>
      <c r="FB222" s="2">
        <f t="shared" si="1241"/>
        <v>-6.2299999999999969</v>
      </c>
      <c r="FD222" s="4"/>
      <c r="FF222">
        <v>130</v>
      </c>
      <c r="FG222" s="1">
        <v>0.221</v>
      </c>
      <c r="FH222" s="2">
        <f t="shared" si="1297"/>
        <v>4.42</v>
      </c>
      <c r="FI222" s="2">
        <f t="shared" si="1298"/>
        <v>27.96</v>
      </c>
      <c r="FJ222" s="2">
        <f t="shared" si="1242"/>
        <v>1.389999999999997</v>
      </c>
      <c r="FL222" s="4"/>
      <c r="FN222">
        <v>130</v>
      </c>
      <c r="FO222" s="1" t="e">
        <v>#N/A</v>
      </c>
      <c r="FP222" s="2" t="e">
        <f t="shared" si="1299"/>
        <v>#N/A</v>
      </c>
      <c r="FQ222" s="2" t="e">
        <f t="shared" si="1300"/>
        <v>#N/A</v>
      </c>
      <c r="FR222" s="2" t="e">
        <f t="shared" si="1243"/>
        <v>#N/A</v>
      </c>
      <c r="FT222" s="4"/>
      <c r="FV222">
        <v>130</v>
      </c>
      <c r="FW222" s="1" t="e">
        <v>#N/A</v>
      </c>
      <c r="FX222" s="2" t="e">
        <f t="shared" si="1301"/>
        <v>#N/A</v>
      </c>
      <c r="FY222" s="2" t="e">
        <f t="shared" si="1302"/>
        <v>#N/A</v>
      </c>
      <c r="FZ222" s="2" t="e">
        <f t="shared" si="1244"/>
        <v>#N/A</v>
      </c>
      <c r="GB222" s="4"/>
      <c r="GD222">
        <v>130</v>
      </c>
      <c r="GE222" s="1">
        <v>0.22</v>
      </c>
      <c r="GF222" s="2">
        <f t="shared" si="1303"/>
        <v>4.4000000000000004</v>
      </c>
      <c r="GG222" s="2">
        <f t="shared" si="1304"/>
        <v>24.11</v>
      </c>
      <c r="GH222" s="2">
        <f t="shared" si="1305"/>
        <v>3.8500000000000014</v>
      </c>
      <c r="GJ222" s="4"/>
      <c r="GL222">
        <v>130</v>
      </c>
      <c r="GM222" s="1">
        <v>0.215</v>
      </c>
      <c r="GN222" s="2">
        <f t="shared" si="1306"/>
        <v>4.3</v>
      </c>
      <c r="GO222" s="2">
        <f t="shared" si="1307"/>
        <v>29.139999999999997</v>
      </c>
      <c r="GP222" s="2">
        <f t="shared" si="1067"/>
        <v>-5.0299999999999976</v>
      </c>
      <c r="GR222" s="4"/>
      <c r="GT222">
        <v>130</v>
      </c>
      <c r="GU222" s="1" t="e">
        <v>#N/A</v>
      </c>
      <c r="GV222" s="2" t="e">
        <f t="shared" si="1308"/>
        <v>#N/A</v>
      </c>
      <c r="GW222" s="2" t="e">
        <f t="shared" si="1309"/>
        <v>#N/A</v>
      </c>
      <c r="GX222" s="2" t="e">
        <f t="shared" si="1245"/>
        <v>#N/A</v>
      </c>
      <c r="GZ222" s="4"/>
      <c r="HB222">
        <v>130</v>
      </c>
      <c r="HC222" s="1" t="e">
        <v>#N/A</v>
      </c>
      <c r="HD222" s="2" t="e">
        <f t="shared" si="1310"/>
        <v>#N/A</v>
      </c>
      <c r="HE222" s="2" t="e">
        <f t="shared" si="1311"/>
        <v>#N/A</v>
      </c>
      <c r="HF222" s="2" t="e">
        <f t="shared" si="1246"/>
        <v>#N/A</v>
      </c>
      <c r="HH222" s="4"/>
      <c r="HJ222">
        <v>130</v>
      </c>
      <c r="HK222" s="1">
        <v>0.21099999999999999</v>
      </c>
      <c r="HL222" s="2">
        <f t="shared" si="1312"/>
        <v>4.22</v>
      </c>
      <c r="HM222" s="2">
        <f t="shared" si="1313"/>
        <v>23.299999999999997</v>
      </c>
      <c r="HN222" s="2">
        <f t="shared" si="1323"/>
        <v>5.84</v>
      </c>
      <c r="HP222">
        <v>130</v>
      </c>
      <c r="HQ222" s="1">
        <f t="shared" si="1314"/>
        <v>0.24399999999999999</v>
      </c>
      <c r="HR222" s="1">
        <v>0.21</v>
      </c>
      <c r="HS222" s="1">
        <f t="shared" si="1315"/>
        <v>0.24399999999999999</v>
      </c>
      <c r="HT222" s="2">
        <f t="shared" si="1316"/>
        <v>4.88</v>
      </c>
      <c r="HU222" s="2">
        <f t="shared" si="1317"/>
        <v>32.5</v>
      </c>
      <c r="HV222" s="2"/>
      <c r="HX222">
        <v>130</v>
      </c>
      <c r="HY222" s="1">
        <f t="shared" si="1318"/>
        <v>0.16</v>
      </c>
      <c r="HZ222" s="1">
        <v>0.161</v>
      </c>
      <c r="IA222" s="1">
        <f t="shared" si="1319"/>
        <v>0.16</v>
      </c>
      <c r="IB222" s="2">
        <f t="shared" si="1320"/>
        <v>3.2</v>
      </c>
      <c r="IC222" s="2">
        <f t="shared" si="1321"/>
        <v>16.52</v>
      </c>
      <c r="ID222" s="2"/>
      <c r="IF222" s="1"/>
      <c r="II222" s="1"/>
      <c r="IJ222" s="2"/>
      <c r="IK222" s="2"/>
      <c r="IL222" s="2"/>
      <c r="IN222" s="1"/>
      <c r="IQ222" s="1"/>
      <c r="IR222" s="2"/>
      <c r="IS222" s="2"/>
      <c r="IT222" s="2"/>
      <c r="IV222" s="1"/>
    </row>
    <row r="223" spans="1:256" x14ac:dyDescent="0.2">
      <c r="C223">
        <v>150</v>
      </c>
      <c r="D223" s="1">
        <v>0.17100000000000001</v>
      </c>
      <c r="E223" s="2">
        <f t="shared" si="1247"/>
        <v>3.4200000000000004</v>
      </c>
      <c r="F223" s="2">
        <f t="shared" si="1248"/>
        <v>20.770000000000003</v>
      </c>
      <c r="J223">
        <v>150</v>
      </c>
      <c r="K223" s="1">
        <v>0.22700000000000001</v>
      </c>
      <c r="L223" s="2">
        <f t="shared" si="1249"/>
        <v>4.54</v>
      </c>
      <c r="M223" s="2">
        <f t="shared" si="1250"/>
        <v>34.11</v>
      </c>
      <c r="N223" s="2">
        <f t="shared" si="1322"/>
        <v>-13.339999999999996</v>
      </c>
      <c r="P223" s="4"/>
      <c r="R223">
        <v>150</v>
      </c>
      <c r="S223" s="1">
        <v>0.224</v>
      </c>
      <c r="T223" s="2">
        <f t="shared" si="1251"/>
        <v>4.4800000000000004</v>
      </c>
      <c r="U223" s="2">
        <f t="shared" si="1252"/>
        <v>35.92</v>
      </c>
      <c r="V223" s="2">
        <f t="shared" si="1253"/>
        <v>-1.8100000000000023</v>
      </c>
      <c r="X223" s="4"/>
      <c r="Z223">
        <v>150</v>
      </c>
      <c r="AA223" s="1">
        <v>0.218</v>
      </c>
      <c r="AB223" s="2">
        <f t="shared" si="1254"/>
        <v>4.3600000000000003</v>
      </c>
      <c r="AC223" s="2">
        <f t="shared" si="1255"/>
        <v>34.620000000000005</v>
      </c>
      <c r="AD223" s="2">
        <f t="shared" si="1256"/>
        <v>1.2999999999999972</v>
      </c>
      <c r="AF223" s="4"/>
      <c r="AH223">
        <v>150</v>
      </c>
      <c r="AI223" s="1" t="e">
        <v>#N/A</v>
      </c>
      <c r="AJ223" s="2" t="e">
        <f t="shared" si="1257"/>
        <v>#N/A</v>
      </c>
      <c r="AK223" s="2" t="e">
        <f t="shared" si="1258"/>
        <v>#N/A</v>
      </c>
      <c r="AL223" s="2" t="e">
        <f t="shared" si="1259"/>
        <v>#N/A</v>
      </c>
      <c r="AN223" s="4"/>
      <c r="AP223">
        <v>150</v>
      </c>
      <c r="AQ223" s="1" t="e">
        <v>#N/A</v>
      </c>
      <c r="AR223" s="2" t="e">
        <f t="shared" si="1260"/>
        <v>#N/A</v>
      </c>
      <c r="AS223" s="2" t="e">
        <f t="shared" si="1261"/>
        <v>#N/A</v>
      </c>
      <c r="AT223" s="2" t="e">
        <f t="shared" si="1262"/>
        <v>#N/A</v>
      </c>
      <c r="AV223" s="4"/>
      <c r="AX223">
        <v>150</v>
      </c>
      <c r="AY223" s="1">
        <v>0.218</v>
      </c>
      <c r="AZ223" s="2">
        <f t="shared" si="1263"/>
        <v>4.3600000000000003</v>
      </c>
      <c r="BA223" s="2">
        <f t="shared" si="1264"/>
        <v>32.909999999999997</v>
      </c>
      <c r="BB223" s="2">
        <f t="shared" si="1265"/>
        <v>1.710000000000008</v>
      </c>
      <c r="BD223" s="4"/>
      <c r="BF223">
        <v>150</v>
      </c>
      <c r="BG223" s="1" t="e">
        <v>#N/A</v>
      </c>
      <c r="BH223" s="2" t="e">
        <f t="shared" si="1266"/>
        <v>#N/A</v>
      </c>
      <c r="BI223" s="2" t="e">
        <f t="shared" si="1267"/>
        <v>#N/A</v>
      </c>
      <c r="BJ223" s="2" t="e">
        <f t="shared" si="1268"/>
        <v>#N/A</v>
      </c>
      <c r="BL223" s="4"/>
      <c r="BN223">
        <v>150</v>
      </c>
      <c r="BO223" s="1">
        <v>0.22800000000000001</v>
      </c>
      <c r="BP223" s="2">
        <f t="shared" si="1269"/>
        <v>4.5600000000000005</v>
      </c>
      <c r="BQ223" s="2">
        <f t="shared" si="1270"/>
        <v>35.729999999999997</v>
      </c>
      <c r="BR223" s="2">
        <f t="shared" si="1324"/>
        <v>-2.8200000000000003</v>
      </c>
      <c r="BT223" s="4"/>
      <c r="BV223">
        <v>150</v>
      </c>
      <c r="BW223" s="1" t="e">
        <v>#N/A</v>
      </c>
      <c r="BX223" s="2" t="e">
        <f t="shared" si="1271"/>
        <v>#N/A</v>
      </c>
      <c r="BY223" s="2" t="e">
        <f t="shared" si="1272"/>
        <v>#N/A</v>
      </c>
      <c r="BZ223" s="2" t="e">
        <f t="shared" si="1235"/>
        <v>#N/A</v>
      </c>
      <c r="CB223" s="4"/>
      <c r="CD223">
        <v>150</v>
      </c>
      <c r="CE223" s="1">
        <v>0.22500000000000001</v>
      </c>
      <c r="CF223" s="2">
        <f t="shared" si="1273"/>
        <v>4.5</v>
      </c>
      <c r="CG223" s="2">
        <f t="shared" si="1274"/>
        <v>32.159999999999997</v>
      </c>
      <c r="CH223" s="2">
        <f t="shared" si="1236"/>
        <v>3.5700000000000003</v>
      </c>
      <c r="CJ223" s="4"/>
      <c r="CL223">
        <v>150</v>
      </c>
      <c r="CM223" s="1">
        <v>0.22900000000000001</v>
      </c>
      <c r="CN223" s="2">
        <f t="shared" si="1275"/>
        <v>4.58</v>
      </c>
      <c r="CO223" s="2">
        <f t="shared" si="1276"/>
        <v>35.410000000000004</v>
      </c>
      <c r="CP223" s="2">
        <f t="shared" si="1237"/>
        <v>-3.2500000000000071</v>
      </c>
      <c r="CR223" s="4"/>
      <c r="CT223">
        <v>150</v>
      </c>
      <c r="CU223" s="1">
        <v>0.23599999999999999</v>
      </c>
      <c r="CV223" s="2">
        <f t="shared" si="1277"/>
        <v>4.72</v>
      </c>
      <c r="CW223" s="2">
        <f t="shared" si="1278"/>
        <v>32.910000000000004</v>
      </c>
      <c r="CX223" s="2">
        <f t="shared" si="1238"/>
        <v>2.5</v>
      </c>
      <c r="CZ223" s="4"/>
      <c r="DB223">
        <v>150</v>
      </c>
      <c r="DC223" s="1">
        <v>0.22900000000000001</v>
      </c>
      <c r="DD223" s="2">
        <f t="shared" si="1279"/>
        <v>4.58</v>
      </c>
      <c r="DE223" s="2">
        <f t="shared" si="1280"/>
        <v>30.39</v>
      </c>
      <c r="DF223" s="2">
        <f t="shared" si="1239"/>
        <v>2.5200000000000031</v>
      </c>
      <c r="DH223" s="4"/>
      <c r="DJ223">
        <v>150</v>
      </c>
      <c r="DK223" s="1" t="e">
        <v>#N/A</v>
      </c>
      <c r="DL223" s="2" t="e">
        <f t="shared" si="1281"/>
        <v>#N/A</v>
      </c>
      <c r="DM223" s="2" t="e">
        <f t="shared" si="1282"/>
        <v>#N/A</v>
      </c>
      <c r="DN223" s="2" t="e">
        <f t="shared" si="1240"/>
        <v>#N/A</v>
      </c>
      <c r="DP223" s="4"/>
      <c r="DR223">
        <v>150</v>
      </c>
      <c r="DS223" s="1">
        <v>0.23799999999999999</v>
      </c>
      <c r="DT223" s="2">
        <f t="shared" si="1283"/>
        <v>4.76</v>
      </c>
      <c r="DU223" s="2">
        <f t="shared" si="1284"/>
        <v>34.33</v>
      </c>
      <c r="DV223" s="2">
        <f t="shared" si="1285"/>
        <v>-3.9399999999999977</v>
      </c>
      <c r="DX223" s="4"/>
      <c r="DZ223">
        <v>150</v>
      </c>
      <c r="EA223" s="1">
        <v>0.23</v>
      </c>
      <c r="EB223" s="2">
        <f t="shared" si="1286"/>
        <v>4.6000000000000005</v>
      </c>
      <c r="EC223" s="2">
        <f t="shared" si="1287"/>
        <v>31.59</v>
      </c>
      <c r="ED223" s="2">
        <f t="shared" si="1288"/>
        <v>2.7399999999999984</v>
      </c>
      <c r="EF223" s="4"/>
      <c r="EH223">
        <v>150</v>
      </c>
      <c r="EI223" s="1" t="e">
        <v>#N/A</v>
      </c>
      <c r="EJ223" s="2" t="e">
        <f t="shared" si="1289"/>
        <v>#N/A</v>
      </c>
      <c r="EK223" s="2" t="e">
        <f t="shared" si="1290"/>
        <v>#N/A</v>
      </c>
      <c r="EL223" s="2" t="e">
        <f t="shared" si="1291"/>
        <v>#N/A</v>
      </c>
      <c r="EN223" s="4"/>
      <c r="EP223">
        <v>150</v>
      </c>
      <c r="EQ223" s="1">
        <v>0.22600000000000001</v>
      </c>
      <c r="ER223" s="2">
        <f t="shared" si="1292"/>
        <v>4.5200000000000005</v>
      </c>
      <c r="ES223" s="2">
        <f t="shared" si="1293"/>
        <v>27.64</v>
      </c>
      <c r="ET223" s="2">
        <f t="shared" si="1294"/>
        <v>3.9499999999999993</v>
      </c>
      <c r="EV223" s="4"/>
      <c r="EX223">
        <v>150</v>
      </c>
      <c r="EY223" s="1">
        <v>0.22600000000000001</v>
      </c>
      <c r="EZ223" s="2">
        <f t="shared" si="1295"/>
        <v>4.5200000000000005</v>
      </c>
      <c r="FA223" s="2">
        <f t="shared" si="1296"/>
        <v>33.869999999999997</v>
      </c>
      <c r="FB223" s="2">
        <f t="shared" si="1241"/>
        <v>-6.2299999999999969</v>
      </c>
      <c r="FD223" s="4"/>
      <c r="FF223">
        <v>150</v>
      </c>
      <c r="FG223" s="1">
        <v>0.22700000000000001</v>
      </c>
      <c r="FH223" s="2">
        <f t="shared" si="1297"/>
        <v>4.54</v>
      </c>
      <c r="FI223" s="2">
        <f t="shared" si="1298"/>
        <v>32.5</v>
      </c>
      <c r="FJ223" s="2">
        <f t="shared" si="1242"/>
        <v>1.3699999999999974</v>
      </c>
      <c r="FL223" s="4"/>
      <c r="FN223">
        <v>150</v>
      </c>
      <c r="FO223" s="1" t="e">
        <v>#N/A</v>
      </c>
      <c r="FP223" s="2" t="e">
        <f t="shared" si="1299"/>
        <v>#N/A</v>
      </c>
      <c r="FQ223" s="2" t="e">
        <f t="shared" si="1300"/>
        <v>#N/A</v>
      </c>
      <c r="FR223" s="2" t="e">
        <f t="shared" si="1243"/>
        <v>#N/A</v>
      </c>
      <c r="FT223" s="4"/>
      <c r="FV223">
        <v>150</v>
      </c>
      <c r="FW223" s="1" t="e">
        <v>#N/A</v>
      </c>
      <c r="FX223" s="2" t="e">
        <f t="shared" si="1301"/>
        <v>#N/A</v>
      </c>
      <c r="FY223" s="2" t="e">
        <f t="shared" si="1302"/>
        <v>#N/A</v>
      </c>
      <c r="FZ223" s="2" t="e">
        <f t="shared" si="1244"/>
        <v>#N/A</v>
      </c>
      <c r="GB223" s="4"/>
      <c r="GD223">
        <v>150</v>
      </c>
      <c r="GE223" s="1">
        <v>0.22500000000000001</v>
      </c>
      <c r="GF223" s="2">
        <f t="shared" si="1303"/>
        <v>4.5</v>
      </c>
      <c r="GG223" s="2">
        <f t="shared" si="1304"/>
        <v>28.61</v>
      </c>
      <c r="GH223" s="2">
        <f t="shared" si="1305"/>
        <v>3.8900000000000006</v>
      </c>
      <c r="GJ223" s="4"/>
      <c r="GL223">
        <v>150</v>
      </c>
      <c r="GM223" s="1">
        <v>0.224</v>
      </c>
      <c r="GN223" s="2">
        <f t="shared" si="1306"/>
        <v>4.4800000000000004</v>
      </c>
      <c r="GO223" s="2">
        <f t="shared" si="1307"/>
        <v>33.619999999999997</v>
      </c>
      <c r="GP223" s="2">
        <f t="shared" si="1067"/>
        <v>-5.009999999999998</v>
      </c>
      <c r="GR223" s="4"/>
      <c r="GT223">
        <v>150</v>
      </c>
      <c r="GU223" s="1" t="e">
        <v>#N/A</v>
      </c>
      <c r="GV223" s="2" t="e">
        <f t="shared" si="1308"/>
        <v>#N/A</v>
      </c>
      <c r="GW223" s="2" t="e">
        <f t="shared" si="1309"/>
        <v>#N/A</v>
      </c>
      <c r="GX223" s="2" t="e">
        <f t="shared" si="1245"/>
        <v>#N/A</v>
      </c>
      <c r="GZ223" s="4"/>
      <c r="HB223">
        <v>150</v>
      </c>
      <c r="HC223" s="1" t="e">
        <v>#N/A</v>
      </c>
      <c r="HD223" s="2" t="e">
        <f t="shared" si="1310"/>
        <v>#N/A</v>
      </c>
      <c r="HE223" s="2" t="e">
        <f t="shared" si="1311"/>
        <v>#N/A</v>
      </c>
      <c r="HF223" s="2" t="e">
        <f t="shared" si="1246"/>
        <v>#N/A</v>
      </c>
      <c r="HH223" s="4"/>
      <c r="HJ223">
        <v>150</v>
      </c>
      <c r="HK223" s="1">
        <v>0.22500000000000001</v>
      </c>
      <c r="HL223" s="2">
        <f t="shared" si="1312"/>
        <v>4.5</v>
      </c>
      <c r="HM223" s="2">
        <f t="shared" si="1313"/>
        <v>27.799999999999997</v>
      </c>
      <c r="HN223" s="2">
        <f t="shared" si="1323"/>
        <v>5.82</v>
      </c>
      <c r="HP223">
        <v>150</v>
      </c>
      <c r="HQ223" s="1">
        <f t="shared" si="1314"/>
        <v>0.23799999999999999</v>
      </c>
      <c r="HR223" s="1">
        <v>0.22</v>
      </c>
      <c r="HS223" s="1">
        <f t="shared" si="1315"/>
        <v>0.23799999999999999</v>
      </c>
      <c r="HT223" s="2">
        <f t="shared" si="1316"/>
        <v>4.76</v>
      </c>
      <c r="HU223" s="2">
        <f t="shared" si="1317"/>
        <v>37.26</v>
      </c>
      <c r="HV223" s="2"/>
      <c r="HX223">
        <v>150</v>
      </c>
      <c r="HY223" s="1">
        <f t="shared" si="1318"/>
        <v>0.17100000000000001</v>
      </c>
      <c r="HZ223" s="1">
        <v>0.20099999999999998</v>
      </c>
      <c r="IA223" s="1">
        <f t="shared" si="1319"/>
        <v>0.17100000000000001</v>
      </c>
      <c r="IB223" s="2">
        <f t="shared" si="1320"/>
        <v>3.4200000000000004</v>
      </c>
      <c r="IC223" s="2">
        <f t="shared" si="1321"/>
        <v>19.940000000000001</v>
      </c>
      <c r="ID223" s="2"/>
      <c r="IF223" s="1"/>
      <c r="II223" s="1"/>
      <c r="IJ223" s="2"/>
      <c r="IK223" s="2"/>
      <c r="IL223" s="2"/>
      <c r="IN223" s="1"/>
      <c r="IQ223" s="1"/>
      <c r="IR223" s="2"/>
      <c r="IS223" s="2"/>
      <c r="IT223" s="2"/>
      <c r="IV223" s="1"/>
    </row>
    <row r="224" spans="1:256" x14ac:dyDescent="0.2">
      <c r="C224">
        <v>170</v>
      </c>
      <c r="D224" s="1">
        <v>0.16300000000000001</v>
      </c>
      <c r="E224" s="2">
        <f t="shared" si="1247"/>
        <v>3.2600000000000002</v>
      </c>
      <c r="F224" s="2">
        <f t="shared" si="1248"/>
        <v>24.030000000000005</v>
      </c>
      <c r="J224">
        <v>170</v>
      </c>
      <c r="K224" s="1">
        <v>0.19500000000000001</v>
      </c>
      <c r="L224" s="2">
        <f t="shared" si="1249"/>
        <v>3.9000000000000004</v>
      </c>
      <c r="M224" s="2">
        <f t="shared" si="1250"/>
        <v>38.01</v>
      </c>
      <c r="N224" s="2">
        <f t="shared" si="1322"/>
        <v>-13.979999999999993</v>
      </c>
      <c r="P224" s="4"/>
      <c r="R224">
        <v>170</v>
      </c>
      <c r="S224" s="1">
        <v>0.19800000000000001</v>
      </c>
      <c r="T224" s="2">
        <f t="shared" si="1251"/>
        <v>3.96</v>
      </c>
      <c r="U224" s="2">
        <f t="shared" si="1252"/>
        <v>39.880000000000003</v>
      </c>
      <c r="V224" s="2">
        <f t="shared" si="1253"/>
        <v>-1.8700000000000045</v>
      </c>
      <c r="X224" s="4"/>
      <c r="Z224">
        <v>170</v>
      </c>
      <c r="AA224" s="1">
        <v>0.20799999999999999</v>
      </c>
      <c r="AB224" s="2">
        <f t="shared" si="1254"/>
        <v>4.16</v>
      </c>
      <c r="AC224" s="2">
        <f t="shared" si="1255"/>
        <v>38.78</v>
      </c>
      <c r="AD224" s="2">
        <f t="shared" si="1256"/>
        <v>1.1000000000000014</v>
      </c>
      <c r="AF224" s="4"/>
      <c r="AH224">
        <v>170</v>
      </c>
      <c r="AI224" s="1" t="e">
        <v>#N/A</v>
      </c>
      <c r="AJ224" s="2" t="e">
        <f t="shared" si="1257"/>
        <v>#N/A</v>
      </c>
      <c r="AK224" s="2" t="e">
        <f t="shared" si="1258"/>
        <v>#N/A</v>
      </c>
      <c r="AL224" s="2" t="e">
        <f t="shared" si="1259"/>
        <v>#N/A</v>
      </c>
      <c r="AN224" s="4"/>
      <c r="AP224">
        <v>170</v>
      </c>
      <c r="AQ224" s="1" t="e">
        <v>#N/A</v>
      </c>
      <c r="AR224" s="2" t="e">
        <f t="shared" si="1260"/>
        <v>#N/A</v>
      </c>
      <c r="AS224" s="2" t="e">
        <f t="shared" si="1261"/>
        <v>#N/A</v>
      </c>
      <c r="AT224" s="2" t="e">
        <f t="shared" si="1262"/>
        <v>#N/A</v>
      </c>
      <c r="AV224" s="4"/>
      <c r="AX224">
        <v>170</v>
      </c>
      <c r="AY224" s="1">
        <v>0.20300000000000001</v>
      </c>
      <c r="AZ224" s="2">
        <f t="shared" si="1263"/>
        <v>4.0600000000000005</v>
      </c>
      <c r="BA224" s="2">
        <f t="shared" si="1264"/>
        <v>36.97</v>
      </c>
      <c r="BB224" s="2">
        <f t="shared" si="1265"/>
        <v>1.8100000000000023</v>
      </c>
      <c r="BD224" s="4"/>
      <c r="BF224">
        <v>170</v>
      </c>
      <c r="BG224" s="1" t="e">
        <v>#N/A</v>
      </c>
      <c r="BH224" s="2" t="e">
        <f t="shared" si="1266"/>
        <v>#N/A</v>
      </c>
      <c r="BI224" s="2" t="e">
        <f t="shared" si="1267"/>
        <v>#N/A</v>
      </c>
      <c r="BJ224" s="2" t="e">
        <f t="shared" si="1268"/>
        <v>#N/A</v>
      </c>
      <c r="BL224" s="4"/>
      <c r="BN224">
        <v>170</v>
      </c>
      <c r="BO224" s="1">
        <v>0.20899999999999999</v>
      </c>
      <c r="BP224" s="2">
        <f t="shared" si="1269"/>
        <v>4.18</v>
      </c>
      <c r="BQ224" s="2">
        <f t="shared" si="1270"/>
        <v>39.909999999999997</v>
      </c>
      <c r="BR224" s="2">
        <f t="shared" si="1324"/>
        <v>-2.9399999999999977</v>
      </c>
      <c r="BT224" s="4"/>
      <c r="BV224">
        <v>170</v>
      </c>
      <c r="BW224" s="1" t="e">
        <v>#N/A</v>
      </c>
      <c r="BX224" s="2" t="e">
        <f t="shared" si="1271"/>
        <v>#N/A</v>
      </c>
      <c r="BY224" s="2" t="e">
        <f t="shared" si="1272"/>
        <v>#N/A</v>
      </c>
      <c r="BZ224" s="2" t="e">
        <f t="shared" si="1235"/>
        <v>#N/A</v>
      </c>
      <c r="CB224" s="4"/>
      <c r="CD224">
        <v>170</v>
      </c>
      <c r="CE224" s="1">
        <v>0.21</v>
      </c>
      <c r="CF224" s="2">
        <f t="shared" si="1273"/>
        <v>4.2</v>
      </c>
      <c r="CG224" s="2">
        <f t="shared" si="1274"/>
        <v>36.36</v>
      </c>
      <c r="CH224" s="2">
        <f t="shared" si="1236"/>
        <v>3.5499999999999972</v>
      </c>
      <c r="CJ224" s="4"/>
      <c r="CL224">
        <v>170</v>
      </c>
      <c r="CM224" s="1">
        <v>0.21099999999999999</v>
      </c>
      <c r="CN224" s="2">
        <f t="shared" si="1275"/>
        <v>4.22</v>
      </c>
      <c r="CO224" s="2">
        <f t="shared" si="1276"/>
        <v>39.630000000000003</v>
      </c>
      <c r="CP224" s="2">
        <f t="shared" si="1237"/>
        <v>-3.2700000000000031</v>
      </c>
      <c r="CR224" s="4"/>
      <c r="CT224">
        <v>170</v>
      </c>
      <c r="CU224" s="1">
        <v>0.214</v>
      </c>
      <c r="CV224" s="2">
        <f t="shared" si="1277"/>
        <v>4.28</v>
      </c>
      <c r="CW224" s="2">
        <f t="shared" si="1278"/>
        <v>37.190000000000005</v>
      </c>
      <c r="CX224" s="2">
        <f t="shared" si="1238"/>
        <v>2.4399999999999977</v>
      </c>
      <c r="CZ224" s="4"/>
      <c r="DB224">
        <v>170</v>
      </c>
      <c r="DC224" s="1">
        <v>0.20599999999999999</v>
      </c>
      <c r="DD224" s="2">
        <f t="shared" si="1279"/>
        <v>4.12</v>
      </c>
      <c r="DE224" s="2">
        <f t="shared" si="1280"/>
        <v>34.51</v>
      </c>
      <c r="DF224" s="2">
        <f t="shared" si="1239"/>
        <v>2.6800000000000068</v>
      </c>
      <c r="DH224" s="4"/>
      <c r="DJ224">
        <v>170</v>
      </c>
      <c r="DK224" s="1" t="e">
        <v>#N/A</v>
      </c>
      <c r="DL224" s="2" t="e">
        <f t="shared" si="1281"/>
        <v>#N/A</v>
      </c>
      <c r="DM224" s="2" t="e">
        <f t="shared" si="1282"/>
        <v>#N/A</v>
      </c>
      <c r="DN224" s="2" t="e">
        <f t="shared" si="1240"/>
        <v>#N/A</v>
      </c>
      <c r="DP224" s="4"/>
      <c r="DR224">
        <v>170</v>
      </c>
      <c r="DS224" s="1">
        <v>0.221</v>
      </c>
      <c r="DT224" s="2">
        <f t="shared" si="1283"/>
        <v>4.42</v>
      </c>
      <c r="DU224" s="2">
        <f t="shared" si="1284"/>
        <v>38.75</v>
      </c>
      <c r="DV224" s="2">
        <f t="shared" si="1285"/>
        <v>-4.240000000000002</v>
      </c>
      <c r="DX224" s="4"/>
      <c r="DZ224">
        <v>170</v>
      </c>
      <c r="EA224" s="1">
        <v>0.21199999999999999</v>
      </c>
      <c r="EB224" s="2">
        <f t="shared" si="1286"/>
        <v>4.24</v>
      </c>
      <c r="EC224" s="2">
        <f t="shared" si="1287"/>
        <v>35.83</v>
      </c>
      <c r="ED224" s="2">
        <f t="shared" si="1288"/>
        <v>2.9200000000000017</v>
      </c>
      <c r="EF224" s="4"/>
      <c r="EH224">
        <v>170</v>
      </c>
      <c r="EI224" s="1" t="e">
        <v>#N/A</v>
      </c>
      <c r="EJ224" s="2" t="e">
        <f t="shared" si="1289"/>
        <v>#N/A</v>
      </c>
      <c r="EK224" s="2" t="e">
        <f t="shared" si="1290"/>
        <v>#N/A</v>
      </c>
      <c r="EL224" s="2" t="e">
        <f t="shared" si="1291"/>
        <v>#N/A</v>
      </c>
      <c r="EN224" s="4"/>
      <c r="EP224">
        <v>170</v>
      </c>
      <c r="EQ224" s="1">
        <v>0.20599999999999999</v>
      </c>
      <c r="ER224" s="2">
        <f t="shared" si="1292"/>
        <v>4.12</v>
      </c>
      <c r="ES224" s="2">
        <f t="shared" si="1293"/>
        <v>31.76</v>
      </c>
      <c r="ET224" s="2">
        <f t="shared" si="1294"/>
        <v>4.0699999999999967</v>
      </c>
      <c r="EV224" s="4"/>
      <c r="EX224">
        <v>170</v>
      </c>
      <c r="EY224" s="1">
        <v>0.20699999999999999</v>
      </c>
      <c r="EZ224" s="2">
        <f t="shared" si="1295"/>
        <v>4.1399999999999997</v>
      </c>
      <c r="FA224" s="2">
        <f t="shared" si="1296"/>
        <v>38.01</v>
      </c>
      <c r="FB224" s="2">
        <f t="shared" si="1241"/>
        <v>-6.2499999999999964</v>
      </c>
      <c r="FD224" s="4"/>
      <c r="FF224">
        <v>170</v>
      </c>
      <c r="FG224" s="1">
        <v>0.20499999999999999</v>
      </c>
      <c r="FH224" s="2">
        <f t="shared" si="1297"/>
        <v>4.0999999999999996</v>
      </c>
      <c r="FI224" s="2">
        <f t="shared" si="1298"/>
        <v>36.6</v>
      </c>
      <c r="FJ224" s="2">
        <f t="shared" si="1242"/>
        <v>1.4099999999999966</v>
      </c>
      <c r="FL224" s="4"/>
      <c r="FN224">
        <v>170</v>
      </c>
      <c r="FO224" s="1" t="e">
        <v>#N/A</v>
      </c>
      <c r="FP224" s="2" t="e">
        <f t="shared" si="1299"/>
        <v>#N/A</v>
      </c>
      <c r="FQ224" s="2" t="e">
        <f t="shared" si="1300"/>
        <v>#N/A</v>
      </c>
      <c r="FR224" s="2" t="e">
        <f t="shared" si="1243"/>
        <v>#N/A</v>
      </c>
      <c r="FT224" s="4"/>
      <c r="FV224">
        <v>170</v>
      </c>
      <c r="FW224" s="1" t="e">
        <v>#N/A</v>
      </c>
      <c r="FX224" s="2" t="e">
        <f t="shared" si="1301"/>
        <v>#N/A</v>
      </c>
      <c r="FY224" s="2" t="e">
        <f t="shared" si="1302"/>
        <v>#N/A</v>
      </c>
      <c r="FZ224" s="2" t="e">
        <f t="shared" si="1244"/>
        <v>#N/A</v>
      </c>
      <c r="GB224" s="4"/>
      <c r="GD224">
        <v>170</v>
      </c>
      <c r="GE224" s="1">
        <v>0.20399999999999999</v>
      </c>
      <c r="GF224" s="2">
        <f t="shared" si="1303"/>
        <v>4.08</v>
      </c>
      <c r="GG224" s="2">
        <f t="shared" si="1304"/>
        <v>32.69</v>
      </c>
      <c r="GH224" s="2">
        <f t="shared" si="1305"/>
        <v>3.9100000000000037</v>
      </c>
      <c r="GJ224" s="4"/>
      <c r="GL224">
        <v>170</v>
      </c>
      <c r="GM224" s="1">
        <v>0.20300000000000001</v>
      </c>
      <c r="GN224" s="2">
        <f t="shared" si="1306"/>
        <v>4.0600000000000005</v>
      </c>
      <c r="GO224" s="2">
        <f t="shared" si="1307"/>
        <v>37.68</v>
      </c>
      <c r="GP224" s="2">
        <f t="shared" si="1067"/>
        <v>-4.990000000000002</v>
      </c>
      <c r="GR224" s="4"/>
      <c r="GT224">
        <v>170</v>
      </c>
      <c r="GU224" s="1" t="e">
        <v>#N/A</v>
      </c>
      <c r="GV224" s="2" t="e">
        <f t="shared" si="1308"/>
        <v>#N/A</v>
      </c>
      <c r="GW224" s="2" t="e">
        <f t="shared" si="1309"/>
        <v>#N/A</v>
      </c>
      <c r="GX224" s="2" t="e">
        <f t="shared" si="1245"/>
        <v>#N/A</v>
      </c>
      <c r="GZ224" s="4"/>
      <c r="HB224">
        <v>170</v>
      </c>
      <c r="HC224" s="1" t="e">
        <v>#N/A</v>
      </c>
      <c r="HD224" s="2" t="e">
        <f t="shared" si="1310"/>
        <v>#N/A</v>
      </c>
      <c r="HE224" s="2" t="e">
        <f t="shared" si="1311"/>
        <v>#N/A</v>
      </c>
      <c r="HF224" s="2" t="e">
        <f t="shared" si="1246"/>
        <v>#N/A</v>
      </c>
      <c r="HH224" s="4"/>
      <c r="HJ224">
        <v>170</v>
      </c>
      <c r="HK224" s="1">
        <v>0.20399999999999999</v>
      </c>
      <c r="HL224" s="2">
        <f t="shared" si="1312"/>
        <v>4.08</v>
      </c>
      <c r="HM224" s="2">
        <f t="shared" si="1313"/>
        <v>31.879999999999995</v>
      </c>
      <c r="HN224" s="2">
        <f t="shared" si="1323"/>
        <v>5.8000000000000043</v>
      </c>
      <c r="HP224">
        <v>170</v>
      </c>
      <c r="HQ224" s="1">
        <f t="shared" si="1314"/>
        <v>0.221</v>
      </c>
      <c r="HR224" s="1">
        <v>0.20399999999999999</v>
      </c>
      <c r="HS224" s="1">
        <f t="shared" si="1315"/>
        <v>0.221</v>
      </c>
      <c r="HT224" s="2">
        <f t="shared" si="1316"/>
        <v>4.42</v>
      </c>
      <c r="HU224" s="2">
        <f t="shared" si="1317"/>
        <v>41.68</v>
      </c>
      <c r="HV224" s="2"/>
      <c r="HX224">
        <v>170</v>
      </c>
      <c r="HY224" s="1">
        <f t="shared" si="1318"/>
        <v>0.16300000000000001</v>
      </c>
      <c r="HZ224" s="1">
        <v>0.19</v>
      </c>
      <c r="IA224" s="1">
        <f t="shared" si="1319"/>
        <v>0.16300000000000001</v>
      </c>
      <c r="IB224" s="2">
        <f t="shared" si="1320"/>
        <v>3.2600000000000002</v>
      </c>
      <c r="IC224" s="2">
        <f t="shared" si="1321"/>
        <v>23.200000000000003</v>
      </c>
      <c r="ID224" s="2"/>
      <c r="IF224" s="1"/>
      <c r="II224" s="1"/>
      <c r="IJ224" s="2"/>
      <c r="IK224" s="2"/>
      <c r="IL224" s="2"/>
      <c r="IN224" s="1"/>
      <c r="IQ224" s="1"/>
      <c r="IR224" s="2"/>
      <c r="IS224" s="2"/>
      <c r="IT224" s="2"/>
      <c r="IV224" s="1"/>
    </row>
    <row r="225" spans="1:256" x14ac:dyDescent="0.2">
      <c r="C225">
        <v>190</v>
      </c>
      <c r="D225" s="1">
        <v>0.13</v>
      </c>
      <c r="E225" s="2">
        <f t="shared" si="1247"/>
        <v>2.6</v>
      </c>
      <c r="F225" s="2">
        <f t="shared" si="1248"/>
        <v>26.630000000000006</v>
      </c>
      <c r="J225">
        <v>190</v>
      </c>
      <c r="K225" s="1">
        <v>0.151</v>
      </c>
      <c r="L225" s="2">
        <f t="shared" si="1249"/>
        <v>3.02</v>
      </c>
      <c r="M225" s="2">
        <f t="shared" si="1250"/>
        <v>41.03</v>
      </c>
      <c r="N225" s="2">
        <f t="shared" si="1322"/>
        <v>-14.399999999999995</v>
      </c>
      <c r="P225" s="4"/>
      <c r="R225">
        <v>190</v>
      </c>
      <c r="S225" s="1">
        <v>0.14899999999999999</v>
      </c>
      <c r="T225" s="2">
        <f t="shared" si="1251"/>
        <v>2.98</v>
      </c>
      <c r="U225" s="2">
        <f t="shared" si="1252"/>
        <v>42.86</v>
      </c>
      <c r="V225" s="2">
        <f t="shared" si="1253"/>
        <v>-1.8299999999999983</v>
      </c>
      <c r="X225" s="4"/>
      <c r="Z225">
        <v>190</v>
      </c>
      <c r="AA225" s="1">
        <v>0.158</v>
      </c>
      <c r="AB225" s="2">
        <f t="shared" si="1254"/>
        <v>3.16</v>
      </c>
      <c r="AC225" s="2">
        <f t="shared" si="1255"/>
        <v>41.94</v>
      </c>
      <c r="AD225" s="2">
        <f t="shared" si="1256"/>
        <v>0.92000000000000171</v>
      </c>
      <c r="AF225" s="4"/>
      <c r="AH225">
        <v>190</v>
      </c>
      <c r="AI225" s="1" t="e">
        <v>#N/A</v>
      </c>
      <c r="AJ225" s="2" t="e">
        <f t="shared" si="1257"/>
        <v>#N/A</v>
      </c>
      <c r="AK225" s="2" t="e">
        <f t="shared" si="1258"/>
        <v>#N/A</v>
      </c>
      <c r="AL225" s="2" t="e">
        <f t="shared" si="1259"/>
        <v>#N/A</v>
      </c>
      <c r="AN225" s="4"/>
      <c r="AP225">
        <v>190</v>
      </c>
      <c r="AQ225" s="1" t="e">
        <v>#N/A</v>
      </c>
      <c r="AR225" s="2" t="e">
        <f t="shared" si="1260"/>
        <v>#N/A</v>
      </c>
      <c r="AS225" s="2" t="e">
        <f t="shared" si="1261"/>
        <v>#N/A</v>
      </c>
      <c r="AT225" s="2" t="e">
        <f t="shared" si="1262"/>
        <v>#N/A</v>
      </c>
      <c r="AV225" s="4"/>
      <c r="AX225">
        <v>190</v>
      </c>
      <c r="AY225" s="1">
        <v>0.16300000000000001</v>
      </c>
      <c r="AZ225" s="2">
        <f t="shared" si="1263"/>
        <v>3.2600000000000002</v>
      </c>
      <c r="BA225" s="2">
        <f t="shared" si="1264"/>
        <v>40.229999999999997</v>
      </c>
      <c r="BB225" s="2">
        <f t="shared" si="1265"/>
        <v>1.7100000000000009</v>
      </c>
      <c r="BD225" s="4"/>
      <c r="BF225">
        <v>190</v>
      </c>
      <c r="BG225" s="1" t="e">
        <v>#N/A</v>
      </c>
      <c r="BH225" s="2" t="e">
        <f t="shared" si="1266"/>
        <v>#N/A</v>
      </c>
      <c r="BI225" s="2" t="e">
        <f t="shared" si="1267"/>
        <v>#N/A</v>
      </c>
      <c r="BJ225" s="2" t="e">
        <f t="shared" si="1268"/>
        <v>#N/A</v>
      </c>
      <c r="BL225" s="4"/>
      <c r="BN225">
        <v>190</v>
      </c>
      <c r="BO225" s="1">
        <v>0.16900000000000001</v>
      </c>
      <c r="BP225" s="2">
        <f t="shared" si="1269"/>
        <v>3.3800000000000003</v>
      </c>
      <c r="BQ225" s="2">
        <f t="shared" si="1270"/>
        <v>43.29</v>
      </c>
      <c r="BR225" s="2">
        <f t="shared" si="1324"/>
        <v>-3.0600000000000023</v>
      </c>
      <c r="BT225" s="4"/>
      <c r="BV225">
        <v>190</v>
      </c>
      <c r="BW225" s="1" t="e">
        <v>#N/A</v>
      </c>
      <c r="BX225" s="2" t="e">
        <f t="shared" si="1271"/>
        <v>#N/A</v>
      </c>
      <c r="BY225" s="2" t="e">
        <f t="shared" si="1272"/>
        <v>#N/A</v>
      </c>
      <c r="BZ225" s="2" t="e">
        <f t="shared" si="1235"/>
        <v>#N/A</v>
      </c>
      <c r="CB225" s="4"/>
      <c r="CD225">
        <v>190</v>
      </c>
      <c r="CE225" s="1">
        <v>0.17100000000000001</v>
      </c>
      <c r="CF225" s="2">
        <f t="shared" si="1273"/>
        <v>3.4200000000000004</v>
      </c>
      <c r="CG225" s="2">
        <f t="shared" si="1274"/>
        <v>39.78</v>
      </c>
      <c r="CH225" s="2">
        <f t="shared" si="1236"/>
        <v>3.509999999999998</v>
      </c>
      <c r="CJ225" s="4"/>
      <c r="CL225">
        <v>190</v>
      </c>
      <c r="CM225" s="1">
        <v>0.17100000000000001</v>
      </c>
      <c r="CN225" s="2">
        <f t="shared" si="1275"/>
        <v>3.4200000000000004</v>
      </c>
      <c r="CO225" s="2">
        <f t="shared" si="1276"/>
        <v>43.050000000000004</v>
      </c>
      <c r="CP225" s="2">
        <f t="shared" si="1237"/>
        <v>-3.2700000000000031</v>
      </c>
      <c r="CR225" s="4"/>
      <c r="CT225">
        <v>190</v>
      </c>
      <c r="CU225" s="1">
        <v>0.17399999999999999</v>
      </c>
      <c r="CV225" s="2">
        <f t="shared" si="1277"/>
        <v>3.4799999999999995</v>
      </c>
      <c r="CW225" s="2">
        <f t="shared" si="1278"/>
        <v>40.67</v>
      </c>
      <c r="CX225" s="2">
        <f t="shared" si="1238"/>
        <v>2.3800000000000026</v>
      </c>
      <c r="CZ225" s="4"/>
      <c r="DB225">
        <v>190</v>
      </c>
      <c r="DC225" s="1">
        <v>0.16900000000000001</v>
      </c>
      <c r="DD225" s="2">
        <f t="shared" si="1279"/>
        <v>3.3800000000000003</v>
      </c>
      <c r="DE225" s="2">
        <f t="shared" si="1280"/>
        <v>37.89</v>
      </c>
      <c r="DF225" s="2">
        <f t="shared" si="1239"/>
        <v>2.7800000000000011</v>
      </c>
      <c r="DH225" s="4"/>
      <c r="DJ225">
        <v>190</v>
      </c>
      <c r="DK225" s="1" t="e">
        <v>#N/A</v>
      </c>
      <c r="DL225" s="2" t="e">
        <f t="shared" si="1281"/>
        <v>#N/A</v>
      </c>
      <c r="DM225" s="2" t="e">
        <f t="shared" si="1282"/>
        <v>#N/A</v>
      </c>
      <c r="DN225" s="2" t="e">
        <f t="shared" si="1240"/>
        <v>#N/A</v>
      </c>
      <c r="DP225" s="4"/>
      <c r="DR225">
        <v>190</v>
      </c>
      <c r="DS225" s="1">
        <v>0.17699999999999999</v>
      </c>
      <c r="DT225" s="2">
        <f t="shared" si="1283"/>
        <v>3.54</v>
      </c>
      <c r="DU225" s="2">
        <f t="shared" si="1284"/>
        <v>42.29</v>
      </c>
      <c r="DV225" s="2">
        <f t="shared" si="1285"/>
        <v>-4.3999999999999986</v>
      </c>
      <c r="DX225" s="4"/>
      <c r="DZ225">
        <v>190</v>
      </c>
      <c r="EA225" s="1">
        <v>0.16800000000000001</v>
      </c>
      <c r="EB225" s="2">
        <f t="shared" si="1286"/>
        <v>3.3600000000000003</v>
      </c>
      <c r="EC225" s="2">
        <f t="shared" si="1287"/>
        <v>39.19</v>
      </c>
      <c r="ED225" s="2">
        <f t="shared" si="1288"/>
        <v>3.1000000000000014</v>
      </c>
      <c r="EF225" s="4"/>
      <c r="EH225">
        <v>190</v>
      </c>
      <c r="EI225" s="1" t="e">
        <v>#N/A</v>
      </c>
      <c r="EJ225" s="2" t="e">
        <f t="shared" si="1289"/>
        <v>#N/A</v>
      </c>
      <c r="EK225" s="2" t="e">
        <f t="shared" si="1290"/>
        <v>#N/A</v>
      </c>
      <c r="EL225" s="2" t="e">
        <f t="shared" si="1291"/>
        <v>#N/A</v>
      </c>
      <c r="EN225" s="4"/>
      <c r="EP225">
        <v>190</v>
      </c>
      <c r="EQ225" s="1">
        <v>0.16700000000000001</v>
      </c>
      <c r="ER225" s="2">
        <f t="shared" si="1292"/>
        <v>3.3400000000000003</v>
      </c>
      <c r="ES225" s="2">
        <f t="shared" si="1293"/>
        <v>35.1</v>
      </c>
      <c r="ET225" s="2">
        <f t="shared" si="1294"/>
        <v>4.0899999999999963</v>
      </c>
      <c r="EV225" s="4"/>
      <c r="EX225">
        <v>190</v>
      </c>
      <c r="EY225" s="1">
        <v>0.16400000000000001</v>
      </c>
      <c r="EZ225" s="2">
        <f t="shared" si="1295"/>
        <v>3.2800000000000002</v>
      </c>
      <c r="FA225" s="2">
        <f t="shared" si="1296"/>
        <v>41.29</v>
      </c>
      <c r="FB225" s="2">
        <f t="shared" si="1241"/>
        <v>-6.1899999999999977</v>
      </c>
      <c r="FD225" s="4"/>
      <c r="FF225">
        <v>190</v>
      </c>
      <c r="FG225" s="1">
        <v>0.16600000000000001</v>
      </c>
      <c r="FH225" s="2">
        <f t="shared" si="1297"/>
        <v>3.3200000000000003</v>
      </c>
      <c r="FI225" s="2">
        <f t="shared" si="1298"/>
        <v>39.92</v>
      </c>
      <c r="FJ225" s="2">
        <f t="shared" si="1242"/>
        <v>1.3699999999999974</v>
      </c>
      <c r="FL225" s="4"/>
      <c r="FN225">
        <v>190</v>
      </c>
      <c r="FO225" s="1" t="e">
        <v>#N/A</v>
      </c>
      <c r="FP225" s="2" t="e">
        <f t="shared" si="1299"/>
        <v>#N/A</v>
      </c>
      <c r="FQ225" s="2" t="e">
        <f t="shared" si="1300"/>
        <v>#N/A</v>
      </c>
      <c r="FR225" s="2" t="e">
        <f t="shared" si="1243"/>
        <v>#N/A</v>
      </c>
      <c r="FT225" s="4"/>
      <c r="FV225">
        <v>190</v>
      </c>
      <c r="FW225" s="1" t="e">
        <v>#N/A</v>
      </c>
      <c r="FX225" s="2" t="e">
        <f t="shared" si="1301"/>
        <v>#N/A</v>
      </c>
      <c r="FY225" s="2" t="e">
        <f t="shared" si="1302"/>
        <v>#N/A</v>
      </c>
      <c r="FZ225" s="2" t="e">
        <f t="shared" si="1244"/>
        <v>#N/A</v>
      </c>
      <c r="GB225" s="4"/>
      <c r="GD225">
        <v>190</v>
      </c>
      <c r="GE225" s="1">
        <v>0.16400000000000001</v>
      </c>
      <c r="GF225" s="2">
        <f t="shared" si="1303"/>
        <v>3.2800000000000002</v>
      </c>
      <c r="GG225" s="2">
        <f t="shared" si="1304"/>
        <v>35.97</v>
      </c>
      <c r="GH225" s="2">
        <f t="shared" si="1305"/>
        <v>3.9500000000000028</v>
      </c>
      <c r="GJ225" s="4"/>
      <c r="GL225">
        <v>190</v>
      </c>
      <c r="GM225" s="1">
        <v>0.16200000000000001</v>
      </c>
      <c r="GN225" s="2">
        <f t="shared" si="1306"/>
        <v>3.24</v>
      </c>
      <c r="GO225" s="2">
        <f t="shared" si="1307"/>
        <v>40.92</v>
      </c>
      <c r="GP225" s="2">
        <f t="shared" si="1067"/>
        <v>-4.9500000000000028</v>
      </c>
      <c r="GR225" s="4"/>
      <c r="GT225">
        <v>190</v>
      </c>
      <c r="GU225" s="1" t="e">
        <v>#N/A</v>
      </c>
      <c r="GV225" s="2" t="e">
        <f t="shared" si="1308"/>
        <v>#N/A</v>
      </c>
      <c r="GW225" s="2" t="e">
        <f t="shared" si="1309"/>
        <v>#N/A</v>
      </c>
      <c r="GX225" s="2" t="e">
        <f t="shared" si="1245"/>
        <v>#N/A</v>
      </c>
      <c r="GZ225" s="4"/>
      <c r="HB225">
        <v>190</v>
      </c>
      <c r="HC225" s="1" t="e">
        <v>#N/A</v>
      </c>
      <c r="HD225" s="2" t="e">
        <f t="shared" si="1310"/>
        <v>#N/A</v>
      </c>
      <c r="HE225" s="2" t="e">
        <f t="shared" si="1311"/>
        <v>#N/A</v>
      </c>
      <c r="HF225" s="2" t="e">
        <f t="shared" si="1246"/>
        <v>#N/A</v>
      </c>
      <c r="HH225" s="4"/>
      <c r="HJ225">
        <v>190</v>
      </c>
      <c r="HK225" s="1">
        <v>0.16600000000000001</v>
      </c>
      <c r="HL225" s="2">
        <f t="shared" si="1312"/>
        <v>3.3200000000000003</v>
      </c>
      <c r="HM225" s="2">
        <f t="shared" si="1313"/>
        <v>35.199999999999996</v>
      </c>
      <c r="HN225" s="2">
        <f t="shared" si="1323"/>
        <v>5.720000000000006</v>
      </c>
      <c r="HP225">
        <v>190</v>
      </c>
      <c r="HQ225" s="1">
        <f t="shared" si="1314"/>
        <v>0.17699999999999999</v>
      </c>
      <c r="HR225" s="1">
        <v>0.16300000000000001</v>
      </c>
      <c r="HS225" s="1">
        <f t="shared" si="1315"/>
        <v>0.17699999999999999</v>
      </c>
      <c r="HT225" s="2">
        <f t="shared" si="1316"/>
        <v>3.54</v>
      </c>
      <c r="HU225" s="2">
        <f t="shared" si="1317"/>
        <v>45.22</v>
      </c>
      <c r="HV225" s="2"/>
      <c r="HX225">
        <v>190</v>
      </c>
      <c r="HY225" s="1">
        <f t="shared" si="1318"/>
        <v>0.13</v>
      </c>
      <c r="HZ225" s="1">
        <v>0.153</v>
      </c>
      <c r="IA225" s="1">
        <f t="shared" si="1319"/>
        <v>0.13</v>
      </c>
      <c r="IB225" s="2">
        <f t="shared" si="1320"/>
        <v>2.6</v>
      </c>
      <c r="IC225" s="2">
        <f t="shared" si="1321"/>
        <v>25.800000000000004</v>
      </c>
      <c r="ID225" s="2"/>
      <c r="IF225" s="1"/>
      <c r="II225" s="1"/>
      <c r="IJ225" s="2"/>
      <c r="IK225" s="2"/>
      <c r="IL225" s="2"/>
      <c r="IN225" s="1"/>
      <c r="IQ225" s="1"/>
      <c r="IR225" s="2"/>
      <c r="IS225" s="2"/>
      <c r="IT225" s="2"/>
      <c r="IV225" s="1"/>
    </row>
    <row r="226" spans="1:256" x14ac:dyDescent="0.2">
      <c r="C226">
        <v>210</v>
      </c>
      <c r="D226" s="1">
        <v>0.122</v>
      </c>
      <c r="E226" s="2">
        <f t="shared" si="1247"/>
        <v>2.44</v>
      </c>
      <c r="F226" s="2">
        <f t="shared" si="1248"/>
        <v>29.070000000000007</v>
      </c>
      <c r="J226">
        <v>210</v>
      </c>
      <c r="K226" s="1">
        <v>0.128</v>
      </c>
      <c r="L226" s="2">
        <f t="shared" si="1249"/>
        <v>2.56</v>
      </c>
      <c r="M226" s="2">
        <f t="shared" si="1250"/>
        <v>43.59</v>
      </c>
      <c r="N226" s="2">
        <f t="shared" si="1322"/>
        <v>-14.519999999999996</v>
      </c>
      <c r="P226" s="4"/>
      <c r="R226">
        <v>210</v>
      </c>
      <c r="S226" s="1">
        <v>0.13100000000000001</v>
      </c>
      <c r="T226" s="2">
        <f t="shared" si="1251"/>
        <v>2.62</v>
      </c>
      <c r="U226" s="2">
        <f t="shared" si="1252"/>
        <v>45.48</v>
      </c>
      <c r="V226" s="2">
        <f t="shared" si="1253"/>
        <v>-1.8899999999999935</v>
      </c>
      <c r="X226" s="4"/>
      <c r="Z226">
        <v>210</v>
      </c>
      <c r="AA226" s="1">
        <v>0.13900000000000001</v>
      </c>
      <c r="AB226" s="2">
        <f t="shared" si="1254"/>
        <v>2.7800000000000002</v>
      </c>
      <c r="AC226" s="2">
        <f t="shared" si="1255"/>
        <v>44.72</v>
      </c>
      <c r="AD226" s="2">
        <f t="shared" si="1256"/>
        <v>0.75999999999999801</v>
      </c>
      <c r="AF226" s="4"/>
      <c r="AH226">
        <v>210</v>
      </c>
      <c r="AI226" s="1" t="e">
        <v>#N/A</v>
      </c>
      <c r="AJ226" s="2" t="e">
        <f t="shared" si="1257"/>
        <v>#N/A</v>
      </c>
      <c r="AK226" s="2" t="e">
        <f t="shared" si="1258"/>
        <v>#N/A</v>
      </c>
      <c r="AL226" s="2" t="e">
        <f t="shared" si="1259"/>
        <v>#N/A</v>
      </c>
      <c r="AN226" s="4"/>
      <c r="AP226">
        <v>210</v>
      </c>
      <c r="AQ226" s="1" t="e">
        <v>#N/A</v>
      </c>
      <c r="AR226" s="2" t="e">
        <f t="shared" si="1260"/>
        <v>#N/A</v>
      </c>
      <c r="AS226" s="2" t="e">
        <f t="shared" si="1261"/>
        <v>#N/A</v>
      </c>
      <c r="AT226" s="2" t="e">
        <f t="shared" si="1262"/>
        <v>#N/A</v>
      </c>
      <c r="AV226" s="4"/>
      <c r="AX226">
        <v>210</v>
      </c>
      <c r="AY226" s="1">
        <v>0.14099999999999999</v>
      </c>
      <c r="AZ226" s="2">
        <f t="shared" si="1263"/>
        <v>2.82</v>
      </c>
      <c r="BA226" s="2">
        <f t="shared" si="1264"/>
        <v>43.05</v>
      </c>
      <c r="BB226" s="2">
        <f t="shared" si="1265"/>
        <v>1.6700000000000017</v>
      </c>
      <c r="BD226" s="4"/>
      <c r="BF226">
        <v>210</v>
      </c>
      <c r="BG226" s="1" t="e">
        <v>#N/A</v>
      </c>
      <c r="BH226" s="2" t="e">
        <f t="shared" si="1266"/>
        <v>#N/A</v>
      </c>
      <c r="BI226" s="2" t="e">
        <f t="shared" si="1267"/>
        <v>#N/A</v>
      </c>
      <c r="BJ226" s="2" t="e">
        <f t="shared" si="1268"/>
        <v>#N/A</v>
      </c>
      <c r="BL226" s="4"/>
      <c r="BN226">
        <v>210</v>
      </c>
      <c r="BO226" s="1">
        <v>0.14299999999999999</v>
      </c>
      <c r="BP226" s="2">
        <f t="shared" si="1269"/>
        <v>2.86</v>
      </c>
      <c r="BQ226" s="2">
        <f t="shared" si="1270"/>
        <v>46.15</v>
      </c>
      <c r="BR226" s="2">
        <f t="shared" si="1324"/>
        <v>-3.1000000000000014</v>
      </c>
      <c r="BT226" s="4"/>
      <c r="BV226">
        <v>210</v>
      </c>
      <c r="BW226" s="1" t="e">
        <v>#N/A</v>
      </c>
      <c r="BX226" s="2" t="e">
        <f t="shared" si="1271"/>
        <v>#N/A</v>
      </c>
      <c r="BY226" s="2" t="e">
        <f t="shared" si="1272"/>
        <v>#N/A</v>
      </c>
      <c r="BZ226" s="2" t="e">
        <f t="shared" si="1235"/>
        <v>#N/A</v>
      </c>
      <c r="CB226" s="4"/>
      <c r="CD226">
        <v>210</v>
      </c>
      <c r="CE226" s="1">
        <v>0.14299999999999999</v>
      </c>
      <c r="CF226" s="2">
        <f t="shared" si="1273"/>
        <v>2.86</v>
      </c>
      <c r="CG226" s="2">
        <f t="shared" si="1274"/>
        <v>42.64</v>
      </c>
      <c r="CH226" s="2">
        <f t="shared" si="1236"/>
        <v>3.509999999999998</v>
      </c>
      <c r="CJ226" s="4"/>
      <c r="CL226">
        <v>210</v>
      </c>
      <c r="CM226" s="1">
        <v>0.14799999999999999</v>
      </c>
      <c r="CN226" s="2">
        <f t="shared" si="1275"/>
        <v>2.96</v>
      </c>
      <c r="CO226" s="2">
        <f t="shared" si="1276"/>
        <v>46.010000000000005</v>
      </c>
      <c r="CP226" s="2">
        <f t="shared" si="1237"/>
        <v>-3.3700000000000045</v>
      </c>
      <c r="CR226" s="4"/>
      <c r="CT226">
        <v>210</v>
      </c>
      <c r="CU226" s="1">
        <v>0.14499999999999999</v>
      </c>
      <c r="CV226" s="2">
        <f t="shared" si="1277"/>
        <v>2.9</v>
      </c>
      <c r="CW226" s="2">
        <f t="shared" si="1278"/>
        <v>43.57</v>
      </c>
      <c r="CX226" s="2">
        <f t="shared" si="1238"/>
        <v>2.4400000000000048</v>
      </c>
      <c r="CZ226" s="4"/>
      <c r="DB226">
        <v>210</v>
      </c>
      <c r="DC226" s="1">
        <v>0.14899999999999999</v>
      </c>
      <c r="DD226" s="2">
        <f t="shared" si="1279"/>
        <v>2.98</v>
      </c>
      <c r="DE226" s="2">
        <f t="shared" si="1280"/>
        <v>40.869999999999997</v>
      </c>
      <c r="DF226" s="2">
        <f t="shared" si="1239"/>
        <v>2.7000000000000028</v>
      </c>
      <c r="DH226" s="4"/>
      <c r="DJ226">
        <v>210</v>
      </c>
      <c r="DK226" s="1" t="e">
        <v>#N/A</v>
      </c>
      <c r="DL226" s="2" t="e">
        <f t="shared" si="1281"/>
        <v>#N/A</v>
      </c>
      <c r="DM226" s="2" t="e">
        <f t="shared" si="1282"/>
        <v>#N/A</v>
      </c>
      <c r="DN226" s="2" t="e">
        <f t="shared" si="1240"/>
        <v>#N/A</v>
      </c>
      <c r="DP226" s="4"/>
      <c r="DR226">
        <v>210</v>
      </c>
      <c r="DS226" s="1">
        <v>0.151</v>
      </c>
      <c r="DT226" s="2">
        <f t="shared" si="1283"/>
        <v>3.02</v>
      </c>
      <c r="DU226" s="2">
        <f t="shared" si="1284"/>
        <v>45.31</v>
      </c>
      <c r="DV226" s="2">
        <f t="shared" si="1285"/>
        <v>-4.4400000000000048</v>
      </c>
      <c r="DX226" s="4"/>
      <c r="DZ226">
        <v>210</v>
      </c>
      <c r="EA226" s="1">
        <v>0.14399999999999999</v>
      </c>
      <c r="EB226" s="2">
        <f t="shared" si="1286"/>
        <v>2.88</v>
      </c>
      <c r="EC226" s="2">
        <f t="shared" si="1287"/>
        <v>42.07</v>
      </c>
      <c r="ED226" s="2">
        <f t="shared" si="1288"/>
        <v>3.240000000000002</v>
      </c>
      <c r="EF226" s="4"/>
      <c r="EH226">
        <v>210</v>
      </c>
      <c r="EI226" s="1" t="e">
        <v>#N/A</v>
      </c>
      <c r="EJ226" s="2" t="e">
        <f t="shared" si="1289"/>
        <v>#N/A</v>
      </c>
      <c r="EK226" s="2" t="e">
        <f t="shared" si="1290"/>
        <v>#N/A</v>
      </c>
      <c r="EL226" s="2" t="e">
        <f t="shared" si="1291"/>
        <v>#N/A</v>
      </c>
      <c r="EN226" s="4"/>
      <c r="EP226">
        <v>210</v>
      </c>
      <c r="EQ226" s="1">
        <v>0.14199999999999999</v>
      </c>
      <c r="ER226" s="2">
        <f t="shared" si="1292"/>
        <v>2.84</v>
      </c>
      <c r="ES226" s="2">
        <f t="shared" si="1293"/>
        <v>37.94</v>
      </c>
      <c r="ET226" s="2">
        <f t="shared" si="1294"/>
        <v>4.1300000000000026</v>
      </c>
      <c r="EV226" s="4"/>
      <c r="EX226">
        <v>210</v>
      </c>
      <c r="EY226" s="1">
        <v>0.14499999999999999</v>
      </c>
      <c r="EZ226" s="2">
        <f t="shared" si="1295"/>
        <v>2.9</v>
      </c>
      <c r="FA226" s="2">
        <f t="shared" si="1296"/>
        <v>44.19</v>
      </c>
      <c r="FB226" s="2">
        <f t="shared" si="1241"/>
        <v>-6.25</v>
      </c>
      <c r="FD226" s="4"/>
      <c r="FF226">
        <v>210</v>
      </c>
      <c r="FG226" s="1">
        <v>0.14099999999999999</v>
      </c>
      <c r="FH226" s="2">
        <f t="shared" si="1297"/>
        <v>2.82</v>
      </c>
      <c r="FI226" s="2">
        <f t="shared" si="1298"/>
        <v>42.74</v>
      </c>
      <c r="FJ226" s="2">
        <f t="shared" si="1242"/>
        <v>1.4499999999999957</v>
      </c>
      <c r="FL226" s="4"/>
      <c r="FN226">
        <v>210</v>
      </c>
      <c r="FO226" s="1" t="e">
        <v>#N/A</v>
      </c>
      <c r="FP226" s="2" t="e">
        <f t="shared" si="1299"/>
        <v>#N/A</v>
      </c>
      <c r="FQ226" s="2" t="e">
        <f t="shared" si="1300"/>
        <v>#N/A</v>
      </c>
      <c r="FR226" s="2" t="e">
        <f t="shared" si="1243"/>
        <v>#N/A</v>
      </c>
      <c r="FT226" s="4"/>
      <c r="FV226">
        <v>210</v>
      </c>
      <c r="FW226" s="1" t="e">
        <v>#N/A</v>
      </c>
      <c r="FX226" s="2" t="e">
        <f t="shared" si="1301"/>
        <v>#N/A</v>
      </c>
      <c r="FY226" s="2" t="e">
        <f t="shared" si="1302"/>
        <v>#N/A</v>
      </c>
      <c r="FZ226" s="2" t="e">
        <f t="shared" si="1244"/>
        <v>#N/A</v>
      </c>
      <c r="GB226" s="4"/>
      <c r="GD226">
        <v>210</v>
      </c>
      <c r="GE226" s="1">
        <v>0.13900000000000001</v>
      </c>
      <c r="GF226" s="2">
        <f t="shared" si="1303"/>
        <v>2.7800000000000002</v>
      </c>
      <c r="GG226" s="2">
        <f t="shared" si="1304"/>
        <v>38.75</v>
      </c>
      <c r="GH226" s="2">
        <f t="shared" si="1305"/>
        <v>3.990000000000002</v>
      </c>
      <c r="GJ226" s="4"/>
      <c r="GL226">
        <v>210</v>
      </c>
      <c r="GM226" s="1">
        <v>0.13600000000000001</v>
      </c>
      <c r="GN226" s="2">
        <f t="shared" si="1306"/>
        <v>2.72</v>
      </c>
      <c r="GO226" s="2">
        <f t="shared" si="1307"/>
        <v>43.64</v>
      </c>
      <c r="GP226" s="2">
        <f t="shared" si="1067"/>
        <v>-4.8900000000000006</v>
      </c>
      <c r="GR226" s="4"/>
      <c r="GT226">
        <v>210</v>
      </c>
      <c r="GU226" s="1" t="e">
        <v>#N/A</v>
      </c>
      <c r="GV226" s="2" t="e">
        <f t="shared" si="1308"/>
        <v>#N/A</v>
      </c>
      <c r="GW226" s="2" t="e">
        <f t="shared" si="1309"/>
        <v>#N/A</v>
      </c>
      <c r="GX226" s="2" t="e">
        <f t="shared" si="1245"/>
        <v>#N/A</v>
      </c>
      <c r="GZ226" s="4"/>
      <c r="HB226">
        <v>210</v>
      </c>
      <c r="HC226" s="1" t="e">
        <v>#N/A</v>
      </c>
      <c r="HD226" s="2" t="e">
        <f t="shared" si="1310"/>
        <v>#N/A</v>
      </c>
      <c r="HE226" s="2" t="e">
        <f t="shared" si="1311"/>
        <v>#N/A</v>
      </c>
      <c r="HF226" s="2" t="e">
        <f t="shared" si="1246"/>
        <v>#N/A</v>
      </c>
      <c r="HH226" s="4"/>
      <c r="HJ226">
        <v>210</v>
      </c>
      <c r="HK226" s="1">
        <v>0.14199999999999999</v>
      </c>
      <c r="HL226" s="2">
        <f t="shared" si="1312"/>
        <v>2.84</v>
      </c>
      <c r="HM226" s="2">
        <f t="shared" si="1313"/>
        <v>38.039999999999992</v>
      </c>
      <c r="HN226" s="2">
        <f t="shared" si="1323"/>
        <v>5.6000000000000085</v>
      </c>
      <c r="HP226">
        <v>210</v>
      </c>
      <c r="HQ226" s="1">
        <f t="shared" si="1314"/>
        <v>0.151</v>
      </c>
      <c r="HR226" s="1">
        <v>0.13899999999999998</v>
      </c>
      <c r="HS226" s="1">
        <f t="shared" si="1315"/>
        <v>0.151</v>
      </c>
      <c r="HT226" s="2">
        <f t="shared" si="1316"/>
        <v>3.02</v>
      </c>
      <c r="HU226" s="2">
        <f t="shared" si="1317"/>
        <v>48.24</v>
      </c>
      <c r="HV226" s="2"/>
      <c r="HX226">
        <v>210</v>
      </c>
      <c r="HY226" s="1">
        <f t="shared" si="1318"/>
        <v>0.122</v>
      </c>
      <c r="HZ226" s="1">
        <v>0.12899999999999998</v>
      </c>
      <c r="IA226" s="1">
        <f t="shared" si="1319"/>
        <v>0.122</v>
      </c>
      <c r="IB226" s="2">
        <f t="shared" si="1320"/>
        <v>2.44</v>
      </c>
      <c r="IC226" s="2">
        <f t="shared" si="1321"/>
        <v>28.240000000000006</v>
      </c>
      <c r="ID226" s="2"/>
      <c r="II226" s="1"/>
      <c r="IJ226" s="2"/>
      <c r="IK226" s="2"/>
      <c r="IL226" s="2"/>
      <c r="IQ226" s="1"/>
      <c r="IR226" s="2"/>
      <c r="IS226" s="2"/>
      <c r="IT226" s="2"/>
    </row>
    <row r="227" spans="1:256" x14ac:dyDescent="0.2">
      <c r="C227">
        <v>230</v>
      </c>
      <c r="D227" s="1">
        <v>0.17699999999999999</v>
      </c>
      <c r="E227" s="2">
        <f t="shared" si="1247"/>
        <v>3.54</v>
      </c>
      <c r="F227" s="2">
        <f t="shared" si="1248"/>
        <v>32.610000000000007</v>
      </c>
      <c r="J227">
        <v>230</v>
      </c>
      <c r="K227" s="1">
        <v>0.182</v>
      </c>
      <c r="L227" s="2">
        <f t="shared" si="1249"/>
        <v>3.6399999999999997</v>
      </c>
      <c r="M227" s="2">
        <f t="shared" si="1250"/>
        <v>47.230000000000004</v>
      </c>
      <c r="N227" s="2">
        <f t="shared" si="1322"/>
        <v>-14.619999999999997</v>
      </c>
      <c r="P227" s="4"/>
      <c r="R227">
        <v>230</v>
      </c>
      <c r="S227" s="1">
        <v>0.17899999999999999</v>
      </c>
      <c r="T227" s="2">
        <f t="shared" si="1251"/>
        <v>3.58</v>
      </c>
      <c r="U227" s="2">
        <f t="shared" si="1252"/>
        <v>49.059999999999995</v>
      </c>
      <c r="V227" s="2">
        <f t="shared" si="1253"/>
        <v>-1.8299999999999912</v>
      </c>
      <c r="X227" s="4"/>
      <c r="Z227">
        <v>230</v>
      </c>
      <c r="AA227" s="1">
        <v>0.13600000000000001</v>
      </c>
      <c r="AB227" s="2">
        <f t="shared" si="1254"/>
        <v>2.72</v>
      </c>
      <c r="AC227" s="2">
        <f t="shared" si="1255"/>
        <v>47.44</v>
      </c>
      <c r="AD227" s="2">
        <f t="shared" si="1256"/>
        <v>1.6199999999999974</v>
      </c>
      <c r="AF227" s="4"/>
      <c r="AH227">
        <v>230</v>
      </c>
      <c r="AI227" s="1" t="e">
        <v>#N/A</v>
      </c>
      <c r="AJ227" s="2" t="e">
        <f t="shared" si="1257"/>
        <v>#N/A</v>
      </c>
      <c r="AK227" s="2" t="e">
        <f t="shared" si="1258"/>
        <v>#N/A</v>
      </c>
      <c r="AL227" s="2" t="e">
        <f t="shared" si="1259"/>
        <v>#N/A</v>
      </c>
      <c r="AN227" s="4"/>
      <c r="AP227">
        <v>230</v>
      </c>
      <c r="AQ227" s="1" t="e">
        <v>#N/A</v>
      </c>
      <c r="AR227" s="2" t="e">
        <f t="shared" si="1260"/>
        <v>#N/A</v>
      </c>
      <c r="AS227" s="2" t="e">
        <f t="shared" si="1261"/>
        <v>#N/A</v>
      </c>
      <c r="AT227" s="2" t="e">
        <f t="shared" si="1262"/>
        <v>#N/A</v>
      </c>
      <c r="AV227" s="4"/>
      <c r="AX227">
        <v>230</v>
      </c>
      <c r="AY227" s="1">
        <v>0.13100000000000001</v>
      </c>
      <c r="AZ227" s="2">
        <f t="shared" si="1263"/>
        <v>2.62</v>
      </c>
      <c r="BA227" s="2">
        <f t="shared" si="1264"/>
        <v>45.669999999999995</v>
      </c>
      <c r="BB227" s="2">
        <f t="shared" si="1265"/>
        <v>1.7700000000000031</v>
      </c>
      <c r="BD227" s="4"/>
      <c r="BF227">
        <v>230</v>
      </c>
      <c r="BG227" s="1" t="e">
        <v>#N/A</v>
      </c>
      <c r="BH227" s="2" t="e">
        <f t="shared" si="1266"/>
        <v>#N/A</v>
      </c>
      <c r="BI227" s="2" t="e">
        <f t="shared" si="1267"/>
        <v>#N/A</v>
      </c>
      <c r="BJ227" s="2" t="e">
        <f t="shared" si="1268"/>
        <v>#N/A</v>
      </c>
      <c r="BL227" s="4"/>
      <c r="BN227">
        <v>230</v>
      </c>
      <c r="BO227" s="1">
        <v>0.13800000000000001</v>
      </c>
      <c r="BP227" s="2">
        <f t="shared" si="1269"/>
        <v>2.7600000000000002</v>
      </c>
      <c r="BQ227" s="2">
        <f t="shared" si="1270"/>
        <v>48.91</v>
      </c>
      <c r="BR227" s="2">
        <f t="shared" si="1324"/>
        <v>-3.240000000000002</v>
      </c>
      <c r="BT227" s="4"/>
      <c r="BV227">
        <v>230</v>
      </c>
      <c r="BW227" s="1" t="e">
        <v>#N/A</v>
      </c>
      <c r="BX227" s="2" t="e">
        <f t="shared" si="1271"/>
        <v>#N/A</v>
      </c>
      <c r="BY227" s="2" t="e">
        <f t="shared" si="1272"/>
        <v>#N/A</v>
      </c>
      <c r="BZ227" s="2" t="e">
        <f t="shared" si="1235"/>
        <v>#N/A</v>
      </c>
      <c r="CB227" s="4"/>
      <c r="CD227">
        <v>230</v>
      </c>
      <c r="CE227" s="1">
        <v>0.13700000000000001</v>
      </c>
      <c r="CF227" s="2">
        <f t="shared" si="1273"/>
        <v>2.74</v>
      </c>
      <c r="CG227" s="2">
        <f t="shared" si="1274"/>
        <v>45.38</v>
      </c>
      <c r="CH227" s="2">
        <f t="shared" si="1236"/>
        <v>3.529999999999994</v>
      </c>
      <c r="CJ227" s="4"/>
      <c r="CL227">
        <v>230</v>
      </c>
      <c r="CM227" s="1">
        <v>0.13800000000000001</v>
      </c>
      <c r="CN227" s="2">
        <f t="shared" si="1275"/>
        <v>2.7600000000000002</v>
      </c>
      <c r="CO227" s="2">
        <f t="shared" si="1276"/>
        <v>48.77</v>
      </c>
      <c r="CP227" s="2">
        <f t="shared" si="1237"/>
        <v>-3.3900000000000006</v>
      </c>
      <c r="CR227" s="4"/>
      <c r="CT227">
        <v>230</v>
      </c>
      <c r="CU227" s="1">
        <v>0.14000000000000001</v>
      </c>
      <c r="CV227" s="2">
        <f t="shared" si="1277"/>
        <v>2.8000000000000003</v>
      </c>
      <c r="CW227" s="2">
        <f t="shared" si="1278"/>
        <v>46.37</v>
      </c>
      <c r="CX227" s="2">
        <f t="shared" si="1238"/>
        <v>2.4000000000000057</v>
      </c>
      <c r="CZ227" s="4"/>
      <c r="DB227">
        <v>230</v>
      </c>
      <c r="DC227" s="1">
        <v>0.14000000000000001</v>
      </c>
      <c r="DD227" s="2">
        <f t="shared" si="1279"/>
        <v>2.8000000000000003</v>
      </c>
      <c r="DE227" s="2">
        <f t="shared" si="1280"/>
        <v>43.669999999999995</v>
      </c>
      <c r="DF227" s="2">
        <f t="shared" si="1239"/>
        <v>2.7000000000000028</v>
      </c>
      <c r="DH227" s="4"/>
      <c r="DJ227">
        <v>230</v>
      </c>
      <c r="DK227" s="1" t="e">
        <v>#N/A</v>
      </c>
      <c r="DL227" s="2" t="e">
        <f t="shared" si="1281"/>
        <v>#N/A</v>
      </c>
      <c r="DM227" s="2" t="e">
        <f t="shared" si="1282"/>
        <v>#N/A</v>
      </c>
      <c r="DN227" s="2" t="e">
        <f t="shared" si="1240"/>
        <v>#N/A</v>
      </c>
      <c r="DP227" s="4"/>
      <c r="DR227">
        <v>230</v>
      </c>
      <c r="DS227" s="1">
        <v>0.14499999999999999</v>
      </c>
      <c r="DT227" s="2">
        <f t="shared" si="1283"/>
        <v>2.9</v>
      </c>
      <c r="DU227" s="2">
        <f t="shared" si="1284"/>
        <v>48.21</v>
      </c>
      <c r="DV227" s="2">
        <f t="shared" si="1285"/>
        <v>-4.5400000000000063</v>
      </c>
      <c r="DX227" s="4"/>
      <c r="DZ227">
        <v>230</v>
      </c>
      <c r="EA227" s="1">
        <v>0.14099999999999999</v>
      </c>
      <c r="EB227" s="2">
        <f t="shared" si="1286"/>
        <v>2.82</v>
      </c>
      <c r="EC227" s="2">
        <f t="shared" si="1287"/>
        <v>44.89</v>
      </c>
      <c r="ED227" s="2">
        <f t="shared" si="1288"/>
        <v>3.3200000000000003</v>
      </c>
      <c r="EF227" s="4"/>
      <c r="EH227">
        <v>230</v>
      </c>
      <c r="EI227" s="1" t="e">
        <v>#N/A</v>
      </c>
      <c r="EJ227" s="2" t="e">
        <f t="shared" si="1289"/>
        <v>#N/A</v>
      </c>
      <c r="EK227" s="2" t="e">
        <f t="shared" si="1290"/>
        <v>#N/A</v>
      </c>
      <c r="EL227" s="2" t="e">
        <f t="shared" si="1291"/>
        <v>#N/A</v>
      </c>
      <c r="EN227" s="4"/>
      <c r="EP227">
        <v>230</v>
      </c>
      <c r="EQ227" s="1">
        <v>0.14000000000000001</v>
      </c>
      <c r="ER227" s="2">
        <f t="shared" si="1292"/>
        <v>2.8000000000000003</v>
      </c>
      <c r="ES227" s="2">
        <f t="shared" si="1293"/>
        <v>40.739999999999995</v>
      </c>
      <c r="ET227" s="2">
        <f t="shared" si="1294"/>
        <v>4.1500000000000057</v>
      </c>
      <c r="EV227" s="4"/>
      <c r="EX227">
        <v>230</v>
      </c>
      <c r="EY227" s="1">
        <v>0.13700000000000001</v>
      </c>
      <c r="EZ227" s="2">
        <f t="shared" si="1295"/>
        <v>2.74</v>
      </c>
      <c r="FA227" s="2">
        <f t="shared" si="1296"/>
        <v>46.93</v>
      </c>
      <c r="FB227" s="2">
        <f t="shared" si="1241"/>
        <v>-6.1900000000000048</v>
      </c>
      <c r="FD227" s="4"/>
      <c r="FF227">
        <v>230</v>
      </c>
      <c r="FG227" s="1">
        <v>0.13600000000000001</v>
      </c>
      <c r="FH227" s="2">
        <f t="shared" si="1297"/>
        <v>2.72</v>
      </c>
      <c r="FI227" s="2">
        <f t="shared" si="1298"/>
        <v>45.46</v>
      </c>
      <c r="FJ227" s="2">
        <f t="shared" si="1242"/>
        <v>1.4699999999999989</v>
      </c>
      <c r="FL227" s="4"/>
      <c r="FN227">
        <v>230</v>
      </c>
      <c r="FO227" s="1" t="e">
        <v>#N/A</v>
      </c>
      <c r="FP227" s="2" t="e">
        <f t="shared" si="1299"/>
        <v>#N/A</v>
      </c>
      <c r="FQ227" s="2" t="e">
        <f t="shared" si="1300"/>
        <v>#N/A</v>
      </c>
      <c r="FR227" s="2" t="e">
        <f t="shared" si="1243"/>
        <v>#N/A</v>
      </c>
      <c r="FT227" s="4"/>
      <c r="FV227">
        <v>230</v>
      </c>
      <c r="FW227" s="1" t="e">
        <v>#N/A</v>
      </c>
      <c r="FX227" s="2" t="e">
        <f t="shared" si="1301"/>
        <v>#N/A</v>
      </c>
      <c r="FY227" s="2" t="e">
        <f t="shared" si="1302"/>
        <v>#N/A</v>
      </c>
      <c r="FZ227" s="2" t="e">
        <f t="shared" si="1244"/>
        <v>#N/A</v>
      </c>
      <c r="GB227" s="4"/>
      <c r="GD227">
        <v>230</v>
      </c>
      <c r="GE227" s="1">
        <v>0.13300000000000001</v>
      </c>
      <c r="GF227" s="2">
        <f t="shared" si="1303"/>
        <v>2.66</v>
      </c>
      <c r="GG227" s="2">
        <f t="shared" si="1304"/>
        <v>41.41</v>
      </c>
      <c r="GH227" s="2">
        <f t="shared" si="1305"/>
        <v>4.0500000000000043</v>
      </c>
      <c r="GJ227" s="4"/>
      <c r="GL227">
        <v>230</v>
      </c>
      <c r="GM227" s="1">
        <v>0.13500000000000001</v>
      </c>
      <c r="GN227" s="2">
        <f t="shared" si="1306"/>
        <v>2.7</v>
      </c>
      <c r="GO227" s="2">
        <f t="shared" si="1307"/>
        <v>46.34</v>
      </c>
      <c r="GP227" s="2">
        <f t="shared" si="1067"/>
        <v>-4.9300000000000068</v>
      </c>
      <c r="GR227" s="4"/>
      <c r="GT227">
        <v>230</v>
      </c>
      <c r="GU227" s="1" t="e">
        <v>#N/A</v>
      </c>
      <c r="GV227" s="2" t="e">
        <f t="shared" si="1308"/>
        <v>#N/A</v>
      </c>
      <c r="GW227" s="2" t="e">
        <f t="shared" si="1309"/>
        <v>#N/A</v>
      </c>
      <c r="GX227" s="2" t="e">
        <f t="shared" si="1245"/>
        <v>#N/A</v>
      </c>
      <c r="GZ227" s="4"/>
      <c r="HB227">
        <v>230</v>
      </c>
      <c r="HC227" s="1" t="e">
        <v>#N/A</v>
      </c>
      <c r="HD227" s="2" t="e">
        <f t="shared" si="1310"/>
        <v>#N/A</v>
      </c>
      <c r="HE227" s="2" t="e">
        <f t="shared" si="1311"/>
        <v>#N/A</v>
      </c>
      <c r="HF227" s="2" t="e">
        <f t="shared" si="1246"/>
        <v>#N/A</v>
      </c>
      <c r="HH227" s="4"/>
      <c r="HJ227">
        <v>230</v>
      </c>
      <c r="HK227" s="1">
        <v>0.13900000000000001</v>
      </c>
      <c r="HL227" s="2">
        <f t="shared" si="1312"/>
        <v>2.7800000000000002</v>
      </c>
      <c r="HM227" s="2">
        <f t="shared" si="1313"/>
        <v>40.819999999999993</v>
      </c>
      <c r="HN227" s="2">
        <f t="shared" si="1323"/>
        <v>5.5200000000000102</v>
      </c>
      <c r="HP227">
        <v>230</v>
      </c>
      <c r="HQ227" s="1">
        <f t="shared" si="1314"/>
        <v>0.17899999999999999</v>
      </c>
      <c r="HR227" s="1">
        <v>0.13699999999999998</v>
      </c>
      <c r="HS227" s="1">
        <f t="shared" si="1315"/>
        <v>0.17899999999999999</v>
      </c>
      <c r="HT227" s="2">
        <f t="shared" si="1316"/>
        <v>3.58</v>
      </c>
      <c r="HU227" s="2">
        <f t="shared" si="1317"/>
        <v>51.82</v>
      </c>
      <c r="HV227" s="2"/>
      <c r="HX227">
        <v>230</v>
      </c>
      <c r="HY227" s="1">
        <f t="shared" si="1318"/>
        <v>0.13100000000000001</v>
      </c>
      <c r="HZ227" s="1">
        <v>0.12300000000000001</v>
      </c>
      <c r="IA227" s="1">
        <f t="shared" si="1319"/>
        <v>0.12300000000000001</v>
      </c>
      <c r="IB227" s="2">
        <f t="shared" si="1320"/>
        <v>2.4600000000000004</v>
      </c>
      <c r="IC227" s="2">
        <f t="shared" si="1321"/>
        <v>30.700000000000006</v>
      </c>
      <c r="ID227" s="2"/>
      <c r="II227" s="1"/>
      <c r="IJ227" s="2"/>
      <c r="IK227" s="2"/>
      <c r="IL227" s="2"/>
      <c r="IQ227" s="1"/>
      <c r="IR227" s="2"/>
      <c r="IS227" s="2"/>
      <c r="IT227" s="2"/>
    </row>
    <row r="228" spans="1:256" x14ac:dyDescent="0.2">
      <c r="C228">
        <v>250</v>
      </c>
      <c r="D228" s="1">
        <v>0.26</v>
      </c>
      <c r="E228" s="2">
        <f t="shared" si="1247"/>
        <v>5.2</v>
      </c>
      <c r="F228" s="2">
        <f t="shared" si="1248"/>
        <v>37.810000000000009</v>
      </c>
      <c r="J228">
        <v>250</v>
      </c>
      <c r="K228" s="1">
        <v>0.26300000000000001</v>
      </c>
      <c r="L228" s="2">
        <f t="shared" si="1249"/>
        <v>5.26</v>
      </c>
      <c r="M228" s="2">
        <f t="shared" si="1250"/>
        <v>52.49</v>
      </c>
      <c r="N228" s="2">
        <f t="shared" si="1322"/>
        <v>-14.679999999999993</v>
      </c>
      <c r="P228" s="4"/>
      <c r="R228">
        <v>250</v>
      </c>
      <c r="S228" s="1">
        <v>0.26600000000000001</v>
      </c>
      <c r="T228" s="2">
        <f t="shared" si="1251"/>
        <v>5.32</v>
      </c>
      <c r="U228" s="2">
        <f t="shared" si="1252"/>
        <v>54.379999999999995</v>
      </c>
      <c r="V228" s="2">
        <f t="shared" si="1253"/>
        <v>-1.8899999999999935</v>
      </c>
      <c r="X228" s="4"/>
      <c r="Z228">
        <v>250</v>
      </c>
      <c r="AA228" s="1">
        <v>0.26300000000000001</v>
      </c>
      <c r="AB228" s="2">
        <f t="shared" si="1254"/>
        <v>5.26</v>
      </c>
      <c r="AC228" s="2">
        <f t="shared" si="1255"/>
        <v>52.699999999999996</v>
      </c>
      <c r="AD228" s="2">
        <f t="shared" si="1256"/>
        <v>1.6799999999999997</v>
      </c>
      <c r="AF228" s="4"/>
      <c r="AH228">
        <v>250</v>
      </c>
      <c r="AI228" s="1" t="e">
        <v>#N/A</v>
      </c>
      <c r="AJ228" s="2" t="e">
        <f t="shared" si="1257"/>
        <v>#N/A</v>
      </c>
      <c r="AK228" s="2" t="e">
        <f t="shared" si="1258"/>
        <v>#N/A</v>
      </c>
      <c r="AL228" s="2" t="e">
        <f t="shared" si="1259"/>
        <v>#N/A</v>
      </c>
      <c r="AN228" s="4"/>
      <c r="AP228">
        <v>250</v>
      </c>
      <c r="AQ228" s="1" t="e">
        <v>#N/A</v>
      </c>
      <c r="AR228" s="2" t="e">
        <f t="shared" si="1260"/>
        <v>#N/A</v>
      </c>
      <c r="AS228" s="2" t="e">
        <f t="shared" si="1261"/>
        <v>#N/A</v>
      </c>
      <c r="AT228" s="2" t="e">
        <f t="shared" si="1262"/>
        <v>#N/A</v>
      </c>
      <c r="AV228" s="4"/>
      <c r="AX228">
        <v>250</v>
      </c>
      <c r="AY228" s="1">
        <v>0.26300000000000001</v>
      </c>
      <c r="AZ228" s="2">
        <f t="shared" si="1263"/>
        <v>5.26</v>
      </c>
      <c r="BA228" s="2">
        <f t="shared" si="1264"/>
        <v>50.929999999999993</v>
      </c>
      <c r="BB228" s="2">
        <f t="shared" si="1265"/>
        <v>1.7700000000000031</v>
      </c>
      <c r="BD228" s="4"/>
      <c r="BF228">
        <v>250</v>
      </c>
      <c r="BG228" s="1" t="e">
        <v>#N/A</v>
      </c>
      <c r="BH228" s="2" t="e">
        <f t="shared" si="1266"/>
        <v>#N/A</v>
      </c>
      <c r="BI228" s="2" t="e">
        <f t="shared" si="1267"/>
        <v>#N/A</v>
      </c>
      <c r="BJ228" s="2" t="e">
        <f t="shared" si="1268"/>
        <v>#N/A</v>
      </c>
      <c r="BL228" s="4"/>
      <c r="BN228">
        <v>250</v>
      </c>
      <c r="BO228" s="1">
        <v>0.26300000000000001</v>
      </c>
      <c r="BP228" s="2">
        <f t="shared" si="1269"/>
        <v>5.26</v>
      </c>
      <c r="BQ228" s="2">
        <f t="shared" si="1270"/>
        <v>54.169999999999995</v>
      </c>
      <c r="BR228" s="2">
        <f t="shared" si="1324"/>
        <v>-3.240000000000002</v>
      </c>
      <c r="BT228" s="4"/>
      <c r="BV228">
        <v>250</v>
      </c>
      <c r="BW228" s="1" t="e">
        <v>#N/A</v>
      </c>
      <c r="BX228" s="2" t="e">
        <f t="shared" si="1271"/>
        <v>#N/A</v>
      </c>
      <c r="BY228" s="2" t="e">
        <f t="shared" si="1272"/>
        <v>#N/A</v>
      </c>
      <c r="BZ228" s="2" t="e">
        <f t="shared" si="1235"/>
        <v>#N/A</v>
      </c>
      <c r="CB228" s="4"/>
      <c r="CD228">
        <v>250</v>
      </c>
      <c r="CE228" s="1">
        <v>0.26400000000000001</v>
      </c>
      <c r="CF228" s="2">
        <f t="shared" si="1273"/>
        <v>5.28</v>
      </c>
      <c r="CG228" s="2">
        <f t="shared" si="1274"/>
        <v>50.660000000000004</v>
      </c>
      <c r="CH228" s="2">
        <f t="shared" si="1236"/>
        <v>3.5099999999999909</v>
      </c>
      <c r="CJ228" s="4"/>
      <c r="CL228">
        <v>250</v>
      </c>
      <c r="CM228" s="1">
        <v>0.26200000000000001</v>
      </c>
      <c r="CN228" s="2">
        <f t="shared" si="1275"/>
        <v>5.24</v>
      </c>
      <c r="CO228" s="2">
        <f t="shared" si="1276"/>
        <v>54.010000000000005</v>
      </c>
      <c r="CP228" s="2">
        <f t="shared" si="1237"/>
        <v>-3.3500000000000014</v>
      </c>
      <c r="CR228" s="4"/>
      <c r="CT228">
        <v>250</v>
      </c>
      <c r="CU228" s="1">
        <v>-5.0999999999999997E-2</v>
      </c>
      <c r="CV228" s="2">
        <f t="shared" si="1277"/>
        <v>-1.02</v>
      </c>
      <c r="CW228" s="2">
        <f t="shared" si="1278"/>
        <v>45.349999999999994</v>
      </c>
      <c r="CX228" s="2">
        <f t="shared" si="1238"/>
        <v>8.6600000000000108</v>
      </c>
      <c r="CZ228" s="4"/>
      <c r="DB228">
        <v>250</v>
      </c>
      <c r="DC228" s="1">
        <v>-5.0999999999999997E-2</v>
      </c>
      <c r="DD228" s="2">
        <f t="shared" si="1279"/>
        <v>-1.02</v>
      </c>
      <c r="DE228" s="2">
        <f t="shared" si="1280"/>
        <v>42.649999999999991</v>
      </c>
      <c r="DF228" s="2">
        <f t="shared" si="1239"/>
        <v>2.7000000000000028</v>
      </c>
      <c r="DH228" s="4"/>
      <c r="DJ228">
        <v>250</v>
      </c>
      <c r="DK228" s="1" t="e">
        <v>#N/A</v>
      </c>
      <c r="DL228" s="2" t="e">
        <f t="shared" si="1281"/>
        <v>#N/A</v>
      </c>
      <c r="DM228" s="2" t="e">
        <f t="shared" si="1282"/>
        <v>#N/A</v>
      </c>
      <c r="DN228" s="2" t="e">
        <f t="shared" si="1240"/>
        <v>#N/A</v>
      </c>
      <c r="DP228" s="4"/>
      <c r="DR228">
        <v>250</v>
      </c>
      <c r="DS228" s="1">
        <v>-5.0999999999999997E-2</v>
      </c>
      <c r="DT228" s="2">
        <f t="shared" si="1283"/>
        <v>-1.02</v>
      </c>
      <c r="DU228" s="2">
        <f t="shared" si="1284"/>
        <v>47.19</v>
      </c>
      <c r="DV228" s="2">
        <f t="shared" si="1285"/>
        <v>-4.5400000000000063</v>
      </c>
      <c r="DX228" s="4"/>
      <c r="DZ228">
        <v>250</v>
      </c>
      <c r="EA228" s="1">
        <v>0.26300000000000001</v>
      </c>
      <c r="EB228" s="2">
        <f t="shared" si="1286"/>
        <v>5.26</v>
      </c>
      <c r="EC228" s="2">
        <f t="shared" si="1287"/>
        <v>50.15</v>
      </c>
      <c r="ED228" s="2">
        <f t="shared" si="1288"/>
        <v>-2.9600000000000009</v>
      </c>
      <c r="EF228" s="4"/>
      <c r="EH228">
        <v>250</v>
      </c>
      <c r="EI228" s="1" t="e">
        <v>#N/A</v>
      </c>
      <c r="EJ228" s="2" t="e">
        <f t="shared" si="1289"/>
        <v>#N/A</v>
      </c>
      <c r="EK228" s="2" t="e">
        <f t="shared" si="1290"/>
        <v>#N/A</v>
      </c>
      <c r="EL228" s="2" t="e">
        <f t="shared" si="1291"/>
        <v>#N/A</v>
      </c>
      <c r="EN228" s="4"/>
      <c r="EP228">
        <v>250</v>
      </c>
      <c r="EQ228" s="1">
        <v>0.26300000000000001</v>
      </c>
      <c r="ER228" s="2">
        <f t="shared" si="1292"/>
        <v>5.26</v>
      </c>
      <c r="ES228" s="2">
        <f t="shared" si="1293"/>
        <v>45.999999999999993</v>
      </c>
      <c r="ET228" s="2">
        <f t="shared" si="1294"/>
        <v>4.1500000000000057</v>
      </c>
      <c r="EV228" s="4"/>
      <c r="EX228">
        <v>250</v>
      </c>
      <c r="EY228" s="1">
        <v>0.26</v>
      </c>
      <c r="EZ228" s="2">
        <f t="shared" si="1295"/>
        <v>5.2</v>
      </c>
      <c r="FA228" s="2">
        <f t="shared" si="1296"/>
        <v>52.13</v>
      </c>
      <c r="FB228" s="2">
        <f t="shared" si="1241"/>
        <v>-6.1300000000000097</v>
      </c>
      <c r="FD228" s="4"/>
      <c r="FF228">
        <v>250</v>
      </c>
      <c r="FG228" s="1">
        <v>0.25700000000000001</v>
      </c>
      <c r="FH228" s="2">
        <f t="shared" si="1297"/>
        <v>5.1400000000000006</v>
      </c>
      <c r="FI228" s="2">
        <f t="shared" si="1298"/>
        <v>50.6</v>
      </c>
      <c r="FJ228" s="2">
        <f t="shared" si="1242"/>
        <v>1.5300000000000011</v>
      </c>
      <c r="FL228" s="4"/>
      <c r="FN228">
        <v>250</v>
      </c>
      <c r="FO228" s="1" t="e">
        <v>#N/A</v>
      </c>
      <c r="FP228" s="2" t="e">
        <f t="shared" si="1299"/>
        <v>#N/A</v>
      </c>
      <c r="FQ228" s="2" t="e">
        <f t="shared" si="1300"/>
        <v>#N/A</v>
      </c>
      <c r="FR228" s="2" t="e">
        <f t="shared" si="1243"/>
        <v>#N/A</v>
      </c>
      <c r="FT228" s="4"/>
      <c r="FV228">
        <v>250</v>
      </c>
      <c r="FW228" s="1" t="e">
        <v>#N/A</v>
      </c>
      <c r="FX228" s="2" t="e">
        <f t="shared" si="1301"/>
        <v>#N/A</v>
      </c>
      <c r="FY228" s="2" t="e">
        <f t="shared" si="1302"/>
        <v>#N/A</v>
      </c>
      <c r="FZ228" s="2" t="e">
        <f t="shared" si="1244"/>
        <v>#N/A</v>
      </c>
      <c r="GB228" s="4"/>
      <c r="GD228">
        <v>250</v>
      </c>
      <c r="GE228" s="1">
        <v>0.25700000000000001</v>
      </c>
      <c r="GF228" s="2">
        <f t="shared" si="1303"/>
        <v>5.1400000000000006</v>
      </c>
      <c r="GG228" s="2">
        <f t="shared" si="1304"/>
        <v>46.55</v>
      </c>
      <c r="GH228" s="2">
        <f t="shared" si="1305"/>
        <v>4.0500000000000043</v>
      </c>
      <c r="GJ228" s="4"/>
      <c r="GL228">
        <v>250</v>
      </c>
      <c r="GM228" s="1">
        <v>0.25600000000000001</v>
      </c>
      <c r="GN228" s="2">
        <f t="shared" si="1306"/>
        <v>5.12</v>
      </c>
      <c r="GO228" s="2">
        <f t="shared" si="1307"/>
        <v>51.46</v>
      </c>
      <c r="GP228" s="2">
        <f t="shared" si="1067"/>
        <v>-4.9100000000000037</v>
      </c>
      <c r="GR228" s="4"/>
      <c r="GT228">
        <v>250</v>
      </c>
      <c r="GU228" s="1" t="e">
        <v>#N/A</v>
      </c>
      <c r="GV228" s="2" t="e">
        <f t="shared" si="1308"/>
        <v>#N/A</v>
      </c>
      <c r="GW228" s="2" t="e">
        <f t="shared" si="1309"/>
        <v>#N/A</v>
      </c>
      <c r="GX228" s="2" t="e">
        <f t="shared" si="1245"/>
        <v>#N/A</v>
      </c>
      <c r="GZ228" s="4"/>
      <c r="HB228">
        <v>250</v>
      </c>
      <c r="HC228" s="1" t="e">
        <v>#N/A</v>
      </c>
      <c r="HD228" s="2" t="e">
        <f t="shared" si="1310"/>
        <v>#N/A</v>
      </c>
      <c r="HE228" s="2" t="e">
        <f t="shared" si="1311"/>
        <v>#N/A</v>
      </c>
      <c r="HF228" s="2" t="e">
        <f t="shared" si="1246"/>
        <v>#N/A</v>
      </c>
      <c r="HH228" s="4"/>
      <c r="HJ228">
        <v>250</v>
      </c>
      <c r="HK228" s="1">
        <v>0.26300000000000001</v>
      </c>
      <c r="HL228" s="2">
        <f t="shared" si="1312"/>
        <v>5.26</v>
      </c>
      <c r="HM228" s="2">
        <f t="shared" si="1313"/>
        <v>46.079999999999991</v>
      </c>
      <c r="HN228" s="2">
        <f t="shared" si="1323"/>
        <v>5.3800000000000097</v>
      </c>
      <c r="HP228">
        <v>250</v>
      </c>
      <c r="HQ228" s="1">
        <f t="shared" si="1314"/>
        <v>0.26600000000000001</v>
      </c>
      <c r="HR228" s="1">
        <v>0.26700000000000002</v>
      </c>
      <c r="HS228" s="1">
        <f t="shared" si="1315"/>
        <v>0.26700000000000002</v>
      </c>
      <c r="HT228" s="2">
        <f t="shared" si="1316"/>
        <v>5.34</v>
      </c>
      <c r="HU228" s="2">
        <f t="shared" si="1317"/>
        <v>57.16</v>
      </c>
      <c r="HV228" s="2"/>
      <c r="HX228">
        <v>250</v>
      </c>
      <c r="HY228" s="1">
        <f t="shared" si="1318"/>
        <v>-5.0999999999999997E-2</v>
      </c>
      <c r="HZ228" s="1">
        <v>-5.0999999999999997E-2</v>
      </c>
      <c r="IA228" s="1">
        <f t="shared" si="1319"/>
        <v>-5.0999999999999997E-2</v>
      </c>
      <c r="IB228" s="2">
        <f t="shared" si="1320"/>
        <v>-1.02</v>
      </c>
      <c r="IC228" s="2">
        <f t="shared" si="1321"/>
        <v>29.680000000000007</v>
      </c>
      <c r="ID228" s="2"/>
      <c r="IF228" s="1"/>
      <c r="II228" s="1"/>
      <c r="IJ228" s="2"/>
      <c r="IK228" s="2"/>
      <c r="IL228" s="2"/>
      <c r="IN228" s="1"/>
      <c r="IQ228" s="1"/>
      <c r="IR228" s="2"/>
      <c r="IS228" s="2"/>
      <c r="IT228" s="2"/>
      <c r="IV228" s="1"/>
    </row>
    <row r="229" spans="1:256" x14ac:dyDescent="0.2">
      <c r="C229">
        <v>270</v>
      </c>
      <c r="D229" s="1">
        <v>0.27700000000000002</v>
      </c>
      <c r="E229" s="2">
        <f t="shared" si="1247"/>
        <v>5.5400000000000009</v>
      </c>
      <c r="F229" s="2">
        <f t="shared" si="1248"/>
        <v>43.350000000000009</v>
      </c>
      <c r="J229">
        <v>270</v>
      </c>
      <c r="K229" s="1">
        <v>0.27900000000000003</v>
      </c>
      <c r="L229" s="2">
        <f t="shared" si="1249"/>
        <v>5.58</v>
      </c>
      <c r="M229" s="2">
        <f t="shared" si="1250"/>
        <v>58.07</v>
      </c>
      <c r="N229" s="2">
        <f t="shared" si="1322"/>
        <v>-14.719999999999992</v>
      </c>
      <c r="P229" s="4"/>
      <c r="R229">
        <v>270</v>
      </c>
      <c r="S229" s="1">
        <v>0.27900000000000003</v>
      </c>
      <c r="T229" s="2">
        <f t="shared" si="1251"/>
        <v>5.58</v>
      </c>
      <c r="U229" s="2">
        <f t="shared" si="1252"/>
        <v>59.959999999999994</v>
      </c>
      <c r="V229" s="2">
        <f t="shared" si="1253"/>
        <v>-1.8899999999999935</v>
      </c>
      <c r="X229" s="4"/>
      <c r="Z229">
        <v>270</v>
      </c>
      <c r="AA229" s="1">
        <v>0.27900000000000003</v>
      </c>
      <c r="AB229" s="2">
        <f t="shared" si="1254"/>
        <v>5.58</v>
      </c>
      <c r="AC229" s="2">
        <f t="shared" si="1255"/>
        <v>58.279999999999994</v>
      </c>
      <c r="AD229" s="2">
        <f t="shared" si="1256"/>
        <v>1.6799999999999997</v>
      </c>
      <c r="AF229" s="4"/>
      <c r="AH229">
        <v>270</v>
      </c>
      <c r="AI229" s="1" t="e">
        <v>#N/A</v>
      </c>
      <c r="AJ229" s="2" t="e">
        <f t="shared" si="1257"/>
        <v>#N/A</v>
      </c>
      <c r="AK229" s="2" t="e">
        <f t="shared" si="1258"/>
        <v>#N/A</v>
      </c>
      <c r="AL229" s="2" t="e">
        <f t="shared" si="1259"/>
        <v>#N/A</v>
      </c>
      <c r="AN229" s="4"/>
      <c r="AP229">
        <v>270</v>
      </c>
      <c r="AQ229" s="1" t="e">
        <v>#N/A</v>
      </c>
      <c r="AR229" s="2" t="e">
        <f t="shared" si="1260"/>
        <v>#N/A</v>
      </c>
      <c r="AS229" s="2" t="e">
        <f t="shared" si="1261"/>
        <v>#N/A</v>
      </c>
      <c r="AT229" s="2" t="e">
        <f t="shared" si="1262"/>
        <v>#N/A</v>
      </c>
      <c r="AV229" s="4"/>
      <c r="AX229">
        <v>270</v>
      </c>
      <c r="AY229" s="1">
        <v>0.27900000000000003</v>
      </c>
      <c r="AZ229" s="2">
        <f t="shared" si="1263"/>
        <v>5.58</v>
      </c>
      <c r="BA229" s="2">
        <f t="shared" si="1264"/>
        <v>56.509999999999991</v>
      </c>
      <c r="BB229" s="2">
        <f t="shared" si="1265"/>
        <v>1.7700000000000031</v>
      </c>
      <c r="BD229" s="4"/>
      <c r="BF229">
        <v>270</v>
      </c>
      <c r="BG229" s="1" t="e">
        <v>#N/A</v>
      </c>
      <c r="BH229" s="2" t="e">
        <f t="shared" si="1266"/>
        <v>#N/A</v>
      </c>
      <c r="BI229" s="2" t="e">
        <f t="shared" si="1267"/>
        <v>#N/A</v>
      </c>
      <c r="BJ229" s="2" t="e">
        <f t="shared" si="1268"/>
        <v>#N/A</v>
      </c>
      <c r="BL229" s="4"/>
      <c r="BN229">
        <v>270</v>
      </c>
      <c r="BO229" s="1">
        <v>0.27900000000000003</v>
      </c>
      <c r="BP229" s="2">
        <f t="shared" si="1269"/>
        <v>5.58</v>
      </c>
      <c r="BQ229" s="2">
        <f t="shared" si="1270"/>
        <v>59.749999999999993</v>
      </c>
      <c r="BR229" s="2">
        <f t="shared" si="1324"/>
        <v>-3.240000000000002</v>
      </c>
      <c r="BT229" s="4"/>
      <c r="BV229">
        <v>270</v>
      </c>
      <c r="BW229" s="1" t="e">
        <v>#N/A</v>
      </c>
      <c r="BX229" s="2" t="e">
        <f t="shared" si="1271"/>
        <v>#N/A</v>
      </c>
      <c r="BY229" s="2" t="e">
        <f t="shared" si="1272"/>
        <v>#N/A</v>
      </c>
      <c r="BZ229" s="2" t="e">
        <f t="shared" si="1235"/>
        <v>#N/A</v>
      </c>
      <c r="CB229" s="4"/>
      <c r="CD229">
        <v>270</v>
      </c>
      <c r="CE229" s="1">
        <v>0.27900000000000003</v>
      </c>
      <c r="CF229" s="2">
        <f t="shared" si="1273"/>
        <v>5.58</v>
      </c>
      <c r="CG229" s="2">
        <f t="shared" si="1274"/>
        <v>56.24</v>
      </c>
      <c r="CH229" s="2">
        <f t="shared" si="1236"/>
        <v>3.5099999999999909</v>
      </c>
      <c r="CJ229" s="4"/>
      <c r="CL229">
        <v>270</v>
      </c>
      <c r="CM229" s="1">
        <v>0.27800000000000002</v>
      </c>
      <c r="CN229" s="2">
        <f t="shared" si="1275"/>
        <v>5.5600000000000005</v>
      </c>
      <c r="CO229" s="2">
        <f t="shared" si="1276"/>
        <v>59.570000000000007</v>
      </c>
      <c r="CP229" s="2">
        <f t="shared" si="1237"/>
        <v>-3.3300000000000054</v>
      </c>
      <c r="CR229" s="4"/>
      <c r="CT229">
        <v>270</v>
      </c>
      <c r="CU229" s="1">
        <v>-5.0999999999999997E-2</v>
      </c>
      <c r="CV229" s="2">
        <f t="shared" si="1277"/>
        <v>-1.02</v>
      </c>
      <c r="CW229" s="2">
        <f t="shared" si="1278"/>
        <v>44.329999999999991</v>
      </c>
      <c r="CX229" s="2">
        <f t="shared" si="1238"/>
        <v>15.240000000000016</v>
      </c>
      <c r="CZ229" s="4"/>
      <c r="DB229">
        <v>270</v>
      </c>
      <c r="DC229" s="1">
        <v>-5.0999999999999997E-2</v>
      </c>
      <c r="DD229" s="2">
        <f t="shared" si="1279"/>
        <v>-1.02</v>
      </c>
      <c r="DE229" s="2">
        <f t="shared" si="1280"/>
        <v>41.629999999999988</v>
      </c>
      <c r="DF229" s="2">
        <f t="shared" si="1239"/>
        <v>2.7000000000000028</v>
      </c>
      <c r="DH229" s="4"/>
      <c r="DJ229">
        <v>270</v>
      </c>
      <c r="DK229" s="1" t="e">
        <v>#N/A</v>
      </c>
      <c r="DL229" s="2" t="e">
        <f t="shared" si="1281"/>
        <v>#N/A</v>
      </c>
      <c r="DM229" s="2" t="e">
        <f t="shared" si="1282"/>
        <v>#N/A</v>
      </c>
      <c r="DN229" s="2" t="e">
        <f t="shared" si="1240"/>
        <v>#N/A</v>
      </c>
      <c r="DP229" s="4"/>
      <c r="DR229">
        <v>270</v>
      </c>
      <c r="DS229" s="1">
        <v>-5.0999999999999997E-2</v>
      </c>
      <c r="DT229" s="2">
        <f t="shared" si="1283"/>
        <v>-1.02</v>
      </c>
      <c r="DU229" s="2">
        <f t="shared" si="1284"/>
        <v>46.169999999999995</v>
      </c>
      <c r="DV229" s="2">
        <f t="shared" si="1285"/>
        <v>-4.5400000000000063</v>
      </c>
      <c r="DX229" s="4"/>
      <c r="DZ229">
        <v>270</v>
      </c>
      <c r="EA229" s="1">
        <v>0.27900000000000003</v>
      </c>
      <c r="EB229" s="2">
        <f t="shared" si="1286"/>
        <v>5.58</v>
      </c>
      <c r="EC229" s="2">
        <f t="shared" si="1287"/>
        <v>55.73</v>
      </c>
      <c r="ED229" s="2">
        <f t="shared" si="1288"/>
        <v>-9.5600000000000023</v>
      </c>
      <c r="EF229" s="4"/>
      <c r="EH229">
        <v>270</v>
      </c>
      <c r="EI229" s="1" t="e">
        <v>#N/A</v>
      </c>
      <c r="EJ229" s="2" t="e">
        <f t="shared" si="1289"/>
        <v>#N/A</v>
      </c>
      <c r="EK229" s="2" t="e">
        <f t="shared" si="1290"/>
        <v>#N/A</v>
      </c>
      <c r="EL229" s="2" t="e">
        <f t="shared" si="1291"/>
        <v>#N/A</v>
      </c>
      <c r="EN229" s="4"/>
      <c r="EP229">
        <v>270</v>
      </c>
      <c r="EQ229" s="1">
        <v>0.27900000000000003</v>
      </c>
      <c r="ER229" s="2">
        <f t="shared" si="1292"/>
        <v>5.58</v>
      </c>
      <c r="ES229" s="2">
        <f t="shared" si="1293"/>
        <v>51.579999999999991</v>
      </c>
      <c r="ET229" s="2">
        <f t="shared" si="1294"/>
        <v>4.1500000000000057</v>
      </c>
      <c r="EV229" s="4"/>
      <c r="EX229">
        <v>270</v>
      </c>
      <c r="EY229" s="1">
        <v>0.27500000000000002</v>
      </c>
      <c r="EZ229" s="2">
        <f t="shared" si="1295"/>
        <v>5.5</v>
      </c>
      <c r="FA229" s="2">
        <f t="shared" si="1296"/>
        <v>57.63</v>
      </c>
      <c r="FB229" s="2">
        <f t="shared" si="1241"/>
        <v>-6.0500000000000114</v>
      </c>
      <c r="FD229" s="4"/>
      <c r="FF229">
        <v>270</v>
      </c>
      <c r="FG229" s="1">
        <v>0.27300000000000002</v>
      </c>
      <c r="FH229" s="2">
        <f t="shared" si="1297"/>
        <v>5.4600000000000009</v>
      </c>
      <c r="FI229" s="2">
        <f t="shared" si="1298"/>
        <v>56.06</v>
      </c>
      <c r="FJ229" s="2">
        <f t="shared" si="1242"/>
        <v>1.5700000000000003</v>
      </c>
      <c r="FL229" s="4"/>
      <c r="FN229">
        <v>270</v>
      </c>
      <c r="FO229" s="1" t="e">
        <v>#N/A</v>
      </c>
      <c r="FP229" s="2" t="e">
        <f t="shared" si="1299"/>
        <v>#N/A</v>
      </c>
      <c r="FQ229" s="2" t="e">
        <f t="shared" si="1300"/>
        <v>#N/A</v>
      </c>
      <c r="FR229" s="2" t="e">
        <f t="shared" si="1243"/>
        <v>#N/A</v>
      </c>
      <c r="FT229" s="4"/>
      <c r="FV229">
        <v>270</v>
      </c>
      <c r="FW229" s="1" t="e">
        <v>#N/A</v>
      </c>
      <c r="FX229" s="2" t="e">
        <f t="shared" si="1301"/>
        <v>#N/A</v>
      </c>
      <c r="FY229" s="2" t="e">
        <f t="shared" si="1302"/>
        <v>#N/A</v>
      </c>
      <c r="FZ229" s="2" t="e">
        <f t="shared" si="1244"/>
        <v>#N/A</v>
      </c>
      <c r="GB229" s="4"/>
      <c r="GD229">
        <v>270</v>
      </c>
      <c r="GE229" s="1">
        <v>0.27500000000000002</v>
      </c>
      <c r="GF229" s="2">
        <f t="shared" si="1303"/>
        <v>5.5</v>
      </c>
      <c r="GG229" s="2">
        <f t="shared" si="1304"/>
        <v>52.05</v>
      </c>
      <c r="GH229" s="2">
        <f t="shared" si="1305"/>
        <v>4.0100000000000051</v>
      </c>
      <c r="GJ229" s="4"/>
      <c r="GL229">
        <v>270</v>
      </c>
      <c r="GM229" s="1">
        <v>0.27900000000000003</v>
      </c>
      <c r="GN229" s="2">
        <f t="shared" si="1306"/>
        <v>5.58</v>
      </c>
      <c r="GO229" s="2">
        <f t="shared" si="1307"/>
        <v>57.04</v>
      </c>
      <c r="GP229" s="2">
        <f t="shared" si="1067"/>
        <v>-4.990000000000002</v>
      </c>
      <c r="GR229" s="4"/>
      <c r="GT229">
        <v>270</v>
      </c>
      <c r="GU229" s="1" t="e">
        <v>#N/A</v>
      </c>
      <c r="GV229" s="2" t="e">
        <f t="shared" si="1308"/>
        <v>#N/A</v>
      </c>
      <c r="GW229" s="2" t="e">
        <f t="shared" si="1309"/>
        <v>#N/A</v>
      </c>
      <c r="GX229" s="2" t="e">
        <f t="shared" si="1245"/>
        <v>#N/A</v>
      </c>
      <c r="GZ229" s="4"/>
      <c r="HB229">
        <v>270</v>
      </c>
      <c r="HC229" s="1" t="e">
        <v>#N/A</v>
      </c>
      <c r="HD229" s="2" t="e">
        <f t="shared" si="1310"/>
        <v>#N/A</v>
      </c>
      <c r="HE229" s="2" t="e">
        <f t="shared" si="1311"/>
        <v>#N/A</v>
      </c>
      <c r="HF229" s="2" t="e">
        <f t="shared" si="1246"/>
        <v>#N/A</v>
      </c>
      <c r="HH229" s="4"/>
      <c r="HJ229">
        <v>270</v>
      </c>
      <c r="HK229" s="1">
        <v>0.27900000000000003</v>
      </c>
      <c r="HL229" s="2">
        <f t="shared" si="1312"/>
        <v>5.58</v>
      </c>
      <c r="HM229" s="2">
        <f t="shared" si="1313"/>
        <v>51.659999999999989</v>
      </c>
      <c r="HN229" s="2">
        <f t="shared" si="1323"/>
        <v>5.3800000000000097</v>
      </c>
      <c r="HP229">
        <v>270</v>
      </c>
      <c r="HQ229" s="1">
        <f t="shared" si="1314"/>
        <v>0.27900000000000003</v>
      </c>
      <c r="HR229" s="1">
        <v>-5.0999999999999997E-2</v>
      </c>
      <c r="HS229" s="1">
        <f t="shared" si="1315"/>
        <v>0.27900000000000003</v>
      </c>
      <c r="HT229" s="2">
        <f t="shared" si="1316"/>
        <v>5.58</v>
      </c>
      <c r="HU229" s="2">
        <f t="shared" si="1317"/>
        <v>62.739999999999995</v>
      </c>
      <c r="HV229" s="2"/>
      <c r="HX229">
        <v>270</v>
      </c>
      <c r="HY229" s="1">
        <f t="shared" si="1318"/>
        <v>-5.0999999999999997E-2</v>
      </c>
      <c r="HZ229" s="1">
        <v>-5.0999999999999997E-2</v>
      </c>
      <c r="IA229" s="1">
        <f t="shared" si="1319"/>
        <v>-5.0999999999999997E-2</v>
      </c>
      <c r="IB229" s="2">
        <f t="shared" si="1320"/>
        <v>-1.02</v>
      </c>
      <c r="IC229" s="2">
        <f t="shared" si="1321"/>
        <v>28.660000000000007</v>
      </c>
      <c r="ID229" s="2"/>
      <c r="IF229" s="1"/>
      <c r="II229" s="1"/>
      <c r="IJ229" s="2"/>
      <c r="IK229" s="2"/>
      <c r="IL229" s="2"/>
      <c r="IN229" s="1"/>
      <c r="IQ229" s="1"/>
      <c r="IR229" s="2"/>
      <c r="IS229" s="2"/>
      <c r="IT229" s="2"/>
      <c r="IV229" s="1"/>
    </row>
    <row r="230" spans="1:256" x14ac:dyDescent="0.2">
      <c r="C230">
        <v>290</v>
      </c>
      <c r="D230" s="1">
        <v>0.27900000000000003</v>
      </c>
      <c r="E230" s="2">
        <f t="shared" si="1247"/>
        <v>5.58</v>
      </c>
      <c r="F230" s="2">
        <f t="shared" si="1248"/>
        <v>48.930000000000007</v>
      </c>
      <c r="J230">
        <v>290</v>
      </c>
      <c r="K230" s="1">
        <v>0.27900000000000003</v>
      </c>
      <c r="L230" s="2">
        <f t="shared" si="1249"/>
        <v>5.58</v>
      </c>
      <c r="M230" s="2">
        <f t="shared" si="1250"/>
        <v>63.65</v>
      </c>
      <c r="N230" s="2">
        <f t="shared" si="1322"/>
        <v>-14.719999999999992</v>
      </c>
      <c r="P230" s="4"/>
      <c r="R230">
        <v>290</v>
      </c>
      <c r="S230" s="1">
        <v>0.27900000000000003</v>
      </c>
      <c r="T230" s="2">
        <f t="shared" si="1251"/>
        <v>5.58</v>
      </c>
      <c r="U230" s="2">
        <f t="shared" si="1252"/>
        <v>65.539999999999992</v>
      </c>
      <c r="V230" s="2">
        <f t="shared" si="1253"/>
        <v>-1.8899999999999935</v>
      </c>
      <c r="X230" s="4"/>
      <c r="Z230">
        <v>290</v>
      </c>
      <c r="AA230" s="1">
        <v>0.27900000000000003</v>
      </c>
      <c r="AB230" s="2">
        <f t="shared" si="1254"/>
        <v>5.58</v>
      </c>
      <c r="AC230" s="2">
        <f t="shared" si="1255"/>
        <v>63.859999999999992</v>
      </c>
      <c r="AD230" s="2">
        <f t="shared" si="1256"/>
        <v>1.6799999999999997</v>
      </c>
      <c r="AF230" s="4"/>
      <c r="AH230">
        <v>290</v>
      </c>
      <c r="AI230" s="1" t="e">
        <v>#N/A</v>
      </c>
      <c r="AJ230" s="2" t="e">
        <f t="shared" si="1257"/>
        <v>#N/A</v>
      </c>
      <c r="AK230" s="2" t="e">
        <f t="shared" si="1258"/>
        <v>#N/A</v>
      </c>
      <c r="AL230" s="2" t="e">
        <f t="shared" si="1259"/>
        <v>#N/A</v>
      </c>
      <c r="AN230" s="4"/>
      <c r="AP230">
        <v>290</v>
      </c>
      <c r="AQ230" s="1" t="e">
        <v>#N/A</v>
      </c>
      <c r="AR230" s="2" t="e">
        <f t="shared" si="1260"/>
        <v>#N/A</v>
      </c>
      <c r="AS230" s="2" t="e">
        <f t="shared" si="1261"/>
        <v>#N/A</v>
      </c>
      <c r="AT230" s="2" t="e">
        <f t="shared" si="1262"/>
        <v>#N/A</v>
      </c>
      <c r="AV230" s="4"/>
      <c r="AX230">
        <v>290</v>
      </c>
      <c r="AY230" s="1">
        <v>0.27900000000000003</v>
      </c>
      <c r="AZ230" s="2">
        <f t="shared" si="1263"/>
        <v>5.58</v>
      </c>
      <c r="BA230" s="2">
        <f t="shared" si="1264"/>
        <v>62.089999999999989</v>
      </c>
      <c r="BB230" s="2">
        <f t="shared" si="1265"/>
        <v>1.7700000000000031</v>
      </c>
      <c r="BD230" s="4"/>
      <c r="BF230">
        <v>290</v>
      </c>
      <c r="BG230" s="1" t="e">
        <v>#N/A</v>
      </c>
      <c r="BH230" s="2" t="e">
        <f t="shared" si="1266"/>
        <v>#N/A</v>
      </c>
      <c r="BI230" s="2" t="e">
        <f t="shared" si="1267"/>
        <v>#N/A</v>
      </c>
      <c r="BJ230" s="2" t="e">
        <f t="shared" si="1268"/>
        <v>#N/A</v>
      </c>
      <c r="BL230" s="4"/>
      <c r="BN230">
        <v>290</v>
      </c>
      <c r="BO230" s="1">
        <v>0.27900000000000003</v>
      </c>
      <c r="BP230" s="2">
        <f t="shared" si="1269"/>
        <v>5.58</v>
      </c>
      <c r="BQ230" s="2">
        <f t="shared" si="1270"/>
        <v>65.33</v>
      </c>
      <c r="BR230" s="2">
        <f t="shared" si="1324"/>
        <v>-3.2400000000000091</v>
      </c>
      <c r="BT230" s="4"/>
      <c r="BV230">
        <v>290</v>
      </c>
      <c r="BW230" s="1" t="e">
        <v>#N/A</v>
      </c>
      <c r="BX230" s="2" t="e">
        <f t="shared" si="1271"/>
        <v>#N/A</v>
      </c>
      <c r="BY230" s="2" t="e">
        <f t="shared" si="1272"/>
        <v>#N/A</v>
      </c>
      <c r="BZ230" s="2" t="e">
        <f t="shared" si="1235"/>
        <v>#N/A</v>
      </c>
      <c r="CB230" s="4"/>
      <c r="CD230">
        <v>290</v>
      </c>
      <c r="CE230" s="1">
        <v>0.27900000000000003</v>
      </c>
      <c r="CF230" s="2">
        <f t="shared" si="1273"/>
        <v>5.58</v>
      </c>
      <c r="CG230" s="2">
        <f t="shared" si="1274"/>
        <v>61.82</v>
      </c>
      <c r="CH230" s="2">
        <f t="shared" si="1236"/>
        <v>3.509999999999998</v>
      </c>
      <c r="CJ230" s="4"/>
      <c r="CL230">
        <v>290</v>
      </c>
      <c r="CM230" s="1">
        <v>0.27900000000000003</v>
      </c>
      <c r="CN230" s="2">
        <f t="shared" si="1275"/>
        <v>5.58</v>
      </c>
      <c r="CO230" s="2">
        <f t="shared" si="1276"/>
        <v>65.150000000000006</v>
      </c>
      <c r="CP230" s="2">
        <f t="shared" si="1237"/>
        <v>-3.3300000000000054</v>
      </c>
      <c r="CR230" s="4"/>
      <c r="CT230">
        <v>290</v>
      </c>
      <c r="CU230" s="1">
        <v>-5.0999999999999997E-2</v>
      </c>
      <c r="CV230" s="2">
        <f t="shared" si="1277"/>
        <v>-1.02</v>
      </c>
      <c r="CW230" s="2">
        <f t="shared" si="1278"/>
        <v>43.309999999999988</v>
      </c>
      <c r="CX230" s="2">
        <f t="shared" si="1238"/>
        <v>21.840000000000018</v>
      </c>
      <c r="CZ230" s="4"/>
      <c r="DB230">
        <v>290</v>
      </c>
      <c r="DC230" s="1">
        <v>-5.0999999999999997E-2</v>
      </c>
      <c r="DD230" s="2">
        <f t="shared" si="1279"/>
        <v>-1.02</v>
      </c>
      <c r="DE230" s="2">
        <f t="shared" si="1280"/>
        <v>40.609999999999985</v>
      </c>
      <c r="DF230" s="2">
        <f t="shared" si="1239"/>
        <v>2.7000000000000028</v>
      </c>
      <c r="DH230" s="4"/>
      <c r="DJ230">
        <v>290</v>
      </c>
      <c r="DK230" s="1" t="e">
        <v>#N/A</v>
      </c>
      <c r="DL230" s="2" t="e">
        <f t="shared" si="1281"/>
        <v>#N/A</v>
      </c>
      <c r="DM230" s="2" t="e">
        <f t="shared" si="1282"/>
        <v>#N/A</v>
      </c>
      <c r="DN230" s="2" t="e">
        <f t="shared" si="1240"/>
        <v>#N/A</v>
      </c>
      <c r="DP230" s="4"/>
      <c r="DR230">
        <v>290</v>
      </c>
      <c r="DS230" s="1">
        <v>-5.0999999999999997E-2</v>
      </c>
      <c r="DT230" s="2">
        <f t="shared" si="1283"/>
        <v>-1.02</v>
      </c>
      <c r="DU230" s="2">
        <f t="shared" si="1284"/>
        <v>45.149999999999991</v>
      </c>
      <c r="DV230" s="2">
        <f t="shared" si="1285"/>
        <v>-4.5400000000000063</v>
      </c>
      <c r="DX230" s="4"/>
      <c r="DZ230">
        <v>290</v>
      </c>
      <c r="EA230" s="1">
        <v>0.27900000000000003</v>
      </c>
      <c r="EB230" s="2">
        <f t="shared" si="1286"/>
        <v>5.58</v>
      </c>
      <c r="EC230" s="2">
        <f t="shared" si="1287"/>
        <v>61.309999999999995</v>
      </c>
      <c r="ED230" s="2">
        <f t="shared" si="1288"/>
        <v>-16.160000000000004</v>
      </c>
      <c r="EF230" s="4"/>
      <c r="EH230">
        <v>290</v>
      </c>
      <c r="EI230" s="1" t="e">
        <v>#N/A</v>
      </c>
      <c r="EJ230" s="2" t="e">
        <f t="shared" si="1289"/>
        <v>#N/A</v>
      </c>
      <c r="EK230" s="2" t="e">
        <f t="shared" si="1290"/>
        <v>#N/A</v>
      </c>
      <c r="EL230" s="2" t="e">
        <f t="shared" si="1291"/>
        <v>#N/A</v>
      </c>
      <c r="EN230" s="4"/>
      <c r="EP230">
        <v>290</v>
      </c>
      <c r="EQ230" s="1">
        <v>0.27900000000000003</v>
      </c>
      <c r="ER230" s="2">
        <f t="shared" si="1292"/>
        <v>5.58</v>
      </c>
      <c r="ES230" s="2">
        <f t="shared" si="1293"/>
        <v>57.159999999999989</v>
      </c>
      <c r="ET230" s="2">
        <f t="shared" si="1294"/>
        <v>4.1500000000000057</v>
      </c>
      <c r="EV230" s="4"/>
      <c r="EX230">
        <v>290</v>
      </c>
      <c r="EY230" s="1">
        <v>0.27600000000000002</v>
      </c>
      <c r="EZ230" s="2">
        <f t="shared" si="1295"/>
        <v>5.5200000000000005</v>
      </c>
      <c r="FA230" s="2">
        <f t="shared" si="1296"/>
        <v>63.150000000000006</v>
      </c>
      <c r="FB230" s="2">
        <f t="shared" si="1241"/>
        <v>-5.9900000000000162</v>
      </c>
      <c r="FD230" s="4"/>
      <c r="FF230">
        <v>290</v>
      </c>
      <c r="FG230" s="1">
        <v>0.27600000000000002</v>
      </c>
      <c r="FH230" s="2">
        <f t="shared" si="1297"/>
        <v>5.5200000000000005</v>
      </c>
      <c r="FI230" s="2">
        <f t="shared" si="1298"/>
        <v>61.580000000000005</v>
      </c>
      <c r="FJ230" s="2">
        <f t="shared" si="1242"/>
        <v>1.5700000000000003</v>
      </c>
      <c r="FL230" s="4"/>
      <c r="FN230">
        <v>290</v>
      </c>
      <c r="FO230" s="1" t="e">
        <v>#N/A</v>
      </c>
      <c r="FP230" s="2" t="e">
        <f t="shared" si="1299"/>
        <v>#N/A</v>
      </c>
      <c r="FQ230" s="2" t="e">
        <f t="shared" si="1300"/>
        <v>#N/A</v>
      </c>
      <c r="FR230" s="2" t="e">
        <f t="shared" si="1243"/>
        <v>#N/A</v>
      </c>
      <c r="FT230" s="4"/>
      <c r="FV230">
        <v>290</v>
      </c>
      <c r="FW230" s="1" t="e">
        <v>#N/A</v>
      </c>
      <c r="FX230" s="2" t="e">
        <f t="shared" si="1301"/>
        <v>#N/A</v>
      </c>
      <c r="FY230" s="2" t="e">
        <f t="shared" si="1302"/>
        <v>#N/A</v>
      </c>
      <c r="FZ230" s="2" t="e">
        <f t="shared" si="1244"/>
        <v>#N/A</v>
      </c>
      <c r="GB230" s="4"/>
      <c r="GD230">
        <v>290</v>
      </c>
      <c r="GE230" s="1">
        <v>0.27600000000000002</v>
      </c>
      <c r="GF230" s="2">
        <f t="shared" si="1303"/>
        <v>5.5200000000000005</v>
      </c>
      <c r="GG230" s="2">
        <f t="shared" si="1304"/>
        <v>57.57</v>
      </c>
      <c r="GH230" s="2">
        <f t="shared" si="1305"/>
        <v>4.0100000000000051</v>
      </c>
      <c r="GJ230" s="4"/>
      <c r="GL230">
        <v>290</v>
      </c>
      <c r="GM230" s="1">
        <v>0.27300000000000002</v>
      </c>
      <c r="GN230" s="2">
        <f t="shared" si="1306"/>
        <v>5.4600000000000009</v>
      </c>
      <c r="GO230" s="2">
        <f t="shared" si="1307"/>
        <v>62.5</v>
      </c>
      <c r="GP230" s="2">
        <f t="shared" si="1067"/>
        <v>-4.93</v>
      </c>
      <c r="GR230" s="4"/>
      <c r="GT230">
        <v>290</v>
      </c>
      <c r="GU230" s="1" t="e">
        <v>#N/A</v>
      </c>
      <c r="GV230" s="2" t="e">
        <f t="shared" si="1308"/>
        <v>#N/A</v>
      </c>
      <c r="GW230" s="2" t="e">
        <f t="shared" si="1309"/>
        <v>#N/A</v>
      </c>
      <c r="GX230" s="2" t="e">
        <f t="shared" si="1245"/>
        <v>#N/A</v>
      </c>
      <c r="GZ230" s="4"/>
      <c r="HB230">
        <v>290</v>
      </c>
      <c r="HC230" s="1" t="e">
        <v>#N/A</v>
      </c>
      <c r="HD230" s="2" t="e">
        <f t="shared" si="1310"/>
        <v>#N/A</v>
      </c>
      <c r="HE230" s="2" t="e">
        <f t="shared" si="1311"/>
        <v>#N/A</v>
      </c>
      <c r="HF230" s="2" t="e">
        <f t="shared" si="1246"/>
        <v>#N/A</v>
      </c>
      <c r="HH230" s="4"/>
      <c r="HJ230">
        <v>290</v>
      </c>
      <c r="HK230" s="1">
        <v>0.27900000000000003</v>
      </c>
      <c r="HL230" s="2">
        <f t="shared" si="1312"/>
        <v>5.58</v>
      </c>
      <c r="HM230" s="2">
        <f t="shared" si="1313"/>
        <v>57.239999999999988</v>
      </c>
      <c r="HN230" s="2">
        <f t="shared" si="1323"/>
        <v>5.2600000000000122</v>
      </c>
      <c r="HP230">
        <v>290</v>
      </c>
      <c r="HQ230" s="1">
        <f t="shared" si="1314"/>
        <v>0.27900000000000003</v>
      </c>
      <c r="HR230" s="1">
        <v>-5.0999999999999997E-2</v>
      </c>
      <c r="HS230" s="1">
        <f t="shared" si="1315"/>
        <v>0.27900000000000003</v>
      </c>
      <c r="HT230" s="2">
        <f t="shared" si="1316"/>
        <v>5.58</v>
      </c>
      <c r="HU230" s="2">
        <f t="shared" si="1317"/>
        <v>68.319999999999993</v>
      </c>
      <c r="HV230" s="2"/>
      <c r="HX230">
        <v>290</v>
      </c>
      <c r="HY230" s="1">
        <f t="shared" si="1318"/>
        <v>-5.0999999999999997E-2</v>
      </c>
      <c r="HZ230" s="1">
        <v>-5.0999999999999997E-2</v>
      </c>
      <c r="IA230" s="1">
        <f t="shared" si="1319"/>
        <v>-5.0999999999999997E-2</v>
      </c>
      <c r="IB230" s="2">
        <f t="shared" si="1320"/>
        <v>-1.02</v>
      </c>
      <c r="IC230" s="2">
        <f t="shared" si="1321"/>
        <v>27.640000000000008</v>
      </c>
      <c r="ID230" s="2"/>
      <c r="IF230" s="1"/>
      <c r="II230" s="1"/>
      <c r="IJ230" s="2"/>
      <c r="IK230" s="2"/>
      <c r="IL230" s="2"/>
      <c r="IN230" s="1"/>
      <c r="IQ230" s="1"/>
      <c r="IR230" s="2"/>
      <c r="IS230" s="2"/>
      <c r="IT230" s="2"/>
      <c r="IV230" s="1"/>
    </row>
    <row r="231" spans="1:256" x14ac:dyDescent="0.2">
      <c r="D231" s="1"/>
      <c r="E231" s="2"/>
      <c r="F231" s="2"/>
      <c r="K231" s="1"/>
      <c r="L231" s="2"/>
      <c r="M231" s="2"/>
      <c r="P231" s="4"/>
      <c r="S231" s="1"/>
      <c r="T231" s="2"/>
      <c r="U231" s="2"/>
      <c r="V231" s="2"/>
      <c r="X231" s="4"/>
      <c r="AA231" s="1"/>
      <c r="AB231" s="2"/>
      <c r="AC231" s="2"/>
      <c r="AD231" s="2"/>
      <c r="AF231" s="4"/>
      <c r="AI231" s="1"/>
      <c r="AJ231" s="2"/>
      <c r="AK231" s="2"/>
      <c r="AL231" s="2"/>
      <c r="AN231" s="4"/>
      <c r="AQ231" s="1"/>
      <c r="AR231" s="2"/>
      <c r="AS231" s="2"/>
      <c r="AT231" s="2"/>
      <c r="AV231" s="4"/>
      <c r="AY231" s="1"/>
      <c r="AZ231" s="2"/>
      <c r="BA231" s="2"/>
      <c r="BB231" s="2"/>
      <c r="BD231" s="4"/>
      <c r="BG231" s="1"/>
      <c r="BH231" s="2"/>
      <c r="BI231" s="2"/>
      <c r="BJ231" s="2"/>
      <c r="BL231" s="4"/>
      <c r="BO231" s="1"/>
      <c r="BP231" s="2"/>
      <c r="BQ231" s="2"/>
      <c r="BR231" s="2"/>
      <c r="BT231" s="4"/>
      <c r="BW231" s="1"/>
      <c r="BX231" s="2"/>
      <c r="BY231" s="2"/>
      <c r="BZ231" s="2"/>
      <c r="CB231" s="4"/>
      <c r="CE231" s="1"/>
      <c r="CF231" s="2"/>
      <c r="CG231" s="2"/>
      <c r="CH231" s="2"/>
      <c r="CJ231" s="4"/>
      <c r="CM231" s="1"/>
      <c r="CN231" s="2"/>
      <c r="CO231" s="2"/>
      <c r="CP231" s="2"/>
      <c r="CR231" s="4"/>
      <c r="CU231" s="1"/>
      <c r="CV231" s="2"/>
      <c r="CW231" s="2"/>
      <c r="CX231" s="2"/>
      <c r="CZ231" s="4"/>
      <c r="DC231" s="1"/>
      <c r="DD231" s="2"/>
      <c r="DE231" s="2"/>
      <c r="DF231" s="2"/>
      <c r="DH231" s="4"/>
      <c r="DK231" s="1"/>
      <c r="DL231" s="2"/>
      <c r="DM231" s="2"/>
      <c r="DN231" s="2"/>
      <c r="DP231" s="4"/>
      <c r="DS231" s="1"/>
      <c r="DT231" s="2"/>
      <c r="DU231" s="2"/>
      <c r="DV231" s="2"/>
      <c r="DX231" s="4"/>
      <c r="EA231" s="1"/>
      <c r="EB231" s="2"/>
      <c r="EC231" s="2"/>
      <c r="ED231" s="2"/>
      <c r="EF231" s="4"/>
      <c r="EI231" s="1"/>
      <c r="EJ231" s="2"/>
      <c r="EK231" s="2"/>
      <c r="EL231" s="2"/>
      <c r="EN231" s="4"/>
      <c r="EQ231" s="1"/>
      <c r="ER231" s="2"/>
      <c r="ES231" s="2"/>
      <c r="ET231" s="2"/>
      <c r="EV231" s="4"/>
      <c r="EY231" s="1"/>
      <c r="EZ231" s="2"/>
      <c r="FA231" s="2"/>
      <c r="FB231" s="2"/>
      <c r="FD231" s="4"/>
      <c r="FG231" s="1"/>
      <c r="FH231" s="2"/>
      <c r="FI231" s="2"/>
      <c r="FJ231" s="2"/>
      <c r="FL231" s="4"/>
      <c r="FO231" s="1"/>
      <c r="FP231" s="2"/>
      <c r="FQ231" s="2"/>
      <c r="FR231" s="2"/>
      <c r="FT231" s="4"/>
      <c r="FW231" s="1"/>
      <c r="FX231" s="2"/>
      <c r="FY231" s="2"/>
      <c r="FZ231" s="2"/>
      <c r="GB231" s="4"/>
      <c r="GE231" s="1"/>
      <c r="GF231" s="2"/>
      <c r="GG231" s="2"/>
      <c r="GH231" s="2"/>
      <c r="GJ231" s="4"/>
      <c r="GM231" s="1"/>
      <c r="GN231" s="2"/>
      <c r="GO231" s="2"/>
      <c r="GP231" s="2"/>
      <c r="GR231" s="4"/>
      <c r="GU231" s="1"/>
      <c r="GV231" s="2"/>
      <c r="GW231" s="2"/>
      <c r="GX231" s="2"/>
      <c r="GZ231" s="4"/>
      <c r="HC231" s="1"/>
      <c r="HD231" s="2"/>
      <c r="HE231" s="2"/>
      <c r="HF231" s="2"/>
      <c r="HH231" s="4"/>
      <c r="HK231" s="1"/>
      <c r="HL231" s="2"/>
      <c r="HM231" s="2"/>
      <c r="HN231" s="2"/>
      <c r="HP231" s="1"/>
      <c r="HR231" s="1"/>
      <c r="HS231" s="1"/>
      <c r="HT231" s="2"/>
      <c r="HU231" s="2"/>
      <c r="HV231" s="2"/>
      <c r="HX231" s="1"/>
      <c r="HZ231" s="1"/>
      <c r="IA231" s="1"/>
      <c r="IB231" s="2"/>
      <c r="IC231" s="2"/>
      <c r="ID231" s="2"/>
      <c r="IF231" s="1"/>
      <c r="II231" s="1"/>
      <c r="IJ231" s="2"/>
      <c r="IK231" s="2"/>
      <c r="IL231" s="2"/>
      <c r="IN231" s="1"/>
      <c r="IQ231" s="1"/>
      <c r="IR231" s="2"/>
      <c r="IS231" s="2"/>
      <c r="IT231" s="2"/>
      <c r="IV231" s="1"/>
    </row>
    <row r="232" spans="1:256" x14ac:dyDescent="0.2">
      <c r="A232">
        <v>21</v>
      </c>
      <c r="B232" t="s">
        <v>56</v>
      </c>
      <c r="C232">
        <v>30</v>
      </c>
      <c r="D232" s="1">
        <v>0.09</v>
      </c>
      <c r="E232" s="2">
        <f>D232*30</f>
        <v>2.6999999999999997</v>
      </c>
      <c r="F232" s="2">
        <f>E232</f>
        <v>2.6999999999999997</v>
      </c>
      <c r="H232">
        <v>21</v>
      </c>
      <c r="I232" t="s">
        <v>56</v>
      </c>
      <c r="J232">
        <v>30</v>
      </c>
      <c r="K232" s="1">
        <v>0.17100000000000001</v>
      </c>
      <c r="L232" s="2">
        <f>K232*30</f>
        <v>5.1300000000000008</v>
      </c>
      <c r="M232" s="2">
        <f>L232</f>
        <v>5.1300000000000008</v>
      </c>
      <c r="N232" s="2">
        <f>F232-M232</f>
        <v>-2.430000000000001</v>
      </c>
      <c r="P232" s="4">
        <f>A232</f>
        <v>21</v>
      </c>
      <c r="Q232" t="str">
        <f>B232</f>
        <v>CSR1</v>
      </c>
      <c r="R232">
        <v>30</v>
      </c>
      <c r="S232" s="1">
        <v>0.23400000000000001</v>
      </c>
      <c r="T232" s="2">
        <f>S232*30</f>
        <v>7.0200000000000005</v>
      </c>
      <c r="U232" s="2">
        <f>T232</f>
        <v>7.0200000000000005</v>
      </c>
      <c r="V232" s="2">
        <f>M232-U232</f>
        <v>-1.8899999999999997</v>
      </c>
      <c r="X232" s="4">
        <f>P232</f>
        <v>21</v>
      </c>
      <c r="Y232" t="str">
        <f>Q232</f>
        <v>CSR1</v>
      </c>
      <c r="Z232">
        <v>30</v>
      </c>
      <c r="AA232" s="1">
        <v>0.214</v>
      </c>
      <c r="AB232" s="2">
        <f>AA232*30</f>
        <v>6.42</v>
      </c>
      <c r="AC232" s="2">
        <f>AB232</f>
        <v>6.42</v>
      </c>
      <c r="AD232" s="2">
        <f>U232-AC232</f>
        <v>0.60000000000000053</v>
      </c>
      <c r="AF232" s="4">
        <f>X232</f>
        <v>21</v>
      </c>
      <c r="AG232" t="str">
        <f>Y232</f>
        <v>CSR1</v>
      </c>
      <c r="AH232">
        <v>30</v>
      </c>
      <c r="AI232" s="1" t="e">
        <v>#N/A</v>
      </c>
      <c r="AJ232" s="2" t="e">
        <f>AI232*30</f>
        <v>#N/A</v>
      </c>
      <c r="AK232" s="2" t="e">
        <f>AJ232</f>
        <v>#N/A</v>
      </c>
      <c r="AL232" s="2" t="e">
        <f>AC232-AK232</f>
        <v>#N/A</v>
      </c>
      <c r="AN232" s="4">
        <f>AF232</f>
        <v>21</v>
      </c>
      <c r="AO232" t="str">
        <f>AG232</f>
        <v>CSR1</v>
      </c>
      <c r="AP232">
        <v>30</v>
      </c>
      <c r="AQ232" s="1" t="e">
        <v>#N/A</v>
      </c>
      <c r="AR232" s="2" t="e">
        <f>AQ232*30</f>
        <v>#N/A</v>
      </c>
      <c r="AS232" s="2" t="e">
        <f>AR232</f>
        <v>#N/A</v>
      </c>
      <c r="AT232" s="2" t="e">
        <f>AK232-AS232</f>
        <v>#N/A</v>
      </c>
      <c r="AV232" s="4">
        <f>AN232</f>
        <v>21</v>
      </c>
      <c r="AW232" t="str">
        <f>AO232</f>
        <v>CSR1</v>
      </c>
      <c r="AX232">
        <v>30</v>
      </c>
      <c r="AY232" s="1">
        <v>0.16600000000000001</v>
      </c>
      <c r="AZ232" s="2">
        <f>AY232*30</f>
        <v>4.9800000000000004</v>
      </c>
      <c r="BA232" s="2">
        <f>AZ232</f>
        <v>4.9800000000000004</v>
      </c>
      <c r="BB232" s="2">
        <f>AC232-BA232</f>
        <v>1.4399999999999995</v>
      </c>
      <c r="BD232" s="4">
        <f>AV232</f>
        <v>21</v>
      </c>
      <c r="BE232" t="str">
        <f>AW232</f>
        <v>CSR1</v>
      </c>
      <c r="BF232">
        <v>30</v>
      </c>
      <c r="BG232" s="1" t="e">
        <v>#N/A</v>
      </c>
      <c r="BH232" s="2" t="e">
        <f>BG232*30</f>
        <v>#N/A</v>
      </c>
      <c r="BI232" s="2" t="e">
        <f>BH232</f>
        <v>#N/A</v>
      </c>
      <c r="BJ232" s="2" t="e">
        <f>AK232-BI232</f>
        <v>#N/A</v>
      </c>
      <c r="BL232" s="4">
        <f>BD232</f>
        <v>21</v>
      </c>
      <c r="BM232" t="str">
        <f>BE232</f>
        <v>CSR1</v>
      </c>
      <c r="BN232">
        <v>30</v>
      </c>
      <c r="BO232" s="1">
        <v>0.13600000000000001</v>
      </c>
      <c r="BP232" s="2">
        <f>BO232*30</f>
        <v>4.08</v>
      </c>
      <c r="BQ232" s="2">
        <f>BP232</f>
        <v>4.08</v>
      </c>
      <c r="BR232" s="2">
        <f t="shared" ref="BR232:BR275" si="1325">BA232-BQ232</f>
        <v>0.90000000000000036</v>
      </c>
      <c r="BT232" s="4">
        <f>BL232</f>
        <v>21</v>
      </c>
      <c r="BU232" t="str">
        <f>BM232</f>
        <v>CSR1</v>
      </c>
      <c r="BV232">
        <v>30</v>
      </c>
      <c r="BW232" s="1">
        <v>0.22900000000000001</v>
      </c>
      <c r="BX232" s="2">
        <f>BW232*30</f>
        <v>6.87</v>
      </c>
      <c r="BY232" s="2">
        <f>BX232</f>
        <v>6.87</v>
      </c>
      <c r="BZ232" s="2">
        <f t="shared" ref="BZ232:BZ245" si="1326">BQ232-BY232</f>
        <v>-2.79</v>
      </c>
      <c r="CB232" s="4">
        <f>BT232</f>
        <v>21</v>
      </c>
      <c r="CC232" t="str">
        <f>BU232</f>
        <v>CSR1</v>
      </c>
      <c r="CD232">
        <v>30</v>
      </c>
      <c r="CE232" s="1">
        <v>0.187</v>
      </c>
      <c r="CF232" s="2">
        <f>CE232*30</f>
        <v>5.61</v>
      </c>
      <c r="CG232" s="2">
        <f>CF232</f>
        <v>5.61</v>
      </c>
      <c r="CH232" s="2">
        <f t="shared" ref="CH232:CH245" si="1327">BY232-CG232</f>
        <v>1.2599999999999998</v>
      </c>
      <c r="CJ232" s="4">
        <f>CB232</f>
        <v>21</v>
      </c>
      <c r="CK232" t="str">
        <f>CC232</f>
        <v>CSR1</v>
      </c>
      <c r="CL232">
        <v>30</v>
      </c>
      <c r="CM232" s="1">
        <v>0.14399999999999999</v>
      </c>
      <c r="CN232" s="2">
        <f>CM232*30</f>
        <v>4.3199999999999994</v>
      </c>
      <c r="CO232" s="2">
        <f>CN232</f>
        <v>4.3199999999999994</v>
      </c>
      <c r="CP232" s="2">
        <f t="shared" ref="CP232:CP245" si="1328">CG232-CO232</f>
        <v>1.2900000000000009</v>
      </c>
      <c r="CR232" s="4">
        <f>CJ232</f>
        <v>21</v>
      </c>
      <c r="CS232" t="str">
        <f>CK232</f>
        <v>CSR1</v>
      </c>
      <c r="CT232">
        <v>30</v>
      </c>
      <c r="CU232" s="1">
        <v>0.19600000000000001</v>
      </c>
      <c r="CV232" s="2">
        <f>CU232*30</f>
        <v>5.88</v>
      </c>
      <c r="CW232" s="2">
        <f>CV232</f>
        <v>5.88</v>
      </c>
      <c r="CX232" s="2">
        <f t="shared" ref="CX232:CX245" si="1329">CO232-CW232</f>
        <v>-1.5600000000000005</v>
      </c>
      <c r="CZ232" s="4">
        <f>CR232</f>
        <v>21</v>
      </c>
      <c r="DA232" t="str">
        <f>CS232</f>
        <v>CSR1</v>
      </c>
      <c r="DB232">
        <v>30</v>
      </c>
      <c r="DC232" s="1" t="e">
        <v>#N/A</v>
      </c>
      <c r="DD232" s="2" t="e">
        <f>DC232*30</f>
        <v>#N/A</v>
      </c>
      <c r="DE232" s="2" t="e">
        <f>DD232</f>
        <v>#N/A</v>
      </c>
      <c r="DF232" s="2" t="e">
        <f t="shared" ref="DF232:DF245" si="1330">CW232-DE232</f>
        <v>#N/A</v>
      </c>
      <c r="DH232" s="4">
        <f>CZ232</f>
        <v>21</v>
      </c>
      <c r="DI232" t="str">
        <f>DA232</f>
        <v>CSR1</v>
      </c>
      <c r="DJ232">
        <v>30</v>
      </c>
      <c r="DK232" s="1" t="e">
        <v>#N/A</v>
      </c>
      <c r="DL232" s="2" t="e">
        <f>DK232*30</f>
        <v>#N/A</v>
      </c>
      <c r="DM232" s="2" t="e">
        <f>DL232</f>
        <v>#N/A</v>
      </c>
      <c r="DN232" s="2" t="e">
        <f t="shared" ref="DN232:DN245" si="1331">DE232-DM232</f>
        <v>#N/A</v>
      </c>
      <c r="DP232" s="4">
        <f>DH232</f>
        <v>21</v>
      </c>
      <c r="DQ232" t="str">
        <f>DI232</f>
        <v>CSR1</v>
      </c>
      <c r="DR232">
        <v>30</v>
      </c>
      <c r="DS232" s="1">
        <v>0.122</v>
      </c>
      <c r="DT232" s="2">
        <f>DS232*30</f>
        <v>3.66</v>
      </c>
      <c r="DU232" s="2">
        <f>DT232</f>
        <v>3.66</v>
      </c>
      <c r="DV232" s="2">
        <f>CW232-DU232</f>
        <v>2.2199999999999998</v>
      </c>
      <c r="DX232" s="4">
        <f>DP232</f>
        <v>21</v>
      </c>
      <c r="DY232" t="str">
        <f>DQ232</f>
        <v>CSR1</v>
      </c>
      <c r="DZ232">
        <v>30</v>
      </c>
      <c r="EA232" s="1">
        <v>0.13500000000000001</v>
      </c>
      <c r="EB232" s="2">
        <f>EA232*30</f>
        <v>4.0500000000000007</v>
      </c>
      <c r="EC232" s="2">
        <f>EB232</f>
        <v>4.0500000000000007</v>
      </c>
      <c r="ED232" s="2">
        <f>DU232-EC232</f>
        <v>-0.39000000000000057</v>
      </c>
      <c r="EF232" s="4">
        <f>DX232</f>
        <v>21</v>
      </c>
      <c r="EG232" t="str">
        <f>DY232</f>
        <v>CSR1</v>
      </c>
      <c r="EH232">
        <v>30</v>
      </c>
      <c r="EI232" s="1">
        <v>0.26200000000000001</v>
      </c>
      <c r="EJ232" s="2">
        <f>EI232*30</f>
        <v>7.86</v>
      </c>
      <c r="EK232" s="2">
        <f>EJ232</f>
        <v>7.86</v>
      </c>
      <c r="EL232" s="2">
        <f>EC232-EK232</f>
        <v>-3.8099999999999996</v>
      </c>
      <c r="EN232" s="4">
        <f>EF232</f>
        <v>21</v>
      </c>
      <c r="EO232" t="str">
        <f>EG232</f>
        <v>CSR1</v>
      </c>
      <c r="EP232">
        <v>30</v>
      </c>
      <c r="EQ232" s="1">
        <v>0.248</v>
      </c>
      <c r="ER232" s="2">
        <f>EQ232*30</f>
        <v>7.4399999999999995</v>
      </c>
      <c r="ES232" s="2">
        <f>ER232</f>
        <v>7.4399999999999995</v>
      </c>
      <c r="ET232" s="2">
        <f>EK232-ES232</f>
        <v>0.42000000000000082</v>
      </c>
      <c r="EV232" s="4">
        <f>EN232</f>
        <v>21</v>
      </c>
      <c r="EW232" t="str">
        <f>EO232</f>
        <v>CSR1</v>
      </c>
      <c r="EX232">
        <v>30</v>
      </c>
      <c r="EY232" s="1" t="e">
        <v>#N/A</v>
      </c>
      <c r="EZ232" s="2" t="e">
        <f>EY232*30</f>
        <v>#N/A</v>
      </c>
      <c r="FA232" s="2" t="e">
        <f>EZ232</f>
        <v>#N/A</v>
      </c>
      <c r="FB232" s="2" t="e">
        <f>ES232-FA232</f>
        <v>#N/A</v>
      </c>
      <c r="FD232" s="4">
        <f>EV232</f>
        <v>21</v>
      </c>
      <c r="FE232" t="str">
        <f>EW232</f>
        <v>CSR1</v>
      </c>
      <c r="FF232">
        <v>30</v>
      </c>
      <c r="FG232" s="1">
        <v>0.20799999999999999</v>
      </c>
      <c r="FH232" s="2">
        <f>FG232*30</f>
        <v>6.2399999999999993</v>
      </c>
      <c r="FI232" s="2">
        <f>FH232</f>
        <v>6.2399999999999993</v>
      </c>
      <c r="FJ232" s="2">
        <f>ES232-FI232</f>
        <v>1.2000000000000002</v>
      </c>
      <c r="FL232" s="4">
        <f>FD232</f>
        <v>21</v>
      </c>
      <c r="FM232" t="str">
        <f>FE232</f>
        <v>CSR1</v>
      </c>
      <c r="FN232">
        <v>30</v>
      </c>
      <c r="FO232" s="1" t="e">
        <v>#N/A</v>
      </c>
      <c r="FP232" s="2" t="e">
        <f>FO232*30</f>
        <v>#N/A</v>
      </c>
      <c r="FQ232" s="2" t="e">
        <f>FP232</f>
        <v>#N/A</v>
      </c>
      <c r="FR232" s="2" t="e">
        <f>FA232-FQ232</f>
        <v>#N/A</v>
      </c>
      <c r="FT232" s="4">
        <f>FL232</f>
        <v>21</v>
      </c>
      <c r="FU232" t="str">
        <f>FM232</f>
        <v>CSR1</v>
      </c>
      <c r="FV232">
        <v>30</v>
      </c>
      <c r="FW232" s="1" t="e">
        <v>#N/A</v>
      </c>
      <c r="FX232" s="2" t="e">
        <f>FW232*30</f>
        <v>#N/A</v>
      </c>
      <c r="FY232" s="2" t="e">
        <f>FX232</f>
        <v>#N/A</v>
      </c>
      <c r="FZ232" s="2" t="e">
        <f>FI232-FY232</f>
        <v>#N/A</v>
      </c>
      <c r="GB232" s="4">
        <f>FT232</f>
        <v>21</v>
      </c>
      <c r="GC232" t="str">
        <f>FU232</f>
        <v>CSR1</v>
      </c>
      <c r="GD232">
        <v>30</v>
      </c>
      <c r="GE232" s="1">
        <v>0.14399999999999999</v>
      </c>
      <c r="GF232" s="2">
        <f>GE232*30</f>
        <v>4.3199999999999994</v>
      </c>
      <c r="GG232" s="2">
        <f>GF232</f>
        <v>4.3199999999999994</v>
      </c>
      <c r="GH232" s="2">
        <f>FI232-GG232</f>
        <v>1.92</v>
      </c>
      <c r="GJ232" s="4">
        <f>GB232</f>
        <v>21</v>
      </c>
      <c r="GK232" t="str">
        <f>GC232</f>
        <v>CSR1</v>
      </c>
      <c r="GL232">
        <v>30</v>
      </c>
      <c r="GM232" s="1">
        <v>0.25900000000000001</v>
      </c>
      <c r="GN232" s="2">
        <f>GM232*30</f>
        <v>7.7700000000000005</v>
      </c>
      <c r="GO232" s="2">
        <f>GN232</f>
        <v>7.7700000000000005</v>
      </c>
      <c r="GP232" s="2">
        <f t="shared" si="1067"/>
        <v>-3.4500000000000011</v>
      </c>
      <c r="GR232" s="4">
        <f>GJ232</f>
        <v>21</v>
      </c>
      <c r="GS232" t="str">
        <f>GK232</f>
        <v>CSR1</v>
      </c>
      <c r="GT232">
        <v>30</v>
      </c>
      <c r="GU232" s="1" t="e">
        <v>#N/A</v>
      </c>
      <c r="GV232" s="2" t="e">
        <f>GU232*30</f>
        <v>#N/A</v>
      </c>
      <c r="GW232" s="2" t="e">
        <f>GV232</f>
        <v>#N/A</v>
      </c>
      <c r="GX232" s="2" t="e">
        <f t="shared" ref="GX232:GX245" si="1332">GO232-GW232</f>
        <v>#N/A</v>
      </c>
      <c r="GZ232" s="4">
        <f>GR232</f>
        <v>21</v>
      </c>
      <c r="HA232" t="str">
        <f>GS232</f>
        <v>CSR1</v>
      </c>
      <c r="HB232">
        <v>30</v>
      </c>
      <c r="HC232" s="1" t="e">
        <v>#N/A</v>
      </c>
      <c r="HD232" s="2" t="e">
        <f>HC232*30</f>
        <v>#N/A</v>
      </c>
      <c r="HE232" s="2" t="e">
        <f>HD232</f>
        <v>#N/A</v>
      </c>
      <c r="HF232" s="2" t="e">
        <f t="shared" ref="HF232:HF245" si="1333">GW232-HE232</f>
        <v>#N/A</v>
      </c>
      <c r="HH232" s="4">
        <f>GZ232</f>
        <v>21</v>
      </c>
      <c r="HI232" t="str">
        <f>HA232</f>
        <v>CSR1</v>
      </c>
      <c r="HJ232">
        <v>30</v>
      </c>
      <c r="HK232" s="1">
        <v>0.159</v>
      </c>
      <c r="HL232" s="2">
        <f>HK232*30</f>
        <v>4.7700000000000005</v>
      </c>
      <c r="HM232" s="2">
        <f>HL232</f>
        <v>4.7700000000000005</v>
      </c>
      <c r="HN232" s="2">
        <f t="shared" ref="HN232:HN245" si="1334">GO232-HM232</f>
        <v>3</v>
      </c>
      <c r="HP232">
        <v>30</v>
      </c>
      <c r="HQ232" s="1">
        <f>MAX(D232,S232,AA232, AY232, BO232, BW232, CE232, CM232, CU232, DS232,EA232,EI232,EQ232,FG232,GE232, GM232,HK232)</f>
        <v>0.26200000000000001</v>
      </c>
      <c r="HR232" s="1">
        <v>0.25800000000000001</v>
      </c>
      <c r="HS232" s="1">
        <f>MAX(HQ232,HR232)</f>
        <v>0.26200000000000001</v>
      </c>
      <c r="HT232" s="2">
        <f>HS232*30</f>
        <v>7.86</v>
      </c>
      <c r="HU232" s="2">
        <f>HT232</f>
        <v>7.86</v>
      </c>
      <c r="HV232" s="6">
        <f>HH232</f>
        <v>21</v>
      </c>
      <c r="HX232">
        <v>30</v>
      </c>
      <c r="HY232" s="1">
        <f>MIN(D232, S232,AA232,AY232, BO232, BW232, CE232, CM232, CU232, DS232,EA232,EI232,EQ232,FG232,GE232,GM232,HK232)</f>
        <v>0.09</v>
      </c>
      <c r="HZ232" s="1">
        <v>0.10800000000000001</v>
      </c>
      <c r="IA232" s="1">
        <f>MIN(HY232,HZ232)</f>
        <v>0.09</v>
      </c>
      <c r="IB232" s="2">
        <f>IA232*30</f>
        <v>2.6999999999999997</v>
      </c>
      <c r="IC232" s="2">
        <f>IB232</f>
        <v>2.6999999999999997</v>
      </c>
      <c r="ID232" s="2"/>
      <c r="IF232" s="1"/>
      <c r="II232" s="1"/>
      <c r="IJ232" s="2"/>
      <c r="IK232" s="2"/>
      <c r="IL232" s="2"/>
      <c r="IN232" s="1"/>
      <c r="IQ232" s="1"/>
      <c r="IR232" s="2"/>
      <c r="IS232" s="2"/>
      <c r="IT232" s="2"/>
      <c r="IV232" s="1"/>
    </row>
    <row r="233" spans="1:256" x14ac:dyDescent="0.2">
      <c r="C233">
        <v>50</v>
      </c>
      <c r="D233" s="1">
        <v>0.125</v>
      </c>
      <c r="E233" s="2">
        <f t="shared" ref="E233:E245" si="1335">D233*20</f>
        <v>2.5</v>
      </c>
      <c r="F233" s="2">
        <f t="shared" ref="F233:F245" si="1336">F232+E233</f>
        <v>5.1999999999999993</v>
      </c>
      <c r="J233">
        <v>50</v>
      </c>
      <c r="K233" s="1">
        <v>0.21199999999999999</v>
      </c>
      <c r="L233" s="2">
        <f t="shared" ref="L233:L245" si="1337">K233*20</f>
        <v>4.24</v>
      </c>
      <c r="M233" s="2">
        <f t="shared" ref="M233:M245" si="1338">M232+L233</f>
        <v>9.370000000000001</v>
      </c>
      <c r="N233" s="2">
        <f>F233-M233</f>
        <v>-4.1700000000000017</v>
      </c>
      <c r="R233">
        <v>50</v>
      </c>
      <c r="S233" s="1">
        <v>0.224</v>
      </c>
      <c r="T233" s="2">
        <f t="shared" ref="T233:T245" si="1339">S233*20</f>
        <v>4.4800000000000004</v>
      </c>
      <c r="U233" s="2">
        <f t="shared" ref="U233:U245" si="1340">U232+T233</f>
        <v>11.5</v>
      </c>
      <c r="V233" s="2">
        <f t="shared" ref="V233:V245" si="1341">M233-U233</f>
        <v>-2.129999999999999</v>
      </c>
      <c r="Z233">
        <v>50</v>
      </c>
      <c r="AA233" s="1">
        <v>0.214</v>
      </c>
      <c r="AB233" s="2">
        <f t="shared" ref="AB233:AB245" si="1342">AA233*20</f>
        <v>4.28</v>
      </c>
      <c r="AC233" s="2">
        <f t="shared" ref="AC233:AC245" si="1343">AC232+AB233</f>
        <v>10.7</v>
      </c>
      <c r="AD233" s="2">
        <f t="shared" ref="AD233:AD245" si="1344">U233-AC233</f>
        <v>0.80000000000000071</v>
      </c>
      <c r="AH233">
        <v>50</v>
      </c>
      <c r="AI233" s="1" t="e">
        <v>#N/A</v>
      </c>
      <c r="AJ233" s="2" t="e">
        <f t="shared" ref="AJ233:AJ245" si="1345">AI233*20</f>
        <v>#N/A</v>
      </c>
      <c r="AK233" s="2" t="e">
        <f t="shared" ref="AK233:AK245" si="1346">AK232+AJ233</f>
        <v>#N/A</v>
      </c>
      <c r="AL233" s="2" t="e">
        <f t="shared" ref="AL233:AL245" si="1347">AC233-AK233</f>
        <v>#N/A</v>
      </c>
      <c r="AP233">
        <v>50</v>
      </c>
      <c r="AQ233" s="1" t="e">
        <v>#N/A</v>
      </c>
      <c r="AR233" s="2" t="e">
        <f t="shared" ref="AR233:AR245" si="1348">AQ233*20</f>
        <v>#N/A</v>
      </c>
      <c r="AS233" s="2" t="e">
        <f t="shared" ref="AS233:AS245" si="1349">AS232+AR233</f>
        <v>#N/A</v>
      </c>
      <c r="AT233" s="2" t="e">
        <f t="shared" ref="AT233:AT245" si="1350">AK233-AS233</f>
        <v>#N/A</v>
      </c>
      <c r="AX233">
        <v>50</v>
      </c>
      <c r="AY233" s="1">
        <v>0.20399999999999999</v>
      </c>
      <c r="AZ233" s="2">
        <f t="shared" ref="AZ233:AZ245" si="1351">AY233*20</f>
        <v>4.08</v>
      </c>
      <c r="BA233" s="2">
        <f t="shared" ref="BA233:BA245" si="1352">BA232+AZ233</f>
        <v>9.06</v>
      </c>
      <c r="BB233" s="2">
        <f t="shared" ref="BB233:BB245" si="1353">AC233-BA233</f>
        <v>1.6399999999999988</v>
      </c>
      <c r="BF233">
        <v>50</v>
      </c>
      <c r="BG233" s="1" t="e">
        <v>#N/A</v>
      </c>
      <c r="BH233" s="2" t="e">
        <f t="shared" ref="BH233:BH245" si="1354">BG233*20</f>
        <v>#N/A</v>
      </c>
      <c r="BI233" s="2" t="e">
        <f t="shared" ref="BI233:BI245" si="1355">BI232+BH233</f>
        <v>#N/A</v>
      </c>
      <c r="BJ233" s="2" t="e">
        <f t="shared" ref="BJ233:BJ245" si="1356">AK233-BI233</f>
        <v>#N/A</v>
      </c>
      <c r="BN233">
        <v>50</v>
      </c>
      <c r="BO233" s="1">
        <v>0.18</v>
      </c>
      <c r="BP233" s="2">
        <f t="shared" ref="BP233:BP245" si="1357">BO233*20</f>
        <v>3.5999999999999996</v>
      </c>
      <c r="BQ233" s="2">
        <f t="shared" ref="BQ233:BQ245" si="1358">BQ232+BP233</f>
        <v>7.68</v>
      </c>
      <c r="BR233" s="2">
        <f t="shared" si="1325"/>
        <v>1.3800000000000008</v>
      </c>
      <c r="BV233">
        <v>50</v>
      </c>
      <c r="BW233" s="1">
        <v>0.224</v>
      </c>
      <c r="BX233" s="2">
        <f t="shared" ref="BX233:BX245" si="1359">BW233*20</f>
        <v>4.4800000000000004</v>
      </c>
      <c r="BY233" s="2">
        <f t="shared" ref="BY233:BY245" si="1360">BY232+BX233</f>
        <v>11.350000000000001</v>
      </c>
      <c r="BZ233" s="2">
        <f t="shared" si="1326"/>
        <v>-3.6700000000000017</v>
      </c>
      <c r="CD233">
        <v>50</v>
      </c>
      <c r="CE233" s="1">
        <v>0.20499999999999999</v>
      </c>
      <c r="CF233" s="2">
        <f t="shared" ref="CF233:CF245" si="1361">CE233*20</f>
        <v>4.0999999999999996</v>
      </c>
      <c r="CG233" s="2">
        <f t="shared" ref="CG233:CG245" si="1362">CG232+CF233</f>
        <v>9.7100000000000009</v>
      </c>
      <c r="CH233" s="2">
        <f t="shared" si="1327"/>
        <v>1.6400000000000006</v>
      </c>
      <c r="CL233">
        <v>50</v>
      </c>
      <c r="CM233" s="1">
        <v>0.186</v>
      </c>
      <c r="CN233" s="2">
        <f t="shared" ref="CN233:CN245" si="1363">CM233*20</f>
        <v>3.7199999999999998</v>
      </c>
      <c r="CO233" s="2">
        <f t="shared" ref="CO233:CO245" si="1364">CO232+CN233</f>
        <v>8.0399999999999991</v>
      </c>
      <c r="CP233" s="2">
        <f t="shared" si="1328"/>
        <v>1.6700000000000017</v>
      </c>
      <c r="CT233">
        <v>50</v>
      </c>
      <c r="CU233" s="1">
        <v>0.221</v>
      </c>
      <c r="CV233" s="2">
        <f t="shared" ref="CV233:CV245" si="1365">CU233*20</f>
        <v>4.42</v>
      </c>
      <c r="CW233" s="2">
        <f t="shared" ref="CW233:CW245" si="1366">CW232+CV233</f>
        <v>10.3</v>
      </c>
      <c r="CX233" s="2">
        <f t="shared" si="1329"/>
        <v>-2.2600000000000016</v>
      </c>
      <c r="DB233">
        <v>50</v>
      </c>
      <c r="DC233" s="1" t="e">
        <v>#N/A</v>
      </c>
      <c r="DD233" s="2" t="e">
        <f t="shared" ref="DD233:DD245" si="1367">DC233*20</f>
        <v>#N/A</v>
      </c>
      <c r="DE233" s="2" t="e">
        <f t="shared" ref="DE233:DE245" si="1368">DE232+DD233</f>
        <v>#N/A</v>
      </c>
      <c r="DF233" s="2" t="e">
        <f t="shared" si="1330"/>
        <v>#N/A</v>
      </c>
      <c r="DJ233">
        <v>50</v>
      </c>
      <c r="DK233" s="1" t="e">
        <v>#N/A</v>
      </c>
      <c r="DL233" s="2" t="e">
        <f t="shared" ref="DL233:DL245" si="1369">DK233*20</f>
        <v>#N/A</v>
      </c>
      <c r="DM233" s="2" t="e">
        <f t="shared" ref="DM233:DM245" si="1370">DM232+DL233</f>
        <v>#N/A</v>
      </c>
      <c r="DN233" s="2" t="e">
        <f t="shared" si="1331"/>
        <v>#N/A</v>
      </c>
      <c r="DR233">
        <v>50</v>
      </c>
      <c r="DS233" s="1">
        <v>0.17599999999999999</v>
      </c>
      <c r="DT233" s="2">
        <f t="shared" ref="DT233:DT245" si="1371">DS233*20</f>
        <v>3.5199999999999996</v>
      </c>
      <c r="DU233" s="2">
        <f t="shared" ref="DU233:DU245" si="1372">DU232+DT233</f>
        <v>7.18</v>
      </c>
      <c r="DV233" s="2">
        <f t="shared" ref="DV233:DV245" si="1373">CW233-DU233</f>
        <v>3.120000000000001</v>
      </c>
      <c r="DZ233">
        <v>50</v>
      </c>
      <c r="EA233" s="1">
        <v>0.17100000000000001</v>
      </c>
      <c r="EB233" s="2">
        <f t="shared" ref="EB233:EB245" si="1374">EA233*20</f>
        <v>3.4200000000000004</v>
      </c>
      <c r="EC233" s="2">
        <f t="shared" ref="EC233:EC245" si="1375">EC232+EB233</f>
        <v>7.4700000000000006</v>
      </c>
      <c r="ED233" s="2">
        <f t="shared" ref="ED233:ED245" si="1376">DU233-EC233</f>
        <v>-0.29000000000000092</v>
      </c>
      <c r="EH233">
        <v>50</v>
      </c>
      <c r="EI233" s="1">
        <v>0.23</v>
      </c>
      <c r="EJ233" s="2">
        <f t="shared" ref="EJ233:EJ245" si="1377">EI233*20</f>
        <v>4.6000000000000005</v>
      </c>
      <c r="EK233" s="2">
        <f t="shared" ref="EK233:EK245" si="1378">EK232+EJ233</f>
        <v>12.46</v>
      </c>
      <c r="EL233" s="2">
        <f t="shared" ref="EL233:EL245" si="1379">EC233-EK233</f>
        <v>-4.99</v>
      </c>
      <c r="EP233">
        <v>50</v>
      </c>
      <c r="EQ233" s="1">
        <v>0.22</v>
      </c>
      <c r="ER233" s="2">
        <f t="shared" ref="ER233:ER245" si="1380">EQ233*20</f>
        <v>4.4000000000000004</v>
      </c>
      <c r="ES233" s="2">
        <f t="shared" ref="ES233:ES245" si="1381">ES232+ER233</f>
        <v>11.84</v>
      </c>
      <c r="ET233" s="2">
        <f t="shared" ref="ET233:ET245" si="1382">EK233-ES233</f>
        <v>0.62000000000000099</v>
      </c>
      <c r="EX233">
        <v>50</v>
      </c>
      <c r="EY233" s="1" t="e">
        <v>#N/A</v>
      </c>
      <c r="EZ233" s="2" t="e">
        <f t="shared" ref="EZ233:EZ245" si="1383">EY233*20</f>
        <v>#N/A</v>
      </c>
      <c r="FA233" s="2" t="e">
        <f t="shared" ref="FA233:FA245" si="1384">FA232+EZ233</f>
        <v>#N/A</v>
      </c>
      <c r="FB233" s="2" t="e">
        <f t="shared" ref="FB233:FB245" si="1385">ES233-FA233</f>
        <v>#N/A</v>
      </c>
      <c r="FF233">
        <v>50</v>
      </c>
      <c r="FG233" s="1">
        <v>0.185</v>
      </c>
      <c r="FH233" s="2">
        <f t="shared" ref="FH233:FH245" si="1386">FG233*20</f>
        <v>3.7</v>
      </c>
      <c r="FI233" s="2">
        <f t="shared" ref="FI233:FI245" si="1387">FI232+FH233</f>
        <v>9.94</v>
      </c>
      <c r="FJ233" s="2">
        <f t="shared" ref="FJ233:FJ245" si="1388">ES233-FI233</f>
        <v>1.9000000000000004</v>
      </c>
      <c r="FN233">
        <v>50</v>
      </c>
      <c r="FO233" s="1" t="e">
        <v>#N/A</v>
      </c>
      <c r="FP233" s="2" t="e">
        <f t="shared" ref="FP233:FP245" si="1389">FO233*20</f>
        <v>#N/A</v>
      </c>
      <c r="FQ233" s="2" t="e">
        <f t="shared" ref="FQ233:FQ245" si="1390">FQ232+FP233</f>
        <v>#N/A</v>
      </c>
      <c r="FR233" s="2" t="e">
        <f t="shared" ref="FR233:FR245" si="1391">FA233-FQ233</f>
        <v>#N/A</v>
      </c>
      <c r="FV233">
        <v>50</v>
      </c>
      <c r="FW233" s="1" t="e">
        <v>#N/A</v>
      </c>
      <c r="FX233" s="2" t="e">
        <f t="shared" ref="FX233:FX245" si="1392">FW233*20</f>
        <v>#N/A</v>
      </c>
      <c r="FY233" s="2" t="e">
        <f t="shared" ref="FY233:FY245" si="1393">FY232+FX233</f>
        <v>#N/A</v>
      </c>
      <c r="FZ233" s="2" t="e">
        <f t="shared" ref="FZ233:FZ245" si="1394">FI233-FY233</f>
        <v>#N/A</v>
      </c>
      <c r="GD233">
        <v>50</v>
      </c>
      <c r="GE233" s="1">
        <v>0.156</v>
      </c>
      <c r="GF233" s="2">
        <f t="shared" ref="GF233:GF245" si="1395">GE233*20</f>
        <v>3.12</v>
      </c>
      <c r="GG233" s="2">
        <f t="shared" ref="GG233:GG245" si="1396">GG232+GF233</f>
        <v>7.4399999999999995</v>
      </c>
      <c r="GH233" s="2">
        <f t="shared" ref="GH233:GH245" si="1397">FI233-GG233</f>
        <v>2.5</v>
      </c>
      <c r="GL233">
        <v>50</v>
      </c>
      <c r="GM233" s="1">
        <v>0.22500000000000001</v>
      </c>
      <c r="GN233" s="2">
        <f t="shared" ref="GN233:GN245" si="1398">GM233*20</f>
        <v>4.5</v>
      </c>
      <c r="GO233" s="2">
        <f t="shared" ref="GO233:GO245" si="1399">GO232+GN233</f>
        <v>12.27</v>
      </c>
      <c r="GP233" s="2">
        <f t="shared" si="1067"/>
        <v>-4.83</v>
      </c>
      <c r="GT233">
        <v>50</v>
      </c>
      <c r="GU233" s="1" t="e">
        <v>#N/A</v>
      </c>
      <c r="GV233" s="2" t="e">
        <f t="shared" ref="GV233:GV245" si="1400">GU233*20</f>
        <v>#N/A</v>
      </c>
      <c r="GW233" s="2" t="e">
        <f t="shared" ref="GW233:GW245" si="1401">GW232+GV233</f>
        <v>#N/A</v>
      </c>
      <c r="GX233" s="2" t="e">
        <f t="shared" si="1332"/>
        <v>#N/A</v>
      </c>
      <c r="HB233">
        <v>50</v>
      </c>
      <c r="HC233" s="1" t="e">
        <v>#N/A</v>
      </c>
      <c r="HD233" s="2" t="e">
        <f t="shared" ref="HD233:HD245" si="1402">HC233*20</f>
        <v>#N/A</v>
      </c>
      <c r="HE233" s="2" t="e">
        <f t="shared" ref="HE233:HE245" si="1403">HE232+HD233</f>
        <v>#N/A</v>
      </c>
      <c r="HF233" s="2" t="e">
        <f t="shared" si="1333"/>
        <v>#N/A</v>
      </c>
      <c r="HJ233">
        <v>50</v>
      </c>
      <c r="HK233" s="1">
        <v>0.17100000000000001</v>
      </c>
      <c r="HL233" s="2">
        <f t="shared" ref="HL233:HL245" si="1404">HK233*20</f>
        <v>3.4200000000000004</v>
      </c>
      <c r="HM233" s="2">
        <f t="shared" ref="HM233:HM245" si="1405">HM232+HL233</f>
        <v>8.1900000000000013</v>
      </c>
      <c r="HN233" s="2">
        <f t="shared" si="1334"/>
        <v>4.0799999999999983</v>
      </c>
      <c r="HP233">
        <v>50</v>
      </c>
      <c r="HQ233" s="1">
        <f t="shared" ref="HQ233:HQ245" si="1406">MAX(D233,S233,AA233, AY233, BO233, BW233, CE233, CM233, CU233, DS233,EA233,EI233,EQ233,FG233,GE233, GM233,HK233)</f>
        <v>0.23</v>
      </c>
      <c r="HR233" s="1">
        <v>0.21900000000000003</v>
      </c>
      <c r="HS233" s="1">
        <f t="shared" ref="HS233:HS245" si="1407">MAX(HQ233,HR233)</f>
        <v>0.23</v>
      </c>
      <c r="HT233" s="2">
        <f t="shared" ref="HT233:HT245" si="1408">HS233*20</f>
        <v>4.6000000000000005</v>
      </c>
      <c r="HU233" s="2">
        <f t="shared" ref="HU233:HU245" si="1409">HU232+HT233</f>
        <v>12.46</v>
      </c>
      <c r="HV233" s="2"/>
      <c r="HX233">
        <v>50</v>
      </c>
      <c r="HY233" s="1">
        <f t="shared" ref="HY233:HY245" si="1410">MIN(D233, S233,AA233,AY233, BO233, BW233, CE233, CM233, CU233, DS233,EA233,EI233,EQ233,FG233,GE233,GM233,HK233)</f>
        <v>0.125</v>
      </c>
      <c r="HZ233" s="1">
        <v>0.13200000000000001</v>
      </c>
      <c r="IA233" s="1">
        <f t="shared" ref="IA233:IA245" si="1411">MIN(HY233,HZ233)</f>
        <v>0.125</v>
      </c>
      <c r="IB233" s="2">
        <f t="shared" ref="IB233:IB245" si="1412">IA233*20</f>
        <v>2.5</v>
      </c>
      <c r="IC233" s="2">
        <f t="shared" ref="IC233:IC245" si="1413">IC232+IB233</f>
        <v>5.1999999999999993</v>
      </c>
      <c r="ID233" s="2"/>
      <c r="IF233" s="1"/>
      <c r="II233" s="1"/>
      <c r="IJ233" s="2"/>
      <c r="IK233" s="2"/>
      <c r="IL233" s="2"/>
      <c r="IN233" s="1"/>
      <c r="IQ233" s="1"/>
      <c r="IR233" s="2"/>
      <c r="IS233" s="2"/>
      <c r="IT233" s="2"/>
      <c r="IV233" s="1"/>
    </row>
    <row r="234" spans="1:256" x14ac:dyDescent="0.2">
      <c r="C234">
        <v>70</v>
      </c>
      <c r="D234" s="1">
        <v>0.115</v>
      </c>
      <c r="E234" s="2">
        <f t="shared" si="1335"/>
        <v>2.3000000000000003</v>
      </c>
      <c r="F234" s="2">
        <f t="shared" si="1336"/>
        <v>7.5</v>
      </c>
      <c r="J234">
        <v>70</v>
      </c>
      <c r="K234" s="1">
        <v>0.21099999999999999</v>
      </c>
      <c r="L234" s="2">
        <f t="shared" si="1337"/>
        <v>4.22</v>
      </c>
      <c r="M234" s="2">
        <f t="shared" si="1338"/>
        <v>13.59</v>
      </c>
      <c r="N234" s="2">
        <f t="shared" ref="N234:N245" si="1414">F234-M234</f>
        <v>-6.09</v>
      </c>
      <c r="R234">
        <v>70</v>
      </c>
      <c r="S234" s="1">
        <v>0.216</v>
      </c>
      <c r="T234" s="2">
        <f t="shared" si="1339"/>
        <v>4.32</v>
      </c>
      <c r="U234" s="2">
        <f t="shared" si="1340"/>
        <v>15.82</v>
      </c>
      <c r="V234" s="2">
        <f t="shared" si="1341"/>
        <v>-2.2300000000000004</v>
      </c>
      <c r="Z234">
        <v>70</v>
      </c>
      <c r="AA234" s="1">
        <v>0.20599999999999999</v>
      </c>
      <c r="AB234" s="2">
        <f t="shared" si="1342"/>
        <v>4.12</v>
      </c>
      <c r="AC234" s="2">
        <f t="shared" si="1343"/>
        <v>14.82</v>
      </c>
      <c r="AD234" s="2">
        <f t="shared" si="1344"/>
        <v>1</v>
      </c>
      <c r="AH234">
        <v>70</v>
      </c>
      <c r="AI234" s="1" t="e">
        <v>#N/A</v>
      </c>
      <c r="AJ234" s="2" t="e">
        <f t="shared" si="1345"/>
        <v>#N/A</v>
      </c>
      <c r="AK234" s="2" t="e">
        <f t="shared" si="1346"/>
        <v>#N/A</v>
      </c>
      <c r="AL234" s="2" t="e">
        <f t="shared" si="1347"/>
        <v>#N/A</v>
      </c>
      <c r="AP234">
        <v>70</v>
      </c>
      <c r="AQ234" s="1" t="e">
        <v>#N/A</v>
      </c>
      <c r="AR234" s="2" t="e">
        <f t="shared" si="1348"/>
        <v>#N/A</v>
      </c>
      <c r="AS234" s="2" t="e">
        <f t="shared" si="1349"/>
        <v>#N/A</v>
      </c>
      <c r="AT234" s="2" t="e">
        <f t="shared" si="1350"/>
        <v>#N/A</v>
      </c>
      <c r="AX234">
        <v>70</v>
      </c>
      <c r="AY234" s="1">
        <v>0.20300000000000001</v>
      </c>
      <c r="AZ234" s="2">
        <f t="shared" si="1351"/>
        <v>4.0600000000000005</v>
      </c>
      <c r="BA234" s="2">
        <f t="shared" si="1352"/>
        <v>13.120000000000001</v>
      </c>
      <c r="BB234" s="2">
        <f t="shared" si="1353"/>
        <v>1.6999999999999993</v>
      </c>
      <c r="BF234">
        <v>70</v>
      </c>
      <c r="BG234" s="1" t="e">
        <v>#N/A</v>
      </c>
      <c r="BH234" s="2" t="e">
        <f t="shared" si="1354"/>
        <v>#N/A</v>
      </c>
      <c r="BI234" s="2" t="e">
        <f t="shared" si="1355"/>
        <v>#N/A</v>
      </c>
      <c r="BJ234" s="2" t="e">
        <f t="shared" si="1356"/>
        <v>#N/A</v>
      </c>
      <c r="BN234">
        <v>70</v>
      </c>
      <c r="BO234" s="1">
        <v>0.19700000000000001</v>
      </c>
      <c r="BP234" s="2">
        <f t="shared" si="1357"/>
        <v>3.9400000000000004</v>
      </c>
      <c r="BQ234" s="2">
        <f t="shared" si="1358"/>
        <v>11.620000000000001</v>
      </c>
      <c r="BR234" s="2">
        <f t="shared" si="1325"/>
        <v>1.5</v>
      </c>
      <c r="BV234">
        <v>70</v>
      </c>
      <c r="BW234" s="1">
        <v>0.21299999999999999</v>
      </c>
      <c r="BX234" s="2">
        <f t="shared" si="1359"/>
        <v>4.26</v>
      </c>
      <c r="BY234" s="2">
        <f t="shared" si="1360"/>
        <v>15.610000000000001</v>
      </c>
      <c r="BZ234" s="2">
        <f t="shared" si="1326"/>
        <v>-3.99</v>
      </c>
      <c r="CD234">
        <v>70</v>
      </c>
      <c r="CE234" s="1">
        <v>0.20100000000000001</v>
      </c>
      <c r="CF234" s="2">
        <f t="shared" si="1361"/>
        <v>4.0200000000000005</v>
      </c>
      <c r="CG234" s="2">
        <f t="shared" si="1362"/>
        <v>13.73</v>
      </c>
      <c r="CH234" s="2">
        <f t="shared" si="1327"/>
        <v>1.8800000000000008</v>
      </c>
      <c r="CL234">
        <v>70</v>
      </c>
      <c r="CM234" s="1">
        <v>0.20200000000000001</v>
      </c>
      <c r="CN234" s="2">
        <f t="shared" si="1363"/>
        <v>4.04</v>
      </c>
      <c r="CO234" s="2">
        <f t="shared" si="1364"/>
        <v>12.079999999999998</v>
      </c>
      <c r="CP234" s="2">
        <f t="shared" si="1328"/>
        <v>1.6500000000000021</v>
      </c>
      <c r="CT234">
        <v>70</v>
      </c>
      <c r="CU234" s="1">
        <v>0.224</v>
      </c>
      <c r="CV234" s="2">
        <f t="shared" si="1365"/>
        <v>4.4800000000000004</v>
      </c>
      <c r="CW234" s="2">
        <f t="shared" si="1366"/>
        <v>14.780000000000001</v>
      </c>
      <c r="CX234" s="2">
        <f t="shared" si="1329"/>
        <v>-2.7000000000000028</v>
      </c>
      <c r="DB234">
        <v>70</v>
      </c>
      <c r="DC234" s="1" t="e">
        <v>#N/A</v>
      </c>
      <c r="DD234" s="2" t="e">
        <f t="shared" si="1367"/>
        <v>#N/A</v>
      </c>
      <c r="DE234" s="2" t="e">
        <f t="shared" si="1368"/>
        <v>#N/A</v>
      </c>
      <c r="DF234" s="2" t="e">
        <f t="shared" si="1330"/>
        <v>#N/A</v>
      </c>
      <c r="DJ234">
        <v>70</v>
      </c>
      <c r="DK234" s="1" t="e">
        <v>#N/A</v>
      </c>
      <c r="DL234" s="2" t="e">
        <f t="shared" si="1369"/>
        <v>#N/A</v>
      </c>
      <c r="DM234" s="2" t="e">
        <f t="shared" si="1370"/>
        <v>#N/A</v>
      </c>
      <c r="DN234" s="2" t="e">
        <f t="shared" si="1331"/>
        <v>#N/A</v>
      </c>
      <c r="DR234">
        <v>70</v>
      </c>
      <c r="DS234" s="1">
        <v>0.182</v>
      </c>
      <c r="DT234" s="2">
        <f t="shared" si="1371"/>
        <v>3.6399999999999997</v>
      </c>
      <c r="DU234" s="2">
        <f t="shared" si="1372"/>
        <v>10.82</v>
      </c>
      <c r="DV234" s="2">
        <f t="shared" si="1373"/>
        <v>3.9600000000000009</v>
      </c>
      <c r="DZ234">
        <v>70</v>
      </c>
      <c r="EA234" s="1">
        <v>0.159</v>
      </c>
      <c r="EB234" s="2">
        <f t="shared" si="1374"/>
        <v>3.18</v>
      </c>
      <c r="EC234" s="2">
        <f t="shared" si="1375"/>
        <v>10.65</v>
      </c>
      <c r="ED234" s="2">
        <f t="shared" si="1376"/>
        <v>0.16999999999999993</v>
      </c>
      <c r="EH234">
        <v>70</v>
      </c>
      <c r="EI234" s="1">
        <v>0.216</v>
      </c>
      <c r="EJ234" s="2">
        <f t="shared" si="1377"/>
        <v>4.32</v>
      </c>
      <c r="EK234" s="2">
        <f t="shared" si="1378"/>
        <v>16.78</v>
      </c>
      <c r="EL234" s="2">
        <f t="shared" si="1379"/>
        <v>-6.1300000000000008</v>
      </c>
      <c r="EP234">
        <v>70</v>
      </c>
      <c r="EQ234" s="1">
        <v>0.20699999999999999</v>
      </c>
      <c r="ER234" s="2">
        <f t="shared" si="1380"/>
        <v>4.1399999999999997</v>
      </c>
      <c r="ES234" s="2">
        <f t="shared" si="1381"/>
        <v>15.98</v>
      </c>
      <c r="ET234" s="2">
        <f t="shared" si="1382"/>
        <v>0.80000000000000071</v>
      </c>
      <c r="EX234">
        <v>70</v>
      </c>
      <c r="EY234" s="1" t="e">
        <v>#N/A</v>
      </c>
      <c r="EZ234" s="2" t="e">
        <f t="shared" si="1383"/>
        <v>#N/A</v>
      </c>
      <c r="FA234" s="2" t="e">
        <f t="shared" si="1384"/>
        <v>#N/A</v>
      </c>
      <c r="FB234" s="2" t="e">
        <f t="shared" si="1385"/>
        <v>#N/A</v>
      </c>
      <c r="FF234">
        <v>70</v>
      </c>
      <c r="FG234" s="1">
        <v>0.17899999999999999</v>
      </c>
      <c r="FH234" s="2">
        <f t="shared" si="1386"/>
        <v>3.58</v>
      </c>
      <c r="FI234" s="2">
        <f t="shared" si="1387"/>
        <v>13.52</v>
      </c>
      <c r="FJ234" s="2">
        <f t="shared" si="1388"/>
        <v>2.4600000000000009</v>
      </c>
      <c r="FN234">
        <v>70</v>
      </c>
      <c r="FO234" s="1" t="e">
        <v>#N/A</v>
      </c>
      <c r="FP234" s="2" t="e">
        <f t="shared" si="1389"/>
        <v>#N/A</v>
      </c>
      <c r="FQ234" s="2" t="e">
        <f t="shared" si="1390"/>
        <v>#N/A</v>
      </c>
      <c r="FR234" s="2" t="e">
        <f t="shared" si="1391"/>
        <v>#N/A</v>
      </c>
      <c r="FV234">
        <v>70</v>
      </c>
      <c r="FW234" s="1" t="e">
        <v>#N/A</v>
      </c>
      <c r="FX234" s="2" t="e">
        <f t="shared" si="1392"/>
        <v>#N/A</v>
      </c>
      <c r="FY234" s="2" t="e">
        <f t="shared" si="1393"/>
        <v>#N/A</v>
      </c>
      <c r="FZ234" s="2" t="e">
        <f t="shared" si="1394"/>
        <v>#N/A</v>
      </c>
      <c r="GD234">
        <v>70</v>
      </c>
      <c r="GE234" s="1">
        <v>0.14699999999999999</v>
      </c>
      <c r="GF234" s="2">
        <f t="shared" si="1395"/>
        <v>2.94</v>
      </c>
      <c r="GG234" s="2">
        <f t="shared" si="1396"/>
        <v>10.379999999999999</v>
      </c>
      <c r="GH234" s="2">
        <f t="shared" si="1397"/>
        <v>3.1400000000000006</v>
      </c>
      <c r="GL234">
        <v>70</v>
      </c>
      <c r="GM234" s="1">
        <v>0.20799999999999999</v>
      </c>
      <c r="GN234" s="2">
        <f t="shared" si="1398"/>
        <v>4.16</v>
      </c>
      <c r="GO234" s="2">
        <f t="shared" si="1399"/>
        <v>16.43</v>
      </c>
      <c r="GP234" s="2">
        <f t="shared" si="1067"/>
        <v>-6.0500000000000007</v>
      </c>
      <c r="GT234">
        <v>70</v>
      </c>
      <c r="GU234" s="1" t="e">
        <v>#N/A</v>
      </c>
      <c r="GV234" s="2" t="e">
        <f t="shared" si="1400"/>
        <v>#N/A</v>
      </c>
      <c r="GW234" s="2" t="e">
        <f t="shared" si="1401"/>
        <v>#N/A</v>
      </c>
      <c r="GX234" s="2" t="e">
        <f t="shared" si="1332"/>
        <v>#N/A</v>
      </c>
      <c r="HB234">
        <v>70</v>
      </c>
      <c r="HC234" s="1" t="e">
        <v>#N/A</v>
      </c>
      <c r="HD234" s="2" t="e">
        <f t="shared" si="1402"/>
        <v>#N/A</v>
      </c>
      <c r="HE234" s="2" t="e">
        <f t="shared" si="1403"/>
        <v>#N/A</v>
      </c>
      <c r="HF234" s="2" t="e">
        <f t="shared" si="1333"/>
        <v>#N/A</v>
      </c>
      <c r="HJ234">
        <v>70</v>
      </c>
      <c r="HK234" s="1">
        <v>0.16400000000000001</v>
      </c>
      <c r="HL234" s="2">
        <f t="shared" si="1404"/>
        <v>3.2800000000000002</v>
      </c>
      <c r="HM234" s="2">
        <f t="shared" si="1405"/>
        <v>11.470000000000002</v>
      </c>
      <c r="HN234" s="2">
        <f t="shared" si="1334"/>
        <v>4.9599999999999973</v>
      </c>
      <c r="HP234">
        <v>70</v>
      </c>
      <c r="HQ234" s="1">
        <f t="shared" si="1406"/>
        <v>0.224</v>
      </c>
      <c r="HR234" s="1">
        <v>0.20300000000000001</v>
      </c>
      <c r="HS234" s="1">
        <f t="shared" si="1407"/>
        <v>0.224</v>
      </c>
      <c r="HT234" s="2">
        <f t="shared" si="1408"/>
        <v>4.4800000000000004</v>
      </c>
      <c r="HU234" s="2">
        <f t="shared" si="1409"/>
        <v>16.940000000000001</v>
      </c>
      <c r="HV234" s="2"/>
      <c r="HX234">
        <v>70</v>
      </c>
      <c r="HY234" s="1">
        <f t="shared" si="1410"/>
        <v>0.115</v>
      </c>
      <c r="HZ234" s="1">
        <v>0.12099999999999998</v>
      </c>
      <c r="IA234" s="1">
        <f t="shared" si="1411"/>
        <v>0.115</v>
      </c>
      <c r="IB234" s="2">
        <f t="shared" si="1412"/>
        <v>2.3000000000000003</v>
      </c>
      <c r="IC234" s="2">
        <f t="shared" si="1413"/>
        <v>7.5</v>
      </c>
      <c r="ID234" s="2"/>
      <c r="IF234" s="1"/>
      <c r="II234" s="1"/>
      <c r="IJ234" s="2"/>
      <c r="IK234" s="2"/>
      <c r="IL234" s="2"/>
      <c r="IN234" s="1"/>
      <c r="IQ234" s="1"/>
      <c r="IR234" s="2"/>
      <c r="IS234" s="2"/>
      <c r="IT234" s="2"/>
      <c r="IV234" s="1"/>
    </row>
    <row r="235" spans="1:256" x14ac:dyDescent="0.2">
      <c r="C235">
        <v>90</v>
      </c>
      <c r="D235" s="1">
        <v>0.17799999999999999</v>
      </c>
      <c r="E235" s="2">
        <f t="shared" si="1335"/>
        <v>3.5599999999999996</v>
      </c>
      <c r="F235" s="2">
        <f t="shared" si="1336"/>
        <v>11.059999999999999</v>
      </c>
      <c r="J235">
        <v>90</v>
      </c>
      <c r="K235" s="1">
        <v>0.27100000000000002</v>
      </c>
      <c r="L235" s="2">
        <f t="shared" si="1337"/>
        <v>5.42</v>
      </c>
      <c r="M235" s="2">
        <f t="shared" si="1338"/>
        <v>19.009999999999998</v>
      </c>
      <c r="N235" s="2">
        <f t="shared" si="1414"/>
        <v>-7.9499999999999993</v>
      </c>
      <c r="R235">
        <v>90</v>
      </c>
      <c r="S235" s="1">
        <v>0.27</v>
      </c>
      <c r="T235" s="2">
        <f t="shared" si="1339"/>
        <v>5.4</v>
      </c>
      <c r="U235" s="2">
        <f t="shared" si="1340"/>
        <v>21.22</v>
      </c>
      <c r="V235" s="2">
        <f t="shared" si="1341"/>
        <v>-2.2100000000000009</v>
      </c>
      <c r="Z235">
        <v>90</v>
      </c>
      <c r="AA235" s="1">
        <v>0.26200000000000001</v>
      </c>
      <c r="AB235" s="2">
        <f t="shared" si="1342"/>
        <v>5.24</v>
      </c>
      <c r="AC235" s="2">
        <f t="shared" si="1343"/>
        <v>20.060000000000002</v>
      </c>
      <c r="AD235" s="2">
        <f t="shared" si="1344"/>
        <v>1.1599999999999966</v>
      </c>
      <c r="AH235">
        <v>90</v>
      </c>
      <c r="AI235" s="1" t="e">
        <v>#N/A</v>
      </c>
      <c r="AJ235" s="2" t="e">
        <f t="shared" si="1345"/>
        <v>#N/A</v>
      </c>
      <c r="AK235" s="2" t="e">
        <f t="shared" si="1346"/>
        <v>#N/A</v>
      </c>
      <c r="AL235" s="2" t="e">
        <f t="shared" si="1347"/>
        <v>#N/A</v>
      </c>
      <c r="AP235">
        <v>90</v>
      </c>
      <c r="AQ235" s="1" t="e">
        <v>#N/A</v>
      </c>
      <c r="AR235" s="2" t="e">
        <f t="shared" si="1348"/>
        <v>#N/A</v>
      </c>
      <c r="AS235" s="2" t="e">
        <f t="shared" si="1349"/>
        <v>#N/A</v>
      </c>
      <c r="AT235" s="2" t="e">
        <f t="shared" si="1350"/>
        <v>#N/A</v>
      </c>
      <c r="AX235">
        <v>90</v>
      </c>
      <c r="AY235" s="1">
        <v>0.26500000000000001</v>
      </c>
      <c r="AZ235" s="2">
        <f t="shared" si="1351"/>
        <v>5.3000000000000007</v>
      </c>
      <c r="BA235" s="2">
        <f t="shared" si="1352"/>
        <v>18.420000000000002</v>
      </c>
      <c r="BB235" s="2">
        <f t="shared" si="1353"/>
        <v>1.6400000000000006</v>
      </c>
      <c r="BF235">
        <v>90</v>
      </c>
      <c r="BG235" s="1" t="e">
        <v>#N/A</v>
      </c>
      <c r="BH235" s="2" t="e">
        <f t="shared" si="1354"/>
        <v>#N/A</v>
      </c>
      <c r="BI235" s="2" t="e">
        <f t="shared" si="1355"/>
        <v>#N/A</v>
      </c>
      <c r="BJ235" s="2" t="e">
        <f t="shared" si="1356"/>
        <v>#N/A</v>
      </c>
      <c r="BN235">
        <v>90</v>
      </c>
      <c r="BO235" s="1">
        <v>0.26500000000000001</v>
      </c>
      <c r="BP235" s="2">
        <f t="shared" si="1357"/>
        <v>5.3000000000000007</v>
      </c>
      <c r="BQ235" s="2">
        <f t="shared" si="1358"/>
        <v>16.920000000000002</v>
      </c>
      <c r="BR235" s="2">
        <f t="shared" si="1325"/>
        <v>1.5</v>
      </c>
      <c r="BV235">
        <v>90</v>
      </c>
      <c r="BW235" s="1">
        <v>0.27100000000000002</v>
      </c>
      <c r="BX235" s="2">
        <f t="shared" si="1359"/>
        <v>5.42</v>
      </c>
      <c r="BY235" s="2">
        <f t="shared" si="1360"/>
        <v>21.03</v>
      </c>
      <c r="BZ235" s="2">
        <f t="shared" si="1326"/>
        <v>-4.1099999999999994</v>
      </c>
      <c r="CD235">
        <v>90</v>
      </c>
      <c r="CE235" s="1">
        <v>0.26600000000000001</v>
      </c>
      <c r="CF235" s="2">
        <f t="shared" si="1361"/>
        <v>5.32</v>
      </c>
      <c r="CG235" s="2">
        <f t="shared" si="1362"/>
        <v>19.05</v>
      </c>
      <c r="CH235" s="2">
        <f t="shared" si="1327"/>
        <v>1.9800000000000004</v>
      </c>
      <c r="CL235">
        <v>90</v>
      </c>
      <c r="CM235" s="1">
        <v>0.26400000000000001</v>
      </c>
      <c r="CN235" s="2">
        <f t="shared" si="1363"/>
        <v>5.28</v>
      </c>
      <c r="CO235" s="2">
        <f t="shared" si="1364"/>
        <v>17.36</v>
      </c>
      <c r="CP235" s="2">
        <f t="shared" si="1328"/>
        <v>1.6900000000000013</v>
      </c>
      <c r="CT235">
        <v>90</v>
      </c>
      <c r="CU235" s="1">
        <v>0.27500000000000002</v>
      </c>
      <c r="CV235" s="2">
        <f t="shared" si="1365"/>
        <v>5.5</v>
      </c>
      <c r="CW235" s="2">
        <f t="shared" si="1366"/>
        <v>20.28</v>
      </c>
      <c r="CX235" s="2">
        <f t="shared" si="1329"/>
        <v>-2.9200000000000017</v>
      </c>
      <c r="DB235">
        <v>90</v>
      </c>
      <c r="DC235" s="1" t="e">
        <v>#N/A</v>
      </c>
      <c r="DD235" s="2" t="e">
        <f t="shared" si="1367"/>
        <v>#N/A</v>
      </c>
      <c r="DE235" s="2" t="e">
        <f t="shared" si="1368"/>
        <v>#N/A</v>
      </c>
      <c r="DF235" s="2" t="e">
        <f t="shared" si="1330"/>
        <v>#N/A</v>
      </c>
      <c r="DJ235">
        <v>90</v>
      </c>
      <c r="DK235" s="1" t="e">
        <v>#N/A</v>
      </c>
      <c r="DL235" s="2" t="e">
        <f t="shared" si="1369"/>
        <v>#N/A</v>
      </c>
      <c r="DM235" s="2" t="e">
        <f t="shared" si="1370"/>
        <v>#N/A</v>
      </c>
      <c r="DN235" s="2" t="e">
        <f t="shared" si="1331"/>
        <v>#N/A</v>
      </c>
      <c r="DR235">
        <v>90</v>
      </c>
      <c r="DS235" s="1">
        <v>0.27200000000000002</v>
      </c>
      <c r="DT235" s="2">
        <f t="shared" si="1371"/>
        <v>5.44</v>
      </c>
      <c r="DU235" s="2">
        <f t="shared" si="1372"/>
        <v>16.260000000000002</v>
      </c>
      <c r="DV235" s="2">
        <f t="shared" si="1373"/>
        <v>4.0199999999999996</v>
      </c>
      <c r="DZ235">
        <v>90</v>
      </c>
      <c r="EA235" s="1">
        <v>0.246</v>
      </c>
      <c r="EB235" s="2">
        <f t="shared" si="1374"/>
        <v>4.92</v>
      </c>
      <c r="EC235" s="2">
        <f t="shared" si="1375"/>
        <v>15.57</v>
      </c>
      <c r="ED235" s="2">
        <f t="shared" si="1376"/>
        <v>0.69000000000000128</v>
      </c>
      <c r="EH235">
        <v>90</v>
      </c>
      <c r="EI235" s="1">
        <v>0.27400000000000002</v>
      </c>
      <c r="EJ235" s="2">
        <f t="shared" si="1377"/>
        <v>5.48</v>
      </c>
      <c r="EK235" s="2">
        <f t="shared" si="1378"/>
        <v>22.26</v>
      </c>
      <c r="EL235" s="2">
        <f t="shared" si="1379"/>
        <v>-6.6900000000000013</v>
      </c>
      <c r="EP235">
        <v>90</v>
      </c>
      <c r="EQ235" s="1">
        <v>0.27100000000000002</v>
      </c>
      <c r="ER235" s="2">
        <f t="shared" si="1380"/>
        <v>5.42</v>
      </c>
      <c r="ES235" s="2">
        <f t="shared" si="1381"/>
        <v>21.4</v>
      </c>
      <c r="ET235" s="2">
        <f t="shared" si="1382"/>
        <v>0.86000000000000298</v>
      </c>
      <c r="EX235">
        <v>90</v>
      </c>
      <c r="EY235" s="1" t="e">
        <v>#N/A</v>
      </c>
      <c r="EZ235" s="2" t="e">
        <f t="shared" si="1383"/>
        <v>#N/A</v>
      </c>
      <c r="FA235" s="2" t="e">
        <f t="shared" si="1384"/>
        <v>#N/A</v>
      </c>
      <c r="FB235" s="2" t="e">
        <f t="shared" si="1385"/>
        <v>#N/A</v>
      </c>
      <c r="FF235">
        <v>90</v>
      </c>
      <c r="FG235" s="1">
        <v>0.247</v>
      </c>
      <c r="FH235" s="2">
        <f t="shared" si="1386"/>
        <v>4.9399999999999995</v>
      </c>
      <c r="FI235" s="2">
        <f t="shared" si="1387"/>
        <v>18.46</v>
      </c>
      <c r="FJ235" s="2">
        <f t="shared" si="1388"/>
        <v>2.9399999999999977</v>
      </c>
      <c r="FN235">
        <v>90</v>
      </c>
      <c r="FO235" s="1" t="e">
        <v>#N/A</v>
      </c>
      <c r="FP235" s="2" t="e">
        <f t="shared" si="1389"/>
        <v>#N/A</v>
      </c>
      <c r="FQ235" s="2" t="e">
        <f t="shared" si="1390"/>
        <v>#N/A</v>
      </c>
      <c r="FR235" s="2" t="e">
        <f t="shared" si="1391"/>
        <v>#N/A</v>
      </c>
      <c r="FV235">
        <v>90</v>
      </c>
      <c r="FW235" s="1" t="e">
        <v>#N/A</v>
      </c>
      <c r="FX235" s="2" t="e">
        <f t="shared" si="1392"/>
        <v>#N/A</v>
      </c>
      <c r="FY235" s="2" t="e">
        <f t="shared" si="1393"/>
        <v>#N/A</v>
      </c>
      <c r="FZ235" s="2" t="e">
        <f t="shared" si="1394"/>
        <v>#N/A</v>
      </c>
      <c r="GD235">
        <v>90</v>
      </c>
      <c r="GE235" s="1">
        <v>0.218</v>
      </c>
      <c r="GF235" s="2">
        <f t="shared" si="1395"/>
        <v>4.3600000000000003</v>
      </c>
      <c r="GG235" s="2">
        <f t="shared" si="1396"/>
        <v>14.739999999999998</v>
      </c>
      <c r="GH235" s="2">
        <f t="shared" si="1397"/>
        <v>3.7200000000000024</v>
      </c>
      <c r="GL235">
        <v>90</v>
      </c>
      <c r="GM235" s="1">
        <v>0.26200000000000001</v>
      </c>
      <c r="GN235" s="2">
        <f t="shared" si="1398"/>
        <v>5.24</v>
      </c>
      <c r="GO235" s="2">
        <f t="shared" si="1399"/>
        <v>21.67</v>
      </c>
      <c r="GP235" s="2">
        <f t="shared" si="1067"/>
        <v>-6.9300000000000033</v>
      </c>
      <c r="GT235">
        <v>90</v>
      </c>
      <c r="GU235" s="1" t="e">
        <v>#N/A</v>
      </c>
      <c r="GV235" s="2" t="e">
        <f t="shared" si="1400"/>
        <v>#N/A</v>
      </c>
      <c r="GW235" s="2" t="e">
        <f t="shared" si="1401"/>
        <v>#N/A</v>
      </c>
      <c r="GX235" s="2" t="e">
        <f t="shared" si="1332"/>
        <v>#N/A</v>
      </c>
      <c r="HB235">
        <v>90</v>
      </c>
      <c r="HC235" s="1" t="e">
        <v>#N/A</v>
      </c>
      <c r="HD235" s="2" t="e">
        <f t="shared" si="1402"/>
        <v>#N/A</v>
      </c>
      <c r="HE235" s="2" t="e">
        <f t="shared" si="1403"/>
        <v>#N/A</v>
      </c>
      <c r="HF235" s="2" t="e">
        <f t="shared" si="1333"/>
        <v>#N/A</v>
      </c>
      <c r="HJ235">
        <v>90</v>
      </c>
      <c r="HK235" s="1">
        <v>0.22500000000000001</v>
      </c>
      <c r="HL235" s="2">
        <f t="shared" si="1404"/>
        <v>4.5</v>
      </c>
      <c r="HM235" s="2">
        <f t="shared" si="1405"/>
        <v>15.970000000000002</v>
      </c>
      <c r="HN235" s="2">
        <f t="shared" si="1334"/>
        <v>5.6999999999999993</v>
      </c>
      <c r="HP235">
        <v>90</v>
      </c>
      <c r="HQ235" s="1">
        <f t="shared" si="1406"/>
        <v>0.27500000000000002</v>
      </c>
      <c r="HR235" s="1">
        <v>0.24700000000000003</v>
      </c>
      <c r="HS235" s="1">
        <f t="shared" si="1407"/>
        <v>0.27500000000000002</v>
      </c>
      <c r="HT235" s="2">
        <f t="shared" si="1408"/>
        <v>5.5</v>
      </c>
      <c r="HU235" s="2">
        <f t="shared" si="1409"/>
        <v>22.44</v>
      </c>
      <c r="HV235" s="2"/>
      <c r="HX235">
        <v>90</v>
      </c>
      <c r="HY235" s="1">
        <f t="shared" si="1410"/>
        <v>0.17799999999999999</v>
      </c>
      <c r="HZ235" s="1">
        <v>0.16600000000000001</v>
      </c>
      <c r="IA235" s="1">
        <f t="shared" si="1411"/>
        <v>0.16600000000000001</v>
      </c>
      <c r="IB235" s="2">
        <f t="shared" si="1412"/>
        <v>3.3200000000000003</v>
      </c>
      <c r="IC235" s="2">
        <f t="shared" si="1413"/>
        <v>10.82</v>
      </c>
      <c r="ID235" s="2"/>
      <c r="IF235" s="1"/>
      <c r="II235" s="1"/>
      <c r="IJ235" s="2"/>
      <c r="IK235" s="2"/>
      <c r="IL235" s="2"/>
      <c r="IN235" s="1"/>
      <c r="IQ235" s="1"/>
      <c r="IR235" s="2"/>
      <c r="IS235" s="2"/>
      <c r="IT235" s="2"/>
      <c r="IV235" s="1"/>
    </row>
    <row r="236" spans="1:256" x14ac:dyDescent="0.2">
      <c r="C236">
        <v>110</v>
      </c>
      <c r="D236" s="1">
        <v>0.17799999999999999</v>
      </c>
      <c r="E236" s="2">
        <f t="shared" si="1335"/>
        <v>3.5599999999999996</v>
      </c>
      <c r="F236" s="2">
        <f t="shared" si="1336"/>
        <v>14.619999999999997</v>
      </c>
      <c r="J236">
        <v>110</v>
      </c>
      <c r="K236" s="1">
        <v>0.27</v>
      </c>
      <c r="L236" s="2">
        <f t="shared" si="1337"/>
        <v>5.4</v>
      </c>
      <c r="M236" s="2">
        <f t="shared" si="1338"/>
        <v>24.409999999999997</v>
      </c>
      <c r="N236" s="2">
        <f t="shared" si="1414"/>
        <v>-9.7899999999999991</v>
      </c>
      <c r="R236">
        <v>110</v>
      </c>
      <c r="S236" s="1">
        <v>0.27200000000000002</v>
      </c>
      <c r="T236" s="2">
        <f t="shared" si="1339"/>
        <v>5.44</v>
      </c>
      <c r="U236" s="2">
        <f t="shared" si="1340"/>
        <v>26.66</v>
      </c>
      <c r="V236" s="2">
        <f t="shared" si="1341"/>
        <v>-2.2500000000000036</v>
      </c>
      <c r="Z236">
        <v>110</v>
      </c>
      <c r="AA236" s="1">
        <v>0.27100000000000002</v>
      </c>
      <c r="AB236" s="2">
        <f t="shared" si="1342"/>
        <v>5.42</v>
      </c>
      <c r="AC236" s="2">
        <f t="shared" si="1343"/>
        <v>25.480000000000004</v>
      </c>
      <c r="AD236" s="2">
        <f t="shared" si="1344"/>
        <v>1.1799999999999962</v>
      </c>
      <c r="AH236">
        <v>110</v>
      </c>
      <c r="AI236" s="1" t="e">
        <v>#N/A</v>
      </c>
      <c r="AJ236" s="2" t="e">
        <f t="shared" si="1345"/>
        <v>#N/A</v>
      </c>
      <c r="AK236" s="2" t="e">
        <f t="shared" si="1346"/>
        <v>#N/A</v>
      </c>
      <c r="AL236" s="2" t="e">
        <f t="shared" si="1347"/>
        <v>#N/A</v>
      </c>
      <c r="AP236">
        <v>110</v>
      </c>
      <c r="AQ236" s="1" t="e">
        <v>#N/A</v>
      </c>
      <c r="AR236" s="2" t="e">
        <f t="shared" si="1348"/>
        <v>#N/A</v>
      </c>
      <c r="AS236" s="2" t="e">
        <f t="shared" si="1349"/>
        <v>#N/A</v>
      </c>
      <c r="AT236" s="2" t="e">
        <f t="shared" si="1350"/>
        <v>#N/A</v>
      </c>
      <c r="AX236">
        <v>110</v>
      </c>
      <c r="AY236" s="1">
        <v>0.26900000000000002</v>
      </c>
      <c r="AZ236" s="2">
        <f t="shared" si="1351"/>
        <v>5.3800000000000008</v>
      </c>
      <c r="BA236" s="2">
        <f t="shared" si="1352"/>
        <v>23.800000000000004</v>
      </c>
      <c r="BB236" s="2">
        <f t="shared" si="1353"/>
        <v>1.6799999999999997</v>
      </c>
      <c r="BF236">
        <v>110</v>
      </c>
      <c r="BG236" s="1" t="e">
        <v>#N/A</v>
      </c>
      <c r="BH236" s="2" t="e">
        <f t="shared" si="1354"/>
        <v>#N/A</v>
      </c>
      <c r="BI236" s="2" t="e">
        <f t="shared" si="1355"/>
        <v>#N/A</v>
      </c>
      <c r="BJ236" s="2" t="e">
        <f t="shared" si="1356"/>
        <v>#N/A</v>
      </c>
      <c r="BN236">
        <v>110</v>
      </c>
      <c r="BO236" s="1">
        <v>0.26900000000000002</v>
      </c>
      <c r="BP236" s="2">
        <f t="shared" si="1357"/>
        <v>5.3800000000000008</v>
      </c>
      <c r="BQ236" s="2">
        <f t="shared" si="1358"/>
        <v>22.300000000000004</v>
      </c>
      <c r="BR236" s="2">
        <f t="shared" si="1325"/>
        <v>1.5</v>
      </c>
      <c r="BV236">
        <v>110</v>
      </c>
      <c r="BW236" s="1">
        <v>0.27700000000000002</v>
      </c>
      <c r="BX236" s="2">
        <f t="shared" si="1359"/>
        <v>5.5400000000000009</v>
      </c>
      <c r="BY236" s="2">
        <f t="shared" si="1360"/>
        <v>26.57</v>
      </c>
      <c r="BZ236" s="2">
        <f t="shared" si="1326"/>
        <v>-4.269999999999996</v>
      </c>
      <c r="CD236">
        <v>110</v>
      </c>
      <c r="CE236" s="1">
        <v>0.27300000000000002</v>
      </c>
      <c r="CF236" s="2">
        <f t="shared" si="1361"/>
        <v>5.4600000000000009</v>
      </c>
      <c r="CG236" s="2">
        <f t="shared" si="1362"/>
        <v>24.51</v>
      </c>
      <c r="CH236" s="2">
        <f t="shared" si="1327"/>
        <v>2.0599999999999987</v>
      </c>
      <c r="CL236">
        <v>110</v>
      </c>
      <c r="CM236" s="1">
        <v>0.27</v>
      </c>
      <c r="CN236" s="2">
        <f t="shared" si="1363"/>
        <v>5.4</v>
      </c>
      <c r="CO236" s="2">
        <f t="shared" si="1364"/>
        <v>22.759999999999998</v>
      </c>
      <c r="CP236" s="2">
        <f t="shared" si="1328"/>
        <v>1.7500000000000036</v>
      </c>
      <c r="CT236">
        <v>110</v>
      </c>
      <c r="CU236" s="1">
        <v>0.27600000000000002</v>
      </c>
      <c r="CV236" s="2">
        <f t="shared" si="1365"/>
        <v>5.5200000000000005</v>
      </c>
      <c r="CW236" s="2">
        <f t="shared" si="1366"/>
        <v>25.8</v>
      </c>
      <c r="CX236" s="2">
        <f t="shared" si="1329"/>
        <v>-3.0400000000000027</v>
      </c>
      <c r="DB236">
        <v>110</v>
      </c>
      <c r="DC236" s="1" t="e">
        <v>#N/A</v>
      </c>
      <c r="DD236" s="2" t="e">
        <f t="shared" si="1367"/>
        <v>#N/A</v>
      </c>
      <c r="DE236" s="2" t="e">
        <f t="shared" si="1368"/>
        <v>#N/A</v>
      </c>
      <c r="DF236" s="2" t="e">
        <f t="shared" si="1330"/>
        <v>#N/A</v>
      </c>
      <c r="DJ236">
        <v>110</v>
      </c>
      <c r="DK236" s="1" t="e">
        <v>#N/A</v>
      </c>
      <c r="DL236" s="2" t="e">
        <f t="shared" si="1369"/>
        <v>#N/A</v>
      </c>
      <c r="DM236" s="2" t="e">
        <f t="shared" si="1370"/>
        <v>#N/A</v>
      </c>
      <c r="DN236" s="2" t="e">
        <f t="shared" si="1331"/>
        <v>#N/A</v>
      </c>
      <c r="DR236">
        <v>110</v>
      </c>
      <c r="DS236" s="1">
        <v>0.28299999999999997</v>
      </c>
      <c r="DT236" s="2">
        <f t="shared" si="1371"/>
        <v>5.6599999999999993</v>
      </c>
      <c r="DU236" s="2">
        <f t="shared" si="1372"/>
        <v>21.92</v>
      </c>
      <c r="DV236" s="2">
        <f t="shared" si="1373"/>
        <v>3.879999999999999</v>
      </c>
      <c r="DZ236">
        <v>110</v>
      </c>
      <c r="EA236" s="1">
        <v>0.27500000000000002</v>
      </c>
      <c r="EB236" s="2">
        <f t="shared" si="1374"/>
        <v>5.5</v>
      </c>
      <c r="EC236" s="2">
        <f t="shared" si="1375"/>
        <v>21.07</v>
      </c>
      <c r="ED236" s="2">
        <f t="shared" si="1376"/>
        <v>0.85000000000000142</v>
      </c>
      <c r="EH236">
        <v>110</v>
      </c>
      <c r="EI236" s="1">
        <v>0.27400000000000002</v>
      </c>
      <c r="EJ236" s="2">
        <f t="shared" si="1377"/>
        <v>5.48</v>
      </c>
      <c r="EK236" s="2">
        <f t="shared" si="1378"/>
        <v>27.740000000000002</v>
      </c>
      <c r="EL236" s="2">
        <f t="shared" si="1379"/>
        <v>-6.6700000000000017</v>
      </c>
      <c r="EP236">
        <v>110</v>
      </c>
      <c r="EQ236" s="1">
        <v>0.27900000000000003</v>
      </c>
      <c r="ER236" s="2">
        <f t="shared" si="1380"/>
        <v>5.58</v>
      </c>
      <c r="ES236" s="2">
        <f t="shared" si="1381"/>
        <v>26.979999999999997</v>
      </c>
      <c r="ET236" s="2">
        <f t="shared" si="1382"/>
        <v>0.76000000000000512</v>
      </c>
      <c r="EX236">
        <v>110</v>
      </c>
      <c r="EY236" s="1" t="e">
        <v>#N/A</v>
      </c>
      <c r="EZ236" s="2" t="e">
        <f t="shared" si="1383"/>
        <v>#N/A</v>
      </c>
      <c r="FA236" s="2" t="e">
        <f t="shared" si="1384"/>
        <v>#N/A</v>
      </c>
      <c r="FB236" s="2" t="e">
        <f t="shared" si="1385"/>
        <v>#N/A</v>
      </c>
      <c r="FF236">
        <v>110</v>
      </c>
      <c r="FG236" s="1">
        <v>0.26500000000000001</v>
      </c>
      <c r="FH236" s="2">
        <f t="shared" si="1386"/>
        <v>5.3000000000000007</v>
      </c>
      <c r="FI236" s="2">
        <f t="shared" si="1387"/>
        <v>23.76</v>
      </c>
      <c r="FJ236" s="2">
        <f t="shared" si="1388"/>
        <v>3.2199999999999953</v>
      </c>
      <c r="FN236">
        <v>110</v>
      </c>
      <c r="FO236" s="1" t="e">
        <v>#N/A</v>
      </c>
      <c r="FP236" s="2" t="e">
        <f t="shared" si="1389"/>
        <v>#N/A</v>
      </c>
      <c r="FQ236" s="2" t="e">
        <f t="shared" si="1390"/>
        <v>#N/A</v>
      </c>
      <c r="FR236" s="2" t="e">
        <f t="shared" si="1391"/>
        <v>#N/A</v>
      </c>
      <c r="FV236">
        <v>110</v>
      </c>
      <c r="FW236" s="1" t="e">
        <v>#N/A</v>
      </c>
      <c r="FX236" s="2" t="e">
        <f t="shared" si="1392"/>
        <v>#N/A</v>
      </c>
      <c r="FY236" s="2" t="e">
        <f t="shared" si="1393"/>
        <v>#N/A</v>
      </c>
      <c r="FZ236" s="2" t="e">
        <f t="shared" si="1394"/>
        <v>#N/A</v>
      </c>
      <c r="GD236">
        <v>110</v>
      </c>
      <c r="GE236" s="1">
        <v>0.246</v>
      </c>
      <c r="GF236" s="2">
        <f t="shared" si="1395"/>
        <v>4.92</v>
      </c>
      <c r="GG236" s="2">
        <f t="shared" si="1396"/>
        <v>19.659999999999997</v>
      </c>
      <c r="GH236" s="2">
        <f t="shared" si="1397"/>
        <v>4.100000000000005</v>
      </c>
      <c r="GL236">
        <v>110</v>
      </c>
      <c r="GM236" s="1">
        <v>0.253</v>
      </c>
      <c r="GN236" s="2">
        <f t="shared" si="1398"/>
        <v>5.0600000000000005</v>
      </c>
      <c r="GO236" s="2">
        <f t="shared" si="1399"/>
        <v>26.730000000000004</v>
      </c>
      <c r="GP236" s="2">
        <f t="shared" si="1067"/>
        <v>-7.0700000000000074</v>
      </c>
      <c r="GT236">
        <v>110</v>
      </c>
      <c r="GU236" s="1" t="e">
        <v>#N/A</v>
      </c>
      <c r="GV236" s="2" t="e">
        <f t="shared" si="1400"/>
        <v>#N/A</v>
      </c>
      <c r="GW236" s="2" t="e">
        <f t="shared" si="1401"/>
        <v>#N/A</v>
      </c>
      <c r="GX236" s="2" t="e">
        <f t="shared" si="1332"/>
        <v>#N/A</v>
      </c>
      <c r="HB236">
        <v>110</v>
      </c>
      <c r="HC236" s="1" t="e">
        <v>#N/A</v>
      </c>
      <c r="HD236" s="2" t="e">
        <f t="shared" si="1402"/>
        <v>#N/A</v>
      </c>
      <c r="HE236" s="2" t="e">
        <f t="shared" si="1403"/>
        <v>#N/A</v>
      </c>
      <c r="HF236" s="2" t="e">
        <f t="shared" si="1333"/>
        <v>#N/A</v>
      </c>
      <c r="HJ236">
        <v>110</v>
      </c>
      <c r="HK236" s="1">
        <v>0.23899999999999999</v>
      </c>
      <c r="HL236" s="2">
        <f t="shared" si="1404"/>
        <v>4.7799999999999994</v>
      </c>
      <c r="HM236" s="2">
        <f t="shared" si="1405"/>
        <v>20.75</v>
      </c>
      <c r="HN236" s="2">
        <f t="shared" si="1334"/>
        <v>5.980000000000004</v>
      </c>
      <c r="HP236">
        <v>110</v>
      </c>
      <c r="HQ236" s="1">
        <f t="shared" si="1406"/>
        <v>0.28299999999999997</v>
      </c>
      <c r="HR236" s="1">
        <v>0.22</v>
      </c>
      <c r="HS236" s="1">
        <f t="shared" si="1407"/>
        <v>0.28299999999999997</v>
      </c>
      <c r="HT236" s="2">
        <f t="shared" si="1408"/>
        <v>5.6599999999999993</v>
      </c>
      <c r="HU236" s="2">
        <f t="shared" si="1409"/>
        <v>28.1</v>
      </c>
      <c r="HV236" s="2"/>
      <c r="HX236">
        <v>110</v>
      </c>
      <c r="HY236" s="1">
        <f t="shared" si="1410"/>
        <v>0.17799999999999999</v>
      </c>
      <c r="HZ236" s="1">
        <v>0.17199999999999996</v>
      </c>
      <c r="IA236" s="1">
        <f t="shared" si="1411"/>
        <v>0.17199999999999996</v>
      </c>
      <c r="IB236" s="2">
        <f t="shared" si="1412"/>
        <v>3.4399999999999991</v>
      </c>
      <c r="IC236" s="2">
        <f t="shared" si="1413"/>
        <v>14.26</v>
      </c>
      <c r="ID236" s="2"/>
      <c r="II236" s="1"/>
      <c r="IJ236" s="2"/>
      <c r="IK236" s="2"/>
      <c r="IL236" s="2"/>
      <c r="IQ236" s="1"/>
      <c r="IR236" s="2"/>
      <c r="IS236" s="2"/>
      <c r="IT236" s="2"/>
    </row>
    <row r="237" spans="1:256" x14ac:dyDescent="0.2">
      <c r="C237">
        <v>130</v>
      </c>
      <c r="D237" s="1">
        <v>0.16600000000000001</v>
      </c>
      <c r="E237" s="2">
        <f t="shared" si="1335"/>
        <v>3.3200000000000003</v>
      </c>
      <c r="F237" s="2">
        <f t="shared" si="1336"/>
        <v>17.939999999999998</v>
      </c>
      <c r="J237">
        <v>130</v>
      </c>
      <c r="K237" s="1">
        <v>0.23699999999999999</v>
      </c>
      <c r="L237" s="2">
        <f t="shared" si="1337"/>
        <v>4.74</v>
      </c>
      <c r="M237" s="2">
        <f t="shared" si="1338"/>
        <v>29.15</v>
      </c>
      <c r="N237" s="2">
        <f t="shared" si="1414"/>
        <v>-11.21</v>
      </c>
      <c r="R237">
        <v>130</v>
      </c>
      <c r="S237" s="1">
        <v>0.24099999999999999</v>
      </c>
      <c r="T237" s="2">
        <f t="shared" si="1339"/>
        <v>4.82</v>
      </c>
      <c r="U237" s="2">
        <f t="shared" si="1340"/>
        <v>31.48</v>
      </c>
      <c r="V237" s="2">
        <f t="shared" si="1341"/>
        <v>-2.3300000000000018</v>
      </c>
      <c r="Z237">
        <v>130</v>
      </c>
      <c r="AA237" s="1">
        <v>0.23400000000000001</v>
      </c>
      <c r="AB237" s="2">
        <f t="shared" si="1342"/>
        <v>4.6800000000000006</v>
      </c>
      <c r="AC237" s="2">
        <f t="shared" si="1343"/>
        <v>30.160000000000004</v>
      </c>
      <c r="AD237" s="2">
        <f t="shared" si="1344"/>
        <v>1.3199999999999967</v>
      </c>
      <c r="AH237">
        <v>130</v>
      </c>
      <c r="AI237" s="1" t="e">
        <v>#N/A</v>
      </c>
      <c r="AJ237" s="2" t="e">
        <f t="shared" si="1345"/>
        <v>#N/A</v>
      </c>
      <c r="AK237" s="2" t="e">
        <f t="shared" si="1346"/>
        <v>#N/A</v>
      </c>
      <c r="AL237" s="2" t="e">
        <f t="shared" si="1347"/>
        <v>#N/A</v>
      </c>
      <c r="AP237">
        <v>130</v>
      </c>
      <c r="AQ237" s="1" t="e">
        <v>#N/A</v>
      </c>
      <c r="AR237" s="2" t="e">
        <f t="shared" si="1348"/>
        <v>#N/A</v>
      </c>
      <c r="AS237" s="2" t="e">
        <f t="shared" si="1349"/>
        <v>#N/A</v>
      </c>
      <c r="AT237" s="2" t="e">
        <f t="shared" si="1350"/>
        <v>#N/A</v>
      </c>
      <c r="AX237">
        <v>130</v>
      </c>
      <c r="AY237" s="1">
        <v>0.23599999999999999</v>
      </c>
      <c r="AZ237" s="2">
        <f t="shared" si="1351"/>
        <v>4.72</v>
      </c>
      <c r="BA237" s="2">
        <f t="shared" si="1352"/>
        <v>28.520000000000003</v>
      </c>
      <c r="BB237" s="2">
        <f t="shared" si="1353"/>
        <v>1.6400000000000006</v>
      </c>
      <c r="BF237">
        <v>130</v>
      </c>
      <c r="BG237" s="1" t="e">
        <v>#N/A</v>
      </c>
      <c r="BH237" s="2" t="e">
        <f t="shared" si="1354"/>
        <v>#N/A</v>
      </c>
      <c r="BI237" s="2" t="e">
        <f t="shared" si="1355"/>
        <v>#N/A</v>
      </c>
      <c r="BJ237" s="2" t="e">
        <f t="shared" si="1356"/>
        <v>#N/A</v>
      </c>
      <c r="BN237">
        <v>130</v>
      </c>
      <c r="BO237" s="1">
        <v>0.24</v>
      </c>
      <c r="BP237" s="2">
        <f t="shared" si="1357"/>
        <v>4.8</v>
      </c>
      <c r="BQ237" s="2">
        <f t="shared" si="1358"/>
        <v>27.100000000000005</v>
      </c>
      <c r="BR237" s="2">
        <f t="shared" si="1325"/>
        <v>1.4199999999999982</v>
      </c>
      <c r="BV237">
        <v>130</v>
      </c>
      <c r="BW237" s="1">
        <v>0.24</v>
      </c>
      <c r="BX237" s="2">
        <f t="shared" si="1359"/>
        <v>4.8</v>
      </c>
      <c r="BY237" s="2">
        <f t="shared" si="1360"/>
        <v>31.37</v>
      </c>
      <c r="BZ237" s="2">
        <f t="shared" si="1326"/>
        <v>-4.269999999999996</v>
      </c>
      <c r="CD237">
        <v>130</v>
      </c>
      <c r="CE237" s="1">
        <v>0.24</v>
      </c>
      <c r="CF237" s="2">
        <f t="shared" si="1361"/>
        <v>4.8</v>
      </c>
      <c r="CG237" s="2">
        <f t="shared" si="1362"/>
        <v>29.310000000000002</v>
      </c>
      <c r="CH237" s="2">
        <f t="shared" si="1327"/>
        <v>2.0599999999999987</v>
      </c>
      <c r="CL237">
        <v>130</v>
      </c>
      <c r="CM237" s="1">
        <v>0.23899999999999999</v>
      </c>
      <c r="CN237" s="2">
        <f t="shared" si="1363"/>
        <v>4.7799999999999994</v>
      </c>
      <c r="CO237" s="2">
        <f t="shared" si="1364"/>
        <v>27.54</v>
      </c>
      <c r="CP237" s="2">
        <f t="shared" si="1328"/>
        <v>1.7700000000000031</v>
      </c>
      <c r="CT237">
        <v>130</v>
      </c>
      <c r="CU237" s="1">
        <v>0.246</v>
      </c>
      <c r="CV237" s="2">
        <f t="shared" si="1365"/>
        <v>4.92</v>
      </c>
      <c r="CW237" s="2">
        <f t="shared" si="1366"/>
        <v>30.72</v>
      </c>
      <c r="CX237" s="2">
        <f t="shared" si="1329"/>
        <v>-3.1799999999999997</v>
      </c>
      <c r="DB237">
        <v>130</v>
      </c>
      <c r="DC237" s="1" t="e">
        <v>#N/A</v>
      </c>
      <c r="DD237" s="2" t="e">
        <f t="shared" si="1367"/>
        <v>#N/A</v>
      </c>
      <c r="DE237" s="2" t="e">
        <f t="shared" si="1368"/>
        <v>#N/A</v>
      </c>
      <c r="DF237" s="2" t="e">
        <f t="shared" si="1330"/>
        <v>#N/A</v>
      </c>
      <c r="DJ237">
        <v>130</v>
      </c>
      <c r="DK237" s="1" t="e">
        <v>#N/A</v>
      </c>
      <c r="DL237" s="2" t="e">
        <f t="shared" si="1369"/>
        <v>#N/A</v>
      </c>
      <c r="DM237" s="2" t="e">
        <f t="shared" si="1370"/>
        <v>#N/A</v>
      </c>
      <c r="DN237" s="2" t="e">
        <f t="shared" si="1331"/>
        <v>#N/A</v>
      </c>
      <c r="DR237">
        <v>130</v>
      </c>
      <c r="DS237" s="1">
        <v>0.25</v>
      </c>
      <c r="DT237" s="2">
        <f t="shared" si="1371"/>
        <v>5</v>
      </c>
      <c r="DU237" s="2">
        <f t="shared" si="1372"/>
        <v>26.92</v>
      </c>
      <c r="DV237" s="2">
        <f t="shared" si="1373"/>
        <v>3.7999999999999972</v>
      </c>
      <c r="DZ237">
        <v>130</v>
      </c>
      <c r="EA237" s="1">
        <v>0.23899999999999999</v>
      </c>
      <c r="EB237" s="2">
        <f t="shared" si="1374"/>
        <v>4.7799999999999994</v>
      </c>
      <c r="EC237" s="2">
        <f t="shared" si="1375"/>
        <v>25.85</v>
      </c>
      <c r="ED237" s="2">
        <f t="shared" si="1376"/>
        <v>1.0700000000000003</v>
      </c>
      <c r="EH237">
        <v>130</v>
      </c>
      <c r="EI237" s="1">
        <v>0.24199999999999999</v>
      </c>
      <c r="EJ237" s="2">
        <f t="shared" si="1377"/>
        <v>4.84</v>
      </c>
      <c r="EK237" s="2">
        <f t="shared" si="1378"/>
        <v>32.58</v>
      </c>
      <c r="EL237" s="2">
        <f t="shared" si="1379"/>
        <v>-6.7299999999999969</v>
      </c>
      <c r="EP237">
        <v>130</v>
      </c>
      <c r="EQ237" s="1">
        <v>0.23899999999999999</v>
      </c>
      <c r="ER237" s="2">
        <f t="shared" si="1380"/>
        <v>4.7799999999999994</v>
      </c>
      <c r="ES237" s="2">
        <f t="shared" si="1381"/>
        <v>31.759999999999998</v>
      </c>
      <c r="ET237" s="2">
        <f t="shared" si="1382"/>
        <v>0.82000000000000028</v>
      </c>
      <c r="EX237">
        <v>130</v>
      </c>
      <c r="EY237" s="1" t="e">
        <v>#N/A</v>
      </c>
      <c r="EZ237" s="2" t="e">
        <f t="shared" si="1383"/>
        <v>#N/A</v>
      </c>
      <c r="FA237" s="2" t="e">
        <f t="shared" si="1384"/>
        <v>#N/A</v>
      </c>
      <c r="FB237" s="2" t="e">
        <f t="shared" si="1385"/>
        <v>#N/A</v>
      </c>
      <c r="FF237">
        <v>130</v>
      </c>
      <c r="FG237" s="1">
        <v>0.23899999999999999</v>
      </c>
      <c r="FH237" s="2">
        <f t="shared" si="1386"/>
        <v>4.7799999999999994</v>
      </c>
      <c r="FI237" s="2">
        <f t="shared" si="1387"/>
        <v>28.54</v>
      </c>
      <c r="FJ237" s="2">
        <f t="shared" si="1388"/>
        <v>3.2199999999999989</v>
      </c>
      <c r="FN237">
        <v>130</v>
      </c>
      <c r="FO237" s="1" t="e">
        <v>#N/A</v>
      </c>
      <c r="FP237" s="2" t="e">
        <f t="shared" si="1389"/>
        <v>#N/A</v>
      </c>
      <c r="FQ237" s="2" t="e">
        <f t="shared" si="1390"/>
        <v>#N/A</v>
      </c>
      <c r="FR237" s="2" t="e">
        <f t="shared" si="1391"/>
        <v>#N/A</v>
      </c>
      <c r="FV237">
        <v>130</v>
      </c>
      <c r="FW237" s="1" t="e">
        <v>#N/A</v>
      </c>
      <c r="FX237" s="2" t="e">
        <f t="shared" si="1392"/>
        <v>#N/A</v>
      </c>
      <c r="FY237" s="2" t="e">
        <f t="shared" si="1393"/>
        <v>#N/A</v>
      </c>
      <c r="FZ237" s="2" t="e">
        <f t="shared" si="1394"/>
        <v>#N/A</v>
      </c>
      <c r="GD237">
        <v>130</v>
      </c>
      <c r="GE237" s="1">
        <v>0.22500000000000001</v>
      </c>
      <c r="GF237" s="2">
        <f t="shared" si="1395"/>
        <v>4.5</v>
      </c>
      <c r="GG237" s="2">
        <f t="shared" si="1396"/>
        <v>24.159999999999997</v>
      </c>
      <c r="GH237" s="2">
        <f t="shared" si="1397"/>
        <v>4.3800000000000026</v>
      </c>
      <c r="GL237">
        <v>130</v>
      </c>
      <c r="GM237" s="1">
        <v>0.221</v>
      </c>
      <c r="GN237" s="2">
        <f t="shared" si="1398"/>
        <v>4.42</v>
      </c>
      <c r="GO237" s="2">
        <f t="shared" si="1399"/>
        <v>31.150000000000006</v>
      </c>
      <c r="GP237" s="2">
        <f t="shared" si="1067"/>
        <v>-6.9900000000000091</v>
      </c>
      <c r="GT237">
        <v>130</v>
      </c>
      <c r="GU237" s="1" t="e">
        <v>#N/A</v>
      </c>
      <c r="GV237" s="2" t="e">
        <f t="shared" si="1400"/>
        <v>#N/A</v>
      </c>
      <c r="GW237" s="2" t="e">
        <f t="shared" si="1401"/>
        <v>#N/A</v>
      </c>
      <c r="GX237" s="2" t="e">
        <f t="shared" si="1332"/>
        <v>#N/A</v>
      </c>
      <c r="HB237">
        <v>130</v>
      </c>
      <c r="HC237" s="1" t="e">
        <v>#N/A</v>
      </c>
      <c r="HD237" s="2" t="e">
        <f t="shared" si="1402"/>
        <v>#N/A</v>
      </c>
      <c r="HE237" s="2" t="e">
        <f t="shared" si="1403"/>
        <v>#N/A</v>
      </c>
      <c r="HF237" s="2" t="e">
        <f t="shared" si="1333"/>
        <v>#N/A</v>
      </c>
      <c r="HJ237">
        <v>130</v>
      </c>
      <c r="HK237" s="1">
        <v>0.215</v>
      </c>
      <c r="HL237" s="2">
        <f t="shared" si="1404"/>
        <v>4.3</v>
      </c>
      <c r="HM237" s="2">
        <f t="shared" si="1405"/>
        <v>25.05</v>
      </c>
      <c r="HN237" s="2">
        <f t="shared" si="1334"/>
        <v>6.100000000000005</v>
      </c>
      <c r="HP237">
        <v>130</v>
      </c>
      <c r="HQ237" s="1">
        <f t="shared" si="1406"/>
        <v>0.25</v>
      </c>
      <c r="HR237" s="1">
        <v>0.19899999999999995</v>
      </c>
      <c r="HS237" s="1">
        <f t="shared" si="1407"/>
        <v>0.25</v>
      </c>
      <c r="HT237" s="2">
        <f t="shared" si="1408"/>
        <v>5</v>
      </c>
      <c r="HU237" s="2">
        <f t="shared" si="1409"/>
        <v>33.1</v>
      </c>
      <c r="HV237" s="2"/>
      <c r="HX237">
        <v>130</v>
      </c>
      <c r="HY237" s="1">
        <f t="shared" si="1410"/>
        <v>0.16600000000000001</v>
      </c>
      <c r="HZ237" s="1">
        <v>0.15099999999999997</v>
      </c>
      <c r="IA237" s="1">
        <f t="shared" si="1411"/>
        <v>0.15099999999999997</v>
      </c>
      <c r="IB237" s="2">
        <f t="shared" si="1412"/>
        <v>3.0199999999999996</v>
      </c>
      <c r="IC237" s="2">
        <f t="shared" si="1413"/>
        <v>17.28</v>
      </c>
      <c r="ID237" s="2"/>
      <c r="II237" s="1"/>
      <c r="IJ237" s="2"/>
      <c r="IK237" s="2"/>
      <c r="IL237" s="2"/>
      <c r="IQ237" s="1"/>
      <c r="IR237" s="2"/>
      <c r="IS237" s="2"/>
      <c r="IT237" s="2"/>
    </row>
    <row r="238" spans="1:256" x14ac:dyDescent="0.2">
      <c r="C238">
        <v>150</v>
      </c>
      <c r="D238" s="1">
        <v>0.188</v>
      </c>
      <c r="E238" s="2">
        <f t="shared" si="1335"/>
        <v>3.76</v>
      </c>
      <c r="F238" s="2">
        <f t="shared" si="1336"/>
        <v>21.699999999999996</v>
      </c>
      <c r="J238">
        <v>150</v>
      </c>
      <c r="K238" s="1">
        <v>0.24</v>
      </c>
      <c r="L238" s="2">
        <f t="shared" si="1337"/>
        <v>4.8</v>
      </c>
      <c r="M238" s="2">
        <f t="shared" si="1338"/>
        <v>33.949999999999996</v>
      </c>
      <c r="N238" s="2">
        <f t="shared" si="1414"/>
        <v>-12.25</v>
      </c>
      <c r="R238">
        <v>150</v>
      </c>
      <c r="S238" s="1">
        <v>0.24</v>
      </c>
      <c r="T238" s="2">
        <f t="shared" si="1339"/>
        <v>4.8</v>
      </c>
      <c r="U238" s="2">
        <f t="shared" si="1340"/>
        <v>36.28</v>
      </c>
      <c r="V238" s="2">
        <f t="shared" si="1341"/>
        <v>-2.3300000000000054</v>
      </c>
      <c r="Z238">
        <v>150</v>
      </c>
      <c r="AA238" s="1">
        <v>0.23799999999999999</v>
      </c>
      <c r="AB238" s="2">
        <f t="shared" si="1342"/>
        <v>4.76</v>
      </c>
      <c r="AC238" s="2">
        <f t="shared" si="1343"/>
        <v>34.92</v>
      </c>
      <c r="AD238" s="2">
        <f t="shared" si="1344"/>
        <v>1.3599999999999994</v>
      </c>
      <c r="AH238">
        <v>150</v>
      </c>
      <c r="AI238" s="1" t="e">
        <v>#N/A</v>
      </c>
      <c r="AJ238" s="2" t="e">
        <f t="shared" si="1345"/>
        <v>#N/A</v>
      </c>
      <c r="AK238" s="2" t="e">
        <f t="shared" si="1346"/>
        <v>#N/A</v>
      </c>
      <c r="AL238" s="2" t="e">
        <f t="shared" si="1347"/>
        <v>#N/A</v>
      </c>
      <c r="AP238">
        <v>150</v>
      </c>
      <c r="AQ238" s="1" t="e">
        <v>#N/A</v>
      </c>
      <c r="AR238" s="2" t="e">
        <f t="shared" si="1348"/>
        <v>#N/A</v>
      </c>
      <c r="AS238" s="2" t="e">
        <f t="shared" si="1349"/>
        <v>#N/A</v>
      </c>
      <c r="AT238" s="2" t="e">
        <f t="shared" si="1350"/>
        <v>#N/A</v>
      </c>
      <c r="AX238">
        <v>150</v>
      </c>
      <c r="AY238" s="1">
        <v>0.24</v>
      </c>
      <c r="AZ238" s="2">
        <f t="shared" si="1351"/>
        <v>4.8</v>
      </c>
      <c r="BA238" s="2">
        <f t="shared" si="1352"/>
        <v>33.32</v>
      </c>
      <c r="BB238" s="2">
        <f t="shared" si="1353"/>
        <v>1.6000000000000014</v>
      </c>
      <c r="BF238">
        <v>150</v>
      </c>
      <c r="BG238" s="1" t="e">
        <v>#N/A</v>
      </c>
      <c r="BH238" s="2" t="e">
        <f t="shared" si="1354"/>
        <v>#N/A</v>
      </c>
      <c r="BI238" s="2" t="e">
        <f t="shared" si="1355"/>
        <v>#N/A</v>
      </c>
      <c r="BJ238" s="2" t="e">
        <f t="shared" si="1356"/>
        <v>#N/A</v>
      </c>
      <c r="BN238">
        <v>150</v>
      </c>
      <c r="BO238" s="1">
        <v>0.24199999999999999</v>
      </c>
      <c r="BP238" s="2">
        <f t="shared" si="1357"/>
        <v>4.84</v>
      </c>
      <c r="BQ238" s="2">
        <f t="shared" si="1358"/>
        <v>31.940000000000005</v>
      </c>
      <c r="BR238" s="2">
        <f t="shared" si="1325"/>
        <v>1.3799999999999955</v>
      </c>
      <c r="BV238">
        <v>150</v>
      </c>
      <c r="BW238" s="1">
        <v>0.25</v>
      </c>
      <c r="BX238" s="2">
        <f t="shared" si="1359"/>
        <v>5</v>
      </c>
      <c r="BY238" s="2">
        <f t="shared" si="1360"/>
        <v>36.370000000000005</v>
      </c>
      <c r="BZ238" s="2">
        <f t="shared" si="1326"/>
        <v>-4.43</v>
      </c>
      <c r="CD238">
        <v>150</v>
      </c>
      <c r="CE238" s="1">
        <v>0.24299999999999999</v>
      </c>
      <c r="CF238" s="2">
        <f t="shared" si="1361"/>
        <v>4.8599999999999994</v>
      </c>
      <c r="CG238" s="2">
        <f t="shared" si="1362"/>
        <v>34.17</v>
      </c>
      <c r="CH238" s="2">
        <f t="shared" si="1327"/>
        <v>2.2000000000000028</v>
      </c>
      <c r="CL238">
        <v>150</v>
      </c>
      <c r="CM238" s="1">
        <v>0.247</v>
      </c>
      <c r="CN238" s="2">
        <f t="shared" si="1363"/>
        <v>4.9399999999999995</v>
      </c>
      <c r="CO238" s="2">
        <f t="shared" si="1364"/>
        <v>32.479999999999997</v>
      </c>
      <c r="CP238" s="2">
        <f t="shared" si="1328"/>
        <v>1.6900000000000048</v>
      </c>
      <c r="CT238">
        <v>150</v>
      </c>
      <c r="CU238" s="1">
        <v>0.251</v>
      </c>
      <c r="CV238" s="2">
        <f t="shared" si="1365"/>
        <v>5.0199999999999996</v>
      </c>
      <c r="CW238" s="2">
        <f t="shared" si="1366"/>
        <v>35.739999999999995</v>
      </c>
      <c r="CX238" s="2">
        <f t="shared" si="1329"/>
        <v>-3.259999999999998</v>
      </c>
      <c r="DB238">
        <v>150</v>
      </c>
      <c r="DC238" s="1" t="e">
        <v>#N/A</v>
      </c>
      <c r="DD238" s="2" t="e">
        <f t="shared" si="1367"/>
        <v>#N/A</v>
      </c>
      <c r="DE238" s="2" t="e">
        <f t="shared" si="1368"/>
        <v>#N/A</v>
      </c>
      <c r="DF238" s="2" t="e">
        <f t="shared" si="1330"/>
        <v>#N/A</v>
      </c>
      <c r="DJ238">
        <v>150</v>
      </c>
      <c r="DK238" s="1" t="e">
        <v>#N/A</v>
      </c>
      <c r="DL238" s="2" t="e">
        <f t="shared" si="1369"/>
        <v>#N/A</v>
      </c>
      <c r="DM238" s="2" t="e">
        <f t="shared" si="1370"/>
        <v>#N/A</v>
      </c>
      <c r="DN238" s="2" t="e">
        <f t="shared" si="1331"/>
        <v>#N/A</v>
      </c>
      <c r="DR238">
        <v>150</v>
      </c>
      <c r="DS238" s="1">
        <v>0.25600000000000001</v>
      </c>
      <c r="DT238" s="2">
        <f t="shared" si="1371"/>
        <v>5.12</v>
      </c>
      <c r="DU238" s="2">
        <f t="shared" si="1372"/>
        <v>32.04</v>
      </c>
      <c r="DV238" s="2">
        <f t="shared" si="1373"/>
        <v>3.6999999999999957</v>
      </c>
      <c r="DZ238">
        <v>150</v>
      </c>
      <c r="EA238" s="1">
        <v>0.24399999999999999</v>
      </c>
      <c r="EB238" s="2">
        <f t="shared" si="1374"/>
        <v>4.88</v>
      </c>
      <c r="EC238" s="2">
        <f t="shared" si="1375"/>
        <v>30.73</v>
      </c>
      <c r="ED238" s="2">
        <f t="shared" si="1376"/>
        <v>1.3099999999999987</v>
      </c>
      <c r="EH238">
        <v>150</v>
      </c>
      <c r="EI238" s="1">
        <v>0.24399999999999999</v>
      </c>
      <c r="EJ238" s="2">
        <f t="shared" si="1377"/>
        <v>4.88</v>
      </c>
      <c r="EK238" s="2">
        <f t="shared" si="1378"/>
        <v>37.46</v>
      </c>
      <c r="EL238" s="2">
        <f t="shared" si="1379"/>
        <v>-6.73</v>
      </c>
      <c r="EP238">
        <v>150</v>
      </c>
      <c r="EQ238" s="1">
        <v>0.246</v>
      </c>
      <c r="ER238" s="2">
        <f t="shared" si="1380"/>
        <v>4.92</v>
      </c>
      <c r="ES238" s="2">
        <f t="shared" si="1381"/>
        <v>36.68</v>
      </c>
      <c r="ET238" s="2">
        <f t="shared" si="1382"/>
        <v>0.78000000000000114</v>
      </c>
      <c r="EX238">
        <v>150</v>
      </c>
      <c r="EY238" s="1" t="e">
        <v>#N/A</v>
      </c>
      <c r="EZ238" s="2" t="e">
        <f t="shared" si="1383"/>
        <v>#N/A</v>
      </c>
      <c r="FA238" s="2" t="e">
        <f t="shared" si="1384"/>
        <v>#N/A</v>
      </c>
      <c r="FB238" s="2" t="e">
        <f t="shared" si="1385"/>
        <v>#N/A</v>
      </c>
      <c r="FF238">
        <v>150</v>
      </c>
      <c r="FG238" s="1">
        <v>0.24</v>
      </c>
      <c r="FH238" s="2">
        <f t="shared" si="1386"/>
        <v>4.8</v>
      </c>
      <c r="FI238" s="2">
        <f t="shared" si="1387"/>
        <v>33.339999999999996</v>
      </c>
      <c r="FJ238" s="2">
        <f t="shared" si="1388"/>
        <v>3.3400000000000034</v>
      </c>
      <c r="FN238">
        <v>150</v>
      </c>
      <c r="FO238" s="1" t="e">
        <v>#N/A</v>
      </c>
      <c r="FP238" s="2" t="e">
        <f t="shared" si="1389"/>
        <v>#N/A</v>
      </c>
      <c r="FQ238" s="2" t="e">
        <f t="shared" si="1390"/>
        <v>#N/A</v>
      </c>
      <c r="FR238" s="2" t="e">
        <f t="shared" si="1391"/>
        <v>#N/A</v>
      </c>
      <c r="FV238">
        <v>150</v>
      </c>
      <c r="FW238" s="1" t="e">
        <v>#N/A</v>
      </c>
      <c r="FX238" s="2" t="e">
        <f t="shared" si="1392"/>
        <v>#N/A</v>
      </c>
      <c r="FY238" s="2" t="e">
        <f t="shared" si="1393"/>
        <v>#N/A</v>
      </c>
      <c r="FZ238" s="2" t="e">
        <f t="shared" si="1394"/>
        <v>#N/A</v>
      </c>
      <c r="GD238">
        <v>150</v>
      </c>
      <c r="GE238" s="1">
        <v>0.23499999999999999</v>
      </c>
      <c r="GF238" s="2">
        <f t="shared" si="1395"/>
        <v>4.6999999999999993</v>
      </c>
      <c r="GG238" s="2">
        <f t="shared" si="1396"/>
        <v>28.859999999999996</v>
      </c>
      <c r="GH238" s="2">
        <f t="shared" si="1397"/>
        <v>4.4800000000000004</v>
      </c>
      <c r="GL238">
        <v>150</v>
      </c>
      <c r="GM238" s="1">
        <v>0.23599999999999999</v>
      </c>
      <c r="GN238" s="2">
        <f t="shared" si="1398"/>
        <v>4.72</v>
      </c>
      <c r="GO238" s="2">
        <f t="shared" si="1399"/>
        <v>35.870000000000005</v>
      </c>
      <c r="GP238" s="2">
        <f t="shared" si="1067"/>
        <v>-7.0100000000000087</v>
      </c>
      <c r="GT238">
        <v>150</v>
      </c>
      <c r="GU238" s="1" t="e">
        <v>#N/A</v>
      </c>
      <c r="GV238" s="2" t="e">
        <f t="shared" si="1400"/>
        <v>#N/A</v>
      </c>
      <c r="GW238" s="2" t="e">
        <f t="shared" si="1401"/>
        <v>#N/A</v>
      </c>
      <c r="GX238" s="2" t="e">
        <f t="shared" si="1332"/>
        <v>#N/A</v>
      </c>
      <c r="HB238">
        <v>150</v>
      </c>
      <c r="HC238" s="1" t="e">
        <v>#N/A</v>
      </c>
      <c r="HD238" s="2" t="e">
        <f t="shared" si="1402"/>
        <v>#N/A</v>
      </c>
      <c r="HE238" s="2" t="e">
        <f t="shared" si="1403"/>
        <v>#N/A</v>
      </c>
      <c r="HF238" s="2" t="e">
        <f t="shared" si="1333"/>
        <v>#N/A</v>
      </c>
      <c r="HJ238">
        <v>150</v>
      </c>
      <c r="HK238" s="1">
        <v>0.23200000000000001</v>
      </c>
      <c r="HL238" s="2">
        <f t="shared" si="1404"/>
        <v>4.6400000000000006</v>
      </c>
      <c r="HM238" s="2">
        <f t="shared" si="1405"/>
        <v>29.69</v>
      </c>
      <c r="HN238" s="2">
        <f t="shared" si="1334"/>
        <v>6.1800000000000033</v>
      </c>
      <c r="HP238">
        <v>150</v>
      </c>
      <c r="HQ238" s="1">
        <f t="shared" si="1406"/>
        <v>0.25600000000000001</v>
      </c>
      <c r="HR238" s="1">
        <v>0.222</v>
      </c>
      <c r="HS238" s="1">
        <f t="shared" si="1407"/>
        <v>0.25600000000000001</v>
      </c>
      <c r="HT238" s="2">
        <f t="shared" si="1408"/>
        <v>5.12</v>
      </c>
      <c r="HU238" s="2">
        <f t="shared" si="1409"/>
        <v>38.22</v>
      </c>
      <c r="HV238" s="2"/>
      <c r="HX238">
        <v>150</v>
      </c>
      <c r="HY238" s="1">
        <f t="shared" si="1410"/>
        <v>0.188</v>
      </c>
      <c r="HZ238" s="1">
        <v>0.17199999999999996</v>
      </c>
      <c r="IA238" s="1">
        <f t="shared" si="1411"/>
        <v>0.17199999999999996</v>
      </c>
      <c r="IB238" s="2">
        <f t="shared" si="1412"/>
        <v>3.4399999999999991</v>
      </c>
      <c r="IC238" s="2">
        <f t="shared" si="1413"/>
        <v>20.72</v>
      </c>
      <c r="ID238" s="2"/>
      <c r="IF238" s="1"/>
      <c r="II238" s="1"/>
      <c r="IJ238" s="2"/>
      <c r="IK238" s="2"/>
      <c r="IL238" s="2"/>
      <c r="IN238" s="1"/>
      <c r="IQ238" s="1"/>
      <c r="IR238" s="2"/>
      <c r="IS238" s="2"/>
      <c r="IT238" s="2"/>
      <c r="IV238" s="1"/>
    </row>
    <row r="239" spans="1:256" x14ac:dyDescent="0.2">
      <c r="C239">
        <v>170</v>
      </c>
      <c r="D239" s="1">
        <v>0.183</v>
      </c>
      <c r="E239" s="2">
        <f t="shared" si="1335"/>
        <v>3.66</v>
      </c>
      <c r="F239" s="2">
        <f t="shared" si="1336"/>
        <v>25.359999999999996</v>
      </c>
      <c r="J239">
        <v>170</v>
      </c>
      <c r="K239" s="1">
        <v>0.23</v>
      </c>
      <c r="L239" s="2">
        <f t="shared" si="1337"/>
        <v>4.6000000000000005</v>
      </c>
      <c r="M239" s="2">
        <f t="shared" si="1338"/>
        <v>38.549999999999997</v>
      </c>
      <c r="N239" s="2">
        <f t="shared" si="1414"/>
        <v>-13.190000000000001</v>
      </c>
      <c r="R239">
        <v>170</v>
      </c>
      <c r="S239" s="1">
        <v>0.22800000000000001</v>
      </c>
      <c r="T239" s="2">
        <f t="shared" si="1339"/>
        <v>4.5600000000000005</v>
      </c>
      <c r="U239" s="2">
        <f t="shared" si="1340"/>
        <v>40.840000000000003</v>
      </c>
      <c r="V239" s="2">
        <f t="shared" si="1341"/>
        <v>-2.2900000000000063</v>
      </c>
      <c r="Z239">
        <v>170</v>
      </c>
      <c r="AA239" s="1">
        <v>0.23</v>
      </c>
      <c r="AB239" s="2">
        <f t="shared" si="1342"/>
        <v>4.6000000000000005</v>
      </c>
      <c r="AC239" s="2">
        <f t="shared" si="1343"/>
        <v>39.520000000000003</v>
      </c>
      <c r="AD239" s="2">
        <f t="shared" si="1344"/>
        <v>1.3200000000000003</v>
      </c>
      <c r="AH239">
        <v>170</v>
      </c>
      <c r="AI239" s="1" t="e">
        <v>#N/A</v>
      </c>
      <c r="AJ239" s="2" t="e">
        <f t="shared" si="1345"/>
        <v>#N/A</v>
      </c>
      <c r="AK239" s="2" t="e">
        <f t="shared" si="1346"/>
        <v>#N/A</v>
      </c>
      <c r="AL239" s="2" t="e">
        <f t="shared" si="1347"/>
        <v>#N/A</v>
      </c>
      <c r="AP239">
        <v>170</v>
      </c>
      <c r="AQ239" s="1" t="e">
        <v>#N/A</v>
      </c>
      <c r="AR239" s="2" t="e">
        <f t="shared" si="1348"/>
        <v>#N/A</v>
      </c>
      <c r="AS239" s="2" t="e">
        <f t="shared" si="1349"/>
        <v>#N/A</v>
      </c>
      <c r="AT239" s="2" t="e">
        <f t="shared" si="1350"/>
        <v>#N/A</v>
      </c>
      <c r="AX239">
        <v>170</v>
      </c>
      <c r="AY239" s="1">
        <v>0.224</v>
      </c>
      <c r="AZ239" s="2">
        <f t="shared" si="1351"/>
        <v>4.4800000000000004</v>
      </c>
      <c r="BA239" s="2">
        <f t="shared" si="1352"/>
        <v>37.799999999999997</v>
      </c>
      <c r="BB239" s="2">
        <f t="shared" si="1353"/>
        <v>1.720000000000006</v>
      </c>
      <c r="BF239">
        <v>170</v>
      </c>
      <c r="BG239" s="1" t="e">
        <v>#N/A</v>
      </c>
      <c r="BH239" s="2" t="e">
        <f t="shared" si="1354"/>
        <v>#N/A</v>
      </c>
      <c r="BI239" s="2" t="e">
        <f t="shared" si="1355"/>
        <v>#N/A</v>
      </c>
      <c r="BJ239" s="2" t="e">
        <f t="shared" si="1356"/>
        <v>#N/A</v>
      </c>
      <c r="BN239">
        <v>170</v>
      </c>
      <c r="BO239" s="1">
        <v>0.22800000000000001</v>
      </c>
      <c r="BP239" s="2">
        <f t="shared" si="1357"/>
        <v>4.5600000000000005</v>
      </c>
      <c r="BQ239" s="2">
        <f t="shared" si="1358"/>
        <v>36.500000000000007</v>
      </c>
      <c r="BR239" s="2">
        <f t="shared" si="1325"/>
        <v>1.2999999999999901</v>
      </c>
      <c r="BV239">
        <v>170</v>
      </c>
      <c r="BW239" s="1">
        <v>0.22600000000000001</v>
      </c>
      <c r="BX239" s="2">
        <f t="shared" si="1359"/>
        <v>4.5200000000000005</v>
      </c>
      <c r="BY239" s="2">
        <f t="shared" si="1360"/>
        <v>40.890000000000008</v>
      </c>
      <c r="BZ239" s="2">
        <f t="shared" si="1326"/>
        <v>-4.3900000000000006</v>
      </c>
      <c r="CD239">
        <v>170</v>
      </c>
      <c r="CE239" s="1">
        <v>0.23100000000000001</v>
      </c>
      <c r="CF239" s="2">
        <f t="shared" si="1361"/>
        <v>4.62</v>
      </c>
      <c r="CG239" s="2">
        <f t="shared" si="1362"/>
        <v>38.79</v>
      </c>
      <c r="CH239" s="2">
        <f t="shared" si="1327"/>
        <v>2.1000000000000085</v>
      </c>
      <c r="CL239">
        <v>170</v>
      </c>
      <c r="CM239" s="1">
        <v>0.22500000000000001</v>
      </c>
      <c r="CN239" s="2">
        <f t="shared" si="1363"/>
        <v>4.5</v>
      </c>
      <c r="CO239" s="2">
        <f t="shared" si="1364"/>
        <v>36.979999999999997</v>
      </c>
      <c r="CP239" s="2">
        <f t="shared" si="1328"/>
        <v>1.8100000000000023</v>
      </c>
      <c r="CT239">
        <v>170</v>
      </c>
      <c r="CU239" s="1">
        <v>0.23200000000000001</v>
      </c>
      <c r="CV239" s="2">
        <f t="shared" si="1365"/>
        <v>4.6400000000000006</v>
      </c>
      <c r="CW239" s="2">
        <f t="shared" si="1366"/>
        <v>40.379999999999995</v>
      </c>
      <c r="CX239" s="2">
        <f t="shared" si="1329"/>
        <v>-3.3999999999999986</v>
      </c>
      <c r="DB239">
        <v>170</v>
      </c>
      <c r="DC239" s="1" t="e">
        <v>#N/A</v>
      </c>
      <c r="DD239" s="2" t="e">
        <f t="shared" si="1367"/>
        <v>#N/A</v>
      </c>
      <c r="DE239" s="2" t="e">
        <f t="shared" si="1368"/>
        <v>#N/A</v>
      </c>
      <c r="DF239" s="2" t="e">
        <f t="shared" si="1330"/>
        <v>#N/A</v>
      </c>
      <c r="DJ239">
        <v>170</v>
      </c>
      <c r="DK239" s="1" t="e">
        <v>#N/A</v>
      </c>
      <c r="DL239" s="2" t="e">
        <f t="shared" si="1369"/>
        <v>#N/A</v>
      </c>
      <c r="DM239" s="2" t="e">
        <f t="shared" si="1370"/>
        <v>#N/A</v>
      </c>
      <c r="DN239" s="2" t="e">
        <f t="shared" si="1331"/>
        <v>#N/A</v>
      </c>
      <c r="DR239">
        <v>170</v>
      </c>
      <c r="DS239" s="1">
        <v>0.23899999999999999</v>
      </c>
      <c r="DT239" s="2">
        <f t="shared" si="1371"/>
        <v>4.7799999999999994</v>
      </c>
      <c r="DU239" s="2">
        <f t="shared" si="1372"/>
        <v>36.82</v>
      </c>
      <c r="DV239" s="2">
        <f t="shared" si="1373"/>
        <v>3.5599999999999952</v>
      </c>
      <c r="DZ239">
        <v>170</v>
      </c>
      <c r="EA239" s="1">
        <v>0.23499999999999999</v>
      </c>
      <c r="EB239" s="2">
        <f t="shared" si="1374"/>
        <v>4.6999999999999993</v>
      </c>
      <c r="EC239" s="2">
        <f t="shared" si="1375"/>
        <v>35.43</v>
      </c>
      <c r="ED239" s="2">
        <f t="shared" si="1376"/>
        <v>1.3900000000000006</v>
      </c>
      <c r="EH239">
        <v>170</v>
      </c>
      <c r="EI239" s="1">
        <v>0.23400000000000001</v>
      </c>
      <c r="EJ239" s="2">
        <f t="shared" si="1377"/>
        <v>4.6800000000000006</v>
      </c>
      <c r="EK239" s="2">
        <f t="shared" si="1378"/>
        <v>42.14</v>
      </c>
      <c r="EL239" s="2">
        <f t="shared" si="1379"/>
        <v>-6.7100000000000009</v>
      </c>
      <c r="EP239">
        <v>170</v>
      </c>
      <c r="EQ239" s="1">
        <v>0.23300000000000001</v>
      </c>
      <c r="ER239" s="2">
        <f t="shared" si="1380"/>
        <v>4.66</v>
      </c>
      <c r="ES239" s="2">
        <f t="shared" si="1381"/>
        <v>41.34</v>
      </c>
      <c r="ET239" s="2">
        <f t="shared" si="1382"/>
        <v>0.79999999999999716</v>
      </c>
      <c r="EX239">
        <v>170</v>
      </c>
      <c r="EY239" s="1" t="e">
        <v>#N/A</v>
      </c>
      <c r="EZ239" s="2" t="e">
        <f t="shared" si="1383"/>
        <v>#N/A</v>
      </c>
      <c r="FA239" s="2" t="e">
        <f t="shared" si="1384"/>
        <v>#N/A</v>
      </c>
      <c r="FB239" s="2" t="e">
        <f t="shared" si="1385"/>
        <v>#N/A</v>
      </c>
      <c r="FF239">
        <v>170</v>
      </c>
      <c r="FG239" s="1">
        <v>0.23400000000000001</v>
      </c>
      <c r="FH239" s="2">
        <f t="shared" si="1386"/>
        <v>4.6800000000000006</v>
      </c>
      <c r="FI239" s="2">
        <f t="shared" si="1387"/>
        <v>38.019999999999996</v>
      </c>
      <c r="FJ239" s="2">
        <f t="shared" si="1388"/>
        <v>3.3200000000000074</v>
      </c>
      <c r="FN239">
        <v>170</v>
      </c>
      <c r="FO239" s="1" t="e">
        <v>#N/A</v>
      </c>
      <c r="FP239" s="2" t="e">
        <f t="shared" si="1389"/>
        <v>#N/A</v>
      </c>
      <c r="FQ239" s="2" t="e">
        <f t="shared" si="1390"/>
        <v>#N/A</v>
      </c>
      <c r="FR239" s="2" t="e">
        <f t="shared" si="1391"/>
        <v>#N/A</v>
      </c>
      <c r="FV239">
        <v>170</v>
      </c>
      <c r="FW239" s="1" t="e">
        <v>#N/A</v>
      </c>
      <c r="FX239" s="2" t="e">
        <f t="shared" si="1392"/>
        <v>#N/A</v>
      </c>
      <c r="FY239" s="2" t="e">
        <f t="shared" si="1393"/>
        <v>#N/A</v>
      </c>
      <c r="FZ239" s="2" t="e">
        <f t="shared" si="1394"/>
        <v>#N/A</v>
      </c>
      <c r="GD239">
        <v>170</v>
      </c>
      <c r="GE239" s="1">
        <v>0.22700000000000001</v>
      </c>
      <c r="GF239" s="2">
        <f t="shared" si="1395"/>
        <v>4.54</v>
      </c>
      <c r="GG239" s="2">
        <f t="shared" si="1396"/>
        <v>33.4</v>
      </c>
      <c r="GH239" s="2">
        <f t="shared" si="1397"/>
        <v>4.6199999999999974</v>
      </c>
      <c r="GL239">
        <v>170</v>
      </c>
      <c r="GM239" s="1">
        <v>0.22700000000000001</v>
      </c>
      <c r="GN239" s="2">
        <f t="shared" si="1398"/>
        <v>4.54</v>
      </c>
      <c r="GO239" s="2">
        <f t="shared" si="1399"/>
        <v>40.410000000000004</v>
      </c>
      <c r="GP239" s="2">
        <f t="shared" si="1067"/>
        <v>-7.0100000000000051</v>
      </c>
      <c r="GT239">
        <v>170</v>
      </c>
      <c r="GU239" s="1" t="e">
        <v>#N/A</v>
      </c>
      <c r="GV239" s="2" t="e">
        <f t="shared" si="1400"/>
        <v>#N/A</v>
      </c>
      <c r="GW239" s="2" t="e">
        <f t="shared" si="1401"/>
        <v>#N/A</v>
      </c>
      <c r="GX239" s="2" t="e">
        <f t="shared" si="1332"/>
        <v>#N/A</v>
      </c>
      <c r="HB239">
        <v>170</v>
      </c>
      <c r="HC239" s="1" t="e">
        <v>#N/A</v>
      </c>
      <c r="HD239" s="2" t="e">
        <f t="shared" si="1402"/>
        <v>#N/A</v>
      </c>
      <c r="HE239" s="2" t="e">
        <f t="shared" si="1403"/>
        <v>#N/A</v>
      </c>
      <c r="HF239" s="2" t="e">
        <f t="shared" si="1333"/>
        <v>#N/A</v>
      </c>
      <c r="HJ239">
        <v>170</v>
      </c>
      <c r="HK239" s="1">
        <v>0.22600000000000001</v>
      </c>
      <c r="HL239" s="2">
        <f t="shared" si="1404"/>
        <v>4.5200000000000005</v>
      </c>
      <c r="HM239" s="2">
        <f t="shared" si="1405"/>
        <v>34.21</v>
      </c>
      <c r="HN239" s="2">
        <f t="shared" si="1334"/>
        <v>6.2000000000000028</v>
      </c>
      <c r="HP239">
        <v>170</v>
      </c>
      <c r="HQ239" s="1">
        <f t="shared" si="1406"/>
        <v>0.23899999999999999</v>
      </c>
      <c r="HR239" s="1">
        <v>0.218</v>
      </c>
      <c r="HS239" s="1">
        <f t="shared" si="1407"/>
        <v>0.23899999999999999</v>
      </c>
      <c r="HT239" s="2">
        <f t="shared" si="1408"/>
        <v>4.7799999999999994</v>
      </c>
      <c r="HU239" s="2">
        <f t="shared" si="1409"/>
        <v>43</v>
      </c>
      <c r="HV239" s="2"/>
      <c r="HX239">
        <v>170</v>
      </c>
      <c r="HY239" s="1">
        <f t="shared" si="1410"/>
        <v>0.183</v>
      </c>
      <c r="HZ239" s="1">
        <v>0.18300000000000005</v>
      </c>
      <c r="IA239" s="1">
        <f t="shared" si="1411"/>
        <v>0.183</v>
      </c>
      <c r="IB239" s="2">
        <f t="shared" si="1412"/>
        <v>3.66</v>
      </c>
      <c r="IC239" s="2">
        <f t="shared" si="1413"/>
        <v>24.38</v>
      </c>
      <c r="ID239" s="2"/>
      <c r="IF239" s="1"/>
      <c r="II239" s="1"/>
      <c r="IJ239" s="2"/>
      <c r="IK239" s="2"/>
      <c r="IL239" s="2"/>
      <c r="IN239" s="1"/>
      <c r="IQ239" s="1"/>
      <c r="IR239" s="2"/>
      <c r="IS239" s="2"/>
      <c r="IT239" s="2"/>
      <c r="IV239" s="1"/>
    </row>
    <row r="240" spans="1:256" x14ac:dyDescent="0.2">
      <c r="C240">
        <v>190</v>
      </c>
      <c r="D240" s="1">
        <v>0.223</v>
      </c>
      <c r="E240" s="2">
        <f t="shared" si="1335"/>
        <v>4.46</v>
      </c>
      <c r="F240" s="2">
        <f t="shared" si="1336"/>
        <v>29.819999999999997</v>
      </c>
      <c r="J240">
        <v>190</v>
      </c>
      <c r="K240" s="1">
        <v>0.25700000000000001</v>
      </c>
      <c r="L240" s="2">
        <f t="shared" si="1337"/>
        <v>5.1400000000000006</v>
      </c>
      <c r="M240" s="2">
        <f t="shared" si="1338"/>
        <v>43.69</v>
      </c>
      <c r="N240" s="2">
        <f t="shared" si="1414"/>
        <v>-13.870000000000001</v>
      </c>
      <c r="R240">
        <v>190</v>
      </c>
      <c r="S240" s="1">
        <v>0.25600000000000001</v>
      </c>
      <c r="T240" s="2">
        <f t="shared" si="1339"/>
        <v>5.12</v>
      </c>
      <c r="U240" s="2">
        <f t="shared" si="1340"/>
        <v>45.96</v>
      </c>
      <c r="V240" s="2">
        <f t="shared" si="1341"/>
        <v>-2.2700000000000031</v>
      </c>
      <c r="Z240">
        <v>190</v>
      </c>
      <c r="AA240" s="1">
        <v>0.248</v>
      </c>
      <c r="AB240" s="2">
        <f t="shared" si="1342"/>
        <v>4.96</v>
      </c>
      <c r="AC240" s="2">
        <f t="shared" si="1343"/>
        <v>44.480000000000004</v>
      </c>
      <c r="AD240" s="2">
        <f t="shared" si="1344"/>
        <v>1.4799999999999969</v>
      </c>
      <c r="AH240">
        <v>190</v>
      </c>
      <c r="AI240" s="1" t="e">
        <v>#N/A</v>
      </c>
      <c r="AJ240" s="2" t="e">
        <f t="shared" si="1345"/>
        <v>#N/A</v>
      </c>
      <c r="AK240" s="2" t="e">
        <f t="shared" si="1346"/>
        <v>#N/A</v>
      </c>
      <c r="AL240" s="2" t="e">
        <f t="shared" si="1347"/>
        <v>#N/A</v>
      </c>
      <c r="AP240">
        <v>190</v>
      </c>
      <c r="AQ240" s="1" t="e">
        <v>#N/A</v>
      </c>
      <c r="AR240" s="2" t="e">
        <f t="shared" si="1348"/>
        <v>#N/A</v>
      </c>
      <c r="AS240" s="2" t="e">
        <f t="shared" si="1349"/>
        <v>#N/A</v>
      </c>
      <c r="AT240" s="2" t="e">
        <f t="shared" si="1350"/>
        <v>#N/A</v>
      </c>
      <c r="AX240">
        <v>190</v>
      </c>
      <c r="AY240" s="1">
        <v>0.251</v>
      </c>
      <c r="AZ240" s="2">
        <f t="shared" si="1351"/>
        <v>5.0199999999999996</v>
      </c>
      <c r="BA240" s="2">
        <f t="shared" si="1352"/>
        <v>42.819999999999993</v>
      </c>
      <c r="BB240" s="2">
        <f t="shared" si="1353"/>
        <v>1.6600000000000108</v>
      </c>
      <c r="BF240">
        <v>190</v>
      </c>
      <c r="BG240" s="1" t="e">
        <v>#N/A</v>
      </c>
      <c r="BH240" s="2" t="e">
        <f t="shared" si="1354"/>
        <v>#N/A</v>
      </c>
      <c r="BI240" s="2" t="e">
        <f t="shared" si="1355"/>
        <v>#N/A</v>
      </c>
      <c r="BJ240" s="2" t="e">
        <f t="shared" si="1356"/>
        <v>#N/A</v>
      </c>
      <c r="BN240">
        <v>190</v>
      </c>
      <c r="BO240" s="1">
        <v>0.252</v>
      </c>
      <c r="BP240" s="2">
        <f t="shared" si="1357"/>
        <v>5.04</v>
      </c>
      <c r="BQ240" s="2">
        <f t="shared" si="1358"/>
        <v>41.540000000000006</v>
      </c>
      <c r="BR240" s="2">
        <f t="shared" si="1325"/>
        <v>1.2799999999999869</v>
      </c>
      <c r="BV240">
        <v>190</v>
      </c>
      <c r="BW240" s="1">
        <v>0.25600000000000001</v>
      </c>
      <c r="BX240" s="2">
        <f t="shared" si="1359"/>
        <v>5.12</v>
      </c>
      <c r="BY240" s="2">
        <f t="shared" si="1360"/>
        <v>46.010000000000005</v>
      </c>
      <c r="BZ240" s="2">
        <f t="shared" si="1326"/>
        <v>-4.4699999999999989</v>
      </c>
      <c r="CD240">
        <v>190</v>
      </c>
      <c r="CE240" s="1">
        <v>0.25600000000000001</v>
      </c>
      <c r="CF240" s="2">
        <f t="shared" si="1361"/>
        <v>5.12</v>
      </c>
      <c r="CG240" s="2">
        <f t="shared" si="1362"/>
        <v>43.91</v>
      </c>
      <c r="CH240" s="2">
        <f t="shared" si="1327"/>
        <v>2.1000000000000085</v>
      </c>
      <c r="CL240">
        <v>190</v>
      </c>
      <c r="CM240" s="1">
        <v>0.254</v>
      </c>
      <c r="CN240" s="2">
        <f t="shared" si="1363"/>
        <v>5.08</v>
      </c>
      <c r="CO240" s="2">
        <f t="shared" si="1364"/>
        <v>42.059999999999995</v>
      </c>
      <c r="CP240" s="2">
        <f t="shared" si="1328"/>
        <v>1.8500000000000014</v>
      </c>
      <c r="CT240">
        <v>190</v>
      </c>
      <c r="CU240" s="1">
        <v>0.26</v>
      </c>
      <c r="CV240" s="2">
        <f t="shared" si="1365"/>
        <v>5.2</v>
      </c>
      <c r="CW240" s="2">
        <f t="shared" si="1366"/>
        <v>45.58</v>
      </c>
      <c r="CX240" s="2">
        <f t="shared" si="1329"/>
        <v>-3.5200000000000031</v>
      </c>
      <c r="DB240">
        <v>190</v>
      </c>
      <c r="DC240" s="1" t="e">
        <v>#N/A</v>
      </c>
      <c r="DD240" s="2" t="e">
        <f t="shared" si="1367"/>
        <v>#N/A</v>
      </c>
      <c r="DE240" s="2" t="e">
        <f t="shared" si="1368"/>
        <v>#N/A</v>
      </c>
      <c r="DF240" s="2" t="e">
        <f t="shared" si="1330"/>
        <v>#N/A</v>
      </c>
      <c r="DJ240">
        <v>190</v>
      </c>
      <c r="DK240" s="1" t="e">
        <v>#N/A</v>
      </c>
      <c r="DL240" s="2" t="e">
        <f t="shared" si="1369"/>
        <v>#N/A</v>
      </c>
      <c r="DM240" s="2" t="e">
        <f t="shared" si="1370"/>
        <v>#N/A</v>
      </c>
      <c r="DN240" s="2" t="e">
        <f t="shared" si="1331"/>
        <v>#N/A</v>
      </c>
      <c r="DR240">
        <v>190</v>
      </c>
      <c r="DS240" s="1">
        <v>0.26800000000000002</v>
      </c>
      <c r="DT240" s="2">
        <f t="shared" si="1371"/>
        <v>5.36</v>
      </c>
      <c r="DU240" s="2">
        <f t="shared" si="1372"/>
        <v>42.18</v>
      </c>
      <c r="DV240" s="2">
        <f t="shared" si="1373"/>
        <v>3.3999999999999986</v>
      </c>
      <c r="DZ240">
        <v>190</v>
      </c>
      <c r="EA240" s="1">
        <v>0.25700000000000001</v>
      </c>
      <c r="EB240" s="2">
        <f t="shared" si="1374"/>
        <v>5.1400000000000006</v>
      </c>
      <c r="EC240" s="2">
        <f t="shared" si="1375"/>
        <v>40.57</v>
      </c>
      <c r="ED240" s="2">
        <f t="shared" si="1376"/>
        <v>1.6099999999999994</v>
      </c>
      <c r="EH240">
        <v>190</v>
      </c>
      <c r="EI240" s="1">
        <v>0.26200000000000001</v>
      </c>
      <c r="EJ240" s="2">
        <f t="shared" si="1377"/>
        <v>5.24</v>
      </c>
      <c r="EK240" s="2">
        <f t="shared" si="1378"/>
        <v>47.38</v>
      </c>
      <c r="EL240" s="2">
        <f t="shared" si="1379"/>
        <v>-6.8100000000000023</v>
      </c>
      <c r="EP240">
        <v>190</v>
      </c>
      <c r="EQ240" s="1">
        <v>0.26100000000000001</v>
      </c>
      <c r="ER240" s="2">
        <f t="shared" si="1380"/>
        <v>5.2200000000000006</v>
      </c>
      <c r="ES240" s="2">
        <f t="shared" si="1381"/>
        <v>46.56</v>
      </c>
      <c r="ET240" s="2">
        <f t="shared" si="1382"/>
        <v>0.82000000000000028</v>
      </c>
      <c r="EX240">
        <v>190</v>
      </c>
      <c r="EY240" s="1" t="e">
        <v>#N/A</v>
      </c>
      <c r="EZ240" s="2" t="e">
        <f t="shared" si="1383"/>
        <v>#N/A</v>
      </c>
      <c r="FA240" s="2" t="e">
        <f t="shared" si="1384"/>
        <v>#N/A</v>
      </c>
      <c r="FB240" s="2" t="e">
        <f t="shared" si="1385"/>
        <v>#N/A</v>
      </c>
      <c r="FF240">
        <v>190</v>
      </c>
      <c r="FG240" s="1">
        <v>0.26</v>
      </c>
      <c r="FH240" s="2">
        <f t="shared" si="1386"/>
        <v>5.2</v>
      </c>
      <c r="FI240" s="2">
        <f t="shared" si="1387"/>
        <v>43.22</v>
      </c>
      <c r="FJ240" s="2">
        <f t="shared" si="1388"/>
        <v>3.3400000000000034</v>
      </c>
      <c r="FN240">
        <v>190</v>
      </c>
      <c r="FO240" s="1" t="e">
        <v>#N/A</v>
      </c>
      <c r="FP240" s="2" t="e">
        <f t="shared" si="1389"/>
        <v>#N/A</v>
      </c>
      <c r="FQ240" s="2" t="e">
        <f t="shared" si="1390"/>
        <v>#N/A</v>
      </c>
      <c r="FR240" s="2" t="e">
        <f t="shared" si="1391"/>
        <v>#N/A</v>
      </c>
      <c r="FV240">
        <v>190</v>
      </c>
      <c r="FW240" s="1" t="e">
        <v>#N/A</v>
      </c>
      <c r="FX240" s="2" t="e">
        <f t="shared" si="1392"/>
        <v>#N/A</v>
      </c>
      <c r="FY240" s="2" t="e">
        <f t="shared" si="1393"/>
        <v>#N/A</v>
      </c>
      <c r="FZ240" s="2" t="e">
        <f t="shared" si="1394"/>
        <v>#N/A</v>
      </c>
      <c r="GD240">
        <v>190</v>
      </c>
      <c r="GE240" s="1">
        <v>0.255</v>
      </c>
      <c r="GF240" s="2">
        <f t="shared" si="1395"/>
        <v>5.0999999999999996</v>
      </c>
      <c r="GG240" s="2">
        <f t="shared" si="1396"/>
        <v>38.5</v>
      </c>
      <c r="GH240" s="2">
        <f t="shared" si="1397"/>
        <v>4.7199999999999989</v>
      </c>
      <c r="GL240">
        <v>190</v>
      </c>
      <c r="GM240" s="1">
        <v>0.25700000000000001</v>
      </c>
      <c r="GN240" s="2">
        <f t="shared" si="1398"/>
        <v>5.1400000000000006</v>
      </c>
      <c r="GO240" s="2">
        <f t="shared" si="1399"/>
        <v>45.550000000000004</v>
      </c>
      <c r="GP240" s="2">
        <f t="shared" si="1067"/>
        <v>-7.0500000000000043</v>
      </c>
      <c r="GT240">
        <v>190</v>
      </c>
      <c r="GU240" s="1" t="e">
        <v>#N/A</v>
      </c>
      <c r="GV240" s="2" t="e">
        <f t="shared" si="1400"/>
        <v>#N/A</v>
      </c>
      <c r="GW240" s="2" t="e">
        <f t="shared" si="1401"/>
        <v>#N/A</v>
      </c>
      <c r="GX240" s="2" t="e">
        <f t="shared" si="1332"/>
        <v>#N/A</v>
      </c>
      <c r="HB240">
        <v>190</v>
      </c>
      <c r="HC240" s="1" t="e">
        <v>#N/A</v>
      </c>
      <c r="HD240" s="2" t="e">
        <f t="shared" si="1402"/>
        <v>#N/A</v>
      </c>
      <c r="HE240" s="2" t="e">
        <f t="shared" si="1403"/>
        <v>#N/A</v>
      </c>
      <c r="HF240" s="2" t="e">
        <f t="shared" si="1333"/>
        <v>#N/A</v>
      </c>
      <c r="HJ240">
        <v>190</v>
      </c>
      <c r="HK240" s="1">
        <v>0.255</v>
      </c>
      <c r="HL240" s="2">
        <f t="shared" si="1404"/>
        <v>5.0999999999999996</v>
      </c>
      <c r="HM240" s="2">
        <f t="shared" si="1405"/>
        <v>39.31</v>
      </c>
      <c r="HN240" s="2">
        <f t="shared" si="1334"/>
        <v>6.240000000000002</v>
      </c>
      <c r="HP240">
        <v>190</v>
      </c>
      <c r="HQ240" s="1">
        <f t="shared" si="1406"/>
        <v>0.26800000000000002</v>
      </c>
      <c r="HR240" s="1">
        <v>0.25399999999999995</v>
      </c>
      <c r="HS240" s="1">
        <f t="shared" si="1407"/>
        <v>0.26800000000000002</v>
      </c>
      <c r="HT240" s="2">
        <f t="shared" si="1408"/>
        <v>5.36</v>
      </c>
      <c r="HU240" s="2">
        <f t="shared" si="1409"/>
        <v>48.36</v>
      </c>
      <c r="HV240" s="2"/>
      <c r="HX240">
        <v>190</v>
      </c>
      <c r="HY240" s="1">
        <f t="shared" si="1410"/>
        <v>0.223</v>
      </c>
      <c r="HZ240" s="1">
        <v>0.218</v>
      </c>
      <c r="IA240" s="1">
        <f t="shared" si="1411"/>
        <v>0.218</v>
      </c>
      <c r="IB240" s="2">
        <f t="shared" si="1412"/>
        <v>4.3600000000000003</v>
      </c>
      <c r="IC240" s="2">
        <f t="shared" si="1413"/>
        <v>28.74</v>
      </c>
      <c r="ID240" s="2"/>
      <c r="IF240" s="1"/>
      <c r="II240" s="1"/>
      <c r="IJ240" s="2"/>
      <c r="IK240" s="2"/>
      <c r="IL240" s="2"/>
      <c r="IN240" s="1"/>
      <c r="IQ240" s="1"/>
      <c r="IR240" s="2"/>
      <c r="IS240" s="2"/>
      <c r="IT240" s="2"/>
      <c r="IV240" s="1"/>
    </row>
    <row r="241" spans="1:256" x14ac:dyDescent="0.2">
      <c r="C241">
        <v>210</v>
      </c>
      <c r="D241" s="1">
        <v>0.22097987827639376</v>
      </c>
      <c r="E241" s="2">
        <f t="shared" si="1335"/>
        <v>4.4195975655278747</v>
      </c>
      <c r="F241" s="2">
        <f t="shared" si="1336"/>
        <v>34.239597565527873</v>
      </c>
      <c r="J241">
        <v>210</v>
      </c>
      <c r="K241" s="1">
        <v>0.21099999999999999</v>
      </c>
      <c r="L241" s="2">
        <f t="shared" si="1337"/>
        <v>4.22</v>
      </c>
      <c r="M241" s="2">
        <f t="shared" si="1338"/>
        <v>47.91</v>
      </c>
      <c r="N241" s="2">
        <f t="shared" si="1414"/>
        <v>-13.670402434472123</v>
      </c>
      <c r="R241">
        <v>210</v>
      </c>
      <c r="S241" s="1">
        <v>0.214</v>
      </c>
      <c r="T241" s="2">
        <f t="shared" si="1339"/>
        <v>4.28</v>
      </c>
      <c r="U241" s="2">
        <f t="shared" si="1340"/>
        <v>50.24</v>
      </c>
      <c r="V241" s="2">
        <f t="shared" si="1341"/>
        <v>-2.3300000000000054</v>
      </c>
      <c r="Z241">
        <v>210</v>
      </c>
      <c r="AA241" s="1">
        <v>0.214</v>
      </c>
      <c r="AB241" s="2">
        <f t="shared" si="1342"/>
        <v>4.28</v>
      </c>
      <c r="AC241" s="2">
        <f t="shared" si="1343"/>
        <v>48.760000000000005</v>
      </c>
      <c r="AD241" s="2">
        <f t="shared" si="1344"/>
        <v>1.4799999999999969</v>
      </c>
      <c r="AH241">
        <v>210</v>
      </c>
      <c r="AI241" s="1" t="e">
        <v>#N/A</v>
      </c>
      <c r="AJ241" s="2" t="e">
        <f t="shared" si="1345"/>
        <v>#N/A</v>
      </c>
      <c r="AK241" s="2" t="e">
        <f t="shared" si="1346"/>
        <v>#N/A</v>
      </c>
      <c r="AL241" s="2" t="e">
        <f t="shared" si="1347"/>
        <v>#N/A</v>
      </c>
      <c r="AP241">
        <v>210</v>
      </c>
      <c r="AQ241" s="1" t="e">
        <v>#N/A</v>
      </c>
      <c r="AR241" s="2" t="e">
        <f t="shared" si="1348"/>
        <v>#N/A</v>
      </c>
      <c r="AS241" s="2" t="e">
        <f t="shared" si="1349"/>
        <v>#N/A</v>
      </c>
      <c r="AT241" s="2" t="e">
        <f t="shared" si="1350"/>
        <v>#N/A</v>
      </c>
      <c r="AX241">
        <v>210</v>
      </c>
      <c r="AY241" s="1">
        <v>0.21</v>
      </c>
      <c r="AZ241" s="2">
        <f t="shared" si="1351"/>
        <v>4.2</v>
      </c>
      <c r="BA241" s="2">
        <f t="shared" si="1352"/>
        <v>47.019999999999996</v>
      </c>
      <c r="BB241" s="2">
        <f t="shared" si="1353"/>
        <v>1.7400000000000091</v>
      </c>
      <c r="BF241">
        <v>210</v>
      </c>
      <c r="BG241" s="1" t="e">
        <v>#N/A</v>
      </c>
      <c r="BH241" s="2" t="e">
        <f t="shared" si="1354"/>
        <v>#N/A</v>
      </c>
      <c r="BI241" s="2" t="e">
        <f t="shared" si="1355"/>
        <v>#N/A</v>
      </c>
      <c r="BJ241" s="2" t="e">
        <f t="shared" si="1356"/>
        <v>#N/A</v>
      </c>
      <c r="BN241">
        <v>210</v>
      </c>
      <c r="BO241" s="1">
        <v>0.215</v>
      </c>
      <c r="BP241" s="2">
        <f t="shared" si="1357"/>
        <v>4.3</v>
      </c>
      <c r="BQ241" s="2">
        <f t="shared" si="1358"/>
        <v>45.84</v>
      </c>
      <c r="BR241" s="2">
        <f t="shared" si="1325"/>
        <v>1.1799999999999926</v>
      </c>
      <c r="BV241">
        <v>210</v>
      </c>
      <c r="BW241" s="1">
        <v>0.214</v>
      </c>
      <c r="BX241" s="2">
        <f t="shared" si="1359"/>
        <v>4.28</v>
      </c>
      <c r="BY241" s="2">
        <f t="shared" si="1360"/>
        <v>50.290000000000006</v>
      </c>
      <c r="BZ241" s="2">
        <f t="shared" si="1326"/>
        <v>-4.4500000000000028</v>
      </c>
      <c r="CD241">
        <v>210</v>
      </c>
      <c r="CE241" s="1">
        <v>0.217</v>
      </c>
      <c r="CF241" s="2">
        <f t="shared" si="1361"/>
        <v>4.34</v>
      </c>
      <c r="CG241" s="2">
        <f t="shared" si="1362"/>
        <v>48.25</v>
      </c>
      <c r="CH241" s="2">
        <f t="shared" si="1327"/>
        <v>2.0400000000000063</v>
      </c>
      <c r="CL241">
        <v>210</v>
      </c>
      <c r="CM241" s="1">
        <v>0.218</v>
      </c>
      <c r="CN241" s="2">
        <f t="shared" si="1363"/>
        <v>4.3600000000000003</v>
      </c>
      <c r="CO241" s="2">
        <f t="shared" si="1364"/>
        <v>46.419999999999995</v>
      </c>
      <c r="CP241" s="2">
        <f t="shared" si="1328"/>
        <v>1.8300000000000054</v>
      </c>
      <c r="CT241">
        <v>210</v>
      </c>
      <c r="CU241" s="1">
        <v>0.22</v>
      </c>
      <c r="CV241" s="2">
        <f t="shared" si="1365"/>
        <v>4.4000000000000004</v>
      </c>
      <c r="CW241" s="2">
        <f t="shared" si="1366"/>
        <v>49.98</v>
      </c>
      <c r="CX241" s="2">
        <f t="shared" si="1329"/>
        <v>-3.5600000000000023</v>
      </c>
      <c r="DB241">
        <v>210</v>
      </c>
      <c r="DC241" s="1" t="e">
        <v>#N/A</v>
      </c>
      <c r="DD241" s="2" t="e">
        <f t="shared" si="1367"/>
        <v>#N/A</v>
      </c>
      <c r="DE241" s="2" t="e">
        <f t="shared" si="1368"/>
        <v>#N/A</v>
      </c>
      <c r="DF241" s="2" t="e">
        <f t="shared" si="1330"/>
        <v>#N/A</v>
      </c>
      <c r="DJ241">
        <v>210</v>
      </c>
      <c r="DK241" s="1" t="e">
        <v>#N/A</v>
      </c>
      <c r="DL241" s="2" t="e">
        <f t="shared" si="1369"/>
        <v>#N/A</v>
      </c>
      <c r="DM241" s="2" t="e">
        <f t="shared" si="1370"/>
        <v>#N/A</v>
      </c>
      <c r="DN241" s="2" t="e">
        <f t="shared" si="1331"/>
        <v>#N/A</v>
      </c>
      <c r="DR241">
        <v>210</v>
      </c>
      <c r="DS241" s="1">
        <v>0.22900000000000001</v>
      </c>
      <c r="DT241" s="2">
        <f t="shared" si="1371"/>
        <v>4.58</v>
      </c>
      <c r="DU241" s="2">
        <f t="shared" si="1372"/>
        <v>46.76</v>
      </c>
      <c r="DV241" s="2">
        <f t="shared" si="1373"/>
        <v>3.2199999999999989</v>
      </c>
      <c r="DZ241">
        <v>210</v>
      </c>
      <c r="EA241" s="1">
        <v>0.216</v>
      </c>
      <c r="EB241" s="2">
        <f t="shared" si="1374"/>
        <v>4.32</v>
      </c>
      <c r="EC241" s="2">
        <f t="shared" si="1375"/>
        <v>44.89</v>
      </c>
      <c r="ED241" s="2">
        <f t="shared" si="1376"/>
        <v>1.8699999999999974</v>
      </c>
      <c r="EH241">
        <v>210</v>
      </c>
      <c r="EI241" s="1">
        <v>0.217</v>
      </c>
      <c r="EJ241" s="2">
        <f t="shared" si="1377"/>
        <v>4.34</v>
      </c>
      <c r="EK241" s="2">
        <f t="shared" si="1378"/>
        <v>51.72</v>
      </c>
      <c r="EL241" s="2">
        <f t="shared" si="1379"/>
        <v>-6.8299999999999983</v>
      </c>
      <c r="EP241">
        <v>210</v>
      </c>
      <c r="EQ241" s="1">
        <v>0.216</v>
      </c>
      <c r="ER241" s="2">
        <f t="shared" si="1380"/>
        <v>4.32</v>
      </c>
      <c r="ES241" s="2">
        <f t="shared" si="1381"/>
        <v>50.88</v>
      </c>
      <c r="ET241" s="2">
        <f t="shared" si="1382"/>
        <v>0.83999999999999631</v>
      </c>
      <c r="EX241">
        <v>210</v>
      </c>
      <c r="EY241" s="1" t="e">
        <v>#N/A</v>
      </c>
      <c r="EZ241" s="2" t="e">
        <f t="shared" si="1383"/>
        <v>#N/A</v>
      </c>
      <c r="FA241" s="2" t="e">
        <f t="shared" si="1384"/>
        <v>#N/A</v>
      </c>
      <c r="FB241" s="2" t="e">
        <f t="shared" si="1385"/>
        <v>#N/A</v>
      </c>
      <c r="FF241">
        <v>210</v>
      </c>
      <c r="FG241" s="1">
        <v>0.216</v>
      </c>
      <c r="FH241" s="2">
        <f t="shared" si="1386"/>
        <v>4.32</v>
      </c>
      <c r="FI241" s="2">
        <f t="shared" si="1387"/>
        <v>47.54</v>
      </c>
      <c r="FJ241" s="2">
        <f t="shared" si="1388"/>
        <v>3.3400000000000034</v>
      </c>
      <c r="FN241">
        <v>210</v>
      </c>
      <c r="FO241" s="1" t="e">
        <v>#N/A</v>
      </c>
      <c r="FP241" s="2" t="e">
        <f t="shared" si="1389"/>
        <v>#N/A</v>
      </c>
      <c r="FQ241" s="2" t="e">
        <f t="shared" si="1390"/>
        <v>#N/A</v>
      </c>
      <c r="FR241" s="2" t="e">
        <f t="shared" si="1391"/>
        <v>#N/A</v>
      </c>
      <c r="FV241">
        <v>210</v>
      </c>
      <c r="FW241" s="1" t="e">
        <v>#N/A</v>
      </c>
      <c r="FX241" s="2" t="e">
        <f t="shared" si="1392"/>
        <v>#N/A</v>
      </c>
      <c r="FY241" s="2" t="e">
        <f t="shared" si="1393"/>
        <v>#N/A</v>
      </c>
      <c r="FZ241" s="2" t="e">
        <f t="shared" si="1394"/>
        <v>#N/A</v>
      </c>
      <c r="GD241">
        <v>210</v>
      </c>
      <c r="GE241" s="1">
        <v>0.21099999999999999</v>
      </c>
      <c r="GF241" s="2">
        <f t="shared" si="1395"/>
        <v>4.22</v>
      </c>
      <c r="GG241" s="2">
        <f t="shared" si="1396"/>
        <v>42.72</v>
      </c>
      <c r="GH241" s="2">
        <f t="shared" si="1397"/>
        <v>4.82</v>
      </c>
      <c r="GL241">
        <v>210</v>
      </c>
      <c r="GM241" s="1">
        <v>0.216</v>
      </c>
      <c r="GN241" s="2">
        <f t="shared" si="1398"/>
        <v>4.32</v>
      </c>
      <c r="GO241" s="2">
        <f t="shared" si="1399"/>
        <v>49.870000000000005</v>
      </c>
      <c r="GP241" s="2">
        <f t="shared" si="1067"/>
        <v>-7.1500000000000057</v>
      </c>
      <c r="GT241">
        <v>210</v>
      </c>
      <c r="GU241" s="1" t="e">
        <v>#N/A</v>
      </c>
      <c r="GV241" s="2" t="e">
        <f t="shared" si="1400"/>
        <v>#N/A</v>
      </c>
      <c r="GW241" s="2" t="e">
        <f t="shared" si="1401"/>
        <v>#N/A</v>
      </c>
      <c r="GX241" s="2" t="e">
        <f t="shared" si="1332"/>
        <v>#N/A</v>
      </c>
      <c r="HB241">
        <v>210</v>
      </c>
      <c r="HC241" s="1" t="e">
        <v>#N/A</v>
      </c>
      <c r="HD241" s="2" t="e">
        <f t="shared" si="1402"/>
        <v>#N/A</v>
      </c>
      <c r="HE241" s="2" t="e">
        <f t="shared" si="1403"/>
        <v>#N/A</v>
      </c>
      <c r="HF241" s="2" t="e">
        <f t="shared" si="1333"/>
        <v>#N/A</v>
      </c>
      <c r="HJ241">
        <v>210</v>
      </c>
      <c r="HK241" s="1">
        <v>0.222</v>
      </c>
      <c r="HL241" s="2">
        <f t="shared" si="1404"/>
        <v>4.4400000000000004</v>
      </c>
      <c r="HM241" s="2">
        <f t="shared" si="1405"/>
        <v>43.75</v>
      </c>
      <c r="HN241" s="2">
        <f t="shared" si="1334"/>
        <v>6.1200000000000045</v>
      </c>
      <c r="HP241">
        <v>210</v>
      </c>
      <c r="HQ241" s="1">
        <f t="shared" si="1406"/>
        <v>0.22900000000000001</v>
      </c>
      <c r="HR241" s="1">
        <v>0.20899999999999996</v>
      </c>
      <c r="HS241" s="1">
        <f t="shared" si="1407"/>
        <v>0.22900000000000001</v>
      </c>
      <c r="HT241" s="2">
        <f t="shared" si="1408"/>
        <v>4.58</v>
      </c>
      <c r="HU241" s="2">
        <f t="shared" si="1409"/>
        <v>52.94</v>
      </c>
      <c r="HV241" s="2"/>
      <c r="HX241">
        <v>210</v>
      </c>
      <c r="HY241" s="1">
        <f t="shared" si="1410"/>
        <v>0.21</v>
      </c>
      <c r="HZ241" s="1">
        <v>0.17399999999999999</v>
      </c>
      <c r="IA241" s="1">
        <f t="shared" si="1411"/>
        <v>0.17399999999999999</v>
      </c>
      <c r="IB241" s="2">
        <f t="shared" si="1412"/>
        <v>3.4799999999999995</v>
      </c>
      <c r="IC241" s="2">
        <f t="shared" si="1413"/>
        <v>32.22</v>
      </c>
      <c r="ID241" s="2"/>
      <c r="IF241" s="1"/>
      <c r="II241" s="1"/>
      <c r="IJ241" s="2"/>
      <c r="IK241" s="2"/>
      <c r="IL241" s="2"/>
      <c r="IN241" s="1"/>
      <c r="IQ241" s="1"/>
      <c r="IR241" s="2"/>
      <c r="IS241" s="2"/>
      <c r="IT241" s="2"/>
      <c r="IV241" s="1"/>
    </row>
    <row r="242" spans="1:256" x14ac:dyDescent="0.2">
      <c r="C242">
        <v>230</v>
      </c>
      <c r="D242" s="1">
        <v>0.16340818307230381</v>
      </c>
      <c r="E242" s="2">
        <f t="shared" si="1335"/>
        <v>3.2681636614460761</v>
      </c>
      <c r="F242" s="2">
        <f t="shared" si="1336"/>
        <v>37.507761226973948</v>
      </c>
      <c r="J242">
        <v>230</v>
      </c>
      <c r="K242" s="1">
        <v>0.16300000000000001</v>
      </c>
      <c r="L242" s="2">
        <f t="shared" si="1337"/>
        <v>3.2600000000000002</v>
      </c>
      <c r="M242" s="2">
        <f t="shared" si="1338"/>
        <v>51.169999999999995</v>
      </c>
      <c r="N242" s="2">
        <f t="shared" si="1414"/>
        <v>-13.662238773026047</v>
      </c>
      <c r="R242">
        <v>230</v>
      </c>
      <c r="S242" s="1">
        <v>0.16300000000000001</v>
      </c>
      <c r="T242" s="2">
        <f t="shared" si="1339"/>
        <v>3.2600000000000002</v>
      </c>
      <c r="U242" s="2">
        <f t="shared" si="1340"/>
        <v>53.5</v>
      </c>
      <c r="V242" s="2">
        <f t="shared" si="1341"/>
        <v>-2.3300000000000054</v>
      </c>
      <c r="Z242">
        <v>230</v>
      </c>
      <c r="AA242" s="1">
        <v>0.157</v>
      </c>
      <c r="AB242" s="2">
        <f t="shared" si="1342"/>
        <v>3.14</v>
      </c>
      <c r="AC242" s="2">
        <f t="shared" si="1343"/>
        <v>51.900000000000006</v>
      </c>
      <c r="AD242" s="2">
        <f t="shared" si="1344"/>
        <v>1.5999999999999943</v>
      </c>
      <c r="AH242">
        <v>230</v>
      </c>
      <c r="AI242" s="1" t="e">
        <v>#N/A</v>
      </c>
      <c r="AJ242" s="2" t="e">
        <f t="shared" si="1345"/>
        <v>#N/A</v>
      </c>
      <c r="AK242" s="2" t="e">
        <f t="shared" si="1346"/>
        <v>#N/A</v>
      </c>
      <c r="AL242" s="2" t="e">
        <f t="shared" si="1347"/>
        <v>#N/A</v>
      </c>
      <c r="AP242">
        <v>230</v>
      </c>
      <c r="AQ242" s="1" t="e">
        <v>#N/A</v>
      </c>
      <c r="AR242" s="2" t="e">
        <f t="shared" si="1348"/>
        <v>#N/A</v>
      </c>
      <c r="AS242" s="2" t="e">
        <f t="shared" si="1349"/>
        <v>#N/A</v>
      </c>
      <c r="AT242" s="2" t="e">
        <f t="shared" si="1350"/>
        <v>#N/A</v>
      </c>
      <c r="AX242">
        <v>230</v>
      </c>
      <c r="AY242" s="1">
        <v>0.16</v>
      </c>
      <c r="AZ242" s="2">
        <f t="shared" si="1351"/>
        <v>3.2</v>
      </c>
      <c r="BA242" s="2">
        <f t="shared" si="1352"/>
        <v>50.22</v>
      </c>
      <c r="BB242" s="2">
        <f t="shared" si="1353"/>
        <v>1.6800000000000068</v>
      </c>
      <c r="BF242">
        <v>230</v>
      </c>
      <c r="BG242" s="1" t="e">
        <v>#N/A</v>
      </c>
      <c r="BH242" s="2" t="e">
        <f t="shared" si="1354"/>
        <v>#N/A</v>
      </c>
      <c r="BI242" s="2" t="e">
        <f t="shared" si="1355"/>
        <v>#N/A</v>
      </c>
      <c r="BJ242" s="2" t="e">
        <f t="shared" si="1356"/>
        <v>#N/A</v>
      </c>
      <c r="BN242">
        <v>230</v>
      </c>
      <c r="BO242" s="1">
        <v>0.16200000000000001</v>
      </c>
      <c r="BP242" s="2">
        <f t="shared" si="1357"/>
        <v>3.24</v>
      </c>
      <c r="BQ242" s="2">
        <f t="shared" si="1358"/>
        <v>49.080000000000005</v>
      </c>
      <c r="BR242" s="2">
        <f t="shared" si="1325"/>
        <v>1.1399999999999935</v>
      </c>
      <c r="BV242">
        <v>230</v>
      </c>
      <c r="BW242" s="1">
        <v>0.16</v>
      </c>
      <c r="BX242" s="2">
        <f t="shared" si="1359"/>
        <v>3.2</v>
      </c>
      <c r="BY242" s="2">
        <f t="shared" si="1360"/>
        <v>53.490000000000009</v>
      </c>
      <c r="BZ242" s="2">
        <f t="shared" si="1326"/>
        <v>-4.4100000000000037</v>
      </c>
      <c r="CD242">
        <v>230</v>
      </c>
      <c r="CE242" s="1">
        <v>0.159</v>
      </c>
      <c r="CF242" s="2">
        <f t="shared" si="1361"/>
        <v>3.18</v>
      </c>
      <c r="CG242" s="2">
        <f t="shared" si="1362"/>
        <v>51.43</v>
      </c>
      <c r="CH242" s="2">
        <f t="shared" si="1327"/>
        <v>2.0600000000000094</v>
      </c>
      <c r="CL242">
        <v>230</v>
      </c>
      <c r="CM242" s="1">
        <v>0.16</v>
      </c>
      <c r="CN242" s="2">
        <f t="shared" si="1363"/>
        <v>3.2</v>
      </c>
      <c r="CO242" s="2">
        <f t="shared" si="1364"/>
        <v>49.62</v>
      </c>
      <c r="CP242" s="2">
        <f t="shared" si="1328"/>
        <v>1.8100000000000023</v>
      </c>
      <c r="CT242">
        <v>230</v>
      </c>
      <c r="CU242" s="1">
        <v>0.16200000000000001</v>
      </c>
      <c r="CV242" s="2">
        <f t="shared" si="1365"/>
        <v>3.24</v>
      </c>
      <c r="CW242" s="2">
        <f t="shared" si="1366"/>
        <v>53.22</v>
      </c>
      <c r="CX242" s="2">
        <f t="shared" si="1329"/>
        <v>-3.6000000000000014</v>
      </c>
      <c r="DB242">
        <v>230</v>
      </c>
      <c r="DC242" s="1" t="e">
        <v>#N/A</v>
      </c>
      <c r="DD242" s="2" t="e">
        <f t="shared" si="1367"/>
        <v>#N/A</v>
      </c>
      <c r="DE242" s="2" t="e">
        <f t="shared" si="1368"/>
        <v>#N/A</v>
      </c>
      <c r="DF242" s="2" t="e">
        <f t="shared" si="1330"/>
        <v>#N/A</v>
      </c>
      <c r="DJ242">
        <v>230</v>
      </c>
      <c r="DK242" s="1" t="e">
        <v>#N/A</v>
      </c>
      <c r="DL242" s="2" t="e">
        <f t="shared" si="1369"/>
        <v>#N/A</v>
      </c>
      <c r="DM242" s="2" t="e">
        <f t="shared" si="1370"/>
        <v>#N/A</v>
      </c>
      <c r="DN242" s="2" t="e">
        <f t="shared" si="1331"/>
        <v>#N/A</v>
      </c>
      <c r="DR242">
        <v>230</v>
      </c>
      <c r="DS242" s="1">
        <v>0.17100000000000001</v>
      </c>
      <c r="DT242" s="2">
        <f t="shared" si="1371"/>
        <v>3.4200000000000004</v>
      </c>
      <c r="DU242" s="2">
        <f t="shared" si="1372"/>
        <v>50.18</v>
      </c>
      <c r="DV242" s="2">
        <f t="shared" si="1373"/>
        <v>3.0399999999999991</v>
      </c>
      <c r="DZ242">
        <v>230</v>
      </c>
      <c r="EA242" s="1">
        <v>0.16500000000000001</v>
      </c>
      <c r="EB242" s="2">
        <f t="shared" si="1374"/>
        <v>3.3000000000000003</v>
      </c>
      <c r="EC242" s="2">
        <f t="shared" si="1375"/>
        <v>48.19</v>
      </c>
      <c r="ED242" s="2">
        <f t="shared" si="1376"/>
        <v>1.990000000000002</v>
      </c>
      <c r="EH242">
        <v>230</v>
      </c>
      <c r="EI242" s="1">
        <v>0.16800000000000001</v>
      </c>
      <c r="EJ242" s="2">
        <f t="shared" si="1377"/>
        <v>3.3600000000000003</v>
      </c>
      <c r="EK242" s="2">
        <f t="shared" si="1378"/>
        <v>55.08</v>
      </c>
      <c r="EL242" s="2">
        <f t="shared" si="1379"/>
        <v>-6.8900000000000006</v>
      </c>
      <c r="EP242">
        <v>230</v>
      </c>
      <c r="EQ242" s="1">
        <v>0.16700000000000001</v>
      </c>
      <c r="ER242" s="2">
        <f t="shared" si="1380"/>
        <v>3.3400000000000003</v>
      </c>
      <c r="ES242" s="2">
        <f t="shared" si="1381"/>
        <v>54.220000000000006</v>
      </c>
      <c r="ET242" s="2">
        <f t="shared" si="1382"/>
        <v>0.85999999999999233</v>
      </c>
      <c r="EX242">
        <v>230</v>
      </c>
      <c r="EY242" s="1" t="e">
        <v>#N/A</v>
      </c>
      <c r="EZ242" s="2" t="e">
        <f t="shared" si="1383"/>
        <v>#N/A</v>
      </c>
      <c r="FA242" s="2" t="e">
        <f t="shared" si="1384"/>
        <v>#N/A</v>
      </c>
      <c r="FB242" s="2" t="e">
        <f t="shared" si="1385"/>
        <v>#N/A</v>
      </c>
      <c r="FF242">
        <v>230</v>
      </c>
      <c r="FG242" s="1">
        <v>0.16300000000000001</v>
      </c>
      <c r="FH242" s="2">
        <f t="shared" si="1386"/>
        <v>3.2600000000000002</v>
      </c>
      <c r="FI242" s="2">
        <f t="shared" si="1387"/>
        <v>50.8</v>
      </c>
      <c r="FJ242" s="2">
        <f t="shared" si="1388"/>
        <v>3.4200000000000088</v>
      </c>
      <c r="FN242">
        <v>230</v>
      </c>
      <c r="FO242" s="1" t="e">
        <v>#N/A</v>
      </c>
      <c r="FP242" s="2" t="e">
        <f t="shared" si="1389"/>
        <v>#N/A</v>
      </c>
      <c r="FQ242" s="2" t="e">
        <f t="shared" si="1390"/>
        <v>#N/A</v>
      </c>
      <c r="FR242" s="2" t="e">
        <f t="shared" si="1391"/>
        <v>#N/A</v>
      </c>
      <c r="FV242">
        <v>230</v>
      </c>
      <c r="FW242" s="1" t="e">
        <v>#N/A</v>
      </c>
      <c r="FX242" s="2" t="e">
        <f t="shared" si="1392"/>
        <v>#N/A</v>
      </c>
      <c r="FY242" s="2" t="e">
        <f t="shared" si="1393"/>
        <v>#N/A</v>
      </c>
      <c r="FZ242" s="2" t="e">
        <f t="shared" si="1394"/>
        <v>#N/A</v>
      </c>
      <c r="GD242">
        <v>230</v>
      </c>
      <c r="GE242" s="1">
        <v>0.16500000000000001</v>
      </c>
      <c r="GF242" s="2">
        <f t="shared" si="1395"/>
        <v>3.3000000000000003</v>
      </c>
      <c r="GG242" s="2">
        <f t="shared" si="1396"/>
        <v>46.019999999999996</v>
      </c>
      <c r="GH242" s="2">
        <f t="shared" si="1397"/>
        <v>4.7800000000000011</v>
      </c>
      <c r="GL242">
        <v>230</v>
      </c>
      <c r="GM242" s="1">
        <v>0.16400000000000001</v>
      </c>
      <c r="GN242" s="2">
        <f t="shared" si="1398"/>
        <v>3.2800000000000002</v>
      </c>
      <c r="GO242" s="2">
        <f t="shared" si="1399"/>
        <v>53.150000000000006</v>
      </c>
      <c r="GP242" s="2">
        <f t="shared" si="1067"/>
        <v>-7.1300000000000097</v>
      </c>
      <c r="GT242">
        <v>230</v>
      </c>
      <c r="GU242" s="1" t="e">
        <v>#N/A</v>
      </c>
      <c r="GV242" s="2" t="e">
        <f t="shared" si="1400"/>
        <v>#N/A</v>
      </c>
      <c r="GW242" s="2" t="e">
        <f t="shared" si="1401"/>
        <v>#N/A</v>
      </c>
      <c r="GX242" s="2" t="e">
        <f t="shared" si="1332"/>
        <v>#N/A</v>
      </c>
      <c r="HB242">
        <v>230</v>
      </c>
      <c r="HC242" s="1" t="e">
        <v>#N/A</v>
      </c>
      <c r="HD242" s="2" t="e">
        <f t="shared" si="1402"/>
        <v>#N/A</v>
      </c>
      <c r="HE242" s="2" t="e">
        <f t="shared" si="1403"/>
        <v>#N/A</v>
      </c>
      <c r="HF242" s="2" t="e">
        <f t="shared" si="1333"/>
        <v>#N/A</v>
      </c>
      <c r="HJ242">
        <v>230</v>
      </c>
      <c r="HK242" s="1">
        <v>0.16300000000000001</v>
      </c>
      <c r="HL242" s="2">
        <f t="shared" si="1404"/>
        <v>3.2600000000000002</v>
      </c>
      <c r="HM242" s="2">
        <f t="shared" si="1405"/>
        <v>47.01</v>
      </c>
      <c r="HN242" s="2">
        <f t="shared" si="1334"/>
        <v>6.1400000000000077</v>
      </c>
      <c r="HP242">
        <v>230</v>
      </c>
      <c r="HQ242" s="1">
        <f t="shared" si="1406"/>
        <v>0.17100000000000001</v>
      </c>
      <c r="HR242" s="1">
        <v>0.158</v>
      </c>
      <c r="HS242" s="1">
        <f t="shared" si="1407"/>
        <v>0.17100000000000001</v>
      </c>
      <c r="HT242" s="2">
        <f t="shared" si="1408"/>
        <v>3.4200000000000004</v>
      </c>
      <c r="HU242" s="2">
        <f t="shared" si="1409"/>
        <v>56.36</v>
      </c>
      <c r="HV242" s="2"/>
      <c r="HX242">
        <v>230</v>
      </c>
      <c r="HY242" s="1">
        <f t="shared" si="1410"/>
        <v>0.157</v>
      </c>
      <c r="HZ242" s="1">
        <v>0.13500000000000001</v>
      </c>
      <c r="IA242" s="1">
        <f t="shared" si="1411"/>
        <v>0.13500000000000001</v>
      </c>
      <c r="IB242" s="2">
        <f t="shared" si="1412"/>
        <v>2.7</v>
      </c>
      <c r="IC242" s="2">
        <f t="shared" si="1413"/>
        <v>34.92</v>
      </c>
      <c r="ID242" s="2"/>
      <c r="IF242" s="1"/>
      <c r="II242" s="1"/>
      <c r="IJ242" s="2"/>
      <c r="IK242" s="2"/>
      <c r="IL242" s="2"/>
      <c r="IN242" s="1"/>
      <c r="IQ242" s="1"/>
      <c r="IR242" s="2"/>
      <c r="IS242" s="2"/>
      <c r="IT242" s="2"/>
      <c r="IV242" s="1"/>
    </row>
    <row r="243" spans="1:256" x14ac:dyDescent="0.2">
      <c r="C243">
        <v>250</v>
      </c>
      <c r="D243" s="1">
        <v>0.16638602937596367</v>
      </c>
      <c r="E243" s="2">
        <f t="shared" si="1335"/>
        <v>3.3277205875192735</v>
      </c>
      <c r="F243" s="2">
        <f t="shared" si="1336"/>
        <v>40.835481814493221</v>
      </c>
      <c r="J243">
        <v>250</v>
      </c>
      <c r="K243" s="1">
        <v>0.16600000000000001</v>
      </c>
      <c r="L243" s="2">
        <f t="shared" si="1337"/>
        <v>3.3200000000000003</v>
      </c>
      <c r="M243" s="2">
        <f t="shared" si="1338"/>
        <v>54.489999999999995</v>
      </c>
      <c r="N243" s="2">
        <f t="shared" si="1414"/>
        <v>-13.654518185506774</v>
      </c>
      <c r="R243">
        <v>250</v>
      </c>
      <c r="S243" s="1">
        <v>0.16200000000000001</v>
      </c>
      <c r="T243" s="2">
        <f t="shared" si="1339"/>
        <v>3.24</v>
      </c>
      <c r="U243" s="2">
        <f t="shared" si="1340"/>
        <v>56.74</v>
      </c>
      <c r="V243" s="2">
        <f t="shared" si="1341"/>
        <v>-2.2500000000000071</v>
      </c>
      <c r="Z243">
        <v>250</v>
      </c>
      <c r="AA243" s="1">
        <v>0.161</v>
      </c>
      <c r="AB243" s="2">
        <f t="shared" si="1342"/>
        <v>3.22</v>
      </c>
      <c r="AC243" s="2">
        <f t="shared" si="1343"/>
        <v>55.120000000000005</v>
      </c>
      <c r="AD243" s="2">
        <f t="shared" si="1344"/>
        <v>1.6199999999999974</v>
      </c>
      <c r="AH243">
        <v>250</v>
      </c>
      <c r="AI243" s="1" t="e">
        <v>#N/A</v>
      </c>
      <c r="AJ243" s="2" t="e">
        <f t="shared" si="1345"/>
        <v>#N/A</v>
      </c>
      <c r="AK243" s="2" t="e">
        <f t="shared" si="1346"/>
        <v>#N/A</v>
      </c>
      <c r="AL243" s="2" t="e">
        <f t="shared" si="1347"/>
        <v>#N/A</v>
      </c>
      <c r="AP243">
        <v>250</v>
      </c>
      <c r="AQ243" s="1" t="e">
        <v>#N/A</v>
      </c>
      <c r="AR243" s="2" t="e">
        <f t="shared" si="1348"/>
        <v>#N/A</v>
      </c>
      <c r="AS243" s="2" t="e">
        <f t="shared" si="1349"/>
        <v>#N/A</v>
      </c>
      <c r="AT243" s="2" t="e">
        <f t="shared" si="1350"/>
        <v>#N/A</v>
      </c>
      <c r="AX243">
        <v>250</v>
      </c>
      <c r="AY243" s="1">
        <v>0.16500000000000001</v>
      </c>
      <c r="AZ243" s="2">
        <f t="shared" si="1351"/>
        <v>3.3000000000000003</v>
      </c>
      <c r="BA243" s="2">
        <f t="shared" si="1352"/>
        <v>53.519999999999996</v>
      </c>
      <c r="BB243" s="2">
        <f t="shared" si="1353"/>
        <v>1.6000000000000085</v>
      </c>
      <c r="BF243">
        <v>250</v>
      </c>
      <c r="BG243" s="1" t="e">
        <v>#N/A</v>
      </c>
      <c r="BH243" s="2" t="e">
        <f t="shared" si="1354"/>
        <v>#N/A</v>
      </c>
      <c r="BI243" s="2" t="e">
        <f t="shared" si="1355"/>
        <v>#N/A</v>
      </c>
      <c r="BJ243" s="2" t="e">
        <f t="shared" si="1356"/>
        <v>#N/A</v>
      </c>
      <c r="BN243">
        <v>250</v>
      </c>
      <c r="BO243" s="1">
        <v>0.16600000000000001</v>
      </c>
      <c r="BP243" s="2">
        <f t="shared" si="1357"/>
        <v>3.3200000000000003</v>
      </c>
      <c r="BQ243" s="2">
        <f t="shared" si="1358"/>
        <v>52.400000000000006</v>
      </c>
      <c r="BR243" s="2">
        <f t="shared" si="1325"/>
        <v>1.1199999999999903</v>
      </c>
      <c r="BV243">
        <v>250</v>
      </c>
      <c r="BW243" s="1">
        <v>0.16500000000000001</v>
      </c>
      <c r="BX243" s="2">
        <f t="shared" si="1359"/>
        <v>3.3000000000000003</v>
      </c>
      <c r="BY243" s="2">
        <f t="shared" si="1360"/>
        <v>56.790000000000006</v>
      </c>
      <c r="BZ243" s="2">
        <f t="shared" si="1326"/>
        <v>-4.3900000000000006</v>
      </c>
      <c r="CD243">
        <v>250</v>
      </c>
      <c r="CE243" s="1">
        <v>0.16900000000000001</v>
      </c>
      <c r="CF243" s="2">
        <f t="shared" si="1361"/>
        <v>3.3800000000000003</v>
      </c>
      <c r="CG243" s="2">
        <f t="shared" si="1362"/>
        <v>54.81</v>
      </c>
      <c r="CH243" s="2">
        <f t="shared" si="1327"/>
        <v>1.980000000000004</v>
      </c>
      <c r="CL243">
        <v>250</v>
      </c>
      <c r="CM243" s="1">
        <v>0.16700000000000001</v>
      </c>
      <c r="CN243" s="2">
        <f t="shared" si="1363"/>
        <v>3.3400000000000003</v>
      </c>
      <c r="CO243" s="2">
        <f t="shared" si="1364"/>
        <v>52.96</v>
      </c>
      <c r="CP243" s="2">
        <f t="shared" si="1328"/>
        <v>1.8500000000000014</v>
      </c>
      <c r="CT243">
        <v>250</v>
      </c>
      <c r="CU243" s="1">
        <v>0.17199999999999999</v>
      </c>
      <c r="CV243" s="2">
        <f t="shared" si="1365"/>
        <v>3.4399999999999995</v>
      </c>
      <c r="CW243" s="2">
        <f t="shared" si="1366"/>
        <v>56.66</v>
      </c>
      <c r="CX243" s="2">
        <f t="shared" si="1329"/>
        <v>-3.6999999999999957</v>
      </c>
      <c r="DB243">
        <v>250</v>
      </c>
      <c r="DC243" s="1" t="e">
        <v>#N/A</v>
      </c>
      <c r="DD243" s="2" t="e">
        <f t="shared" si="1367"/>
        <v>#N/A</v>
      </c>
      <c r="DE243" s="2" t="e">
        <f t="shared" si="1368"/>
        <v>#N/A</v>
      </c>
      <c r="DF243" s="2" t="e">
        <f t="shared" si="1330"/>
        <v>#N/A</v>
      </c>
      <c r="DJ243">
        <v>250</v>
      </c>
      <c r="DK243" s="1" t="e">
        <v>#N/A</v>
      </c>
      <c r="DL243" s="2" t="e">
        <f t="shared" si="1369"/>
        <v>#N/A</v>
      </c>
      <c r="DM243" s="2" t="e">
        <f t="shared" si="1370"/>
        <v>#N/A</v>
      </c>
      <c r="DN243" s="2" t="e">
        <f t="shared" si="1331"/>
        <v>#N/A</v>
      </c>
      <c r="DR243">
        <v>250</v>
      </c>
      <c r="DS243" s="1">
        <v>0.18</v>
      </c>
      <c r="DT243" s="2">
        <f t="shared" si="1371"/>
        <v>3.5999999999999996</v>
      </c>
      <c r="DU243" s="2">
        <f t="shared" si="1372"/>
        <v>53.78</v>
      </c>
      <c r="DV243" s="2">
        <f t="shared" si="1373"/>
        <v>2.8799999999999955</v>
      </c>
      <c r="DZ243">
        <v>250</v>
      </c>
      <c r="EA243" s="1">
        <v>0.16900000000000001</v>
      </c>
      <c r="EB243" s="2">
        <f t="shared" si="1374"/>
        <v>3.3800000000000003</v>
      </c>
      <c r="EC243" s="2">
        <f t="shared" si="1375"/>
        <v>51.57</v>
      </c>
      <c r="ED243" s="2">
        <f t="shared" si="1376"/>
        <v>2.2100000000000009</v>
      </c>
      <c r="EH243">
        <v>250</v>
      </c>
      <c r="EI243" s="1">
        <v>0.17499999999999999</v>
      </c>
      <c r="EJ243" s="2">
        <f t="shared" si="1377"/>
        <v>3.5</v>
      </c>
      <c r="EK243" s="2">
        <f t="shared" si="1378"/>
        <v>58.58</v>
      </c>
      <c r="EL243" s="2">
        <f t="shared" si="1379"/>
        <v>-7.009999999999998</v>
      </c>
      <c r="EP243">
        <v>250</v>
      </c>
      <c r="EQ243" s="1">
        <v>0.17199999999999999</v>
      </c>
      <c r="ER243" s="2">
        <f t="shared" si="1380"/>
        <v>3.4399999999999995</v>
      </c>
      <c r="ES243" s="2">
        <f t="shared" si="1381"/>
        <v>57.660000000000004</v>
      </c>
      <c r="ET243" s="2">
        <f t="shared" si="1382"/>
        <v>0.9199999999999946</v>
      </c>
      <c r="EX243">
        <v>250</v>
      </c>
      <c r="EY243" s="1" t="e">
        <v>#N/A</v>
      </c>
      <c r="EZ243" s="2" t="e">
        <f t="shared" si="1383"/>
        <v>#N/A</v>
      </c>
      <c r="FA243" s="2" t="e">
        <f t="shared" si="1384"/>
        <v>#N/A</v>
      </c>
      <c r="FB243" s="2" t="e">
        <f t="shared" si="1385"/>
        <v>#N/A</v>
      </c>
      <c r="FF243">
        <v>250</v>
      </c>
      <c r="FG243" s="1">
        <v>0.16900000000000001</v>
      </c>
      <c r="FH243" s="2">
        <f t="shared" si="1386"/>
        <v>3.3800000000000003</v>
      </c>
      <c r="FI243" s="2">
        <f t="shared" si="1387"/>
        <v>54.18</v>
      </c>
      <c r="FJ243" s="2">
        <f t="shared" si="1388"/>
        <v>3.480000000000004</v>
      </c>
      <c r="FN243">
        <v>250</v>
      </c>
      <c r="FO243" s="1" t="e">
        <v>#N/A</v>
      </c>
      <c r="FP243" s="2" t="e">
        <f t="shared" si="1389"/>
        <v>#N/A</v>
      </c>
      <c r="FQ243" s="2" t="e">
        <f t="shared" si="1390"/>
        <v>#N/A</v>
      </c>
      <c r="FR243" s="2" t="e">
        <f t="shared" si="1391"/>
        <v>#N/A</v>
      </c>
      <c r="FV243">
        <v>250</v>
      </c>
      <c r="FW243" s="1" t="e">
        <v>#N/A</v>
      </c>
      <c r="FX243" s="2" t="e">
        <f t="shared" si="1392"/>
        <v>#N/A</v>
      </c>
      <c r="FY243" s="2" t="e">
        <f t="shared" si="1393"/>
        <v>#N/A</v>
      </c>
      <c r="FZ243" s="2" t="e">
        <f t="shared" si="1394"/>
        <v>#N/A</v>
      </c>
      <c r="GD243">
        <v>250</v>
      </c>
      <c r="GE243" s="1">
        <v>0.16800000000000001</v>
      </c>
      <c r="GF243" s="2">
        <f t="shared" si="1395"/>
        <v>3.3600000000000003</v>
      </c>
      <c r="GG243" s="2">
        <f t="shared" si="1396"/>
        <v>49.379999999999995</v>
      </c>
      <c r="GH243" s="2">
        <f t="shared" si="1397"/>
        <v>4.8000000000000043</v>
      </c>
      <c r="GL243">
        <v>250</v>
      </c>
      <c r="GM243" s="1">
        <v>0.17</v>
      </c>
      <c r="GN243" s="2">
        <f t="shared" si="1398"/>
        <v>3.4000000000000004</v>
      </c>
      <c r="GO243" s="2">
        <f t="shared" si="1399"/>
        <v>56.550000000000004</v>
      </c>
      <c r="GP243" s="2">
        <f t="shared" si="1067"/>
        <v>-7.1700000000000088</v>
      </c>
      <c r="GT243">
        <v>250</v>
      </c>
      <c r="GU243" s="1" t="e">
        <v>#N/A</v>
      </c>
      <c r="GV243" s="2" t="e">
        <f t="shared" si="1400"/>
        <v>#N/A</v>
      </c>
      <c r="GW243" s="2" t="e">
        <f t="shared" si="1401"/>
        <v>#N/A</v>
      </c>
      <c r="GX243" s="2" t="e">
        <f t="shared" si="1332"/>
        <v>#N/A</v>
      </c>
      <c r="HB243">
        <v>250</v>
      </c>
      <c r="HC243" s="1" t="e">
        <v>#N/A</v>
      </c>
      <c r="HD243" s="2" t="e">
        <f t="shared" si="1402"/>
        <v>#N/A</v>
      </c>
      <c r="HE243" s="2" t="e">
        <f t="shared" si="1403"/>
        <v>#N/A</v>
      </c>
      <c r="HF243" s="2" t="e">
        <f t="shared" si="1333"/>
        <v>#N/A</v>
      </c>
      <c r="HJ243">
        <v>250</v>
      </c>
      <c r="HK243" s="1">
        <v>0.17100000000000001</v>
      </c>
      <c r="HL243" s="2">
        <f t="shared" si="1404"/>
        <v>3.4200000000000004</v>
      </c>
      <c r="HM243" s="2">
        <f t="shared" si="1405"/>
        <v>50.43</v>
      </c>
      <c r="HN243" s="2">
        <f t="shared" si="1334"/>
        <v>6.1200000000000045</v>
      </c>
      <c r="HP243">
        <v>250</v>
      </c>
      <c r="HQ243" s="1">
        <f t="shared" si="1406"/>
        <v>0.18</v>
      </c>
      <c r="HR243" s="1">
        <v>0.16399999999999998</v>
      </c>
      <c r="HS243" s="1">
        <f t="shared" si="1407"/>
        <v>0.18</v>
      </c>
      <c r="HT243" s="2">
        <f t="shared" si="1408"/>
        <v>3.5999999999999996</v>
      </c>
      <c r="HU243" s="2">
        <f t="shared" si="1409"/>
        <v>59.96</v>
      </c>
      <c r="HV243" s="2"/>
      <c r="HX243">
        <v>250</v>
      </c>
      <c r="HY243" s="1">
        <f t="shared" si="1410"/>
        <v>0.161</v>
      </c>
      <c r="HZ243" s="1">
        <v>0.14399999999999999</v>
      </c>
      <c r="IA243" s="1">
        <f t="shared" si="1411"/>
        <v>0.14399999999999999</v>
      </c>
      <c r="IB243" s="2">
        <f t="shared" si="1412"/>
        <v>2.88</v>
      </c>
      <c r="IC243" s="2">
        <f t="shared" si="1413"/>
        <v>37.800000000000004</v>
      </c>
      <c r="ID243" s="2"/>
      <c r="IF243" s="1"/>
      <c r="II243" s="1"/>
      <c r="IJ243" s="2"/>
      <c r="IK243" s="2"/>
      <c r="IL243" s="2"/>
      <c r="IN243" s="1"/>
      <c r="IQ243" s="1"/>
      <c r="IR243" s="2"/>
      <c r="IS243" s="2"/>
      <c r="IT243" s="2"/>
      <c r="IV243" s="1"/>
    </row>
    <row r="244" spans="1:256" x14ac:dyDescent="0.2">
      <c r="C244">
        <v>270</v>
      </c>
      <c r="D244" s="1">
        <v>0.1792900300251562</v>
      </c>
      <c r="E244" s="2">
        <f t="shared" si="1335"/>
        <v>3.585800600503124</v>
      </c>
      <c r="F244" s="2">
        <f t="shared" si="1336"/>
        <v>44.421282414996348</v>
      </c>
      <c r="J244">
        <v>270</v>
      </c>
      <c r="K244" s="1">
        <v>0.17899999999999999</v>
      </c>
      <c r="L244" s="2">
        <f t="shared" si="1337"/>
        <v>3.58</v>
      </c>
      <c r="M244" s="2">
        <f t="shared" si="1338"/>
        <v>58.069999999999993</v>
      </c>
      <c r="N244" s="2">
        <f t="shared" si="1414"/>
        <v>-13.648717585003645</v>
      </c>
      <c r="R244">
        <v>270</v>
      </c>
      <c r="S244" s="1">
        <v>0.17399999999999999</v>
      </c>
      <c r="T244" s="2">
        <f t="shared" si="1339"/>
        <v>3.4799999999999995</v>
      </c>
      <c r="U244" s="2">
        <f t="shared" si="1340"/>
        <v>60.22</v>
      </c>
      <c r="V244" s="2">
        <f t="shared" si="1341"/>
        <v>-2.1500000000000057</v>
      </c>
      <c r="Z244">
        <v>270</v>
      </c>
      <c r="AA244" s="1">
        <v>0.17199999999999999</v>
      </c>
      <c r="AB244" s="2">
        <f t="shared" si="1342"/>
        <v>3.4399999999999995</v>
      </c>
      <c r="AC244" s="2">
        <f t="shared" si="1343"/>
        <v>58.56</v>
      </c>
      <c r="AD244" s="2">
        <f t="shared" si="1344"/>
        <v>1.6599999999999966</v>
      </c>
      <c r="AH244">
        <v>270</v>
      </c>
      <c r="AI244" s="1" t="e">
        <v>#N/A</v>
      </c>
      <c r="AJ244" s="2" t="e">
        <f t="shared" si="1345"/>
        <v>#N/A</v>
      </c>
      <c r="AK244" s="2" t="e">
        <f t="shared" si="1346"/>
        <v>#N/A</v>
      </c>
      <c r="AL244" s="2" t="e">
        <f t="shared" si="1347"/>
        <v>#N/A</v>
      </c>
      <c r="AP244">
        <v>270</v>
      </c>
      <c r="AQ244" s="1" t="e">
        <v>#N/A</v>
      </c>
      <c r="AR244" s="2" t="e">
        <f t="shared" si="1348"/>
        <v>#N/A</v>
      </c>
      <c r="AS244" s="2" t="e">
        <f t="shared" si="1349"/>
        <v>#N/A</v>
      </c>
      <c r="AT244" s="2" t="e">
        <f t="shared" si="1350"/>
        <v>#N/A</v>
      </c>
      <c r="AX244">
        <v>270</v>
      </c>
      <c r="AY244" s="1">
        <v>0.17299999999999999</v>
      </c>
      <c r="AZ244" s="2">
        <f t="shared" si="1351"/>
        <v>3.46</v>
      </c>
      <c r="BA244" s="2">
        <f t="shared" si="1352"/>
        <v>56.98</v>
      </c>
      <c r="BB244" s="2">
        <f t="shared" si="1353"/>
        <v>1.5800000000000054</v>
      </c>
      <c r="BF244">
        <v>270</v>
      </c>
      <c r="BG244" s="1" t="e">
        <v>#N/A</v>
      </c>
      <c r="BH244" s="2" t="e">
        <f t="shared" si="1354"/>
        <v>#N/A</v>
      </c>
      <c r="BI244" s="2" t="e">
        <f t="shared" si="1355"/>
        <v>#N/A</v>
      </c>
      <c r="BJ244" s="2" t="e">
        <f t="shared" si="1356"/>
        <v>#N/A</v>
      </c>
      <c r="BN244">
        <v>270</v>
      </c>
      <c r="BO244" s="1">
        <v>0.17699999999999999</v>
      </c>
      <c r="BP244" s="2">
        <f t="shared" si="1357"/>
        <v>3.54</v>
      </c>
      <c r="BQ244" s="2">
        <f t="shared" si="1358"/>
        <v>55.940000000000005</v>
      </c>
      <c r="BR244" s="2">
        <f t="shared" si="1325"/>
        <v>1.039999999999992</v>
      </c>
      <c r="BV244">
        <v>270</v>
      </c>
      <c r="BW244" s="1">
        <v>0.17899999999999999</v>
      </c>
      <c r="BX244" s="2">
        <f t="shared" si="1359"/>
        <v>3.58</v>
      </c>
      <c r="BY244" s="2">
        <f t="shared" si="1360"/>
        <v>60.370000000000005</v>
      </c>
      <c r="BZ244" s="2">
        <f t="shared" si="1326"/>
        <v>-4.43</v>
      </c>
      <c r="CD244">
        <v>270</v>
      </c>
      <c r="CE244" s="1">
        <v>0.17699999999999999</v>
      </c>
      <c r="CF244" s="2">
        <f t="shared" si="1361"/>
        <v>3.54</v>
      </c>
      <c r="CG244" s="2">
        <f t="shared" si="1362"/>
        <v>58.35</v>
      </c>
      <c r="CH244" s="2">
        <f t="shared" si="1327"/>
        <v>2.0200000000000031</v>
      </c>
      <c r="CL244">
        <v>270</v>
      </c>
      <c r="CM244" s="1">
        <v>0.17899999999999999</v>
      </c>
      <c r="CN244" s="2">
        <f t="shared" si="1363"/>
        <v>3.58</v>
      </c>
      <c r="CO244" s="2">
        <f t="shared" si="1364"/>
        <v>56.54</v>
      </c>
      <c r="CP244" s="2">
        <f t="shared" si="1328"/>
        <v>1.8100000000000023</v>
      </c>
      <c r="CT244">
        <v>270</v>
      </c>
      <c r="CU244" s="1">
        <v>0.183</v>
      </c>
      <c r="CV244" s="2">
        <f t="shared" si="1365"/>
        <v>3.66</v>
      </c>
      <c r="CW244" s="2">
        <f t="shared" si="1366"/>
        <v>60.319999999999993</v>
      </c>
      <c r="CX244" s="2">
        <f t="shared" si="1329"/>
        <v>-3.779999999999994</v>
      </c>
      <c r="DB244">
        <v>270</v>
      </c>
      <c r="DC244" s="1" t="e">
        <v>#N/A</v>
      </c>
      <c r="DD244" s="2" t="e">
        <f t="shared" si="1367"/>
        <v>#N/A</v>
      </c>
      <c r="DE244" s="2" t="e">
        <f t="shared" si="1368"/>
        <v>#N/A</v>
      </c>
      <c r="DF244" s="2" t="e">
        <f t="shared" si="1330"/>
        <v>#N/A</v>
      </c>
      <c r="DJ244">
        <v>270</v>
      </c>
      <c r="DK244" s="1" t="e">
        <v>#N/A</v>
      </c>
      <c r="DL244" s="2" t="e">
        <f t="shared" si="1369"/>
        <v>#N/A</v>
      </c>
      <c r="DM244" s="2" t="e">
        <f t="shared" si="1370"/>
        <v>#N/A</v>
      </c>
      <c r="DN244" s="2" t="e">
        <f t="shared" si="1331"/>
        <v>#N/A</v>
      </c>
      <c r="DR244">
        <v>270</v>
      </c>
      <c r="DS244" s="1">
        <v>0.193</v>
      </c>
      <c r="DT244" s="2">
        <f t="shared" si="1371"/>
        <v>3.8600000000000003</v>
      </c>
      <c r="DU244" s="2">
        <f t="shared" si="1372"/>
        <v>57.64</v>
      </c>
      <c r="DV244" s="2">
        <f t="shared" si="1373"/>
        <v>2.6799999999999926</v>
      </c>
      <c r="DZ244">
        <v>270</v>
      </c>
      <c r="EA244" s="1">
        <v>0.19400000000000001</v>
      </c>
      <c r="EB244" s="2">
        <f t="shared" si="1374"/>
        <v>3.88</v>
      </c>
      <c r="EC244" s="2">
        <f t="shared" si="1375"/>
        <v>55.45</v>
      </c>
      <c r="ED244" s="2">
        <f t="shared" si="1376"/>
        <v>2.1899999999999977</v>
      </c>
      <c r="EH244">
        <v>270</v>
      </c>
      <c r="EI244" s="1">
        <v>0.19400000000000001</v>
      </c>
      <c r="EJ244" s="2">
        <f t="shared" si="1377"/>
        <v>3.88</v>
      </c>
      <c r="EK244" s="2">
        <f t="shared" si="1378"/>
        <v>62.46</v>
      </c>
      <c r="EL244" s="2">
        <f t="shared" si="1379"/>
        <v>-7.009999999999998</v>
      </c>
      <c r="EP244">
        <v>270</v>
      </c>
      <c r="EQ244" s="1">
        <v>0.193</v>
      </c>
      <c r="ER244" s="2">
        <f t="shared" si="1380"/>
        <v>3.8600000000000003</v>
      </c>
      <c r="ES244" s="2">
        <f t="shared" si="1381"/>
        <v>61.52</v>
      </c>
      <c r="ET244" s="2">
        <f t="shared" si="1382"/>
        <v>0.93999999999999773</v>
      </c>
      <c r="EX244">
        <v>270</v>
      </c>
      <c r="EY244" s="1" t="e">
        <v>#N/A</v>
      </c>
      <c r="EZ244" s="2" t="e">
        <f t="shared" si="1383"/>
        <v>#N/A</v>
      </c>
      <c r="FA244" s="2" t="e">
        <f t="shared" si="1384"/>
        <v>#N/A</v>
      </c>
      <c r="FB244" s="2" t="e">
        <f t="shared" si="1385"/>
        <v>#N/A</v>
      </c>
      <c r="FF244">
        <v>270</v>
      </c>
      <c r="FG244" s="1">
        <v>0.189</v>
      </c>
      <c r="FH244" s="2">
        <f t="shared" si="1386"/>
        <v>3.7800000000000002</v>
      </c>
      <c r="FI244" s="2">
        <f t="shared" si="1387"/>
        <v>57.96</v>
      </c>
      <c r="FJ244" s="2">
        <f t="shared" si="1388"/>
        <v>3.5600000000000023</v>
      </c>
      <c r="FN244">
        <v>270</v>
      </c>
      <c r="FO244" s="1" t="e">
        <v>#N/A</v>
      </c>
      <c r="FP244" s="2" t="e">
        <f t="shared" si="1389"/>
        <v>#N/A</v>
      </c>
      <c r="FQ244" s="2" t="e">
        <f t="shared" si="1390"/>
        <v>#N/A</v>
      </c>
      <c r="FR244" s="2" t="e">
        <f t="shared" si="1391"/>
        <v>#N/A</v>
      </c>
      <c r="FV244">
        <v>270</v>
      </c>
      <c r="FW244" s="1" t="e">
        <v>#N/A</v>
      </c>
      <c r="FX244" s="2" t="e">
        <f t="shared" si="1392"/>
        <v>#N/A</v>
      </c>
      <c r="FY244" s="2" t="e">
        <f t="shared" si="1393"/>
        <v>#N/A</v>
      </c>
      <c r="FZ244" s="2" t="e">
        <f t="shared" si="1394"/>
        <v>#N/A</v>
      </c>
      <c r="GD244">
        <v>270</v>
      </c>
      <c r="GE244" s="1">
        <v>0.188</v>
      </c>
      <c r="GF244" s="2">
        <f t="shared" si="1395"/>
        <v>3.76</v>
      </c>
      <c r="GG244" s="2">
        <f t="shared" si="1396"/>
        <v>53.139999999999993</v>
      </c>
      <c r="GH244" s="2">
        <f t="shared" si="1397"/>
        <v>4.8200000000000074</v>
      </c>
      <c r="GL244">
        <v>270</v>
      </c>
      <c r="GM244" s="1">
        <v>0.189</v>
      </c>
      <c r="GN244" s="2">
        <f t="shared" si="1398"/>
        <v>3.7800000000000002</v>
      </c>
      <c r="GO244" s="2">
        <f t="shared" si="1399"/>
        <v>60.330000000000005</v>
      </c>
      <c r="GP244" s="2">
        <f t="shared" si="1067"/>
        <v>-7.1900000000000119</v>
      </c>
      <c r="GT244">
        <v>270</v>
      </c>
      <c r="GU244" s="1" t="e">
        <v>#N/A</v>
      </c>
      <c r="GV244" s="2" t="e">
        <f t="shared" si="1400"/>
        <v>#N/A</v>
      </c>
      <c r="GW244" s="2" t="e">
        <f t="shared" si="1401"/>
        <v>#N/A</v>
      </c>
      <c r="GX244" s="2" t="e">
        <f t="shared" si="1332"/>
        <v>#N/A</v>
      </c>
      <c r="HB244">
        <v>270</v>
      </c>
      <c r="HC244" s="1" t="e">
        <v>#N/A</v>
      </c>
      <c r="HD244" s="2" t="e">
        <f t="shared" si="1402"/>
        <v>#N/A</v>
      </c>
      <c r="HE244" s="2" t="e">
        <f t="shared" si="1403"/>
        <v>#N/A</v>
      </c>
      <c r="HF244" s="2" t="e">
        <f t="shared" si="1333"/>
        <v>#N/A</v>
      </c>
      <c r="HJ244">
        <v>270</v>
      </c>
      <c r="HK244" s="1">
        <v>0.188</v>
      </c>
      <c r="HL244" s="2">
        <f t="shared" si="1404"/>
        <v>3.76</v>
      </c>
      <c r="HM244" s="2">
        <f t="shared" si="1405"/>
        <v>54.19</v>
      </c>
      <c r="HN244" s="2">
        <f t="shared" si="1334"/>
        <v>6.1400000000000077</v>
      </c>
      <c r="HP244">
        <v>270</v>
      </c>
      <c r="HQ244" s="1">
        <f t="shared" si="1406"/>
        <v>0.19400000000000001</v>
      </c>
      <c r="HR244" s="1">
        <v>0.184</v>
      </c>
      <c r="HS244" s="1">
        <f t="shared" si="1407"/>
        <v>0.19400000000000001</v>
      </c>
      <c r="HT244" s="2">
        <f t="shared" si="1408"/>
        <v>3.88</v>
      </c>
      <c r="HU244" s="2">
        <f t="shared" si="1409"/>
        <v>63.84</v>
      </c>
      <c r="HV244" s="2"/>
      <c r="HX244">
        <v>270</v>
      </c>
      <c r="HY244" s="1">
        <f t="shared" si="1410"/>
        <v>0.17199999999999999</v>
      </c>
      <c r="HZ244" s="1">
        <v>0.17199999999999996</v>
      </c>
      <c r="IA244" s="1">
        <f t="shared" si="1411"/>
        <v>0.17199999999999996</v>
      </c>
      <c r="IB244" s="2">
        <f t="shared" si="1412"/>
        <v>3.4399999999999991</v>
      </c>
      <c r="IC244" s="2">
        <f t="shared" si="1413"/>
        <v>41.24</v>
      </c>
      <c r="ID244" s="2"/>
      <c r="IF244" s="1"/>
      <c r="II244" s="1"/>
      <c r="IJ244" s="2"/>
      <c r="IK244" s="2"/>
      <c r="IL244" s="2"/>
      <c r="IN244" s="1"/>
      <c r="IQ244" s="1"/>
      <c r="IR244" s="2"/>
      <c r="IS244" s="2"/>
      <c r="IT244" s="2"/>
      <c r="IV244" s="1"/>
    </row>
    <row r="245" spans="1:256" x14ac:dyDescent="0.2">
      <c r="C245">
        <v>290</v>
      </c>
      <c r="D245" s="1">
        <v>0.28199999999999997</v>
      </c>
      <c r="E245" s="2">
        <f t="shared" si="1335"/>
        <v>5.64</v>
      </c>
      <c r="F245" s="2">
        <f t="shared" si="1336"/>
        <v>50.061282414996349</v>
      </c>
      <c r="J245">
        <v>290</v>
      </c>
      <c r="K245" s="1">
        <v>0.27500000000000002</v>
      </c>
      <c r="L245" s="2">
        <f t="shared" si="1337"/>
        <v>5.5</v>
      </c>
      <c r="M245" s="2">
        <f t="shared" si="1338"/>
        <v>63.569999999999993</v>
      </c>
      <c r="N245" s="2">
        <f t="shared" si="1414"/>
        <v>-13.508717585003645</v>
      </c>
      <c r="R245">
        <v>290</v>
      </c>
      <c r="S245" s="1">
        <v>0.28000000000000003</v>
      </c>
      <c r="T245" s="2">
        <f t="shared" si="1339"/>
        <v>5.6000000000000005</v>
      </c>
      <c r="U245" s="2">
        <f t="shared" si="1340"/>
        <v>65.819999999999993</v>
      </c>
      <c r="V245" s="2">
        <f t="shared" si="1341"/>
        <v>-2.25</v>
      </c>
      <c r="Z245">
        <v>290</v>
      </c>
      <c r="AA245" s="1">
        <v>0.28199999999999997</v>
      </c>
      <c r="AB245" s="2">
        <f t="shared" si="1342"/>
        <v>5.64</v>
      </c>
      <c r="AC245" s="2">
        <f t="shared" si="1343"/>
        <v>64.2</v>
      </c>
      <c r="AD245" s="2">
        <f t="shared" si="1344"/>
        <v>1.6199999999999903</v>
      </c>
      <c r="AH245">
        <v>290</v>
      </c>
      <c r="AI245" s="1" t="e">
        <v>#N/A</v>
      </c>
      <c r="AJ245" s="2" t="e">
        <f t="shared" si="1345"/>
        <v>#N/A</v>
      </c>
      <c r="AK245" s="2" t="e">
        <f t="shared" si="1346"/>
        <v>#N/A</v>
      </c>
      <c r="AL245" s="2" t="e">
        <f t="shared" si="1347"/>
        <v>#N/A</v>
      </c>
      <c r="AP245">
        <v>290</v>
      </c>
      <c r="AQ245" s="1" t="e">
        <v>#N/A</v>
      </c>
      <c r="AR245" s="2" t="e">
        <f t="shared" si="1348"/>
        <v>#N/A</v>
      </c>
      <c r="AS245" s="2" t="e">
        <f t="shared" si="1349"/>
        <v>#N/A</v>
      </c>
      <c r="AT245" s="2" t="e">
        <f t="shared" si="1350"/>
        <v>#N/A</v>
      </c>
      <c r="AX245">
        <v>290</v>
      </c>
      <c r="AY245" s="1">
        <v>0.27900000000000003</v>
      </c>
      <c r="AZ245" s="2">
        <f t="shared" si="1351"/>
        <v>5.58</v>
      </c>
      <c r="BA245" s="2">
        <f t="shared" si="1352"/>
        <v>62.559999999999995</v>
      </c>
      <c r="BB245" s="2">
        <f t="shared" si="1353"/>
        <v>1.6400000000000077</v>
      </c>
      <c r="BF245">
        <v>290</v>
      </c>
      <c r="BG245" s="1" t="e">
        <v>#N/A</v>
      </c>
      <c r="BH245" s="2" t="e">
        <f t="shared" si="1354"/>
        <v>#N/A</v>
      </c>
      <c r="BI245" s="2" t="e">
        <f t="shared" si="1355"/>
        <v>#N/A</v>
      </c>
      <c r="BJ245" s="2" t="e">
        <f t="shared" si="1356"/>
        <v>#N/A</v>
      </c>
      <c r="BN245">
        <v>290</v>
      </c>
      <c r="BO245" s="1">
        <v>0.28000000000000003</v>
      </c>
      <c r="BP245" s="2">
        <f t="shared" si="1357"/>
        <v>5.6000000000000005</v>
      </c>
      <c r="BQ245" s="2">
        <f t="shared" si="1358"/>
        <v>61.540000000000006</v>
      </c>
      <c r="BR245" s="2">
        <f t="shared" si="1325"/>
        <v>1.0199999999999889</v>
      </c>
      <c r="BV245">
        <v>290</v>
      </c>
      <c r="BW245" s="1">
        <v>0.28699999999999998</v>
      </c>
      <c r="BX245" s="2">
        <f t="shared" si="1359"/>
        <v>5.7399999999999993</v>
      </c>
      <c r="BY245" s="2">
        <f t="shared" si="1360"/>
        <v>66.11</v>
      </c>
      <c r="BZ245" s="2">
        <f t="shared" si="1326"/>
        <v>-4.5699999999999932</v>
      </c>
      <c r="CD245">
        <v>290</v>
      </c>
      <c r="CE245" s="1">
        <v>0.28499999999999998</v>
      </c>
      <c r="CF245" s="2">
        <f t="shared" si="1361"/>
        <v>5.6999999999999993</v>
      </c>
      <c r="CG245" s="2">
        <f t="shared" si="1362"/>
        <v>64.05</v>
      </c>
      <c r="CH245" s="2">
        <f t="shared" si="1327"/>
        <v>2.0600000000000023</v>
      </c>
      <c r="CL245">
        <v>290</v>
      </c>
      <c r="CM245" s="1">
        <v>0.28399999999999997</v>
      </c>
      <c r="CN245" s="2">
        <f t="shared" si="1363"/>
        <v>5.68</v>
      </c>
      <c r="CO245" s="2">
        <f t="shared" si="1364"/>
        <v>62.22</v>
      </c>
      <c r="CP245" s="2">
        <f t="shared" si="1328"/>
        <v>1.8299999999999983</v>
      </c>
      <c r="CT245">
        <v>290</v>
      </c>
      <c r="CU245" s="1">
        <v>0.28899999999999998</v>
      </c>
      <c r="CV245" s="2">
        <f t="shared" si="1365"/>
        <v>5.7799999999999994</v>
      </c>
      <c r="CW245" s="2">
        <f t="shared" si="1366"/>
        <v>66.099999999999994</v>
      </c>
      <c r="CX245" s="2">
        <f t="shared" si="1329"/>
        <v>-3.8799999999999955</v>
      </c>
      <c r="DB245">
        <v>290</v>
      </c>
      <c r="DC245" s="1" t="e">
        <v>#N/A</v>
      </c>
      <c r="DD245" s="2" t="e">
        <f t="shared" si="1367"/>
        <v>#N/A</v>
      </c>
      <c r="DE245" s="2" t="e">
        <f t="shared" si="1368"/>
        <v>#N/A</v>
      </c>
      <c r="DF245" s="2" t="e">
        <f t="shared" si="1330"/>
        <v>#N/A</v>
      </c>
      <c r="DJ245">
        <v>290</v>
      </c>
      <c r="DK245" s="1" t="e">
        <v>#N/A</v>
      </c>
      <c r="DL245" s="2" t="e">
        <f t="shared" si="1369"/>
        <v>#N/A</v>
      </c>
      <c r="DM245" s="2" t="e">
        <f t="shared" si="1370"/>
        <v>#N/A</v>
      </c>
      <c r="DN245" s="2" t="e">
        <f t="shared" si="1331"/>
        <v>#N/A</v>
      </c>
      <c r="DR245">
        <v>290</v>
      </c>
      <c r="DS245" s="1">
        <v>0.29899999999999999</v>
      </c>
      <c r="DT245" s="2">
        <f t="shared" si="1371"/>
        <v>5.9799999999999995</v>
      </c>
      <c r="DU245" s="2">
        <f t="shared" si="1372"/>
        <v>63.62</v>
      </c>
      <c r="DV245" s="2">
        <f t="shared" si="1373"/>
        <v>2.4799999999999969</v>
      </c>
      <c r="DZ245">
        <v>290</v>
      </c>
      <c r="EA245" s="1">
        <v>0.28599999999999998</v>
      </c>
      <c r="EB245" s="2">
        <f t="shared" si="1374"/>
        <v>5.72</v>
      </c>
      <c r="EC245" s="2">
        <f t="shared" si="1375"/>
        <v>61.17</v>
      </c>
      <c r="ED245" s="2">
        <f t="shared" si="1376"/>
        <v>2.4499999999999957</v>
      </c>
      <c r="EH245">
        <v>290</v>
      </c>
      <c r="EI245" s="1">
        <v>0.28999999999999998</v>
      </c>
      <c r="EJ245" s="2">
        <f t="shared" si="1377"/>
        <v>5.8</v>
      </c>
      <c r="EK245" s="2">
        <f t="shared" si="1378"/>
        <v>68.260000000000005</v>
      </c>
      <c r="EL245" s="2">
        <f t="shared" si="1379"/>
        <v>-7.0900000000000034</v>
      </c>
      <c r="EP245">
        <v>290</v>
      </c>
      <c r="EQ245" s="1">
        <v>0.28999999999999998</v>
      </c>
      <c r="ER245" s="2">
        <f t="shared" si="1380"/>
        <v>5.8</v>
      </c>
      <c r="ES245" s="2">
        <f t="shared" si="1381"/>
        <v>67.320000000000007</v>
      </c>
      <c r="ET245" s="2">
        <f t="shared" si="1382"/>
        <v>0.93999999999999773</v>
      </c>
      <c r="EX245">
        <v>290</v>
      </c>
      <c r="EY245" s="1" t="e">
        <v>#N/A</v>
      </c>
      <c r="EZ245" s="2" t="e">
        <f t="shared" si="1383"/>
        <v>#N/A</v>
      </c>
      <c r="FA245" s="2" t="e">
        <f t="shared" si="1384"/>
        <v>#N/A</v>
      </c>
      <c r="FB245" s="2" t="e">
        <f t="shared" si="1385"/>
        <v>#N/A</v>
      </c>
      <c r="FF245">
        <v>290</v>
      </c>
      <c r="FG245" s="1">
        <v>0.28799999999999998</v>
      </c>
      <c r="FH245" s="2">
        <f t="shared" si="1386"/>
        <v>5.76</v>
      </c>
      <c r="FI245" s="2">
        <f t="shared" si="1387"/>
        <v>63.72</v>
      </c>
      <c r="FJ245" s="2">
        <f t="shared" si="1388"/>
        <v>3.6000000000000085</v>
      </c>
      <c r="FN245">
        <v>290</v>
      </c>
      <c r="FO245" s="1" t="e">
        <v>#N/A</v>
      </c>
      <c r="FP245" s="2" t="e">
        <f t="shared" si="1389"/>
        <v>#N/A</v>
      </c>
      <c r="FQ245" s="2" t="e">
        <f t="shared" si="1390"/>
        <v>#N/A</v>
      </c>
      <c r="FR245" s="2" t="e">
        <f t="shared" si="1391"/>
        <v>#N/A</v>
      </c>
      <c r="FV245">
        <v>290</v>
      </c>
      <c r="FW245" s="1" t="e">
        <v>#N/A</v>
      </c>
      <c r="FX245" s="2" t="e">
        <f t="shared" si="1392"/>
        <v>#N/A</v>
      </c>
      <c r="FY245" s="2" t="e">
        <f t="shared" si="1393"/>
        <v>#N/A</v>
      </c>
      <c r="FZ245" s="2" t="e">
        <f t="shared" si="1394"/>
        <v>#N/A</v>
      </c>
      <c r="GD245">
        <v>290</v>
      </c>
      <c r="GE245" s="1">
        <v>0.28199999999999997</v>
      </c>
      <c r="GF245" s="2">
        <f t="shared" si="1395"/>
        <v>5.64</v>
      </c>
      <c r="GG245" s="2">
        <f t="shared" si="1396"/>
        <v>58.779999999999994</v>
      </c>
      <c r="GH245" s="2">
        <f t="shared" si="1397"/>
        <v>4.9400000000000048</v>
      </c>
      <c r="GL245">
        <v>290</v>
      </c>
      <c r="GM245" s="1">
        <v>0.28999999999999998</v>
      </c>
      <c r="GN245" s="2">
        <f t="shared" si="1398"/>
        <v>5.8</v>
      </c>
      <c r="GO245" s="2">
        <f t="shared" si="1399"/>
        <v>66.13000000000001</v>
      </c>
      <c r="GP245" s="2">
        <f t="shared" si="1067"/>
        <v>-7.3500000000000156</v>
      </c>
      <c r="GT245">
        <v>290</v>
      </c>
      <c r="GU245" s="1" t="e">
        <v>#N/A</v>
      </c>
      <c r="GV245" s="2" t="e">
        <f t="shared" si="1400"/>
        <v>#N/A</v>
      </c>
      <c r="GW245" s="2" t="e">
        <f t="shared" si="1401"/>
        <v>#N/A</v>
      </c>
      <c r="GX245" s="2" t="e">
        <f t="shared" si="1332"/>
        <v>#N/A</v>
      </c>
      <c r="HB245">
        <v>290</v>
      </c>
      <c r="HC245" s="1" t="e">
        <v>#N/A</v>
      </c>
      <c r="HD245" s="2" t="e">
        <f t="shared" si="1402"/>
        <v>#N/A</v>
      </c>
      <c r="HE245" s="2" t="e">
        <f t="shared" si="1403"/>
        <v>#N/A</v>
      </c>
      <c r="HF245" s="2" t="e">
        <f t="shared" si="1333"/>
        <v>#N/A</v>
      </c>
      <c r="HJ245">
        <v>290</v>
      </c>
      <c r="HK245" s="1">
        <v>0.29399999999999998</v>
      </c>
      <c r="HL245" s="2">
        <f t="shared" si="1404"/>
        <v>5.88</v>
      </c>
      <c r="HM245" s="2">
        <f t="shared" si="1405"/>
        <v>60.07</v>
      </c>
      <c r="HN245" s="2">
        <f t="shared" si="1334"/>
        <v>6.0600000000000094</v>
      </c>
      <c r="HP245">
        <v>290</v>
      </c>
      <c r="HQ245" s="1">
        <f t="shared" si="1406"/>
        <v>0.29899999999999999</v>
      </c>
      <c r="HR245" s="1">
        <v>0.28999999999999998</v>
      </c>
      <c r="HS245" s="1">
        <f t="shared" si="1407"/>
        <v>0.29899999999999999</v>
      </c>
      <c r="HT245" s="2">
        <f t="shared" si="1408"/>
        <v>5.9799999999999995</v>
      </c>
      <c r="HU245" s="2">
        <f t="shared" si="1409"/>
        <v>69.820000000000007</v>
      </c>
      <c r="HV245" s="2"/>
      <c r="HX245">
        <v>290</v>
      </c>
      <c r="HY245" s="1">
        <f t="shared" si="1410"/>
        <v>0.27900000000000003</v>
      </c>
      <c r="HZ245" s="1">
        <v>0.27800000000000002</v>
      </c>
      <c r="IA245" s="1">
        <f t="shared" si="1411"/>
        <v>0.27800000000000002</v>
      </c>
      <c r="IB245" s="2">
        <f t="shared" si="1412"/>
        <v>5.5600000000000005</v>
      </c>
      <c r="IC245" s="2">
        <f t="shared" si="1413"/>
        <v>46.800000000000004</v>
      </c>
      <c r="ID245" s="2"/>
      <c r="IF245" s="1"/>
      <c r="II245" s="1"/>
      <c r="IJ245" s="2"/>
      <c r="IK245" s="2"/>
      <c r="IL245" s="2"/>
      <c r="IN245" s="1"/>
      <c r="IQ245" s="1"/>
      <c r="IR245" s="2"/>
      <c r="IS245" s="2"/>
      <c r="IT245" s="2"/>
      <c r="IV245" s="1"/>
    </row>
    <row r="246" spans="1:256" x14ac:dyDescent="0.2">
      <c r="A246" t="str">
        <f>A4</f>
        <v>Date: 2-May-07</v>
      </c>
      <c r="D246" s="1"/>
      <c r="E246" s="2"/>
      <c r="F246" s="2"/>
      <c r="H246" t="str">
        <f>H4</f>
        <v>Date: 1-Jun-07</v>
      </c>
      <c r="K246" s="1"/>
      <c r="L246" s="2"/>
      <c r="M246" s="2"/>
      <c r="N246" s="2"/>
      <c r="P246" t="str">
        <f>P4</f>
        <v>Date: 7-Jun-07</v>
      </c>
      <c r="S246" s="1"/>
      <c r="T246" s="2"/>
      <c r="U246" s="2"/>
      <c r="V246" s="2"/>
      <c r="X246" t="str">
        <f>X4</f>
        <v>Date: 13-Jun-07</v>
      </c>
      <c r="AA246" s="1"/>
      <c r="AB246" s="2"/>
      <c r="AC246" s="2"/>
      <c r="AD246" s="2"/>
      <c r="AF246" t="str">
        <f>AF4</f>
        <v>Date: 18-Jun-07</v>
      </c>
      <c r="AI246" s="1"/>
      <c r="AJ246" s="2"/>
      <c r="AK246" s="2"/>
      <c r="AL246" s="2"/>
      <c r="AN246" t="str">
        <f>AN4</f>
        <v>Date: 19-Jun-07</v>
      </c>
      <c r="AQ246" s="1"/>
      <c r="AR246" s="2"/>
      <c r="AS246" s="2"/>
      <c r="AT246" s="2"/>
      <c r="AV246" t="str">
        <f>AV4</f>
        <v>Date: 21-Jun-07</v>
      </c>
      <c r="AY246" s="1"/>
      <c r="AZ246" s="2"/>
      <c r="BA246" s="2"/>
      <c r="BB246" s="2"/>
      <c r="BD246" t="str">
        <f>BD4</f>
        <v>Date: 22-Jun-07</v>
      </c>
      <c r="BG246" s="1"/>
      <c r="BH246" s="2"/>
      <c r="BI246" s="2"/>
      <c r="BJ246" s="2"/>
      <c r="BL246" t="str">
        <f>BL4</f>
        <v>Date: 25-Jun-07</v>
      </c>
      <c r="BO246" s="1"/>
      <c r="BP246" s="2"/>
      <c r="BQ246" s="2"/>
      <c r="BR246" s="2"/>
      <c r="BT246" t="str">
        <f>BT4</f>
        <v>Date: 28-Jun-07</v>
      </c>
      <c r="BW246" s="1"/>
      <c r="BX246" s="2"/>
      <c r="BY246" s="2"/>
      <c r="BZ246" s="2"/>
      <c r="CB246" t="str">
        <f>CB4</f>
        <v>Date: 2-Jul-07</v>
      </c>
      <c r="CE246" s="1"/>
      <c r="CF246" s="2"/>
      <c r="CG246" s="2"/>
      <c r="CH246" s="2"/>
      <c r="CJ246" t="str">
        <f>CJ4</f>
        <v>Date: 5-Jul-07</v>
      </c>
      <c r="CM246" s="1"/>
      <c r="CN246" s="2"/>
      <c r="CO246" s="2"/>
      <c r="CP246" s="2"/>
      <c r="CR246" t="str">
        <f>CR4</f>
        <v>Date: 9-Jul-07</v>
      </c>
      <c r="CU246" s="1"/>
      <c r="CV246" s="2"/>
      <c r="CW246" s="2"/>
      <c r="CX246" s="2"/>
      <c r="CZ246" t="str">
        <f>CZ4</f>
        <v>Date: 12-Jul-07</v>
      </c>
      <c r="DC246" s="1"/>
      <c r="DD246" s="2"/>
      <c r="DE246" s="2"/>
      <c r="DF246" s="2"/>
      <c r="DH246" t="str">
        <f>DH4</f>
        <v>Date: 13-Jul-07</v>
      </c>
      <c r="DK246" s="1"/>
      <c r="DL246" s="2"/>
      <c r="DM246" s="2"/>
      <c r="DN246" s="2"/>
      <c r="DP246" t="str">
        <f>DP4</f>
        <v>Date: 16-Jul-07</v>
      </c>
      <c r="DS246" s="1"/>
      <c r="DT246" s="2"/>
      <c r="DU246" s="2"/>
      <c r="DV246" s="2"/>
      <c r="DX246" t="str">
        <f>DX4</f>
        <v>Date: 19-Jul-07</v>
      </c>
      <c r="EA246" s="1"/>
      <c r="EB246" s="2"/>
      <c r="EC246" s="2"/>
      <c r="ED246" s="2"/>
      <c r="EF246" t="str">
        <f>EF4</f>
        <v>Date: 23-Jul-07</v>
      </c>
      <c r="EI246" s="1"/>
      <c r="EJ246" s="2"/>
      <c r="EK246" s="2"/>
      <c r="EL246" s="2"/>
      <c r="EN246" t="str">
        <f>EN4</f>
        <v>Date: 26-Jul-07</v>
      </c>
      <c r="EQ246" s="1"/>
      <c r="ER246" s="2"/>
      <c r="ES246" s="2"/>
      <c r="ET246" s="2"/>
      <c r="EV246" t="str">
        <f>EV4</f>
        <v>Date: 30-Jul-07</v>
      </c>
      <c r="EY246" s="1"/>
      <c r="EZ246" s="2"/>
      <c r="FA246" s="2"/>
      <c r="FB246" s="2"/>
      <c r="FD246" t="str">
        <f>FD4</f>
        <v>Date: 2-Aug-07</v>
      </c>
      <c r="FG246" s="1"/>
      <c r="FH246" s="2"/>
      <c r="FI246" s="2"/>
      <c r="FJ246" s="2"/>
      <c r="FL246" t="str">
        <f>FL4</f>
        <v>Date: 6-Aug-07</v>
      </c>
      <c r="FO246" s="1"/>
      <c r="FP246" s="2"/>
      <c r="FQ246" s="2"/>
      <c r="FR246" s="2"/>
      <c r="FT246" t="str">
        <f>FT4</f>
        <v>Date: 8-Aug-07</v>
      </c>
      <c r="FW246" s="1"/>
      <c r="FX246" s="2"/>
      <c r="FY246" s="2"/>
      <c r="FZ246" s="2"/>
      <c r="GB246" t="str">
        <f>GB4</f>
        <v>Date: 9-Aug-07</v>
      </c>
      <c r="GE246" s="1"/>
      <c r="GF246" s="2"/>
      <c r="GG246" s="2"/>
      <c r="GH246" s="2"/>
      <c r="GJ246" t="str">
        <f>GJ4</f>
        <v>Date: 13-Aug-07</v>
      </c>
      <c r="GM246" s="1"/>
      <c r="GN246" s="2"/>
      <c r="GO246" s="2"/>
      <c r="GP246" s="2"/>
      <c r="GR246" t="str">
        <f>GR4</f>
        <v>Date: 16-Aug-07</v>
      </c>
      <c r="GU246" s="1"/>
      <c r="GV246" s="2"/>
      <c r="GW246" s="2"/>
      <c r="GX246" s="2"/>
      <c r="GZ246" t="str">
        <f>GZ4</f>
        <v>Date: 17-Aug-07</v>
      </c>
      <c r="HC246" s="1"/>
      <c r="HD246" s="2"/>
      <c r="HE246" s="2"/>
      <c r="HF246" s="2"/>
      <c r="HH246" t="str">
        <f>HH4</f>
        <v>Date: 20-Aug-07</v>
      </c>
      <c r="HK246" s="1"/>
      <c r="HL246" s="2"/>
      <c r="HM246" s="2"/>
      <c r="HN246" s="2"/>
      <c r="HR246" s="1"/>
      <c r="HS246" s="1"/>
      <c r="HT246" s="2"/>
      <c r="HU246" s="2"/>
      <c r="HV246" s="2"/>
      <c r="HZ246" s="1"/>
      <c r="IA246" s="1"/>
      <c r="IB246" s="2"/>
      <c r="IC246" s="2"/>
      <c r="ID246" s="2"/>
      <c r="II246" s="1"/>
      <c r="IJ246" s="2"/>
      <c r="IK246" s="2"/>
      <c r="IL246" s="2"/>
      <c r="IQ246" s="1"/>
      <c r="IR246" s="2"/>
      <c r="IS246" s="2"/>
      <c r="IT246" s="2"/>
    </row>
    <row r="247" spans="1:256" x14ac:dyDescent="0.2">
      <c r="A247">
        <v>22</v>
      </c>
      <c r="B247" t="s">
        <v>57</v>
      </c>
      <c r="C247">
        <v>30</v>
      </c>
      <c r="D247" s="1">
        <v>7.0999999999999994E-2</v>
      </c>
      <c r="E247" s="2">
        <f>D247*30</f>
        <v>2.13</v>
      </c>
      <c r="F247" s="2">
        <f>E247</f>
        <v>2.13</v>
      </c>
      <c r="H247">
        <v>22</v>
      </c>
      <c r="I247" t="s">
        <v>57</v>
      </c>
      <c r="J247">
        <v>30</v>
      </c>
      <c r="K247" s="1">
        <v>0.16400000000000001</v>
      </c>
      <c r="L247" s="2">
        <f>K247*30</f>
        <v>4.92</v>
      </c>
      <c r="M247" s="2">
        <f>L247</f>
        <v>4.92</v>
      </c>
      <c r="N247" s="2">
        <f>F247-M247</f>
        <v>-2.79</v>
      </c>
      <c r="P247" s="4">
        <f>A247</f>
        <v>22</v>
      </c>
      <c r="Q247" t="str">
        <f>B247</f>
        <v>ASR1</v>
      </c>
      <c r="R247">
        <v>30</v>
      </c>
      <c r="S247" s="1">
        <v>0.23899999999999999</v>
      </c>
      <c r="T247" s="2">
        <f>S247*30</f>
        <v>7.17</v>
      </c>
      <c r="U247" s="2">
        <f>T247</f>
        <v>7.17</v>
      </c>
      <c r="V247" s="2">
        <f>M247-U247</f>
        <v>-2.25</v>
      </c>
      <c r="X247" s="4">
        <f>P247</f>
        <v>22</v>
      </c>
      <c r="Y247" t="str">
        <f>Q247</f>
        <v>ASR1</v>
      </c>
      <c r="Z247">
        <v>30</v>
      </c>
      <c r="AA247" s="1">
        <v>0.214</v>
      </c>
      <c r="AB247" s="2">
        <f>AA247*30</f>
        <v>6.42</v>
      </c>
      <c r="AC247" s="2">
        <f>AB247</f>
        <v>6.42</v>
      </c>
      <c r="AD247" s="2">
        <f>U247-AC247</f>
        <v>0.75</v>
      </c>
      <c r="AF247" s="4">
        <f>X247</f>
        <v>22</v>
      </c>
      <c r="AG247" t="str">
        <f>Y247</f>
        <v>ASR1</v>
      </c>
      <c r="AH247">
        <v>30</v>
      </c>
      <c r="AI247" s="1" t="e">
        <v>#N/A</v>
      </c>
      <c r="AJ247" s="2" t="e">
        <f>AI247*30</f>
        <v>#N/A</v>
      </c>
      <c r="AK247" s="2" t="e">
        <f>AJ247</f>
        <v>#N/A</v>
      </c>
      <c r="AL247" s="2" t="e">
        <f>AC247-AK247</f>
        <v>#N/A</v>
      </c>
      <c r="AN247" s="4">
        <f>AF247</f>
        <v>22</v>
      </c>
      <c r="AO247" t="str">
        <f>AG247</f>
        <v>ASR1</v>
      </c>
      <c r="AP247">
        <v>30</v>
      </c>
      <c r="AQ247" s="1" t="e">
        <v>#N/A</v>
      </c>
      <c r="AR247" s="2" t="e">
        <f>AQ247*30</f>
        <v>#N/A</v>
      </c>
      <c r="AS247" s="2" t="e">
        <f>AR247</f>
        <v>#N/A</v>
      </c>
      <c r="AT247" s="2" t="e">
        <f>AK247-AS247</f>
        <v>#N/A</v>
      </c>
      <c r="AV247" s="4">
        <f>AN247</f>
        <v>22</v>
      </c>
      <c r="AW247" t="str">
        <f>AO247</f>
        <v>ASR1</v>
      </c>
      <c r="AX247">
        <v>30</v>
      </c>
      <c r="AY247" s="1">
        <v>0.156</v>
      </c>
      <c r="AZ247" s="2">
        <f>AY247*30</f>
        <v>4.68</v>
      </c>
      <c r="BA247" s="2">
        <f>AZ247</f>
        <v>4.68</v>
      </c>
      <c r="BB247" s="2">
        <f>AC247-BA247</f>
        <v>1.7400000000000002</v>
      </c>
      <c r="BD247" s="4">
        <f>AV247</f>
        <v>22</v>
      </c>
      <c r="BE247" t="str">
        <f>AW247</f>
        <v>ASR1</v>
      </c>
      <c r="BF247">
        <v>30</v>
      </c>
      <c r="BG247" s="1" t="e">
        <v>#N/A</v>
      </c>
      <c r="BH247" s="2" t="e">
        <f>BG247*30</f>
        <v>#N/A</v>
      </c>
      <c r="BI247" s="2" t="e">
        <f>BH247</f>
        <v>#N/A</v>
      </c>
      <c r="BJ247" s="2" t="e">
        <f>AK247-BI247</f>
        <v>#N/A</v>
      </c>
      <c r="BL247" s="4">
        <f>BD247</f>
        <v>22</v>
      </c>
      <c r="BM247" t="str">
        <f>BE247</f>
        <v>ASR1</v>
      </c>
      <c r="BN247">
        <v>30</v>
      </c>
      <c r="BO247" s="1">
        <v>0.22</v>
      </c>
      <c r="BP247" s="2">
        <f>BO247*30</f>
        <v>6.6</v>
      </c>
      <c r="BQ247" s="2">
        <f>BP247</f>
        <v>6.6</v>
      </c>
      <c r="BR247" s="2">
        <f t="shared" si="1325"/>
        <v>-1.92</v>
      </c>
      <c r="BT247" s="4">
        <f>BL247</f>
        <v>22</v>
      </c>
      <c r="BU247" t="str">
        <f>BM247</f>
        <v>ASR1</v>
      </c>
      <c r="BV247">
        <v>30</v>
      </c>
      <c r="BW247" s="1" t="e">
        <v>#N/A</v>
      </c>
      <c r="BX247" s="2" t="e">
        <f>BW247*30</f>
        <v>#N/A</v>
      </c>
      <c r="BY247" s="2" t="e">
        <f>BX247</f>
        <v>#N/A</v>
      </c>
      <c r="BZ247" s="2" t="e">
        <f t="shared" ref="BZ247:BZ260" si="1415">BI247-BY247</f>
        <v>#N/A</v>
      </c>
      <c r="CB247" s="4">
        <f>BT247</f>
        <v>22</v>
      </c>
      <c r="CC247" t="str">
        <f>BU247</f>
        <v>ASR1</v>
      </c>
      <c r="CD247">
        <v>30</v>
      </c>
      <c r="CE247" s="1">
        <v>0.13800000000000001</v>
      </c>
      <c r="CF247" s="2">
        <f>CE247*30</f>
        <v>4.1400000000000006</v>
      </c>
      <c r="CG247" s="2">
        <f>CF247</f>
        <v>4.1400000000000006</v>
      </c>
      <c r="CH247" s="2">
        <f t="shared" ref="CH247:CH260" si="1416">BQ247-CG247</f>
        <v>2.4599999999999991</v>
      </c>
      <c r="CJ247" s="4">
        <f>CB247</f>
        <v>22</v>
      </c>
      <c r="CK247" t="str">
        <f>CC247</f>
        <v>ASR1</v>
      </c>
      <c r="CL247">
        <v>30</v>
      </c>
      <c r="CM247" s="1">
        <v>0.20899999999999999</v>
      </c>
      <c r="CN247" s="2">
        <f>CM247*30</f>
        <v>6.27</v>
      </c>
      <c r="CO247" s="2">
        <f>CN247</f>
        <v>6.27</v>
      </c>
      <c r="CP247" s="2">
        <f t="shared" ref="CP247:CP260" si="1417">CG247-CO247</f>
        <v>-2.129999999999999</v>
      </c>
      <c r="CR247" s="4">
        <f>CJ247</f>
        <v>22</v>
      </c>
      <c r="CS247" t="str">
        <f>CK247</f>
        <v>ASR1</v>
      </c>
      <c r="CT247">
        <v>30</v>
      </c>
      <c r="CU247" s="1">
        <v>0.14499999999999999</v>
      </c>
      <c r="CV247" s="2">
        <f>CU247*30</f>
        <v>4.3499999999999996</v>
      </c>
      <c r="CW247" s="2">
        <f>CV247</f>
        <v>4.3499999999999996</v>
      </c>
      <c r="CX247" s="2">
        <f t="shared" ref="CX247:CX260" si="1418">CO247-CW247</f>
        <v>1.92</v>
      </c>
      <c r="CZ247" s="4">
        <f>CR247</f>
        <v>22</v>
      </c>
      <c r="DA247" t="str">
        <f>CS247</f>
        <v>ASR1</v>
      </c>
      <c r="DB247">
        <v>30</v>
      </c>
      <c r="DC247" s="1">
        <v>0.12</v>
      </c>
      <c r="DD247" s="2">
        <f>DC247*30</f>
        <v>3.5999999999999996</v>
      </c>
      <c r="DE247" s="2">
        <f>DD247</f>
        <v>3.5999999999999996</v>
      </c>
      <c r="DF247" s="2">
        <f t="shared" ref="DF247:DF260" si="1419">CW247-DE247</f>
        <v>0.75</v>
      </c>
      <c r="DH247" s="4">
        <f>CZ247</f>
        <v>22</v>
      </c>
      <c r="DI247" t="str">
        <f>DA247</f>
        <v>ASR1</v>
      </c>
      <c r="DJ247">
        <v>30</v>
      </c>
      <c r="DK247" s="1" t="e">
        <v>#N/A</v>
      </c>
      <c r="DL247" s="2" t="e">
        <f>DK247*30</f>
        <v>#N/A</v>
      </c>
      <c r="DM247" s="2" t="e">
        <f>DL247</f>
        <v>#N/A</v>
      </c>
      <c r="DN247" s="2" t="e">
        <f t="shared" ref="DN247:DN260" si="1420">DE247-DM247</f>
        <v>#N/A</v>
      </c>
      <c r="DP247" s="4">
        <f>DH247</f>
        <v>22</v>
      </c>
      <c r="DQ247" t="str">
        <f>DI247</f>
        <v>ASR1</v>
      </c>
      <c r="DR247">
        <v>30</v>
      </c>
      <c r="DS247" s="1">
        <v>0.16600000000000001</v>
      </c>
      <c r="DT247" s="2">
        <f>DS247*30</f>
        <v>4.9800000000000004</v>
      </c>
      <c r="DU247" s="2">
        <f>DT247</f>
        <v>4.9800000000000004</v>
      </c>
      <c r="DV247" s="2">
        <f>DE247-DU247</f>
        <v>-1.3800000000000008</v>
      </c>
      <c r="DX247" s="4">
        <f>DP247</f>
        <v>22</v>
      </c>
      <c r="DY247" t="str">
        <f>DQ247</f>
        <v>ASR1</v>
      </c>
      <c r="DZ247">
        <v>30</v>
      </c>
      <c r="EA247" s="1">
        <v>0.16</v>
      </c>
      <c r="EB247" s="2">
        <f>EA247*30</f>
        <v>4.8</v>
      </c>
      <c r="EC247" s="2">
        <f>EB247</f>
        <v>4.8</v>
      </c>
      <c r="ED247" s="2">
        <f>DU247-EC247</f>
        <v>0.1800000000000006</v>
      </c>
      <c r="EF247" s="4">
        <f>DX247</f>
        <v>22</v>
      </c>
      <c r="EG247" t="str">
        <f>DY247</f>
        <v>ASR1</v>
      </c>
      <c r="EH247">
        <v>30</v>
      </c>
      <c r="EI247" s="1" t="e">
        <v>#N/A</v>
      </c>
      <c r="EJ247" s="2" t="e">
        <f>EI247*30</f>
        <v>#N/A</v>
      </c>
      <c r="EK247" s="2" t="e">
        <f>EJ247</f>
        <v>#N/A</v>
      </c>
      <c r="EL247" s="2" t="e">
        <f>EC247-EK247</f>
        <v>#N/A</v>
      </c>
      <c r="EN247" s="4">
        <f>EF247</f>
        <v>22</v>
      </c>
      <c r="EO247" t="str">
        <f>EG247</f>
        <v>ASR1</v>
      </c>
      <c r="EP247">
        <v>30</v>
      </c>
      <c r="EQ247" s="1">
        <v>0.13300000000000001</v>
      </c>
      <c r="ER247" s="2">
        <f>EQ247*30</f>
        <v>3.99</v>
      </c>
      <c r="ES247" s="2">
        <f>ER247</f>
        <v>3.99</v>
      </c>
      <c r="ET247" s="2">
        <f>EC247-ES247</f>
        <v>0.80999999999999961</v>
      </c>
      <c r="EV247" s="4">
        <f>EN247</f>
        <v>22</v>
      </c>
      <c r="EW247" t="str">
        <f>EO247</f>
        <v>ASR1</v>
      </c>
      <c r="EX247">
        <v>30</v>
      </c>
      <c r="EY247" s="1">
        <v>0.23799999999999999</v>
      </c>
      <c r="EZ247" s="2">
        <f>EY247*30</f>
        <v>7.14</v>
      </c>
      <c r="FA247" s="2">
        <f>EZ247</f>
        <v>7.14</v>
      </c>
      <c r="FB247" s="2">
        <f t="shared" ref="FB247:FB260" si="1421">ES247-FA247</f>
        <v>-3.1499999999999995</v>
      </c>
      <c r="FD247" s="4">
        <f>EV247</f>
        <v>22</v>
      </c>
      <c r="FE247" t="str">
        <f>EW247</f>
        <v>ASR1</v>
      </c>
      <c r="FF247">
        <v>30</v>
      </c>
      <c r="FG247" s="1">
        <v>0.21299999999999999</v>
      </c>
      <c r="FH247" s="2">
        <f>FG247*30</f>
        <v>6.39</v>
      </c>
      <c r="FI247" s="2">
        <f>FH247</f>
        <v>6.39</v>
      </c>
      <c r="FJ247" s="2">
        <f t="shared" ref="FJ247:FJ260" si="1422">FA247-FI247</f>
        <v>0.75</v>
      </c>
      <c r="FL247" s="4">
        <f>FD247</f>
        <v>22</v>
      </c>
      <c r="FM247" t="str">
        <f>FE247</f>
        <v>ASR1</v>
      </c>
      <c r="FN247">
        <v>30</v>
      </c>
      <c r="FO247" s="1" t="e">
        <v>#N/A</v>
      </c>
      <c r="FP247" s="2" t="e">
        <f>FO247*30</f>
        <v>#N/A</v>
      </c>
      <c r="FQ247" s="2" t="e">
        <f>FP247</f>
        <v>#N/A</v>
      </c>
      <c r="FR247" s="2" t="e">
        <f t="shared" ref="FR247:FR260" si="1423">FI247-FQ247</f>
        <v>#N/A</v>
      </c>
      <c r="FT247" s="4">
        <f>FL247</f>
        <v>22</v>
      </c>
      <c r="FU247" t="str">
        <f>FM247</f>
        <v>ASR1</v>
      </c>
      <c r="FV247">
        <v>30</v>
      </c>
      <c r="FW247" s="1" t="e">
        <v>#N/A</v>
      </c>
      <c r="FX247" s="2" t="e">
        <f>FW247*30</f>
        <v>#N/A</v>
      </c>
      <c r="FY247" s="2" t="e">
        <f>FX247</f>
        <v>#N/A</v>
      </c>
      <c r="FZ247" s="2" t="e">
        <f t="shared" ref="FZ247:FZ260" si="1424">FQ247-FY247</f>
        <v>#N/A</v>
      </c>
      <c r="GB247" s="4">
        <f>FT247</f>
        <v>22</v>
      </c>
      <c r="GC247" t="str">
        <f>FU247</f>
        <v>ASR1</v>
      </c>
      <c r="GD247">
        <v>30</v>
      </c>
      <c r="GE247" s="1">
        <v>0.151</v>
      </c>
      <c r="GF247" s="2">
        <f>GE247*30</f>
        <v>4.53</v>
      </c>
      <c r="GG247" s="2">
        <f>GF247</f>
        <v>4.53</v>
      </c>
      <c r="GH247" s="2">
        <f>FI247-GG247</f>
        <v>1.8599999999999994</v>
      </c>
      <c r="GJ247" s="4">
        <f>GB247</f>
        <v>22</v>
      </c>
      <c r="GK247" t="str">
        <f>GC247</f>
        <v>ASR1</v>
      </c>
      <c r="GL247">
        <v>30</v>
      </c>
      <c r="GM247" s="1">
        <v>0.23200000000000001</v>
      </c>
      <c r="GN247" s="2">
        <f>GM247*30</f>
        <v>6.96</v>
      </c>
      <c r="GO247" s="2">
        <f>GN247</f>
        <v>6.96</v>
      </c>
      <c r="GP247" s="2">
        <f t="shared" si="1067"/>
        <v>-2.4299999999999997</v>
      </c>
      <c r="GR247" s="4">
        <f>GJ247</f>
        <v>22</v>
      </c>
      <c r="GS247" t="str">
        <f>GK247</f>
        <v>ASR1</v>
      </c>
      <c r="GT247">
        <v>30</v>
      </c>
      <c r="GU247" s="1" t="e">
        <v>#N/A</v>
      </c>
      <c r="GV247" s="2" t="e">
        <f>GU247*30</f>
        <v>#N/A</v>
      </c>
      <c r="GW247" s="2" t="e">
        <f>GV247</f>
        <v>#N/A</v>
      </c>
      <c r="GX247" s="2" t="e">
        <f t="shared" ref="GX247:GX260" si="1425">GO247-GW247</f>
        <v>#N/A</v>
      </c>
      <c r="GZ247" s="4">
        <f>GR247</f>
        <v>22</v>
      </c>
      <c r="HA247" t="str">
        <f>GS247</f>
        <v>ASR1</v>
      </c>
      <c r="HB247">
        <v>30</v>
      </c>
      <c r="HC247" s="1" t="e">
        <v>#N/A</v>
      </c>
      <c r="HD247" s="2" t="e">
        <f>HC247*30</f>
        <v>#N/A</v>
      </c>
      <c r="HE247" s="2" t="e">
        <f>HD247</f>
        <v>#N/A</v>
      </c>
      <c r="HF247" s="2" t="e">
        <f t="shared" ref="HF247:HF260" si="1426">GW247-HE247</f>
        <v>#N/A</v>
      </c>
      <c r="HH247" s="4">
        <f>GZ247</f>
        <v>22</v>
      </c>
      <c r="HI247" t="str">
        <f>HA247</f>
        <v>ASR1</v>
      </c>
      <c r="HJ247">
        <v>30</v>
      </c>
      <c r="HK247" s="1">
        <v>0.125</v>
      </c>
      <c r="HL247" s="2">
        <f>HK247*30</f>
        <v>3.75</v>
      </c>
      <c r="HM247" s="2">
        <f>HL247</f>
        <v>3.75</v>
      </c>
      <c r="HN247" s="2">
        <f t="shared" ref="HN247:HN260" si="1427">GO247-HM247</f>
        <v>3.21</v>
      </c>
      <c r="HP247">
        <v>30</v>
      </c>
      <c r="HQ247" s="1">
        <f>MAX(D247,S247,AA247, AY247, BO247, CE247, DC247,CM247, CU247, DS247,EA247,EY247,EQ247,FG247,GE247, GM247,HK247)</f>
        <v>0.23899999999999999</v>
      </c>
      <c r="HR247" s="1">
        <v>0.21600000000000003</v>
      </c>
      <c r="HS247" s="1">
        <f>MAX(HQ247,HR247)</f>
        <v>0.23899999999999999</v>
      </c>
      <c r="HT247" s="2">
        <f>HS247*30</f>
        <v>7.17</v>
      </c>
      <c r="HU247" s="2">
        <f>HT247</f>
        <v>7.17</v>
      </c>
      <c r="HV247" s="6">
        <f>HH247</f>
        <v>22</v>
      </c>
      <c r="HX247">
        <v>30</v>
      </c>
      <c r="HY247" s="1">
        <f>MIN(D247, S247,AA247,AY247, BO247,  CE247, CM247, DC247, CU247, DS247,EA247,EY247,EQ247,FG247,GE247,GM247,HK247)</f>
        <v>7.0999999999999994E-2</v>
      </c>
      <c r="HZ247" s="1">
        <v>9.9000000000000005E-2</v>
      </c>
      <c r="IA247" s="1">
        <f>MIN(HY247,HZ247)</f>
        <v>7.0999999999999994E-2</v>
      </c>
      <c r="IB247" s="2">
        <f>IA247*30</f>
        <v>2.13</v>
      </c>
      <c r="IC247" s="2">
        <f>IB247</f>
        <v>2.13</v>
      </c>
      <c r="ID247" s="2"/>
      <c r="II247" s="1"/>
      <c r="IJ247" s="2"/>
      <c r="IK247" s="2"/>
      <c r="IL247" s="2"/>
      <c r="IQ247" s="1"/>
      <c r="IR247" s="2"/>
      <c r="IS247" s="2"/>
      <c r="IT247" s="2"/>
    </row>
    <row r="248" spans="1:256" x14ac:dyDescent="0.2">
      <c r="C248">
        <v>50</v>
      </c>
      <c r="D248" s="1">
        <v>0.11799999999999999</v>
      </c>
      <c r="E248" s="2">
        <f t="shared" ref="E248:E260" si="1428">D248*20</f>
        <v>2.36</v>
      </c>
      <c r="F248" s="2">
        <f t="shared" ref="F248:F260" si="1429">F247+E248</f>
        <v>4.49</v>
      </c>
      <c r="J248">
        <v>50</v>
      </c>
      <c r="K248" s="1">
        <v>0.19500000000000001</v>
      </c>
      <c r="L248" s="2">
        <f t="shared" ref="L248:L260" si="1430">K248*20</f>
        <v>3.9000000000000004</v>
      </c>
      <c r="M248" s="2">
        <f t="shared" ref="M248:M260" si="1431">M247+L248</f>
        <v>8.82</v>
      </c>
      <c r="N248" s="2">
        <f>F248-M248</f>
        <v>-4.33</v>
      </c>
      <c r="P248" s="4"/>
      <c r="R248">
        <v>50</v>
      </c>
      <c r="S248" s="1">
        <v>0.21299999999999999</v>
      </c>
      <c r="T248" s="2">
        <f t="shared" ref="T248:T260" si="1432">S248*20</f>
        <v>4.26</v>
      </c>
      <c r="U248" s="2">
        <f t="shared" ref="U248:U260" si="1433">U247+T248</f>
        <v>11.43</v>
      </c>
      <c r="V248" s="2">
        <f t="shared" ref="V248:V260" si="1434">M248-U248</f>
        <v>-2.6099999999999994</v>
      </c>
      <c r="X248" s="4"/>
      <c r="Z248">
        <v>50</v>
      </c>
      <c r="AA248" s="1">
        <v>0.19800000000000001</v>
      </c>
      <c r="AB248" s="2">
        <f t="shared" ref="AB248:AB260" si="1435">AA248*20</f>
        <v>3.96</v>
      </c>
      <c r="AC248" s="2">
        <f t="shared" ref="AC248:AC260" si="1436">AC247+AB248</f>
        <v>10.379999999999999</v>
      </c>
      <c r="AD248" s="2">
        <f t="shared" ref="AD248:AD260" si="1437">U248-AC248</f>
        <v>1.0500000000000007</v>
      </c>
      <c r="AF248" s="4"/>
      <c r="AH248">
        <v>50</v>
      </c>
      <c r="AI248" s="1" t="e">
        <v>#N/A</v>
      </c>
      <c r="AJ248" s="2" t="e">
        <f t="shared" ref="AJ248:AJ260" si="1438">AI248*20</f>
        <v>#N/A</v>
      </c>
      <c r="AK248" s="2" t="e">
        <f t="shared" ref="AK248:AK260" si="1439">AK247+AJ248</f>
        <v>#N/A</v>
      </c>
      <c r="AL248" s="2" t="e">
        <f t="shared" ref="AL248:AL260" si="1440">AC248-AK248</f>
        <v>#N/A</v>
      </c>
      <c r="AN248" s="4"/>
      <c r="AP248">
        <v>50</v>
      </c>
      <c r="AQ248" s="1" t="e">
        <v>#N/A</v>
      </c>
      <c r="AR248" s="2" t="e">
        <f t="shared" ref="AR248:AR260" si="1441">AQ248*20</f>
        <v>#N/A</v>
      </c>
      <c r="AS248" s="2" t="e">
        <f t="shared" ref="AS248:AS260" si="1442">AS247+AR248</f>
        <v>#N/A</v>
      </c>
      <c r="AT248" s="2" t="e">
        <f t="shared" ref="AT248:AT260" si="1443">AK248-AS248</f>
        <v>#N/A</v>
      </c>
      <c r="AV248" s="4"/>
      <c r="AX248">
        <v>50</v>
      </c>
      <c r="AY248" s="1">
        <v>0.184</v>
      </c>
      <c r="AZ248" s="2">
        <f t="shared" ref="AZ248:AZ260" si="1444">AY248*20</f>
        <v>3.6799999999999997</v>
      </c>
      <c r="BA248" s="2">
        <f t="shared" ref="BA248:BA260" si="1445">BA247+AZ248</f>
        <v>8.36</v>
      </c>
      <c r="BB248" s="2">
        <f t="shared" ref="BB248:BB260" si="1446">AC248-BA248</f>
        <v>2.0199999999999996</v>
      </c>
      <c r="BD248" s="4"/>
      <c r="BF248">
        <v>50</v>
      </c>
      <c r="BG248" s="1" t="e">
        <v>#N/A</v>
      </c>
      <c r="BH248" s="2" t="e">
        <f t="shared" ref="BH248:BH260" si="1447">BG248*20</f>
        <v>#N/A</v>
      </c>
      <c r="BI248" s="2" t="e">
        <f t="shared" ref="BI248:BI260" si="1448">BI247+BH248</f>
        <v>#N/A</v>
      </c>
      <c r="BJ248" s="2" t="e">
        <f t="shared" ref="BJ248:BJ260" si="1449">AK248-BI248</f>
        <v>#N/A</v>
      </c>
      <c r="BL248" s="4"/>
      <c r="BN248">
        <v>50</v>
      </c>
      <c r="BO248" s="1">
        <v>0.20799999999999999</v>
      </c>
      <c r="BP248" s="2">
        <f t="shared" ref="BP248:BP260" si="1450">BO248*20</f>
        <v>4.16</v>
      </c>
      <c r="BQ248" s="2">
        <f t="shared" ref="BQ248:BQ260" si="1451">BQ247+BP248</f>
        <v>10.76</v>
      </c>
      <c r="BR248" s="2">
        <f t="shared" si="1325"/>
        <v>-2.4000000000000004</v>
      </c>
      <c r="BT248" s="4"/>
      <c r="BV248">
        <v>50</v>
      </c>
      <c r="BW248" s="1" t="e">
        <v>#N/A</v>
      </c>
      <c r="BX248" s="2" t="e">
        <f t="shared" ref="BX248:BX260" si="1452">BW248*20</f>
        <v>#N/A</v>
      </c>
      <c r="BY248" s="2" t="e">
        <f t="shared" ref="BY248:BY260" si="1453">BY247+BX248</f>
        <v>#N/A</v>
      </c>
      <c r="BZ248" s="2" t="e">
        <f t="shared" si="1415"/>
        <v>#N/A</v>
      </c>
      <c r="CB248" s="4"/>
      <c r="CD248">
        <v>50</v>
      </c>
      <c r="CE248" s="1">
        <v>0.17399999999999999</v>
      </c>
      <c r="CF248" s="2">
        <f t="shared" ref="CF248:CF260" si="1454">CE248*20</f>
        <v>3.4799999999999995</v>
      </c>
      <c r="CG248" s="2">
        <f t="shared" ref="CG248:CG260" si="1455">CG247+CF248</f>
        <v>7.62</v>
      </c>
      <c r="CH248" s="2">
        <f t="shared" si="1416"/>
        <v>3.1399999999999997</v>
      </c>
      <c r="CJ248" s="4"/>
      <c r="CL248">
        <v>50</v>
      </c>
      <c r="CM248" s="1">
        <v>0.20699999999999999</v>
      </c>
      <c r="CN248" s="2">
        <f t="shared" ref="CN248:CN260" si="1456">CM248*20</f>
        <v>4.1399999999999997</v>
      </c>
      <c r="CO248" s="2">
        <f t="shared" ref="CO248:CO260" si="1457">CO247+CN248</f>
        <v>10.41</v>
      </c>
      <c r="CP248" s="2">
        <f t="shared" si="1417"/>
        <v>-2.79</v>
      </c>
      <c r="CR248" s="4"/>
      <c r="CT248">
        <v>50</v>
      </c>
      <c r="CU248" s="1">
        <v>0.17399999999999999</v>
      </c>
      <c r="CV248" s="2">
        <f t="shared" ref="CV248:CV260" si="1458">CU248*20</f>
        <v>3.4799999999999995</v>
      </c>
      <c r="CW248" s="2">
        <f t="shared" ref="CW248:CW260" si="1459">CW247+CV248</f>
        <v>7.8299999999999992</v>
      </c>
      <c r="CX248" s="2">
        <f t="shared" si="1418"/>
        <v>2.580000000000001</v>
      </c>
      <c r="CZ248" s="4"/>
      <c r="DB248">
        <v>50</v>
      </c>
      <c r="DC248" s="1">
        <v>0.152</v>
      </c>
      <c r="DD248" s="2">
        <f t="shared" ref="DD248:DD260" si="1460">DC248*20</f>
        <v>3.04</v>
      </c>
      <c r="DE248" s="2">
        <f t="shared" ref="DE248:DE260" si="1461">DE247+DD248</f>
        <v>6.64</v>
      </c>
      <c r="DF248" s="2">
        <f t="shared" si="1419"/>
        <v>1.1899999999999995</v>
      </c>
      <c r="DH248" s="4"/>
      <c r="DJ248">
        <v>50</v>
      </c>
      <c r="DK248" s="1" t="e">
        <v>#N/A</v>
      </c>
      <c r="DL248" s="2" t="e">
        <f t="shared" ref="DL248:DL260" si="1462">DK248*20</f>
        <v>#N/A</v>
      </c>
      <c r="DM248" s="2" t="e">
        <f t="shared" ref="DM248:DM260" si="1463">DM247+DL248</f>
        <v>#N/A</v>
      </c>
      <c r="DN248" s="2" t="e">
        <f t="shared" si="1420"/>
        <v>#N/A</v>
      </c>
      <c r="DP248" s="4"/>
      <c r="DR248">
        <v>50</v>
      </c>
      <c r="DS248" s="1">
        <v>0.189</v>
      </c>
      <c r="DT248" s="2">
        <f t="shared" ref="DT248:DT260" si="1464">DS248*20</f>
        <v>3.7800000000000002</v>
      </c>
      <c r="DU248" s="2">
        <f t="shared" ref="DU248:DU260" si="1465">DU247+DT248</f>
        <v>8.7600000000000016</v>
      </c>
      <c r="DV248" s="2">
        <f t="shared" ref="DV248:DV260" si="1466">DE248-DU248</f>
        <v>-2.1200000000000019</v>
      </c>
      <c r="DX248" s="4"/>
      <c r="DZ248">
        <v>50</v>
      </c>
      <c r="EA248" s="1">
        <v>0.159</v>
      </c>
      <c r="EB248" s="2">
        <f t="shared" ref="EB248:EB260" si="1467">EA248*20</f>
        <v>3.18</v>
      </c>
      <c r="EC248" s="2">
        <f t="shared" ref="EC248:EC260" si="1468">EC247+EB248</f>
        <v>7.98</v>
      </c>
      <c r="ED248" s="2">
        <f t="shared" ref="ED248:ED260" si="1469">DU248-EC248</f>
        <v>0.78000000000000114</v>
      </c>
      <c r="EF248" s="4"/>
      <c r="EH248">
        <v>50</v>
      </c>
      <c r="EI248" s="1" t="e">
        <v>#N/A</v>
      </c>
      <c r="EJ248" s="2" t="e">
        <f t="shared" ref="EJ248:EJ260" si="1470">EI248*20</f>
        <v>#N/A</v>
      </c>
      <c r="EK248" s="2" t="e">
        <f t="shared" ref="EK248:EK260" si="1471">EK247+EJ248</f>
        <v>#N/A</v>
      </c>
      <c r="EL248" s="2" t="e">
        <f t="shared" ref="EL248:EL260" si="1472">EC248-EK248</f>
        <v>#N/A</v>
      </c>
      <c r="EN248" s="4"/>
      <c r="EP248">
        <v>50</v>
      </c>
      <c r="EQ248" s="1">
        <v>0.13400000000000001</v>
      </c>
      <c r="ER248" s="2">
        <f t="shared" ref="ER248:ER260" si="1473">EQ248*20</f>
        <v>2.68</v>
      </c>
      <c r="ES248" s="2">
        <f t="shared" ref="ES248:ES260" si="1474">ES247+ER248</f>
        <v>6.67</v>
      </c>
      <c r="ET248" s="2">
        <f t="shared" ref="ET248:ET260" si="1475">EC248-ES248</f>
        <v>1.3100000000000005</v>
      </c>
      <c r="EV248" s="4"/>
      <c r="EX248">
        <v>50</v>
      </c>
      <c r="EY248" s="1">
        <v>0.222</v>
      </c>
      <c r="EZ248" s="2">
        <f t="shared" ref="EZ248:EZ260" si="1476">EY248*20</f>
        <v>4.4400000000000004</v>
      </c>
      <c r="FA248" s="2">
        <f t="shared" ref="FA248:FA260" si="1477">FA247+EZ248</f>
        <v>11.58</v>
      </c>
      <c r="FB248" s="2">
        <f t="shared" si="1421"/>
        <v>-4.91</v>
      </c>
      <c r="FD248" s="4"/>
      <c r="FF248">
        <v>50</v>
      </c>
      <c r="FG248" s="1">
        <v>0.19600000000000001</v>
      </c>
      <c r="FH248" s="2">
        <f t="shared" ref="FH248:FH260" si="1478">FG248*20</f>
        <v>3.92</v>
      </c>
      <c r="FI248" s="2">
        <f t="shared" ref="FI248:FI260" si="1479">FI247+FH248</f>
        <v>10.309999999999999</v>
      </c>
      <c r="FJ248" s="2">
        <f t="shared" si="1422"/>
        <v>1.2700000000000014</v>
      </c>
      <c r="FL248" s="4"/>
      <c r="FN248">
        <v>50</v>
      </c>
      <c r="FO248" s="1" t="e">
        <v>#N/A</v>
      </c>
      <c r="FP248" s="2" t="e">
        <f t="shared" ref="FP248:FP260" si="1480">FO248*20</f>
        <v>#N/A</v>
      </c>
      <c r="FQ248" s="2" t="e">
        <f t="shared" ref="FQ248:FQ260" si="1481">FQ247+FP248</f>
        <v>#N/A</v>
      </c>
      <c r="FR248" s="2" t="e">
        <f t="shared" si="1423"/>
        <v>#N/A</v>
      </c>
      <c r="FT248" s="4"/>
      <c r="FV248">
        <v>50</v>
      </c>
      <c r="FW248" s="1" t="e">
        <v>#N/A</v>
      </c>
      <c r="FX248" s="2" t="e">
        <f t="shared" ref="FX248:FX260" si="1482">FW248*20</f>
        <v>#N/A</v>
      </c>
      <c r="FY248" s="2" t="e">
        <f t="shared" ref="FY248:FY260" si="1483">FY247+FX248</f>
        <v>#N/A</v>
      </c>
      <c r="FZ248" s="2" t="e">
        <f t="shared" si="1424"/>
        <v>#N/A</v>
      </c>
      <c r="GB248" s="4"/>
      <c r="GD248">
        <v>50</v>
      </c>
      <c r="GE248" s="1">
        <v>0.151</v>
      </c>
      <c r="GF248" s="2">
        <f t="shared" ref="GF248:GF260" si="1484">GE248*20</f>
        <v>3.02</v>
      </c>
      <c r="GG248" s="2">
        <f t="shared" ref="GG248:GG260" si="1485">GG247+GF248</f>
        <v>7.5500000000000007</v>
      </c>
      <c r="GH248" s="2">
        <f t="shared" ref="GH248:GH260" si="1486">FI248-GG248</f>
        <v>2.759999999999998</v>
      </c>
      <c r="GJ248" s="4"/>
      <c r="GL248">
        <v>50</v>
      </c>
      <c r="GM248" s="1">
        <v>0.20699999999999999</v>
      </c>
      <c r="GN248" s="2">
        <f t="shared" ref="GN248:GN260" si="1487">GM248*20</f>
        <v>4.1399999999999997</v>
      </c>
      <c r="GO248" s="2">
        <f t="shared" ref="GO248:GO260" si="1488">GO247+GN248</f>
        <v>11.1</v>
      </c>
      <c r="GP248" s="2">
        <f t="shared" si="1067"/>
        <v>-3.5499999999999989</v>
      </c>
      <c r="GR248" s="4"/>
      <c r="GT248">
        <v>50</v>
      </c>
      <c r="GU248" s="1" t="e">
        <v>#N/A</v>
      </c>
      <c r="GV248" s="2" t="e">
        <f t="shared" ref="GV248:GV260" si="1489">GU248*20</f>
        <v>#N/A</v>
      </c>
      <c r="GW248" s="2" t="e">
        <f t="shared" ref="GW248:GW260" si="1490">GW247+GV248</f>
        <v>#N/A</v>
      </c>
      <c r="GX248" s="2" t="e">
        <f t="shared" si="1425"/>
        <v>#N/A</v>
      </c>
      <c r="GZ248" s="4"/>
      <c r="HB248">
        <v>50</v>
      </c>
      <c r="HC248" s="1" t="e">
        <v>#N/A</v>
      </c>
      <c r="HD248" s="2" t="e">
        <f t="shared" ref="HD248:HD260" si="1491">HC248*20</f>
        <v>#N/A</v>
      </c>
      <c r="HE248" s="2" t="e">
        <f t="shared" ref="HE248:HE260" si="1492">HE247+HD248</f>
        <v>#N/A</v>
      </c>
      <c r="HF248" s="2" t="e">
        <f t="shared" si="1426"/>
        <v>#N/A</v>
      </c>
      <c r="HH248" s="4"/>
      <c r="HJ248">
        <v>50</v>
      </c>
      <c r="HK248" s="1">
        <v>0.14899999999999999</v>
      </c>
      <c r="HL248" s="2">
        <f t="shared" ref="HL248:HL260" si="1493">HK248*20</f>
        <v>2.98</v>
      </c>
      <c r="HM248" s="2">
        <f t="shared" ref="HM248:HM260" si="1494">HM247+HL248</f>
        <v>6.73</v>
      </c>
      <c r="HN248" s="2">
        <f t="shared" si="1427"/>
        <v>4.3699999999999992</v>
      </c>
      <c r="HP248">
        <v>50</v>
      </c>
      <c r="HQ248" s="1">
        <f t="shared" ref="HQ248:HQ260" si="1495">MAX(D248,S248,AA248, AY248, BO248, CE248, DC248,CM248, CU248, DS248,EA248,EY248,EQ248,FG248,GE248, GM248,HK248)</f>
        <v>0.222</v>
      </c>
      <c r="HR248" s="1">
        <v>0.19600000000000001</v>
      </c>
      <c r="HS248" s="1">
        <f t="shared" ref="HS248:HS260" si="1496">MAX(HQ248,HR248)</f>
        <v>0.222</v>
      </c>
      <c r="HT248" s="2">
        <f t="shared" ref="HT248:HT260" si="1497">HS248*20</f>
        <v>4.4400000000000004</v>
      </c>
      <c r="HU248" s="2">
        <f t="shared" ref="HU248:HU260" si="1498">HU247+HT248</f>
        <v>11.61</v>
      </c>
      <c r="HV248" s="2"/>
      <c r="HX248">
        <v>50</v>
      </c>
      <c r="HY248" s="1">
        <f t="shared" ref="HY248:HY260" si="1499">MIN(D248, S248,AA248,AY248, BO248,  CE248, CM248, DC248, CU248, DS248,EA248,EY248,EQ248,FG248,GE248,GM248,HK248)</f>
        <v>0.11799999999999999</v>
      </c>
      <c r="HZ248" s="1">
        <v>0.11699999999999999</v>
      </c>
      <c r="IA248" s="1">
        <f t="shared" ref="IA248:IA260" si="1500">MIN(HY248,HZ248)</f>
        <v>0.11699999999999999</v>
      </c>
      <c r="IB248" s="2">
        <f t="shared" ref="IB248:IB260" si="1501">IA248*20</f>
        <v>2.34</v>
      </c>
      <c r="IC248" s="2">
        <f t="shared" ref="IC248:IC260" si="1502">IC247+IB248</f>
        <v>4.47</v>
      </c>
      <c r="ID248" s="2"/>
      <c r="IF248" s="1"/>
      <c r="II248" s="1"/>
      <c r="IJ248" s="2"/>
      <c r="IK248" s="2"/>
      <c r="IL248" s="2"/>
      <c r="IN248" s="1"/>
      <c r="IQ248" s="1"/>
      <c r="IR248" s="2"/>
      <c r="IS248" s="2"/>
      <c r="IT248" s="2"/>
      <c r="IV248" s="1"/>
    </row>
    <row r="249" spans="1:256" x14ac:dyDescent="0.2">
      <c r="C249">
        <v>70</v>
      </c>
      <c r="D249" s="1">
        <v>0.13500000000000001</v>
      </c>
      <c r="E249" s="2">
        <f t="shared" si="1428"/>
        <v>2.7</v>
      </c>
      <c r="F249" s="2">
        <f t="shared" si="1429"/>
        <v>7.19</v>
      </c>
      <c r="J249">
        <v>70</v>
      </c>
      <c r="K249" s="1">
        <v>0.218</v>
      </c>
      <c r="L249" s="2">
        <f t="shared" si="1430"/>
        <v>4.3600000000000003</v>
      </c>
      <c r="M249" s="2">
        <f t="shared" si="1431"/>
        <v>13.18</v>
      </c>
      <c r="N249" s="2">
        <f t="shared" ref="N249:N260" si="1503">F249-M249</f>
        <v>-5.9899999999999993</v>
      </c>
      <c r="P249" s="4"/>
      <c r="R249">
        <v>70</v>
      </c>
      <c r="S249" s="1">
        <v>0.22</v>
      </c>
      <c r="T249" s="2">
        <f t="shared" si="1432"/>
        <v>4.4000000000000004</v>
      </c>
      <c r="U249" s="2">
        <f t="shared" si="1433"/>
        <v>15.83</v>
      </c>
      <c r="V249" s="2">
        <f t="shared" si="1434"/>
        <v>-2.6500000000000004</v>
      </c>
      <c r="X249" s="4"/>
      <c r="Z249">
        <v>70</v>
      </c>
      <c r="AA249" s="1">
        <v>0.217</v>
      </c>
      <c r="AB249" s="2">
        <f t="shared" si="1435"/>
        <v>4.34</v>
      </c>
      <c r="AC249" s="2">
        <f t="shared" si="1436"/>
        <v>14.719999999999999</v>
      </c>
      <c r="AD249" s="2">
        <f t="shared" si="1437"/>
        <v>1.1100000000000012</v>
      </c>
      <c r="AF249" s="4"/>
      <c r="AH249">
        <v>70</v>
      </c>
      <c r="AI249" s="1" t="e">
        <v>#N/A</v>
      </c>
      <c r="AJ249" s="2" t="e">
        <f t="shared" si="1438"/>
        <v>#N/A</v>
      </c>
      <c r="AK249" s="2" t="e">
        <f t="shared" si="1439"/>
        <v>#N/A</v>
      </c>
      <c r="AL249" s="2" t="e">
        <f t="shared" si="1440"/>
        <v>#N/A</v>
      </c>
      <c r="AN249" s="4"/>
      <c r="AP249">
        <v>70</v>
      </c>
      <c r="AQ249" s="1" t="e">
        <v>#N/A</v>
      </c>
      <c r="AR249" s="2" t="e">
        <f t="shared" si="1441"/>
        <v>#N/A</v>
      </c>
      <c r="AS249" s="2" t="e">
        <f t="shared" si="1442"/>
        <v>#N/A</v>
      </c>
      <c r="AT249" s="2" t="e">
        <f t="shared" si="1443"/>
        <v>#N/A</v>
      </c>
      <c r="AV249" s="4"/>
      <c r="AX249">
        <v>70</v>
      </c>
      <c r="AY249" s="1">
        <v>0.21199999999999999</v>
      </c>
      <c r="AZ249" s="2">
        <f t="shared" si="1444"/>
        <v>4.24</v>
      </c>
      <c r="BA249" s="2">
        <f t="shared" si="1445"/>
        <v>12.6</v>
      </c>
      <c r="BB249" s="2">
        <f t="shared" si="1446"/>
        <v>2.1199999999999992</v>
      </c>
      <c r="BD249" s="4"/>
      <c r="BF249">
        <v>70</v>
      </c>
      <c r="BG249" s="1" t="e">
        <v>#N/A</v>
      </c>
      <c r="BH249" s="2" t="e">
        <f t="shared" si="1447"/>
        <v>#N/A</v>
      </c>
      <c r="BI249" s="2" t="e">
        <f t="shared" si="1448"/>
        <v>#N/A</v>
      </c>
      <c r="BJ249" s="2" t="e">
        <f t="shared" si="1449"/>
        <v>#N/A</v>
      </c>
      <c r="BL249" s="4"/>
      <c r="BN249">
        <v>70</v>
      </c>
      <c r="BO249" s="1">
        <v>0.219</v>
      </c>
      <c r="BP249" s="2">
        <f t="shared" si="1450"/>
        <v>4.38</v>
      </c>
      <c r="BQ249" s="2">
        <f t="shared" si="1451"/>
        <v>15.14</v>
      </c>
      <c r="BR249" s="2">
        <f t="shared" si="1325"/>
        <v>-2.5400000000000009</v>
      </c>
      <c r="BT249" s="4"/>
      <c r="BV249">
        <v>70</v>
      </c>
      <c r="BW249" s="1" t="e">
        <v>#N/A</v>
      </c>
      <c r="BX249" s="2" t="e">
        <f t="shared" si="1452"/>
        <v>#N/A</v>
      </c>
      <c r="BY249" s="2" t="e">
        <f t="shared" si="1453"/>
        <v>#N/A</v>
      </c>
      <c r="BZ249" s="2" t="e">
        <f t="shared" si="1415"/>
        <v>#N/A</v>
      </c>
      <c r="CB249" s="4"/>
      <c r="CD249">
        <v>70</v>
      </c>
      <c r="CE249" s="1">
        <v>0.20799999999999999</v>
      </c>
      <c r="CF249" s="2">
        <f t="shared" si="1454"/>
        <v>4.16</v>
      </c>
      <c r="CG249" s="2">
        <f t="shared" si="1455"/>
        <v>11.780000000000001</v>
      </c>
      <c r="CH249" s="2">
        <f t="shared" si="1416"/>
        <v>3.3599999999999994</v>
      </c>
      <c r="CJ249" s="4"/>
      <c r="CL249">
        <v>70</v>
      </c>
      <c r="CM249" s="1">
        <v>0.215</v>
      </c>
      <c r="CN249" s="2">
        <f t="shared" si="1456"/>
        <v>4.3</v>
      </c>
      <c r="CO249" s="2">
        <f t="shared" si="1457"/>
        <v>14.71</v>
      </c>
      <c r="CP249" s="2">
        <f t="shared" si="1417"/>
        <v>-2.9299999999999997</v>
      </c>
      <c r="CR249" s="4"/>
      <c r="CT249">
        <v>70</v>
      </c>
      <c r="CU249" s="1">
        <v>0.21199999999999999</v>
      </c>
      <c r="CV249" s="2">
        <f t="shared" si="1458"/>
        <v>4.24</v>
      </c>
      <c r="CW249" s="2">
        <f t="shared" si="1459"/>
        <v>12.07</v>
      </c>
      <c r="CX249" s="2">
        <f t="shared" si="1418"/>
        <v>2.6400000000000006</v>
      </c>
      <c r="CZ249" s="4"/>
      <c r="DB249">
        <v>70</v>
      </c>
      <c r="DC249" s="1">
        <v>0.193</v>
      </c>
      <c r="DD249" s="2">
        <f t="shared" si="1460"/>
        <v>3.8600000000000003</v>
      </c>
      <c r="DE249" s="2">
        <f t="shared" si="1461"/>
        <v>10.5</v>
      </c>
      <c r="DF249" s="2">
        <f t="shared" si="1419"/>
        <v>1.5700000000000003</v>
      </c>
      <c r="DH249" s="4"/>
      <c r="DJ249">
        <v>70</v>
      </c>
      <c r="DK249" s="1" t="e">
        <v>#N/A</v>
      </c>
      <c r="DL249" s="2" t="e">
        <f t="shared" si="1462"/>
        <v>#N/A</v>
      </c>
      <c r="DM249" s="2" t="e">
        <f t="shared" si="1463"/>
        <v>#N/A</v>
      </c>
      <c r="DN249" s="2" t="e">
        <f t="shared" si="1420"/>
        <v>#N/A</v>
      </c>
      <c r="DP249" s="4"/>
      <c r="DR249">
        <v>70</v>
      </c>
      <c r="DS249" s="1">
        <v>0.19900000000000001</v>
      </c>
      <c r="DT249" s="2">
        <f t="shared" si="1464"/>
        <v>3.9800000000000004</v>
      </c>
      <c r="DU249" s="2">
        <f t="shared" si="1465"/>
        <v>12.740000000000002</v>
      </c>
      <c r="DV249" s="2">
        <f t="shared" si="1466"/>
        <v>-2.240000000000002</v>
      </c>
      <c r="DX249" s="4"/>
      <c r="DZ249">
        <v>70</v>
      </c>
      <c r="EA249" s="1">
        <v>0.18099999999999999</v>
      </c>
      <c r="EB249" s="2">
        <f t="shared" si="1467"/>
        <v>3.62</v>
      </c>
      <c r="EC249" s="2">
        <f t="shared" si="1468"/>
        <v>11.600000000000001</v>
      </c>
      <c r="ED249" s="2">
        <f t="shared" si="1469"/>
        <v>1.1400000000000006</v>
      </c>
      <c r="EF249" s="4"/>
      <c r="EH249">
        <v>70</v>
      </c>
      <c r="EI249" s="1" t="e">
        <v>#N/A</v>
      </c>
      <c r="EJ249" s="2" t="e">
        <f t="shared" si="1470"/>
        <v>#N/A</v>
      </c>
      <c r="EK249" s="2" t="e">
        <f t="shared" si="1471"/>
        <v>#N/A</v>
      </c>
      <c r="EL249" s="2" t="e">
        <f t="shared" si="1472"/>
        <v>#N/A</v>
      </c>
      <c r="EN249" s="4"/>
      <c r="EP249">
        <v>70</v>
      </c>
      <c r="EQ249" s="1">
        <v>0.159</v>
      </c>
      <c r="ER249" s="2">
        <f t="shared" si="1473"/>
        <v>3.18</v>
      </c>
      <c r="ES249" s="2">
        <f t="shared" si="1474"/>
        <v>9.85</v>
      </c>
      <c r="ET249" s="2">
        <f t="shared" si="1475"/>
        <v>1.7500000000000018</v>
      </c>
      <c r="EV249" s="4"/>
      <c r="EX249">
        <v>70</v>
      </c>
      <c r="EY249" s="1">
        <v>0.214</v>
      </c>
      <c r="EZ249" s="2">
        <f t="shared" si="1476"/>
        <v>4.28</v>
      </c>
      <c r="FA249" s="2">
        <f t="shared" si="1477"/>
        <v>15.86</v>
      </c>
      <c r="FB249" s="2">
        <f t="shared" si="1421"/>
        <v>-6.01</v>
      </c>
      <c r="FD249" s="4"/>
      <c r="FF249">
        <v>70</v>
      </c>
      <c r="FG249" s="1">
        <v>0.2</v>
      </c>
      <c r="FH249" s="2">
        <f t="shared" si="1478"/>
        <v>4</v>
      </c>
      <c r="FI249" s="2">
        <f t="shared" si="1479"/>
        <v>14.309999999999999</v>
      </c>
      <c r="FJ249" s="2">
        <f t="shared" si="1422"/>
        <v>1.5500000000000007</v>
      </c>
      <c r="FL249" s="4"/>
      <c r="FN249">
        <v>70</v>
      </c>
      <c r="FO249" s="1" t="e">
        <v>#N/A</v>
      </c>
      <c r="FP249" s="2" t="e">
        <f t="shared" si="1480"/>
        <v>#N/A</v>
      </c>
      <c r="FQ249" s="2" t="e">
        <f t="shared" si="1481"/>
        <v>#N/A</v>
      </c>
      <c r="FR249" s="2" t="e">
        <f t="shared" si="1423"/>
        <v>#N/A</v>
      </c>
      <c r="FT249" s="4"/>
      <c r="FV249">
        <v>70</v>
      </c>
      <c r="FW249" s="1" t="e">
        <v>#N/A</v>
      </c>
      <c r="FX249" s="2" t="e">
        <f t="shared" si="1482"/>
        <v>#N/A</v>
      </c>
      <c r="FY249" s="2" t="e">
        <f t="shared" si="1483"/>
        <v>#N/A</v>
      </c>
      <c r="FZ249" s="2" t="e">
        <f t="shared" si="1424"/>
        <v>#N/A</v>
      </c>
      <c r="GB249" s="4"/>
      <c r="GD249">
        <v>70</v>
      </c>
      <c r="GE249" s="1">
        <v>0.16900000000000001</v>
      </c>
      <c r="GF249" s="2">
        <f t="shared" si="1484"/>
        <v>3.3800000000000003</v>
      </c>
      <c r="GG249" s="2">
        <f t="shared" si="1485"/>
        <v>10.930000000000001</v>
      </c>
      <c r="GH249" s="2">
        <f t="shared" si="1486"/>
        <v>3.3799999999999972</v>
      </c>
      <c r="GJ249" s="4"/>
      <c r="GL249">
        <v>70</v>
      </c>
      <c r="GM249" s="1">
        <v>0.21199999999999999</v>
      </c>
      <c r="GN249" s="2">
        <f t="shared" si="1487"/>
        <v>4.24</v>
      </c>
      <c r="GO249" s="2">
        <f t="shared" si="1488"/>
        <v>15.34</v>
      </c>
      <c r="GP249" s="2">
        <f t="shared" si="1067"/>
        <v>-4.4099999999999984</v>
      </c>
      <c r="GR249" s="4"/>
      <c r="GT249">
        <v>70</v>
      </c>
      <c r="GU249" s="1" t="e">
        <v>#N/A</v>
      </c>
      <c r="GV249" s="2" t="e">
        <f t="shared" si="1489"/>
        <v>#N/A</v>
      </c>
      <c r="GW249" s="2" t="e">
        <f t="shared" si="1490"/>
        <v>#N/A</v>
      </c>
      <c r="GX249" s="2" t="e">
        <f t="shared" si="1425"/>
        <v>#N/A</v>
      </c>
      <c r="GZ249" s="4"/>
      <c r="HB249">
        <v>70</v>
      </c>
      <c r="HC249" s="1" t="e">
        <v>#N/A</v>
      </c>
      <c r="HD249" s="2" t="e">
        <f t="shared" si="1491"/>
        <v>#N/A</v>
      </c>
      <c r="HE249" s="2" t="e">
        <f t="shared" si="1492"/>
        <v>#N/A</v>
      </c>
      <c r="HF249" s="2" t="e">
        <f t="shared" si="1426"/>
        <v>#N/A</v>
      </c>
      <c r="HH249" s="4"/>
      <c r="HJ249">
        <v>70</v>
      </c>
      <c r="HK249" s="1">
        <v>0.17</v>
      </c>
      <c r="HL249" s="2">
        <f t="shared" si="1493"/>
        <v>3.4000000000000004</v>
      </c>
      <c r="HM249" s="2">
        <f t="shared" si="1494"/>
        <v>10.130000000000001</v>
      </c>
      <c r="HN249" s="2">
        <f t="shared" si="1427"/>
        <v>5.2099999999999991</v>
      </c>
      <c r="HP249">
        <v>70</v>
      </c>
      <c r="HQ249" s="1">
        <f t="shared" si="1495"/>
        <v>0.22</v>
      </c>
      <c r="HR249" s="1">
        <v>0.20499999999999999</v>
      </c>
      <c r="HS249" s="1">
        <f t="shared" si="1496"/>
        <v>0.22</v>
      </c>
      <c r="HT249" s="2">
        <f t="shared" si="1497"/>
        <v>4.4000000000000004</v>
      </c>
      <c r="HU249" s="2">
        <f t="shared" si="1498"/>
        <v>16.009999999999998</v>
      </c>
      <c r="HV249" s="2"/>
      <c r="HX249">
        <v>70</v>
      </c>
      <c r="HY249" s="1">
        <f t="shared" si="1499"/>
        <v>0.13500000000000001</v>
      </c>
      <c r="HZ249" s="1">
        <v>0.11599999999999998</v>
      </c>
      <c r="IA249" s="1">
        <f t="shared" si="1500"/>
        <v>0.11599999999999998</v>
      </c>
      <c r="IB249" s="2">
        <f t="shared" si="1501"/>
        <v>2.3199999999999994</v>
      </c>
      <c r="IC249" s="2">
        <f t="shared" si="1502"/>
        <v>6.7899999999999991</v>
      </c>
      <c r="ID249" s="2"/>
      <c r="IF249" s="1"/>
      <c r="II249" s="1"/>
      <c r="IJ249" s="2"/>
      <c r="IK249" s="2"/>
      <c r="IL249" s="2"/>
      <c r="IN249" s="1"/>
      <c r="IQ249" s="1"/>
      <c r="IR249" s="2"/>
      <c r="IS249" s="2"/>
      <c r="IT249" s="2"/>
      <c r="IV249" s="1"/>
    </row>
    <row r="250" spans="1:256" x14ac:dyDescent="0.2">
      <c r="C250">
        <v>90</v>
      </c>
      <c r="D250" s="1">
        <v>0.155</v>
      </c>
      <c r="E250" s="2">
        <f t="shared" si="1428"/>
        <v>3.1</v>
      </c>
      <c r="F250" s="2">
        <f t="shared" si="1429"/>
        <v>10.290000000000001</v>
      </c>
      <c r="J250">
        <v>90</v>
      </c>
      <c r="K250" s="1">
        <v>0.27400000000000002</v>
      </c>
      <c r="L250" s="2">
        <f t="shared" si="1430"/>
        <v>5.48</v>
      </c>
      <c r="M250" s="2">
        <f t="shared" si="1431"/>
        <v>18.66</v>
      </c>
      <c r="N250" s="2">
        <f t="shared" si="1503"/>
        <v>-8.3699999999999992</v>
      </c>
      <c r="P250" s="4"/>
      <c r="R250">
        <v>90</v>
      </c>
      <c r="S250" s="1">
        <v>0.26900000000000002</v>
      </c>
      <c r="T250" s="2">
        <f t="shared" si="1432"/>
        <v>5.3800000000000008</v>
      </c>
      <c r="U250" s="2">
        <f t="shared" si="1433"/>
        <v>21.21</v>
      </c>
      <c r="V250" s="2">
        <f t="shared" si="1434"/>
        <v>-2.5500000000000007</v>
      </c>
      <c r="X250" s="4"/>
      <c r="Z250">
        <v>90</v>
      </c>
      <c r="AA250" s="1">
        <v>0.26300000000000001</v>
      </c>
      <c r="AB250" s="2">
        <f t="shared" si="1435"/>
        <v>5.26</v>
      </c>
      <c r="AC250" s="2">
        <f t="shared" si="1436"/>
        <v>19.979999999999997</v>
      </c>
      <c r="AD250" s="2">
        <f t="shared" si="1437"/>
        <v>1.230000000000004</v>
      </c>
      <c r="AF250" s="4"/>
      <c r="AH250">
        <v>90</v>
      </c>
      <c r="AI250" s="1" t="e">
        <v>#N/A</v>
      </c>
      <c r="AJ250" s="2" t="e">
        <f t="shared" si="1438"/>
        <v>#N/A</v>
      </c>
      <c r="AK250" s="2" t="e">
        <f t="shared" si="1439"/>
        <v>#N/A</v>
      </c>
      <c r="AL250" s="2" t="e">
        <f t="shared" si="1440"/>
        <v>#N/A</v>
      </c>
      <c r="AN250" s="4"/>
      <c r="AP250">
        <v>90</v>
      </c>
      <c r="AQ250" s="1" t="e">
        <v>#N/A</v>
      </c>
      <c r="AR250" s="2" t="e">
        <f t="shared" si="1441"/>
        <v>#N/A</v>
      </c>
      <c r="AS250" s="2" t="e">
        <f t="shared" si="1442"/>
        <v>#N/A</v>
      </c>
      <c r="AT250" s="2" t="e">
        <f t="shared" si="1443"/>
        <v>#N/A</v>
      </c>
      <c r="AV250" s="4"/>
      <c r="AX250">
        <v>90</v>
      </c>
      <c r="AY250" s="1">
        <v>0.25900000000000001</v>
      </c>
      <c r="AZ250" s="2">
        <f t="shared" si="1444"/>
        <v>5.18</v>
      </c>
      <c r="BA250" s="2">
        <f t="shared" si="1445"/>
        <v>17.78</v>
      </c>
      <c r="BB250" s="2">
        <f t="shared" si="1446"/>
        <v>2.1999999999999957</v>
      </c>
      <c r="BD250" s="4"/>
      <c r="BF250">
        <v>90</v>
      </c>
      <c r="BG250" s="1" t="e">
        <v>#N/A</v>
      </c>
      <c r="BH250" s="2" t="e">
        <f t="shared" si="1447"/>
        <v>#N/A</v>
      </c>
      <c r="BI250" s="2" t="e">
        <f t="shared" si="1448"/>
        <v>#N/A</v>
      </c>
      <c r="BJ250" s="2" t="e">
        <f t="shared" si="1449"/>
        <v>#N/A</v>
      </c>
      <c r="BL250" s="4"/>
      <c r="BN250">
        <v>90</v>
      </c>
      <c r="BO250" s="1">
        <v>0.26500000000000001</v>
      </c>
      <c r="BP250" s="2">
        <f t="shared" si="1450"/>
        <v>5.3000000000000007</v>
      </c>
      <c r="BQ250" s="2">
        <f t="shared" si="1451"/>
        <v>20.440000000000001</v>
      </c>
      <c r="BR250" s="2">
        <f t="shared" si="1325"/>
        <v>-2.66</v>
      </c>
      <c r="BT250" s="4"/>
      <c r="BV250">
        <v>90</v>
      </c>
      <c r="BW250" s="1" t="e">
        <v>#N/A</v>
      </c>
      <c r="BX250" s="2" t="e">
        <f t="shared" si="1452"/>
        <v>#N/A</v>
      </c>
      <c r="BY250" s="2" t="e">
        <f t="shared" si="1453"/>
        <v>#N/A</v>
      </c>
      <c r="BZ250" s="2" t="e">
        <f t="shared" si="1415"/>
        <v>#N/A</v>
      </c>
      <c r="CB250" s="4"/>
      <c r="CD250">
        <v>90</v>
      </c>
      <c r="CE250" s="1">
        <v>0.26300000000000001</v>
      </c>
      <c r="CF250" s="2">
        <f t="shared" si="1454"/>
        <v>5.26</v>
      </c>
      <c r="CG250" s="2">
        <f t="shared" si="1455"/>
        <v>17.04</v>
      </c>
      <c r="CH250" s="2">
        <f t="shared" si="1416"/>
        <v>3.4000000000000021</v>
      </c>
      <c r="CJ250" s="4"/>
      <c r="CL250">
        <v>90</v>
      </c>
      <c r="CM250" s="1">
        <v>0.26700000000000002</v>
      </c>
      <c r="CN250" s="2">
        <f t="shared" si="1456"/>
        <v>5.34</v>
      </c>
      <c r="CO250" s="2">
        <f t="shared" si="1457"/>
        <v>20.05</v>
      </c>
      <c r="CP250" s="2">
        <f t="shared" si="1417"/>
        <v>-3.0100000000000016</v>
      </c>
      <c r="CR250" s="4"/>
      <c r="CT250">
        <v>90</v>
      </c>
      <c r="CU250" s="1">
        <v>0.26600000000000001</v>
      </c>
      <c r="CV250" s="2">
        <f t="shared" si="1458"/>
        <v>5.32</v>
      </c>
      <c r="CW250" s="2">
        <f t="shared" si="1459"/>
        <v>17.39</v>
      </c>
      <c r="CX250" s="2">
        <f t="shared" si="1418"/>
        <v>2.66</v>
      </c>
      <c r="CZ250" s="4"/>
      <c r="DB250">
        <v>90</v>
      </c>
      <c r="DC250" s="1">
        <v>0.25600000000000001</v>
      </c>
      <c r="DD250" s="2">
        <f t="shared" si="1460"/>
        <v>5.12</v>
      </c>
      <c r="DE250" s="2">
        <f t="shared" si="1461"/>
        <v>15.620000000000001</v>
      </c>
      <c r="DF250" s="2">
        <f t="shared" si="1419"/>
        <v>1.7699999999999996</v>
      </c>
      <c r="DH250" s="4"/>
      <c r="DJ250">
        <v>90</v>
      </c>
      <c r="DK250" s="1" t="e">
        <v>#N/A</v>
      </c>
      <c r="DL250" s="2" t="e">
        <f t="shared" si="1462"/>
        <v>#N/A</v>
      </c>
      <c r="DM250" s="2" t="e">
        <f t="shared" si="1463"/>
        <v>#N/A</v>
      </c>
      <c r="DN250" s="2" t="e">
        <f t="shared" si="1420"/>
        <v>#N/A</v>
      </c>
      <c r="DP250" s="4"/>
      <c r="DR250">
        <v>90</v>
      </c>
      <c r="DS250" s="1">
        <v>0.26200000000000001</v>
      </c>
      <c r="DT250" s="2">
        <f t="shared" si="1464"/>
        <v>5.24</v>
      </c>
      <c r="DU250" s="2">
        <f t="shared" si="1465"/>
        <v>17.980000000000004</v>
      </c>
      <c r="DV250" s="2">
        <f t="shared" si="1466"/>
        <v>-2.360000000000003</v>
      </c>
      <c r="DX250" s="4"/>
      <c r="DZ250">
        <v>90</v>
      </c>
      <c r="EA250" s="1">
        <v>0.245</v>
      </c>
      <c r="EB250" s="2">
        <f t="shared" si="1467"/>
        <v>4.9000000000000004</v>
      </c>
      <c r="EC250" s="2">
        <f t="shared" si="1468"/>
        <v>16.5</v>
      </c>
      <c r="ED250" s="2">
        <f t="shared" si="1469"/>
        <v>1.480000000000004</v>
      </c>
      <c r="EF250" s="4"/>
      <c r="EH250">
        <v>90</v>
      </c>
      <c r="EI250" s="1" t="e">
        <v>#N/A</v>
      </c>
      <c r="EJ250" s="2" t="e">
        <f t="shared" si="1470"/>
        <v>#N/A</v>
      </c>
      <c r="EK250" s="2" t="e">
        <f t="shared" si="1471"/>
        <v>#N/A</v>
      </c>
      <c r="EL250" s="2" t="e">
        <f t="shared" si="1472"/>
        <v>#N/A</v>
      </c>
      <c r="EN250" s="4"/>
      <c r="EP250">
        <v>90</v>
      </c>
      <c r="EQ250" s="1">
        <v>0.21099999999999999</v>
      </c>
      <c r="ER250" s="2">
        <f t="shared" si="1473"/>
        <v>4.22</v>
      </c>
      <c r="ES250" s="2">
        <f t="shared" si="1474"/>
        <v>14.07</v>
      </c>
      <c r="ET250" s="2">
        <f t="shared" si="1475"/>
        <v>2.4299999999999997</v>
      </c>
      <c r="EV250" s="4"/>
      <c r="EX250">
        <v>90</v>
      </c>
      <c r="EY250" s="1">
        <v>0.223</v>
      </c>
      <c r="EZ250" s="2">
        <f t="shared" si="1476"/>
        <v>4.46</v>
      </c>
      <c r="FA250" s="2">
        <f t="shared" si="1477"/>
        <v>20.32</v>
      </c>
      <c r="FB250" s="2">
        <f t="shared" si="1421"/>
        <v>-6.25</v>
      </c>
      <c r="FD250" s="4"/>
      <c r="FF250">
        <v>90</v>
      </c>
      <c r="FG250" s="1">
        <v>0.23400000000000001</v>
      </c>
      <c r="FH250" s="2">
        <f t="shared" si="1478"/>
        <v>4.6800000000000006</v>
      </c>
      <c r="FI250" s="2">
        <f t="shared" si="1479"/>
        <v>18.989999999999998</v>
      </c>
      <c r="FJ250" s="2">
        <f t="shared" si="1422"/>
        <v>1.3300000000000018</v>
      </c>
      <c r="FL250" s="4"/>
      <c r="FN250">
        <v>90</v>
      </c>
      <c r="FO250" s="1" t="e">
        <v>#N/A</v>
      </c>
      <c r="FP250" s="2" t="e">
        <f t="shared" si="1480"/>
        <v>#N/A</v>
      </c>
      <c r="FQ250" s="2" t="e">
        <f t="shared" si="1481"/>
        <v>#N/A</v>
      </c>
      <c r="FR250" s="2" t="e">
        <f t="shared" si="1423"/>
        <v>#N/A</v>
      </c>
      <c r="FT250" s="4"/>
      <c r="FV250">
        <v>90</v>
      </c>
      <c r="FW250" s="1" t="e">
        <v>#N/A</v>
      </c>
      <c r="FX250" s="2" t="e">
        <f t="shared" si="1482"/>
        <v>#N/A</v>
      </c>
      <c r="FY250" s="2" t="e">
        <f t="shared" si="1483"/>
        <v>#N/A</v>
      </c>
      <c r="FZ250" s="2" t="e">
        <f t="shared" si="1424"/>
        <v>#N/A</v>
      </c>
      <c r="GB250" s="4"/>
      <c r="GD250">
        <v>90</v>
      </c>
      <c r="GE250" s="1">
        <v>0.21199999999999999</v>
      </c>
      <c r="GF250" s="2">
        <f t="shared" si="1484"/>
        <v>4.24</v>
      </c>
      <c r="GG250" s="2">
        <f t="shared" si="1485"/>
        <v>15.170000000000002</v>
      </c>
      <c r="GH250" s="2">
        <f t="shared" si="1486"/>
        <v>3.8199999999999967</v>
      </c>
      <c r="GJ250" s="4"/>
      <c r="GL250">
        <v>90</v>
      </c>
      <c r="GM250" s="1">
        <v>0.23499999999999999</v>
      </c>
      <c r="GN250" s="2">
        <f t="shared" si="1487"/>
        <v>4.6999999999999993</v>
      </c>
      <c r="GO250" s="2">
        <f t="shared" si="1488"/>
        <v>20.04</v>
      </c>
      <c r="GP250" s="2">
        <f t="shared" si="1067"/>
        <v>-4.8699999999999974</v>
      </c>
      <c r="GR250" s="4"/>
      <c r="GT250">
        <v>90</v>
      </c>
      <c r="GU250" s="1" t="e">
        <v>#N/A</v>
      </c>
      <c r="GV250" s="2" t="e">
        <f t="shared" si="1489"/>
        <v>#N/A</v>
      </c>
      <c r="GW250" s="2" t="e">
        <f t="shared" si="1490"/>
        <v>#N/A</v>
      </c>
      <c r="GX250" s="2" t="e">
        <f t="shared" si="1425"/>
        <v>#N/A</v>
      </c>
      <c r="GZ250" s="4"/>
      <c r="HB250">
        <v>90</v>
      </c>
      <c r="HC250" s="1" t="e">
        <v>#N/A</v>
      </c>
      <c r="HD250" s="2" t="e">
        <f t="shared" si="1491"/>
        <v>#N/A</v>
      </c>
      <c r="HE250" s="2" t="e">
        <f t="shared" si="1492"/>
        <v>#N/A</v>
      </c>
      <c r="HF250" s="2" t="e">
        <f t="shared" si="1426"/>
        <v>#N/A</v>
      </c>
      <c r="HH250" s="4"/>
      <c r="HJ250">
        <v>90</v>
      </c>
      <c r="HK250" s="1">
        <v>0.21199999999999999</v>
      </c>
      <c r="HL250" s="2">
        <f t="shared" si="1493"/>
        <v>4.24</v>
      </c>
      <c r="HM250" s="2">
        <f t="shared" si="1494"/>
        <v>14.370000000000001</v>
      </c>
      <c r="HN250" s="2">
        <f t="shared" si="1427"/>
        <v>5.6699999999999982</v>
      </c>
      <c r="HP250">
        <v>90</v>
      </c>
      <c r="HQ250" s="1">
        <f t="shared" si="1495"/>
        <v>0.26900000000000002</v>
      </c>
      <c r="HR250" s="1">
        <v>0.245</v>
      </c>
      <c r="HS250" s="1">
        <f t="shared" si="1496"/>
        <v>0.26900000000000002</v>
      </c>
      <c r="HT250" s="2">
        <f t="shared" si="1497"/>
        <v>5.3800000000000008</v>
      </c>
      <c r="HU250" s="2">
        <f t="shared" si="1498"/>
        <v>21.39</v>
      </c>
      <c r="HV250" s="2"/>
      <c r="HX250">
        <v>90</v>
      </c>
      <c r="HY250" s="1">
        <f t="shared" si="1499"/>
        <v>0.155</v>
      </c>
      <c r="HZ250" s="1">
        <v>0.16399999999999998</v>
      </c>
      <c r="IA250" s="1">
        <f t="shared" si="1500"/>
        <v>0.155</v>
      </c>
      <c r="IB250" s="2">
        <f t="shared" si="1501"/>
        <v>3.1</v>
      </c>
      <c r="IC250" s="2">
        <f t="shared" si="1502"/>
        <v>9.8899999999999988</v>
      </c>
      <c r="ID250" s="2"/>
      <c r="IF250" s="1"/>
      <c r="II250" s="1"/>
      <c r="IJ250" s="2"/>
      <c r="IK250" s="2"/>
      <c r="IL250" s="2"/>
      <c r="IN250" s="1"/>
      <c r="IQ250" s="1"/>
      <c r="IR250" s="2"/>
      <c r="IS250" s="2"/>
      <c r="IT250" s="2"/>
      <c r="IV250" s="1"/>
    </row>
    <row r="251" spans="1:256" x14ac:dyDescent="0.2">
      <c r="C251">
        <v>110</v>
      </c>
      <c r="D251" s="1">
        <v>0.16400000000000001</v>
      </c>
      <c r="E251" s="2">
        <f t="shared" si="1428"/>
        <v>3.2800000000000002</v>
      </c>
      <c r="F251" s="2">
        <f t="shared" si="1429"/>
        <v>13.57</v>
      </c>
      <c r="J251">
        <v>110</v>
      </c>
      <c r="K251" s="1">
        <v>0.27100000000000002</v>
      </c>
      <c r="L251" s="2">
        <f t="shared" si="1430"/>
        <v>5.42</v>
      </c>
      <c r="M251" s="2">
        <f t="shared" si="1431"/>
        <v>24.08</v>
      </c>
      <c r="N251" s="2">
        <f t="shared" si="1503"/>
        <v>-10.509999999999998</v>
      </c>
      <c r="P251" s="4"/>
      <c r="R251">
        <v>110</v>
      </c>
      <c r="S251" s="1">
        <v>0.27100000000000002</v>
      </c>
      <c r="T251" s="2">
        <f t="shared" si="1432"/>
        <v>5.42</v>
      </c>
      <c r="U251" s="2">
        <f t="shared" si="1433"/>
        <v>26.630000000000003</v>
      </c>
      <c r="V251" s="2">
        <f t="shared" si="1434"/>
        <v>-2.5500000000000043</v>
      </c>
      <c r="X251" s="4"/>
      <c r="Z251">
        <v>110</v>
      </c>
      <c r="AA251" s="1">
        <v>0.26200000000000001</v>
      </c>
      <c r="AB251" s="2">
        <f t="shared" si="1435"/>
        <v>5.24</v>
      </c>
      <c r="AC251" s="2">
        <f t="shared" si="1436"/>
        <v>25.22</v>
      </c>
      <c r="AD251" s="2">
        <f t="shared" si="1437"/>
        <v>1.4100000000000037</v>
      </c>
      <c r="AF251" s="4"/>
      <c r="AH251">
        <v>110</v>
      </c>
      <c r="AI251" s="1" t="e">
        <v>#N/A</v>
      </c>
      <c r="AJ251" s="2" t="e">
        <f t="shared" si="1438"/>
        <v>#N/A</v>
      </c>
      <c r="AK251" s="2" t="e">
        <f t="shared" si="1439"/>
        <v>#N/A</v>
      </c>
      <c r="AL251" s="2" t="e">
        <f t="shared" si="1440"/>
        <v>#N/A</v>
      </c>
      <c r="AN251" s="4"/>
      <c r="AP251">
        <v>110</v>
      </c>
      <c r="AQ251" s="1" t="e">
        <v>#N/A</v>
      </c>
      <c r="AR251" s="2" t="e">
        <f t="shared" si="1441"/>
        <v>#N/A</v>
      </c>
      <c r="AS251" s="2" t="e">
        <f t="shared" si="1442"/>
        <v>#N/A</v>
      </c>
      <c r="AT251" s="2" t="e">
        <f t="shared" si="1443"/>
        <v>#N/A</v>
      </c>
      <c r="AV251" s="4"/>
      <c r="AX251">
        <v>110</v>
      </c>
      <c r="AY251" s="1">
        <v>0.25900000000000001</v>
      </c>
      <c r="AZ251" s="2">
        <f t="shared" si="1444"/>
        <v>5.18</v>
      </c>
      <c r="BA251" s="2">
        <f t="shared" si="1445"/>
        <v>22.96</v>
      </c>
      <c r="BB251" s="2">
        <f t="shared" si="1446"/>
        <v>2.259999999999998</v>
      </c>
      <c r="BD251" s="4"/>
      <c r="BF251">
        <v>110</v>
      </c>
      <c r="BG251" s="1" t="e">
        <v>#N/A</v>
      </c>
      <c r="BH251" s="2" t="e">
        <f t="shared" si="1447"/>
        <v>#N/A</v>
      </c>
      <c r="BI251" s="2" t="e">
        <f t="shared" si="1448"/>
        <v>#N/A</v>
      </c>
      <c r="BJ251" s="2" t="e">
        <f t="shared" si="1449"/>
        <v>#N/A</v>
      </c>
      <c r="BL251" s="4"/>
      <c r="BN251">
        <v>110</v>
      </c>
      <c r="BO251" s="1">
        <v>0.26400000000000001</v>
      </c>
      <c r="BP251" s="2">
        <f t="shared" si="1450"/>
        <v>5.28</v>
      </c>
      <c r="BQ251" s="2">
        <f t="shared" si="1451"/>
        <v>25.720000000000002</v>
      </c>
      <c r="BR251" s="2">
        <f t="shared" si="1325"/>
        <v>-2.7600000000000016</v>
      </c>
      <c r="BT251" s="4"/>
      <c r="BV251">
        <v>110</v>
      </c>
      <c r="BW251" s="1" t="e">
        <v>#N/A</v>
      </c>
      <c r="BX251" s="2" t="e">
        <f t="shared" si="1452"/>
        <v>#N/A</v>
      </c>
      <c r="BY251" s="2" t="e">
        <f t="shared" si="1453"/>
        <v>#N/A</v>
      </c>
      <c r="BZ251" s="2" t="e">
        <f t="shared" si="1415"/>
        <v>#N/A</v>
      </c>
      <c r="CB251" s="4"/>
      <c r="CD251">
        <v>110</v>
      </c>
      <c r="CE251" s="1">
        <v>0.26200000000000001</v>
      </c>
      <c r="CF251" s="2">
        <f t="shared" si="1454"/>
        <v>5.24</v>
      </c>
      <c r="CG251" s="2">
        <f t="shared" si="1455"/>
        <v>22.28</v>
      </c>
      <c r="CH251" s="2">
        <f t="shared" si="1416"/>
        <v>3.4400000000000013</v>
      </c>
      <c r="CJ251" s="4"/>
      <c r="CL251">
        <v>110</v>
      </c>
      <c r="CM251" s="1">
        <v>0.26600000000000001</v>
      </c>
      <c r="CN251" s="2">
        <f t="shared" si="1456"/>
        <v>5.32</v>
      </c>
      <c r="CO251" s="2">
        <f t="shared" si="1457"/>
        <v>25.37</v>
      </c>
      <c r="CP251" s="2">
        <f t="shared" si="1417"/>
        <v>-3.09</v>
      </c>
      <c r="CR251" s="4"/>
      <c r="CT251">
        <v>110</v>
      </c>
      <c r="CU251" s="1">
        <v>0.26700000000000002</v>
      </c>
      <c r="CV251" s="2">
        <f t="shared" si="1458"/>
        <v>5.34</v>
      </c>
      <c r="CW251" s="2">
        <f t="shared" si="1459"/>
        <v>22.73</v>
      </c>
      <c r="CX251" s="2">
        <f t="shared" si="1418"/>
        <v>2.6400000000000006</v>
      </c>
      <c r="CZ251" s="4"/>
      <c r="DB251">
        <v>110</v>
      </c>
      <c r="DC251" s="1">
        <v>0.26100000000000001</v>
      </c>
      <c r="DD251" s="2">
        <f t="shared" si="1460"/>
        <v>5.2200000000000006</v>
      </c>
      <c r="DE251" s="2">
        <f t="shared" si="1461"/>
        <v>20.840000000000003</v>
      </c>
      <c r="DF251" s="2">
        <f t="shared" si="1419"/>
        <v>1.889999999999997</v>
      </c>
      <c r="DH251" s="4"/>
      <c r="DJ251">
        <v>110</v>
      </c>
      <c r="DK251" s="1" t="e">
        <v>#N/A</v>
      </c>
      <c r="DL251" s="2" t="e">
        <f t="shared" si="1462"/>
        <v>#N/A</v>
      </c>
      <c r="DM251" s="2" t="e">
        <f t="shared" si="1463"/>
        <v>#N/A</v>
      </c>
      <c r="DN251" s="2" t="e">
        <f t="shared" si="1420"/>
        <v>#N/A</v>
      </c>
      <c r="DP251" s="4"/>
      <c r="DR251">
        <v>110</v>
      </c>
      <c r="DS251" s="1">
        <v>0.27100000000000002</v>
      </c>
      <c r="DT251" s="2">
        <f t="shared" si="1464"/>
        <v>5.42</v>
      </c>
      <c r="DU251" s="2">
        <f t="shared" si="1465"/>
        <v>23.400000000000006</v>
      </c>
      <c r="DV251" s="2">
        <f t="shared" si="1466"/>
        <v>-2.5600000000000023</v>
      </c>
      <c r="DX251" s="4"/>
      <c r="DZ251">
        <v>110</v>
      </c>
      <c r="EA251" s="1">
        <v>0.26</v>
      </c>
      <c r="EB251" s="2">
        <f t="shared" si="1467"/>
        <v>5.2</v>
      </c>
      <c r="EC251" s="2">
        <f t="shared" si="1468"/>
        <v>21.7</v>
      </c>
      <c r="ED251" s="2">
        <f t="shared" si="1469"/>
        <v>1.7000000000000064</v>
      </c>
      <c r="EF251" s="4"/>
      <c r="EH251">
        <v>110</v>
      </c>
      <c r="EI251" s="1" t="e">
        <v>#N/A</v>
      </c>
      <c r="EJ251" s="2" t="e">
        <f t="shared" si="1470"/>
        <v>#N/A</v>
      </c>
      <c r="EK251" s="2" t="e">
        <f t="shared" si="1471"/>
        <v>#N/A</v>
      </c>
      <c r="EL251" s="2" t="e">
        <f t="shared" si="1472"/>
        <v>#N/A</v>
      </c>
      <c r="EN251" s="4"/>
      <c r="EP251">
        <v>110</v>
      </c>
      <c r="EQ251" s="1">
        <v>0.23799999999999999</v>
      </c>
      <c r="ER251" s="2">
        <f t="shared" si="1473"/>
        <v>4.76</v>
      </c>
      <c r="ES251" s="2">
        <f t="shared" si="1474"/>
        <v>18.829999999999998</v>
      </c>
      <c r="ET251" s="2">
        <f t="shared" si="1475"/>
        <v>2.870000000000001</v>
      </c>
      <c r="EV251" s="4"/>
      <c r="EX251">
        <v>110</v>
      </c>
      <c r="EY251" s="1">
        <v>0.23499999999999999</v>
      </c>
      <c r="EZ251" s="2">
        <f t="shared" si="1476"/>
        <v>4.6999999999999993</v>
      </c>
      <c r="FA251" s="2">
        <f t="shared" si="1477"/>
        <v>25.02</v>
      </c>
      <c r="FB251" s="2">
        <f t="shared" si="1421"/>
        <v>-6.1900000000000013</v>
      </c>
      <c r="FD251" s="4"/>
      <c r="FF251">
        <v>110</v>
      </c>
      <c r="FG251" s="1">
        <v>0.23200000000000001</v>
      </c>
      <c r="FH251" s="2">
        <f t="shared" si="1478"/>
        <v>4.6400000000000006</v>
      </c>
      <c r="FI251" s="2">
        <f t="shared" si="1479"/>
        <v>23.63</v>
      </c>
      <c r="FJ251" s="2">
        <f t="shared" si="1422"/>
        <v>1.3900000000000006</v>
      </c>
      <c r="FL251" s="4"/>
      <c r="FN251">
        <v>110</v>
      </c>
      <c r="FO251" s="1" t="e">
        <v>#N/A</v>
      </c>
      <c r="FP251" s="2" t="e">
        <f t="shared" si="1480"/>
        <v>#N/A</v>
      </c>
      <c r="FQ251" s="2" t="e">
        <f t="shared" si="1481"/>
        <v>#N/A</v>
      </c>
      <c r="FR251" s="2" t="e">
        <f t="shared" si="1423"/>
        <v>#N/A</v>
      </c>
      <c r="FT251" s="4"/>
      <c r="FV251">
        <v>110</v>
      </c>
      <c r="FW251" s="1" t="e">
        <v>#N/A</v>
      </c>
      <c r="FX251" s="2" t="e">
        <f t="shared" si="1482"/>
        <v>#N/A</v>
      </c>
      <c r="FY251" s="2" t="e">
        <f t="shared" si="1483"/>
        <v>#N/A</v>
      </c>
      <c r="FZ251" s="2" t="e">
        <f t="shared" si="1424"/>
        <v>#N/A</v>
      </c>
      <c r="GB251" s="4"/>
      <c r="GD251">
        <v>110</v>
      </c>
      <c r="GE251" s="1">
        <v>0.22600000000000001</v>
      </c>
      <c r="GF251" s="2">
        <f t="shared" si="1484"/>
        <v>4.5200000000000005</v>
      </c>
      <c r="GG251" s="2">
        <f t="shared" si="1485"/>
        <v>19.690000000000001</v>
      </c>
      <c r="GH251" s="2">
        <f t="shared" si="1486"/>
        <v>3.9399999999999977</v>
      </c>
      <c r="GJ251" s="4"/>
      <c r="GL251">
        <v>110</v>
      </c>
      <c r="GM251" s="1">
        <v>0.22600000000000001</v>
      </c>
      <c r="GN251" s="2">
        <f t="shared" si="1487"/>
        <v>4.5200000000000005</v>
      </c>
      <c r="GO251" s="2">
        <f t="shared" si="1488"/>
        <v>24.56</v>
      </c>
      <c r="GP251" s="2">
        <f t="shared" ref="GP251:GP260" si="1504">GG251-GO251</f>
        <v>-4.8699999999999974</v>
      </c>
      <c r="GR251" s="4"/>
      <c r="GT251">
        <v>110</v>
      </c>
      <c r="GU251" s="1" t="e">
        <v>#N/A</v>
      </c>
      <c r="GV251" s="2" t="e">
        <f t="shared" si="1489"/>
        <v>#N/A</v>
      </c>
      <c r="GW251" s="2" t="e">
        <f t="shared" si="1490"/>
        <v>#N/A</v>
      </c>
      <c r="GX251" s="2" t="e">
        <f t="shared" si="1425"/>
        <v>#N/A</v>
      </c>
      <c r="GZ251" s="4"/>
      <c r="HB251">
        <v>110</v>
      </c>
      <c r="HC251" s="1" t="e">
        <v>#N/A</v>
      </c>
      <c r="HD251" s="2" t="e">
        <f t="shared" si="1491"/>
        <v>#N/A</v>
      </c>
      <c r="HE251" s="2" t="e">
        <f t="shared" si="1492"/>
        <v>#N/A</v>
      </c>
      <c r="HF251" s="2" t="e">
        <f t="shared" si="1426"/>
        <v>#N/A</v>
      </c>
      <c r="HH251" s="4"/>
      <c r="HJ251">
        <v>110</v>
      </c>
      <c r="HK251" s="1">
        <v>0.215</v>
      </c>
      <c r="HL251" s="2">
        <f t="shared" si="1493"/>
        <v>4.3</v>
      </c>
      <c r="HM251" s="2">
        <f t="shared" si="1494"/>
        <v>18.670000000000002</v>
      </c>
      <c r="HN251" s="2">
        <f t="shared" si="1427"/>
        <v>5.889999999999997</v>
      </c>
      <c r="HP251">
        <v>110</v>
      </c>
      <c r="HQ251" s="1">
        <f t="shared" si="1495"/>
        <v>0.27100000000000002</v>
      </c>
      <c r="HR251" s="1">
        <v>0.21299999999999999</v>
      </c>
      <c r="HS251" s="1">
        <f t="shared" si="1496"/>
        <v>0.27100000000000002</v>
      </c>
      <c r="HT251" s="2">
        <f t="shared" si="1497"/>
        <v>5.42</v>
      </c>
      <c r="HU251" s="2">
        <f t="shared" si="1498"/>
        <v>26.810000000000002</v>
      </c>
      <c r="HV251" s="2"/>
      <c r="HX251">
        <v>110</v>
      </c>
      <c r="HY251" s="1">
        <f t="shared" si="1499"/>
        <v>0.16400000000000001</v>
      </c>
      <c r="HZ251" s="1">
        <v>0.16200000000000001</v>
      </c>
      <c r="IA251" s="1">
        <f t="shared" si="1500"/>
        <v>0.16200000000000001</v>
      </c>
      <c r="IB251" s="2">
        <f t="shared" si="1501"/>
        <v>3.24</v>
      </c>
      <c r="IC251" s="2">
        <f t="shared" si="1502"/>
        <v>13.129999999999999</v>
      </c>
      <c r="ID251" s="2"/>
      <c r="IF251" s="1"/>
      <c r="II251" s="1"/>
      <c r="IJ251" s="2"/>
      <c r="IK251" s="2"/>
      <c r="IL251" s="2"/>
      <c r="IN251" s="1"/>
      <c r="IQ251" s="1"/>
      <c r="IR251" s="2"/>
      <c r="IS251" s="2"/>
      <c r="IT251" s="2"/>
      <c r="IV251" s="1"/>
    </row>
    <row r="252" spans="1:256" x14ac:dyDescent="0.2">
      <c r="C252">
        <v>130</v>
      </c>
      <c r="D252" s="1">
        <v>0.185</v>
      </c>
      <c r="E252" s="2">
        <f t="shared" si="1428"/>
        <v>3.7</v>
      </c>
      <c r="F252" s="2">
        <f t="shared" si="1429"/>
        <v>17.27</v>
      </c>
      <c r="J252">
        <v>130</v>
      </c>
      <c r="K252" s="1">
        <v>0.26400000000000001</v>
      </c>
      <c r="L252" s="2">
        <f t="shared" si="1430"/>
        <v>5.28</v>
      </c>
      <c r="M252" s="2">
        <f t="shared" si="1431"/>
        <v>29.36</v>
      </c>
      <c r="N252" s="2">
        <f t="shared" si="1503"/>
        <v>-12.09</v>
      </c>
      <c r="P252" s="4"/>
      <c r="R252">
        <v>130</v>
      </c>
      <c r="S252" s="1">
        <v>0.25800000000000001</v>
      </c>
      <c r="T252" s="2">
        <f t="shared" si="1432"/>
        <v>5.16</v>
      </c>
      <c r="U252" s="2">
        <f t="shared" si="1433"/>
        <v>31.790000000000003</v>
      </c>
      <c r="V252" s="2">
        <f t="shared" si="1434"/>
        <v>-2.4300000000000033</v>
      </c>
      <c r="X252" s="4"/>
      <c r="Z252">
        <v>130</v>
      </c>
      <c r="AA252" s="1">
        <v>0.254</v>
      </c>
      <c r="AB252" s="2">
        <f t="shared" si="1435"/>
        <v>5.08</v>
      </c>
      <c r="AC252" s="2">
        <f t="shared" si="1436"/>
        <v>30.299999999999997</v>
      </c>
      <c r="AD252" s="2">
        <f t="shared" si="1437"/>
        <v>1.4900000000000055</v>
      </c>
      <c r="AF252" s="4"/>
      <c r="AH252">
        <v>130</v>
      </c>
      <c r="AI252" s="1" t="e">
        <v>#N/A</v>
      </c>
      <c r="AJ252" s="2" t="e">
        <f t="shared" si="1438"/>
        <v>#N/A</v>
      </c>
      <c r="AK252" s="2" t="e">
        <f t="shared" si="1439"/>
        <v>#N/A</v>
      </c>
      <c r="AL252" s="2" t="e">
        <f t="shared" si="1440"/>
        <v>#N/A</v>
      </c>
      <c r="AN252" s="4"/>
      <c r="AP252">
        <v>130</v>
      </c>
      <c r="AQ252" s="1" t="e">
        <v>#N/A</v>
      </c>
      <c r="AR252" s="2" t="e">
        <f t="shared" si="1441"/>
        <v>#N/A</v>
      </c>
      <c r="AS252" s="2" t="e">
        <f t="shared" si="1442"/>
        <v>#N/A</v>
      </c>
      <c r="AT252" s="2" t="e">
        <f t="shared" si="1443"/>
        <v>#N/A</v>
      </c>
      <c r="AV252" s="4"/>
      <c r="AX252">
        <v>130</v>
      </c>
      <c r="AY252" s="1">
        <v>0.25600000000000001</v>
      </c>
      <c r="AZ252" s="2">
        <f t="shared" si="1444"/>
        <v>5.12</v>
      </c>
      <c r="BA252" s="2">
        <f t="shared" si="1445"/>
        <v>28.080000000000002</v>
      </c>
      <c r="BB252" s="2">
        <f t="shared" si="1446"/>
        <v>2.2199999999999953</v>
      </c>
      <c r="BD252" s="4"/>
      <c r="BF252">
        <v>130</v>
      </c>
      <c r="BG252" s="1" t="e">
        <v>#N/A</v>
      </c>
      <c r="BH252" s="2" t="e">
        <f t="shared" si="1447"/>
        <v>#N/A</v>
      </c>
      <c r="BI252" s="2" t="e">
        <f t="shared" si="1448"/>
        <v>#N/A</v>
      </c>
      <c r="BJ252" s="2" t="e">
        <f t="shared" si="1449"/>
        <v>#N/A</v>
      </c>
      <c r="BL252" s="4"/>
      <c r="BN252">
        <v>130</v>
      </c>
      <c r="BO252" s="1">
        <v>0.26</v>
      </c>
      <c r="BP252" s="2">
        <f t="shared" si="1450"/>
        <v>5.2</v>
      </c>
      <c r="BQ252" s="2">
        <f t="shared" si="1451"/>
        <v>30.92</v>
      </c>
      <c r="BR252" s="2">
        <f t="shared" si="1325"/>
        <v>-2.84</v>
      </c>
      <c r="BT252" s="4"/>
      <c r="BV252">
        <v>130</v>
      </c>
      <c r="BW252" s="1" t="e">
        <v>#N/A</v>
      </c>
      <c r="BX252" s="2" t="e">
        <f t="shared" si="1452"/>
        <v>#N/A</v>
      </c>
      <c r="BY252" s="2" t="e">
        <f t="shared" si="1453"/>
        <v>#N/A</v>
      </c>
      <c r="BZ252" s="2" t="e">
        <f t="shared" si="1415"/>
        <v>#N/A</v>
      </c>
      <c r="CB252" s="4"/>
      <c r="CD252">
        <v>130</v>
      </c>
      <c r="CE252" s="1">
        <v>0.26200000000000001</v>
      </c>
      <c r="CF252" s="2">
        <f t="shared" si="1454"/>
        <v>5.24</v>
      </c>
      <c r="CG252" s="2">
        <f t="shared" si="1455"/>
        <v>27.520000000000003</v>
      </c>
      <c r="CH252" s="2">
        <f t="shared" si="1416"/>
        <v>3.3999999999999986</v>
      </c>
      <c r="CJ252" s="4"/>
      <c r="CL252">
        <v>130</v>
      </c>
      <c r="CM252" s="1">
        <v>0.25800000000000001</v>
      </c>
      <c r="CN252" s="2">
        <f t="shared" si="1456"/>
        <v>5.16</v>
      </c>
      <c r="CO252" s="2">
        <f t="shared" si="1457"/>
        <v>30.53</v>
      </c>
      <c r="CP252" s="2">
        <f t="shared" si="1417"/>
        <v>-3.009999999999998</v>
      </c>
      <c r="CR252" s="4"/>
      <c r="CT252">
        <v>130</v>
      </c>
      <c r="CU252" s="1">
        <v>0.25600000000000001</v>
      </c>
      <c r="CV252" s="2">
        <f t="shared" si="1458"/>
        <v>5.12</v>
      </c>
      <c r="CW252" s="2">
        <f t="shared" si="1459"/>
        <v>27.85</v>
      </c>
      <c r="CX252" s="2">
        <f t="shared" si="1418"/>
        <v>2.6799999999999997</v>
      </c>
      <c r="CZ252" s="4"/>
      <c r="DB252">
        <v>130</v>
      </c>
      <c r="DC252" s="1">
        <v>0.25700000000000001</v>
      </c>
      <c r="DD252" s="2">
        <f t="shared" si="1460"/>
        <v>5.1400000000000006</v>
      </c>
      <c r="DE252" s="2">
        <f t="shared" si="1461"/>
        <v>25.980000000000004</v>
      </c>
      <c r="DF252" s="2">
        <f t="shared" si="1419"/>
        <v>1.8699999999999974</v>
      </c>
      <c r="DH252" s="4"/>
      <c r="DJ252">
        <v>130</v>
      </c>
      <c r="DK252" s="1" t="e">
        <v>#N/A</v>
      </c>
      <c r="DL252" s="2" t="e">
        <f t="shared" si="1462"/>
        <v>#N/A</v>
      </c>
      <c r="DM252" s="2" t="e">
        <f t="shared" si="1463"/>
        <v>#N/A</v>
      </c>
      <c r="DN252" s="2" t="e">
        <f t="shared" si="1420"/>
        <v>#N/A</v>
      </c>
      <c r="DP252" s="4"/>
      <c r="DR252">
        <v>130</v>
      </c>
      <c r="DS252" s="1">
        <v>0.26700000000000002</v>
      </c>
      <c r="DT252" s="2">
        <f t="shared" si="1464"/>
        <v>5.34</v>
      </c>
      <c r="DU252" s="2">
        <f t="shared" si="1465"/>
        <v>28.740000000000006</v>
      </c>
      <c r="DV252" s="2">
        <f t="shared" si="1466"/>
        <v>-2.7600000000000016</v>
      </c>
      <c r="DX252" s="4"/>
      <c r="DZ252">
        <v>130</v>
      </c>
      <c r="EA252" s="1">
        <v>0.25600000000000001</v>
      </c>
      <c r="EB252" s="2">
        <f t="shared" si="1467"/>
        <v>5.12</v>
      </c>
      <c r="EC252" s="2">
        <f t="shared" si="1468"/>
        <v>26.82</v>
      </c>
      <c r="ED252" s="2">
        <f t="shared" si="1469"/>
        <v>1.9200000000000053</v>
      </c>
      <c r="EF252" s="4"/>
      <c r="EH252">
        <v>130</v>
      </c>
      <c r="EI252" s="1" t="e">
        <v>#N/A</v>
      </c>
      <c r="EJ252" s="2" t="e">
        <f t="shared" si="1470"/>
        <v>#N/A</v>
      </c>
      <c r="EK252" s="2" t="e">
        <f t="shared" si="1471"/>
        <v>#N/A</v>
      </c>
      <c r="EL252" s="2" t="e">
        <f t="shared" si="1472"/>
        <v>#N/A</v>
      </c>
      <c r="EN252" s="4"/>
      <c r="EP252">
        <v>130</v>
      </c>
      <c r="EQ252" s="1">
        <v>0.251</v>
      </c>
      <c r="ER252" s="2">
        <f t="shared" si="1473"/>
        <v>5.0199999999999996</v>
      </c>
      <c r="ES252" s="2">
        <f t="shared" si="1474"/>
        <v>23.849999999999998</v>
      </c>
      <c r="ET252" s="2">
        <f t="shared" si="1475"/>
        <v>2.9700000000000024</v>
      </c>
      <c r="EV252" s="4"/>
      <c r="EX252">
        <v>130</v>
      </c>
      <c r="EY252" s="1">
        <v>0.248</v>
      </c>
      <c r="EZ252" s="2">
        <f t="shared" si="1476"/>
        <v>4.96</v>
      </c>
      <c r="FA252" s="2">
        <f t="shared" si="1477"/>
        <v>29.98</v>
      </c>
      <c r="FB252" s="2">
        <f t="shared" si="1421"/>
        <v>-6.1300000000000026</v>
      </c>
      <c r="FD252" s="4"/>
      <c r="FF252">
        <v>130</v>
      </c>
      <c r="FG252" s="1">
        <v>0.247</v>
      </c>
      <c r="FH252" s="2">
        <f t="shared" si="1478"/>
        <v>4.9399999999999995</v>
      </c>
      <c r="FI252" s="2">
        <f t="shared" si="1479"/>
        <v>28.57</v>
      </c>
      <c r="FJ252" s="2">
        <f t="shared" si="1422"/>
        <v>1.4100000000000001</v>
      </c>
      <c r="FL252" s="4"/>
      <c r="FN252">
        <v>130</v>
      </c>
      <c r="FO252" s="1" t="e">
        <v>#N/A</v>
      </c>
      <c r="FP252" s="2" t="e">
        <f t="shared" si="1480"/>
        <v>#N/A</v>
      </c>
      <c r="FQ252" s="2" t="e">
        <f t="shared" si="1481"/>
        <v>#N/A</v>
      </c>
      <c r="FR252" s="2" t="e">
        <f t="shared" si="1423"/>
        <v>#N/A</v>
      </c>
      <c r="FT252" s="4"/>
      <c r="FV252">
        <v>130</v>
      </c>
      <c r="FW252" s="1" t="e">
        <v>#N/A</v>
      </c>
      <c r="FX252" s="2" t="e">
        <f t="shared" si="1482"/>
        <v>#N/A</v>
      </c>
      <c r="FY252" s="2" t="e">
        <f t="shared" si="1483"/>
        <v>#N/A</v>
      </c>
      <c r="FZ252" s="2" t="e">
        <f t="shared" si="1424"/>
        <v>#N/A</v>
      </c>
      <c r="GB252" s="4"/>
      <c r="GD252">
        <v>130</v>
      </c>
      <c r="GE252" s="1">
        <v>0.24099999999999999</v>
      </c>
      <c r="GF252" s="2">
        <f t="shared" si="1484"/>
        <v>4.82</v>
      </c>
      <c r="GG252" s="2">
        <f t="shared" si="1485"/>
        <v>24.51</v>
      </c>
      <c r="GH252" s="2">
        <f t="shared" si="1486"/>
        <v>4.0599999999999987</v>
      </c>
      <c r="GJ252" s="4"/>
      <c r="GL252">
        <v>130</v>
      </c>
      <c r="GM252" s="1">
        <v>0.24099999999999999</v>
      </c>
      <c r="GN252" s="2">
        <f t="shared" si="1487"/>
        <v>4.82</v>
      </c>
      <c r="GO252" s="2">
        <f t="shared" si="1488"/>
        <v>29.38</v>
      </c>
      <c r="GP252" s="2">
        <f t="shared" si="1504"/>
        <v>-4.8699999999999974</v>
      </c>
      <c r="GR252" s="4"/>
      <c r="GT252">
        <v>130</v>
      </c>
      <c r="GU252" s="1" t="e">
        <v>#N/A</v>
      </c>
      <c r="GV252" s="2" t="e">
        <f t="shared" si="1489"/>
        <v>#N/A</v>
      </c>
      <c r="GW252" s="2" t="e">
        <f t="shared" si="1490"/>
        <v>#N/A</v>
      </c>
      <c r="GX252" s="2" t="e">
        <f t="shared" si="1425"/>
        <v>#N/A</v>
      </c>
      <c r="GZ252" s="4"/>
      <c r="HB252">
        <v>130</v>
      </c>
      <c r="HC252" s="1" t="e">
        <v>#N/A</v>
      </c>
      <c r="HD252" s="2" t="e">
        <f t="shared" si="1491"/>
        <v>#N/A</v>
      </c>
      <c r="HE252" s="2" t="e">
        <f t="shared" si="1492"/>
        <v>#N/A</v>
      </c>
      <c r="HF252" s="2" t="e">
        <f t="shared" si="1426"/>
        <v>#N/A</v>
      </c>
      <c r="HH252" s="4"/>
      <c r="HJ252">
        <v>130</v>
      </c>
      <c r="HK252" s="1">
        <v>0.23100000000000001</v>
      </c>
      <c r="HL252" s="2">
        <f t="shared" si="1493"/>
        <v>4.62</v>
      </c>
      <c r="HM252" s="2">
        <f t="shared" si="1494"/>
        <v>23.290000000000003</v>
      </c>
      <c r="HN252" s="2">
        <f t="shared" si="1427"/>
        <v>6.0899999999999963</v>
      </c>
      <c r="HP252">
        <v>130</v>
      </c>
      <c r="HQ252" s="1">
        <f t="shared" si="1495"/>
        <v>0.26700000000000002</v>
      </c>
      <c r="HR252" s="1">
        <v>0.22399999999999998</v>
      </c>
      <c r="HS252" s="1">
        <f t="shared" si="1496"/>
        <v>0.26700000000000002</v>
      </c>
      <c r="HT252" s="2">
        <f t="shared" si="1497"/>
        <v>5.34</v>
      </c>
      <c r="HU252" s="2">
        <f t="shared" si="1498"/>
        <v>32.150000000000006</v>
      </c>
      <c r="HV252" s="2"/>
      <c r="HX252">
        <v>130</v>
      </c>
      <c r="HY252" s="1">
        <f t="shared" si="1499"/>
        <v>0.185</v>
      </c>
      <c r="HZ252" s="1">
        <v>0.161</v>
      </c>
      <c r="IA252" s="1">
        <f t="shared" si="1500"/>
        <v>0.161</v>
      </c>
      <c r="IB252" s="2">
        <f t="shared" si="1501"/>
        <v>3.22</v>
      </c>
      <c r="IC252" s="2">
        <f t="shared" si="1502"/>
        <v>16.349999999999998</v>
      </c>
      <c r="ID252" s="2"/>
      <c r="IF252" s="1"/>
      <c r="II252" s="1"/>
      <c r="IJ252" s="2"/>
      <c r="IK252" s="2"/>
      <c r="IL252" s="2"/>
      <c r="IN252" s="1"/>
      <c r="IQ252" s="1"/>
      <c r="IR252" s="2"/>
      <c r="IS252" s="2"/>
      <c r="IT252" s="2"/>
      <c r="IV252" s="1"/>
    </row>
    <row r="253" spans="1:256" x14ac:dyDescent="0.2">
      <c r="C253">
        <v>150</v>
      </c>
      <c r="D253" s="1">
        <v>0.19900000000000001</v>
      </c>
      <c r="E253" s="2">
        <f t="shared" si="1428"/>
        <v>3.9800000000000004</v>
      </c>
      <c r="F253" s="2">
        <f t="shared" si="1429"/>
        <v>21.25</v>
      </c>
      <c r="J253">
        <v>150</v>
      </c>
      <c r="K253" s="1">
        <v>0.24</v>
      </c>
      <c r="L253" s="2">
        <f t="shared" si="1430"/>
        <v>4.8</v>
      </c>
      <c r="M253" s="2">
        <f t="shared" si="1431"/>
        <v>34.159999999999997</v>
      </c>
      <c r="N253" s="2">
        <f t="shared" si="1503"/>
        <v>-12.909999999999997</v>
      </c>
      <c r="P253" s="4"/>
      <c r="R253">
        <v>150</v>
      </c>
      <c r="S253" s="1">
        <v>0.23400000000000001</v>
      </c>
      <c r="T253" s="2">
        <f t="shared" si="1432"/>
        <v>4.6800000000000006</v>
      </c>
      <c r="U253" s="2">
        <f t="shared" si="1433"/>
        <v>36.470000000000006</v>
      </c>
      <c r="V253" s="2">
        <f t="shared" si="1434"/>
        <v>-2.3100000000000094</v>
      </c>
      <c r="X253" s="4"/>
      <c r="Z253">
        <v>150</v>
      </c>
      <c r="AA253" s="1">
        <v>0.23300000000000001</v>
      </c>
      <c r="AB253" s="2">
        <f t="shared" si="1435"/>
        <v>4.66</v>
      </c>
      <c r="AC253" s="2">
        <f t="shared" si="1436"/>
        <v>34.959999999999994</v>
      </c>
      <c r="AD253" s="2">
        <f t="shared" si="1437"/>
        <v>1.5100000000000122</v>
      </c>
      <c r="AF253" s="4"/>
      <c r="AH253">
        <v>150</v>
      </c>
      <c r="AI253" s="1" t="e">
        <v>#N/A</v>
      </c>
      <c r="AJ253" s="2" t="e">
        <f t="shared" si="1438"/>
        <v>#N/A</v>
      </c>
      <c r="AK253" s="2" t="e">
        <f t="shared" si="1439"/>
        <v>#N/A</v>
      </c>
      <c r="AL253" s="2" t="e">
        <f t="shared" si="1440"/>
        <v>#N/A</v>
      </c>
      <c r="AN253" s="4"/>
      <c r="AP253">
        <v>150</v>
      </c>
      <c r="AQ253" s="1" t="e">
        <v>#N/A</v>
      </c>
      <c r="AR253" s="2" t="e">
        <f t="shared" si="1441"/>
        <v>#N/A</v>
      </c>
      <c r="AS253" s="2" t="e">
        <f t="shared" si="1442"/>
        <v>#N/A</v>
      </c>
      <c r="AT253" s="2" t="e">
        <f t="shared" si="1443"/>
        <v>#N/A</v>
      </c>
      <c r="AV253" s="4"/>
      <c r="AX253">
        <v>150</v>
      </c>
      <c r="AY253" s="1">
        <v>0.23699999999999999</v>
      </c>
      <c r="AZ253" s="2">
        <f t="shared" si="1444"/>
        <v>4.74</v>
      </c>
      <c r="BA253" s="2">
        <f t="shared" si="1445"/>
        <v>32.82</v>
      </c>
      <c r="BB253" s="2">
        <f t="shared" si="1446"/>
        <v>2.1399999999999935</v>
      </c>
      <c r="BD253" s="4"/>
      <c r="BF253">
        <v>150</v>
      </c>
      <c r="BG253" s="1" t="e">
        <v>#N/A</v>
      </c>
      <c r="BH253" s="2" t="e">
        <f t="shared" si="1447"/>
        <v>#N/A</v>
      </c>
      <c r="BI253" s="2" t="e">
        <f t="shared" si="1448"/>
        <v>#N/A</v>
      </c>
      <c r="BJ253" s="2" t="e">
        <f t="shared" si="1449"/>
        <v>#N/A</v>
      </c>
      <c r="BL253" s="4"/>
      <c r="BN253">
        <v>150</v>
      </c>
      <c r="BO253" s="1">
        <v>0.23200000000000001</v>
      </c>
      <c r="BP253" s="2">
        <f t="shared" si="1450"/>
        <v>4.6400000000000006</v>
      </c>
      <c r="BQ253" s="2">
        <f t="shared" si="1451"/>
        <v>35.56</v>
      </c>
      <c r="BR253" s="2">
        <f t="shared" si="1325"/>
        <v>-2.740000000000002</v>
      </c>
      <c r="BT253" s="4"/>
      <c r="BV253">
        <v>150</v>
      </c>
      <c r="BW253" s="1" t="e">
        <v>#N/A</v>
      </c>
      <c r="BX253" s="2" t="e">
        <f t="shared" si="1452"/>
        <v>#N/A</v>
      </c>
      <c r="BY253" s="2" t="e">
        <f t="shared" si="1453"/>
        <v>#N/A</v>
      </c>
      <c r="BZ253" s="2" t="e">
        <f t="shared" si="1415"/>
        <v>#N/A</v>
      </c>
      <c r="CB253" s="4"/>
      <c r="CD253">
        <v>150</v>
      </c>
      <c r="CE253" s="1">
        <v>0.24</v>
      </c>
      <c r="CF253" s="2">
        <f t="shared" si="1454"/>
        <v>4.8</v>
      </c>
      <c r="CG253" s="2">
        <f t="shared" si="1455"/>
        <v>32.32</v>
      </c>
      <c r="CH253" s="2">
        <f t="shared" si="1416"/>
        <v>3.240000000000002</v>
      </c>
      <c r="CJ253" s="4"/>
      <c r="CL253">
        <v>150</v>
      </c>
      <c r="CM253" s="1">
        <v>0.23799999999999999</v>
      </c>
      <c r="CN253" s="2">
        <f t="shared" si="1456"/>
        <v>4.76</v>
      </c>
      <c r="CO253" s="2">
        <f t="shared" si="1457"/>
        <v>35.29</v>
      </c>
      <c r="CP253" s="2">
        <f t="shared" si="1417"/>
        <v>-2.9699999999999989</v>
      </c>
      <c r="CR253" s="4"/>
      <c r="CT253">
        <v>150</v>
      </c>
      <c r="CU253" s="1">
        <v>0.23799999999999999</v>
      </c>
      <c r="CV253" s="2">
        <f t="shared" si="1458"/>
        <v>4.76</v>
      </c>
      <c r="CW253" s="2">
        <f t="shared" si="1459"/>
        <v>32.61</v>
      </c>
      <c r="CX253" s="2">
        <f t="shared" si="1418"/>
        <v>2.6799999999999997</v>
      </c>
      <c r="CZ253" s="4"/>
      <c r="DB253">
        <v>150</v>
      </c>
      <c r="DC253" s="1">
        <v>0.23799999999999999</v>
      </c>
      <c r="DD253" s="2">
        <f t="shared" si="1460"/>
        <v>4.76</v>
      </c>
      <c r="DE253" s="2">
        <f t="shared" si="1461"/>
        <v>30.740000000000002</v>
      </c>
      <c r="DF253" s="2">
        <f t="shared" si="1419"/>
        <v>1.8699999999999974</v>
      </c>
      <c r="DH253" s="4"/>
      <c r="DJ253">
        <v>150</v>
      </c>
      <c r="DK253" s="1" t="e">
        <v>#N/A</v>
      </c>
      <c r="DL253" s="2" t="e">
        <f t="shared" si="1462"/>
        <v>#N/A</v>
      </c>
      <c r="DM253" s="2" t="e">
        <f t="shared" si="1463"/>
        <v>#N/A</v>
      </c>
      <c r="DN253" s="2" t="e">
        <f t="shared" si="1420"/>
        <v>#N/A</v>
      </c>
      <c r="DP253" s="4"/>
      <c r="DR253">
        <v>150</v>
      </c>
      <c r="DS253" s="1">
        <v>0.246</v>
      </c>
      <c r="DT253" s="2">
        <f t="shared" si="1464"/>
        <v>4.92</v>
      </c>
      <c r="DU253" s="2">
        <f t="shared" si="1465"/>
        <v>33.660000000000004</v>
      </c>
      <c r="DV253" s="2">
        <f t="shared" si="1466"/>
        <v>-2.9200000000000017</v>
      </c>
      <c r="DX253" s="4"/>
      <c r="DZ253">
        <v>150</v>
      </c>
      <c r="EA253" s="1">
        <v>0.23699999999999999</v>
      </c>
      <c r="EB253" s="2">
        <f t="shared" si="1467"/>
        <v>4.74</v>
      </c>
      <c r="EC253" s="2">
        <f t="shared" si="1468"/>
        <v>31.560000000000002</v>
      </c>
      <c r="ED253" s="2">
        <f t="shared" si="1469"/>
        <v>2.1000000000000014</v>
      </c>
      <c r="EF253" s="4"/>
      <c r="EH253">
        <v>150</v>
      </c>
      <c r="EI253" s="1" t="e">
        <v>#N/A</v>
      </c>
      <c r="EJ253" s="2" t="e">
        <f t="shared" si="1470"/>
        <v>#N/A</v>
      </c>
      <c r="EK253" s="2" t="e">
        <f t="shared" si="1471"/>
        <v>#N/A</v>
      </c>
      <c r="EL253" s="2" t="e">
        <f t="shared" si="1472"/>
        <v>#N/A</v>
      </c>
      <c r="EN253" s="4"/>
      <c r="EP253">
        <v>150</v>
      </c>
      <c r="EQ253" s="1">
        <v>0.23699999999999999</v>
      </c>
      <c r="ER253" s="2">
        <f t="shared" si="1473"/>
        <v>4.74</v>
      </c>
      <c r="ES253" s="2">
        <f t="shared" si="1474"/>
        <v>28.589999999999996</v>
      </c>
      <c r="ET253" s="2">
        <f t="shared" si="1475"/>
        <v>2.970000000000006</v>
      </c>
      <c r="EV253" s="4"/>
      <c r="EX253">
        <v>150</v>
      </c>
      <c r="EY253" s="1">
        <v>0.23400000000000001</v>
      </c>
      <c r="EZ253" s="2">
        <f t="shared" si="1476"/>
        <v>4.6800000000000006</v>
      </c>
      <c r="FA253" s="2">
        <f t="shared" si="1477"/>
        <v>34.660000000000004</v>
      </c>
      <c r="FB253" s="2">
        <f t="shared" si="1421"/>
        <v>-6.0700000000000074</v>
      </c>
      <c r="FD253" s="4"/>
      <c r="FF253">
        <v>150</v>
      </c>
      <c r="FG253" s="1">
        <v>0.22900000000000001</v>
      </c>
      <c r="FH253" s="2">
        <f t="shared" si="1478"/>
        <v>4.58</v>
      </c>
      <c r="FI253" s="2">
        <f t="shared" si="1479"/>
        <v>33.15</v>
      </c>
      <c r="FJ253" s="2">
        <f t="shared" si="1422"/>
        <v>1.5100000000000051</v>
      </c>
      <c r="FL253" s="4"/>
      <c r="FN253">
        <v>150</v>
      </c>
      <c r="FO253" s="1" t="e">
        <v>#N/A</v>
      </c>
      <c r="FP253" s="2" t="e">
        <f t="shared" si="1480"/>
        <v>#N/A</v>
      </c>
      <c r="FQ253" s="2" t="e">
        <f t="shared" si="1481"/>
        <v>#N/A</v>
      </c>
      <c r="FR253" s="2" t="e">
        <f t="shared" si="1423"/>
        <v>#N/A</v>
      </c>
      <c r="FT253" s="4"/>
      <c r="FV253">
        <v>150</v>
      </c>
      <c r="FW253" s="1" t="e">
        <v>#N/A</v>
      </c>
      <c r="FX253" s="2" t="e">
        <f t="shared" si="1482"/>
        <v>#N/A</v>
      </c>
      <c r="FY253" s="2" t="e">
        <f t="shared" si="1483"/>
        <v>#N/A</v>
      </c>
      <c r="FZ253" s="2" t="e">
        <f t="shared" si="1424"/>
        <v>#N/A</v>
      </c>
      <c r="GB253" s="4"/>
      <c r="GD253">
        <v>150</v>
      </c>
      <c r="GE253" s="1">
        <v>0.22600000000000001</v>
      </c>
      <c r="GF253" s="2">
        <f t="shared" si="1484"/>
        <v>4.5200000000000005</v>
      </c>
      <c r="GG253" s="2">
        <f t="shared" si="1485"/>
        <v>29.03</v>
      </c>
      <c r="GH253" s="2">
        <f t="shared" si="1486"/>
        <v>4.1199999999999974</v>
      </c>
      <c r="GJ253" s="4"/>
      <c r="GL253">
        <v>150</v>
      </c>
      <c r="GM253" s="1">
        <v>0.221</v>
      </c>
      <c r="GN253" s="2">
        <f t="shared" si="1487"/>
        <v>4.42</v>
      </c>
      <c r="GO253" s="2">
        <f t="shared" si="1488"/>
        <v>33.799999999999997</v>
      </c>
      <c r="GP253" s="2">
        <f t="shared" si="1504"/>
        <v>-4.769999999999996</v>
      </c>
      <c r="GR253" s="4"/>
      <c r="GT253">
        <v>150</v>
      </c>
      <c r="GU253" s="1" t="e">
        <v>#N/A</v>
      </c>
      <c r="GV253" s="2" t="e">
        <f t="shared" si="1489"/>
        <v>#N/A</v>
      </c>
      <c r="GW253" s="2" t="e">
        <f t="shared" si="1490"/>
        <v>#N/A</v>
      </c>
      <c r="GX253" s="2" t="e">
        <f t="shared" si="1425"/>
        <v>#N/A</v>
      </c>
      <c r="GZ253" s="4"/>
      <c r="HB253">
        <v>150</v>
      </c>
      <c r="HC253" s="1" t="e">
        <v>#N/A</v>
      </c>
      <c r="HD253" s="2" t="e">
        <f t="shared" si="1491"/>
        <v>#N/A</v>
      </c>
      <c r="HE253" s="2" t="e">
        <f t="shared" si="1492"/>
        <v>#N/A</v>
      </c>
      <c r="HF253" s="2" t="e">
        <f t="shared" si="1426"/>
        <v>#N/A</v>
      </c>
      <c r="HH253" s="4"/>
      <c r="HJ253">
        <v>150</v>
      </c>
      <c r="HK253" s="1">
        <v>0.219</v>
      </c>
      <c r="HL253" s="2">
        <f t="shared" si="1493"/>
        <v>4.38</v>
      </c>
      <c r="HM253" s="2">
        <f t="shared" si="1494"/>
        <v>27.67</v>
      </c>
      <c r="HN253" s="2">
        <f t="shared" si="1427"/>
        <v>6.1299999999999955</v>
      </c>
      <c r="HP253">
        <v>150</v>
      </c>
      <c r="HQ253" s="1">
        <f t="shared" si="1495"/>
        <v>0.246</v>
      </c>
      <c r="HR253" s="1">
        <v>0.214</v>
      </c>
      <c r="HS253" s="1">
        <f t="shared" si="1496"/>
        <v>0.246</v>
      </c>
      <c r="HT253" s="2">
        <f t="shared" si="1497"/>
        <v>4.92</v>
      </c>
      <c r="HU253" s="2">
        <f t="shared" si="1498"/>
        <v>37.070000000000007</v>
      </c>
      <c r="HV253" s="2"/>
      <c r="HX253">
        <v>150</v>
      </c>
      <c r="HY253" s="1">
        <f t="shared" si="1499"/>
        <v>0.19900000000000001</v>
      </c>
      <c r="HZ253" s="1">
        <v>0.161</v>
      </c>
      <c r="IA253" s="1">
        <f t="shared" si="1500"/>
        <v>0.161</v>
      </c>
      <c r="IB253" s="2">
        <f t="shared" si="1501"/>
        <v>3.22</v>
      </c>
      <c r="IC253" s="2">
        <f t="shared" si="1502"/>
        <v>19.569999999999997</v>
      </c>
      <c r="ID253" s="2"/>
      <c r="IF253" s="1"/>
      <c r="II253" s="1"/>
      <c r="IJ253" s="2"/>
      <c r="IK253" s="2"/>
      <c r="IL253" s="2"/>
      <c r="IN253" s="1"/>
      <c r="IQ253" s="1"/>
      <c r="IR253" s="2"/>
      <c r="IS253" s="2"/>
      <c r="IT253" s="2"/>
      <c r="IV253" s="1"/>
    </row>
    <row r="254" spans="1:256" x14ac:dyDescent="0.2">
      <c r="C254">
        <v>170</v>
      </c>
      <c r="D254" s="1">
        <v>0.16900000000000001</v>
      </c>
      <c r="E254" s="2">
        <f t="shared" si="1428"/>
        <v>3.3800000000000003</v>
      </c>
      <c r="F254" s="2">
        <f t="shared" si="1429"/>
        <v>24.63</v>
      </c>
      <c r="J254">
        <v>170</v>
      </c>
      <c r="K254" s="1">
        <v>0.23400000000000001</v>
      </c>
      <c r="L254" s="2">
        <f t="shared" si="1430"/>
        <v>4.6800000000000006</v>
      </c>
      <c r="M254" s="2">
        <f t="shared" si="1431"/>
        <v>38.839999999999996</v>
      </c>
      <c r="N254" s="2">
        <f t="shared" si="1503"/>
        <v>-14.209999999999997</v>
      </c>
      <c r="P254" s="4"/>
      <c r="R254">
        <v>170</v>
      </c>
      <c r="S254" s="1">
        <v>0.224</v>
      </c>
      <c r="T254" s="2">
        <f t="shared" si="1432"/>
        <v>4.4800000000000004</v>
      </c>
      <c r="U254" s="2">
        <f t="shared" si="1433"/>
        <v>40.950000000000003</v>
      </c>
      <c r="V254" s="2">
        <f t="shared" si="1434"/>
        <v>-2.1100000000000065</v>
      </c>
      <c r="X254" s="4"/>
      <c r="Z254">
        <v>170</v>
      </c>
      <c r="AA254" s="1">
        <v>0.22500000000000001</v>
      </c>
      <c r="AB254" s="2">
        <f t="shared" si="1435"/>
        <v>4.5</v>
      </c>
      <c r="AC254" s="2">
        <f t="shared" si="1436"/>
        <v>39.459999999999994</v>
      </c>
      <c r="AD254" s="2">
        <f t="shared" si="1437"/>
        <v>1.4900000000000091</v>
      </c>
      <c r="AF254" s="4"/>
      <c r="AH254">
        <v>170</v>
      </c>
      <c r="AI254" s="1" t="e">
        <v>#N/A</v>
      </c>
      <c r="AJ254" s="2" t="e">
        <f t="shared" si="1438"/>
        <v>#N/A</v>
      </c>
      <c r="AK254" s="2" t="e">
        <f t="shared" si="1439"/>
        <v>#N/A</v>
      </c>
      <c r="AL254" s="2" t="e">
        <f t="shared" si="1440"/>
        <v>#N/A</v>
      </c>
      <c r="AN254" s="4"/>
      <c r="AP254">
        <v>170</v>
      </c>
      <c r="AQ254" s="1" t="e">
        <v>#N/A</v>
      </c>
      <c r="AR254" s="2" t="e">
        <f t="shared" si="1441"/>
        <v>#N/A</v>
      </c>
      <c r="AS254" s="2" t="e">
        <f t="shared" si="1442"/>
        <v>#N/A</v>
      </c>
      <c r="AT254" s="2" t="e">
        <f t="shared" si="1443"/>
        <v>#N/A</v>
      </c>
      <c r="AV254" s="4"/>
      <c r="AX254">
        <v>170</v>
      </c>
      <c r="AY254" s="1">
        <v>0.223</v>
      </c>
      <c r="AZ254" s="2">
        <f t="shared" si="1444"/>
        <v>4.46</v>
      </c>
      <c r="BA254" s="2">
        <f t="shared" si="1445"/>
        <v>37.28</v>
      </c>
      <c r="BB254" s="2">
        <f t="shared" si="1446"/>
        <v>2.1799999999999926</v>
      </c>
      <c r="BD254" s="4"/>
      <c r="BF254">
        <v>170</v>
      </c>
      <c r="BG254" s="1" t="e">
        <v>#N/A</v>
      </c>
      <c r="BH254" s="2" t="e">
        <f t="shared" si="1447"/>
        <v>#N/A</v>
      </c>
      <c r="BI254" s="2" t="e">
        <f t="shared" si="1448"/>
        <v>#N/A</v>
      </c>
      <c r="BJ254" s="2" t="e">
        <f t="shared" si="1449"/>
        <v>#N/A</v>
      </c>
      <c r="BL254" s="4"/>
      <c r="BN254">
        <v>170</v>
      </c>
      <c r="BO254" s="1">
        <v>0.22800000000000001</v>
      </c>
      <c r="BP254" s="2">
        <f t="shared" si="1450"/>
        <v>4.5600000000000005</v>
      </c>
      <c r="BQ254" s="2">
        <f t="shared" si="1451"/>
        <v>40.120000000000005</v>
      </c>
      <c r="BR254" s="2">
        <f t="shared" si="1325"/>
        <v>-2.8400000000000034</v>
      </c>
      <c r="BT254" s="4"/>
      <c r="BV254">
        <v>170</v>
      </c>
      <c r="BW254" s="1" t="e">
        <v>#N/A</v>
      </c>
      <c r="BX254" s="2" t="e">
        <f t="shared" si="1452"/>
        <v>#N/A</v>
      </c>
      <c r="BY254" s="2" t="e">
        <f t="shared" si="1453"/>
        <v>#N/A</v>
      </c>
      <c r="BZ254" s="2" t="e">
        <f t="shared" si="1415"/>
        <v>#N/A</v>
      </c>
      <c r="CB254" s="4"/>
      <c r="CD254">
        <v>170</v>
      </c>
      <c r="CE254" s="1">
        <v>0.23</v>
      </c>
      <c r="CF254" s="2">
        <f t="shared" si="1454"/>
        <v>4.6000000000000005</v>
      </c>
      <c r="CG254" s="2">
        <f t="shared" si="1455"/>
        <v>36.92</v>
      </c>
      <c r="CH254" s="2">
        <f t="shared" si="1416"/>
        <v>3.2000000000000028</v>
      </c>
      <c r="CJ254" s="4"/>
      <c r="CL254">
        <v>170</v>
      </c>
      <c r="CM254" s="1">
        <v>0.23499999999999999</v>
      </c>
      <c r="CN254" s="2">
        <f t="shared" si="1456"/>
        <v>4.6999999999999993</v>
      </c>
      <c r="CO254" s="2">
        <f t="shared" si="1457"/>
        <v>39.989999999999995</v>
      </c>
      <c r="CP254" s="2">
        <f t="shared" si="1417"/>
        <v>-3.0699999999999932</v>
      </c>
      <c r="CR254" s="4"/>
      <c r="CT254">
        <v>170</v>
      </c>
      <c r="CU254" s="1">
        <v>0.23400000000000001</v>
      </c>
      <c r="CV254" s="2">
        <f t="shared" si="1458"/>
        <v>4.6800000000000006</v>
      </c>
      <c r="CW254" s="2">
        <f t="shared" si="1459"/>
        <v>37.29</v>
      </c>
      <c r="CX254" s="2">
        <f t="shared" si="1418"/>
        <v>2.6999999999999957</v>
      </c>
      <c r="CZ254" s="4"/>
      <c r="DB254">
        <v>170</v>
      </c>
      <c r="DC254" s="1">
        <v>0.23200000000000001</v>
      </c>
      <c r="DD254" s="2">
        <f t="shared" si="1460"/>
        <v>4.6400000000000006</v>
      </c>
      <c r="DE254" s="2">
        <f t="shared" si="1461"/>
        <v>35.380000000000003</v>
      </c>
      <c r="DF254" s="2">
        <f t="shared" si="1419"/>
        <v>1.9099999999999966</v>
      </c>
      <c r="DH254" s="4"/>
      <c r="DJ254">
        <v>170</v>
      </c>
      <c r="DK254" s="1" t="e">
        <v>#N/A</v>
      </c>
      <c r="DL254" s="2" t="e">
        <f t="shared" si="1462"/>
        <v>#N/A</v>
      </c>
      <c r="DM254" s="2" t="e">
        <f t="shared" si="1463"/>
        <v>#N/A</v>
      </c>
      <c r="DN254" s="2" t="e">
        <f t="shared" si="1420"/>
        <v>#N/A</v>
      </c>
      <c r="DP254" s="4"/>
      <c r="DR254">
        <v>170</v>
      </c>
      <c r="DS254" s="1">
        <v>0.23499999999999999</v>
      </c>
      <c r="DT254" s="2">
        <f t="shared" si="1464"/>
        <v>4.6999999999999993</v>
      </c>
      <c r="DU254" s="2">
        <f t="shared" si="1465"/>
        <v>38.36</v>
      </c>
      <c r="DV254" s="2">
        <f t="shared" si="1466"/>
        <v>-2.9799999999999969</v>
      </c>
      <c r="DX254" s="4"/>
      <c r="DZ254">
        <v>170</v>
      </c>
      <c r="EA254" s="1">
        <v>0.22900000000000001</v>
      </c>
      <c r="EB254" s="2">
        <f t="shared" si="1467"/>
        <v>4.58</v>
      </c>
      <c r="EC254" s="2">
        <f t="shared" si="1468"/>
        <v>36.14</v>
      </c>
      <c r="ED254" s="2">
        <f t="shared" si="1469"/>
        <v>2.2199999999999989</v>
      </c>
      <c r="EF254" s="4"/>
      <c r="EH254">
        <v>170</v>
      </c>
      <c r="EI254" s="1" t="e">
        <v>#N/A</v>
      </c>
      <c r="EJ254" s="2" t="e">
        <f t="shared" si="1470"/>
        <v>#N/A</v>
      </c>
      <c r="EK254" s="2" t="e">
        <f t="shared" si="1471"/>
        <v>#N/A</v>
      </c>
      <c r="EL254" s="2" t="e">
        <f t="shared" si="1472"/>
        <v>#N/A</v>
      </c>
      <c r="EN254" s="4"/>
      <c r="EP254">
        <v>170</v>
      </c>
      <c r="EQ254" s="1">
        <v>0.23300000000000001</v>
      </c>
      <c r="ER254" s="2">
        <f t="shared" si="1473"/>
        <v>4.66</v>
      </c>
      <c r="ES254" s="2">
        <f t="shared" si="1474"/>
        <v>33.25</v>
      </c>
      <c r="ET254" s="2">
        <f t="shared" si="1475"/>
        <v>2.8900000000000006</v>
      </c>
      <c r="EV254" s="4"/>
      <c r="EX254">
        <v>170</v>
      </c>
      <c r="EY254" s="1">
        <v>0.22900000000000001</v>
      </c>
      <c r="EZ254" s="2">
        <f t="shared" si="1476"/>
        <v>4.58</v>
      </c>
      <c r="FA254" s="2">
        <f t="shared" si="1477"/>
        <v>39.24</v>
      </c>
      <c r="FB254" s="2">
        <f t="shared" si="1421"/>
        <v>-5.990000000000002</v>
      </c>
      <c r="FD254" s="4"/>
      <c r="FF254">
        <v>170</v>
      </c>
      <c r="FG254" s="1">
        <v>0.22800000000000001</v>
      </c>
      <c r="FH254" s="2">
        <f t="shared" si="1478"/>
        <v>4.5600000000000005</v>
      </c>
      <c r="FI254" s="2">
        <f t="shared" si="1479"/>
        <v>37.71</v>
      </c>
      <c r="FJ254" s="2">
        <f t="shared" si="1422"/>
        <v>1.5300000000000011</v>
      </c>
      <c r="FL254" s="4"/>
      <c r="FN254">
        <v>170</v>
      </c>
      <c r="FO254" s="1" t="e">
        <v>#N/A</v>
      </c>
      <c r="FP254" s="2" t="e">
        <f t="shared" si="1480"/>
        <v>#N/A</v>
      </c>
      <c r="FQ254" s="2" t="e">
        <f t="shared" si="1481"/>
        <v>#N/A</v>
      </c>
      <c r="FR254" s="2" t="e">
        <f t="shared" si="1423"/>
        <v>#N/A</v>
      </c>
      <c r="FT254" s="4"/>
      <c r="FV254">
        <v>170</v>
      </c>
      <c r="FW254" s="1" t="e">
        <v>#N/A</v>
      </c>
      <c r="FX254" s="2" t="e">
        <f t="shared" si="1482"/>
        <v>#N/A</v>
      </c>
      <c r="FY254" s="2" t="e">
        <f t="shared" si="1483"/>
        <v>#N/A</v>
      </c>
      <c r="FZ254" s="2" t="e">
        <f t="shared" si="1424"/>
        <v>#N/A</v>
      </c>
      <c r="GB254" s="4"/>
      <c r="GD254">
        <v>170</v>
      </c>
      <c r="GE254" s="1">
        <v>0.222</v>
      </c>
      <c r="GF254" s="2">
        <f t="shared" si="1484"/>
        <v>4.4400000000000004</v>
      </c>
      <c r="GG254" s="2">
        <f t="shared" si="1485"/>
        <v>33.47</v>
      </c>
      <c r="GH254" s="2">
        <f t="shared" si="1486"/>
        <v>4.240000000000002</v>
      </c>
      <c r="GJ254" s="4"/>
      <c r="GL254">
        <v>170</v>
      </c>
      <c r="GM254" s="1">
        <v>0.223</v>
      </c>
      <c r="GN254" s="2">
        <f t="shared" si="1487"/>
        <v>4.46</v>
      </c>
      <c r="GO254" s="2">
        <f t="shared" si="1488"/>
        <v>38.26</v>
      </c>
      <c r="GP254" s="2">
        <f t="shared" si="1504"/>
        <v>-4.7899999999999991</v>
      </c>
      <c r="GR254" s="4"/>
      <c r="GT254">
        <v>170</v>
      </c>
      <c r="GU254" s="1" t="e">
        <v>#N/A</v>
      </c>
      <c r="GV254" s="2" t="e">
        <f t="shared" si="1489"/>
        <v>#N/A</v>
      </c>
      <c r="GW254" s="2" t="e">
        <f t="shared" si="1490"/>
        <v>#N/A</v>
      </c>
      <c r="GX254" s="2" t="e">
        <f t="shared" si="1425"/>
        <v>#N/A</v>
      </c>
      <c r="GZ254" s="4"/>
      <c r="HB254">
        <v>170</v>
      </c>
      <c r="HC254" s="1" t="e">
        <v>#N/A</v>
      </c>
      <c r="HD254" s="2" t="e">
        <f t="shared" si="1491"/>
        <v>#N/A</v>
      </c>
      <c r="HE254" s="2" t="e">
        <f t="shared" si="1492"/>
        <v>#N/A</v>
      </c>
      <c r="HF254" s="2" t="e">
        <f t="shared" si="1426"/>
        <v>#N/A</v>
      </c>
      <c r="HH254" s="4"/>
      <c r="HJ254">
        <v>170</v>
      </c>
      <c r="HK254" s="1">
        <v>0.22</v>
      </c>
      <c r="HL254" s="2">
        <f t="shared" si="1493"/>
        <v>4.4000000000000004</v>
      </c>
      <c r="HM254" s="2">
        <f t="shared" si="1494"/>
        <v>32.07</v>
      </c>
      <c r="HN254" s="2">
        <f t="shared" si="1427"/>
        <v>6.1899999999999977</v>
      </c>
      <c r="HP254">
        <v>170</v>
      </c>
      <c r="HQ254" s="1">
        <f t="shared" si="1495"/>
        <v>0.23499999999999999</v>
      </c>
      <c r="HR254" s="1">
        <v>0.214</v>
      </c>
      <c r="HS254" s="1">
        <f t="shared" si="1496"/>
        <v>0.23499999999999999</v>
      </c>
      <c r="HT254" s="2">
        <f t="shared" si="1497"/>
        <v>4.6999999999999993</v>
      </c>
      <c r="HU254" s="2">
        <f t="shared" si="1498"/>
        <v>41.77000000000001</v>
      </c>
      <c r="HV254" s="2"/>
      <c r="HX254">
        <v>170</v>
      </c>
      <c r="HY254" s="1">
        <f t="shared" si="1499"/>
        <v>0.16900000000000001</v>
      </c>
      <c r="HZ254" s="1">
        <v>0.17100000000000001</v>
      </c>
      <c r="IA254" s="1">
        <f t="shared" si="1500"/>
        <v>0.16900000000000001</v>
      </c>
      <c r="IB254" s="2">
        <f t="shared" si="1501"/>
        <v>3.3800000000000003</v>
      </c>
      <c r="IC254" s="2">
        <f t="shared" si="1502"/>
        <v>22.949999999999996</v>
      </c>
      <c r="ID254" s="2"/>
      <c r="IF254" s="1"/>
      <c r="II254" s="1"/>
      <c r="IJ254" s="2"/>
      <c r="IK254" s="2"/>
      <c r="IL254" s="2"/>
      <c r="IN254" s="1"/>
      <c r="IQ254" s="1"/>
      <c r="IR254" s="2"/>
      <c r="IS254" s="2"/>
      <c r="IT254" s="2"/>
      <c r="IV254" s="1"/>
    </row>
    <row r="255" spans="1:256" x14ac:dyDescent="0.2">
      <c r="C255">
        <v>190</v>
      </c>
      <c r="D255" s="1">
        <v>0.18099999999999999</v>
      </c>
      <c r="E255" s="2">
        <f t="shared" si="1428"/>
        <v>3.62</v>
      </c>
      <c r="F255" s="2">
        <f t="shared" si="1429"/>
        <v>28.25</v>
      </c>
      <c r="J255">
        <v>190</v>
      </c>
      <c r="K255" s="1">
        <v>0.182</v>
      </c>
      <c r="L255" s="2">
        <f t="shared" si="1430"/>
        <v>3.6399999999999997</v>
      </c>
      <c r="M255" s="2">
        <f t="shared" si="1431"/>
        <v>42.48</v>
      </c>
      <c r="N255" s="2">
        <f t="shared" si="1503"/>
        <v>-14.229999999999997</v>
      </c>
      <c r="P255" s="4"/>
      <c r="R255">
        <v>190</v>
      </c>
      <c r="S255" s="1">
        <v>0.183</v>
      </c>
      <c r="T255" s="2">
        <f t="shared" si="1432"/>
        <v>3.66</v>
      </c>
      <c r="U255" s="2">
        <f t="shared" si="1433"/>
        <v>44.61</v>
      </c>
      <c r="V255" s="2">
        <f t="shared" si="1434"/>
        <v>-2.1300000000000026</v>
      </c>
      <c r="X255" s="4"/>
      <c r="Z255">
        <v>190</v>
      </c>
      <c r="AA255" s="1">
        <v>0.184</v>
      </c>
      <c r="AB255" s="2">
        <f t="shared" si="1435"/>
        <v>3.6799999999999997</v>
      </c>
      <c r="AC255" s="2">
        <f t="shared" si="1436"/>
        <v>43.139999999999993</v>
      </c>
      <c r="AD255" s="2">
        <f t="shared" si="1437"/>
        <v>1.470000000000006</v>
      </c>
      <c r="AF255" s="4"/>
      <c r="AH255">
        <v>190</v>
      </c>
      <c r="AI255" s="1" t="e">
        <v>#N/A</v>
      </c>
      <c r="AJ255" s="2" t="e">
        <f t="shared" si="1438"/>
        <v>#N/A</v>
      </c>
      <c r="AK255" s="2" t="e">
        <f t="shared" si="1439"/>
        <v>#N/A</v>
      </c>
      <c r="AL255" s="2" t="e">
        <f t="shared" si="1440"/>
        <v>#N/A</v>
      </c>
      <c r="AN255" s="4"/>
      <c r="AP255">
        <v>190</v>
      </c>
      <c r="AQ255" s="1" t="e">
        <v>#N/A</v>
      </c>
      <c r="AR255" s="2" t="e">
        <f t="shared" si="1441"/>
        <v>#N/A</v>
      </c>
      <c r="AS255" s="2" t="e">
        <f t="shared" si="1442"/>
        <v>#N/A</v>
      </c>
      <c r="AT255" s="2" t="e">
        <f t="shared" si="1443"/>
        <v>#N/A</v>
      </c>
      <c r="AV255" s="4"/>
      <c r="AX255">
        <v>190</v>
      </c>
      <c r="AY255" s="1">
        <v>0.185</v>
      </c>
      <c r="AZ255" s="2">
        <f t="shared" si="1444"/>
        <v>3.7</v>
      </c>
      <c r="BA255" s="2">
        <f t="shared" si="1445"/>
        <v>40.980000000000004</v>
      </c>
      <c r="BB255" s="2">
        <f t="shared" si="1446"/>
        <v>2.1599999999999895</v>
      </c>
      <c r="BD255" s="4"/>
      <c r="BF255">
        <v>190</v>
      </c>
      <c r="BG255" s="1" t="e">
        <v>#N/A</v>
      </c>
      <c r="BH255" s="2" t="e">
        <f t="shared" si="1447"/>
        <v>#N/A</v>
      </c>
      <c r="BI255" s="2" t="e">
        <f t="shared" si="1448"/>
        <v>#N/A</v>
      </c>
      <c r="BJ255" s="2" t="e">
        <f t="shared" si="1449"/>
        <v>#N/A</v>
      </c>
      <c r="BL255" s="4"/>
      <c r="BN255">
        <v>190</v>
      </c>
      <c r="BO255" s="1">
        <v>0.188</v>
      </c>
      <c r="BP255" s="2">
        <f t="shared" si="1450"/>
        <v>3.76</v>
      </c>
      <c r="BQ255" s="2">
        <f t="shared" si="1451"/>
        <v>43.88</v>
      </c>
      <c r="BR255" s="2">
        <f t="shared" si="1325"/>
        <v>-2.8999999999999986</v>
      </c>
      <c r="BT255" s="4"/>
      <c r="BV255">
        <v>190</v>
      </c>
      <c r="BW255" s="1" t="e">
        <v>#N/A</v>
      </c>
      <c r="BX255" s="2" t="e">
        <f t="shared" si="1452"/>
        <v>#N/A</v>
      </c>
      <c r="BY255" s="2" t="e">
        <f t="shared" si="1453"/>
        <v>#N/A</v>
      </c>
      <c r="BZ255" s="2" t="e">
        <f t="shared" si="1415"/>
        <v>#N/A</v>
      </c>
      <c r="CB255" s="4"/>
      <c r="CD255">
        <v>190</v>
      </c>
      <c r="CE255" s="1">
        <v>0.19400000000000001</v>
      </c>
      <c r="CF255" s="2">
        <f t="shared" si="1454"/>
        <v>3.88</v>
      </c>
      <c r="CG255" s="2">
        <f t="shared" si="1455"/>
        <v>40.800000000000004</v>
      </c>
      <c r="CH255" s="2">
        <f t="shared" si="1416"/>
        <v>3.0799999999999983</v>
      </c>
      <c r="CJ255" s="4"/>
      <c r="CL255">
        <v>190</v>
      </c>
      <c r="CM255" s="1">
        <v>0.192</v>
      </c>
      <c r="CN255" s="2">
        <f t="shared" si="1456"/>
        <v>3.84</v>
      </c>
      <c r="CO255" s="2">
        <f t="shared" si="1457"/>
        <v>43.83</v>
      </c>
      <c r="CP255" s="2">
        <f t="shared" si="1417"/>
        <v>-3.029999999999994</v>
      </c>
      <c r="CR255" s="4"/>
      <c r="CT255">
        <v>190</v>
      </c>
      <c r="CU255" s="1">
        <v>0.19400000000000001</v>
      </c>
      <c r="CV255" s="2">
        <f t="shared" si="1458"/>
        <v>3.88</v>
      </c>
      <c r="CW255" s="2">
        <f t="shared" si="1459"/>
        <v>41.17</v>
      </c>
      <c r="CX255" s="2">
        <f t="shared" si="1418"/>
        <v>2.6599999999999966</v>
      </c>
      <c r="CZ255" s="4"/>
      <c r="DB255">
        <v>190</v>
      </c>
      <c r="DC255" s="1">
        <v>0.191</v>
      </c>
      <c r="DD255" s="2">
        <f t="shared" si="1460"/>
        <v>3.8200000000000003</v>
      </c>
      <c r="DE255" s="2">
        <f t="shared" si="1461"/>
        <v>39.200000000000003</v>
      </c>
      <c r="DF255" s="2">
        <f t="shared" si="1419"/>
        <v>1.9699999999999989</v>
      </c>
      <c r="DH255" s="4"/>
      <c r="DJ255">
        <v>190</v>
      </c>
      <c r="DK255" s="1" t="e">
        <v>#N/A</v>
      </c>
      <c r="DL255" s="2" t="e">
        <f t="shared" si="1462"/>
        <v>#N/A</v>
      </c>
      <c r="DM255" s="2" t="e">
        <f t="shared" si="1463"/>
        <v>#N/A</v>
      </c>
      <c r="DN255" s="2" t="e">
        <f t="shared" si="1420"/>
        <v>#N/A</v>
      </c>
      <c r="DP255" s="4"/>
      <c r="DR255">
        <v>190</v>
      </c>
      <c r="DS255" s="1">
        <v>0.19800000000000001</v>
      </c>
      <c r="DT255" s="2">
        <f t="shared" si="1464"/>
        <v>3.96</v>
      </c>
      <c r="DU255" s="2">
        <f t="shared" si="1465"/>
        <v>42.32</v>
      </c>
      <c r="DV255" s="2">
        <f t="shared" si="1466"/>
        <v>-3.1199999999999974</v>
      </c>
      <c r="DX255" s="4"/>
      <c r="DZ255">
        <v>190</v>
      </c>
      <c r="EA255" s="1">
        <v>0.19</v>
      </c>
      <c r="EB255" s="2">
        <f t="shared" si="1467"/>
        <v>3.8</v>
      </c>
      <c r="EC255" s="2">
        <f t="shared" si="1468"/>
        <v>39.94</v>
      </c>
      <c r="ED255" s="2">
        <f t="shared" si="1469"/>
        <v>2.3800000000000026</v>
      </c>
      <c r="EF255" s="4"/>
      <c r="EH255">
        <v>190</v>
      </c>
      <c r="EI255" s="1" t="e">
        <v>#N/A</v>
      </c>
      <c r="EJ255" s="2" t="e">
        <f t="shared" si="1470"/>
        <v>#N/A</v>
      </c>
      <c r="EK255" s="2" t="e">
        <f t="shared" si="1471"/>
        <v>#N/A</v>
      </c>
      <c r="EL255" s="2" t="e">
        <f t="shared" si="1472"/>
        <v>#N/A</v>
      </c>
      <c r="EN255" s="4"/>
      <c r="EP255">
        <v>190</v>
      </c>
      <c r="EQ255" s="1">
        <v>0.185</v>
      </c>
      <c r="ER255" s="2">
        <f t="shared" si="1473"/>
        <v>3.7</v>
      </c>
      <c r="ES255" s="2">
        <f t="shared" si="1474"/>
        <v>36.950000000000003</v>
      </c>
      <c r="ET255" s="2">
        <f t="shared" si="1475"/>
        <v>2.9899999999999949</v>
      </c>
      <c r="EV255" s="4"/>
      <c r="EX255">
        <v>190</v>
      </c>
      <c r="EY255" s="1">
        <v>0.19</v>
      </c>
      <c r="EZ255" s="2">
        <f t="shared" si="1476"/>
        <v>3.8</v>
      </c>
      <c r="FA255" s="2">
        <f t="shared" si="1477"/>
        <v>43.04</v>
      </c>
      <c r="FB255" s="2">
        <f t="shared" si="1421"/>
        <v>-6.0899999999999963</v>
      </c>
      <c r="FD255" s="4"/>
      <c r="FF255">
        <v>190</v>
      </c>
      <c r="FG255" s="1">
        <v>0.19</v>
      </c>
      <c r="FH255" s="2">
        <f t="shared" si="1478"/>
        <v>3.8</v>
      </c>
      <c r="FI255" s="2">
        <f t="shared" si="1479"/>
        <v>41.51</v>
      </c>
      <c r="FJ255" s="2">
        <f t="shared" si="1422"/>
        <v>1.5300000000000011</v>
      </c>
      <c r="FL255" s="4"/>
      <c r="FN255">
        <v>190</v>
      </c>
      <c r="FO255" s="1" t="e">
        <v>#N/A</v>
      </c>
      <c r="FP255" s="2" t="e">
        <f t="shared" si="1480"/>
        <v>#N/A</v>
      </c>
      <c r="FQ255" s="2" t="e">
        <f t="shared" si="1481"/>
        <v>#N/A</v>
      </c>
      <c r="FR255" s="2" t="e">
        <f t="shared" si="1423"/>
        <v>#N/A</v>
      </c>
      <c r="FT255" s="4"/>
      <c r="FV255">
        <v>190</v>
      </c>
      <c r="FW255" s="1" t="e">
        <v>#N/A</v>
      </c>
      <c r="FX255" s="2" t="e">
        <f t="shared" si="1482"/>
        <v>#N/A</v>
      </c>
      <c r="FY255" s="2" t="e">
        <f t="shared" si="1483"/>
        <v>#N/A</v>
      </c>
      <c r="FZ255" s="2" t="e">
        <f t="shared" si="1424"/>
        <v>#N/A</v>
      </c>
      <c r="GB255" s="4"/>
      <c r="GD255">
        <v>190</v>
      </c>
      <c r="GE255" s="1">
        <v>0.184</v>
      </c>
      <c r="GF255" s="2">
        <f t="shared" si="1484"/>
        <v>3.6799999999999997</v>
      </c>
      <c r="GG255" s="2">
        <f t="shared" si="1485"/>
        <v>37.15</v>
      </c>
      <c r="GH255" s="2">
        <f t="shared" si="1486"/>
        <v>4.3599999999999994</v>
      </c>
      <c r="GJ255" s="4"/>
      <c r="GL255">
        <v>190</v>
      </c>
      <c r="GM255" s="1">
        <v>0.18</v>
      </c>
      <c r="GN255" s="2">
        <f t="shared" si="1487"/>
        <v>3.5999999999999996</v>
      </c>
      <c r="GO255" s="2">
        <f t="shared" si="1488"/>
        <v>41.86</v>
      </c>
      <c r="GP255" s="2">
        <f t="shared" si="1504"/>
        <v>-4.7100000000000009</v>
      </c>
      <c r="GR255" s="4"/>
      <c r="GT255">
        <v>190</v>
      </c>
      <c r="GU255" s="1" t="e">
        <v>#N/A</v>
      </c>
      <c r="GV255" s="2" t="e">
        <f t="shared" si="1489"/>
        <v>#N/A</v>
      </c>
      <c r="GW255" s="2" t="e">
        <f t="shared" si="1490"/>
        <v>#N/A</v>
      </c>
      <c r="GX255" s="2" t="e">
        <f t="shared" si="1425"/>
        <v>#N/A</v>
      </c>
      <c r="GZ255" s="4"/>
      <c r="HB255">
        <v>190</v>
      </c>
      <c r="HC255" s="1" t="e">
        <v>#N/A</v>
      </c>
      <c r="HD255" s="2" t="e">
        <f t="shared" si="1491"/>
        <v>#N/A</v>
      </c>
      <c r="HE255" s="2" t="e">
        <f t="shared" si="1492"/>
        <v>#N/A</v>
      </c>
      <c r="HF255" s="2" t="e">
        <f t="shared" si="1426"/>
        <v>#N/A</v>
      </c>
      <c r="HH255" s="4"/>
      <c r="HJ255">
        <v>190</v>
      </c>
      <c r="HK255" s="1">
        <v>0.186</v>
      </c>
      <c r="HL255" s="2">
        <f t="shared" si="1493"/>
        <v>3.7199999999999998</v>
      </c>
      <c r="HM255" s="2">
        <f t="shared" si="1494"/>
        <v>35.79</v>
      </c>
      <c r="HN255" s="2">
        <f t="shared" si="1427"/>
        <v>6.07</v>
      </c>
      <c r="HP255">
        <v>190</v>
      </c>
      <c r="HQ255" s="1">
        <f t="shared" si="1495"/>
        <v>0.19800000000000001</v>
      </c>
      <c r="HR255" s="1">
        <v>0.18100000000000002</v>
      </c>
      <c r="HS255" s="1">
        <f t="shared" si="1496"/>
        <v>0.19800000000000001</v>
      </c>
      <c r="HT255" s="2">
        <f t="shared" si="1497"/>
        <v>3.96</v>
      </c>
      <c r="HU255" s="2">
        <f t="shared" si="1498"/>
        <v>45.730000000000011</v>
      </c>
      <c r="HV255" s="2"/>
      <c r="HX255">
        <v>190</v>
      </c>
      <c r="HY255" s="1">
        <f t="shared" si="1499"/>
        <v>0.18</v>
      </c>
      <c r="HZ255" s="1">
        <v>0.16200000000000001</v>
      </c>
      <c r="IA255" s="1">
        <f t="shared" si="1500"/>
        <v>0.16200000000000001</v>
      </c>
      <c r="IB255" s="2">
        <f t="shared" si="1501"/>
        <v>3.24</v>
      </c>
      <c r="IC255" s="2">
        <f t="shared" si="1502"/>
        <v>26.189999999999998</v>
      </c>
      <c r="ID255" s="2"/>
      <c r="IF255" s="1"/>
      <c r="II255" s="1"/>
      <c r="IJ255" s="2"/>
      <c r="IK255" s="2"/>
      <c r="IL255" s="2"/>
      <c r="IN255" s="1"/>
      <c r="IQ255" s="1"/>
      <c r="IR255" s="2"/>
      <c r="IS255" s="2"/>
      <c r="IT255" s="2"/>
      <c r="IV255" s="1"/>
    </row>
    <row r="256" spans="1:256" x14ac:dyDescent="0.2">
      <c r="C256">
        <v>210</v>
      </c>
      <c r="D256" s="1">
        <v>0.13660756633936544</v>
      </c>
      <c r="E256" s="2">
        <f t="shared" si="1428"/>
        <v>2.7321513267873088</v>
      </c>
      <c r="F256" s="2">
        <f t="shared" si="1429"/>
        <v>30.98215132678731</v>
      </c>
      <c r="J256">
        <v>210</v>
      </c>
      <c r="K256" s="1">
        <v>0.13700000000000001</v>
      </c>
      <c r="L256" s="2">
        <f t="shared" si="1430"/>
        <v>2.74</v>
      </c>
      <c r="M256" s="2">
        <f t="shared" si="1431"/>
        <v>45.22</v>
      </c>
      <c r="N256" s="2">
        <f t="shared" si="1503"/>
        <v>-14.237848673212689</v>
      </c>
      <c r="P256" s="4"/>
      <c r="R256">
        <v>210</v>
      </c>
      <c r="S256" s="1">
        <v>0.13400000000000001</v>
      </c>
      <c r="T256" s="2">
        <f t="shared" si="1432"/>
        <v>2.68</v>
      </c>
      <c r="U256" s="2">
        <f t="shared" si="1433"/>
        <v>47.29</v>
      </c>
      <c r="V256" s="2">
        <f t="shared" si="1434"/>
        <v>-2.0700000000000003</v>
      </c>
      <c r="X256" s="4"/>
      <c r="Z256">
        <v>210</v>
      </c>
      <c r="AA256" s="1">
        <v>0.13600000000000001</v>
      </c>
      <c r="AB256" s="2">
        <f t="shared" si="1435"/>
        <v>2.72</v>
      </c>
      <c r="AC256" s="2">
        <f t="shared" si="1436"/>
        <v>45.859999999999992</v>
      </c>
      <c r="AD256" s="2">
        <f t="shared" si="1437"/>
        <v>1.4300000000000068</v>
      </c>
      <c r="AF256" s="4"/>
      <c r="AH256">
        <v>210</v>
      </c>
      <c r="AI256" s="1" t="e">
        <v>#N/A</v>
      </c>
      <c r="AJ256" s="2" t="e">
        <f t="shared" si="1438"/>
        <v>#N/A</v>
      </c>
      <c r="AK256" s="2" t="e">
        <f t="shared" si="1439"/>
        <v>#N/A</v>
      </c>
      <c r="AL256" s="2" t="e">
        <f t="shared" si="1440"/>
        <v>#N/A</v>
      </c>
      <c r="AN256" s="4"/>
      <c r="AP256">
        <v>210</v>
      </c>
      <c r="AQ256" s="1" t="e">
        <v>#N/A</v>
      </c>
      <c r="AR256" s="2" t="e">
        <f t="shared" si="1441"/>
        <v>#N/A</v>
      </c>
      <c r="AS256" s="2" t="e">
        <f t="shared" si="1442"/>
        <v>#N/A</v>
      </c>
      <c r="AT256" s="2" t="e">
        <f t="shared" si="1443"/>
        <v>#N/A</v>
      </c>
      <c r="AV256" s="4"/>
      <c r="AX256">
        <v>210</v>
      </c>
      <c r="AY256" s="1">
        <v>0.13900000000000001</v>
      </c>
      <c r="AZ256" s="2">
        <f t="shared" si="1444"/>
        <v>2.7800000000000002</v>
      </c>
      <c r="BA256" s="2">
        <f t="shared" si="1445"/>
        <v>43.760000000000005</v>
      </c>
      <c r="BB256" s="2">
        <f t="shared" si="1446"/>
        <v>2.0999999999999872</v>
      </c>
      <c r="BD256" s="4"/>
      <c r="BF256">
        <v>210</v>
      </c>
      <c r="BG256" s="1" t="e">
        <v>#N/A</v>
      </c>
      <c r="BH256" s="2" t="e">
        <f t="shared" si="1447"/>
        <v>#N/A</v>
      </c>
      <c r="BI256" s="2" t="e">
        <f t="shared" si="1448"/>
        <v>#N/A</v>
      </c>
      <c r="BJ256" s="2" t="e">
        <f t="shared" si="1449"/>
        <v>#N/A</v>
      </c>
      <c r="BL256" s="4"/>
      <c r="BN256">
        <v>210</v>
      </c>
      <c r="BO256" s="1">
        <v>0.14499999999999999</v>
      </c>
      <c r="BP256" s="2">
        <f t="shared" si="1450"/>
        <v>2.9</v>
      </c>
      <c r="BQ256" s="2">
        <f t="shared" si="1451"/>
        <v>46.78</v>
      </c>
      <c r="BR256" s="2">
        <f t="shared" si="1325"/>
        <v>-3.019999999999996</v>
      </c>
      <c r="BT256" s="4"/>
      <c r="BV256">
        <v>210</v>
      </c>
      <c r="BW256" s="1" t="e">
        <v>#N/A</v>
      </c>
      <c r="BX256" s="2" t="e">
        <f t="shared" si="1452"/>
        <v>#N/A</v>
      </c>
      <c r="BY256" s="2" t="e">
        <f t="shared" si="1453"/>
        <v>#N/A</v>
      </c>
      <c r="BZ256" s="2" t="e">
        <f t="shared" si="1415"/>
        <v>#N/A</v>
      </c>
      <c r="CB256" s="4"/>
      <c r="CD256">
        <v>210</v>
      </c>
      <c r="CE256" s="1">
        <v>0.14299999999999999</v>
      </c>
      <c r="CF256" s="2">
        <f t="shared" si="1454"/>
        <v>2.86</v>
      </c>
      <c r="CG256" s="2">
        <f t="shared" si="1455"/>
        <v>43.660000000000004</v>
      </c>
      <c r="CH256" s="2">
        <f t="shared" si="1416"/>
        <v>3.1199999999999974</v>
      </c>
      <c r="CJ256" s="4"/>
      <c r="CL256">
        <v>210</v>
      </c>
      <c r="CM256" s="1">
        <v>0.14499999999999999</v>
      </c>
      <c r="CN256" s="2">
        <f t="shared" si="1456"/>
        <v>2.9</v>
      </c>
      <c r="CO256" s="2">
        <f t="shared" si="1457"/>
        <v>46.73</v>
      </c>
      <c r="CP256" s="2">
        <f t="shared" si="1417"/>
        <v>-3.0699999999999932</v>
      </c>
      <c r="CR256" s="4"/>
      <c r="CT256">
        <v>210</v>
      </c>
      <c r="CU256" s="1">
        <v>0.15</v>
      </c>
      <c r="CV256" s="2">
        <f t="shared" si="1458"/>
        <v>3</v>
      </c>
      <c r="CW256" s="2">
        <f t="shared" si="1459"/>
        <v>44.17</v>
      </c>
      <c r="CX256" s="2">
        <f t="shared" si="1418"/>
        <v>2.5599999999999952</v>
      </c>
      <c r="CZ256" s="4"/>
      <c r="DB256">
        <v>210</v>
      </c>
      <c r="DC256" s="1">
        <v>0.14299999999999999</v>
      </c>
      <c r="DD256" s="2">
        <f t="shared" si="1460"/>
        <v>2.86</v>
      </c>
      <c r="DE256" s="2">
        <f t="shared" si="1461"/>
        <v>42.06</v>
      </c>
      <c r="DF256" s="2">
        <f t="shared" si="1419"/>
        <v>2.1099999999999994</v>
      </c>
      <c r="DH256" s="4"/>
      <c r="DJ256">
        <v>210</v>
      </c>
      <c r="DK256" s="1" t="e">
        <v>#N/A</v>
      </c>
      <c r="DL256" s="2" t="e">
        <f t="shared" si="1462"/>
        <v>#N/A</v>
      </c>
      <c r="DM256" s="2" t="e">
        <f t="shared" si="1463"/>
        <v>#N/A</v>
      </c>
      <c r="DN256" s="2" t="e">
        <f t="shared" si="1420"/>
        <v>#N/A</v>
      </c>
      <c r="DP256" s="4"/>
      <c r="DR256">
        <v>210</v>
      </c>
      <c r="DS256" s="1">
        <v>0.153</v>
      </c>
      <c r="DT256" s="2">
        <f t="shared" si="1464"/>
        <v>3.06</v>
      </c>
      <c r="DU256" s="2">
        <f t="shared" si="1465"/>
        <v>45.38</v>
      </c>
      <c r="DV256" s="2">
        <f t="shared" si="1466"/>
        <v>-3.3200000000000003</v>
      </c>
      <c r="DX256" s="4"/>
      <c r="DZ256">
        <v>210</v>
      </c>
      <c r="EA256" s="1">
        <v>0.14599999999999999</v>
      </c>
      <c r="EB256" s="2">
        <f t="shared" si="1467"/>
        <v>2.92</v>
      </c>
      <c r="EC256" s="2">
        <f t="shared" si="1468"/>
        <v>42.86</v>
      </c>
      <c r="ED256" s="2">
        <f t="shared" si="1469"/>
        <v>2.5200000000000031</v>
      </c>
      <c r="EF256" s="4"/>
      <c r="EH256">
        <v>210</v>
      </c>
      <c r="EI256" s="1" t="e">
        <v>#N/A</v>
      </c>
      <c r="EJ256" s="2" t="e">
        <f t="shared" si="1470"/>
        <v>#N/A</v>
      </c>
      <c r="EK256" s="2" t="e">
        <f t="shared" si="1471"/>
        <v>#N/A</v>
      </c>
      <c r="EL256" s="2" t="e">
        <f t="shared" si="1472"/>
        <v>#N/A</v>
      </c>
      <c r="EN256" s="4"/>
      <c r="EP256">
        <v>210</v>
      </c>
      <c r="EQ256" s="1">
        <v>0.14399999999999999</v>
      </c>
      <c r="ER256" s="2">
        <f t="shared" si="1473"/>
        <v>2.88</v>
      </c>
      <c r="ES256" s="2">
        <f t="shared" si="1474"/>
        <v>39.830000000000005</v>
      </c>
      <c r="ET256" s="2">
        <f t="shared" si="1475"/>
        <v>3.029999999999994</v>
      </c>
      <c r="EV256" s="4"/>
      <c r="EX256">
        <v>210</v>
      </c>
      <c r="EY256" s="1">
        <v>0.14299999999999999</v>
      </c>
      <c r="EZ256" s="2">
        <f t="shared" si="1476"/>
        <v>2.86</v>
      </c>
      <c r="FA256" s="2">
        <f t="shared" si="1477"/>
        <v>45.9</v>
      </c>
      <c r="FB256" s="2">
        <f t="shared" si="1421"/>
        <v>-6.0699999999999932</v>
      </c>
      <c r="FD256" s="4"/>
      <c r="FF256">
        <v>210</v>
      </c>
      <c r="FG256" s="1">
        <v>0.14199999999999999</v>
      </c>
      <c r="FH256" s="2">
        <f t="shared" si="1478"/>
        <v>2.84</v>
      </c>
      <c r="FI256" s="2">
        <f t="shared" si="1479"/>
        <v>44.349999999999994</v>
      </c>
      <c r="FJ256" s="2">
        <f t="shared" si="1422"/>
        <v>1.5500000000000043</v>
      </c>
      <c r="FL256" s="4"/>
      <c r="FN256">
        <v>210</v>
      </c>
      <c r="FO256" s="1" t="e">
        <v>#N/A</v>
      </c>
      <c r="FP256" s="2" t="e">
        <f t="shared" si="1480"/>
        <v>#N/A</v>
      </c>
      <c r="FQ256" s="2" t="e">
        <f t="shared" si="1481"/>
        <v>#N/A</v>
      </c>
      <c r="FR256" s="2" t="e">
        <f t="shared" si="1423"/>
        <v>#N/A</v>
      </c>
      <c r="FT256" s="4"/>
      <c r="FV256">
        <v>210</v>
      </c>
      <c r="FW256" s="1" t="e">
        <v>#N/A</v>
      </c>
      <c r="FX256" s="2" t="e">
        <f t="shared" si="1482"/>
        <v>#N/A</v>
      </c>
      <c r="FY256" s="2" t="e">
        <f t="shared" si="1483"/>
        <v>#N/A</v>
      </c>
      <c r="FZ256" s="2" t="e">
        <f t="shared" si="1424"/>
        <v>#N/A</v>
      </c>
      <c r="GB256" s="4"/>
      <c r="GD256">
        <v>210</v>
      </c>
      <c r="GE256" s="1">
        <v>0.14199999999999999</v>
      </c>
      <c r="GF256" s="2">
        <f t="shared" si="1484"/>
        <v>2.84</v>
      </c>
      <c r="GG256" s="2">
        <f t="shared" si="1485"/>
        <v>39.989999999999995</v>
      </c>
      <c r="GH256" s="2">
        <f t="shared" si="1486"/>
        <v>4.3599999999999994</v>
      </c>
      <c r="GJ256" s="4"/>
      <c r="GL256">
        <v>210</v>
      </c>
      <c r="GM256" s="1">
        <v>0.14000000000000001</v>
      </c>
      <c r="GN256" s="2">
        <f t="shared" si="1487"/>
        <v>2.8000000000000003</v>
      </c>
      <c r="GO256" s="2">
        <f t="shared" si="1488"/>
        <v>44.66</v>
      </c>
      <c r="GP256" s="2">
        <f t="shared" si="1504"/>
        <v>-4.6700000000000017</v>
      </c>
      <c r="GR256" s="4"/>
      <c r="GT256">
        <v>210</v>
      </c>
      <c r="GU256" s="1" t="e">
        <v>#N/A</v>
      </c>
      <c r="GV256" s="2" t="e">
        <f t="shared" si="1489"/>
        <v>#N/A</v>
      </c>
      <c r="GW256" s="2" t="e">
        <f t="shared" si="1490"/>
        <v>#N/A</v>
      </c>
      <c r="GX256" s="2" t="e">
        <f t="shared" si="1425"/>
        <v>#N/A</v>
      </c>
      <c r="GZ256" s="4"/>
      <c r="HB256">
        <v>210</v>
      </c>
      <c r="HC256" s="1" t="e">
        <v>#N/A</v>
      </c>
      <c r="HD256" s="2" t="e">
        <f t="shared" si="1491"/>
        <v>#N/A</v>
      </c>
      <c r="HE256" s="2" t="e">
        <f t="shared" si="1492"/>
        <v>#N/A</v>
      </c>
      <c r="HF256" s="2" t="e">
        <f t="shared" si="1426"/>
        <v>#N/A</v>
      </c>
      <c r="HH256" s="4"/>
      <c r="HJ256">
        <v>210</v>
      </c>
      <c r="HK256" s="1">
        <v>0.14299999999999999</v>
      </c>
      <c r="HL256" s="2">
        <f t="shared" si="1493"/>
        <v>2.86</v>
      </c>
      <c r="HM256" s="2">
        <f t="shared" si="1494"/>
        <v>38.65</v>
      </c>
      <c r="HN256" s="2">
        <f t="shared" si="1427"/>
        <v>6.009999999999998</v>
      </c>
      <c r="HP256">
        <v>210</v>
      </c>
      <c r="HQ256" s="1">
        <f t="shared" si="1495"/>
        <v>0.153</v>
      </c>
      <c r="HR256" s="1">
        <v>0.13800000000000001</v>
      </c>
      <c r="HS256" s="1">
        <f t="shared" si="1496"/>
        <v>0.153</v>
      </c>
      <c r="HT256" s="2">
        <f t="shared" si="1497"/>
        <v>3.06</v>
      </c>
      <c r="HU256" s="2">
        <f t="shared" si="1498"/>
        <v>48.790000000000013</v>
      </c>
      <c r="HV256" s="2"/>
      <c r="HX256">
        <v>210</v>
      </c>
      <c r="HY256" s="1">
        <f t="shared" si="1499"/>
        <v>0.13400000000000001</v>
      </c>
      <c r="HZ256" s="1">
        <v>0.13</v>
      </c>
      <c r="IA256" s="1">
        <f t="shared" si="1500"/>
        <v>0.13</v>
      </c>
      <c r="IB256" s="2">
        <f t="shared" si="1501"/>
        <v>2.6</v>
      </c>
      <c r="IC256" s="2">
        <f t="shared" si="1502"/>
        <v>28.79</v>
      </c>
      <c r="ID256" s="2"/>
      <c r="II256" s="1"/>
      <c r="IJ256" s="2"/>
      <c r="IK256" s="2"/>
      <c r="IL256" s="2"/>
      <c r="IQ256" s="1"/>
      <c r="IR256" s="2"/>
      <c r="IS256" s="2"/>
      <c r="IT256" s="2"/>
    </row>
    <row r="257" spans="1:256" x14ac:dyDescent="0.2">
      <c r="C257">
        <v>230</v>
      </c>
      <c r="D257" s="1">
        <v>0.127</v>
      </c>
      <c r="E257" s="2">
        <f t="shared" si="1428"/>
        <v>2.54</v>
      </c>
      <c r="F257" s="2">
        <f t="shared" si="1429"/>
        <v>33.522151326787309</v>
      </c>
      <c r="J257">
        <v>230</v>
      </c>
      <c r="K257" s="1">
        <v>0.13</v>
      </c>
      <c r="L257" s="2">
        <f t="shared" si="1430"/>
        <v>2.6</v>
      </c>
      <c r="M257" s="2">
        <f t="shared" si="1431"/>
        <v>47.82</v>
      </c>
      <c r="N257" s="2">
        <f t="shared" si="1503"/>
        <v>-14.297848673212691</v>
      </c>
      <c r="P257" s="4"/>
      <c r="R257">
        <v>230</v>
      </c>
      <c r="S257" s="1">
        <v>0.126</v>
      </c>
      <c r="T257" s="2">
        <f t="shared" si="1432"/>
        <v>2.52</v>
      </c>
      <c r="U257" s="2">
        <f t="shared" si="1433"/>
        <v>49.81</v>
      </c>
      <c r="V257" s="2">
        <f t="shared" si="1434"/>
        <v>-1.990000000000002</v>
      </c>
      <c r="X257" s="4"/>
      <c r="Z257">
        <v>230</v>
      </c>
      <c r="AA257" s="1">
        <v>0.126</v>
      </c>
      <c r="AB257" s="2">
        <f t="shared" si="1435"/>
        <v>2.52</v>
      </c>
      <c r="AC257" s="2">
        <f t="shared" si="1436"/>
        <v>48.379999999999995</v>
      </c>
      <c r="AD257" s="2">
        <f t="shared" si="1437"/>
        <v>1.4300000000000068</v>
      </c>
      <c r="AF257" s="4"/>
      <c r="AH257">
        <v>230</v>
      </c>
      <c r="AI257" s="1" t="e">
        <v>#N/A</v>
      </c>
      <c r="AJ257" s="2" t="e">
        <f t="shared" si="1438"/>
        <v>#N/A</v>
      </c>
      <c r="AK257" s="2" t="e">
        <f t="shared" si="1439"/>
        <v>#N/A</v>
      </c>
      <c r="AL257" s="2" t="e">
        <f t="shared" si="1440"/>
        <v>#N/A</v>
      </c>
      <c r="AN257" s="4"/>
      <c r="AP257">
        <v>230</v>
      </c>
      <c r="AQ257" s="1" t="e">
        <v>#N/A</v>
      </c>
      <c r="AR257" s="2" t="e">
        <f t="shared" si="1441"/>
        <v>#N/A</v>
      </c>
      <c r="AS257" s="2" t="e">
        <f t="shared" si="1442"/>
        <v>#N/A</v>
      </c>
      <c r="AT257" s="2" t="e">
        <f t="shared" si="1443"/>
        <v>#N/A</v>
      </c>
      <c r="AV257" s="4"/>
      <c r="AX257">
        <v>230</v>
      </c>
      <c r="AY257" s="1">
        <v>0.128</v>
      </c>
      <c r="AZ257" s="2">
        <f t="shared" si="1444"/>
        <v>2.56</v>
      </c>
      <c r="BA257" s="2">
        <f t="shared" si="1445"/>
        <v>46.320000000000007</v>
      </c>
      <c r="BB257" s="2">
        <f t="shared" si="1446"/>
        <v>2.0599999999999881</v>
      </c>
      <c r="BD257" s="4"/>
      <c r="BF257">
        <v>230</v>
      </c>
      <c r="BG257" s="1" t="e">
        <v>#N/A</v>
      </c>
      <c r="BH257" s="2" t="e">
        <f t="shared" si="1447"/>
        <v>#N/A</v>
      </c>
      <c r="BI257" s="2" t="e">
        <f t="shared" si="1448"/>
        <v>#N/A</v>
      </c>
      <c r="BJ257" s="2" t="e">
        <f t="shared" si="1449"/>
        <v>#N/A</v>
      </c>
      <c r="BL257" s="4"/>
      <c r="BN257">
        <v>230</v>
      </c>
      <c r="BO257" s="1">
        <v>0.13200000000000001</v>
      </c>
      <c r="BP257" s="2">
        <f t="shared" si="1450"/>
        <v>2.64</v>
      </c>
      <c r="BQ257" s="2">
        <f t="shared" si="1451"/>
        <v>49.42</v>
      </c>
      <c r="BR257" s="2">
        <f t="shared" si="1325"/>
        <v>-3.0999999999999943</v>
      </c>
      <c r="BT257" s="4"/>
      <c r="BV257">
        <v>230</v>
      </c>
      <c r="BW257" s="1" t="e">
        <v>#N/A</v>
      </c>
      <c r="BX257" s="2" t="e">
        <f t="shared" si="1452"/>
        <v>#N/A</v>
      </c>
      <c r="BY257" s="2" t="e">
        <f t="shared" si="1453"/>
        <v>#N/A</v>
      </c>
      <c r="BZ257" s="2" t="e">
        <f t="shared" si="1415"/>
        <v>#N/A</v>
      </c>
      <c r="CB257" s="4"/>
      <c r="CD257">
        <v>230</v>
      </c>
      <c r="CE257" s="1">
        <v>0.13400000000000001</v>
      </c>
      <c r="CF257" s="2">
        <f t="shared" si="1454"/>
        <v>2.68</v>
      </c>
      <c r="CG257" s="2">
        <f t="shared" si="1455"/>
        <v>46.34</v>
      </c>
      <c r="CH257" s="2">
        <f t="shared" si="1416"/>
        <v>3.0799999999999983</v>
      </c>
      <c r="CJ257" s="4"/>
      <c r="CL257">
        <v>230</v>
      </c>
      <c r="CM257" s="1">
        <v>0.13800000000000001</v>
      </c>
      <c r="CN257" s="2">
        <f t="shared" si="1456"/>
        <v>2.7600000000000002</v>
      </c>
      <c r="CO257" s="2">
        <f t="shared" si="1457"/>
        <v>49.489999999999995</v>
      </c>
      <c r="CP257" s="2">
        <f t="shared" si="1417"/>
        <v>-3.1499999999999915</v>
      </c>
      <c r="CR257" s="4"/>
      <c r="CT257">
        <v>230</v>
      </c>
      <c r="CU257" s="1">
        <v>0.13900000000000001</v>
      </c>
      <c r="CV257" s="2">
        <f t="shared" si="1458"/>
        <v>2.7800000000000002</v>
      </c>
      <c r="CW257" s="2">
        <f t="shared" si="1459"/>
        <v>46.95</v>
      </c>
      <c r="CX257" s="2">
        <f t="shared" si="1418"/>
        <v>2.539999999999992</v>
      </c>
      <c r="CZ257" s="4"/>
      <c r="DB257">
        <v>230</v>
      </c>
      <c r="DC257" s="1">
        <v>0.13600000000000001</v>
      </c>
      <c r="DD257" s="2">
        <f t="shared" si="1460"/>
        <v>2.72</v>
      </c>
      <c r="DE257" s="2">
        <f t="shared" si="1461"/>
        <v>44.78</v>
      </c>
      <c r="DF257" s="2">
        <f t="shared" si="1419"/>
        <v>2.1700000000000017</v>
      </c>
      <c r="DH257" s="4"/>
      <c r="DJ257">
        <v>230</v>
      </c>
      <c r="DK257" s="1" t="e">
        <v>#N/A</v>
      </c>
      <c r="DL257" s="2" t="e">
        <f t="shared" si="1462"/>
        <v>#N/A</v>
      </c>
      <c r="DM257" s="2" t="e">
        <f t="shared" si="1463"/>
        <v>#N/A</v>
      </c>
      <c r="DN257" s="2" t="e">
        <f t="shared" si="1420"/>
        <v>#N/A</v>
      </c>
      <c r="DP257" s="4"/>
      <c r="DR257">
        <v>230</v>
      </c>
      <c r="DS257" s="1">
        <v>0.14199999999999999</v>
      </c>
      <c r="DT257" s="2">
        <f t="shared" si="1464"/>
        <v>2.84</v>
      </c>
      <c r="DU257" s="2">
        <f t="shared" si="1465"/>
        <v>48.22</v>
      </c>
      <c r="DV257" s="2">
        <f t="shared" si="1466"/>
        <v>-3.4399999999999977</v>
      </c>
      <c r="DX257" s="4"/>
      <c r="DZ257">
        <v>230</v>
      </c>
      <c r="EA257" s="1">
        <v>0.13800000000000001</v>
      </c>
      <c r="EB257" s="2">
        <f t="shared" si="1467"/>
        <v>2.7600000000000002</v>
      </c>
      <c r="EC257" s="2">
        <f t="shared" si="1468"/>
        <v>45.62</v>
      </c>
      <c r="ED257" s="2">
        <f t="shared" si="1469"/>
        <v>2.6000000000000014</v>
      </c>
      <c r="EF257" s="4"/>
      <c r="EH257">
        <v>230</v>
      </c>
      <c r="EI257" s="1" t="e">
        <v>#N/A</v>
      </c>
      <c r="EJ257" s="2" t="e">
        <f t="shared" si="1470"/>
        <v>#N/A</v>
      </c>
      <c r="EK257" s="2" t="e">
        <f t="shared" si="1471"/>
        <v>#N/A</v>
      </c>
      <c r="EL257" s="2" t="e">
        <f t="shared" si="1472"/>
        <v>#N/A</v>
      </c>
      <c r="EN257" s="4"/>
      <c r="EP257">
        <v>230</v>
      </c>
      <c r="EQ257" s="1">
        <v>0.13100000000000001</v>
      </c>
      <c r="ER257" s="2">
        <f t="shared" si="1473"/>
        <v>2.62</v>
      </c>
      <c r="ES257" s="2">
        <f t="shared" si="1474"/>
        <v>42.45</v>
      </c>
      <c r="ET257" s="2">
        <f t="shared" si="1475"/>
        <v>3.1699999999999946</v>
      </c>
      <c r="EV257" s="4"/>
      <c r="EX257">
        <v>230</v>
      </c>
      <c r="EY257" s="1">
        <v>0.13600000000000001</v>
      </c>
      <c r="EZ257" s="2">
        <f t="shared" si="1476"/>
        <v>2.72</v>
      </c>
      <c r="FA257" s="2">
        <f t="shared" si="1477"/>
        <v>48.62</v>
      </c>
      <c r="FB257" s="2">
        <f t="shared" si="1421"/>
        <v>-6.1699999999999946</v>
      </c>
      <c r="FD257" s="4"/>
      <c r="FF257">
        <v>230</v>
      </c>
      <c r="FG257" s="1">
        <v>0.13400000000000001</v>
      </c>
      <c r="FH257" s="2">
        <f t="shared" si="1478"/>
        <v>2.68</v>
      </c>
      <c r="FI257" s="2">
        <f t="shared" si="1479"/>
        <v>47.029999999999994</v>
      </c>
      <c r="FJ257" s="2">
        <f t="shared" si="1422"/>
        <v>1.5900000000000034</v>
      </c>
      <c r="FL257" s="4"/>
      <c r="FN257">
        <v>230</v>
      </c>
      <c r="FO257" s="1" t="e">
        <v>#N/A</v>
      </c>
      <c r="FP257" s="2" t="e">
        <f t="shared" si="1480"/>
        <v>#N/A</v>
      </c>
      <c r="FQ257" s="2" t="e">
        <f t="shared" si="1481"/>
        <v>#N/A</v>
      </c>
      <c r="FR257" s="2" t="e">
        <f t="shared" si="1423"/>
        <v>#N/A</v>
      </c>
      <c r="FT257" s="4"/>
      <c r="FV257">
        <v>230</v>
      </c>
      <c r="FW257" s="1" t="e">
        <v>#N/A</v>
      </c>
      <c r="FX257" s="2" t="e">
        <f t="shared" si="1482"/>
        <v>#N/A</v>
      </c>
      <c r="FY257" s="2" t="e">
        <f t="shared" si="1483"/>
        <v>#N/A</v>
      </c>
      <c r="FZ257" s="2" t="e">
        <f t="shared" si="1424"/>
        <v>#N/A</v>
      </c>
      <c r="GB257" s="4"/>
      <c r="GD257">
        <v>230</v>
      </c>
      <c r="GE257" s="1">
        <v>0.13100000000000001</v>
      </c>
      <c r="GF257" s="2">
        <f t="shared" si="1484"/>
        <v>2.62</v>
      </c>
      <c r="GG257" s="2">
        <f t="shared" si="1485"/>
        <v>42.609999999999992</v>
      </c>
      <c r="GH257" s="2">
        <f t="shared" si="1486"/>
        <v>4.4200000000000017</v>
      </c>
      <c r="GJ257" s="4"/>
      <c r="GL257">
        <v>230</v>
      </c>
      <c r="GM257" s="1">
        <v>0.13300000000000001</v>
      </c>
      <c r="GN257" s="2">
        <f t="shared" si="1487"/>
        <v>2.66</v>
      </c>
      <c r="GO257" s="2">
        <f t="shared" si="1488"/>
        <v>47.319999999999993</v>
      </c>
      <c r="GP257" s="2">
        <f t="shared" si="1504"/>
        <v>-4.7100000000000009</v>
      </c>
      <c r="GR257" s="4"/>
      <c r="GT257">
        <v>230</v>
      </c>
      <c r="GU257" s="1" t="e">
        <v>#N/A</v>
      </c>
      <c r="GV257" s="2" t="e">
        <f t="shared" si="1489"/>
        <v>#N/A</v>
      </c>
      <c r="GW257" s="2" t="e">
        <f t="shared" si="1490"/>
        <v>#N/A</v>
      </c>
      <c r="GX257" s="2" t="e">
        <f t="shared" si="1425"/>
        <v>#N/A</v>
      </c>
      <c r="GZ257" s="4"/>
      <c r="HB257">
        <v>230</v>
      </c>
      <c r="HC257" s="1" t="e">
        <v>#N/A</v>
      </c>
      <c r="HD257" s="2" t="e">
        <f t="shared" si="1491"/>
        <v>#N/A</v>
      </c>
      <c r="HE257" s="2" t="e">
        <f t="shared" si="1492"/>
        <v>#N/A</v>
      </c>
      <c r="HF257" s="2" t="e">
        <f t="shared" si="1426"/>
        <v>#N/A</v>
      </c>
      <c r="HH257" s="4"/>
      <c r="HJ257">
        <v>230</v>
      </c>
      <c r="HK257" s="1">
        <v>0.13300000000000001</v>
      </c>
      <c r="HL257" s="2">
        <f t="shared" si="1493"/>
        <v>2.66</v>
      </c>
      <c r="HM257" s="2">
        <f t="shared" si="1494"/>
        <v>41.31</v>
      </c>
      <c r="HN257" s="2">
        <f t="shared" si="1427"/>
        <v>6.0099999999999909</v>
      </c>
      <c r="HP257">
        <v>230</v>
      </c>
      <c r="HQ257" s="1">
        <f t="shared" si="1495"/>
        <v>0.14199999999999999</v>
      </c>
      <c r="HR257" s="1">
        <v>0.13500000000000001</v>
      </c>
      <c r="HS257" s="1">
        <f t="shared" si="1496"/>
        <v>0.14199999999999999</v>
      </c>
      <c r="HT257" s="2">
        <f t="shared" si="1497"/>
        <v>2.84</v>
      </c>
      <c r="HU257" s="2">
        <f t="shared" si="1498"/>
        <v>51.63000000000001</v>
      </c>
      <c r="HV257" s="2"/>
      <c r="HX257">
        <v>230</v>
      </c>
      <c r="HY257" s="1">
        <f t="shared" si="1499"/>
        <v>0.126</v>
      </c>
      <c r="HZ257" s="1">
        <v>0.12099999999999998</v>
      </c>
      <c r="IA257" s="1">
        <f t="shared" si="1500"/>
        <v>0.12099999999999998</v>
      </c>
      <c r="IB257" s="2">
        <f t="shared" si="1501"/>
        <v>2.4199999999999995</v>
      </c>
      <c r="IC257" s="2">
        <f t="shared" si="1502"/>
        <v>31.209999999999997</v>
      </c>
      <c r="ID257" s="2"/>
      <c r="II257" s="1"/>
      <c r="IJ257" s="2"/>
      <c r="IK257" s="2"/>
      <c r="IL257" s="2"/>
      <c r="IQ257" s="1"/>
      <c r="IR257" s="2"/>
      <c r="IS257" s="2"/>
      <c r="IT257" s="2"/>
    </row>
    <row r="258" spans="1:256" x14ac:dyDescent="0.2">
      <c r="C258">
        <v>250</v>
      </c>
      <c r="D258" s="1">
        <v>0.13600000000000001</v>
      </c>
      <c r="E258" s="2">
        <f t="shared" si="1428"/>
        <v>2.72</v>
      </c>
      <c r="F258" s="2">
        <f t="shared" si="1429"/>
        <v>36.242151326787308</v>
      </c>
      <c r="J258">
        <v>250</v>
      </c>
      <c r="K258" s="1">
        <v>0.13500000000000001</v>
      </c>
      <c r="L258" s="2">
        <f t="shared" si="1430"/>
        <v>2.7</v>
      </c>
      <c r="M258" s="2">
        <f t="shared" si="1431"/>
        <v>50.52</v>
      </c>
      <c r="N258" s="2">
        <f t="shared" si="1503"/>
        <v>-14.277848673212695</v>
      </c>
      <c r="P258" s="4"/>
      <c r="R258">
        <v>250</v>
      </c>
      <c r="S258" s="1">
        <v>0.13100000000000001</v>
      </c>
      <c r="T258" s="2">
        <f t="shared" si="1432"/>
        <v>2.62</v>
      </c>
      <c r="U258" s="2">
        <f t="shared" si="1433"/>
        <v>52.43</v>
      </c>
      <c r="V258" s="2">
        <f t="shared" si="1434"/>
        <v>-1.9099999999999966</v>
      </c>
      <c r="X258" s="4"/>
      <c r="Z258">
        <v>250</v>
      </c>
      <c r="AA258" s="1">
        <v>0.126</v>
      </c>
      <c r="AB258" s="2">
        <f t="shared" si="1435"/>
        <v>2.52</v>
      </c>
      <c r="AC258" s="2">
        <f t="shared" si="1436"/>
        <v>50.9</v>
      </c>
      <c r="AD258" s="2">
        <f t="shared" si="1437"/>
        <v>1.5300000000000011</v>
      </c>
      <c r="AF258" s="4"/>
      <c r="AH258">
        <v>250</v>
      </c>
      <c r="AI258" s="1" t="e">
        <v>#N/A</v>
      </c>
      <c r="AJ258" s="2" t="e">
        <f t="shared" si="1438"/>
        <v>#N/A</v>
      </c>
      <c r="AK258" s="2" t="e">
        <f t="shared" si="1439"/>
        <v>#N/A</v>
      </c>
      <c r="AL258" s="2" t="e">
        <f t="shared" si="1440"/>
        <v>#N/A</v>
      </c>
      <c r="AN258" s="4"/>
      <c r="AP258">
        <v>250</v>
      </c>
      <c r="AQ258" s="1" t="e">
        <v>#N/A</v>
      </c>
      <c r="AR258" s="2" t="e">
        <f t="shared" si="1441"/>
        <v>#N/A</v>
      </c>
      <c r="AS258" s="2" t="e">
        <f t="shared" si="1442"/>
        <v>#N/A</v>
      </c>
      <c r="AT258" s="2" t="e">
        <f t="shared" si="1443"/>
        <v>#N/A</v>
      </c>
      <c r="AV258" s="4"/>
      <c r="AX258">
        <v>250</v>
      </c>
      <c r="AY258" s="1">
        <v>0.128</v>
      </c>
      <c r="AZ258" s="2">
        <f t="shared" si="1444"/>
        <v>2.56</v>
      </c>
      <c r="BA258" s="2">
        <f t="shared" si="1445"/>
        <v>48.88000000000001</v>
      </c>
      <c r="BB258" s="2">
        <f t="shared" si="1446"/>
        <v>2.0199999999999889</v>
      </c>
      <c r="BD258" s="4"/>
      <c r="BF258">
        <v>250</v>
      </c>
      <c r="BG258" s="1" t="e">
        <v>#N/A</v>
      </c>
      <c r="BH258" s="2" t="e">
        <f t="shared" si="1447"/>
        <v>#N/A</v>
      </c>
      <c r="BI258" s="2" t="e">
        <f t="shared" si="1448"/>
        <v>#N/A</v>
      </c>
      <c r="BJ258" s="2" t="e">
        <f t="shared" si="1449"/>
        <v>#N/A</v>
      </c>
      <c r="BL258" s="4"/>
      <c r="BN258">
        <v>250</v>
      </c>
      <c r="BO258" s="1">
        <v>0.13200000000000001</v>
      </c>
      <c r="BP258" s="2">
        <f t="shared" si="1450"/>
        <v>2.64</v>
      </c>
      <c r="BQ258" s="2">
        <f t="shared" si="1451"/>
        <v>52.06</v>
      </c>
      <c r="BR258" s="2">
        <f t="shared" si="1325"/>
        <v>-3.1799999999999926</v>
      </c>
      <c r="BT258" s="4"/>
      <c r="BV258">
        <v>250</v>
      </c>
      <c r="BW258" s="1" t="e">
        <v>#N/A</v>
      </c>
      <c r="BX258" s="2" t="e">
        <f t="shared" si="1452"/>
        <v>#N/A</v>
      </c>
      <c r="BY258" s="2" t="e">
        <f t="shared" si="1453"/>
        <v>#N/A</v>
      </c>
      <c r="BZ258" s="2" t="e">
        <f t="shared" si="1415"/>
        <v>#N/A</v>
      </c>
      <c r="CB258" s="4"/>
      <c r="CD258">
        <v>250</v>
      </c>
      <c r="CE258" s="1">
        <v>0.13300000000000001</v>
      </c>
      <c r="CF258" s="2">
        <f t="shared" si="1454"/>
        <v>2.66</v>
      </c>
      <c r="CG258" s="2">
        <f t="shared" si="1455"/>
        <v>49</v>
      </c>
      <c r="CH258" s="2">
        <f t="shared" si="1416"/>
        <v>3.0600000000000023</v>
      </c>
      <c r="CJ258" s="4"/>
      <c r="CL258">
        <v>250</v>
      </c>
      <c r="CM258" s="1">
        <v>0.13800000000000001</v>
      </c>
      <c r="CN258" s="2">
        <f t="shared" si="1456"/>
        <v>2.7600000000000002</v>
      </c>
      <c r="CO258" s="2">
        <f t="shared" si="1457"/>
        <v>52.249999999999993</v>
      </c>
      <c r="CP258" s="2">
        <f t="shared" si="1417"/>
        <v>-3.2499999999999929</v>
      </c>
      <c r="CR258" s="4"/>
      <c r="CT258">
        <v>250</v>
      </c>
      <c r="CU258" s="1">
        <v>0.13700000000000001</v>
      </c>
      <c r="CV258" s="2">
        <f t="shared" si="1458"/>
        <v>2.74</v>
      </c>
      <c r="CW258" s="2">
        <f t="shared" si="1459"/>
        <v>49.690000000000005</v>
      </c>
      <c r="CX258" s="2">
        <f t="shared" si="1418"/>
        <v>2.5599999999999881</v>
      </c>
      <c r="CZ258" s="4"/>
      <c r="DB258">
        <v>250</v>
      </c>
      <c r="DC258" s="1">
        <v>0.13900000000000001</v>
      </c>
      <c r="DD258" s="2">
        <f t="shared" si="1460"/>
        <v>2.7800000000000002</v>
      </c>
      <c r="DE258" s="2">
        <f t="shared" si="1461"/>
        <v>47.56</v>
      </c>
      <c r="DF258" s="2">
        <f t="shared" si="1419"/>
        <v>2.1300000000000026</v>
      </c>
      <c r="DH258" s="4"/>
      <c r="DJ258">
        <v>250</v>
      </c>
      <c r="DK258" s="1" t="e">
        <v>#N/A</v>
      </c>
      <c r="DL258" s="2" t="e">
        <f t="shared" si="1462"/>
        <v>#N/A</v>
      </c>
      <c r="DM258" s="2" t="e">
        <f t="shared" si="1463"/>
        <v>#N/A</v>
      </c>
      <c r="DN258" s="2" t="e">
        <f t="shared" si="1420"/>
        <v>#N/A</v>
      </c>
      <c r="DP258" s="4"/>
      <c r="DR258">
        <v>250</v>
      </c>
      <c r="DS258" s="1">
        <v>0.14799999999999999</v>
      </c>
      <c r="DT258" s="2">
        <f t="shared" si="1464"/>
        <v>2.96</v>
      </c>
      <c r="DU258" s="2">
        <f t="shared" si="1465"/>
        <v>51.18</v>
      </c>
      <c r="DV258" s="2">
        <f t="shared" si="1466"/>
        <v>-3.6199999999999974</v>
      </c>
      <c r="DX258" s="4"/>
      <c r="DZ258">
        <v>250</v>
      </c>
      <c r="EA258" s="1">
        <v>0.13800000000000001</v>
      </c>
      <c r="EB258" s="2">
        <f t="shared" si="1467"/>
        <v>2.7600000000000002</v>
      </c>
      <c r="EC258" s="2">
        <f t="shared" si="1468"/>
        <v>48.379999999999995</v>
      </c>
      <c r="ED258" s="2">
        <f t="shared" si="1469"/>
        <v>2.8000000000000043</v>
      </c>
      <c r="EF258" s="4"/>
      <c r="EH258">
        <v>250</v>
      </c>
      <c r="EI258" s="1" t="e">
        <v>#N/A</v>
      </c>
      <c r="EJ258" s="2" t="e">
        <f t="shared" si="1470"/>
        <v>#N/A</v>
      </c>
      <c r="EK258" s="2" t="e">
        <f t="shared" si="1471"/>
        <v>#N/A</v>
      </c>
      <c r="EL258" s="2" t="e">
        <f t="shared" si="1472"/>
        <v>#N/A</v>
      </c>
      <c r="EN258" s="4"/>
      <c r="EP258">
        <v>250</v>
      </c>
      <c r="EQ258" s="1">
        <v>0.14099999999999999</v>
      </c>
      <c r="ER258" s="2">
        <f t="shared" si="1473"/>
        <v>2.82</v>
      </c>
      <c r="ES258" s="2">
        <f t="shared" si="1474"/>
        <v>45.27</v>
      </c>
      <c r="ET258" s="2">
        <f t="shared" si="1475"/>
        <v>3.1099999999999923</v>
      </c>
      <c r="EV258" s="4"/>
      <c r="EX258">
        <v>250</v>
      </c>
      <c r="EY258" s="1">
        <v>0.13700000000000001</v>
      </c>
      <c r="EZ258" s="2">
        <f t="shared" si="1476"/>
        <v>2.74</v>
      </c>
      <c r="FA258" s="2">
        <f t="shared" si="1477"/>
        <v>51.36</v>
      </c>
      <c r="FB258" s="2">
        <f t="shared" si="1421"/>
        <v>-6.0899999999999963</v>
      </c>
      <c r="FD258" s="4"/>
      <c r="FF258">
        <v>250</v>
      </c>
      <c r="FG258" s="1">
        <v>0.13500000000000001</v>
      </c>
      <c r="FH258" s="2">
        <f t="shared" si="1478"/>
        <v>2.7</v>
      </c>
      <c r="FI258" s="2">
        <f t="shared" si="1479"/>
        <v>49.73</v>
      </c>
      <c r="FJ258" s="2">
        <f t="shared" si="1422"/>
        <v>1.6300000000000026</v>
      </c>
      <c r="FL258" s="4"/>
      <c r="FN258">
        <v>250</v>
      </c>
      <c r="FO258" s="1" t="e">
        <v>#N/A</v>
      </c>
      <c r="FP258" s="2" t="e">
        <f t="shared" si="1480"/>
        <v>#N/A</v>
      </c>
      <c r="FQ258" s="2" t="e">
        <f t="shared" si="1481"/>
        <v>#N/A</v>
      </c>
      <c r="FR258" s="2" t="e">
        <f t="shared" si="1423"/>
        <v>#N/A</v>
      </c>
      <c r="FT258" s="4"/>
      <c r="FV258">
        <v>250</v>
      </c>
      <c r="FW258" s="1" t="e">
        <v>#N/A</v>
      </c>
      <c r="FX258" s="2" t="e">
        <f t="shared" si="1482"/>
        <v>#N/A</v>
      </c>
      <c r="FY258" s="2" t="e">
        <f t="shared" si="1483"/>
        <v>#N/A</v>
      </c>
      <c r="FZ258" s="2" t="e">
        <f t="shared" si="1424"/>
        <v>#N/A</v>
      </c>
      <c r="GB258" s="4"/>
      <c r="GD258">
        <v>250</v>
      </c>
      <c r="GE258" s="1">
        <v>0.13700000000000001</v>
      </c>
      <c r="GF258" s="2">
        <f t="shared" si="1484"/>
        <v>2.74</v>
      </c>
      <c r="GG258" s="2">
        <f t="shared" si="1485"/>
        <v>45.349999999999994</v>
      </c>
      <c r="GH258" s="2">
        <f t="shared" si="1486"/>
        <v>4.3800000000000026</v>
      </c>
      <c r="GJ258" s="4"/>
      <c r="GL258">
        <v>250</v>
      </c>
      <c r="GM258" s="1">
        <v>0.13300000000000001</v>
      </c>
      <c r="GN258" s="2">
        <f t="shared" si="1487"/>
        <v>2.66</v>
      </c>
      <c r="GO258" s="2">
        <f t="shared" si="1488"/>
        <v>49.97999999999999</v>
      </c>
      <c r="GP258" s="2">
        <f t="shared" si="1504"/>
        <v>-4.6299999999999955</v>
      </c>
      <c r="GR258" s="4"/>
      <c r="GT258">
        <v>250</v>
      </c>
      <c r="GU258" s="1" t="e">
        <v>#N/A</v>
      </c>
      <c r="GV258" s="2" t="e">
        <f t="shared" si="1489"/>
        <v>#N/A</v>
      </c>
      <c r="GW258" s="2" t="e">
        <f t="shared" si="1490"/>
        <v>#N/A</v>
      </c>
      <c r="GX258" s="2" t="e">
        <f t="shared" si="1425"/>
        <v>#N/A</v>
      </c>
      <c r="GZ258" s="4"/>
      <c r="HB258">
        <v>250</v>
      </c>
      <c r="HC258" s="1" t="e">
        <v>#N/A</v>
      </c>
      <c r="HD258" s="2" t="e">
        <f t="shared" si="1491"/>
        <v>#N/A</v>
      </c>
      <c r="HE258" s="2" t="e">
        <f t="shared" si="1492"/>
        <v>#N/A</v>
      </c>
      <c r="HF258" s="2" t="e">
        <f t="shared" si="1426"/>
        <v>#N/A</v>
      </c>
      <c r="HH258" s="4"/>
      <c r="HJ258">
        <v>250</v>
      </c>
      <c r="HK258" s="1">
        <v>0.13700000000000001</v>
      </c>
      <c r="HL258" s="2">
        <f t="shared" si="1493"/>
        <v>2.74</v>
      </c>
      <c r="HM258" s="2">
        <f t="shared" si="1494"/>
        <v>44.050000000000004</v>
      </c>
      <c r="HN258" s="2">
        <f t="shared" si="1427"/>
        <v>5.9299999999999855</v>
      </c>
      <c r="HP258">
        <v>250</v>
      </c>
      <c r="HQ258" s="1">
        <f t="shared" si="1495"/>
        <v>0.14799999999999999</v>
      </c>
      <c r="HR258" s="1">
        <v>0.13500000000000001</v>
      </c>
      <c r="HS258" s="1">
        <f t="shared" si="1496"/>
        <v>0.14799999999999999</v>
      </c>
      <c r="HT258" s="2">
        <f t="shared" si="1497"/>
        <v>2.96</v>
      </c>
      <c r="HU258" s="2">
        <f t="shared" si="1498"/>
        <v>54.590000000000011</v>
      </c>
      <c r="HV258" s="2"/>
      <c r="HX258">
        <v>250</v>
      </c>
      <c r="HY258" s="1">
        <f t="shared" si="1499"/>
        <v>0.126</v>
      </c>
      <c r="HZ258" s="1">
        <v>0.12599999999999997</v>
      </c>
      <c r="IA258" s="1">
        <f t="shared" si="1500"/>
        <v>0.12599999999999997</v>
      </c>
      <c r="IB258" s="2">
        <f t="shared" si="1501"/>
        <v>2.5199999999999996</v>
      </c>
      <c r="IC258" s="2">
        <f t="shared" si="1502"/>
        <v>33.729999999999997</v>
      </c>
      <c r="ID258" s="2"/>
      <c r="IF258" s="1"/>
      <c r="II258" s="1"/>
      <c r="IJ258" s="2"/>
      <c r="IK258" s="2"/>
      <c r="IL258" s="2"/>
      <c r="IN258" s="1"/>
      <c r="IQ258" s="1"/>
      <c r="IR258" s="2"/>
      <c r="IS258" s="2"/>
      <c r="IT258" s="2"/>
      <c r="IV258" s="1"/>
    </row>
    <row r="259" spans="1:256" x14ac:dyDescent="0.2">
      <c r="C259">
        <v>270</v>
      </c>
      <c r="D259" s="1">
        <v>0.126</v>
      </c>
      <c r="E259" s="2">
        <f t="shared" si="1428"/>
        <v>2.52</v>
      </c>
      <c r="F259" s="2">
        <f t="shared" si="1429"/>
        <v>38.762151326787311</v>
      </c>
      <c r="J259">
        <v>270</v>
      </c>
      <c r="K259" s="1">
        <v>0.126</v>
      </c>
      <c r="L259" s="2">
        <f t="shared" si="1430"/>
        <v>2.52</v>
      </c>
      <c r="M259" s="2">
        <f t="shared" si="1431"/>
        <v>53.040000000000006</v>
      </c>
      <c r="N259" s="2">
        <f t="shared" si="1503"/>
        <v>-14.277848673212695</v>
      </c>
      <c r="P259" s="4"/>
      <c r="R259">
        <v>270</v>
      </c>
      <c r="S259" s="1">
        <v>0.127</v>
      </c>
      <c r="T259" s="2">
        <f t="shared" si="1432"/>
        <v>2.54</v>
      </c>
      <c r="U259" s="2">
        <f t="shared" si="1433"/>
        <v>54.97</v>
      </c>
      <c r="V259" s="2">
        <f t="shared" si="1434"/>
        <v>-1.9299999999999926</v>
      </c>
      <c r="X259" s="4"/>
      <c r="Z259">
        <v>270</v>
      </c>
      <c r="AA259" s="1">
        <v>0.125</v>
      </c>
      <c r="AB259" s="2">
        <f t="shared" si="1435"/>
        <v>2.5</v>
      </c>
      <c r="AC259" s="2">
        <f t="shared" si="1436"/>
        <v>53.4</v>
      </c>
      <c r="AD259" s="2">
        <f t="shared" si="1437"/>
        <v>1.5700000000000003</v>
      </c>
      <c r="AF259" s="4"/>
      <c r="AH259">
        <v>270</v>
      </c>
      <c r="AI259" s="1" t="e">
        <v>#N/A</v>
      </c>
      <c r="AJ259" s="2" t="e">
        <f t="shared" si="1438"/>
        <v>#N/A</v>
      </c>
      <c r="AK259" s="2" t="e">
        <f t="shared" si="1439"/>
        <v>#N/A</v>
      </c>
      <c r="AL259" s="2" t="e">
        <f t="shared" si="1440"/>
        <v>#N/A</v>
      </c>
      <c r="AN259" s="4"/>
      <c r="AP259">
        <v>270</v>
      </c>
      <c r="AQ259" s="1" t="e">
        <v>#N/A</v>
      </c>
      <c r="AR259" s="2" t="e">
        <f t="shared" si="1441"/>
        <v>#N/A</v>
      </c>
      <c r="AS259" s="2" t="e">
        <f t="shared" si="1442"/>
        <v>#N/A</v>
      </c>
      <c r="AT259" s="2" t="e">
        <f t="shared" si="1443"/>
        <v>#N/A</v>
      </c>
      <c r="AV259" s="4"/>
      <c r="AX259">
        <v>270</v>
      </c>
      <c r="AY259" s="1">
        <v>0.121</v>
      </c>
      <c r="AZ259" s="2">
        <f t="shared" si="1444"/>
        <v>2.42</v>
      </c>
      <c r="BA259" s="2">
        <f t="shared" si="1445"/>
        <v>51.300000000000011</v>
      </c>
      <c r="BB259" s="2">
        <f t="shared" si="1446"/>
        <v>2.0999999999999872</v>
      </c>
      <c r="BD259" s="4"/>
      <c r="BF259">
        <v>270</v>
      </c>
      <c r="BG259" s="1" t="e">
        <v>#N/A</v>
      </c>
      <c r="BH259" s="2" t="e">
        <f t="shared" si="1447"/>
        <v>#N/A</v>
      </c>
      <c r="BI259" s="2" t="e">
        <f t="shared" si="1448"/>
        <v>#N/A</v>
      </c>
      <c r="BJ259" s="2" t="e">
        <f t="shared" si="1449"/>
        <v>#N/A</v>
      </c>
      <c r="BL259" s="4"/>
      <c r="BN259">
        <v>270</v>
      </c>
      <c r="BO259" s="1">
        <v>0.125</v>
      </c>
      <c r="BP259" s="2">
        <f t="shared" si="1450"/>
        <v>2.5</v>
      </c>
      <c r="BQ259" s="2">
        <f t="shared" si="1451"/>
        <v>54.56</v>
      </c>
      <c r="BR259" s="2">
        <f t="shared" si="1325"/>
        <v>-3.2599999999999909</v>
      </c>
      <c r="BT259" s="4"/>
      <c r="BV259">
        <v>270</v>
      </c>
      <c r="BW259" s="1" t="e">
        <v>#N/A</v>
      </c>
      <c r="BX259" s="2" t="e">
        <f t="shared" si="1452"/>
        <v>#N/A</v>
      </c>
      <c r="BY259" s="2" t="e">
        <f t="shared" si="1453"/>
        <v>#N/A</v>
      </c>
      <c r="BZ259" s="2" t="e">
        <f t="shared" si="1415"/>
        <v>#N/A</v>
      </c>
      <c r="CB259" s="4"/>
      <c r="CD259">
        <v>270</v>
      </c>
      <c r="CE259" s="1">
        <v>0.128</v>
      </c>
      <c r="CF259" s="2">
        <f t="shared" si="1454"/>
        <v>2.56</v>
      </c>
      <c r="CG259" s="2">
        <f t="shared" si="1455"/>
        <v>51.56</v>
      </c>
      <c r="CH259" s="2">
        <f t="shared" si="1416"/>
        <v>3</v>
      </c>
      <c r="CJ259" s="4"/>
      <c r="CL259">
        <v>270</v>
      </c>
      <c r="CM259" s="1">
        <v>0.127</v>
      </c>
      <c r="CN259" s="2">
        <f t="shared" si="1456"/>
        <v>2.54</v>
      </c>
      <c r="CO259" s="2">
        <f t="shared" si="1457"/>
        <v>54.789999999999992</v>
      </c>
      <c r="CP259" s="2">
        <f t="shared" si="1417"/>
        <v>-3.2299999999999898</v>
      </c>
      <c r="CR259" s="4"/>
      <c r="CT259">
        <v>270</v>
      </c>
      <c r="CU259" s="1">
        <v>0.13200000000000001</v>
      </c>
      <c r="CV259" s="2">
        <f t="shared" si="1458"/>
        <v>2.64</v>
      </c>
      <c r="CW259" s="2">
        <f t="shared" si="1459"/>
        <v>52.330000000000005</v>
      </c>
      <c r="CX259" s="2">
        <f t="shared" si="1418"/>
        <v>2.4599999999999866</v>
      </c>
      <c r="CZ259" s="4"/>
      <c r="DB259">
        <v>270</v>
      </c>
      <c r="DC259" s="1">
        <v>0.13600000000000001</v>
      </c>
      <c r="DD259" s="2">
        <f t="shared" si="1460"/>
        <v>2.72</v>
      </c>
      <c r="DE259" s="2">
        <f t="shared" si="1461"/>
        <v>50.28</v>
      </c>
      <c r="DF259" s="2">
        <f t="shared" si="1419"/>
        <v>2.0500000000000043</v>
      </c>
      <c r="DH259" s="4"/>
      <c r="DJ259">
        <v>270</v>
      </c>
      <c r="DK259" s="1" t="e">
        <v>#N/A</v>
      </c>
      <c r="DL259" s="2" t="e">
        <f t="shared" si="1462"/>
        <v>#N/A</v>
      </c>
      <c r="DM259" s="2" t="e">
        <f t="shared" si="1463"/>
        <v>#N/A</v>
      </c>
      <c r="DN259" s="2" t="e">
        <f t="shared" si="1420"/>
        <v>#N/A</v>
      </c>
      <c r="DP259" s="4"/>
      <c r="DR259">
        <v>270</v>
      </c>
      <c r="DS259" s="1">
        <v>0.13900000000000001</v>
      </c>
      <c r="DT259" s="2">
        <f t="shared" si="1464"/>
        <v>2.7800000000000002</v>
      </c>
      <c r="DU259" s="2">
        <f t="shared" si="1465"/>
        <v>53.96</v>
      </c>
      <c r="DV259" s="2">
        <f t="shared" si="1466"/>
        <v>-3.6799999999999997</v>
      </c>
      <c r="DX259" s="4"/>
      <c r="DZ259">
        <v>270</v>
      </c>
      <c r="EA259" s="1">
        <v>0.13500000000000001</v>
      </c>
      <c r="EB259" s="2">
        <f t="shared" si="1467"/>
        <v>2.7</v>
      </c>
      <c r="EC259" s="2">
        <f t="shared" si="1468"/>
        <v>51.08</v>
      </c>
      <c r="ED259" s="2">
        <f t="shared" si="1469"/>
        <v>2.8800000000000026</v>
      </c>
      <c r="EF259" s="4"/>
      <c r="EH259">
        <v>270</v>
      </c>
      <c r="EI259" s="1" t="e">
        <v>#N/A</v>
      </c>
      <c r="EJ259" s="2" t="e">
        <f t="shared" si="1470"/>
        <v>#N/A</v>
      </c>
      <c r="EK259" s="2" t="e">
        <f t="shared" si="1471"/>
        <v>#N/A</v>
      </c>
      <c r="EL259" s="2" t="e">
        <f t="shared" si="1472"/>
        <v>#N/A</v>
      </c>
      <c r="EN259" s="4"/>
      <c r="EP259">
        <v>270</v>
      </c>
      <c r="EQ259" s="1">
        <v>0.13100000000000001</v>
      </c>
      <c r="ER259" s="2">
        <f t="shared" si="1473"/>
        <v>2.62</v>
      </c>
      <c r="ES259" s="2">
        <f t="shared" si="1474"/>
        <v>47.89</v>
      </c>
      <c r="ET259" s="2">
        <f t="shared" si="1475"/>
        <v>3.1899999999999977</v>
      </c>
      <c r="EV259" s="4"/>
      <c r="EX259">
        <v>270</v>
      </c>
      <c r="EY259" s="1">
        <v>0.13300000000000001</v>
      </c>
      <c r="EZ259" s="2">
        <f t="shared" si="1476"/>
        <v>2.66</v>
      </c>
      <c r="FA259" s="2">
        <f t="shared" si="1477"/>
        <v>54.019999999999996</v>
      </c>
      <c r="FB259" s="2">
        <f t="shared" si="1421"/>
        <v>-6.1299999999999955</v>
      </c>
      <c r="FD259" s="4"/>
      <c r="FF259">
        <v>270</v>
      </c>
      <c r="FG259" s="1">
        <v>0.13700000000000001</v>
      </c>
      <c r="FH259" s="2">
        <f t="shared" si="1478"/>
        <v>2.74</v>
      </c>
      <c r="FI259" s="2">
        <f t="shared" si="1479"/>
        <v>52.47</v>
      </c>
      <c r="FJ259" s="2">
        <f t="shared" si="1422"/>
        <v>1.5499999999999972</v>
      </c>
      <c r="FL259" s="4"/>
      <c r="FN259">
        <v>270</v>
      </c>
      <c r="FO259" s="1" t="e">
        <v>#N/A</v>
      </c>
      <c r="FP259" s="2" t="e">
        <f t="shared" si="1480"/>
        <v>#N/A</v>
      </c>
      <c r="FQ259" s="2" t="e">
        <f t="shared" si="1481"/>
        <v>#N/A</v>
      </c>
      <c r="FR259" s="2" t="e">
        <f t="shared" si="1423"/>
        <v>#N/A</v>
      </c>
      <c r="FT259" s="4"/>
      <c r="FV259">
        <v>270</v>
      </c>
      <c r="FW259" s="1" t="e">
        <v>#N/A</v>
      </c>
      <c r="FX259" s="2" t="e">
        <f t="shared" si="1482"/>
        <v>#N/A</v>
      </c>
      <c r="FY259" s="2" t="e">
        <f t="shared" si="1483"/>
        <v>#N/A</v>
      </c>
      <c r="FZ259" s="2" t="e">
        <f t="shared" si="1424"/>
        <v>#N/A</v>
      </c>
      <c r="GB259" s="4"/>
      <c r="GD259">
        <v>270</v>
      </c>
      <c r="GE259" s="1">
        <v>0.13400000000000001</v>
      </c>
      <c r="GF259" s="2">
        <f t="shared" si="1484"/>
        <v>2.68</v>
      </c>
      <c r="GG259" s="2">
        <f t="shared" si="1485"/>
        <v>48.029999999999994</v>
      </c>
      <c r="GH259" s="2">
        <f t="shared" si="1486"/>
        <v>4.4400000000000048</v>
      </c>
      <c r="GJ259" s="4"/>
      <c r="GL259">
        <v>270</v>
      </c>
      <c r="GM259" s="1">
        <v>0.13300000000000001</v>
      </c>
      <c r="GN259" s="2">
        <f t="shared" si="1487"/>
        <v>2.66</v>
      </c>
      <c r="GO259" s="2">
        <f t="shared" si="1488"/>
        <v>52.639999999999986</v>
      </c>
      <c r="GP259" s="2">
        <f t="shared" si="1504"/>
        <v>-4.6099999999999923</v>
      </c>
      <c r="GR259" s="4"/>
      <c r="GT259">
        <v>270</v>
      </c>
      <c r="GU259" s="1" t="e">
        <v>#N/A</v>
      </c>
      <c r="GV259" s="2" t="e">
        <f t="shared" si="1489"/>
        <v>#N/A</v>
      </c>
      <c r="GW259" s="2" t="e">
        <f t="shared" si="1490"/>
        <v>#N/A</v>
      </c>
      <c r="GX259" s="2" t="e">
        <f t="shared" si="1425"/>
        <v>#N/A</v>
      </c>
      <c r="GZ259" s="4"/>
      <c r="HB259">
        <v>270</v>
      </c>
      <c r="HC259" s="1" t="e">
        <v>#N/A</v>
      </c>
      <c r="HD259" s="2" t="e">
        <f t="shared" si="1491"/>
        <v>#N/A</v>
      </c>
      <c r="HE259" s="2" t="e">
        <f t="shared" si="1492"/>
        <v>#N/A</v>
      </c>
      <c r="HF259" s="2" t="e">
        <f t="shared" si="1426"/>
        <v>#N/A</v>
      </c>
      <c r="HH259" s="4"/>
      <c r="HJ259">
        <v>270</v>
      </c>
      <c r="HK259" s="1">
        <v>0.13700000000000001</v>
      </c>
      <c r="HL259" s="2">
        <f t="shared" si="1493"/>
        <v>2.74</v>
      </c>
      <c r="HM259" s="2">
        <f t="shared" si="1494"/>
        <v>46.790000000000006</v>
      </c>
      <c r="HN259" s="2">
        <f t="shared" si="1427"/>
        <v>5.8499999999999801</v>
      </c>
      <c r="HP259">
        <v>270</v>
      </c>
      <c r="HQ259" s="1">
        <f t="shared" si="1495"/>
        <v>0.13900000000000001</v>
      </c>
      <c r="HR259" s="1">
        <v>0.13399999999999998</v>
      </c>
      <c r="HS259" s="1">
        <f t="shared" si="1496"/>
        <v>0.13900000000000001</v>
      </c>
      <c r="HT259" s="2">
        <f t="shared" si="1497"/>
        <v>2.7800000000000002</v>
      </c>
      <c r="HU259" s="2">
        <f t="shared" si="1498"/>
        <v>57.370000000000012</v>
      </c>
      <c r="HV259" s="2"/>
      <c r="HX259">
        <v>270</v>
      </c>
      <c r="HY259" s="1">
        <f t="shared" si="1499"/>
        <v>0.121</v>
      </c>
      <c r="HZ259" s="1">
        <v>0.12599999999999997</v>
      </c>
      <c r="IA259" s="1">
        <f t="shared" si="1500"/>
        <v>0.121</v>
      </c>
      <c r="IB259" s="2">
        <f t="shared" si="1501"/>
        <v>2.42</v>
      </c>
      <c r="IC259" s="2">
        <f t="shared" si="1502"/>
        <v>36.15</v>
      </c>
      <c r="ID259" s="2"/>
      <c r="IF259" s="1"/>
      <c r="II259" s="1"/>
      <c r="IJ259" s="2"/>
      <c r="IK259" s="2"/>
      <c r="IL259" s="2"/>
      <c r="IN259" s="1"/>
      <c r="IQ259" s="1"/>
      <c r="IR259" s="2"/>
      <c r="IS259" s="2"/>
      <c r="IT259" s="2"/>
      <c r="IV259" s="1"/>
    </row>
    <row r="260" spans="1:256" x14ac:dyDescent="0.2">
      <c r="C260">
        <v>290</v>
      </c>
      <c r="D260" s="1">
        <v>0.14000000000000001</v>
      </c>
      <c r="E260" s="2">
        <f t="shared" si="1428"/>
        <v>2.8000000000000003</v>
      </c>
      <c r="F260" s="2">
        <f t="shared" si="1429"/>
        <v>41.562151326787308</v>
      </c>
      <c r="J260">
        <v>290</v>
      </c>
      <c r="K260" s="1">
        <v>0.14399999999999999</v>
      </c>
      <c r="L260" s="2">
        <f t="shared" si="1430"/>
        <v>2.88</v>
      </c>
      <c r="M260" s="2">
        <f t="shared" si="1431"/>
        <v>55.920000000000009</v>
      </c>
      <c r="N260" s="2">
        <f t="shared" si="1503"/>
        <v>-14.3578486732127</v>
      </c>
      <c r="P260" s="4"/>
      <c r="R260">
        <v>290</v>
      </c>
      <c r="S260" s="1">
        <v>0.14599999999999999</v>
      </c>
      <c r="T260" s="2">
        <f t="shared" si="1432"/>
        <v>2.92</v>
      </c>
      <c r="U260" s="2">
        <f t="shared" si="1433"/>
        <v>57.89</v>
      </c>
      <c r="V260" s="2">
        <f t="shared" si="1434"/>
        <v>-1.9699999999999918</v>
      </c>
      <c r="X260" s="4"/>
      <c r="Z260">
        <v>290</v>
      </c>
      <c r="AA260" s="1">
        <v>0.14499999999999999</v>
      </c>
      <c r="AB260" s="2">
        <f t="shared" si="1435"/>
        <v>2.9</v>
      </c>
      <c r="AC260" s="2">
        <f t="shared" si="1436"/>
        <v>56.3</v>
      </c>
      <c r="AD260" s="2">
        <f t="shared" si="1437"/>
        <v>1.5900000000000034</v>
      </c>
      <c r="AF260" s="4"/>
      <c r="AH260">
        <v>290</v>
      </c>
      <c r="AI260" s="1" t="e">
        <v>#N/A</v>
      </c>
      <c r="AJ260" s="2" t="e">
        <f t="shared" si="1438"/>
        <v>#N/A</v>
      </c>
      <c r="AK260" s="2" t="e">
        <f t="shared" si="1439"/>
        <v>#N/A</v>
      </c>
      <c r="AL260" s="2" t="e">
        <f t="shared" si="1440"/>
        <v>#N/A</v>
      </c>
      <c r="AN260" s="4"/>
      <c r="AP260">
        <v>290</v>
      </c>
      <c r="AQ260" s="1" t="e">
        <v>#N/A</v>
      </c>
      <c r="AR260" s="2" t="e">
        <f t="shared" si="1441"/>
        <v>#N/A</v>
      </c>
      <c r="AS260" s="2" t="e">
        <f t="shared" si="1442"/>
        <v>#N/A</v>
      </c>
      <c r="AT260" s="2" t="e">
        <f t="shared" si="1443"/>
        <v>#N/A</v>
      </c>
      <c r="AV260" s="4"/>
      <c r="AX260">
        <v>290</v>
      </c>
      <c r="AY260" s="1">
        <v>0.14099999999999999</v>
      </c>
      <c r="AZ260" s="2">
        <f t="shared" si="1444"/>
        <v>2.82</v>
      </c>
      <c r="BA260" s="2">
        <f t="shared" si="1445"/>
        <v>54.120000000000012</v>
      </c>
      <c r="BB260" s="2">
        <f t="shared" si="1446"/>
        <v>2.1799999999999855</v>
      </c>
      <c r="BD260" s="4"/>
      <c r="BF260">
        <v>290</v>
      </c>
      <c r="BG260" s="1" t="e">
        <v>#N/A</v>
      </c>
      <c r="BH260" s="2" t="e">
        <f t="shared" si="1447"/>
        <v>#N/A</v>
      </c>
      <c r="BI260" s="2" t="e">
        <f t="shared" si="1448"/>
        <v>#N/A</v>
      </c>
      <c r="BJ260" s="2" t="e">
        <f t="shared" si="1449"/>
        <v>#N/A</v>
      </c>
      <c r="BL260" s="4"/>
      <c r="BN260">
        <v>290</v>
      </c>
      <c r="BO260" s="1">
        <v>0.14599999999999999</v>
      </c>
      <c r="BP260" s="2">
        <f t="shared" si="1450"/>
        <v>2.92</v>
      </c>
      <c r="BQ260" s="2">
        <f t="shared" si="1451"/>
        <v>57.480000000000004</v>
      </c>
      <c r="BR260" s="2">
        <f t="shared" si="1325"/>
        <v>-3.3599999999999923</v>
      </c>
      <c r="BT260" s="4"/>
      <c r="BV260">
        <v>290</v>
      </c>
      <c r="BW260" s="1" t="e">
        <v>#N/A</v>
      </c>
      <c r="BX260" s="2" t="e">
        <f t="shared" si="1452"/>
        <v>#N/A</v>
      </c>
      <c r="BY260" s="2" t="e">
        <f t="shared" si="1453"/>
        <v>#N/A</v>
      </c>
      <c r="BZ260" s="2" t="e">
        <f t="shared" si="1415"/>
        <v>#N/A</v>
      </c>
      <c r="CB260" s="4"/>
      <c r="CD260">
        <v>290</v>
      </c>
      <c r="CE260" s="1">
        <v>0.14599999999999999</v>
      </c>
      <c r="CF260" s="2">
        <f t="shared" si="1454"/>
        <v>2.92</v>
      </c>
      <c r="CG260" s="2">
        <f t="shared" si="1455"/>
        <v>54.480000000000004</v>
      </c>
      <c r="CH260" s="2">
        <f t="shared" si="1416"/>
        <v>3</v>
      </c>
      <c r="CJ260" s="9">
        <f>(CH255-CH260)*10</f>
        <v>0.79999999999998295</v>
      </c>
      <c r="CL260">
        <v>290</v>
      </c>
      <c r="CM260" s="1">
        <v>0.14799999999999999</v>
      </c>
      <c r="CN260" s="2">
        <f t="shared" si="1456"/>
        <v>2.96</v>
      </c>
      <c r="CO260" s="2">
        <f t="shared" si="1457"/>
        <v>57.749999999999993</v>
      </c>
      <c r="CP260" s="2">
        <f t="shared" si="1417"/>
        <v>-3.2699999999999889</v>
      </c>
      <c r="CR260" s="4"/>
      <c r="CT260">
        <v>290</v>
      </c>
      <c r="CU260" s="1">
        <v>0.153</v>
      </c>
      <c r="CV260" s="2">
        <f t="shared" si="1458"/>
        <v>3.06</v>
      </c>
      <c r="CW260" s="2">
        <f t="shared" si="1459"/>
        <v>55.390000000000008</v>
      </c>
      <c r="CX260" s="2">
        <f t="shared" si="1418"/>
        <v>2.3599999999999852</v>
      </c>
      <c r="CZ260" s="4"/>
      <c r="DB260">
        <v>290</v>
      </c>
      <c r="DC260" s="1">
        <v>0.152</v>
      </c>
      <c r="DD260" s="2">
        <f t="shared" si="1460"/>
        <v>3.04</v>
      </c>
      <c r="DE260" s="2">
        <f t="shared" si="1461"/>
        <v>53.32</v>
      </c>
      <c r="DF260" s="2">
        <f t="shared" si="1419"/>
        <v>2.0700000000000074</v>
      </c>
      <c r="DH260" s="4"/>
      <c r="DJ260">
        <v>290</v>
      </c>
      <c r="DK260" s="1" t="e">
        <v>#N/A</v>
      </c>
      <c r="DL260" s="2" t="e">
        <f t="shared" si="1462"/>
        <v>#N/A</v>
      </c>
      <c r="DM260" s="2" t="e">
        <f t="shared" si="1463"/>
        <v>#N/A</v>
      </c>
      <c r="DN260" s="2" t="e">
        <f t="shared" si="1420"/>
        <v>#N/A</v>
      </c>
      <c r="DP260" s="4"/>
      <c r="DR260">
        <v>290</v>
      </c>
      <c r="DS260" s="1">
        <v>0.159</v>
      </c>
      <c r="DT260" s="2">
        <f t="shared" si="1464"/>
        <v>3.18</v>
      </c>
      <c r="DU260" s="2">
        <f t="shared" si="1465"/>
        <v>57.14</v>
      </c>
      <c r="DV260" s="2">
        <f t="shared" si="1466"/>
        <v>-3.8200000000000003</v>
      </c>
      <c r="DX260" s="4"/>
      <c r="DZ260">
        <v>290</v>
      </c>
      <c r="EA260" s="1">
        <v>0.156</v>
      </c>
      <c r="EB260" s="2">
        <f t="shared" si="1467"/>
        <v>3.12</v>
      </c>
      <c r="EC260" s="2">
        <f t="shared" si="1468"/>
        <v>54.199999999999996</v>
      </c>
      <c r="ED260" s="2">
        <f t="shared" si="1469"/>
        <v>2.9400000000000048</v>
      </c>
      <c r="EF260" s="4"/>
      <c r="EH260">
        <v>290</v>
      </c>
      <c r="EI260" s="1" t="e">
        <v>#N/A</v>
      </c>
      <c r="EJ260" s="2" t="e">
        <f t="shared" si="1470"/>
        <v>#N/A</v>
      </c>
      <c r="EK260" s="2" t="e">
        <f t="shared" si="1471"/>
        <v>#N/A</v>
      </c>
      <c r="EL260" s="2" t="e">
        <f t="shared" si="1472"/>
        <v>#N/A</v>
      </c>
      <c r="EN260" s="4"/>
      <c r="EP260">
        <v>290</v>
      </c>
      <c r="EQ260" s="1">
        <v>0.151</v>
      </c>
      <c r="ER260" s="2">
        <f t="shared" si="1473"/>
        <v>3.02</v>
      </c>
      <c r="ES260" s="2">
        <f t="shared" si="1474"/>
        <v>50.910000000000004</v>
      </c>
      <c r="ET260" s="2">
        <f t="shared" si="1475"/>
        <v>3.289999999999992</v>
      </c>
      <c r="EV260" s="4"/>
      <c r="EX260">
        <v>290</v>
      </c>
      <c r="EY260" s="1">
        <v>0.152</v>
      </c>
      <c r="EZ260" s="2">
        <f t="shared" si="1476"/>
        <v>3.04</v>
      </c>
      <c r="FA260" s="2">
        <f t="shared" si="1477"/>
        <v>57.059999999999995</v>
      </c>
      <c r="FB260" s="2">
        <f t="shared" si="1421"/>
        <v>-6.1499999999999915</v>
      </c>
      <c r="FD260" s="4"/>
      <c r="FF260">
        <v>290</v>
      </c>
      <c r="FG260" s="1">
        <v>0.152</v>
      </c>
      <c r="FH260" s="2">
        <f t="shared" si="1478"/>
        <v>3.04</v>
      </c>
      <c r="FI260" s="2">
        <f t="shared" si="1479"/>
        <v>55.51</v>
      </c>
      <c r="FJ260" s="2">
        <f t="shared" si="1422"/>
        <v>1.5499999999999972</v>
      </c>
      <c r="FL260" s="4"/>
      <c r="FN260">
        <v>290</v>
      </c>
      <c r="FO260" s="1" t="e">
        <v>#N/A</v>
      </c>
      <c r="FP260" s="2" t="e">
        <f t="shared" si="1480"/>
        <v>#N/A</v>
      </c>
      <c r="FQ260" s="2" t="e">
        <f t="shared" si="1481"/>
        <v>#N/A</v>
      </c>
      <c r="FR260" s="2" t="e">
        <f t="shared" si="1423"/>
        <v>#N/A</v>
      </c>
      <c r="FT260" s="4"/>
      <c r="FV260">
        <v>290</v>
      </c>
      <c r="FW260" s="1" t="e">
        <v>#N/A</v>
      </c>
      <c r="FX260" s="2" t="e">
        <f t="shared" si="1482"/>
        <v>#N/A</v>
      </c>
      <c r="FY260" s="2" t="e">
        <f t="shared" si="1483"/>
        <v>#N/A</v>
      </c>
      <c r="FZ260" s="2" t="e">
        <f t="shared" si="1424"/>
        <v>#N/A</v>
      </c>
      <c r="GB260" s="4"/>
      <c r="GD260">
        <v>290</v>
      </c>
      <c r="GE260" s="1">
        <v>0.151</v>
      </c>
      <c r="GF260" s="2">
        <f t="shared" si="1484"/>
        <v>3.02</v>
      </c>
      <c r="GG260" s="2">
        <f t="shared" si="1485"/>
        <v>51.05</v>
      </c>
      <c r="GH260" s="2">
        <f t="shared" si="1486"/>
        <v>4.4600000000000009</v>
      </c>
      <c r="GJ260" s="4"/>
      <c r="GL260">
        <v>290</v>
      </c>
      <c r="GM260" s="1">
        <v>0.155</v>
      </c>
      <c r="GN260" s="2">
        <f t="shared" si="1487"/>
        <v>3.1</v>
      </c>
      <c r="GO260" s="2">
        <f t="shared" si="1488"/>
        <v>55.739999999999988</v>
      </c>
      <c r="GP260" s="2">
        <f t="shared" si="1504"/>
        <v>-4.6899999999999906</v>
      </c>
      <c r="GR260" s="4"/>
      <c r="GT260">
        <v>290</v>
      </c>
      <c r="GU260" s="1" t="e">
        <v>#N/A</v>
      </c>
      <c r="GV260" s="2" t="e">
        <f t="shared" si="1489"/>
        <v>#N/A</v>
      </c>
      <c r="GW260" s="2" t="e">
        <f t="shared" si="1490"/>
        <v>#N/A</v>
      </c>
      <c r="GX260" s="2" t="e">
        <f t="shared" si="1425"/>
        <v>#N/A</v>
      </c>
      <c r="GZ260" s="4"/>
      <c r="HB260">
        <v>290</v>
      </c>
      <c r="HC260" s="1" t="e">
        <v>#N/A</v>
      </c>
      <c r="HD260" s="2" t="e">
        <f t="shared" si="1491"/>
        <v>#N/A</v>
      </c>
      <c r="HE260" s="2" t="e">
        <f t="shared" si="1492"/>
        <v>#N/A</v>
      </c>
      <c r="HF260" s="2" t="e">
        <f t="shared" si="1426"/>
        <v>#N/A</v>
      </c>
      <c r="HH260" s="4"/>
      <c r="HJ260">
        <v>290</v>
      </c>
      <c r="HK260" s="1">
        <v>0.156</v>
      </c>
      <c r="HL260" s="2">
        <f t="shared" si="1493"/>
        <v>3.12</v>
      </c>
      <c r="HM260" s="2">
        <f t="shared" si="1494"/>
        <v>49.910000000000004</v>
      </c>
      <c r="HN260" s="2">
        <f t="shared" si="1427"/>
        <v>5.8299999999999841</v>
      </c>
      <c r="HP260">
        <v>290</v>
      </c>
      <c r="HQ260" s="1">
        <f t="shared" si="1495"/>
        <v>0.159</v>
      </c>
      <c r="HR260" s="1">
        <v>0.15599999999999997</v>
      </c>
      <c r="HS260" s="1">
        <f t="shared" si="1496"/>
        <v>0.159</v>
      </c>
      <c r="HT260" s="2">
        <f t="shared" si="1497"/>
        <v>3.18</v>
      </c>
      <c r="HU260" s="2">
        <f t="shared" si="1498"/>
        <v>60.550000000000011</v>
      </c>
      <c r="HV260" s="2"/>
      <c r="HX260">
        <v>290</v>
      </c>
      <c r="HY260" s="1">
        <f t="shared" si="1499"/>
        <v>0.14000000000000001</v>
      </c>
      <c r="HZ260" s="1">
        <v>0.14499999999999999</v>
      </c>
      <c r="IA260" s="1">
        <f t="shared" si="1500"/>
        <v>0.14000000000000001</v>
      </c>
      <c r="IB260" s="2">
        <f t="shared" si="1501"/>
        <v>2.8000000000000003</v>
      </c>
      <c r="IC260" s="2">
        <f t="shared" si="1502"/>
        <v>38.949999999999996</v>
      </c>
      <c r="ID260" s="2"/>
      <c r="IF260" s="1"/>
      <c r="II260" s="1"/>
      <c r="IJ260" s="2"/>
      <c r="IK260" s="2"/>
      <c r="IL260" s="2"/>
      <c r="IN260" s="1"/>
      <c r="IQ260" s="1"/>
      <c r="IR260" s="2"/>
      <c r="IS260" s="2"/>
      <c r="IT260" s="2"/>
      <c r="IV260" s="1"/>
    </row>
    <row r="261" spans="1:256" x14ac:dyDescent="0.2">
      <c r="D261" s="1"/>
      <c r="E261" s="2"/>
      <c r="F261" s="2"/>
      <c r="K261" s="1"/>
      <c r="L261" s="2"/>
      <c r="M261" s="2"/>
      <c r="N261" s="2"/>
      <c r="P261" s="4"/>
      <c r="S261" s="1"/>
      <c r="T261" s="2"/>
      <c r="U261" s="2"/>
      <c r="X261" s="4"/>
      <c r="AA261" s="1"/>
      <c r="AB261" s="2"/>
      <c r="AC261" s="2"/>
      <c r="AF261" s="4"/>
      <c r="AI261" s="1"/>
      <c r="AJ261" s="2"/>
      <c r="AK261" s="2"/>
      <c r="AN261" s="4"/>
      <c r="AQ261" s="1"/>
      <c r="AR261" s="2"/>
      <c r="AS261" s="2"/>
      <c r="AV261" s="4"/>
      <c r="AY261" s="1"/>
      <c r="AZ261" s="2"/>
      <c r="BA261" s="2"/>
      <c r="BD261" s="4"/>
      <c r="BG261" s="1"/>
      <c r="BH261" s="2"/>
      <c r="BI261" s="2"/>
      <c r="BL261" s="4"/>
      <c r="BO261" s="1"/>
      <c r="BP261" s="2"/>
      <c r="BQ261" s="2"/>
      <c r="BT261" s="4"/>
      <c r="BW261" s="1"/>
      <c r="BX261" s="2"/>
      <c r="BY261" s="2"/>
      <c r="CB261" s="4"/>
      <c r="CE261" s="1"/>
      <c r="CF261" s="2"/>
      <c r="CG261" s="2"/>
      <c r="CJ261" s="4"/>
      <c r="CM261" s="1"/>
      <c r="CN261" s="2"/>
      <c r="CO261" s="2"/>
      <c r="CR261" s="4"/>
      <c r="CU261" s="1"/>
      <c r="CV261" s="2"/>
      <c r="CW261" s="2"/>
      <c r="CZ261" s="4"/>
      <c r="DC261" s="1"/>
      <c r="DD261" s="2"/>
      <c r="DE261" s="2"/>
      <c r="DH261" s="4"/>
      <c r="DK261" s="1"/>
      <c r="DL261" s="2"/>
      <c r="DM261" s="2"/>
      <c r="DP261" s="4"/>
      <c r="DS261" s="1"/>
      <c r="DT261" s="2"/>
      <c r="DU261" s="2"/>
      <c r="DX261" s="4"/>
      <c r="EA261" s="1"/>
      <c r="EB261" s="2"/>
      <c r="EC261" s="2"/>
      <c r="EF261" s="4"/>
      <c r="EI261" s="1"/>
      <c r="EJ261" s="2"/>
      <c r="EK261" s="2"/>
      <c r="EN261" s="4"/>
      <c r="EQ261" s="1"/>
      <c r="ER261" s="2"/>
      <c r="ES261" s="2"/>
      <c r="EV261" s="4"/>
      <c r="EY261" s="1"/>
      <c r="EZ261" s="2"/>
      <c r="FA261" s="2"/>
      <c r="FD261" s="4"/>
      <c r="FG261" s="1"/>
      <c r="FH261" s="2"/>
      <c r="FI261" s="2"/>
      <c r="FL261" s="4"/>
      <c r="FO261" s="1"/>
      <c r="FP261" s="2"/>
      <c r="FQ261" s="2"/>
      <c r="FT261" s="4"/>
      <c r="FW261" s="1"/>
      <c r="FX261" s="2"/>
      <c r="FY261" s="2"/>
      <c r="GB261" s="4"/>
      <c r="GE261" s="1"/>
      <c r="GF261" s="2"/>
      <c r="GG261" s="2"/>
      <c r="GJ261" s="4"/>
      <c r="GM261" s="1"/>
      <c r="GN261" s="2"/>
      <c r="GO261" s="2"/>
      <c r="GR261" s="4"/>
      <c r="GU261" s="1"/>
      <c r="GV261" s="2"/>
      <c r="GW261" s="2"/>
      <c r="GZ261" s="4"/>
      <c r="HC261" s="1"/>
      <c r="HD261" s="2"/>
      <c r="HE261" s="2"/>
      <c r="HH261" s="4"/>
      <c r="HK261" s="1"/>
      <c r="HL261" s="2"/>
      <c r="HM261" s="2"/>
      <c r="HP261" s="1"/>
      <c r="HR261" s="1"/>
      <c r="HS261" s="1"/>
      <c r="HT261" s="2"/>
      <c r="HU261" s="2"/>
      <c r="HV261" s="2"/>
      <c r="HX261" s="1"/>
      <c r="HZ261" s="1"/>
      <c r="IA261" s="1"/>
      <c r="IB261" s="2"/>
      <c r="IC261" s="2"/>
      <c r="ID261" s="2"/>
      <c r="IF261" s="1"/>
      <c r="II261" s="1"/>
      <c r="IJ261" s="2"/>
      <c r="IK261" s="2"/>
      <c r="IL261" s="2"/>
      <c r="IN261" s="1"/>
      <c r="IQ261" s="1"/>
      <c r="IR261" s="2"/>
      <c r="IS261" s="2"/>
      <c r="IT261" s="2"/>
      <c r="IV261" s="1"/>
    </row>
    <row r="262" spans="1:256" x14ac:dyDescent="0.2">
      <c r="A262">
        <v>23</v>
      </c>
      <c r="B262" t="s">
        <v>58</v>
      </c>
      <c r="C262">
        <v>30</v>
      </c>
      <c r="D262" s="1">
        <v>8.1000000000000003E-2</v>
      </c>
      <c r="E262" s="2">
        <f>D262*30</f>
        <v>2.4300000000000002</v>
      </c>
      <c r="F262" s="2">
        <f>E262</f>
        <v>2.4300000000000002</v>
      </c>
      <c r="H262">
        <v>23</v>
      </c>
      <c r="I262" t="s">
        <v>58</v>
      </c>
      <c r="J262">
        <v>30</v>
      </c>
      <c r="K262" s="1">
        <v>0.13500000000000001</v>
      </c>
      <c r="L262" s="2">
        <f>K262*30</f>
        <v>4.0500000000000007</v>
      </c>
      <c r="M262" s="2">
        <f>L262</f>
        <v>4.0500000000000007</v>
      </c>
      <c r="N262" s="2">
        <f>F262-M262</f>
        <v>-1.6200000000000006</v>
      </c>
      <c r="P262" s="4">
        <f>A262</f>
        <v>23</v>
      </c>
      <c r="Q262" t="str">
        <f>B262</f>
        <v>CTR1</v>
      </c>
      <c r="R262">
        <v>30</v>
      </c>
      <c r="S262" s="1">
        <v>0.21099999999999999</v>
      </c>
      <c r="T262" s="2">
        <f>S262*30</f>
        <v>6.33</v>
      </c>
      <c r="U262" s="2">
        <f>T262</f>
        <v>6.33</v>
      </c>
      <c r="V262" s="2">
        <f>M262-U262</f>
        <v>-2.2799999999999994</v>
      </c>
      <c r="X262" s="4">
        <f>P262</f>
        <v>23</v>
      </c>
      <c r="Y262" t="str">
        <f>Q262</f>
        <v>CTR1</v>
      </c>
      <c r="Z262">
        <v>30</v>
      </c>
      <c r="AA262" s="1">
        <v>0.17299999999999999</v>
      </c>
      <c r="AB262" s="2">
        <f>AA262*30</f>
        <v>5.1899999999999995</v>
      </c>
      <c r="AC262" s="2">
        <f>AB262</f>
        <v>5.1899999999999995</v>
      </c>
      <c r="AD262" s="2">
        <f>U262-AC262</f>
        <v>1.1400000000000006</v>
      </c>
      <c r="AF262" s="4">
        <f>X262</f>
        <v>23</v>
      </c>
      <c r="AG262" t="str">
        <f>Y262</f>
        <v>CTR1</v>
      </c>
      <c r="AH262">
        <v>30</v>
      </c>
      <c r="AI262" s="1" t="e">
        <v>#N/A</v>
      </c>
      <c r="AJ262" s="2" t="e">
        <f>AI262*30</f>
        <v>#N/A</v>
      </c>
      <c r="AK262" s="2" t="e">
        <f>AJ262</f>
        <v>#N/A</v>
      </c>
      <c r="AL262" s="2" t="e">
        <f>AC262-AK262</f>
        <v>#N/A</v>
      </c>
      <c r="AN262" s="4">
        <f>AF262</f>
        <v>23</v>
      </c>
      <c r="AO262" t="str">
        <f>AG262</f>
        <v>CTR1</v>
      </c>
      <c r="AP262">
        <v>30</v>
      </c>
      <c r="AQ262" s="1" t="e">
        <v>#N/A</v>
      </c>
      <c r="AR262" s="2" t="e">
        <f>AQ262*30</f>
        <v>#N/A</v>
      </c>
      <c r="AS262" s="2" t="e">
        <f>AR262</f>
        <v>#N/A</v>
      </c>
      <c r="AT262" s="2" t="e">
        <f>AK262-AS262</f>
        <v>#N/A</v>
      </c>
      <c r="AV262" s="4">
        <f>AN262</f>
        <v>23</v>
      </c>
      <c r="AW262" t="str">
        <f>AO262</f>
        <v>CTR1</v>
      </c>
      <c r="AX262">
        <v>30</v>
      </c>
      <c r="AY262" s="1">
        <v>0.11</v>
      </c>
      <c r="AZ262" s="2">
        <f>AY262*30</f>
        <v>3.3</v>
      </c>
      <c r="BA262" s="2">
        <f>AZ262</f>
        <v>3.3</v>
      </c>
      <c r="BB262" s="2">
        <f>AC262-BA262</f>
        <v>1.8899999999999997</v>
      </c>
      <c r="BD262" s="4">
        <f>AV262</f>
        <v>23</v>
      </c>
      <c r="BE262" t="str">
        <f>AW262</f>
        <v>CTR1</v>
      </c>
      <c r="BF262">
        <v>30</v>
      </c>
      <c r="BG262" s="1" t="e">
        <v>#N/A</v>
      </c>
      <c r="BH262" s="2" t="e">
        <f>BG262*30</f>
        <v>#N/A</v>
      </c>
      <c r="BI262" s="2" t="e">
        <f>BH262</f>
        <v>#N/A</v>
      </c>
      <c r="BJ262" s="2" t="e">
        <f>AK262-BI262</f>
        <v>#N/A</v>
      </c>
      <c r="BL262" s="4">
        <f>BD262</f>
        <v>23</v>
      </c>
      <c r="BM262" t="str">
        <f>BE262</f>
        <v>CTR1</v>
      </c>
      <c r="BN262">
        <v>30</v>
      </c>
      <c r="BO262" s="1">
        <v>0.21</v>
      </c>
      <c r="BP262" s="2">
        <f>BO262*30</f>
        <v>6.3</v>
      </c>
      <c r="BQ262" s="2">
        <f>BP262</f>
        <v>6.3</v>
      </c>
      <c r="BR262" s="2">
        <f t="shared" si="1325"/>
        <v>-3</v>
      </c>
      <c r="BT262" s="4">
        <f>BL262</f>
        <v>23</v>
      </c>
      <c r="BU262" t="str">
        <f>BM262</f>
        <v>CTR1</v>
      </c>
      <c r="BV262">
        <v>30</v>
      </c>
      <c r="BW262" s="1" t="e">
        <v>#N/A</v>
      </c>
      <c r="BX262" s="2" t="e">
        <f>BW262*30</f>
        <v>#N/A</v>
      </c>
      <c r="BY262" s="2" t="e">
        <f>BX262</f>
        <v>#N/A</v>
      </c>
      <c r="BZ262" s="2" t="e">
        <f t="shared" ref="BZ262:BZ275" si="1505">BI262-BY262</f>
        <v>#N/A</v>
      </c>
      <c r="CB262" s="4">
        <f>BT262</f>
        <v>23</v>
      </c>
      <c r="CC262" t="str">
        <f>BU262</f>
        <v>CTR1</v>
      </c>
      <c r="CD262">
        <v>30</v>
      </c>
      <c r="CE262" s="1">
        <v>0.129</v>
      </c>
      <c r="CF262" s="2">
        <f>CE262*30</f>
        <v>3.87</v>
      </c>
      <c r="CG262" s="2">
        <f>CF262</f>
        <v>3.87</v>
      </c>
      <c r="CH262" s="2">
        <f t="shared" ref="CH262:CH275" si="1506">BQ262-CG262</f>
        <v>2.4299999999999997</v>
      </c>
      <c r="CJ262" s="4">
        <f>CB262</f>
        <v>23</v>
      </c>
      <c r="CK262" t="str">
        <f>CC262</f>
        <v>CTR1</v>
      </c>
      <c r="CL262">
        <v>30</v>
      </c>
      <c r="CM262" s="1">
        <v>0.23300000000000001</v>
      </c>
      <c r="CN262" s="2">
        <f>CM262*30</f>
        <v>6.99</v>
      </c>
      <c r="CO262" s="2">
        <f>CN262</f>
        <v>6.99</v>
      </c>
      <c r="CP262" s="2">
        <f t="shared" ref="CP262:CP275" si="1507">CG262-CO262</f>
        <v>-3.12</v>
      </c>
      <c r="CR262" s="4">
        <f>CJ262</f>
        <v>23</v>
      </c>
      <c r="CS262" t="str">
        <f>CK262</f>
        <v>CTR1</v>
      </c>
      <c r="CT262">
        <v>30</v>
      </c>
      <c r="CU262" s="1">
        <v>0.13200000000000001</v>
      </c>
      <c r="CV262" s="2">
        <f>CU262*30</f>
        <v>3.96</v>
      </c>
      <c r="CW262" s="2">
        <f>CV262</f>
        <v>3.96</v>
      </c>
      <c r="CX262" s="2">
        <f t="shared" ref="CX262:CX275" si="1508">CO262-CW262</f>
        <v>3.0300000000000002</v>
      </c>
      <c r="CZ262" s="4">
        <f>CR262</f>
        <v>23</v>
      </c>
      <c r="DA262" t="str">
        <f>CS262</f>
        <v>CTR1</v>
      </c>
      <c r="DB262">
        <v>30</v>
      </c>
      <c r="DC262" s="1">
        <v>0.107</v>
      </c>
      <c r="DD262" s="2">
        <f>DC262*30</f>
        <v>3.21</v>
      </c>
      <c r="DE262" s="2">
        <f>DD262</f>
        <v>3.21</v>
      </c>
      <c r="DF262" s="2">
        <f t="shared" ref="DF262:DF275" si="1509">CW262-DE262</f>
        <v>0.75</v>
      </c>
      <c r="DH262" s="4">
        <f>CZ262</f>
        <v>23</v>
      </c>
      <c r="DI262" t="str">
        <f>DA262</f>
        <v>CTR1</v>
      </c>
      <c r="DJ262">
        <v>30</v>
      </c>
      <c r="DK262" s="1" t="e">
        <v>#N/A</v>
      </c>
      <c r="DL262" s="2" t="e">
        <f>DK262*30</f>
        <v>#N/A</v>
      </c>
      <c r="DM262" s="2" t="e">
        <f>DL262</f>
        <v>#N/A</v>
      </c>
      <c r="DN262" s="2" t="e">
        <f t="shared" ref="DN262:DN275" si="1510">DE262-DM262</f>
        <v>#N/A</v>
      </c>
      <c r="DP262" s="4">
        <f>DH262</f>
        <v>23</v>
      </c>
      <c r="DQ262" t="str">
        <f>DI262</f>
        <v>CTR1</v>
      </c>
      <c r="DR262">
        <v>30</v>
      </c>
      <c r="DS262" s="1">
        <v>0.17399999999999999</v>
      </c>
      <c r="DT262" s="2">
        <f>DS262*30</f>
        <v>5.22</v>
      </c>
      <c r="DU262" s="2">
        <f>DT262</f>
        <v>5.22</v>
      </c>
      <c r="DV262" s="2">
        <f>DE262-DU262</f>
        <v>-2.0099999999999998</v>
      </c>
      <c r="DX262" s="4">
        <f>DP262</f>
        <v>23</v>
      </c>
      <c r="DY262" t="str">
        <f>DQ262</f>
        <v>CTR1</v>
      </c>
      <c r="DZ262">
        <v>30</v>
      </c>
      <c r="EA262" s="1">
        <v>0.20100000000000001</v>
      </c>
      <c r="EB262" s="2">
        <f>EA262*30</f>
        <v>6.03</v>
      </c>
      <c r="EC262" s="2">
        <f>EB262</f>
        <v>6.03</v>
      </c>
      <c r="ED262" s="2">
        <f>DU262-EC262</f>
        <v>-0.8100000000000005</v>
      </c>
      <c r="EF262" s="4">
        <f>DX262</f>
        <v>23</v>
      </c>
      <c r="EG262" t="str">
        <f>DY262</f>
        <v>CTR1</v>
      </c>
      <c r="EH262">
        <v>30</v>
      </c>
      <c r="EI262" s="1" t="e">
        <v>#N/A</v>
      </c>
      <c r="EJ262" s="2" t="e">
        <f>EI262*30</f>
        <v>#N/A</v>
      </c>
      <c r="EK262" s="2" t="e">
        <f>EJ262</f>
        <v>#N/A</v>
      </c>
      <c r="EL262" s="2" t="e">
        <f>EC262-EK262</f>
        <v>#N/A</v>
      </c>
      <c r="EN262" s="4">
        <f>EF262</f>
        <v>23</v>
      </c>
      <c r="EO262" t="str">
        <f>EG262</f>
        <v>CTR1</v>
      </c>
      <c r="EP262">
        <v>30</v>
      </c>
      <c r="EQ262" s="1">
        <v>0.13800000000000001</v>
      </c>
      <c r="ER262" s="2">
        <f>EQ262*30</f>
        <v>4.1400000000000006</v>
      </c>
      <c r="ES262" s="2">
        <f>ER262</f>
        <v>4.1400000000000006</v>
      </c>
      <c r="ET262" s="2">
        <f>EC262-ES262</f>
        <v>1.8899999999999997</v>
      </c>
      <c r="EV262" s="4">
        <f>EN262</f>
        <v>23</v>
      </c>
      <c r="EW262" t="str">
        <f>EO262</f>
        <v>CTR1</v>
      </c>
      <c r="EX262">
        <v>30</v>
      </c>
      <c r="EY262" s="1">
        <v>0.23699999999999999</v>
      </c>
      <c r="EZ262" s="2">
        <f>EY262*30</f>
        <v>7.1099999999999994</v>
      </c>
      <c r="FA262" s="2">
        <f>EZ262</f>
        <v>7.1099999999999994</v>
      </c>
      <c r="FB262" s="2">
        <f t="shared" ref="FB262:FB275" si="1511">ES262-FA262</f>
        <v>-2.9699999999999989</v>
      </c>
      <c r="FD262" s="4">
        <f>EV262</f>
        <v>23</v>
      </c>
      <c r="FE262" t="str">
        <f>EW262</f>
        <v>CTR1</v>
      </c>
      <c r="FF262">
        <v>30</v>
      </c>
      <c r="FG262" s="1">
        <v>0.221</v>
      </c>
      <c r="FH262" s="2">
        <f>FG262*30</f>
        <v>6.63</v>
      </c>
      <c r="FI262" s="2">
        <f>FH262</f>
        <v>6.63</v>
      </c>
      <c r="FJ262" s="2">
        <f t="shared" ref="FJ262:FJ275" si="1512">FA262-FI262</f>
        <v>0.47999999999999954</v>
      </c>
      <c r="FL262" s="4">
        <f>FD262</f>
        <v>23</v>
      </c>
      <c r="FM262" t="str">
        <f>FE262</f>
        <v>CTR1</v>
      </c>
      <c r="FN262">
        <v>30</v>
      </c>
      <c r="FO262" s="1" t="e">
        <v>#N/A</v>
      </c>
      <c r="FP262" s="2" t="e">
        <f>FO262*30</f>
        <v>#N/A</v>
      </c>
      <c r="FQ262" s="2" t="e">
        <f>FP262</f>
        <v>#N/A</v>
      </c>
      <c r="FR262" s="2" t="e">
        <f t="shared" ref="FR262:FR275" si="1513">FI262-FQ262</f>
        <v>#N/A</v>
      </c>
      <c r="FT262" s="4">
        <f>FL262</f>
        <v>23</v>
      </c>
      <c r="FU262" t="str">
        <f>FM262</f>
        <v>CTR1</v>
      </c>
      <c r="FV262">
        <v>30</v>
      </c>
      <c r="FW262" s="1">
        <v>0.16800000000000001</v>
      </c>
      <c r="FX262" s="2">
        <f>FW262*30</f>
        <v>5.04</v>
      </c>
      <c r="FY262" s="2">
        <f>FX262</f>
        <v>5.04</v>
      </c>
      <c r="FZ262" s="2">
        <f t="shared" ref="FZ262:FZ275" si="1514">FI262-FY262</f>
        <v>1.5899999999999999</v>
      </c>
      <c r="GB262" s="4">
        <f>FT262</f>
        <v>23</v>
      </c>
      <c r="GC262" t="str">
        <f>FU262</f>
        <v>CTR1</v>
      </c>
      <c r="GD262">
        <v>30</v>
      </c>
      <c r="GE262" s="1" t="e">
        <v>#N/A</v>
      </c>
      <c r="GF262" s="2" t="e">
        <f>GE262*30</f>
        <v>#N/A</v>
      </c>
      <c r="GG262" s="2" t="e">
        <f>GF262</f>
        <v>#N/A</v>
      </c>
      <c r="GH262" s="2" t="e">
        <f t="shared" ref="GH262:GH275" si="1515">FQ262-GG262</f>
        <v>#N/A</v>
      </c>
      <c r="GJ262" s="4">
        <f>GB262</f>
        <v>23</v>
      </c>
      <c r="GK262" t="str">
        <f>GC262</f>
        <v>CTR1</v>
      </c>
      <c r="GL262">
        <v>30</v>
      </c>
      <c r="GM262" s="1">
        <v>0.11700000000000001</v>
      </c>
      <c r="GN262" s="2">
        <f>GM262*30</f>
        <v>3.5100000000000002</v>
      </c>
      <c r="GO262" s="2">
        <f>GN262</f>
        <v>3.5100000000000002</v>
      </c>
      <c r="GP262" s="2">
        <f t="shared" ref="GP262:GP275" si="1516">FY262-GO262</f>
        <v>1.5299999999999998</v>
      </c>
      <c r="GR262" s="4">
        <f>GJ262</f>
        <v>23</v>
      </c>
      <c r="GS262" t="str">
        <f>GK262</f>
        <v>CTR1</v>
      </c>
      <c r="GT262">
        <v>30</v>
      </c>
      <c r="GU262" s="1"/>
      <c r="GV262" s="2"/>
      <c r="GW262" s="2"/>
      <c r="GX262" s="2"/>
      <c r="GZ262" s="4">
        <f>GR262</f>
        <v>23</v>
      </c>
      <c r="HA262" t="str">
        <f>GS262</f>
        <v>CTR1</v>
      </c>
      <c r="HB262">
        <v>30</v>
      </c>
      <c r="HC262" s="1">
        <v>0.217</v>
      </c>
      <c r="HD262" s="2">
        <f>HC262*30</f>
        <v>6.51</v>
      </c>
      <c r="HE262" s="2">
        <f>HD262</f>
        <v>6.51</v>
      </c>
      <c r="HF262" s="2">
        <f t="shared" ref="HF262:HF275" si="1517">GO262-HE262</f>
        <v>-2.9999999999999996</v>
      </c>
      <c r="HH262" s="4">
        <f>GZ262</f>
        <v>23</v>
      </c>
      <c r="HI262" t="str">
        <f>HA262</f>
        <v>CTR1</v>
      </c>
      <c r="HJ262">
        <v>30</v>
      </c>
      <c r="HK262" s="1">
        <v>0.18099999999999999</v>
      </c>
      <c r="HL262" s="2">
        <f>HK262*30</f>
        <v>5.43</v>
      </c>
      <c r="HM262" s="2">
        <f>HL262</f>
        <v>5.43</v>
      </c>
      <c r="HN262" s="2">
        <f>HE262-HM262</f>
        <v>1.08</v>
      </c>
      <c r="HP262">
        <v>30</v>
      </c>
      <c r="HQ262" s="1">
        <f>MAX(D262,S262,AA262,AY262, BO262,CE262, CM262, CU262, DC262,EA262,DS262,EQ262,EY262,FG262,FW262, GM262,HK262)</f>
        <v>0.23699999999999999</v>
      </c>
      <c r="HR262" s="1">
        <v>0.217</v>
      </c>
      <c r="HS262" s="1">
        <f>MAX(HQ262,HR262)</f>
        <v>0.23699999999999999</v>
      </c>
      <c r="HT262" s="2">
        <f>HS262*30</f>
        <v>7.1099999999999994</v>
      </c>
      <c r="HU262" s="2">
        <f>HT262</f>
        <v>7.1099999999999994</v>
      </c>
      <c r="HV262" s="6">
        <f>HH262</f>
        <v>23</v>
      </c>
      <c r="HX262">
        <v>30</v>
      </c>
      <c r="HY262" s="1">
        <f>MIN(D262, S262,AA262,AY262, BO262,CE262,CM262, CU262, DC262, DS262,EA262,EQ262,EY262,FG262,FW262, GM262,HK262)</f>
        <v>8.1000000000000003E-2</v>
      </c>
      <c r="HZ262" s="1">
        <v>7.4999999999999997E-2</v>
      </c>
      <c r="IA262" s="1">
        <f>MIN(HY262,HZ262)</f>
        <v>7.4999999999999997E-2</v>
      </c>
      <c r="IB262" s="2">
        <f>IA262*30</f>
        <v>2.25</v>
      </c>
      <c r="IC262" s="2">
        <f>IB262</f>
        <v>2.25</v>
      </c>
      <c r="ID262" s="2"/>
      <c r="IF262" s="1"/>
      <c r="II262" s="1"/>
      <c r="IJ262" s="2"/>
      <c r="IK262" s="2"/>
      <c r="IL262" s="2"/>
      <c r="IN262" s="1"/>
      <c r="IQ262" s="1"/>
      <c r="IR262" s="2"/>
      <c r="IS262" s="2"/>
      <c r="IT262" s="2"/>
      <c r="IV262" s="1"/>
    </row>
    <row r="263" spans="1:256" x14ac:dyDescent="0.2">
      <c r="C263">
        <v>50</v>
      </c>
      <c r="D263" s="1">
        <v>0.107</v>
      </c>
      <c r="E263" s="2">
        <f t="shared" ref="E263:E275" si="1518">D263*20</f>
        <v>2.14</v>
      </c>
      <c r="F263" s="2">
        <f t="shared" ref="F263:F275" si="1519">F262+E263</f>
        <v>4.57</v>
      </c>
      <c r="J263">
        <v>50</v>
      </c>
      <c r="K263" s="1">
        <v>0.17899999999999999</v>
      </c>
      <c r="L263" s="2">
        <f t="shared" ref="L263:L275" si="1520">K263*20</f>
        <v>3.58</v>
      </c>
      <c r="M263" s="2">
        <f t="shared" ref="M263:M275" si="1521">M262+L263</f>
        <v>7.6300000000000008</v>
      </c>
      <c r="N263" s="2">
        <f>F263-M263</f>
        <v>-3.0600000000000005</v>
      </c>
      <c r="P263" s="4"/>
      <c r="R263">
        <v>50</v>
      </c>
      <c r="S263" s="1">
        <v>0.19600000000000001</v>
      </c>
      <c r="T263" s="2">
        <f t="shared" ref="T263:T275" si="1522">S263*20</f>
        <v>3.92</v>
      </c>
      <c r="U263" s="2">
        <f t="shared" ref="U263:U275" si="1523">U262+T263</f>
        <v>10.25</v>
      </c>
      <c r="V263" s="2">
        <f t="shared" ref="V263:V275" si="1524">M263-U263</f>
        <v>-2.6199999999999992</v>
      </c>
      <c r="X263" s="4"/>
      <c r="Z263">
        <v>50</v>
      </c>
      <c r="AA263" s="1">
        <v>0.17899999999999999</v>
      </c>
      <c r="AB263" s="2">
        <f t="shared" ref="AB263:AB275" si="1525">AA263*20</f>
        <v>3.58</v>
      </c>
      <c r="AC263" s="2">
        <f t="shared" ref="AC263:AC275" si="1526">AC262+AB263</f>
        <v>8.77</v>
      </c>
      <c r="AD263" s="2">
        <f t="shared" ref="AD263:AD275" si="1527">U263-AC263</f>
        <v>1.4800000000000004</v>
      </c>
      <c r="AF263" s="4"/>
      <c r="AH263">
        <v>50</v>
      </c>
      <c r="AI263" s="1" t="e">
        <v>#N/A</v>
      </c>
      <c r="AJ263" s="2" t="e">
        <f t="shared" ref="AJ263:AJ275" si="1528">AI263*20</f>
        <v>#N/A</v>
      </c>
      <c r="AK263" s="2" t="e">
        <f t="shared" ref="AK263:AK275" si="1529">AK262+AJ263</f>
        <v>#N/A</v>
      </c>
      <c r="AL263" s="2" t="e">
        <f t="shared" ref="AL263:AL275" si="1530">AC263-AK263</f>
        <v>#N/A</v>
      </c>
      <c r="AN263" s="4"/>
      <c r="AP263">
        <v>50</v>
      </c>
      <c r="AQ263" s="1" t="e">
        <v>#N/A</v>
      </c>
      <c r="AR263" s="2" t="e">
        <f t="shared" ref="AR263:AR275" si="1531">AQ263*20</f>
        <v>#N/A</v>
      </c>
      <c r="AS263" s="2" t="e">
        <f t="shared" ref="AS263:AS275" si="1532">AS262+AR263</f>
        <v>#N/A</v>
      </c>
      <c r="AT263" s="2" t="e">
        <f t="shared" ref="AT263:AT275" si="1533">AK263-AS263</f>
        <v>#N/A</v>
      </c>
      <c r="AV263" s="4"/>
      <c r="AX263">
        <v>50</v>
      </c>
      <c r="AY263" s="1">
        <v>0.14199999999999999</v>
      </c>
      <c r="AZ263" s="2">
        <f t="shared" ref="AZ263:AZ275" si="1534">AY263*20</f>
        <v>2.84</v>
      </c>
      <c r="BA263" s="2">
        <f t="shared" ref="BA263:BA275" si="1535">BA262+AZ263</f>
        <v>6.14</v>
      </c>
      <c r="BB263" s="2">
        <f t="shared" ref="BB263:BB275" si="1536">AC263-BA263</f>
        <v>2.63</v>
      </c>
      <c r="BD263" s="4"/>
      <c r="BF263">
        <v>50</v>
      </c>
      <c r="BG263" s="1" t="e">
        <v>#N/A</v>
      </c>
      <c r="BH263" s="2" t="e">
        <f t="shared" ref="BH263:BH275" si="1537">BG263*20</f>
        <v>#N/A</v>
      </c>
      <c r="BI263" s="2" t="e">
        <f t="shared" ref="BI263:BI275" si="1538">BI262+BH263</f>
        <v>#N/A</v>
      </c>
      <c r="BJ263" s="2" t="e">
        <f t="shared" ref="BJ263:BJ275" si="1539">AK263-BI263</f>
        <v>#N/A</v>
      </c>
      <c r="BL263" s="4"/>
      <c r="BN263">
        <v>50</v>
      </c>
      <c r="BO263" s="1">
        <v>0.19400000000000001</v>
      </c>
      <c r="BP263" s="2">
        <f t="shared" ref="BP263:BP275" si="1540">BO263*20</f>
        <v>3.88</v>
      </c>
      <c r="BQ263" s="2">
        <f t="shared" ref="BQ263:BQ275" si="1541">BQ262+BP263</f>
        <v>10.18</v>
      </c>
      <c r="BR263" s="2">
        <f t="shared" si="1325"/>
        <v>-4.04</v>
      </c>
      <c r="BT263" s="4"/>
      <c r="BV263">
        <v>50</v>
      </c>
      <c r="BW263" s="1" t="e">
        <v>#N/A</v>
      </c>
      <c r="BX263" s="2" t="e">
        <f t="shared" ref="BX263:BX275" si="1542">BW263*20</f>
        <v>#N/A</v>
      </c>
      <c r="BY263" s="2" t="e">
        <f t="shared" ref="BY263:BY275" si="1543">BY262+BX263</f>
        <v>#N/A</v>
      </c>
      <c r="BZ263" s="2" t="e">
        <f t="shared" si="1505"/>
        <v>#N/A</v>
      </c>
      <c r="CB263" s="4"/>
      <c r="CD263">
        <v>50</v>
      </c>
      <c r="CE263" s="1">
        <v>0.13800000000000001</v>
      </c>
      <c r="CF263" s="2">
        <f t="shared" ref="CF263:CF275" si="1544">CE263*20</f>
        <v>2.7600000000000002</v>
      </c>
      <c r="CG263" s="2">
        <f t="shared" ref="CG263:CG275" si="1545">CG262+CF263</f>
        <v>6.6300000000000008</v>
      </c>
      <c r="CH263" s="2">
        <f t="shared" si="1506"/>
        <v>3.5499999999999989</v>
      </c>
      <c r="CJ263" s="4"/>
      <c r="CL263">
        <v>50</v>
      </c>
      <c r="CM263" s="1">
        <v>0.19700000000000001</v>
      </c>
      <c r="CN263" s="2">
        <f t="shared" ref="CN263:CN275" si="1546">CM263*20</f>
        <v>3.9400000000000004</v>
      </c>
      <c r="CO263" s="2">
        <f t="shared" ref="CO263:CO275" si="1547">CO262+CN263</f>
        <v>10.93</v>
      </c>
      <c r="CP263" s="2">
        <f t="shared" si="1507"/>
        <v>-4.2999999999999989</v>
      </c>
      <c r="CR263" s="4"/>
      <c r="CT263">
        <v>50</v>
      </c>
      <c r="CU263" s="1">
        <v>0.159</v>
      </c>
      <c r="CV263" s="2">
        <f t="shared" ref="CV263:CV275" si="1548">CU263*20</f>
        <v>3.18</v>
      </c>
      <c r="CW263" s="2">
        <f t="shared" ref="CW263:CW275" si="1549">CW262+CV263</f>
        <v>7.1400000000000006</v>
      </c>
      <c r="CX263" s="2">
        <f t="shared" si="1508"/>
        <v>3.7899999999999991</v>
      </c>
      <c r="CZ263" s="4"/>
      <c r="DB263">
        <v>50</v>
      </c>
      <c r="DC263" s="1">
        <v>0.13800000000000001</v>
      </c>
      <c r="DD263" s="2">
        <f t="shared" ref="DD263:DD275" si="1550">DC263*20</f>
        <v>2.7600000000000002</v>
      </c>
      <c r="DE263" s="2">
        <f t="shared" ref="DE263:DE275" si="1551">DE262+DD263</f>
        <v>5.9700000000000006</v>
      </c>
      <c r="DF263" s="2">
        <f t="shared" si="1509"/>
        <v>1.17</v>
      </c>
      <c r="DH263" s="4"/>
      <c r="DJ263">
        <v>50</v>
      </c>
      <c r="DK263" s="1" t="e">
        <v>#N/A</v>
      </c>
      <c r="DL263" s="2" t="e">
        <f t="shared" ref="DL263:DL275" si="1552">DK263*20</f>
        <v>#N/A</v>
      </c>
      <c r="DM263" s="2" t="e">
        <f t="shared" ref="DM263:DM275" si="1553">DM262+DL263</f>
        <v>#N/A</v>
      </c>
      <c r="DN263" s="2" t="e">
        <f t="shared" si="1510"/>
        <v>#N/A</v>
      </c>
      <c r="DP263" s="4"/>
      <c r="DR263">
        <v>50</v>
      </c>
      <c r="DS263" s="1">
        <v>0.19400000000000001</v>
      </c>
      <c r="DT263" s="2">
        <f t="shared" ref="DT263:DT275" si="1554">DS263*20</f>
        <v>3.88</v>
      </c>
      <c r="DU263" s="2">
        <f t="shared" ref="DU263:DU275" si="1555">DU262+DT263</f>
        <v>9.1</v>
      </c>
      <c r="DV263" s="2">
        <f t="shared" ref="DV263:DV275" si="1556">DE263-DU263</f>
        <v>-3.129999999999999</v>
      </c>
      <c r="DX263" s="4"/>
      <c r="DZ263">
        <v>50</v>
      </c>
      <c r="EA263" s="1">
        <v>0.16600000000000001</v>
      </c>
      <c r="EB263" s="2">
        <f t="shared" ref="EB263:EB275" si="1557">EA263*20</f>
        <v>3.3200000000000003</v>
      </c>
      <c r="EC263" s="2">
        <f t="shared" ref="EC263:EC275" si="1558">EC262+EB263</f>
        <v>9.3500000000000014</v>
      </c>
      <c r="ED263" s="2">
        <f t="shared" ref="ED263:ED275" si="1559">DU263-EC263</f>
        <v>-0.25000000000000178</v>
      </c>
      <c r="EF263" s="4"/>
      <c r="EH263">
        <v>50</v>
      </c>
      <c r="EI263" s="1" t="e">
        <v>#N/A</v>
      </c>
      <c r="EJ263" s="2" t="e">
        <f t="shared" ref="EJ263:EJ275" si="1560">EI263*20</f>
        <v>#N/A</v>
      </c>
      <c r="EK263" s="2" t="e">
        <f t="shared" ref="EK263:EK275" si="1561">EK262+EJ263</f>
        <v>#N/A</v>
      </c>
      <c r="EL263" s="2" t="e">
        <f t="shared" ref="EL263:EL275" si="1562">EC263-EK263</f>
        <v>#N/A</v>
      </c>
      <c r="EN263" s="4"/>
      <c r="EP263">
        <v>50</v>
      </c>
      <c r="EQ263" s="1">
        <v>0.13900000000000001</v>
      </c>
      <c r="ER263" s="2">
        <f t="shared" ref="ER263:ER275" si="1563">EQ263*20</f>
        <v>2.7800000000000002</v>
      </c>
      <c r="ES263" s="2">
        <f t="shared" ref="ES263:ES275" si="1564">ES262+ER263</f>
        <v>6.9200000000000008</v>
      </c>
      <c r="ET263" s="2">
        <f t="shared" ref="ET263:ET275" si="1565">EC263-ES263</f>
        <v>2.4300000000000006</v>
      </c>
      <c r="EV263" s="4"/>
      <c r="EX263">
        <v>50</v>
      </c>
      <c r="EY263" s="1">
        <v>0.217</v>
      </c>
      <c r="EZ263" s="2">
        <f t="shared" ref="EZ263:EZ275" si="1566">EY263*20</f>
        <v>4.34</v>
      </c>
      <c r="FA263" s="2">
        <f t="shared" ref="FA263:FA275" si="1567">FA262+EZ263</f>
        <v>11.45</v>
      </c>
      <c r="FB263" s="2">
        <f t="shared" si="1511"/>
        <v>-4.5299999999999985</v>
      </c>
      <c r="FD263" s="4"/>
      <c r="FF263">
        <v>50</v>
      </c>
      <c r="FG263" s="1">
        <v>0.19800000000000001</v>
      </c>
      <c r="FH263" s="2">
        <f t="shared" ref="FH263:FH275" si="1568">FG263*20</f>
        <v>3.96</v>
      </c>
      <c r="FI263" s="2">
        <f t="shared" ref="FI263:FI275" si="1569">FI262+FH263</f>
        <v>10.59</v>
      </c>
      <c r="FJ263" s="2">
        <f t="shared" si="1512"/>
        <v>0.85999999999999943</v>
      </c>
      <c r="FL263" s="4"/>
      <c r="FN263">
        <v>50</v>
      </c>
      <c r="FO263" s="1" t="e">
        <v>#N/A</v>
      </c>
      <c r="FP263" s="2" t="e">
        <f t="shared" ref="FP263:FP275" si="1570">FO263*20</f>
        <v>#N/A</v>
      </c>
      <c r="FQ263" s="2" t="e">
        <f t="shared" ref="FQ263:FQ275" si="1571">FQ262+FP263</f>
        <v>#N/A</v>
      </c>
      <c r="FR263" s="2" t="e">
        <f t="shared" si="1513"/>
        <v>#N/A</v>
      </c>
      <c r="FT263" s="4"/>
      <c r="FV263">
        <v>50</v>
      </c>
      <c r="FW263" s="1">
        <v>0.16700000000000001</v>
      </c>
      <c r="FX263" s="2">
        <f t="shared" ref="FX263:FX275" si="1572">FW263*20</f>
        <v>3.3400000000000003</v>
      </c>
      <c r="FY263" s="2">
        <f t="shared" ref="FY263:FY275" si="1573">FY262+FX263</f>
        <v>8.3800000000000008</v>
      </c>
      <c r="FZ263" s="2">
        <f t="shared" si="1514"/>
        <v>2.2099999999999991</v>
      </c>
      <c r="GB263" s="4"/>
      <c r="GD263">
        <v>50</v>
      </c>
      <c r="GE263" s="1" t="e">
        <v>#N/A</v>
      </c>
      <c r="GF263" s="2" t="e">
        <f t="shared" ref="GF263:GF275" si="1574">GE263*20</f>
        <v>#N/A</v>
      </c>
      <c r="GG263" s="2" t="e">
        <f t="shared" ref="GG263:GG275" si="1575">GG262+GF263</f>
        <v>#N/A</v>
      </c>
      <c r="GH263" s="2" t="e">
        <f t="shared" si="1515"/>
        <v>#N/A</v>
      </c>
      <c r="GJ263" s="4"/>
      <c r="GL263">
        <v>50</v>
      </c>
      <c r="GM263" s="1">
        <v>0.14499999999999999</v>
      </c>
      <c r="GN263" s="2">
        <f t="shared" ref="GN263:GN275" si="1576">GM263*20</f>
        <v>2.9</v>
      </c>
      <c r="GO263" s="2">
        <f t="shared" ref="GO263:GO275" si="1577">GO262+GN263</f>
        <v>6.41</v>
      </c>
      <c r="GP263" s="2">
        <f t="shared" si="1516"/>
        <v>1.9700000000000006</v>
      </c>
      <c r="GR263" s="4"/>
      <c r="GT263">
        <v>50</v>
      </c>
      <c r="GU263" s="1"/>
      <c r="GV263" s="2"/>
      <c r="GW263" s="2"/>
      <c r="GX263" s="2"/>
      <c r="GZ263" s="4"/>
      <c r="HB263">
        <v>50</v>
      </c>
      <c r="HC263" s="1">
        <v>0.20699999999999999</v>
      </c>
      <c r="HD263" s="2">
        <f t="shared" ref="HD263:HD275" si="1578">HC263*20</f>
        <v>4.1399999999999997</v>
      </c>
      <c r="HE263" s="2">
        <f t="shared" ref="HE263:HE275" si="1579">HE262+HD263</f>
        <v>10.649999999999999</v>
      </c>
      <c r="HF263" s="2">
        <f t="shared" si="1517"/>
        <v>-4.2399999999999984</v>
      </c>
      <c r="HH263" s="4"/>
      <c r="HJ263">
        <v>50</v>
      </c>
      <c r="HK263" s="1">
        <v>0.183</v>
      </c>
      <c r="HL263" s="2">
        <f t="shared" ref="HL263:HL275" si="1580">HK263*20</f>
        <v>3.66</v>
      </c>
      <c r="HM263" s="2">
        <f t="shared" ref="HM263:HM275" si="1581">HM262+HL263</f>
        <v>9.09</v>
      </c>
      <c r="HN263" s="2">
        <f t="shared" ref="HN263:HN275" si="1582">HE263-HM263</f>
        <v>1.5599999999999987</v>
      </c>
      <c r="HP263">
        <v>50</v>
      </c>
      <c r="HQ263" s="1">
        <f t="shared" ref="HQ263:HQ275" si="1583">MAX(D263,S263,AA263,AY263, BO263,CE263, CM263, CU263, DC263,EA263,DS263,EQ263,EY263,FG263,FW263, GM263,HK263)</f>
        <v>0.217</v>
      </c>
      <c r="HR263" s="1">
        <v>0.20099999999999998</v>
      </c>
      <c r="HS263" s="1">
        <f t="shared" ref="HS263:HS275" si="1584">MAX(HQ263,HR263)</f>
        <v>0.217</v>
      </c>
      <c r="HT263" s="2">
        <f t="shared" ref="HT263:HT275" si="1585">HS263*20</f>
        <v>4.34</v>
      </c>
      <c r="HU263" s="2">
        <f t="shared" ref="HU263:HU275" si="1586">HU262+HT263</f>
        <v>11.45</v>
      </c>
      <c r="HV263" s="2"/>
      <c r="HX263">
        <v>50</v>
      </c>
      <c r="HY263" s="1">
        <f t="shared" ref="HY263:HY275" si="1587">MIN(D263, S263,AA263,AY263, BO263,CE263,CM263, CU263, DC263, DS263,EA263,EQ263,EY263,FG263,FW263, GM263,HK263)</f>
        <v>0.107</v>
      </c>
      <c r="HZ263" s="1">
        <v>0.11</v>
      </c>
      <c r="IA263" s="1">
        <f t="shared" ref="IA263:IA275" si="1588">MIN(HY263,HZ263)</f>
        <v>0.107</v>
      </c>
      <c r="IB263" s="2">
        <f t="shared" ref="IB263:IB275" si="1589">IA263*20</f>
        <v>2.14</v>
      </c>
      <c r="IC263" s="2">
        <f t="shared" ref="IC263:IC275" si="1590">IC262+IB263</f>
        <v>4.3900000000000006</v>
      </c>
      <c r="ID263" s="2"/>
      <c r="IF263" s="1"/>
      <c r="II263" s="1"/>
      <c r="IJ263" s="2"/>
      <c r="IK263" s="2"/>
      <c r="IL263" s="2"/>
      <c r="IN263" s="1"/>
      <c r="IQ263" s="1"/>
      <c r="IR263" s="2"/>
      <c r="IS263" s="2"/>
      <c r="IT263" s="2"/>
      <c r="IV263" s="1"/>
    </row>
    <row r="264" spans="1:256" x14ac:dyDescent="0.2">
      <c r="C264">
        <v>70</v>
      </c>
      <c r="D264" s="1">
        <v>8.1000000000000003E-2</v>
      </c>
      <c r="E264" s="2">
        <f t="shared" si="1518"/>
        <v>1.62</v>
      </c>
      <c r="F264" s="2">
        <f t="shared" si="1519"/>
        <v>6.19</v>
      </c>
      <c r="J264">
        <v>70</v>
      </c>
      <c r="K264" s="1">
        <v>0.151</v>
      </c>
      <c r="L264" s="2">
        <f t="shared" si="1520"/>
        <v>3.02</v>
      </c>
      <c r="M264" s="2">
        <f t="shared" si="1521"/>
        <v>10.65</v>
      </c>
      <c r="N264" s="2">
        <f t="shared" ref="N264:N275" si="1591">F264-M264</f>
        <v>-4.46</v>
      </c>
      <c r="P264" s="4"/>
      <c r="R264">
        <v>70</v>
      </c>
      <c r="S264" s="1">
        <v>0.153</v>
      </c>
      <c r="T264" s="2">
        <f t="shared" si="1522"/>
        <v>3.06</v>
      </c>
      <c r="U264" s="2">
        <f t="shared" si="1523"/>
        <v>13.31</v>
      </c>
      <c r="V264" s="2">
        <f t="shared" si="1524"/>
        <v>-2.66</v>
      </c>
      <c r="X264" s="4"/>
      <c r="Z264">
        <v>70</v>
      </c>
      <c r="AA264" s="1">
        <v>0.14599999999999999</v>
      </c>
      <c r="AB264" s="2">
        <f t="shared" si="1525"/>
        <v>2.92</v>
      </c>
      <c r="AC264" s="2">
        <f t="shared" si="1526"/>
        <v>11.69</v>
      </c>
      <c r="AD264" s="2">
        <f t="shared" si="1527"/>
        <v>1.620000000000001</v>
      </c>
      <c r="AF264" s="4"/>
      <c r="AH264">
        <v>70</v>
      </c>
      <c r="AI264" s="1" t="e">
        <v>#N/A</v>
      </c>
      <c r="AJ264" s="2" t="e">
        <f t="shared" si="1528"/>
        <v>#N/A</v>
      </c>
      <c r="AK264" s="2" t="e">
        <f t="shared" si="1529"/>
        <v>#N/A</v>
      </c>
      <c r="AL264" s="2" t="e">
        <f t="shared" si="1530"/>
        <v>#N/A</v>
      </c>
      <c r="AN264" s="4"/>
      <c r="AP264">
        <v>70</v>
      </c>
      <c r="AQ264" s="1" t="e">
        <v>#N/A</v>
      </c>
      <c r="AR264" s="2" t="e">
        <f t="shared" si="1531"/>
        <v>#N/A</v>
      </c>
      <c r="AS264" s="2" t="e">
        <f t="shared" si="1532"/>
        <v>#N/A</v>
      </c>
      <c r="AT264" s="2" t="e">
        <f t="shared" si="1533"/>
        <v>#N/A</v>
      </c>
      <c r="AV264" s="4"/>
      <c r="AX264">
        <v>70</v>
      </c>
      <c r="AY264" s="1">
        <v>0.13</v>
      </c>
      <c r="AZ264" s="2">
        <f t="shared" si="1534"/>
        <v>2.6</v>
      </c>
      <c r="BA264" s="2">
        <f t="shared" si="1535"/>
        <v>8.74</v>
      </c>
      <c r="BB264" s="2">
        <f t="shared" si="1536"/>
        <v>2.9499999999999993</v>
      </c>
      <c r="BD264" s="4"/>
      <c r="BF264">
        <v>70</v>
      </c>
      <c r="BG264" s="1" t="e">
        <v>#N/A</v>
      </c>
      <c r="BH264" s="2" t="e">
        <f t="shared" si="1537"/>
        <v>#N/A</v>
      </c>
      <c r="BI264" s="2" t="e">
        <f t="shared" si="1538"/>
        <v>#N/A</v>
      </c>
      <c r="BJ264" s="2" t="e">
        <f t="shared" si="1539"/>
        <v>#N/A</v>
      </c>
      <c r="BL264" s="4"/>
      <c r="BN264">
        <v>70</v>
      </c>
      <c r="BO264" s="1">
        <v>0.14699999999999999</v>
      </c>
      <c r="BP264" s="2">
        <f t="shared" si="1540"/>
        <v>2.94</v>
      </c>
      <c r="BQ264" s="2">
        <f t="shared" si="1541"/>
        <v>13.12</v>
      </c>
      <c r="BR264" s="2">
        <f t="shared" si="1325"/>
        <v>-4.379999999999999</v>
      </c>
      <c r="BT264" s="4"/>
      <c r="BV264">
        <v>70</v>
      </c>
      <c r="BW264" s="1" t="e">
        <v>#N/A</v>
      </c>
      <c r="BX264" s="2" t="e">
        <f t="shared" si="1542"/>
        <v>#N/A</v>
      </c>
      <c r="BY264" s="2" t="e">
        <f t="shared" si="1543"/>
        <v>#N/A</v>
      </c>
      <c r="BZ264" s="2" t="e">
        <f t="shared" si="1505"/>
        <v>#N/A</v>
      </c>
      <c r="CB264" s="4"/>
      <c r="CD264">
        <v>70</v>
      </c>
      <c r="CE264" s="1">
        <v>0.111</v>
      </c>
      <c r="CF264" s="2">
        <f t="shared" si="1544"/>
        <v>2.2200000000000002</v>
      </c>
      <c r="CG264" s="2">
        <f t="shared" si="1545"/>
        <v>8.8500000000000014</v>
      </c>
      <c r="CH264" s="2">
        <f t="shared" si="1506"/>
        <v>4.2699999999999978</v>
      </c>
      <c r="CJ264" s="4"/>
      <c r="CL264">
        <v>70</v>
      </c>
      <c r="CM264" s="1">
        <v>0.16300000000000001</v>
      </c>
      <c r="CN264" s="2">
        <f t="shared" si="1546"/>
        <v>3.2600000000000002</v>
      </c>
      <c r="CO264" s="2">
        <f t="shared" si="1547"/>
        <v>14.19</v>
      </c>
      <c r="CP264" s="2">
        <f t="shared" si="1507"/>
        <v>-5.3399999999999981</v>
      </c>
      <c r="CR264" s="4"/>
      <c r="CT264">
        <v>70</v>
      </c>
      <c r="CU264" s="1">
        <v>0.13100000000000001</v>
      </c>
      <c r="CV264" s="2">
        <f t="shared" si="1548"/>
        <v>2.62</v>
      </c>
      <c r="CW264" s="2">
        <f t="shared" si="1549"/>
        <v>9.7600000000000016</v>
      </c>
      <c r="CX264" s="2">
        <f t="shared" si="1508"/>
        <v>4.4299999999999979</v>
      </c>
      <c r="CZ264" s="4"/>
      <c r="DB264">
        <v>70</v>
      </c>
      <c r="DC264" s="1">
        <v>0.112</v>
      </c>
      <c r="DD264" s="2">
        <f t="shared" si="1550"/>
        <v>2.2400000000000002</v>
      </c>
      <c r="DE264" s="2">
        <f t="shared" si="1551"/>
        <v>8.2100000000000009</v>
      </c>
      <c r="DF264" s="2">
        <f t="shared" si="1509"/>
        <v>1.5500000000000007</v>
      </c>
      <c r="DH264" s="4"/>
      <c r="DJ264">
        <v>70</v>
      </c>
      <c r="DK264" s="1" t="e">
        <v>#N/A</v>
      </c>
      <c r="DL264" s="2" t="e">
        <f t="shared" si="1552"/>
        <v>#N/A</v>
      </c>
      <c r="DM264" s="2" t="e">
        <f t="shared" si="1553"/>
        <v>#N/A</v>
      </c>
      <c r="DN264" s="2" t="e">
        <f t="shared" si="1510"/>
        <v>#N/A</v>
      </c>
      <c r="DP264" s="4"/>
      <c r="DR264">
        <v>70</v>
      </c>
      <c r="DS264" s="1">
        <v>0.156</v>
      </c>
      <c r="DT264" s="2">
        <f t="shared" si="1554"/>
        <v>3.12</v>
      </c>
      <c r="DU264" s="2">
        <f t="shared" si="1555"/>
        <v>12.219999999999999</v>
      </c>
      <c r="DV264" s="2">
        <f t="shared" si="1556"/>
        <v>-4.009999999999998</v>
      </c>
      <c r="DX264" s="4"/>
      <c r="DZ264">
        <v>70</v>
      </c>
      <c r="EA264" s="1">
        <v>0.13500000000000001</v>
      </c>
      <c r="EB264" s="2">
        <f t="shared" si="1557"/>
        <v>2.7</v>
      </c>
      <c r="EC264" s="2">
        <f t="shared" si="1558"/>
        <v>12.05</v>
      </c>
      <c r="ED264" s="2">
        <f t="shared" si="1559"/>
        <v>0.16999999999999815</v>
      </c>
      <c r="EF264" s="4"/>
      <c r="EH264">
        <v>70</v>
      </c>
      <c r="EI264" s="1" t="e">
        <v>#N/A</v>
      </c>
      <c r="EJ264" s="2" t="e">
        <f t="shared" si="1560"/>
        <v>#N/A</v>
      </c>
      <c r="EK264" s="2" t="e">
        <f t="shared" si="1561"/>
        <v>#N/A</v>
      </c>
      <c r="EL264" s="2" t="e">
        <f t="shared" si="1562"/>
        <v>#N/A</v>
      </c>
      <c r="EN264" s="4"/>
      <c r="EP264">
        <v>70</v>
      </c>
      <c r="EQ264" s="1">
        <v>0.112</v>
      </c>
      <c r="ER264" s="2">
        <f t="shared" si="1563"/>
        <v>2.2400000000000002</v>
      </c>
      <c r="ES264" s="2">
        <f t="shared" si="1564"/>
        <v>9.16</v>
      </c>
      <c r="ET264" s="2">
        <f t="shared" si="1565"/>
        <v>2.8900000000000006</v>
      </c>
      <c r="EV264" s="4"/>
      <c r="EX264">
        <v>70</v>
      </c>
      <c r="EY264" s="1">
        <v>0.17899999999999999</v>
      </c>
      <c r="EZ264" s="2">
        <f t="shared" si="1566"/>
        <v>3.58</v>
      </c>
      <c r="FA264" s="2">
        <f t="shared" si="1567"/>
        <v>15.03</v>
      </c>
      <c r="FB264" s="2">
        <f t="shared" si="1511"/>
        <v>-5.8699999999999992</v>
      </c>
      <c r="FD264" s="4"/>
      <c r="FF264">
        <v>70</v>
      </c>
      <c r="FG264" s="1">
        <v>0.161</v>
      </c>
      <c r="FH264" s="2">
        <f t="shared" si="1568"/>
        <v>3.22</v>
      </c>
      <c r="FI264" s="2">
        <f t="shared" si="1569"/>
        <v>13.81</v>
      </c>
      <c r="FJ264" s="2">
        <f t="shared" si="1512"/>
        <v>1.2199999999999989</v>
      </c>
      <c r="FL264" s="4"/>
      <c r="FN264">
        <v>70</v>
      </c>
      <c r="FO264" s="1" t="e">
        <v>#N/A</v>
      </c>
      <c r="FP264" s="2" t="e">
        <f t="shared" si="1570"/>
        <v>#N/A</v>
      </c>
      <c r="FQ264" s="2" t="e">
        <f t="shared" si="1571"/>
        <v>#N/A</v>
      </c>
      <c r="FR264" s="2" t="e">
        <f t="shared" si="1513"/>
        <v>#N/A</v>
      </c>
      <c r="FT264" s="4"/>
      <c r="FV264">
        <v>70</v>
      </c>
      <c r="FW264" s="1">
        <v>0.13400000000000001</v>
      </c>
      <c r="FX264" s="2">
        <f t="shared" si="1572"/>
        <v>2.68</v>
      </c>
      <c r="FY264" s="2">
        <f t="shared" si="1573"/>
        <v>11.06</v>
      </c>
      <c r="FZ264" s="2">
        <f t="shared" si="1514"/>
        <v>2.75</v>
      </c>
      <c r="GB264" s="4"/>
      <c r="GD264">
        <v>70</v>
      </c>
      <c r="GE264" s="1" t="e">
        <v>#N/A</v>
      </c>
      <c r="GF264" s="2" t="e">
        <f t="shared" si="1574"/>
        <v>#N/A</v>
      </c>
      <c r="GG264" s="2" t="e">
        <f t="shared" si="1575"/>
        <v>#N/A</v>
      </c>
      <c r="GH264" s="2" t="e">
        <f t="shared" si="1515"/>
        <v>#N/A</v>
      </c>
      <c r="GJ264" s="4"/>
      <c r="GL264">
        <v>70</v>
      </c>
      <c r="GM264" s="1">
        <v>0.114</v>
      </c>
      <c r="GN264" s="2">
        <f t="shared" si="1576"/>
        <v>2.2800000000000002</v>
      </c>
      <c r="GO264" s="2">
        <f t="shared" si="1577"/>
        <v>8.6900000000000013</v>
      </c>
      <c r="GP264" s="2">
        <f t="shared" si="1516"/>
        <v>2.3699999999999992</v>
      </c>
      <c r="GR264" s="4"/>
      <c r="GT264">
        <v>70</v>
      </c>
      <c r="GU264" s="1"/>
      <c r="GV264" s="2"/>
      <c r="GW264" s="2"/>
      <c r="GX264" s="2"/>
      <c r="GZ264" s="4"/>
      <c r="HB264">
        <v>70</v>
      </c>
      <c r="HC264" s="1">
        <v>0.16800000000000001</v>
      </c>
      <c r="HD264" s="2">
        <f t="shared" si="1578"/>
        <v>3.3600000000000003</v>
      </c>
      <c r="HE264" s="2">
        <f t="shared" si="1579"/>
        <v>14.009999999999998</v>
      </c>
      <c r="HF264" s="2">
        <f t="shared" si="1517"/>
        <v>-5.3199999999999967</v>
      </c>
      <c r="HH264" s="4"/>
      <c r="HJ264">
        <v>70</v>
      </c>
      <c r="HK264" s="1">
        <v>0.14499999999999999</v>
      </c>
      <c r="HL264" s="2">
        <f t="shared" si="1580"/>
        <v>2.9</v>
      </c>
      <c r="HM264" s="2">
        <f t="shared" si="1581"/>
        <v>11.99</v>
      </c>
      <c r="HN264" s="2">
        <f t="shared" si="1582"/>
        <v>2.0199999999999978</v>
      </c>
      <c r="HP264">
        <v>70</v>
      </c>
      <c r="HQ264" s="1">
        <f t="shared" si="1583"/>
        <v>0.17899999999999999</v>
      </c>
      <c r="HR264" s="1">
        <v>0.17399999999999999</v>
      </c>
      <c r="HS264" s="1">
        <f t="shared" si="1584"/>
        <v>0.17899999999999999</v>
      </c>
      <c r="HT264" s="2">
        <f t="shared" si="1585"/>
        <v>3.58</v>
      </c>
      <c r="HU264" s="2">
        <f t="shared" si="1586"/>
        <v>15.03</v>
      </c>
      <c r="HV264" s="2"/>
      <c r="HX264">
        <v>70</v>
      </c>
      <c r="HY264" s="1">
        <f t="shared" si="1587"/>
        <v>8.1000000000000003E-2</v>
      </c>
      <c r="HZ264" s="1">
        <v>8.5999999999999979E-2</v>
      </c>
      <c r="IA264" s="1">
        <f t="shared" si="1588"/>
        <v>8.1000000000000003E-2</v>
      </c>
      <c r="IB264" s="2">
        <f t="shared" si="1589"/>
        <v>1.62</v>
      </c>
      <c r="IC264" s="2">
        <f t="shared" si="1590"/>
        <v>6.0100000000000007</v>
      </c>
      <c r="ID264" s="2"/>
      <c r="IF264" s="1"/>
      <c r="II264" s="1"/>
      <c r="IJ264" s="2"/>
      <c r="IK264" s="2"/>
      <c r="IL264" s="2"/>
      <c r="IN264" s="1"/>
      <c r="IQ264" s="1"/>
      <c r="IR264" s="2"/>
      <c r="IS264" s="2"/>
      <c r="IT264" s="2"/>
      <c r="IV264" s="1"/>
    </row>
    <row r="265" spans="1:256" x14ac:dyDescent="0.2">
      <c r="C265">
        <v>90</v>
      </c>
      <c r="D265" s="1">
        <v>7.2999999999999995E-2</v>
      </c>
      <c r="E265" s="2">
        <f t="shared" si="1518"/>
        <v>1.46</v>
      </c>
      <c r="F265" s="2">
        <f t="shared" si="1519"/>
        <v>7.65</v>
      </c>
      <c r="J265">
        <v>90</v>
      </c>
      <c r="K265" s="1">
        <v>0.14399999999999999</v>
      </c>
      <c r="L265" s="2">
        <f t="shared" si="1520"/>
        <v>2.88</v>
      </c>
      <c r="M265" s="2">
        <f t="shared" si="1521"/>
        <v>13.530000000000001</v>
      </c>
      <c r="N265" s="2">
        <f t="shared" si="1591"/>
        <v>-5.8800000000000008</v>
      </c>
      <c r="P265" s="4"/>
      <c r="R265">
        <v>90</v>
      </c>
      <c r="S265" s="1">
        <v>0.14000000000000001</v>
      </c>
      <c r="T265" s="2">
        <f t="shared" si="1522"/>
        <v>2.8000000000000003</v>
      </c>
      <c r="U265" s="2">
        <f t="shared" si="1523"/>
        <v>16.11</v>
      </c>
      <c r="V265" s="2">
        <f t="shared" si="1524"/>
        <v>-2.5799999999999983</v>
      </c>
      <c r="X265" s="4"/>
      <c r="Z265">
        <v>90</v>
      </c>
      <c r="AA265" s="1">
        <v>0.13700000000000001</v>
      </c>
      <c r="AB265" s="2">
        <f t="shared" si="1525"/>
        <v>2.74</v>
      </c>
      <c r="AC265" s="2">
        <f t="shared" si="1526"/>
        <v>14.43</v>
      </c>
      <c r="AD265" s="2">
        <f t="shared" si="1527"/>
        <v>1.6799999999999997</v>
      </c>
      <c r="AF265" s="4"/>
      <c r="AH265">
        <v>90</v>
      </c>
      <c r="AI265" s="1" t="e">
        <v>#N/A</v>
      </c>
      <c r="AJ265" s="2" t="e">
        <f t="shared" si="1528"/>
        <v>#N/A</v>
      </c>
      <c r="AK265" s="2" t="e">
        <f t="shared" si="1529"/>
        <v>#N/A</v>
      </c>
      <c r="AL265" s="2" t="e">
        <f t="shared" si="1530"/>
        <v>#N/A</v>
      </c>
      <c r="AN265" s="4"/>
      <c r="AP265">
        <v>90</v>
      </c>
      <c r="AQ265" s="1" t="e">
        <v>#N/A</v>
      </c>
      <c r="AR265" s="2" t="e">
        <f t="shared" si="1531"/>
        <v>#N/A</v>
      </c>
      <c r="AS265" s="2" t="e">
        <f t="shared" si="1532"/>
        <v>#N/A</v>
      </c>
      <c r="AT265" s="2" t="e">
        <f t="shared" si="1533"/>
        <v>#N/A</v>
      </c>
      <c r="AV265" s="4"/>
      <c r="AX265">
        <v>90</v>
      </c>
      <c r="AY265" s="1">
        <v>0.128</v>
      </c>
      <c r="AZ265" s="2">
        <f t="shared" si="1534"/>
        <v>2.56</v>
      </c>
      <c r="BA265" s="2">
        <f t="shared" si="1535"/>
        <v>11.3</v>
      </c>
      <c r="BB265" s="2">
        <f t="shared" si="1536"/>
        <v>3.129999999999999</v>
      </c>
      <c r="BD265" s="4"/>
      <c r="BF265">
        <v>90</v>
      </c>
      <c r="BG265" s="1" t="e">
        <v>#N/A</v>
      </c>
      <c r="BH265" s="2" t="e">
        <f t="shared" si="1537"/>
        <v>#N/A</v>
      </c>
      <c r="BI265" s="2" t="e">
        <f t="shared" si="1538"/>
        <v>#N/A</v>
      </c>
      <c r="BJ265" s="2" t="e">
        <f t="shared" si="1539"/>
        <v>#N/A</v>
      </c>
      <c r="BL265" s="4"/>
      <c r="BN265">
        <v>90</v>
      </c>
      <c r="BO265" s="1">
        <v>0.127</v>
      </c>
      <c r="BP265" s="2">
        <f t="shared" si="1540"/>
        <v>2.54</v>
      </c>
      <c r="BQ265" s="2">
        <f t="shared" si="1541"/>
        <v>15.66</v>
      </c>
      <c r="BR265" s="2">
        <f t="shared" si="1325"/>
        <v>-4.3599999999999994</v>
      </c>
      <c r="BT265" s="4"/>
      <c r="BV265">
        <v>90</v>
      </c>
      <c r="BW265" s="1" t="e">
        <v>#N/A</v>
      </c>
      <c r="BX265" s="2" t="e">
        <f t="shared" si="1542"/>
        <v>#N/A</v>
      </c>
      <c r="BY265" s="2" t="e">
        <f t="shared" si="1543"/>
        <v>#N/A</v>
      </c>
      <c r="BZ265" s="2" t="e">
        <f t="shared" si="1505"/>
        <v>#N/A</v>
      </c>
      <c r="CB265" s="4"/>
      <c r="CD265">
        <v>90</v>
      </c>
      <c r="CE265" s="1">
        <v>0.105</v>
      </c>
      <c r="CF265" s="2">
        <f t="shared" si="1544"/>
        <v>2.1</v>
      </c>
      <c r="CG265" s="2">
        <f t="shared" si="1545"/>
        <v>10.950000000000001</v>
      </c>
      <c r="CH265" s="2">
        <f t="shared" si="1506"/>
        <v>4.7099999999999991</v>
      </c>
      <c r="CJ265" s="4"/>
      <c r="CL265">
        <v>90</v>
      </c>
      <c r="CM265" s="1">
        <v>0.13900000000000001</v>
      </c>
      <c r="CN265" s="2">
        <f t="shared" si="1546"/>
        <v>2.7800000000000002</v>
      </c>
      <c r="CO265" s="2">
        <f t="shared" si="1547"/>
        <v>16.97</v>
      </c>
      <c r="CP265" s="2">
        <f t="shared" si="1507"/>
        <v>-6.0199999999999978</v>
      </c>
      <c r="CR265" s="4"/>
      <c r="CT265">
        <v>90</v>
      </c>
      <c r="CU265" s="1">
        <v>0.11700000000000001</v>
      </c>
      <c r="CV265" s="2">
        <f t="shared" si="1548"/>
        <v>2.3400000000000003</v>
      </c>
      <c r="CW265" s="2">
        <f t="shared" si="1549"/>
        <v>12.100000000000001</v>
      </c>
      <c r="CX265" s="2">
        <f t="shared" si="1508"/>
        <v>4.8699999999999974</v>
      </c>
      <c r="CZ265" s="4"/>
      <c r="DB265">
        <v>90</v>
      </c>
      <c r="DC265" s="1">
        <v>9.8000000000000004E-2</v>
      </c>
      <c r="DD265" s="2">
        <f t="shared" si="1550"/>
        <v>1.96</v>
      </c>
      <c r="DE265" s="2">
        <f t="shared" si="1551"/>
        <v>10.170000000000002</v>
      </c>
      <c r="DF265" s="2">
        <f t="shared" si="1509"/>
        <v>1.9299999999999997</v>
      </c>
      <c r="DH265" s="4"/>
      <c r="DJ265">
        <v>90</v>
      </c>
      <c r="DK265" s="1" t="e">
        <v>#N/A</v>
      </c>
      <c r="DL265" s="2" t="e">
        <f t="shared" si="1552"/>
        <v>#N/A</v>
      </c>
      <c r="DM265" s="2" t="e">
        <f t="shared" si="1553"/>
        <v>#N/A</v>
      </c>
      <c r="DN265" s="2" t="e">
        <f t="shared" si="1510"/>
        <v>#N/A</v>
      </c>
      <c r="DP265" s="4"/>
      <c r="DR265">
        <v>90</v>
      </c>
      <c r="DS265" s="1">
        <v>0.14000000000000001</v>
      </c>
      <c r="DT265" s="2">
        <f t="shared" si="1554"/>
        <v>2.8000000000000003</v>
      </c>
      <c r="DU265" s="2">
        <f t="shared" si="1555"/>
        <v>15.02</v>
      </c>
      <c r="DV265" s="2">
        <f t="shared" si="1556"/>
        <v>-4.8499999999999979</v>
      </c>
      <c r="DX265" s="4"/>
      <c r="DZ265">
        <v>90</v>
      </c>
      <c r="EA265" s="1">
        <v>0.123</v>
      </c>
      <c r="EB265" s="2">
        <f t="shared" si="1557"/>
        <v>2.46</v>
      </c>
      <c r="EC265" s="2">
        <f t="shared" si="1558"/>
        <v>14.510000000000002</v>
      </c>
      <c r="ED265" s="2">
        <f t="shared" si="1559"/>
        <v>0.50999999999999801</v>
      </c>
      <c r="EF265" s="4"/>
      <c r="EH265">
        <v>90</v>
      </c>
      <c r="EI265" s="1" t="e">
        <v>#N/A</v>
      </c>
      <c r="EJ265" s="2" t="e">
        <f t="shared" si="1560"/>
        <v>#N/A</v>
      </c>
      <c r="EK265" s="2" t="e">
        <f t="shared" si="1561"/>
        <v>#N/A</v>
      </c>
      <c r="EL265" s="2" t="e">
        <f t="shared" si="1562"/>
        <v>#N/A</v>
      </c>
      <c r="EN265" s="4"/>
      <c r="EP265">
        <v>90</v>
      </c>
      <c r="EQ265" s="1">
        <v>9.7000000000000003E-2</v>
      </c>
      <c r="ER265" s="2">
        <f t="shared" si="1563"/>
        <v>1.94</v>
      </c>
      <c r="ES265" s="2">
        <f t="shared" si="1564"/>
        <v>11.1</v>
      </c>
      <c r="ET265" s="2">
        <f t="shared" si="1565"/>
        <v>3.4100000000000019</v>
      </c>
      <c r="EV265" s="4"/>
      <c r="EX265">
        <v>90</v>
      </c>
      <c r="EY265" s="1">
        <v>0.16800000000000001</v>
      </c>
      <c r="EZ265" s="2">
        <f t="shared" si="1566"/>
        <v>3.3600000000000003</v>
      </c>
      <c r="FA265" s="2">
        <f t="shared" si="1567"/>
        <v>18.39</v>
      </c>
      <c r="FB265" s="2">
        <f t="shared" si="1511"/>
        <v>-7.2900000000000009</v>
      </c>
      <c r="FD265" s="4"/>
      <c r="FF265">
        <v>90</v>
      </c>
      <c r="FG265" s="1">
        <v>0.14199999999999999</v>
      </c>
      <c r="FH265" s="2">
        <f t="shared" si="1568"/>
        <v>2.84</v>
      </c>
      <c r="FI265" s="2">
        <f t="shared" si="1569"/>
        <v>16.649999999999999</v>
      </c>
      <c r="FJ265" s="2">
        <f t="shared" si="1512"/>
        <v>1.740000000000002</v>
      </c>
      <c r="FL265" s="4"/>
      <c r="FN265">
        <v>90</v>
      </c>
      <c r="FO265" s="1" t="e">
        <v>#N/A</v>
      </c>
      <c r="FP265" s="2" t="e">
        <f t="shared" si="1570"/>
        <v>#N/A</v>
      </c>
      <c r="FQ265" s="2" t="e">
        <f t="shared" si="1571"/>
        <v>#N/A</v>
      </c>
      <c r="FR265" s="2" t="e">
        <f t="shared" si="1513"/>
        <v>#N/A</v>
      </c>
      <c r="FT265" s="4"/>
      <c r="FV265">
        <v>90</v>
      </c>
      <c r="FW265" s="1">
        <v>0.122</v>
      </c>
      <c r="FX265" s="2">
        <f t="shared" si="1572"/>
        <v>2.44</v>
      </c>
      <c r="FY265" s="2">
        <f t="shared" si="1573"/>
        <v>13.5</v>
      </c>
      <c r="FZ265" s="2">
        <f t="shared" si="1514"/>
        <v>3.1499999999999986</v>
      </c>
      <c r="GB265" s="4"/>
      <c r="GD265">
        <v>90</v>
      </c>
      <c r="GE265" s="1" t="e">
        <v>#N/A</v>
      </c>
      <c r="GF265" s="2" t="e">
        <f t="shared" si="1574"/>
        <v>#N/A</v>
      </c>
      <c r="GG265" s="2" t="e">
        <f t="shared" si="1575"/>
        <v>#N/A</v>
      </c>
      <c r="GH265" s="2" t="e">
        <f t="shared" si="1515"/>
        <v>#N/A</v>
      </c>
      <c r="GJ265" s="4"/>
      <c r="GL265">
        <v>90</v>
      </c>
      <c r="GM265" s="1">
        <v>0.10100000000000001</v>
      </c>
      <c r="GN265" s="2">
        <f t="shared" si="1576"/>
        <v>2.02</v>
      </c>
      <c r="GO265" s="2">
        <f t="shared" si="1577"/>
        <v>10.71</v>
      </c>
      <c r="GP265" s="2">
        <f t="shared" si="1516"/>
        <v>2.7899999999999991</v>
      </c>
      <c r="GR265" s="4"/>
      <c r="GT265">
        <v>90</v>
      </c>
      <c r="GU265" s="1"/>
      <c r="GV265" s="2"/>
      <c r="GW265" s="2"/>
      <c r="GX265" s="2"/>
      <c r="GZ265" s="4"/>
      <c r="HB265">
        <v>90</v>
      </c>
      <c r="HC265" s="1">
        <v>0.14699999999999999</v>
      </c>
      <c r="HD265" s="2">
        <f t="shared" si="1578"/>
        <v>2.94</v>
      </c>
      <c r="HE265" s="2">
        <f t="shared" si="1579"/>
        <v>16.95</v>
      </c>
      <c r="HF265" s="2">
        <f t="shared" si="1517"/>
        <v>-6.2399999999999984</v>
      </c>
      <c r="HH265" s="4"/>
      <c r="HJ265">
        <v>90</v>
      </c>
      <c r="HK265" s="1">
        <v>0.123</v>
      </c>
      <c r="HL265" s="2">
        <f t="shared" si="1580"/>
        <v>2.46</v>
      </c>
      <c r="HM265" s="2">
        <f t="shared" si="1581"/>
        <v>14.45</v>
      </c>
      <c r="HN265" s="2">
        <f t="shared" si="1582"/>
        <v>2.5</v>
      </c>
      <c r="HP265">
        <v>90</v>
      </c>
      <c r="HQ265" s="1">
        <f t="shared" si="1583"/>
        <v>0.16800000000000001</v>
      </c>
      <c r="HR265" s="1">
        <v>0.14300000000000002</v>
      </c>
      <c r="HS265" s="1">
        <f t="shared" si="1584"/>
        <v>0.16800000000000001</v>
      </c>
      <c r="HT265" s="2">
        <f t="shared" si="1585"/>
        <v>3.3600000000000003</v>
      </c>
      <c r="HU265" s="2">
        <f t="shared" si="1586"/>
        <v>18.39</v>
      </c>
      <c r="HV265" s="2"/>
      <c r="HX265">
        <v>90</v>
      </c>
      <c r="HY265" s="1">
        <f t="shared" si="1587"/>
        <v>7.2999999999999995E-2</v>
      </c>
      <c r="HZ265" s="1">
        <v>6.8000000000000005E-2</v>
      </c>
      <c r="IA265" s="1">
        <f t="shared" si="1588"/>
        <v>6.8000000000000005E-2</v>
      </c>
      <c r="IB265" s="2">
        <f t="shared" si="1589"/>
        <v>1.36</v>
      </c>
      <c r="IC265" s="2">
        <f t="shared" si="1590"/>
        <v>7.370000000000001</v>
      </c>
      <c r="ID265" s="2"/>
      <c r="IF265" s="1"/>
      <c r="II265" s="1"/>
      <c r="IJ265" s="2"/>
      <c r="IK265" s="2"/>
      <c r="IL265" s="2"/>
      <c r="IN265" s="1"/>
      <c r="IQ265" s="1"/>
      <c r="IR265" s="2"/>
      <c r="IS265" s="2"/>
      <c r="IT265" s="2"/>
      <c r="IV265" s="1"/>
    </row>
    <row r="266" spans="1:256" x14ac:dyDescent="0.2">
      <c r="C266">
        <v>110</v>
      </c>
      <c r="D266" s="1">
        <v>7.3999999999999996E-2</v>
      </c>
      <c r="E266" s="2">
        <f t="shared" si="1518"/>
        <v>1.48</v>
      </c>
      <c r="F266" s="2">
        <f t="shared" si="1519"/>
        <v>9.1300000000000008</v>
      </c>
      <c r="J266">
        <v>110</v>
      </c>
      <c r="K266" s="1">
        <v>0.14499999999999999</v>
      </c>
      <c r="L266" s="2">
        <f t="shared" si="1520"/>
        <v>2.9</v>
      </c>
      <c r="M266" s="2">
        <f t="shared" si="1521"/>
        <v>16.43</v>
      </c>
      <c r="N266" s="2">
        <f t="shared" si="1591"/>
        <v>-7.2999999999999989</v>
      </c>
      <c r="P266" s="4"/>
      <c r="R266">
        <v>110</v>
      </c>
      <c r="S266" s="1">
        <v>0.14399999999999999</v>
      </c>
      <c r="T266" s="2">
        <f t="shared" si="1522"/>
        <v>2.88</v>
      </c>
      <c r="U266" s="2">
        <f t="shared" si="1523"/>
        <v>18.989999999999998</v>
      </c>
      <c r="V266" s="2">
        <f t="shared" si="1524"/>
        <v>-2.5599999999999987</v>
      </c>
      <c r="X266" s="4"/>
      <c r="Z266">
        <v>110</v>
      </c>
      <c r="AA266" s="1">
        <v>0.14000000000000001</v>
      </c>
      <c r="AB266" s="2">
        <f t="shared" si="1525"/>
        <v>2.8000000000000003</v>
      </c>
      <c r="AC266" s="2">
        <f t="shared" si="1526"/>
        <v>17.23</v>
      </c>
      <c r="AD266" s="2">
        <f t="shared" si="1527"/>
        <v>1.759999999999998</v>
      </c>
      <c r="AF266" s="4"/>
      <c r="AH266">
        <v>110</v>
      </c>
      <c r="AI266" s="1" t="e">
        <v>#N/A</v>
      </c>
      <c r="AJ266" s="2" t="e">
        <f t="shared" si="1528"/>
        <v>#N/A</v>
      </c>
      <c r="AK266" s="2" t="e">
        <f t="shared" si="1529"/>
        <v>#N/A</v>
      </c>
      <c r="AL266" s="2" t="e">
        <f t="shared" si="1530"/>
        <v>#N/A</v>
      </c>
      <c r="AN266" s="4"/>
      <c r="AP266">
        <v>110</v>
      </c>
      <c r="AQ266" s="1" t="e">
        <v>#N/A</v>
      </c>
      <c r="AR266" s="2" t="e">
        <f t="shared" si="1531"/>
        <v>#N/A</v>
      </c>
      <c r="AS266" s="2" t="e">
        <f t="shared" si="1532"/>
        <v>#N/A</v>
      </c>
      <c r="AT266" s="2" t="e">
        <f t="shared" si="1533"/>
        <v>#N/A</v>
      </c>
      <c r="AV266" s="4"/>
      <c r="AX266">
        <v>110</v>
      </c>
      <c r="AY266" s="1">
        <v>0.13800000000000001</v>
      </c>
      <c r="AZ266" s="2">
        <f t="shared" si="1534"/>
        <v>2.7600000000000002</v>
      </c>
      <c r="BA266" s="2">
        <f t="shared" si="1535"/>
        <v>14.06</v>
      </c>
      <c r="BB266" s="2">
        <f t="shared" si="1536"/>
        <v>3.17</v>
      </c>
      <c r="BD266" s="4"/>
      <c r="BF266">
        <v>110</v>
      </c>
      <c r="BG266" s="1" t="e">
        <v>#N/A</v>
      </c>
      <c r="BH266" s="2" t="e">
        <f t="shared" si="1537"/>
        <v>#N/A</v>
      </c>
      <c r="BI266" s="2" t="e">
        <f t="shared" si="1538"/>
        <v>#N/A</v>
      </c>
      <c r="BJ266" s="2" t="e">
        <f t="shared" si="1539"/>
        <v>#N/A</v>
      </c>
      <c r="BL266" s="4"/>
      <c r="BN266">
        <v>110</v>
      </c>
      <c r="BO266" s="1">
        <v>0.13500000000000001</v>
      </c>
      <c r="BP266" s="2">
        <f t="shared" si="1540"/>
        <v>2.7</v>
      </c>
      <c r="BQ266" s="2">
        <f t="shared" si="1541"/>
        <v>18.36</v>
      </c>
      <c r="BR266" s="2">
        <f t="shared" si="1325"/>
        <v>-4.2999999999999989</v>
      </c>
      <c r="BT266" s="4"/>
      <c r="BV266">
        <v>110</v>
      </c>
      <c r="BW266" s="1" t="e">
        <v>#N/A</v>
      </c>
      <c r="BX266" s="2" t="e">
        <f t="shared" si="1542"/>
        <v>#N/A</v>
      </c>
      <c r="BY266" s="2" t="e">
        <f t="shared" si="1543"/>
        <v>#N/A</v>
      </c>
      <c r="BZ266" s="2" t="e">
        <f t="shared" si="1505"/>
        <v>#N/A</v>
      </c>
      <c r="CB266" s="4"/>
      <c r="CD266">
        <v>110</v>
      </c>
      <c r="CE266" s="1">
        <v>0.129</v>
      </c>
      <c r="CF266" s="2">
        <f t="shared" si="1544"/>
        <v>2.58</v>
      </c>
      <c r="CG266" s="2">
        <f t="shared" si="1545"/>
        <v>13.530000000000001</v>
      </c>
      <c r="CH266" s="2">
        <f t="shared" si="1506"/>
        <v>4.8299999999999983</v>
      </c>
      <c r="CJ266" s="4"/>
      <c r="CL266">
        <v>110</v>
      </c>
      <c r="CM266" s="1">
        <v>0.13400000000000001</v>
      </c>
      <c r="CN266" s="2">
        <f t="shared" si="1546"/>
        <v>2.68</v>
      </c>
      <c r="CO266" s="2">
        <f t="shared" si="1547"/>
        <v>19.649999999999999</v>
      </c>
      <c r="CP266" s="2">
        <f t="shared" si="1507"/>
        <v>-6.1199999999999974</v>
      </c>
      <c r="CR266" s="4"/>
      <c r="CT266">
        <v>110</v>
      </c>
      <c r="CU266" s="1">
        <v>0.127</v>
      </c>
      <c r="CV266" s="2">
        <f t="shared" si="1548"/>
        <v>2.54</v>
      </c>
      <c r="CW266" s="2">
        <f t="shared" si="1549"/>
        <v>14.64</v>
      </c>
      <c r="CX266" s="2">
        <f t="shared" si="1508"/>
        <v>5.009999999999998</v>
      </c>
      <c r="CZ266" s="4"/>
      <c r="DB266">
        <v>110</v>
      </c>
      <c r="DC266" s="1">
        <v>0.11600000000000001</v>
      </c>
      <c r="DD266" s="2">
        <f t="shared" si="1550"/>
        <v>2.3200000000000003</v>
      </c>
      <c r="DE266" s="2">
        <f t="shared" si="1551"/>
        <v>12.490000000000002</v>
      </c>
      <c r="DF266" s="2">
        <f t="shared" si="1509"/>
        <v>2.1499999999999986</v>
      </c>
      <c r="DH266" s="4"/>
      <c r="DJ266">
        <v>110</v>
      </c>
      <c r="DK266" s="1" t="e">
        <v>#N/A</v>
      </c>
      <c r="DL266" s="2" t="e">
        <f t="shared" si="1552"/>
        <v>#N/A</v>
      </c>
      <c r="DM266" s="2" t="e">
        <f t="shared" si="1553"/>
        <v>#N/A</v>
      </c>
      <c r="DN266" s="2" t="e">
        <f t="shared" si="1510"/>
        <v>#N/A</v>
      </c>
      <c r="DP266" s="4"/>
      <c r="DR266">
        <v>110</v>
      </c>
      <c r="DS266" s="1">
        <v>0.13200000000000001</v>
      </c>
      <c r="DT266" s="2">
        <f t="shared" si="1554"/>
        <v>2.64</v>
      </c>
      <c r="DU266" s="2">
        <f t="shared" si="1555"/>
        <v>17.66</v>
      </c>
      <c r="DV266" s="2">
        <f t="shared" si="1556"/>
        <v>-5.1699999999999982</v>
      </c>
      <c r="DX266" s="4"/>
      <c r="DZ266">
        <v>110</v>
      </c>
      <c r="EA266" s="1">
        <v>0.121</v>
      </c>
      <c r="EB266" s="2">
        <f t="shared" si="1557"/>
        <v>2.42</v>
      </c>
      <c r="EC266" s="2">
        <f t="shared" si="1558"/>
        <v>16.93</v>
      </c>
      <c r="ED266" s="2">
        <f t="shared" si="1559"/>
        <v>0.73000000000000043</v>
      </c>
      <c r="EF266" s="4"/>
      <c r="EH266">
        <v>110</v>
      </c>
      <c r="EI266" s="1" t="e">
        <v>#N/A</v>
      </c>
      <c r="EJ266" s="2" t="e">
        <f t="shared" si="1560"/>
        <v>#N/A</v>
      </c>
      <c r="EK266" s="2" t="e">
        <f t="shared" si="1561"/>
        <v>#N/A</v>
      </c>
      <c r="EL266" s="2" t="e">
        <f t="shared" si="1562"/>
        <v>#N/A</v>
      </c>
      <c r="EN266" s="4"/>
      <c r="EP266">
        <v>110</v>
      </c>
      <c r="EQ266" s="1">
        <v>0.104</v>
      </c>
      <c r="ER266" s="2">
        <f t="shared" si="1563"/>
        <v>2.08</v>
      </c>
      <c r="ES266" s="2">
        <f t="shared" si="1564"/>
        <v>13.18</v>
      </c>
      <c r="ET266" s="2">
        <f t="shared" si="1565"/>
        <v>3.75</v>
      </c>
      <c r="EV266" s="4"/>
      <c r="EX266">
        <v>110</v>
      </c>
      <c r="EY266" s="1">
        <v>0.153</v>
      </c>
      <c r="EZ266" s="2">
        <f t="shared" si="1566"/>
        <v>3.06</v>
      </c>
      <c r="FA266" s="2">
        <f t="shared" si="1567"/>
        <v>21.45</v>
      </c>
      <c r="FB266" s="2">
        <f t="shared" si="1511"/>
        <v>-8.27</v>
      </c>
      <c r="FD266" s="4"/>
      <c r="FF266">
        <v>110</v>
      </c>
      <c r="FG266" s="1">
        <v>0.14499999999999999</v>
      </c>
      <c r="FH266" s="2">
        <f t="shared" si="1568"/>
        <v>2.9</v>
      </c>
      <c r="FI266" s="2">
        <f t="shared" si="1569"/>
        <v>19.549999999999997</v>
      </c>
      <c r="FJ266" s="2">
        <f t="shared" si="1512"/>
        <v>1.9000000000000021</v>
      </c>
      <c r="FL266" s="4"/>
      <c r="FN266">
        <v>110</v>
      </c>
      <c r="FO266" s="1" t="e">
        <v>#N/A</v>
      </c>
      <c r="FP266" s="2" t="e">
        <f t="shared" si="1570"/>
        <v>#N/A</v>
      </c>
      <c r="FQ266" s="2" t="e">
        <f t="shared" si="1571"/>
        <v>#N/A</v>
      </c>
      <c r="FR266" s="2" t="e">
        <f t="shared" si="1513"/>
        <v>#N/A</v>
      </c>
      <c r="FT266" s="4"/>
      <c r="FV266">
        <v>110</v>
      </c>
      <c r="FW266" s="1">
        <v>0.128</v>
      </c>
      <c r="FX266" s="2">
        <f t="shared" si="1572"/>
        <v>2.56</v>
      </c>
      <c r="FY266" s="2">
        <f t="shared" si="1573"/>
        <v>16.059999999999999</v>
      </c>
      <c r="FZ266" s="2">
        <f t="shared" si="1514"/>
        <v>3.4899999999999984</v>
      </c>
      <c r="GB266" s="4"/>
      <c r="GD266">
        <v>110</v>
      </c>
      <c r="GE266" s="1" t="e">
        <v>#N/A</v>
      </c>
      <c r="GF266" s="2" t="e">
        <f t="shared" si="1574"/>
        <v>#N/A</v>
      </c>
      <c r="GG266" s="2" t="e">
        <f t="shared" si="1575"/>
        <v>#N/A</v>
      </c>
      <c r="GH266" s="2" t="e">
        <f t="shared" si="1515"/>
        <v>#N/A</v>
      </c>
      <c r="GJ266" s="4"/>
      <c r="GL266">
        <v>110</v>
      </c>
      <c r="GM266" s="1">
        <v>0.109</v>
      </c>
      <c r="GN266" s="2">
        <f t="shared" si="1576"/>
        <v>2.1800000000000002</v>
      </c>
      <c r="GO266" s="2">
        <f t="shared" si="1577"/>
        <v>12.89</v>
      </c>
      <c r="GP266" s="2">
        <f t="shared" si="1516"/>
        <v>3.1699999999999982</v>
      </c>
      <c r="GR266" s="4"/>
      <c r="GT266">
        <v>110</v>
      </c>
      <c r="GU266" s="1"/>
      <c r="GV266" s="2"/>
      <c r="GW266" s="2"/>
      <c r="GX266" s="2"/>
      <c r="GZ266" s="4"/>
      <c r="HB266">
        <v>110</v>
      </c>
      <c r="HC266" s="1">
        <v>0.128</v>
      </c>
      <c r="HD266" s="2">
        <f t="shared" si="1578"/>
        <v>2.56</v>
      </c>
      <c r="HE266" s="2">
        <f t="shared" si="1579"/>
        <v>19.509999999999998</v>
      </c>
      <c r="HF266" s="2">
        <f t="shared" si="1517"/>
        <v>-6.6199999999999974</v>
      </c>
      <c r="HH266" s="4"/>
      <c r="HJ266">
        <v>110</v>
      </c>
      <c r="HK266" s="1">
        <v>0.125</v>
      </c>
      <c r="HL266" s="2">
        <f t="shared" si="1580"/>
        <v>2.5</v>
      </c>
      <c r="HM266" s="2">
        <f t="shared" si="1581"/>
        <v>16.95</v>
      </c>
      <c r="HN266" s="2">
        <f t="shared" si="1582"/>
        <v>2.5599999999999987</v>
      </c>
      <c r="HP266">
        <v>110</v>
      </c>
      <c r="HQ266" s="1">
        <f t="shared" si="1583"/>
        <v>0.153</v>
      </c>
      <c r="HR266" s="1">
        <v>0.13399999999999998</v>
      </c>
      <c r="HS266" s="1">
        <f t="shared" si="1584"/>
        <v>0.153</v>
      </c>
      <c r="HT266" s="2">
        <f t="shared" si="1585"/>
        <v>3.06</v>
      </c>
      <c r="HU266" s="2">
        <f t="shared" si="1586"/>
        <v>21.45</v>
      </c>
      <c r="HV266" s="2"/>
      <c r="HX266">
        <v>110</v>
      </c>
      <c r="HY266" s="1">
        <f t="shared" si="1587"/>
        <v>7.3999999999999996E-2</v>
      </c>
      <c r="HZ266" s="1">
        <v>7.2999999999999982E-2</v>
      </c>
      <c r="IA266" s="1">
        <f t="shared" si="1588"/>
        <v>7.2999999999999982E-2</v>
      </c>
      <c r="IB266" s="2">
        <f t="shared" si="1589"/>
        <v>1.4599999999999995</v>
      </c>
      <c r="IC266" s="2">
        <f t="shared" si="1590"/>
        <v>8.83</v>
      </c>
      <c r="ID266" s="2"/>
      <c r="II266" s="1"/>
      <c r="IJ266" s="2"/>
      <c r="IK266" s="2"/>
      <c r="IL266" s="2"/>
      <c r="IQ266" s="1"/>
      <c r="IR266" s="2"/>
      <c r="IS266" s="2"/>
      <c r="IT266" s="2"/>
    </row>
    <row r="267" spans="1:256" x14ac:dyDescent="0.2">
      <c r="C267">
        <v>130</v>
      </c>
      <c r="D267" s="1">
        <v>8.2000000000000003E-2</v>
      </c>
      <c r="E267" s="2">
        <f t="shared" si="1518"/>
        <v>1.6400000000000001</v>
      </c>
      <c r="F267" s="2">
        <f t="shared" si="1519"/>
        <v>10.770000000000001</v>
      </c>
      <c r="J267">
        <v>130</v>
      </c>
      <c r="K267" s="1">
        <v>0.155</v>
      </c>
      <c r="L267" s="2">
        <f t="shared" si="1520"/>
        <v>3.1</v>
      </c>
      <c r="M267" s="2">
        <f t="shared" si="1521"/>
        <v>19.53</v>
      </c>
      <c r="N267" s="2">
        <f t="shared" si="1591"/>
        <v>-8.76</v>
      </c>
      <c r="P267" s="4"/>
      <c r="R267">
        <v>130</v>
      </c>
      <c r="S267" s="1">
        <v>0.152</v>
      </c>
      <c r="T267" s="2">
        <f t="shared" si="1522"/>
        <v>3.04</v>
      </c>
      <c r="U267" s="2">
        <f t="shared" si="1523"/>
        <v>22.029999999999998</v>
      </c>
      <c r="V267" s="2">
        <f t="shared" si="1524"/>
        <v>-2.4999999999999964</v>
      </c>
      <c r="X267" s="4"/>
      <c r="Z267">
        <v>130</v>
      </c>
      <c r="AA267" s="1">
        <v>0.15</v>
      </c>
      <c r="AB267" s="2">
        <f t="shared" si="1525"/>
        <v>3</v>
      </c>
      <c r="AC267" s="2">
        <f t="shared" si="1526"/>
        <v>20.23</v>
      </c>
      <c r="AD267" s="2">
        <f t="shared" si="1527"/>
        <v>1.7999999999999972</v>
      </c>
      <c r="AF267" s="4"/>
      <c r="AH267">
        <v>130</v>
      </c>
      <c r="AI267" s="1" t="e">
        <v>#N/A</v>
      </c>
      <c r="AJ267" s="2" t="e">
        <f t="shared" si="1528"/>
        <v>#N/A</v>
      </c>
      <c r="AK267" s="2" t="e">
        <f t="shared" si="1529"/>
        <v>#N/A</v>
      </c>
      <c r="AL267" s="2" t="e">
        <f t="shared" si="1530"/>
        <v>#N/A</v>
      </c>
      <c r="AN267" s="4"/>
      <c r="AP267">
        <v>130</v>
      </c>
      <c r="AQ267" s="1" t="e">
        <v>#N/A</v>
      </c>
      <c r="AR267" s="2" t="e">
        <f t="shared" si="1531"/>
        <v>#N/A</v>
      </c>
      <c r="AS267" s="2" t="e">
        <f t="shared" si="1532"/>
        <v>#N/A</v>
      </c>
      <c r="AT267" s="2" t="e">
        <f t="shared" si="1533"/>
        <v>#N/A</v>
      </c>
      <c r="AV267" s="4"/>
      <c r="AX267">
        <v>130</v>
      </c>
      <c r="AY267" s="1">
        <v>0.14899999999999999</v>
      </c>
      <c r="AZ267" s="2">
        <f t="shared" si="1534"/>
        <v>2.98</v>
      </c>
      <c r="BA267" s="2">
        <f t="shared" si="1535"/>
        <v>17.04</v>
      </c>
      <c r="BB267" s="2">
        <f t="shared" si="1536"/>
        <v>3.1900000000000013</v>
      </c>
      <c r="BD267" s="4"/>
      <c r="BF267">
        <v>130</v>
      </c>
      <c r="BG267" s="1" t="e">
        <v>#N/A</v>
      </c>
      <c r="BH267" s="2" t="e">
        <f t="shared" si="1537"/>
        <v>#N/A</v>
      </c>
      <c r="BI267" s="2" t="e">
        <f t="shared" si="1538"/>
        <v>#N/A</v>
      </c>
      <c r="BJ267" s="2" t="e">
        <f t="shared" si="1539"/>
        <v>#N/A</v>
      </c>
      <c r="BL267" s="4"/>
      <c r="BN267">
        <v>130</v>
      </c>
      <c r="BO267" s="1">
        <v>0.14699999999999999</v>
      </c>
      <c r="BP267" s="2">
        <f t="shared" si="1540"/>
        <v>2.94</v>
      </c>
      <c r="BQ267" s="2">
        <f t="shared" si="1541"/>
        <v>21.3</v>
      </c>
      <c r="BR267" s="2">
        <f t="shared" si="1325"/>
        <v>-4.2600000000000016</v>
      </c>
      <c r="BT267" s="4"/>
      <c r="BV267">
        <v>130</v>
      </c>
      <c r="BW267" s="1" t="e">
        <v>#N/A</v>
      </c>
      <c r="BX267" s="2" t="e">
        <f t="shared" si="1542"/>
        <v>#N/A</v>
      </c>
      <c r="BY267" s="2" t="e">
        <f t="shared" si="1543"/>
        <v>#N/A</v>
      </c>
      <c r="BZ267" s="2" t="e">
        <f t="shared" si="1505"/>
        <v>#N/A</v>
      </c>
      <c r="CB267" s="4"/>
      <c r="CD267">
        <v>130</v>
      </c>
      <c r="CE267" s="1">
        <v>0.14399999999999999</v>
      </c>
      <c r="CF267" s="2">
        <f t="shared" si="1544"/>
        <v>2.88</v>
      </c>
      <c r="CG267" s="2">
        <f t="shared" si="1545"/>
        <v>16.41</v>
      </c>
      <c r="CH267" s="2">
        <f t="shared" si="1506"/>
        <v>4.8900000000000006</v>
      </c>
      <c r="CJ267" s="4"/>
      <c r="CL267">
        <v>130</v>
      </c>
      <c r="CM267" s="1">
        <v>0.14199999999999999</v>
      </c>
      <c r="CN267" s="2">
        <f t="shared" si="1546"/>
        <v>2.84</v>
      </c>
      <c r="CO267" s="2">
        <f t="shared" si="1547"/>
        <v>22.49</v>
      </c>
      <c r="CP267" s="2">
        <f t="shared" si="1507"/>
        <v>-6.0799999999999983</v>
      </c>
      <c r="CR267" s="4"/>
      <c r="CT267">
        <v>130</v>
      </c>
      <c r="CU267" s="1">
        <v>0.14399999999999999</v>
      </c>
      <c r="CV267" s="2">
        <f t="shared" si="1548"/>
        <v>2.88</v>
      </c>
      <c r="CW267" s="2">
        <f t="shared" si="1549"/>
        <v>17.52</v>
      </c>
      <c r="CX267" s="2">
        <f t="shared" si="1508"/>
        <v>4.9699999999999989</v>
      </c>
      <c r="CZ267" s="4"/>
      <c r="DB267">
        <v>130</v>
      </c>
      <c r="DC267" s="1">
        <v>0.13600000000000001</v>
      </c>
      <c r="DD267" s="2">
        <f t="shared" si="1550"/>
        <v>2.72</v>
      </c>
      <c r="DE267" s="2">
        <f t="shared" si="1551"/>
        <v>15.210000000000003</v>
      </c>
      <c r="DF267" s="2">
        <f t="shared" si="1509"/>
        <v>2.3099999999999969</v>
      </c>
      <c r="DH267" s="4"/>
      <c r="DJ267">
        <v>130</v>
      </c>
      <c r="DK267" s="1" t="e">
        <v>#N/A</v>
      </c>
      <c r="DL267" s="2" t="e">
        <f t="shared" si="1552"/>
        <v>#N/A</v>
      </c>
      <c r="DM267" s="2" t="e">
        <f t="shared" si="1553"/>
        <v>#N/A</v>
      </c>
      <c r="DN267" s="2" t="e">
        <f t="shared" si="1510"/>
        <v>#N/A</v>
      </c>
      <c r="DP267" s="4"/>
      <c r="DR267">
        <v>130</v>
      </c>
      <c r="DS267" s="1">
        <v>0.14499999999999999</v>
      </c>
      <c r="DT267" s="2">
        <f t="shared" si="1554"/>
        <v>2.9</v>
      </c>
      <c r="DU267" s="2">
        <f t="shared" si="1555"/>
        <v>20.56</v>
      </c>
      <c r="DV267" s="2">
        <f t="shared" si="1556"/>
        <v>-5.3499999999999961</v>
      </c>
      <c r="DX267" s="4"/>
      <c r="DZ267">
        <v>130</v>
      </c>
      <c r="EA267" s="1">
        <v>0.13500000000000001</v>
      </c>
      <c r="EB267" s="2">
        <f t="shared" si="1557"/>
        <v>2.7</v>
      </c>
      <c r="EC267" s="2">
        <f t="shared" si="1558"/>
        <v>19.63</v>
      </c>
      <c r="ED267" s="2">
        <f t="shared" si="1559"/>
        <v>0.92999999999999972</v>
      </c>
      <c r="EF267" s="4"/>
      <c r="EH267">
        <v>130</v>
      </c>
      <c r="EI267" s="1" t="e">
        <v>#N/A</v>
      </c>
      <c r="EJ267" s="2" t="e">
        <f t="shared" si="1560"/>
        <v>#N/A</v>
      </c>
      <c r="EK267" s="2" t="e">
        <f t="shared" si="1561"/>
        <v>#N/A</v>
      </c>
      <c r="EL267" s="2" t="e">
        <f t="shared" si="1562"/>
        <v>#N/A</v>
      </c>
      <c r="EN267" s="4"/>
      <c r="EP267">
        <v>130</v>
      </c>
      <c r="EQ267" s="1">
        <v>0.115</v>
      </c>
      <c r="ER267" s="2">
        <f t="shared" si="1563"/>
        <v>2.3000000000000003</v>
      </c>
      <c r="ES267" s="2">
        <f t="shared" si="1564"/>
        <v>15.48</v>
      </c>
      <c r="ET267" s="2">
        <f t="shared" si="1565"/>
        <v>4.1499999999999986</v>
      </c>
      <c r="EV267" s="4"/>
      <c r="EX267">
        <v>130</v>
      </c>
      <c r="EY267" s="1">
        <v>0.14299999999999999</v>
      </c>
      <c r="EZ267" s="2">
        <f t="shared" si="1566"/>
        <v>2.86</v>
      </c>
      <c r="FA267" s="2">
        <f t="shared" si="1567"/>
        <v>24.31</v>
      </c>
      <c r="FB267" s="2">
        <f t="shared" si="1511"/>
        <v>-8.8299999999999983</v>
      </c>
      <c r="FD267" s="4"/>
      <c r="FF267">
        <v>130</v>
      </c>
      <c r="FG267" s="1">
        <v>0.14299999999999999</v>
      </c>
      <c r="FH267" s="2">
        <f t="shared" si="1568"/>
        <v>2.86</v>
      </c>
      <c r="FI267" s="2">
        <f t="shared" si="1569"/>
        <v>22.409999999999997</v>
      </c>
      <c r="FJ267" s="2">
        <f t="shared" si="1512"/>
        <v>1.9000000000000021</v>
      </c>
      <c r="FL267" s="4"/>
      <c r="FN267">
        <v>130</v>
      </c>
      <c r="FO267" s="1" t="e">
        <v>#N/A</v>
      </c>
      <c r="FP267" s="2" t="e">
        <f t="shared" si="1570"/>
        <v>#N/A</v>
      </c>
      <c r="FQ267" s="2" t="e">
        <f t="shared" si="1571"/>
        <v>#N/A</v>
      </c>
      <c r="FR267" s="2" t="e">
        <f t="shared" si="1513"/>
        <v>#N/A</v>
      </c>
      <c r="FT267" s="4"/>
      <c r="FV267">
        <v>130</v>
      </c>
      <c r="FW267" s="1">
        <v>0.13400000000000001</v>
      </c>
      <c r="FX267" s="2">
        <f t="shared" si="1572"/>
        <v>2.68</v>
      </c>
      <c r="FY267" s="2">
        <f t="shared" si="1573"/>
        <v>18.739999999999998</v>
      </c>
      <c r="FZ267" s="2">
        <f t="shared" si="1514"/>
        <v>3.6699999999999982</v>
      </c>
      <c r="GB267" s="4"/>
      <c r="GD267">
        <v>130</v>
      </c>
      <c r="GE267" s="1" t="e">
        <v>#N/A</v>
      </c>
      <c r="GF267" s="2" t="e">
        <f t="shared" si="1574"/>
        <v>#N/A</v>
      </c>
      <c r="GG267" s="2" t="e">
        <f t="shared" si="1575"/>
        <v>#N/A</v>
      </c>
      <c r="GH267" s="2" t="e">
        <f t="shared" si="1515"/>
        <v>#N/A</v>
      </c>
      <c r="GJ267" s="4"/>
      <c r="GL267">
        <v>130</v>
      </c>
      <c r="GM267" s="1">
        <v>0.11799999999999999</v>
      </c>
      <c r="GN267" s="2">
        <f t="shared" si="1576"/>
        <v>2.36</v>
      </c>
      <c r="GO267" s="2">
        <f t="shared" si="1577"/>
        <v>15.25</v>
      </c>
      <c r="GP267" s="2">
        <f t="shared" si="1516"/>
        <v>3.4899999999999984</v>
      </c>
      <c r="GR267" s="4"/>
      <c r="GT267">
        <v>130</v>
      </c>
      <c r="GU267" s="1"/>
      <c r="GV267" s="2"/>
      <c r="GW267" s="2"/>
      <c r="GX267" s="2"/>
      <c r="GZ267" s="4"/>
      <c r="HB267">
        <v>130</v>
      </c>
      <c r="HC267" s="1">
        <v>0.113</v>
      </c>
      <c r="HD267" s="2">
        <f t="shared" si="1578"/>
        <v>2.2600000000000002</v>
      </c>
      <c r="HE267" s="2">
        <f t="shared" si="1579"/>
        <v>21.77</v>
      </c>
      <c r="HF267" s="2">
        <f t="shared" si="1517"/>
        <v>-6.52</v>
      </c>
      <c r="HH267" s="4"/>
      <c r="HJ267">
        <v>130</v>
      </c>
      <c r="HK267" s="1">
        <v>0.113</v>
      </c>
      <c r="HL267" s="2">
        <f t="shared" si="1580"/>
        <v>2.2600000000000002</v>
      </c>
      <c r="HM267" s="2">
        <f t="shared" si="1581"/>
        <v>19.21</v>
      </c>
      <c r="HN267" s="2">
        <f t="shared" si="1582"/>
        <v>2.5599999999999987</v>
      </c>
      <c r="HP267">
        <v>130</v>
      </c>
      <c r="HQ267" s="1">
        <f t="shared" si="1583"/>
        <v>0.152</v>
      </c>
      <c r="HR267" s="1">
        <v>0.11699999999999999</v>
      </c>
      <c r="HS267" s="1">
        <f t="shared" si="1584"/>
        <v>0.152</v>
      </c>
      <c r="HT267" s="2">
        <f t="shared" si="1585"/>
        <v>3.04</v>
      </c>
      <c r="HU267" s="2">
        <f t="shared" si="1586"/>
        <v>24.49</v>
      </c>
      <c r="HV267" s="2"/>
      <c r="HX267">
        <v>130</v>
      </c>
      <c r="HY267" s="1">
        <f t="shared" si="1587"/>
        <v>8.2000000000000003E-2</v>
      </c>
      <c r="HZ267" s="1">
        <v>7.3999999999999996E-2</v>
      </c>
      <c r="IA267" s="1">
        <f t="shared" si="1588"/>
        <v>7.3999999999999996E-2</v>
      </c>
      <c r="IB267" s="2">
        <f t="shared" si="1589"/>
        <v>1.48</v>
      </c>
      <c r="IC267" s="2">
        <f t="shared" si="1590"/>
        <v>10.31</v>
      </c>
      <c r="ID267" s="2"/>
      <c r="II267" s="1"/>
      <c r="IJ267" s="2"/>
      <c r="IK267" s="2"/>
      <c r="IL267" s="2"/>
      <c r="IQ267" s="1"/>
      <c r="IR267" s="2"/>
      <c r="IS267" s="2"/>
      <c r="IT267" s="2"/>
    </row>
    <row r="268" spans="1:256" x14ac:dyDescent="0.2">
      <c r="C268">
        <v>150</v>
      </c>
      <c r="D268" s="1">
        <v>9.7000000000000003E-2</v>
      </c>
      <c r="E268" s="2">
        <f t="shared" si="1518"/>
        <v>1.94</v>
      </c>
      <c r="F268" s="2">
        <f t="shared" si="1519"/>
        <v>12.71</v>
      </c>
      <c r="J268">
        <v>150</v>
      </c>
      <c r="K268" s="1">
        <v>0.17399999999999999</v>
      </c>
      <c r="L268" s="2">
        <f t="shared" si="1520"/>
        <v>3.4799999999999995</v>
      </c>
      <c r="M268" s="2">
        <f t="shared" si="1521"/>
        <v>23.01</v>
      </c>
      <c r="N268" s="2">
        <f t="shared" si="1591"/>
        <v>-10.3</v>
      </c>
      <c r="P268" s="4"/>
      <c r="R268">
        <v>150</v>
      </c>
      <c r="S268" s="1">
        <v>0.17299999999999999</v>
      </c>
      <c r="T268" s="2">
        <f t="shared" si="1522"/>
        <v>3.46</v>
      </c>
      <c r="U268" s="2">
        <f t="shared" si="1523"/>
        <v>25.49</v>
      </c>
      <c r="V268" s="2">
        <f t="shared" si="1524"/>
        <v>-2.4799999999999969</v>
      </c>
      <c r="X268" s="4"/>
      <c r="Z268">
        <v>150</v>
      </c>
      <c r="AA268" s="1">
        <v>0.16400000000000001</v>
      </c>
      <c r="AB268" s="2">
        <f t="shared" si="1525"/>
        <v>3.2800000000000002</v>
      </c>
      <c r="AC268" s="2">
        <f t="shared" si="1526"/>
        <v>23.51</v>
      </c>
      <c r="AD268" s="2">
        <f t="shared" si="1527"/>
        <v>1.9799999999999969</v>
      </c>
      <c r="AF268" s="4"/>
      <c r="AH268">
        <v>150</v>
      </c>
      <c r="AI268" s="1" t="e">
        <v>#N/A</v>
      </c>
      <c r="AJ268" s="2" t="e">
        <f t="shared" si="1528"/>
        <v>#N/A</v>
      </c>
      <c r="AK268" s="2" t="e">
        <f t="shared" si="1529"/>
        <v>#N/A</v>
      </c>
      <c r="AL268" s="2" t="e">
        <f t="shared" si="1530"/>
        <v>#N/A</v>
      </c>
      <c r="AN268" s="4"/>
      <c r="AP268">
        <v>150</v>
      </c>
      <c r="AQ268" s="1" t="e">
        <v>#N/A</v>
      </c>
      <c r="AR268" s="2" t="e">
        <f t="shared" si="1531"/>
        <v>#N/A</v>
      </c>
      <c r="AS268" s="2" t="e">
        <f t="shared" si="1532"/>
        <v>#N/A</v>
      </c>
      <c r="AT268" s="2" t="e">
        <f t="shared" si="1533"/>
        <v>#N/A</v>
      </c>
      <c r="AV268" s="4"/>
      <c r="AX268">
        <v>150</v>
      </c>
      <c r="AY268" s="1">
        <v>0.16200000000000001</v>
      </c>
      <c r="AZ268" s="2">
        <f t="shared" si="1534"/>
        <v>3.24</v>
      </c>
      <c r="BA268" s="2">
        <f t="shared" si="1535"/>
        <v>20.28</v>
      </c>
      <c r="BB268" s="2">
        <f t="shared" si="1536"/>
        <v>3.2300000000000004</v>
      </c>
      <c r="BD268" s="4"/>
      <c r="BF268">
        <v>150</v>
      </c>
      <c r="BG268" s="1" t="e">
        <v>#N/A</v>
      </c>
      <c r="BH268" s="2" t="e">
        <f t="shared" si="1537"/>
        <v>#N/A</v>
      </c>
      <c r="BI268" s="2" t="e">
        <f t="shared" si="1538"/>
        <v>#N/A</v>
      </c>
      <c r="BJ268" s="2" t="e">
        <f t="shared" si="1539"/>
        <v>#N/A</v>
      </c>
      <c r="BL268" s="4"/>
      <c r="BN268">
        <v>150</v>
      </c>
      <c r="BO268" s="1">
        <v>0.161</v>
      </c>
      <c r="BP268" s="2">
        <f t="shared" si="1540"/>
        <v>3.22</v>
      </c>
      <c r="BQ268" s="2">
        <f t="shared" si="1541"/>
        <v>24.52</v>
      </c>
      <c r="BR268" s="2">
        <f t="shared" si="1325"/>
        <v>-4.2399999999999984</v>
      </c>
      <c r="BT268" s="4"/>
      <c r="BV268">
        <v>150</v>
      </c>
      <c r="BW268" s="1" t="e">
        <v>#N/A</v>
      </c>
      <c r="BX268" s="2" t="e">
        <f t="shared" si="1542"/>
        <v>#N/A</v>
      </c>
      <c r="BY268" s="2" t="e">
        <f t="shared" si="1543"/>
        <v>#N/A</v>
      </c>
      <c r="BZ268" s="2" t="e">
        <f t="shared" si="1505"/>
        <v>#N/A</v>
      </c>
      <c r="CB268" s="4"/>
      <c r="CD268">
        <v>150</v>
      </c>
      <c r="CE268" s="1">
        <v>0.161</v>
      </c>
      <c r="CF268" s="2">
        <f t="shared" si="1544"/>
        <v>3.22</v>
      </c>
      <c r="CG268" s="2">
        <f t="shared" si="1545"/>
        <v>19.63</v>
      </c>
      <c r="CH268" s="2">
        <f t="shared" si="1506"/>
        <v>4.8900000000000006</v>
      </c>
      <c r="CJ268" s="4"/>
      <c r="CL268">
        <v>150</v>
      </c>
      <c r="CM268" s="1">
        <v>0.159</v>
      </c>
      <c r="CN268" s="2">
        <f t="shared" si="1546"/>
        <v>3.18</v>
      </c>
      <c r="CO268" s="2">
        <f t="shared" si="1547"/>
        <v>25.669999999999998</v>
      </c>
      <c r="CP268" s="2">
        <f t="shared" si="1507"/>
        <v>-6.0399999999999991</v>
      </c>
      <c r="CR268" s="4"/>
      <c r="CT268">
        <v>150</v>
      </c>
      <c r="CU268" s="1">
        <v>0.161</v>
      </c>
      <c r="CV268" s="2">
        <f t="shared" si="1548"/>
        <v>3.22</v>
      </c>
      <c r="CW268" s="2">
        <f t="shared" si="1549"/>
        <v>20.74</v>
      </c>
      <c r="CX268" s="2">
        <f t="shared" si="1508"/>
        <v>4.93</v>
      </c>
      <c r="CZ268" s="4"/>
      <c r="DB268">
        <v>150</v>
      </c>
      <c r="DC268" s="1">
        <v>0.159</v>
      </c>
      <c r="DD268" s="2">
        <f t="shared" si="1550"/>
        <v>3.18</v>
      </c>
      <c r="DE268" s="2">
        <f t="shared" si="1551"/>
        <v>18.390000000000004</v>
      </c>
      <c r="DF268" s="2">
        <f t="shared" si="1509"/>
        <v>2.3499999999999943</v>
      </c>
      <c r="DH268" s="4"/>
      <c r="DJ268">
        <v>150</v>
      </c>
      <c r="DK268" s="1" t="e">
        <v>#N/A</v>
      </c>
      <c r="DL268" s="2" t="e">
        <f t="shared" si="1552"/>
        <v>#N/A</v>
      </c>
      <c r="DM268" s="2" t="e">
        <f t="shared" si="1553"/>
        <v>#N/A</v>
      </c>
      <c r="DN268" s="2" t="e">
        <f t="shared" si="1510"/>
        <v>#N/A</v>
      </c>
      <c r="DP268" s="4"/>
      <c r="DR268">
        <v>150</v>
      </c>
      <c r="DS268" s="1">
        <v>0.16400000000000001</v>
      </c>
      <c r="DT268" s="2">
        <f t="shared" si="1554"/>
        <v>3.2800000000000002</v>
      </c>
      <c r="DU268" s="2">
        <f t="shared" si="1555"/>
        <v>23.84</v>
      </c>
      <c r="DV268" s="2">
        <f t="shared" si="1556"/>
        <v>-5.4499999999999957</v>
      </c>
      <c r="DX268" s="4"/>
      <c r="DZ268">
        <v>150</v>
      </c>
      <c r="EA268" s="1">
        <v>0.153</v>
      </c>
      <c r="EB268" s="2">
        <f t="shared" si="1557"/>
        <v>3.06</v>
      </c>
      <c r="EC268" s="2">
        <f t="shared" si="1558"/>
        <v>22.689999999999998</v>
      </c>
      <c r="ED268" s="2">
        <f t="shared" si="1559"/>
        <v>1.1500000000000021</v>
      </c>
      <c r="EF268" s="4"/>
      <c r="EH268">
        <v>150</v>
      </c>
      <c r="EI268" s="1" t="e">
        <v>#N/A</v>
      </c>
      <c r="EJ268" s="2" t="e">
        <f t="shared" si="1560"/>
        <v>#N/A</v>
      </c>
      <c r="EK268" s="2" t="e">
        <f t="shared" si="1561"/>
        <v>#N/A</v>
      </c>
      <c r="EL268" s="2" t="e">
        <f t="shared" si="1562"/>
        <v>#N/A</v>
      </c>
      <c r="EN268" s="4"/>
      <c r="EP268">
        <v>150</v>
      </c>
      <c r="EQ268" s="1">
        <v>0.13900000000000001</v>
      </c>
      <c r="ER268" s="2">
        <f t="shared" si="1563"/>
        <v>2.7800000000000002</v>
      </c>
      <c r="ES268" s="2">
        <f t="shared" si="1564"/>
        <v>18.260000000000002</v>
      </c>
      <c r="ET268" s="2">
        <f t="shared" si="1565"/>
        <v>4.4299999999999962</v>
      </c>
      <c r="EV268" s="4"/>
      <c r="EX268">
        <v>150</v>
      </c>
      <c r="EY268" s="1">
        <v>0.13700000000000001</v>
      </c>
      <c r="EZ268" s="2">
        <f t="shared" si="1566"/>
        <v>2.74</v>
      </c>
      <c r="FA268" s="2">
        <f t="shared" si="1567"/>
        <v>27.049999999999997</v>
      </c>
      <c r="FB268" s="2">
        <f t="shared" si="1511"/>
        <v>-8.7899999999999956</v>
      </c>
      <c r="FD268" s="4"/>
      <c r="FF268">
        <v>150</v>
      </c>
      <c r="FG268" s="1">
        <v>0.14599999999999999</v>
      </c>
      <c r="FH268" s="2">
        <f t="shared" si="1568"/>
        <v>2.92</v>
      </c>
      <c r="FI268" s="2">
        <f t="shared" si="1569"/>
        <v>25.33</v>
      </c>
      <c r="FJ268" s="2">
        <f t="shared" si="1512"/>
        <v>1.7199999999999989</v>
      </c>
      <c r="FL268" s="4"/>
      <c r="FN268">
        <v>150</v>
      </c>
      <c r="FO268" s="1" t="e">
        <v>#N/A</v>
      </c>
      <c r="FP268" s="2" t="e">
        <f t="shared" si="1570"/>
        <v>#N/A</v>
      </c>
      <c r="FQ268" s="2" t="e">
        <f t="shared" si="1571"/>
        <v>#N/A</v>
      </c>
      <c r="FR268" s="2" t="e">
        <f t="shared" si="1513"/>
        <v>#N/A</v>
      </c>
      <c r="FT268" s="4"/>
      <c r="FV268">
        <v>150</v>
      </c>
      <c r="FW268" s="1">
        <v>0.14499999999999999</v>
      </c>
      <c r="FX268" s="2">
        <f t="shared" si="1572"/>
        <v>2.9</v>
      </c>
      <c r="FY268" s="2">
        <f t="shared" si="1573"/>
        <v>21.639999999999997</v>
      </c>
      <c r="FZ268" s="2">
        <f t="shared" si="1514"/>
        <v>3.6900000000000013</v>
      </c>
      <c r="GB268" s="4"/>
      <c r="GD268">
        <v>150</v>
      </c>
      <c r="GE268" s="1" t="e">
        <v>#N/A</v>
      </c>
      <c r="GF268" s="2" t="e">
        <f t="shared" si="1574"/>
        <v>#N/A</v>
      </c>
      <c r="GG268" s="2" t="e">
        <f t="shared" si="1575"/>
        <v>#N/A</v>
      </c>
      <c r="GH268" s="2" t="e">
        <f t="shared" si="1515"/>
        <v>#N/A</v>
      </c>
      <c r="GJ268" s="4"/>
      <c r="GL268">
        <v>150</v>
      </c>
      <c r="GM268" s="1">
        <v>0.13</v>
      </c>
      <c r="GN268" s="2">
        <f t="shared" si="1576"/>
        <v>2.6</v>
      </c>
      <c r="GO268" s="2">
        <f t="shared" si="1577"/>
        <v>17.850000000000001</v>
      </c>
      <c r="GP268" s="2">
        <f t="shared" si="1516"/>
        <v>3.7899999999999956</v>
      </c>
      <c r="GR268" s="4"/>
      <c r="GT268">
        <v>150</v>
      </c>
      <c r="GU268" s="1"/>
      <c r="GV268" s="2"/>
      <c r="GW268" s="2"/>
      <c r="GX268" s="2"/>
      <c r="GZ268" s="4"/>
      <c r="HB268">
        <v>150</v>
      </c>
      <c r="HC268" s="1">
        <v>0.126</v>
      </c>
      <c r="HD268" s="2">
        <f t="shared" si="1578"/>
        <v>2.52</v>
      </c>
      <c r="HE268" s="2">
        <f t="shared" si="1579"/>
        <v>24.29</v>
      </c>
      <c r="HF268" s="2">
        <f t="shared" si="1517"/>
        <v>-6.4399999999999977</v>
      </c>
      <c r="HH268" s="4"/>
      <c r="HJ268">
        <v>150</v>
      </c>
      <c r="HK268" s="1">
        <v>0.123</v>
      </c>
      <c r="HL268" s="2">
        <f t="shared" si="1580"/>
        <v>2.46</v>
      </c>
      <c r="HM268" s="2">
        <f t="shared" si="1581"/>
        <v>21.67</v>
      </c>
      <c r="HN268" s="2">
        <f t="shared" si="1582"/>
        <v>2.6199999999999974</v>
      </c>
      <c r="HP268">
        <v>150</v>
      </c>
      <c r="HQ268" s="1">
        <f t="shared" si="1583"/>
        <v>0.17299999999999999</v>
      </c>
      <c r="HR268" s="1">
        <v>0.115</v>
      </c>
      <c r="HS268" s="1">
        <f t="shared" si="1584"/>
        <v>0.17299999999999999</v>
      </c>
      <c r="HT268" s="2">
        <f t="shared" si="1585"/>
        <v>3.46</v>
      </c>
      <c r="HU268" s="2">
        <f t="shared" si="1586"/>
        <v>27.95</v>
      </c>
      <c r="HV268" s="2"/>
      <c r="HX268">
        <v>150</v>
      </c>
      <c r="HY268" s="1">
        <f t="shared" si="1587"/>
        <v>9.7000000000000003E-2</v>
      </c>
      <c r="HZ268" s="1">
        <v>8.0999999999999975E-2</v>
      </c>
      <c r="IA268" s="1">
        <f t="shared" si="1588"/>
        <v>8.0999999999999975E-2</v>
      </c>
      <c r="IB268" s="2">
        <f t="shared" si="1589"/>
        <v>1.6199999999999994</v>
      </c>
      <c r="IC268" s="2">
        <f t="shared" si="1590"/>
        <v>11.93</v>
      </c>
      <c r="ID268" s="2"/>
      <c r="IF268" s="1"/>
      <c r="II268" s="1"/>
      <c r="IJ268" s="2"/>
      <c r="IK268" s="2"/>
      <c r="IL268" s="2"/>
      <c r="IN268" s="1"/>
      <c r="IQ268" s="1"/>
      <c r="IR268" s="2"/>
      <c r="IS268" s="2"/>
      <c r="IT268" s="2"/>
      <c r="IV268" s="1"/>
    </row>
    <row r="269" spans="1:256" x14ac:dyDescent="0.2">
      <c r="C269">
        <v>170</v>
      </c>
      <c r="D269" s="1">
        <v>0.13900000000000001</v>
      </c>
      <c r="E269" s="2">
        <f t="shared" si="1518"/>
        <v>2.7800000000000002</v>
      </c>
      <c r="F269" s="2">
        <f t="shared" si="1519"/>
        <v>15.490000000000002</v>
      </c>
      <c r="J269">
        <v>170</v>
      </c>
      <c r="K269" s="1">
        <v>0.214</v>
      </c>
      <c r="L269" s="2">
        <f t="shared" si="1520"/>
        <v>4.28</v>
      </c>
      <c r="M269" s="2">
        <f t="shared" si="1521"/>
        <v>27.290000000000003</v>
      </c>
      <c r="N269" s="2">
        <f t="shared" si="1591"/>
        <v>-11.8</v>
      </c>
      <c r="P269" s="4"/>
      <c r="R269">
        <v>170</v>
      </c>
      <c r="S269" s="1">
        <v>0.21</v>
      </c>
      <c r="T269" s="2">
        <f t="shared" si="1522"/>
        <v>4.2</v>
      </c>
      <c r="U269" s="2">
        <f t="shared" si="1523"/>
        <v>29.689999999999998</v>
      </c>
      <c r="V269" s="2">
        <f t="shared" si="1524"/>
        <v>-2.399999999999995</v>
      </c>
      <c r="X269" s="4"/>
      <c r="Z269">
        <v>170</v>
      </c>
      <c r="AA269" s="1">
        <v>0.20399999999999999</v>
      </c>
      <c r="AB269" s="2">
        <f t="shared" si="1525"/>
        <v>4.08</v>
      </c>
      <c r="AC269" s="2">
        <f t="shared" si="1526"/>
        <v>27.590000000000003</v>
      </c>
      <c r="AD269" s="2">
        <f t="shared" si="1527"/>
        <v>2.0999999999999943</v>
      </c>
      <c r="AF269" s="4"/>
      <c r="AH269">
        <v>170</v>
      </c>
      <c r="AI269" s="1" t="e">
        <v>#N/A</v>
      </c>
      <c r="AJ269" s="2" t="e">
        <f t="shared" si="1528"/>
        <v>#N/A</v>
      </c>
      <c r="AK269" s="2" t="e">
        <f t="shared" si="1529"/>
        <v>#N/A</v>
      </c>
      <c r="AL269" s="2" t="e">
        <f t="shared" si="1530"/>
        <v>#N/A</v>
      </c>
      <c r="AN269" s="4"/>
      <c r="AP269">
        <v>170</v>
      </c>
      <c r="AQ269" s="1" t="e">
        <v>#N/A</v>
      </c>
      <c r="AR269" s="2" t="e">
        <f t="shared" si="1531"/>
        <v>#N/A</v>
      </c>
      <c r="AS269" s="2" t="e">
        <f t="shared" si="1532"/>
        <v>#N/A</v>
      </c>
      <c r="AT269" s="2" t="e">
        <f t="shared" si="1533"/>
        <v>#N/A</v>
      </c>
      <c r="AV269" s="4"/>
      <c r="AX269">
        <v>170</v>
      </c>
      <c r="AY269" s="1">
        <v>0.20499999999999999</v>
      </c>
      <c r="AZ269" s="2">
        <f t="shared" si="1534"/>
        <v>4.0999999999999996</v>
      </c>
      <c r="BA269" s="2">
        <f t="shared" si="1535"/>
        <v>24.380000000000003</v>
      </c>
      <c r="BB269" s="2">
        <f t="shared" si="1536"/>
        <v>3.2100000000000009</v>
      </c>
      <c r="BD269" s="4"/>
      <c r="BF269">
        <v>170</v>
      </c>
      <c r="BG269" s="1" t="e">
        <v>#N/A</v>
      </c>
      <c r="BH269" s="2" t="e">
        <f t="shared" si="1537"/>
        <v>#N/A</v>
      </c>
      <c r="BI269" s="2" t="e">
        <f t="shared" si="1538"/>
        <v>#N/A</v>
      </c>
      <c r="BJ269" s="2" t="e">
        <f t="shared" si="1539"/>
        <v>#N/A</v>
      </c>
      <c r="BL269" s="4"/>
      <c r="BN269">
        <v>170</v>
      </c>
      <c r="BO269" s="1">
        <v>0.20399999999999999</v>
      </c>
      <c r="BP269" s="2">
        <f t="shared" si="1540"/>
        <v>4.08</v>
      </c>
      <c r="BQ269" s="2">
        <f t="shared" si="1541"/>
        <v>28.6</v>
      </c>
      <c r="BR269" s="2">
        <f t="shared" si="1325"/>
        <v>-4.2199999999999989</v>
      </c>
      <c r="BT269" s="4"/>
      <c r="BV269">
        <v>170</v>
      </c>
      <c r="BW269" s="1" t="e">
        <v>#N/A</v>
      </c>
      <c r="BX269" s="2" t="e">
        <f t="shared" si="1542"/>
        <v>#N/A</v>
      </c>
      <c r="BY269" s="2" t="e">
        <f t="shared" si="1543"/>
        <v>#N/A</v>
      </c>
      <c r="BZ269" s="2" t="e">
        <f t="shared" si="1505"/>
        <v>#N/A</v>
      </c>
      <c r="CB269" s="4"/>
      <c r="CD269">
        <v>170</v>
      </c>
      <c r="CE269" s="1">
        <v>0.20599999999999999</v>
      </c>
      <c r="CF269" s="2">
        <f t="shared" si="1544"/>
        <v>4.12</v>
      </c>
      <c r="CG269" s="2">
        <f t="shared" si="1545"/>
        <v>23.75</v>
      </c>
      <c r="CH269" s="2">
        <f t="shared" si="1506"/>
        <v>4.8500000000000014</v>
      </c>
      <c r="CJ269" s="4"/>
      <c r="CL269">
        <v>170</v>
      </c>
      <c r="CM269" s="1">
        <v>0.21099999999999999</v>
      </c>
      <c r="CN269" s="2">
        <f t="shared" si="1546"/>
        <v>4.22</v>
      </c>
      <c r="CO269" s="2">
        <f t="shared" si="1547"/>
        <v>29.889999999999997</v>
      </c>
      <c r="CP269" s="2">
        <f t="shared" si="1507"/>
        <v>-6.139999999999997</v>
      </c>
      <c r="CR269" s="4"/>
      <c r="CT269">
        <v>170</v>
      </c>
      <c r="CU269" s="1">
        <v>0.21299999999999999</v>
      </c>
      <c r="CV269" s="2">
        <f t="shared" si="1548"/>
        <v>4.26</v>
      </c>
      <c r="CW269" s="2">
        <f t="shared" si="1549"/>
        <v>25</v>
      </c>
      <c r="CX269" s="2">
        <f t="shared" si="1508"/>
        <v>4.889999999999997</v>
      </c>
      <c r="CZ269" s="4"/>
      <c r="DB269">
        <v>170</v>
      </c>
      <c r="DC269" s="1">
        <v>0.20100000000000001</v>
      </c>
      <c r="DD269" s="2">
        <f t="shared" si="1550"/>
        <v>4.0200000000000005</v>
      </c>
      <c r="DE269" s="2">
        <f t="shared" si="1551"/>
        <v>22.410000000000004</v>
      </c>
      <c r="DF269" s="2">
        <f t="shared" si="1509"/>
        <v>2.5899999999999963</v>
      </c>
      <c r="DH269" s="4"/>
      <c r="DJ269">
        <v>170</v>
      </c>
      <c r="DK269" s="1" t="e">
        <v>#N/A</v>
      </c>
      <c r="DL269" s="2" t="e">
        <f t="shared" si="1552"/>
        <v>#N/A</v>
      </c>
      <c r="DM269" s="2" t="e">
        <f t="shared" si="1553"/>
        <v>#N/A</v>
      </c>
      <c r="DN269" s="2" t="e">
        <f t="shared" si="1510"/>
        <v>#N/A</v>
      </c>
      <c r="DP269" s="4"/>
      <c r="DR269">
        <v>170</v>
      </c>
      <c r="DS269" s="1">
        <v>0.216</v>
      </c>
      <c r="DT269" s="2">
        <f t="shared" si="1554"/>
        <v>4.32</v>
      </c>
      <c r="DU269" s="2">
        <f t="shared" si="1555"/>
        <v>28.16</v>
      </c>
      <c r="DV269" s="2">
        <f t="shared" si="1556"/>
        <v>-5.7499999999999964</v>
      </c>
      <c r="DX269" s="4"/>
      <c r="DZ269">
        <v>170</v>
      </c>
      <c r="EA269" s="1">
        <v>0.19700000000000001</v>
      </c>
      <c r="EB269" s="2">
        <f t="shared" si="1557"/>
        <v>3.9400000000000004</v>
      </c>
      <c r="EC269" s="2">
        <f t="shared" si="1558"/>
        <v>26.63</v>
      </c>
      <c r="ED269" s="2">
        <f t="shared" si="1559"/>
        <v>1.5300000000000011</v>
      </c>
      <c r="EF269" s="4"/>
      <c r="EH269">
        <v>170</v>
      </c>
      <c r="EI269" s="1" t="e">
        <v>#N/A</v>
      </c>
      <c r="EJ269" s="2" t="e">
        <f t="shared" si="1560"/>
        <v>#N/A</v>
      </c>
      <c r="EK269" s="2" t="e">
        <f t="shared" si="1561"/>
        <v>#N/A</v>
      </c>
      <c r="EL269" s="2" t="e">
        <f t="shared" si="1562"/>
        <v>#N/A</v>
      </c>
      <c r="EN269" s="4"/>
      <c r="EP269">
        <v>170</v>
      </c>
      <c r="EQ269" s="1">
        <v>0.193</v>
      </c>
      <c r="ER269" s="2">
        <f t="shared" si="1563"/>
        <v>3.8600000000000003</v>
      </c>
      <c r="ES269" s="2">
        <f t="shared" si="1564"/>
        <v>22.12</v>
      </c>
      <c r="ET269" s="2">
        <f t="shared" si="1565"/>
        <v>4.509999999999998</v>
      </c>
      <c r="EV269" s="4"/>
      <c r="EX269">
        <v>170</v>
      </c>
      <c r="EY269" s="1">
        <v>0.188</v>
      </c>
      <c r="EZ269" s="2">
        <f t="shared" si="1566"/>
        <v>3.76</v>
      </c>
      <c r="FA269" s="2">
        <f t="shared" si="1567"/>
        <v>30.809999999999995</v>
      </c>
      <c r="FB269" s="2">
        <f t="shared" si="1511"/>
        <v>-8.6899999999999942</v>
      </c>
      <c r="FD269" s="4"/>
      <c r="FF269">
        <v>170</v>
      </c>
      <c r="FG269" s="1">
        <v>0.192</v>
      </c>
      <c r="FH269" s="2">
        <f t="shared" si="1568"/>
        <v>3.84</v>
      </c>
      <c r="FI269" s="2">
        <f t="shared" si="1569"/>
        <v>29.169999999999998</v>
      </c>
      <c r="FJ269" s="2">
        <f t="shared" si="1512"/>
        <v>1.639999999999997</v>
      </c>
      <c r="FL269" s="4"/>
      <c r="FN269">
        <v>170</v>
      </c>
      <c r="FO269" s="1" t="e">
        <v>#N/A</v>
      </c>
      <c r="FP269" s="2" t="e">
        <f t="shared" si="1570"/>
        <v>#N/A</v>
      </c>
      <c r="FQ269" s="2" t="e">
        <f t="shared" si="1571"/>
        <v>#N/A</v>
      </c>
      <c r="FR269" s="2" t="e">
        <f t="shared" si="1513"/>
        <v>#N/A</v>
      </c>
      <c r="FT269" s="4"/>
      <c r="FV269">
        <v>170</v>
      </c>
      <c r="FW269" s="1">
        <v>0.189</v>
      </c>
      <c r="FX269" s="2">
        <f t="shared" si="1572"/>
        <v>3.7800000000000002</v>
      </c>
      <c r="FY269" s="2">
        <f t="shared" si="1573"/>
        <v>25.419999999999998</v>
      </c>
      <c r="FZ269" s="2">
        <f t="shared" si="1514"/>
        <v>3.75</v>
      </c>
      <c r="GB269" s="4"/>
      <c r="GD269">
        <v>170</v>
      </c>
      <c r="GE269" s="1" t="e">
        <v>#N/A</v>
      </c>
      <c r="GF269" s="2" t="e">
        <f t="shared" si="1574"/>
        <v>#N/A</v>
      </c>
      <c r="GG269" s="2" t="e">
        <f t="shared" si="1575"/>
        <v>#N/A</v>
      </c>
      <c r="GH269" s="2" t="e">
        <f t="shared" si="1515"/>
        <v>#N/A</v>
      </c>
      <c r="GJ269" s="4"/>
      <c r="GL269">
        <v>170</v>
      </c>
      <c r="GM269" s="1">
        <v>0.17699999999999999</v>
      </c>
      <c r="GN269" s="2">
        <f t="shared" si="1576"/>
        <v>3.54</v>
      </c>
      <c r="GO269" s="2">
        <f t="shared" si="1577"/>
        <v>21.39</v>
      </c>
      <c r="GP269" s="2">
        <f t="shared" si="1516"/>
        <v>4.0299999999999976</v>
      </c>
      <c r="GR269" s="4"/>
      <c r="GT269">
        <v>170</v>
      </c>
      <c r="GU269" s="1"/>
      <c r="GV269" s="2"/>
      <c r="GW269" s="2"/>
      <c r="GX269" s="2"/>
      <c r="GZ269" s="4"/>
      <c r="HB269">
        <v>170</v>
      </c>
      <c r="HC269" s="1">
        <v>0.17599999999999999</v>
      </c>
      <c r="HD269" s="2">
        <f t="shared" si="1578"/>
        <v>3.5199999999999996</v>
      </c>
      <c r="HE269" s="2">
        <f t="shared" si="1579"/>
        <v>27.81</v>
      </c>
      <c r="HF269" s="2">
        <f t="shared" si="1517"/>
        <v>-6.4199999999999982</v>
      </c>
      <c r="HH269" s="4"/>
      <c r="HJ269">
        <v>170</v>
      </c>
      <c r="HK269" s="1">
        <v>0.17199999999999999</v>
      </c>
      <c r="HL269" s="2">
        <f t="shared" si="1580"/>
        <v>3.4399999999999995</v>
      </c>
      <c r="HM269" s="2">
        <f t="shared" si="1581"/>
        <v>25.11</v>
      </c>
      <c r="HN269" s="2">
        <f t="shared" si="1582"/>
        <v>2.6999999999999993</v>
      </c>
      <c r="HP269">
        <v>170</v>
      </c>
      <c r="HQ269" s="1">
        <f t="shared" si="1583"/>
        <v>0.216</v>
      </c>
      <c r="HR269" s="1">
        <v>0.16200000000000001</v>
      </c>
      <c r="HS269" s="1">
        <f t="shared" si="1584"/>
        <v>0.216</v>
      </c>
      <c r="HT269" s="2">
        <f t="shared" si="1585"/>
        <v>4.32</v>
      </c>
      <c r="HU269" s="2">
        <f t="shared" si="1586"/>
        <v>32.269999999999996</v>
      </c>
      <c r="HV269" s="2"/>
      <c r="HX269">
        <v>170</v>
      </c>
      <c r="HY269" s="1">
        <f t="shared" si="1587"/>
        <v>0.13900000000000001</v>
      </c>
      <c r="HZ269" s="1">
        <v>0.11099999999999997</v>
      </c>
      <c r="IA269" s="1">
        <f t="shared" si="1588"/>
        <v>0.11099999999999997</v>
      </c>
      <c r="IB269" s="2">
        <f t="shared" si="1589"/>
        <v>2.2199999999999993</v>
      </c>
      <c r="IC269" s="2">
        <f t="shared" si="1590"/>
        <v>14.149999999999999</v>
      </c>
      <c r="ID269" s="2"/>
      <c r="IF269" s="1"/>
      <c r="II269" s="1"/>
      <c r="IJ269" s="2"/>
      <c r="IK269" s="2"/>
      <c r="IL269" s="2"/>
      <c r="IN269" s="1"/>
      <c r="IQ269" s="1"/>
      <c r="IR269" s="2"/>
      <c r="IS269" s="2"/>
      <c r="IT269" s="2"/>
      <c r="IV269" s="1"/>
    </row>
    <row r="270" spans="1:256" x14ac:dyDescent="0.2">
      <c r="C270">
        <v>190</v>
      </c>
      <c r="D270" s="1">
        <v>0.183</v>
      </c>
      <c r="E270" s="2">
        <f t="shared" si="1518"/>
        <v>3.66</v>
      </c>
      <c r="F270" s="2">
        <f t="shared" si="1519"/>
        <v>19.150000000000002</v>
      </c>
      <c r="J270">
        <v>190</v>
      </c>
      <c r="K270" s="1">
        <v>0.224</v>
      </c>
      <c r="L270" s="2">
        <f t="shared" si="1520"/>
        <v>4.4800000000000004</v>
      </c>
      <c r="M270" s="2">
        <f t="shared" si="1521"/>
        <v>31.770000000000003</v>
      </c>
      <c r="N270" s="2">
        <f t="shared" si="1591"/>
        <v>-12.620000000000001</v>
      </c>
      <c r="P270" s="4"/>
      <c r="R270">
        <v>190</v>
      </c>
      <c r="S270" s="1">
        <v>0.219</v>
      </c>
      <c r="T270" s="2">
        <f t="shared" si="1522"/>
        <v>4.38</v>
      </c>
      <c r="U270" s="2">
        <f t="shared" si="1523"/>
        <v>34.07</v>
      </c>
      <c r="V270" s="2">
        <f t="shared" si="1524"/>
        <v>-2.2999999999999972</v>
      </c>
      <c r="X270" s="4"/>
      <c r="Z270">
        <v>190</v>
      </c>
      <c r="AA270" s="1">
        <v>0.21299999999999999</v>
      </c>
      <c r="AB270" s="2">
        <f t="shared" si="1525"/>
        <v>4.26</v>
      </c>
      <c r="AC270" s="2">
        <f t="shared" si="1526"/>
        <v>31.85</v>
      </c>
      <c r="AD270" s="2">
        <f t="shared" si="1527"/>
        <v>2.2199999999999989</v>
      </c>
      <c r="AF270" s="4"/>
      <c r="AH270">
        <v>190</v>
      </c>
      <c r="AI270" s="1" t="e">
        <v>#N/A</v>
      </c>
      <c r="AJ270" s="2" t="e">
        <f t="shared" si="1528"/>
        <v>#N/A</v>
      </c>
      <c r="AK270" s="2" t="e">
        <f t="shared" si="1529"/>
        <v>#N/A</v>
      </c>
      <c r="AL270" s="2" t="e">
        <f t="shared" si="1530"/>
        <v>#N/A</v>
      </c>
      <c r="AN270" s="4"/>
      <c r="AP270">
        <v>190</v>
      </c>
      <c r="AQ270" s="1" t="e">
        <v>#N/A</v>
      </c>
      <c r="AR270" s="2" t="e">
        <f t="shared" si="1531"/>
        <v>#N/A</v>
      </c>
      <c r="AS270" s="2" t="e">
        <f t="shared" si="1532"/>
        <v>#N/A</v>
      </c>
      <c r="AT270" s="2" t="e">
        <f t="shared" si="1533"/>
        <v>#N/A</v>
      </c>
      <c r="AV270" s="4"/>
      <c r="AX270">
        <v>190</v>
      </c>
      <c r="AY270" s="1">
        <v>0.214</v>
      </c>
      <c r="AZ270" s="2">
        <f t="shared" si="1534"/>
        <v>4.28</v>
      </c>
      <c r="BA270" s="2">
        <f t="shared" si="1535"/>
        <v>28.660000000000004</v>
      </c>
      <c r="BB270" s="2">
        <f t="shared" si="1536"/>
        <v>3.1899999999999977</v>
      </c>
      <c r="BD270" s="4"/>
      <c r="BF270">
        <v>190</v>
      </c>
      <c r="BG270" s="1" t="e">
        <v>#N/A</v>
      </c>
      <c r="BH270" s="2" t="e">
        <f t="shared" si="1537"/>
        <v>#N/A</v>
      </c>
      <c r="BI270" s="2" t="e">
        <f t="shared" si="1538"/>
        <v>#N/A</v>
      </c>
      <c r="BJ270" s="2" t="e">
        <f t="shared" si="1539"/>
        <v>#N/A</v>
      </c>
      <c r="BL270" s="4"/>
      <c r="BN270">
        <v>190</v>
      </c>
      <c r="BO270" s="1">
        <v>0.218</v>
      </c>
      <c r="BP270" s="2">
        <f t="shared" si="1540"/>
        <v>4.3600000000000003</v>
      </c>
      <c r="BQ270" s="2">
        <f t="shared" si="1541"/>
        <v>32.96</v>
      </c>
      <c r="BR270" s="2">
        <f t="shared" si="1325"/>
        <v>-4.2999999999999972</v>
      </c>
      <c r="BT270" s="4"/>
      <c r="BV270">
        <v>190</v>
      </c>
      <c r="BW270" s="1" t="e">
        <v>#N/A</v>
      </c>
      <c r="BX270" s="2" t="e">
        <f t="shared" si="1542"/>
        <v>#N/A</v>
      </c>
      <c r="BY270" s="2" t="e">
        <f t="shared" si="1543"/>
        <v>#N/A</v>
      </c>
      <c r="BZ270" s="2" t="e">
        <f t="shared" si="1505"/>
        <v>#N/A</v>
      </c>
      <c r="CB270" s="4"/>
      <c r="CD270">
        <v>190</v>
      </c>
      <c r="CE270" s="1">
        <v>0.22</v>
      </c>
      <c r="CF270" s="2">
        <f t="shared" si="1544"/>
        <v>4.4000000000000004</v>
      </c>
      <c r="CG270" s="2">
        <f t="shared" si="1545"/>
        <v>28.15</v>
      </c>
      <c r="CH270" s="2">
        <f t="shared" si="1506"/>
        <v>4.8100000000000023</v>
      </c>
      <c r="CJ270" s="4"/>
      <c r="CL270">
        <v>190</v>
      </c>
      <c r="CM270" s="1">
        <v>0.218</v>
      </c>
      <c r="CN270" s="2">
        <f t="shared" si="1546"/>
        <v>4.3600000000000003</v>
      </c>
      <c r="CO270" s="2">
        <f t="shared" si="1547"/>
        <v>34.25</v>
      </c>
      <c r="CP270" s="2">
        <f t="shared" si="1507"/>
        <v>-6.1000000000000014</v>
      </c>
      <c r="CR270" s="4"/>
      <c r="CT270">
        <v>190</v>
      </c>
      <c r="CU270" s="1">
        <v>0.22</v>
      </c>
      <c r="CV270" s="2">
        <f t="shared" si="1548"/>
        <v>4.4000000000000004</v>
      </c>
      <c r="CW270" s="2">
        <f t="shared" si="1549"/>
        <v>29.4</v>
      </c>
      <c r="CX270" s="2">
        <f t="shared" si="1508"/>
        <v>4.8500000000000014</v>
      </c>
      <c r="CZ270" s="4"/>
      <c r="DB270">
        <v>190</v>
      </c>
      <c r="DC270" s="1">
        <v>0.221</v>
      </c>
      <c r="DD270" s="2">
        <f t="shared" si="1550"/>
        <v>4.42</v>
      </c>
      <c r="DE270" s="2">
        <f t="shared" si="1551"/>
        <v>26.830000000000005</v>
      </c>
      <c r="DF270" s="2">
        <f t="shared" si="1509"/>
        <v>2.5699999999999932</v>
      </c>
      <c r="DH270" s="4"/>
      <c r="DJ270">
        <v>190</v>
      </c>
      <c r="DK270" s="1" t="e">
        <v>#N/A</v>
      </c>
      <c r="DL270" s="2" t="e">
        <f t="shared" si="1552"/>
        <v>#N/A</v>
      </c>
      <c r="DM270" s="2" t="e">
        <f t="shared" si="1553"/>
        <v>#N/A</v>
      </c>
      <c r="DN270" s="2" t="e">
        <f t="shared" si="1510"/>
        <v>#N/A</v>
      </c>
      <c r="DP270" s="4"/>
      <c r="DR270">
        <v>190</v>
      </c>
      <c r="DS270" s="1">
        <v>0.22900000000000001</v>
      </c>
      <c r="DT270" s="2">
        <f t="shared" si="1554"/>
        <v>4.58</v>
      </c>
      <c r="DU270" s="2">
        <f t="shared" si="1555"/>
        <v>32.74</v>
      </c>
      <c r="DV270" s="2">
        <f t="shared" si="1556"/>
        <v>-5.9099999999999966</v>
      </c>
      <c r="DX270" s="4"/>
      <c r="DZ270">
        <v>190</v>
      </c>
      <c r="EA270" s="1">
        <v>0.21299999999999999</v>
      </c>
      <c r="EB270" s="2">
        <f t="shared" si="1557"/>
        <v>4.26</v>
      </c>
      <c r="EC270" s="2">
        <f t="shared" si="1558"/>
        <v>30.89</v>
      </c>
      <c r="ED270" s="2">
        <f t="shared" si="1559"/>
        <v>1.8500000000000014</v>
      </c>
      <c r="EF270" s="4"/>
      <c r="EH270">
        <v>190</v>
      </c>
      <c r="EI270" s="1" t="e">
        <v>#N/A</v>
      </c>
      <c r="EJ270" s="2" t="e">
        <f t="shared" si="1560"/>
        <v>#N/A</v>
      </c>
      <c r="EK270" s="2" t="e">
        <f t="shared" si="1561"/>
        <v>#N/A</v>
      </c>
      <c r="EL270" s="2" t="e">
        <f t="shared" si="1562"/>
        <v>#N/A</v>
      </c>
      <c r="EN270" s="4"/>
      <c r="EP270">
        <v>190</v>
      </c>
      <c r="EQ270" s="1">
        <v>0.215</v>
      </c>
      <c r="ER270" s="2">
        <f t="shared" si="1563"/>
        <v>4.3</v>
      </c>
      <c r="ES270" s="2">
        <f t="shared" si="1564"/>
        <v>26.42</v>
      </c>
      <c r="ET270" s="2">
        <f t="shared" si="1565"/>
        <v>4.4699999999999989</v>
      </c>
      <c r="EV270" s="4"/>
      <c r="EX270">
        <v>190</v>
      </c>
      <c r="EY270" s="1">
        <v>0.20699999999999999</v>
      </c>
      <c r="EZ270" s="2">
        <f t="shared" si="1566"/>
        <v>4.1399999999999997</v>
      </c>
      <c r="FA270" s="2">
        <f t="shared" si="1567"/>
        <v>34.949999999999996</v>
      </c>
      <c r="FB270" s="2">
        <f t="shared" si="1511"/>
        <v>-8.529999999999994</v>
      </c>
      <c r="FD270" s="4"/>
      <c r="FF270">
        <v>190</v>
      </c>
      <c r="FG270" s="1">
        <v>0.21099999999999999</v>
      </c>
      <c r="FH270" s="2">
        <f t="shared" si="1568"/>
        <v>4.22</v>
      </c>
      <c r="FI270" s="2">
        <f t="shared" si="1569"/>
        <v>33.39</v>
      </c>
      <c r="FJ270" s="2">
        <f t="shared" si="1512"/>
        <v>1.5599999999999952</v>
      </c>
      <c r="FL270" s="4"/>
      <c r="FN270">
        <v>190</v>
      </c>
      <c r="FO270" s="1" t="e">
        <v>#N/A</v>
      </c>
      <c r="FP270" s="2" t="e">
        <f t="shared" si="1570"/>
        <v>#N/A</v>
      </c>
      <c r="FQ270" s="2" t="e">
        <f t="shared" si="1571"/>
        <v>#N/A</v>
      </c>
      <c r="FR270" s="2" t="e">
        <f t="shared" si="1513"/>
        <v>#N/A</v>
      </c>
      <c r="FT270" s="4"/>
      <c r="FV270">
        <v>190</v>
      </c>
      <c r="FW270" s="1">
        <v>0.21</v>
      </c>
      <c r="FX270" s="2">
        <f t="shared" si="1572"/>
        <v>4.2</v>
      </c>
      <c r="FY270" s="2">
        <f t="shared" si="1573"/>
        <v>29.619999999999997</v>
      </c>
      <c r="FZ270" s="2">
        <f t="shared" si="1514"/>
        <v>3.7700000000000031</v>
      </c>
      <c r="GB270" s="4"/>
      <c r="GD270">
        <v>190</v>
      </c>
      <c r="GE270" s="1" t="e">
        <v>#N/A</v>
      </c>
      <c r="GF270" s="2" t="e">
        <f t="shared" si="1574"/>
        <v>#N/A</v>
      </c>
      <c r="GG270" s="2" t="e">
        <f t="shared" si="1575"/>
        <v>#N/A</v>
      </c>
      <c r="GH270" s="2" t="e">
        <f t="shared" si="1515"/>
        <v>#N/A</v>
      </c>
      <c r="GJ270" s="4"/>
      <c r="GL270">
        <v>190</v>
      </c>
      <c r="GM270" s="1">
        <v>0.20200000000000001</v>
      </c>
      <c r="GN270" s="2">
        <f t="shared" si="1576"/>
        <v>4.04</v>
      </c>
      <c r="GO270" s="2">
        <f t="shared" si="1577"/>
        <v>25.43</v>
      </c>
      <c r="GP270" s="2">
        <f t="shared" si="1516"/>
        <v>4.1899999999999977</v>
      </c>
      <c r="GR270" s="4"/>
      <c r="GT270">
        <v>190</v>
      </c>
      <c r="GU270" s="1"/>
      <c r="GV270" s="2"/>
      <c r="GW270" s="2"/>
      <c r="GX270" s="2"/>
      <c r="GZ270" s="4"/>
      <c r="HB270">
        <v>190</v>
      </c>
      <c r="HC270" s="1">
        <v>0.19600000000000001</v>
      </c>
      <c r="HD270" s="2">
        <f t="shared" si="1578"/>
        <v>3.92</v>
      </c>
      <c r="HE270" s="2">
        <f t="shared" si="1579"/>
        <v>31.729999999999997</v>
      </c>
      <c r="HF270" s="2">
        <f t="shared" si="1517"/>
        <v>-6.2999999999999972</v>
      </c>
      <c r="HH270" s="4"/>
      <c r="HJ270">
        <v>190</v>
      </c>
      <c r="HK270" s="1">
        <v>0.19500000000000001</v>
      </c>
      <c r="HL270" s="2">
        <f t="shared" si="1580"/>
        <v>3.9000000000000004</v>
      </c>
      <c r="HM270" s="2">
        <f t="shared" si="1581"/>
        <v>29.009999999999998</v>
      </c>
      <c r="HN270" s="2">
        <f t="shared" si="1582"/>
        <v>2.7199999999999989</v>
      </c>
      <c r="HP270">
        <v>190</v>
      </c>
      <c r="HQ270" s="1">
        <f t="shared" si="1583"/>
        <v>0.22900000000000001</v>
      </c>
      <c r="HR270" s="1">
        <v>0.18600000000000003</v>
      </c>
      <c r="HS270" s="1">
        <f t="shared" si="1584"/>
        <v>0.22900000000000001</v>
      </c>
      <c r="HT270" s="2">
        <f t="shared" si="1585"/>
        <v>4.58</v>
      </c>
      <c r="HU270" s="2">
        <f t="shared" si="1586"/>
        <v>36.849999999999994</v>
      </c>
      <c r="HV270" s="2"/>
      <c r="HX270">
        <v>190</v>
      </c>
      <c r="HY270" s="1">
        <f t="shared" si="1587"/>
        <v>0.183</v>
      </c>
      <c r="HZ270" s="1">
        <v>0.125</v>
      </c>
      <c r="IA270" s="1">
        <f t="shared" si="1588"/>
        <v>0.125</v>
      </c>
      <c r="IB270" s="2">
        <f t="shared" si="1589"/>
        <v>2.5</v>
      </c>
      <c r="IC270" s="2">
        <f t="shared" si="1590"/>
        <v>16.649999999999999</v>
      </c>
      <c r="ID270" s="2"/>
      <c r="IF270" s="1"/>
      <c r="II270" s="1"/>
      <c r="IJ270" s="2"/>
      <c r="IK270" s="2"/>
      <c r="IL270" s="2"/>
      <c r="IN270" s="1"/>
      <c r="IQ270" s="1"/>
      <c r="IR270" s="2"/>
      <c r="IS270" s="2"/>
      <c r="IT270" s="2"/>
      <c r="IV270" s="1"/>
    </row>
    <row r="271" spans="1:256" x14ac:dyDescent="0.2">
      <c r="C271">
        <v>210</v>
      </c>
      <c r="D271" s="1">
        <v>0.17</v>
      </c>
      <c r="E271" s="2">
        <f t="shared" si="1518"/>
        <v>3.4000000000000004</v>
      </c>
      <c r="F271" s="2">
        <f t="shared" si="1519"/>
        <v>22.550000000000004</v>
      </c>
      <c r="J271">
        <v>210</v>
      </c>
      <c r="K271" s="1">
        <v>0.186</v>
      </c>
      <c r="L271" s="2">
        <f t="shared" si="1520"/>
        <v>3.7199999999999998</v>
      </c>
      <c r="M271" s="2">
        <f t="shared" si="1521"/>
        <v>35.49</v>
      </c>
      <c r="N271" s="2">
        <f t="shared" si="1591"/>
        <v>-12.939999999999998</v>
      </c>
      <c r="P271" s="4"/>
      <c r="R271">
        <v>210</v>
      </c>
      <c r="S271" s="1">
        <v>0.183</v>
      </c>
      <c r="T271" s="2">
        <f t="shared" si="1522"/>
        <v>3.66</v>
      </c>
      <c r="U271" s="2">
        <f t="shared" si="1523"/>
        <v>37.730000000000004</v>
      </c>
      <c r="V271" s="2">
        <f t="shared" si="1524"/>
        <v>-2.240000000000002</v>
      </c>
      <c r="X271" s="4"/>
      <c r="Z271">
        <v>210</v>
      </c>
      <c r="AA271" s="1">
        <v>0.18099999999999999</v>
      </c>
      <c r="AB271" s="2">
        <f t="shared" si="1525"/>
        <v>3.62</v>
      </c>
      <c r="AC271" s="2">
        <f t="shared" si="1526"/>
        <v>35.47</v>
      </c>
      <c r="AD271" s="2">
        <f t="shared" si="1527"/>
        <v>2.2600000000000051</v>
      </c>
      <c r="AF271" s="4"/>
      <c r="AH271">
        <v>210</v>
      </c>
      <c r="AI271" s="1" t="e">
        <v>#N/A</v>
      </c>
      <c r="AJ271" s="2" t="e">
        <f t="shared" si="1528"/>
        <v>#N/A</v>
      </c>
      <c r="AK271" s="2" t="e">
        <f t="shared" si="1529"/>
        <v>#N/A</v>
      </c>
      <c r="AL271" s="2" t="e">
        <f t="shared" si="1530"/>
        <v>#N/A</v>
      </c>
      <c r="AN271" s="4"/>
      <c r="AP271">
        <v>210</v>
      </c>
      <c r="AQ271" s="1" t="e">
        <v>#N/A</v>
      </c>
      <c r="AR271" s="2" t="e">
        <f t="shared" si="1531"/>
        <v>#N/A</v>
      </c>
      <c r="AS271" s="2" t="e">
        <f t="shared" si="1532"/>
        <v>#N/A</v>
      </c>
      <c r="AT271" s="2" t="e">
        <f t="shared" si="1533"/>
        <v>#N/A</v>
      </c>
      <c r="AV271" s="4"/>
      <c r="AX271">
        <v>210</v>
      </c>
      <c r="AY271" s="1">
        <v>0.18</v>
      </c>
      <c r="AZ271" s="2">
        <f t="shared" si="1534"/>
        <v>3.5999999999999996</v>
      </c>
      <c r="BA271" s="2">
        <f t="shared" si="1535"/>
        <v>32.260000000000005</v>
      </c>
      <c r="BB271" s="2">
        <f t="shared" si="1536"/>
        <v>3.2099999999999937</v>
      </c>
      <c r="BD271" s="4"/>
      <c r="BF271">
        <v>210</v>
      </c>
      <c r="BG271" s="1" t="e">
        <v>#N/A</v>
      </c>
      <c r="BH271" s="2" t="e">
        <f t="shared" si="1537"/>
        <v>#N/A</v>
      </c>
      <c r="BI271" s="2" t="e">
        <f t="shared" si="1538"/>
        <v>#N/A</v>
      </c>
      <c r="BJ271" s="2" t="e">
        <f t="shared" si="1539"/>
        <v>#N/A</v>
      </c>
      <c r="BL271" s="4"/>
      <c r="BN271">
        <v>210</v>
      </c>
      <c r="BO271" s="1">
        <v>0.183</v>
      </c>
      <c r="BP271" s="2">
        <f t="shared" si="1540"/>
        <v>3.66</v>
      </c>
      <c r="BQ271" s="2">
        <f t="shared" si="1541"/>
        <v>36.620000000000005</v>
      </c>
      <c r="BR271" s="2">
        <f t="shared" si="1325"/>
        <v>-4.3599999999999994</v>
      </c>
      <c r="BT271" s="4"/>
      <c r="BV271">
        <v>210</v>
      </c>
      <c r="BW271" s="1" t="e">
        <v>#N/A</v>
      </c>
      <c r="BX271" s="2" t="e">
        <f t="shared" si="1542"/>
        <v>#N/A</v>
      </c>
      <c r="BY271" s="2" t="e">
        <f t="shared" si="1543"/>
        <v>#N/A</v>
      </c>
      <c r="BZ271" s="2" t="e">
        <f t="shared" si="1505"/>
        <v>#N/A</v>
      </c>
      <c r="CB271" s="4"/>
      <c r="CD271">
        <v>210</v>
      </c>
      <c r="CE271" s="1">
        <v>0.185</v>
      </c>
      <c r="CF271" s="2">
        <f t="shared" si="1544"/>
        <v>3.7</v>
      </c>
      <c r="CG271" s="2">
        <f t="shared" si="1545"/>
        <v>31.849999999999998</v>
      </c>
      <c r="CH271" s="2">
        <f t="shared" si="1506"/>
        <v>4.7700000000000067</v>
      </c>
      <c r="CJ271" s="4"/>
      <c r="CL271">
        <v>210</v>
      </c>
      <c r="CM271" s="1">
        <v>0.17799999999999999</v>
      </c>
      <c r="CN271" s="2">
        <f t="shared" si="1546"/>
        <v>3.5599999999999996</v>
      </c>
      <c r="CO271" s="2">
        <f t="shared" si="1547"/>
        <v>37.81</v>
      </c>
      <c r="CP271" s="2">
        <f t="shared" si="1507"/>
        <v>-5.9600000000000044</v>
      </c>
      <c r="CR271" s="4"/>
      <c r="CT271">
        <v>210</v>
      </c>
      <c r="CU271" s="1">
        <v>0.17799999999999999</v>
      </c>
      <c r="CV271" s="2">
        <f t="shared" si="1548"/>
        <v>3.5599999999999996</v>
      </c>
      <c r="CW271" s="2">
        <f t="shared" si="1549"/>
        <v>32.96</v>
      </c>
      <c r="CX271" s="2">
        <f t="shared" si="1508"/>
        <v>4.8500000000000014</v>
      </c>
      <c r="CZ271" s="4"/>
      <c r="DB271">
        <v>210</v>
      </c>
      <c r="DC271" s="1">
        <v>0.17899999999999999</v>
      </c>
      <c r="DD271" s="2">
        <f t="shared" si="1550"/>
        <v>3.58</v>
      </c>
      <c r="DE271" s="2">
        <f t="shared" si="1551"/>
        <v>30.410000000000004</v>
      </c>
      <c r="DF271" s="2">
        <f t="shared" si="1509"/>
        <v>2.5499999999999972</v>
      </c>
      <c r="DH271" s="4"/>
      <c r="DJ271">
        <v>210</v>
      </c>
      <c r="DK271" s="1" t="e">
        <v>#N/A</v>
      </c>
      <c r="DL271" s="2" t="e">
        <f t="shared" si="1552"/>
        <v>#N/A</v>
      </c>
      <c r="DM271" s="2" t="e">
        <f t="shared" si="1553"/>
        <v>#N/A</v>
      </c>
      <c r="DN271" s="2" t="e">
        <f t="shared" si="1510"/>
        <v>#N/A</v>
      </c>
      <c r="DP271" s="4"/>
      <c r="DR271">
        <v>210</v>
      </c>
      <c r="DS271" s="1">
        <v>0.185</v>
      </c>
      <c r="DT271" s="2">
        <f t="shared" si="1554"/>
        <v>3.7</v>
      </c>
      <c r="DU271" s="2">
        <f t="shared" si="1555"/>
        <v>36.440000000000005</v>
      </c>
      <c r="DV271" s="2">
        <f t="shared" si="1556"/>
        <v>-6.0300000000000011</v>
      </c>
      <c r="DX271" s="4"/>
      <c r="DZ271">
        <v>210</v>
      </c>
      <c r="EA271" s="1">
        <v>0.17899999999999999</v>
      </c>
      <c r="EB271" s="2">
        <f t="shared" si="1557"/>
        <v>3.58</v>
      </c>
      <c r="EC271" s="2">
        <f t="shared" si="1558"/>
        <v>34.47</v>
      </c>
      <c r="ED271" s="2">
        <f t="shared" si="1559"/>
        <v>1.970000000000006</v>
      </c>
      <c r="EF271" s="4"/>
      <c r="EH271">
        <v>210</v>
      </c>
      <c r="EI271" s="1" t="e">
        <v>#N/A</v>
      </c>
      <c r="EJ271" s="2" t="e">
        <f t="shared" si="1560"/>
        <v>#N/A</v>
      </c>
      <c r="EK271" s="2" t="e">
        <f t="shared" si="1561"/>
        <v>#N/A</v>
      </c>
      <c r="EL271" s="2" t="e">
        <f t="shared" si="1562"/>
        <v>#N/A</v>
      </c>
      <c r="EN271" s="4"/>
      <c r="EP271">
        <v>210</v>
      </c>
      <c r="EQ271" s="1">
        <v>0.17399999999999999</v>
      </c>
      <c r="ER271" s="2">
        <f t="shared" si="1563"/>
        <v>3.4799999999999995</v>
      </c>
      <c r="ES271" s="2">
        <f t="shared" si="1564"/>
        <v>29.900000000000002</v>
      </c>
      <c r="ET271" s="2">
        <f t="shared" si="1565"/>
        <v>4.5699999999999967</v>
      </c>
      <c r="EV271" s="4"/>
      <c r="EX271">
        <v>210</v>
      </c>
      <c r="EY271" s="1">
        <v>0.16800000000000001</v>
      </c>
      <c r="EZ271" s="2">
        <f t="shared" si="1566"/>
        <v>3.3600000000000003</v>
      </c>
      <c r="FA271" s="2">
        <f t="shared" si="1567"/>
        <v>38.309999999999995</v>
      </c>
      <c r="FB271" s="2">
        <f t="shared" si="1511"/>
        <v>-8.409999999999993</v>
      </c>
      <c r="FD271" s="4"/>
      <c r="FF271">
        <v>210</v>
      </c>
      <c r="FG271" s="1">
        <v>0.16800000000000001</v>
      </c>
      <c r="FH271" s="2">
        <f t="shared" si="1568"/>
        <v>3.3600000000000003</v>
      </c>
      <c r="FI271" s="2">
        <f t="shared" si="1569"/>
        <v>36.75</v>
      </c>
      <c r="FJ271" s="2">
        <f t="shared" si="1512"/>
        <v>1.5599999999999952</v>
      </c>
      <c r="FL271" s="4"/>
      <c r="FN271">
        <v>210</v>
      </c>
      <c r="FO271" s="1" t="e">
        <v>#N/A</v>
      </c>
      <c r="FP271" s="2" t="e">
        <f t="shared" si="1570"/>
        <v>#N/A</v>
      </c>
      <c r="FQ271" s="2" t="e">
        <f t="shared" si="1571"/>
        <v>#N/A</v>
      </c>
      <c r="FR271" s="2" t="e">
        <f t="shared" si="1513"/>
        <v>#N/A</v>
      </c>
      <c r="FT271" s="4"/>
      <c r="FV271">
        <v>210</v>
      </c>
      <c r="FW271" s="1">
        <v>0.16600000000000001</v>
      </c>
      <c r="FX271" s="2">
        <f t="shared" si="1572"/>
        <v>3.3200000000000003</v>
      </c>
      <c r="FY271" s="2">
        <f t="shared" si="1573"/>
        <v>32.94</v>
      </c>
      <c r="FZ271" s="2">
        <f t="shared" si="1514"/>
        <v>3.8100000000000023</v>
      </c>
      <c r="GB271" s="4"/>
      <c r="GD271">
        <v>210</v>
      </c>
      <c r="GE271" s="1" t="e">
        <v>#N/A</v>
      </c>
      <c r="GF271" s="2" t="e">
        <f t="shared" si="1574"/>
        <v>#N/A</v>
      </c>
      <c r="GG271" s="2" t="e">
        <f t="shared" si="1575"/>
        <v>#N/A</v>
      </c>
      <c r="GH271" s="2" t="e">
        <f t="shared" si="1515"/>
        <v>#N/A</v>
      </c>
      <c r="GJ271" s="4"/>
      <c r="GL271">
        <v>210</v>
      </c>
      <c r="GM271" s="1">
        <v>0.159</v>
      </c>
      <c r="GN271" s="2">
        <f t="shared" si="1576"/>
        <v>3.18</v>
      </c>
      <c r="GO271" s="2">
        <f t="shared" si="1577"/>
        <v>28.61</v>
      </c>
      <c r="GP271" s="2">
        <f t="shared" si="1516"/>
        <v>4.3299999999999983</v>
      </c>
      <c r="GR271" s="4"/>
      <c r="GT271">
        <v>210</v>
      </c>
      <c r="GU271" s="1"/>
      <c r="GV271" s="2"/>
      <c r="GW271" s="2"/>
      <c r="GX271" s="2"/>
      <c r="GZ271" s="4"/>
      <c r="HB271">
        <v>210</v>
      </c>
      <c r="HC271" s="1">
        <v>0.16</v>
      </c>
      <c r="HD271" s="2">
        <f t="shared" si="1578"/>
        <v>3.2</v>
      </c>
      <c r="HE271" s="2">
        <f t="shared" si="1579"/>
        <v>34.93</v>
      </c>
      <c r="HF271" s="2">
        <f t="shared" si="1517"/>
        <v>-6.32</v>
      </c>
      <c r="HH271" s="4"/>
      <c r="HJ271">
        <v>210</v>
      </c>
      <c r="HK271" s="1">
        <v>0.159</v>
      </c>
      <c r="HL271" s="2">
        <f t="shared" si="1580"/>
        <v>3.18</v>
      </c>
      <c r="HM271" s="2">
        <f t="shared" si="1581"/>
        <v>32.19</v>
      </c>
      <c r="HN271" s="2">
        <f t="shared" si="1582"/>
        <v>2.740000000000002</v>
      </c>
      <c r="HP271">
        <v>210</v>
      </c>
      <c r="HQ271" s="1">
        <f t="shared" si="1583"/>
        <v>0.185</v>
      </c>
      <c r="HR271" s="1">
        <v>0.14899999999999999</v>
      </c>
      <c r="HS271" s="1">
        <f t="shared" si="1584"/>
        <v>0.185</v>
      </c>
      <c r="HT271" s="2">
        <f t="shared" si="1585"/>
        <v>3.7</v>
      </c>
      <c r="HU271" s="2">
        <f t="shared" si="1586"/>
        <v>40.549999999999997</v>
      </c>
      <c r="HV271" s="2"/>
      <c r="HX271">
        <v>210</v>
      </c>
      <c r="HY271" s="1">
        <f t="shared" si="1587"/>
        <v>0.159</v>
      </c>
      <c r="HZ271" s="1">
        <v>0.10399999999999998</v>
      </c>
      <c r="IA271" s="1">
        <f t="shared" si="1588"/>
        <v>0.10399999999999998</v>
      </c>
      <c r="IB271" s="2">
        <f t="shared" si="1589"/>
        <v>2.0799999999999996</v>
      </c>
      <c r="IC271" s="2">
        <f t="shared" si="1590"/>
        <v>18.729999999999997</v>
      </c>
      <c r="ID271" s="2"/>
      <c r="IF271" s="1"/>
      <c r="II271" s="1"/>
      <c r="IJ271" s="2"/>
      <c r="IK271" s="2"/>
      <c r="IL271" s="2"/>
      <c r="IN271" s="1"/>
      <c r="IQ271" s="1"/>
      <c r="IR271" s="2"/>
      <c r="IS271" s="2"/>
      <c r="IT271" s="2"/>
      <c r="IV271" s="1"/>
    </row>
    <row r="272" spans="1:256" x14ac:dyDescent="0.2">
      <c r="C272">
        <v>230</v>
      </c>
      <c r="D272" s="1">
        <v>0.16300000000000001</v>
      </c>
      <c r="E272" s="2">
        <f t="shared" si="1518"/>
        <v>3.2600000000000002</v>
      </c>
      <c r="F272" s="2">
        <f t="shared" si="1519"/>
        <v>25.810000000000006</v>
      </c>
      <c r="J272">
        <v>230</v>
      </c>
      <c r="K272" s="1">
        <v>0.16800000000000001</v>
      </c>
      <c r="L272" s="2">
        <f t="shared" si="1520"/>
        <v>3.3600000000000003</v>
      </c>
      <c r="M272" s="2">
        <f t="shared" si="1521"/>
        <v>38.85</v>
      </c>
      <c r="N272" s="2">
        <f t="shared" si="1591"/>
        <v>-13.039999999999996</v>
      </c>
      <c r="P272" s="4"/>
      <c r="R272">
        <v>230</v>
      </c>
      <c r="S272" s="1">
        <v>0.161</v>
      </c>
      <c r="T272" s="2">
        <f t="shared" si="1522"/>
        <v>3.22</v>
      </c>
      <c r="U272" s="2">
        <f t="shared" si="1523"/>
        <v>40.950000000000003</v>
      </c>
      <c r="V272" s="2">
        <f t="shared" si="1524"/>
        <v>-2.1000000000000014</v>
      </c>
      <c r="X272" s="4"/>
      <c r="Z272">
        <v>230</v>
      </c>
      <c r="AA272" s="1">
        <v>0.16800000000000001</v>
      </c>
      <c r="AB272" s="2">
        <f t="shared" si="1525"/>
        <v>3.3600000000000003</v>
      </c>
      <c r="AC272" s="2">
        <f t="shared" si="1526"/>
        <v>38.83</v>
      </c>
      <c r="AD272" s="2">
        <f t="shared" si="1527"/>
        <v>2.1200000000000045</v>
      </c>
      <c r="AF272" s="4"/>
      <c r="AH272">
        <v>230</v>
      </c>
      <c r="AI272" s="1" t="e">
        <v>#N/A</v>
      </c>
      <c r="AJ272" s="2" t="e">
        <f t="shared" si="1528"/>
        <v>#N/A</v>
      </c>
      <c r="AK272" s="2" t="e">
        <f t="shared" si="1529"/>
        <v>#N/A</v>
      </c>
      <c r="AL272" s="2" t="e">
        <f t="shared" si="1530"/>
        <v>#N/A</v>
      </c>
      <c r="AN272" s="4"/>
      <c r="AP272">
        <v>230</v>
      </c>
      <c r="AQ272" s="1" t="e">
        <v>#N/A</v>
      </c>
      <c r="AR272" s="2" t="e">
        <f t="shared" si="1531"/>
        <v>#N/A</v>
      </c>
      <c r="AS272" s="2" t="e">
        <f t="shared" si="1532"/>
        <v>#N/A</v>
      </c>
      <c r="AT272" s="2" t="e">
        <f t="shared" si="1533"/>
        <v>#N/A</v>
      </c>
      <c r="AV272" s="4"/>
      <c r="AX272">
        <v>230</v>
      </c>
      <c r="AY272" s="1">
        <v>0.159</v>
      </c>
      <c r="AZ272" s="2">
        <f t="shared" si="1534"/>
        <v>3.18</v>
      </c>
      <c r="BA272" s="2">
        <f t="shared" si="1535"/>
        <v>35.440000000000005</v>
      </c>
      <c r="BB272" s="2">
        <f t="shared" si="1536"/>
        <v>3.3899999999999935</v>
      </c>
      <c r="BD272" s="4"/>
      <c r="BF272">
        <v>230</v>
      </c>
      <c r="BG272" s="1" t="e">
        <v>#N/A</v>
      </c>
      <c r="BH272" s="2" t="e">
        <f t="shared" si="1537"/>
        <v>#N/A</v>
      </c>
      <c r="BI272" s="2" t="e">
        <f t="shared" si="1538"/>
        <v>#N/A</v>
      </c>
      <c r="BJ272" s="2" t="e">
        <f t="shared" si="1539"/>
        <v>#N/A</v>
      </c>
      <c r="BL272" s="4"/>
      <c r="BN272">
        <v>230</v>
      </c>
      <c r="BO272" s="1">
        <v>0.16200000000000001</v>
      </c>
      <c r="BP272" s="2">
        <f t="shared" si="1540"/>
        <v>3.24</v>
      </c>
      <c r="BQ272" s="2">
        <f t="shared" si="1541"/>
        <v>39.860000000000007</v>
      </c>
      <c r="BR272" s="2">
        <f t="shared" si="1325"/>
        <v>-4.4200000000000017</v>
      </c>
      <c r="BT272" s="4"/>
      <c r="BV272">
        <v>230</v>
      </c>
      <c r="BW272" s="1" t="e">
        <v>#N/A</v>
      </c>
      <c r="BX272" s="2" t="e">
        <f t="shared" si="1542"/>
        <v>#N/A</v>
      </c>
      <c r="BY272" s="2" t="e">
        <f t="shared" si="1543"/>
        <v>#N/A</v>
      </c>
      <c r="BZ272" s="2" t="e">
        <f t="shared" si="1505"/>
        <v>#N/A</v>
      </c>
      <c r="CB272" s="4"/>
      <c r="CD272">
        <v>230</v>
      </c>
      <c r="CE272" s="1">
        <v>0.16400000000000001</v>
      </c>
      <c r="CF272" s="2">
        <f t="shared" si="1544"/>
        <v>3.2800000000000002</v>
      </c>
      <c r="CG272" s="2">
        <f t="shared" si="1545"/>
        <v>35.129999999999995</v>
      </c>
      <c r="CH272" s="2">
        <f t="shared" si="1506"/>
        <v>4.7300000000000111</v>
      </c>
      <c r="CJ272" s="4"/>
      <c r="CL272">
        <v>230</v>
      </c>
      <c r="CM272" s="1">
        <v>0.16200000000000001</v>
      </c>
      <c r="CN272" s="2">
        <f t="shared" si="1546"/>
        <v>3.24</v>
      </c>
      <c r="CO272" s="2">
        <f t="shared" si="1547"/>
        <v>41.050000000000004</v>
      </c>
      <c r="CP272" s="2">
        <f t="shared" si="1507"/>
        <v>-5.9200000000000088</v>
      </c>
      <c r="CR272" s="4"/>
      <c r="CT272">
        <v>230</v>
      </c>
      <c r="CU272" s="1">
        <v>0.16500000000000001</v>
      </c>
      <c r="CV272" s="2">
        <f t="shared" si="1548"/>
        <v>3.3000000000000003</v>
      </c>
      <c r="CW272" s="2">
        <f t="shared" si="1549"/>
        <v>36.26</v>
      </c>
      <c r="CX272" s="2">
        <f t="shared" si="1508"/>
        <v>4.7900000000000063</v>
      </c>
      <c r="CZ272" s="4"/>
      <c r="DB272">
        <v>230</v>
      </c>
      <c r="DC272" s="1">
        <v>0.16200000000000001</v>
      </c>
      <c r="DD272" s="2">
        <f t="shared" si="1550"/>
        <v>3.24</v>
      </c>
      <c r="DE272" s="2">
        <f t="shared" si="1551"/>
        <v>33.650000000000006</v>
      </c>
      <c r="DF272" s="2">
        <f t="shared" si="1509"/>
        <v>2.6099999999999923</v>
      </c>
      <c r="DH272" s="4"/>
      <c r="DJ272">
        <v>230</v>
      </c>
      <c r="DK272" s="1" t="e">
        <v>#N/A</v>
      </c>
      <c r="DL272" s="2" t="e">
        <f t="shared" si="1552"/>
        <v>#N/A</v>
      </c>
      <c r="DM272" s="2" t="e">
        <f t="shared" si="1553"/>
        <v>#N/A</v>
      </c>
      <c r="DN272" s="2" t="e">
        <f t="shared" si="1510"/>
        <v>#N/A</v>
      </c>
      <c r="DP272" s="4"/>
      <c r="DR272">
        <v>230</v>
      </c>
      <c r="DS272" s="1">
        <v>0.16700000000000001</v>
      </c>
      <c r="DT272" s="2">
        <f t="shared" si="1554"/>
        <v>3.3400000000000003</v>
      </c>
      <c r="DU272" s="2">
        <f t="shared" si="1555"/>
        <v>39.780000000000008</v>
      </c>
      <c r="DV272" s="2">
        <f t="shared" si="1556"/>
        <v>-6.1300000000000026</v>
      </c>
      <c r="DX272" s="4"/>
      <c r="DZ272">
        <v>230</v>
      </c>
      <c r="EA272" s="1">
        <v>0.161</v>
      </c>
      <c r="EB272" s="2">
        <f t="shared" si="1557"/>
        <v>3.22</v>
      </c>
      <c r="EC272" s="2">
        <f t="shared" si="1558"/>
        <v>37.69</v>
      </c>
      <c r="ED272" s="2">
        <f t="shared" si="1559"/>
        <v>2.0900000000000105</v>
      </c>
      <c r="EF272" s="4"/>
      <c r="EH272">
        <v>230</v>
      </c>
      <c r="EI272" s="1" t="e">
        <v>#N/A</v>
      </c>
      <c r="EJ272" s="2" t="e">
        <f t="shared" si="1560"/>
        <v>#N/A</v>
      </c>
      <c r="EK272" s="2" t="e">
        <f t="shared" si="1561"/>
        <v>#N/A</v>
      </c>
      <c r="EL272" s="2" t="e">
        <f t="shared" si="1562"/>
        <v>#N/A</v>
      </c>
      <c r="EN272" s="4"/>
      <c r="EP272">
        <v>230</v>
      </c>
      <c r="EQ272" s="1">
        <v>0.157</v>
      </c>
      <c r="ER272" s="2">
        <f t="shared" si="1563"/>
        <v>3.14</v>
      </c>
      <c r="ES272" s="2">
        <f t="shared" si="1564"/>
        <v>33.04</v>
      </c>
      <c r="ET272" s="2">
        <f t="shared" si="1565"/>
        <v>4.6499999999999986</v>
      </c>
      <c r="EV272" s="4"/>
      <c r="EX272">
        <v>230</v>
      </c>
      <c r="EY272" s="1">
        <v>0.155</v>
      </c>
      <c r="EZ272" s="2">
        <f t="shared" si="1566"/>
        <v>3.1</v>
      </c>
      <c r="FA272" s="2">
        <f t="shared" si="1567"/>
        <v>41.41</v>
      </c>
      <c r="FB272" s="2">
        <f t="shared" si="1511"/>
        <v>-8.3699999999999974</v>
      </c>
      <c r="FD272" s="4"/>
      <c r="FF272">
        <v>230</v>
      </c>
      <c r="FG272" s="1">
        <v>0.158</v>
      </c>
      <c r="FH272" s="2">
        <f t="shared" si="1568"/>
        <v>3.16</v>
      </c>
      <c r="FI272" s="2">
        <f t="shared" si="1569"/>
        <v>39.909999999999997</v>
      </c>
      <c r="FJ272" s="2">
        <f t="shared" si="1512"/>
        <v>1.5</v>
      </c>
      <c r="FL272" s="4"/>
      <c r="FN272">
        <v>230</v>
      </c>
      <c r="FO272" s="1" t="e">
        <v>#N/A</v>
      </c>
      <c r="FP272" s="2" t="e">
        <f t="shared" si="1570"/>
        <v>#N/A</v>
      </c>
      <c r="FQ272" s="2" t="e">
        <f t="shared" si="1571"/>
        <v>#N/A</v>
      </c>
      <c r="FR272" s="2" t="e">
        <f t="shared" si="1513"/>
        <v>#N/A</v>
      </c>
      <c r="FT272" s="4"/>
      <c r="FV272">
        <v>230</v>
      </c>
      <c r="FW272" s="1">
        <v>0.159</v>
      </c>
      <c r="FX272" s="2">
        <f t="shared" si="1572"/>
        <v>3.18</v>
      </c>
      <c r="FY272" s="2">
        <f t="shared" si="1573"/>
        <v>36.119999999999997</v>
      </c>
      <c r="FZ272" s="2">
        <f t="shared" si="1514"/>
        <v>3.7899999999999991</v>
      </c>
      <c r="GB272" s="4"/>
      <c r="GD272">
        <v>230</v>
      </c>
      <c r="GE272" s="1" t="e">
        <v>#N/A</v>
      </c>
      <c r="GF272" s="2" t="e">
        <f t="shared" si="1574"/>
        <v>#N/A</v>
      </c>
      <c r="GG272" s="2" t="e">
        <f t="shared" si="1575"/>
        <v>#N/A</v>
      </c>
      <c r="GH272" s="2" t="e">
        <f t="shared" si="1515"/>
        <v>#N/A</v>
      </c>
      <c r="GJ272" s="4"/>
      <c r="GL272">
        <v>230</v>
      </c>
      <c r="GM272" s="1">
        <v>0.15</v>
      </c>
      <c r="GN272" s="2">
        <f t="shared" si="1576"/>
        <v>3</v>
      </c>
      <c r="GO272" s="2">
        <f t="shared" si="1577"/>
        <v>31.61</v>
      </c>
      <c r="GP272" s="2">
        <f t="shared" si="1516"/>
        <v>4.509999999999998</v>
      </c>
      <c r="GR272" s="4"/>
      <c r="GT272">
        <v>230</v>
      </c>
      <c r="GU272" s="1"/>
      <c r="GV272" s="2"/>
      <c r="GW272" s="2"/>
      <c r="GX272" s="2"/>
      <c r="GZ272" s="4"/>
      <c r="HB272">
        <v>230</v>
      </c>
      <c r="HC272" s="1">
        <v>0.14699999999999999</v>
      </c>
      <c r="HD272" s="2">
        <f t="shared" si="1578"/>
        <v>2.94</v>
      </c>
      <c r="HE272" s="2">
        <f t="shared" si="1579"/>
        <v>37.869999999999997</v>
      </c>
      <c r="HF272" s="2">
        <f t="shared" si="1517"/>
        <v>-6.259999999999998</v>
      </c>
      <c r="HH272" s="4"/>
      <c r="HJ272">
        <v>230</v>
      </c>
      <c r="HK272" s="1">
        <v>0.14899999999999999</v>
      </c>
      <c r="HL272" s="2">
        <f t="shared" si="1580"/>
        <v>2.98</v>
      </c>
      <c r="HM272" s="2">
        <f t="shared" si="1581"/>
        <v>35.169999999999995</v>
      </c>
      <c r="HN272" s="2">
        <f t="shared" si="1582"/>
        <v>2.7000000000000028</v>
      </c>
      <c r="HP272">
        <v>230</v>
      </c>
      <c r="HQ272" s="1">
        <f t="shared" si="1583"/>
        <v>0.16800000000000001</v>
      </c>
      <c r="HR272" s="1">
        <v>0.14300000000000002</v>
      </c>
      <c r="HS272" s="1">
        <f t="shared" si="1584"/>
        <v>0.16800000000000001</v>
      </c>
      <c r="HT272" s="2">
        <f t="shared" si="1585"/>
        <v>3.3600000000000003</v>
      </c>
      <c r="HU272" s="2">
        <f t="shared" si="1586"/>
        <v>43.91</v>
      </c>
      <c r="HV272" s="2"/>
      <c r="HX272">
        <v>230</v>
      </c>
      <c r="HY272" s="1">
        <f t="shared" si="1587"/>
        <v>0.14899999999999999</v>
      </c>
      <c r="HZ272" s="1">
        <v>0.107</v>
      </c>
      <c r="IA272" s="1">
        <f t="shared" si="1588"/>
        <v>0.107</v>
      </c>
      <c r="IB272" s="2">
        <f t="shared" si="1589"/>
        <v>2.14</v>
      </c>
      <c r="IC272" s="2">
        <f t="shared" si="1590"/>
        <v>20.869999999999997</v>
      </c>
      <c r="ID272" s="2"/>
      <c r="IF272" s="1"/>
      <c r="II272" s="1"/>
      <c r="IJ272" s="2"/>
      <c r="IK272" s="2"/>
      <c r="IL272" s="2"/>
      <c r="IN272" s="1"/>
      <c r="IQ272" s="1"/>
      <c r="IR272" s="2"/>
      <c r="IS272" s="2"/>
      <c r="IT272" s="2"/>
      <c r="IV272" s="1"/>
    </row>
    <row r="273" spans="1:256" x14ac:dyDescent="0.2">
      <c r="C273">
        <v>250</v>
      </c>
      <c r="D273" s="1">
        <v>0.155</v>
      </c>
      <c r="E273" s="2">
        <f t="shared" si="1518"/>
        <v>3.1</v>
      </c>
      <c r="F273" s="2">
        <f t="shared" si="1519"/>
        <v>28.910000000000007</v>
      </c>
      <c r="J273">
        <v>250</v>
      </c>
      <c r="K273" s="1">
        <v>0.159</v>
      </c>
      <c r="L273" s="2">
        <f t="shared" si="1520"/>
        <v>3.18</v>
      </c>
      <c r="M273" s="2">
        <f t="shared" si="1521"/>
        <v>42.03</v>
      </c>
      <c r="N273" s="2">
        <f t="shared" si="1591"/>
        <v>-13.119999999999994</v>
      </c>
      <c r="P273" s="4"/>
      <c r="R273">
        <v>250</v>
      </c>
      <c r="S273" s="1">
        <v>0.157</v>
      </c>
      <c r="T273" s="2">
        <f t="shared" si="1522"/>
        <v>3.14</v>
      </c>
      <c r="U273" s="2">
        <f t="shared" si="1523"/>
        <v>44.09</v>
      </c>
      <c r="V273" s="2">
        <f t="shared" si="1524"/>
        <v>-2.0600000000000023</v>
      </c>
      <c r="X273" s="4"/>
      <c r="Z273">
        <v>250</v>
      </c>
      <c r="AA273" s="1">
        <v>0.154</v>
      </c>
      <c r="AB273" s="2">
        <f t="shared" si="1525"/>
        <v>3.08</v>
      </c>
      <c r="AC273" s="2">
        <f t="shared" si="1526"/>
        <v>41.91</v>
      </c>
      <c r="AD273" s="2">
        <f t="shared" si="1527"/>
        <v>2.1800000000000068</v>
      </c>
      <c r="AF273" s="4"/>
      <c r="AH273">
        <v>250</v>
      </c>
      <c r="AI273" s="1" t="e">
        <v>#N/A</v>
      </c>
      <c r="AJ273" s="2" t="e">
        <f t="shared" si="1528"/>
        <v>#N/A</v>
      </c>
      <c r="AK273" s="2" t="e">
        <f t="shared" si="1529"/>
        <v>#N/A</v>
      </c>
      <c r="AL273" s="2" t="e">
        <f t="shared" si="1530"/>
        <v>#N/A</v>
      </c>
      <c r="AN273" s="4"/>
      <c r="AP273">
        <v>250</v>
      </c>
      <c r="AQ273" s="1" t="e">
        <v>#N/A</v>
      </c>
      <c r="AR273" s="2" t="e">
        <f t="shared" si="1531"/>
        <v>#N/A</v>
      </c>
      <c r="AS273" s="2" t="e">
        <f t="shared" si="1532"/>
        <v>#N/A</v>
      </c>
      <c r="AT273" s="2" t="e">
        <f t="shared" si="1533"/>
        <v>#N/A</v>
      </c>
      <c r="AV273" s="4"/>
      <c r="AX273">
        <v>250</v>
      </c>
      <c r="AY273" s="1">
        <v>0.153</v>
      </c>
      <c r="AZ273" s="2">
        <f t="shared" si="1534"/>
        <v>3.06</v>
      </c>
      <c r="BA273" s="2">
        <f t="shared" si="1535"/>
        <v>38.500000000000007</v>
      </c>
      <c r="BB273" s="2">
        <f t="shared" si="1536"/>
        <v>3.4099999999999895</v>
      </c>
      <c r="BD273" s="4"/>
      <c r="BF273">
        <v>250</v>
      </c>
      <c r="BG273" s="1" t="e">
        <v>#N/A</v>
      </c>
      <c r="BH273" s="2" t="e">
        <f t="shared" si="1537"/>
        <v>#N/A</v>
      </c>
      <c r="BI273" s="2" t="e">
        <f t="shared" si="1538"/>
        <v>#N/A</v>
      </c>
      <c r="BJ273" s="2" t="e">
        <f t="shared" si="1539"/>
        <v>#N/A</v>
      </c>
      <c r="BL273" s="4"/>
      <c r="BN273">
        <v>250</v>
      </c>
      <c r="BO273" s="1">
        <v>0.15</v>
      </c>
      <c r="BP273" s="2">
        <f t="shared" si="1540"/>
        <v>3</v>
      </c>
      <c r="BQ273" s="2">
        <f t="shared" si="1541"/>
        <v>42.860000000000007</v>
      </c>
      <c r="BR273" s="2">
        <f t="shared" si="1325"/>
        <v>-4.3599999999999994</v>
      </c>
      <c r="BT273" s="4"/>
      <c r="BV273">
        <v>250</v>
      </c>
      <c r="BW273" s="1" t="e">
        <v>#N/A</v>
      </c>
      <c r="BX273" s="2" t="e">
        <f t="shared" si="1542"/>
        <v>#N/A</v>
      </c>
      <c r="BY273" s="2" t="e">
        <f t="shared" si="1543"/>
        <v>#N/A</v>
      </c>
      <c r="BZ273" s="2" t="e">
        <f t="shared" si="1505"/>
        <v>#N/A</v>
      </c>
      <c r="CB273" s="4"/>
      <c r="CD273">
        <v>250</v>
      </c>
      <c r="CE273" s="1">
        <v>0.152</v>
      </c>
      <c r="CF273" s="2">
        <f t="shared" si="1544"/>
        <v>3.04</v>
      </c>
      <c r="CG273" s="2">
        <f t="shared" si="1545"/>
        <v>38.169999999999995</v>
      </c>
      <c r="CH273" s="2">
        <f t="shared" si="1506"/>
        <v>4.6900000000000119</v>
      </c>
      <c r="CJ273" s="4"/>
      <c r="CL273">
        <v>250</v>
      </c>
      <c r="CM273" s="1">
        <v>0.153</v>
      </c>
      <c r="CN273" s="2">
        <f t="shared" si="1546"/>
        <v>3.06</v>
      </c>
      <c r="CO273" s="2">
        <f t="shared" si="1547"/>
        <v>44.110000000000007</v>
      </c>
      <c r="CP273" s="2">
        <f t="shared" si="1507"/>
        <v>-5.9400000000000119</v>
      </c>
      <c r="CR273" s="4"/>
      <c r="CT273">
        <v>250</v>
      </c>
      <c r="CU273" s="1">
        <v>0.154</v>
      </c>
      <c r="CV273" s="2">
        <f t="shared" si="1548"/>
        <v>3.08</v>
      </c>
      <c r="CW273" s="2">
        <f t="shared" si="1549"/>
        <v>39.339999999999996</v>
      </c>
      <c r="CX273" s="2">
        <f t="shared" si="1508"/>
        <v>4.7700000000000102</v>
      </c>
      <c r="CZ273" s="4"/>
      <c r="DB273">
        <v>250</v>
      </c>
      <c r="DC273" s="1">
        <v>0.153</v>
      </c>
      <c r="DD273" s="2">
        <f t="shared" si="1550"/>
        <v>3.06</v>
      </c>
      <c r="DE273" s="2">
        <f t="shared" si="1551"/>
        <v>36.710000000000008</v>
      </c>
      <c r="DF273" s="2">
        <f t="shared" si="1509"/>
        <v>2.6299999999999883</v>
      </c>
      <c r="DH273" s="4"/>
      <c r="DJ273">
        <v>250</v>
      </c>
      <c r="DK273" s="1" t="e">
        <v>#N/A</v>
      </c>
      <c r="DL273" s="2" t="e">
        <f t="shared" si="1552"/>
        <v>#N/A</v>
      </c>
      <c r="DM273" s="2" t="e">
        <f t="shared" si="1553"/>
        <v>#N/A</v>
      </c>
      <c r="DN273" s="2" t="e">
        <f t="shared" si="1510"/>
        <v>#N/A</v>
      </c>
      <c r="DP273" s="4"/>
      <c r="DR273">
        <v>250</v>
      </c>
      <c r="DS273" s="1">
        <v>0.156</v>
      </c>
      <c r="DT273" s="2">
        <f t="shared" si="1554"/>
        <v>3.12</v>
      </c>
      <c r="DU273" s="2">
        <f t="shared" si="1555"/>
        <v>42.900000000000006</v>
      </c>
      <c r="DV273" s="2">
        <f t="shared" si="1556"/>
        <v>-6.1899999999999977</v>
      </c>
      <c r="DX273" s="4"/>
      <c r="DZ273">
        <v>250</v>
      </c>
      <c r="EA273" s="1">
        <v>0.14899999999999999</v>
      </c>
      <c r="EB273" s="2">
        <f t="shared" si="1557"/>
        <v>2.98</v>
      </c>
      <c r="EC273" s="2">
        <f t="shared" si="1558"/>
        <v>40.669999999999995</v>
      </c>
      <c r="ED273" s="2">
        <f t="shared" si="1559"/>
        <v>2.2300000000000111</v>
      </c>
      <c r="EF273" s="4"/>
      <c r="EH273">
        <v>250</v>
      </c>
      <c r="EI273" s="1" t="e">
        <v>#N/A</v>
      </c>
      <c r="EJ273" s="2" t="e">
        <f t="shared" si="1560"/>
        <v>#N/A</v>
      </c>
      <c r="EK273" s="2" t="e">
        <f t="shared" si="1561"/>
        <v>#N/A</v>
      </c>
      <c r="EL273" s="2" t="e">
        <f t="shared" si="1562"/>
        <v>#N/A</v>
      </c>
      <c r="EN273" s="4"/>
      <c r="EP273">
        <v>250</v>
      </c>
      <c r="EQ273" s="1">
        <v>0.15</v>
      </c>
      <c r="ER273" s="2">
        <f t="shared" si="1563"/>
        <v>3</v>
      </c>
      <c r="ES273" s="2">
        <f t="shared" si="1564"/>
        <v>36.04</v>
      </c>
      <c r="ET273" s="2">
        <f t="shared" si="1565"/>
        <v>4.6299999999999955</v>
      </c>
      <c r="EV273" s="4"/>
      <c r="EX273">
        <v>250</v>
      </c>
      <c r="EY273" s="1">
        <v>0.14299999999999999</v>
      </c>
      <c r="EZ273" s="2">
        <f t="shared" si="1566"/>
        <v>2.86</v>
      </c>
      <c r="FA273" s="2">
        <f t="shared" si="1567"/>
        <v>44.269999999999996</v>
      </c>
      <c r="FB273" s="2">
        <f t="shared" si="1511"/>
        <v>-8.2299999999999969</v>
      </c>
      <c r="FD273" s="4"/>
      <c r="FF273">
        <v>250</v>
      </c>
      <c r="FG273" s="1">
        <v>0.14199999999999999</v>
      </c>
      <c r="FH273" s="2">
        <f t="shared" si="1568"/>
        <v>2.84</v>
      </c>
      <c r="FI273" s="2">
        <f t="shared" si="1569"/>
        <v>42.75</v>
      </c>
      <c r="FJ273" s="2">
        <f t="shared" si="1512"/>
        <v>1.519999999999996</v>
      </c>
      <c r="FL273" s="4"/>
      <c r="FN273">
        <v>250</v>
      </c>
      <c r="FO273" s="1" t="e">
        <v>#N/A</v>
      </c>
      <c r="FP273" s="2" t="e">
        <f t="shared" si="1570"/>
        <v>#N/A</v>
      </c>
      <c r="FQ273" s="2" t="e">
        <f t="shared" si="1571"/>
        <v>#N/A</v>
      </c>
      <c r="FR273" s="2" t="e">
        <f t="shared" si="1513"/>
        <v>#N/A</v>
      </c>
      <c r="FT273" s="4"/>
      <c r="FV273">
        <v>250</v>
      </c>
      <c r="FW273" s="1">
        <v>0.14000000000000001</v>
      </c>
      <c r="FX273" s="2">
        <f t="shared" si="1572"/>
        <v>2.8000000000000003</v>
      </c>
      <c r="FY273" s="2">
        <f t="shared" si="1573"/>
        <v>38.919999999999995</v>
      </c>
      <c r="FZ273" s="2">
        <f t="shared" si="1514"/>
        <v>3.8300000000000054</v>
      </c>
      <c r="GB273" s="4"/>
      <c r="GD273">
        <v>250</v>
      </c>
      <c r="GE273" s="1" t="e">
        <v>#N/A</v>
      </c>
      <c r="GF273" s="2" t="e">
        <f t="shared" si="1574"/>
        <v>#N/A</v>
      </c>
      <c r="GG273" s="2" t="e">
        <f t="shared" si="1575"/>
        <v>#N/A</v>
      </c>
      <c r="GH273" s="2" t="e">
        <f t="shared" si="1515"/>
        <v>#N/A</v>
      </c>
      <c r="GJ273" s="4"/>
      <c r="GL273">
        <v>250</v>
      </c>
      <c r="GM273" s="1">
        <v>0.14299999999999999</v>
      </c>
      <c r="GN273" s="2">
        <f t="shared" si="1576"/>
        <v>2.86</v>
      </c>
      <c r="GO273" s="2">
        <f t="shared" si="1577"/>
        <v>34.47</v>
      </c>
      <c r="GP273" s="2">
        <f t="shared" si="1516"/>
        <v>4.4499999999999957</v>
      </c>
      <c r="GR273" s="4"/>
      <c r="GT273">
        <v>250</v>
      </c>
      <c r="GU273" s="1"/>
      <c r="GV273" s="2"/>
      <c r="GW273" s="2"/>
      <c r="GX273" s="2"/>
      <c r="GZ273" s="4"/>
      <c r="HB273">
        <v>250</v>
      </c>
      <c r="HC273" s="1">
        <v>0.13700000000000001</v>
      </c>
      <c r="HD273" s="2">
        <f t="shared" si="1578"/>
        <v>2.74</v>
      </c>
      <c r="HE273" s="2">
        <f t="shared" si="1579"/>
        <v>40.61</v>
      </c>
      <c r="HF273" s="2">
        <f t="shared" si="1517"/>
        <v>-6.1400000000000006</v>
      </c>
      <c r="HH273" s="4"/>
      <c r="HJ273">
        <v>250</v>
      </c>
      <c r="HK273" s="1">
        <v>0.13900000000000001</v>
      </c>
      <c r="HL273" s="2">
        <f t="shared" si="1580"/>
        <v>2.7800000000000002</v>
      </c>
      <c r="HM273" s="2">
        <f t="shared" si="1581"/>
        <v>37.949999999999996</v>
      </c>
      <c r="HN273" s="2">
        <f t="shared" si="1582"/>
        <v>2.6600000000000037</v>
      </c>
      <c r="HP273">
        <v>250</v>
      </c>
      <c r="HQ273" s="1">
        <f t="shared" si="1583"/>
        <v>0.157</v>
      </c>
      <c r="HR273" s="1">
        <v>0.13</v>
      </c>
      <c r="HS273" s="1">
        <f t="shared" si="1584"/>
        <v>0.157</v>
      </c>
      <c r="HT273" s="2">
        <f t="shared" si="1585"/>
        <v>3.14</v>
      </c>
      <c r="HU273" s="2">
        <f t="shared" si="1586"/>
        <v>47.05</v>
      </c>
      <c r="HV273" s="2"/>
      <c r="HX273">
        <v>250</v>
      </c>
      <c r="HY273" s="1">
        <f t="shared" si="1587"/>
        <v>0.13900000000000001</v>
      </c>
      <c r="HZ273" s="1">
        <v>0.10099999999999998</v>
      </c>
      <c r="IA273" s="1">
        <f t="shared" si="1588"/>
        <v>0.10099999999999998</v>
      </c>
      <c r="IB273" s="2">
        <f t="shared" si="1589"/>
        <v>2.0199999999999996</v>
      </c>
      <c r="IC273" s="2">
        <f t="shared" si="1590"/>
        <v>22.889999999999997</v>
      </c>
      <c r="ID273" s="2"/>
      <c r="IF273" s="1"/>
      <c r="II273" s="1"/>
      <c r="IJ273" s="2"/>
      <c r="IK273" s="2"/>
      <c r="IL273" s="2"/>
      <c r="IN273" s="1"/>
      <c r="IQ273" s="1"/>
      <c r="IR273" s="2"/>
      <c r="IS273" s="2"/>
      <c r="IT273" s="2"/>
      <c r="IV273" s="1"/>
    </row>
    <row r="274" spans="1:256" x14ac:dyDescent="0.2">
      <c r="C274">
        <v>270</v>
      </c>
      <c r="D274" s="1">
        <v>0.18028264545970951</v>
      </c>
      <c r="E274" s="2">
        <f t="shared" si="1518"/>
        <v>3.6056529091941902</v>
      </c>
      <c r="F274" s="2">
        <f t="shared" si="1519"/>
        <v>32.515652909194195</v>
      </c>
      <c r="J274">
        <v>270</v>
      </c>
      <c r="K274" s="1">
        <v>0.18</v>
      </c>
      <c r="L274" s="2">
        <f t="shared" si="1520"/>
        <v>3.5999999999999996</v>
      </c>
      <c r="M274" s="2">
        <f t="shared" si="1521"/>
        <v>45.63</v>
      </c>
      <c r="N274" s="2">
        <f t="shared" si="1591"/>
        <v>-13.114347090805808</v>
      </c>
      <c r="P274" s="4"/>
      <c r="R274">
        <v>270</v>
      </c>
      <c r="S274" s="1">
        <v>0.17599999999999999</v>
      </c>
      <c r="T274" s="2">
        <f t="shared" si="1522"/>
        <v>3.5199999999999996</v>
      </c>
      <c r="U274" s="2">
        <f t="shared" si="1523"/>
        <v>47.61</v>
      </c>
      <c r="V274" s="2">
        <f t="shared" si="1524"/>
        <v>-1.9799999999999969</v>
      </c>
      <c r="X274" s="4"/>
      <c r="Z274">
        <v>270</v>
      </c>
      <c r="AA274" s="1">
        <v>0.17499999999999999</v>
      </c>
      <c r="AB274" s="2">
        <f t="shared" si="1525"/>
        <v>3.5</v>
      </c>
      <c r="AC274" s="2">
        <f t="shared" si="1526"/>
        <v>45.41</v>
      </c>
      <c r="AD274" s="2">
        <f t="shared" si="1527"/>
        <v>2.2000000000000028</v>
      </c>
      <c r="AF274" s="4"/>
      <c r="AH274">
        <v>270</v>
      </c>
      <c r="AI274" s="1" t="e">
        <v>#N/A</v>
      </c>
      <c r="AJ274" s="2" t="e">
        <f t="shared" si="1528"/>
        <v>#N/A</v>
      </c>
      <c r="AK274" s="2" t="e">
        <f t="shared" si="1529"/>
        <v>#N/A</v>
      </c>
      <c r="AL274" s="2" t="e">
        <f t="shared" si="1530"/>
        <v>#N/A</v>
      </c>
      <c r="AN274" s="4"/>
      <c r="AP274">
        <v>270</v>
      </c>
      <c r="AQ274" s="1" t="e">
        <v>#N/A</v>
      </c>
      <c r="AR274" s="2" t="e">
        <f t="shared" si="1531"/>
        <v>#N/A</v>
      </c>
      <c r="AS274" s="2" t="e">
        <f t="shared" si="1532"/>
        <v>#N/A</v>
      </c>
      <c r="AT274" s="2" t="e">
        <f t="shared" si="1533"/>
        <v>#N/A</v>
      </c>
      <c r="AV274" s="4"/>
      <c r="AX274">
        <v>270</v>
      </c>
      <c r="AY274" s="1">
        <v>0.17199999999999999</v>
      </c>
      <c r="AZ274" s="2">
        <f t="shared" si="1534"/>
        <v>3.4399999999999995</v>
      </c>
      <c r="BA274" s="2">
        <f t="shared" si="1535"/>
        <v>41.940000000000005</v>
      </c>
      <c r="BB274" s="2">
        <f t="shared" si="1536"/>
        <v>3.4699999999999918</v>
      </c>
      <c r="BD274" s="4"/>
      <c r="BF274">
        <v>270</v>
      </c>
      <c r="BG274" s="1" t="e">
        <v>#N/A</v>
      </c>
      <c r="BH274" s="2" t="e">
        <f t="shared" si="1537"/>
        <v>#N/A</v>
      </c>
      <c r="BI274" s="2" t="e">
        <f t="shared" si="1538"/>
        <v>#N/A</v>
      </c>
      <c r="BJ274" s="2" t="e">
        <f t="shared" si="1539"/>
        <v>#N/A</v>
      </c>
      <c r="BL274" s="4"/>
      <c r="BN274">
        <v>270</v>
      </c>
      <c r="BO274" s="1">
        <v>0.17399999999999999</v>
      </c>
      <c r="BP274" s="2">
        <f t="shared" si="1540"/>
        <v>3.4799999999999995</v>
      </c>
      <c r="BQ274" s="2">
        <f t="shared" si="1541"/>
        <v>46.34</v>
      </c>
      <c r="BR274" s="2">
        <f t="shared" si="1325"/>
        <v>-4.3999999999999986</v>
      </c>
      <c r="BT274" s="4"/>
      <c r="BV274">
        <v>270</v>
      </c>
      <c r="BW274" s="1" t="e">
        <v>#N/A</v>
      </c>
      <c r="BX274" s="2" t="e">
        <f t="shared" si="1542"/>
        <v>#N/A</v>
      </c>
      <c r="BY274" s="2" t="e">
        <f t="shared" si="1543"/>
        <v>#N/A</v>
      </c>
      <c r="BZ274" s="2" t="e">
        <f t="shared" si="1505"/>
        <v>#N/A</v>
      </c>
      <c r="CB274" s="4"/>
      <c r="CD274">
        <v>270</v>
      </c>
      <c r="CE274" s="1">
        <v>0.17299999999999999</v>
      </c>
      <c r="CF274" s="2">
        <f t="shared" si="1544"/>
        <v>3.46</v>
      </c>
      <c r="CG274" s="2">
        <f t="shared" si="1545"/>
        <v>41.629999999999995</v>
      </c>
      <c r="CH274" s="2">
        <f t="shared" si="1506"/>
        <v>4.710000000000008</v>
      </c>
      <c r="CJ274" s="4"/>
      <c r="CL274">
        <v>270</v>
      </c>
      <c r="CM274" s="1">
        <v>0.17199999999999999</v>
      </c>
      <c r="CN274" s="2">
        <f t="shared" si="1546"/>
        <v>3.4399999999999995</v>
      </c>
      <c r="CO274" s="2">
        <f t="shared" si="1547"/>
        <v>47.550000000000004</v>
      </c>
      <c r="CP274" s="2">
        <f t="shared" si="1507"/>
        <v>-5.9200000000000088</v>
      </c>
      <c r="CR274" s="4"/>
      <c r="CT274">
        <v>270</v>
      </c>
      <c r="CU274" s="1">
        <v>0.17499999999999999</v>
      </c>
      <c r="CV274" s="2">
        <f t="shared" si="1548"/>
        <v>3.5</v>
      </c>
      <c r="CW274" s="2">
        <f t="shared" si="1549"/>
        <v>42.839999999999996</v>
      </c>
      <c r="CX274" s="2">
        <f t="shared" si="1508"/>
        <v>4.710000000000008</v>
      </c>
      <c r="CZ274" s="4"/>
      <c r="DB274">
        <v>270</v>
      </c>
      <c r="DC274" s="1">
        <v>0.17499999999999999</v>
      </c>
      <c r="DD274" s="2">
        <f t="shared" si="1550"/>
        <v>3.5</v>
      </c>
      <c r="DE274" s="2">
        <f t="shared" si="1551"/>
        <v>40.210000000000008</v>
      </c>
      <c r="DF274" s="2">
        <f t="shared" si="1509"/>
        <v>2.6299999999999883</v>
      </c>
      <c r="DH274" s="4"/>
      <c r="DJ274">
        <v>270</v>
      </c>
      <c r="DK274" s="1" t="e">
        <v>#N/A</v>
      </c>
      <c r="DL274" s="2" t="e">
        <f t="shared" si="1552"/>
        <v>#N/A</v>
      </c>
      <c r="DM274" s="2" t="e">
        <f t="shared" si="1553"/>
        <v>#N/A</v>
      </c>
      <c r="DN274" s="2" t="e">
        <f t="shared" si="1510"/>
        <v>#N/A</v>
      </c>
      <c r="DP274" s="4"/>
      <c r="DR274">
        <v>270</v>
      </c>
      <c r="DS274" s="1">
        <v>0.17699999999999999</v>
      </c>
      <c r="DT274" s="2">
        <f t="shared" si="1554"/>
        <v>3.54</v>
      </c>
      <c r="DU274" s="2">
        <f t="shared" si="1555"/>
        <v>46.440000000000005</v>
      </c>
      <c r="DV274" s="2">
        <f t="shared" si="1556"/>
        <v>-6.2299999999999969</v>
      </c>
      <c r="DX274" s="4"/>
      <c r="DZ274">
        <v>270</v>
      </c>
      <c r="EA274" s="1">
        <v>0.17299999999999999</v>
      </c>
      <c r="EB274" s="2">
        <f t="shared" si="1557"/>
        <v>3.46</v>
      </c>
      <c r="EC274" s="2">
        <f t="shared" si="1558"/>
        <v>44.129999999999995</v>
      </c>
      <c r="ED274" s="2">
        <f t="shared" si="1559"/>
        <v>2.3100000000000094</v>
      </c>
      <c r="EF274" s="4"/>
      <c r="EH274">
        <v>270</v>
      </c>
      <c r="EI274" s="1" t="e">
        <v>#N/A</v>
      </c>
      <c r="EJ274" s="2" t="e">
        <f t="shared" si="1560"/>
        <v>#N/A</v>
      </c>
      <c r="EK274" s="2" t="e">
        <f t="shared" si="1561"/>
        <v>#N/A</v>
      </c>
      <c r="EL274" s="2" t="e">
        <f t="shared" si="1562"/>
        <v>#N/A</v>
      </c>
      <c r="EN274" s="4"/>
      <c r="EP274">
        <v>270</v>
      </c>
      <c r="EQ274" s="1">
        <v>0.16900000000000001</v>
      </c>
      <c r="ER274" s="2">
        <f t="shared" si="1563"/>
        <v>3.3800000000000003</v>
      </c>
      <c r="ES274" s="2">
        <f t="shared" si="1564"/>
        <v>39.42</v>
      </c>
      <c r="ET274" s="2">
        <f t="shared" si="1565"/>
        <v>4.7099999999999937</v>
      </c>
      <c r="EV274" s="4"/>
      <c r="EX274">
        <v>270</v>
      </c>
      <c r="EY274" s="1">
        <v>0.16500000000000001</v>
      </c>
      <c r="EZ274" s="2">
        <f t="shared" si="1566"/>
        <v>3.3000000000000003</v>
      </c>
      <c r="FA274" s="2">
        <f t="shared" si="1567"/>
        <v>47.569999999999993</v>
      </c>
      <c r="FB274" s="2">
        <f t="shared" si="1511"/>
        <v>-8.1499999999999915</v>
      </c>
      <c r="FD274" s="4"/>
      <c r="FF274">
        <v>270</v>
      </c>
      <c r="FG274" s="1">
        <v>0.16200000000000001</v>
      </c>
      <c r="FH274" s="2">
        <f t="shared" si="1568"/>
        <v>3.24</v>
      </c>
      <c r="FI274" s="2">
        <f t="shared" si="1569"/>
        <v>45.99</v>
      </c>
      <c r="FJ274" s="2">
        <f t="shared" si="1512"/>
        <v>1.5799999999999912</v>
      </c>
      <c r="FL274" s="4"/>
      <c r="FN274">
        <v>270</v>
      </c>
      <c r="FO274" s="1" t="e">
        <v>#N/A</v>
      </c>
      <c r="FP274" s="2" t="e">
        <f t="shared" si="1570"/>
        <v>#N/A</v>
      </c>
      <c r="FQ274" s="2" t="e">
        <f t="shared" si="1571"/>
        <v>#N/A</v>
      </c>
      <c r="FR274" s="2" t="e">
        <f t="shared" si="1513"/>
        <v>#N/A</v>
      </c>
      <c r="FT274" s="4"/>
      <c r="FV274">
        <v>270</v>
      </c>
      <c r="FW274" s="1">
        <v>0.159</v>
      </c>
      <c r="FX274" s="2">
        <f t="shared" si="1572"/>
        <v>3.18</v>
      </c>
      <c r="FY274" s="2">
        <f t="shared" si="1573"/>
        <v>42.099999999999994</v>
      </c>
      <c r="FZ274" s="2">
        <f t="shared" si="1514"/>
        <v>3.8900000000000077</v>
      </c>
      <c r="GB274" s="4"/>
      <c r="GD274">
        <v>270</v>
      </c>
      <c r="GE274" s="1" t="e">
        <v>#N/A</v>
      </c>
      <c r="GF274" s="2" t="e">
        <f t="shared" si="1574"/>
        <v>#N/A</v>
      </c>
      <c r="GG274" s="2" t="e">
        <f t="shared" si="1575"/>
        <v>#N/A</v>
      </c>
      <c r="GH274" s="2" t="e">
        <f t="shared" si="1515"/>
        <v>#N/A</v>
      </c>
      <c r="GJ274" s="4"/>
      <c r="GL274">
        <v>270</v>
      </c>
      <c r="GM274" s="1">
        <v>0.16500000000000001</v>
      </c>
      <c r="GN274" s="2">
        <f t="shared" si="1576"/>
        <v>3.3000000000000003</v>
      </c>
      <c r="GO274" s="2">
        <f t="shared" si="1577"/>
        <v>37.769999999999996</v>
      </c>
      <c r="GP274" s="2">
        <f t="shared" si="1516"/>
        <v>4.3299999999999983</v>
      </c>
      <c r="GR274" s="4"/>
      <c r="GT274">
        <v>270</v>
      </c>
      <c r="GU274" s="1"/>
      <c r="GV274" s="2"/>
      <c r="GW274" s="2"/>
      <c r="GX274" s="2"/>
      <c r="GZ274" s="4"/>
      <c r="HB274">
        <v>270</v>
      </c>
      <c r="HC274" s="1">
        <v>0.16</v>
      </c>
      <c r="HD274" s="2">
        <f t="shared" si="1578"/>
        <v>3.2</v>
      </c>
      <c r="HE274" s="2">
        <f t="shared" si="1579"/>
        <v>43.81</v>
      </c>
      <c r="HF274" s="2">
        <f t="shared" si="1517"/>
        <v>-6.0400000000000063</v>
      </c>
      <c r="HH274" s="4"/>
      <c r="HJ274">
        <v>270</v>
      </c>
      <c r="HK274" s="1">
        <v>0.158</v>
      </c>
      <c r="HL274" s="2">
        <f t="shared" si="1580"/>
        <v>3.16</v>
      </c>
      <c r="HM274" s="2">
        <f t="shared" si="1581"/>
        <v>41.11</v>
      </c>
      <c r="HN274" s="2">
        <f t="shared" si="1582"/>
        <v>2.7000000000000028</v>
      </c>
      <c r="HP274">
        <v>270</v>
      </c>
      <c r="HQ274" s="1">
        <f t="shared" si="1583"/>
        <v>0.18028264545970951</v>
      </c>
      <c r="HR274" s="1">
        <v>0.152</v>
      </c>
      <c r="HS274" s="1">
        <f t="shared" si="1584"/>
        <v>0.18028264545970951</v>
      </c>
      <c r="HT274" s="2">
        <f t="shared" si="1585"/>
        <v>3.6056529091941902</v>
      </c>
      <c r="HU274" s="2">
        <f t="shared" si="1586"/>
        <v>50.655652909194188</v>
      </c>
      <c r="HV274" s="2"/>
      <c r="HX274">
        <v>270</v>
      </c>
      <c r="HY274" s="1">
        <f t="shared" si="1587"/>
        <v>0.158</v>
      </c>
      <c r="HZ274" s="1">
        <v>0.11899999999999998</v>
      </c>
      <c r="IA274" s="1">
        <f t="shared" si="1588"/>
        <v>0.11899999999999998</v>
      </c>
      <c r="IB274" s="2">
        <f t="shared" si="1589"/>
        <v>2.3799999999999994</v>
      </c>
      <c r="IC274" s="2">
        <f t="shared" si="1590"/>
        <v>25.269999999999996</v>
      </c>
      <c r="ID274" s="2"/>
      <c r="IF274" s="1"/>
      <c r="II274" s="1"/>
      <c r="IJ274" s="2"/>
      <c r="IK274" s="2"/>
      <c r="IL274" s="2"/>
      <c r="IN274" s="1"/>
      <c r="IQ274" s="1"/>
      <c r="IR274" s="2"/>
      <c r="IS274" s="2"/>
      <c r="IT274" s="2"/>
      <c r="IV274" s="1"/>
    </row>
    <row r="275" spans="1:256" x14ac:dyDescent="0.2">
      <c r="C275">
        <v>290</v>
      </c>
      <c r="D275" s="1">
        <v>0.14499999999999999</v>
      </c>
      <c r="E275" s="2">
        <f t="shared" si="1518"/>
        <v>2.9</v>
      </c>
      <c r="F275" s="2">
        <f t="shared" si="1519"/>
        <v>35.415652909194193</v>
      </c>
      <c r="J275">
        <v>290</v>
      </c>
      <c r="K275" s="1">
        <v>0.14599999999999999</v>
      </c>
      <c r="L275" s="2">
        <f t="shared" si="1520"/>
        <v>2.92</v>
      </c>
      <c r="M275" s="2">
        <f t="shared" si="1521"/>
        <v>48.550000000000004</v>
      </c>
      <c r="N275" s="2">
        <f t="shared" si="1591"/>
        <v>-13.134347090805811</v>
      </c>
      <c r="P275" s="4"/>
      <c r="R275">
        <v>290</v>
      </c>
      <c r="S275" s="1">
        <v>0.13900000000000001</v>
      </c>
      <c r="T275" s="2">
        <f t="shared" si="1522"/>
        <v>2.7800000000000002</v>
      </c>
      <c r="U275" s="2">
        <f t="shared" si="1523"/>
        <v>50.39</v>
      </c>
      <c r="V275" s="2">
        <f t="shared" si="1524"/>
        <v>-1.8399999999999963</v>
      </c>
      <c r="X275" s="4"/>
      <c r="Z275">
        <v>290</v>
      </c>
      <c r="AA275" s="1">
        <v>0.13700000000000001</v>
      </c>
      <c r="AB275" s="2">
        <f t="shared" si="1525"/>
        <v>2.74</v>
      </c>
      <c r="AC275" s="2">
        <f t="shared" si="1526"/>
        <v>48.15</v>
      </c>
      <c r="AD275" s="2">
        <f t="shared" si="1527"/>
        <v>2.240000000000002</v>
      </c>
      <c r="AF275" s="4"/>
      <c r="AH275">
        <v>290</v>
      </c>
      <c r="AI275" s="1" t="e">
        <v>#N/A</v>
      </c>
      <c r="AJ275" s="2" t="e">
        <f t="shared" si="1528"/>
        <v>#N/A</v>
      </c>
      <c r="AK275" s="2" t="e">
        <f t="shared" si="1529"/>
        <v>#N/A</v>
      </c>
      <c r="AL275" s="2" t="e">
        <f t="shared" si="1530"/>
        <v>#N/A</v>
      </c>
      <c r="AN275" s="4"/>
      <c r="AP275">
        <v>290</v>
      </c>
      <c r="AQ275" s="1" t="e">
        <v>#N/A</v>
      </c>
      <c r="AR275" s="2" t="e">
        <f t="shared" si="1531"/>
        <v>#N/A</v>
      </c>
      <c r="AS275" s="2" t="e">
        <f t="shared" si="1532"/>
        <v>#N/A</v>
      </c>
      <c r="AT275" s="2" t="e">
        <f t="shared" si="1533"/>
        <v>#N/A</v>
      </c>
      <c r="AV275" s="4"/>
      <c r="AX275">
        <v>290</v>
      </c>
      <c r="AY275" s="1">
        <v>0.13800000000000001</v>
      </c>
      <c r="AZ275" s="2">
        <f t="shared" si="1534"/>
        <v>2.7600000000000002</v>
      </c>
      <c r="BA275" s="2">
        <f t="shared" si="1535"/>
        <v>44.7</v>
      </c>
      <c r="BB275" s="2">
        <f t="shared" si="1536"/>
        <v>3.4499999999999957</v>
      </c>
      <c r="BD275" s="4"/>
      <c r="BF275">
        <v>290</v>
      </c>
      <c r="BG275" s="1" t="e">
        <v>#N/A</v>
      </c>
      <c r="BH275" s="2" t="e">
        <f t="shared" si="1537"/>
        <v>#N/A</v>
      </c>
      <c r="BI275" s="2" t="e">
        <f t="shared" si="1538"/>
        <v>#N/A</v>
      </c>
      <c r="BJ275" s="2" t="e">
        <f t="shared" si="1539"/>
        <v>#N/A</v>
      </c>
      <c r="BL275" s="4"/>
      <c r="BN275">
        <v>290</v>
      </c>
      <c r="BO275" s="1">
        <v>0.14000000000000001</v>
      </c>
      <c r="BP275" s="2">
        <f t="shared" si="1540"/>
        <v>2.8000000000000003</v>
      </c>
      <c r="BQ275" s="2">
        <f t="shared" si="1541"/>
        <v>49.14</v>
      </c>
      <c r="BR275" s="2">
        <f t="shared" si="1325"/>
        <v>-4.4399999999999977</v>
      </c>
      <c r="BT275" s="4"/>
      <c r="BV275">
        <v>290</v>
      </c>
      <c r="BW275" s="1" t="e">
        <v>#N/A</v>
      </c>
      <c r="BX275" s="2" t="e">
        <f t="shared" si="1542"/>
        <v>#N/A</v>
      </c>
      <c r="BY275" s="2" t="e">
        <f t="shared" si="1543"/>
        <v>#N/A</v>
      </c>
      <c r="BZ275" s="2" t="e">
        <f t="shared" si="1505"/>
        <v>#N/A</v>
      </c>
      <c r="CB275" s="4"/>
      <c r="CD275">
        <v>290</v>
      </c>
      <c r="CE275" s="1">
        <v>0.13900000000000001</v>
      </c>
      <c r="CF275" s="2">
        <f t="shared" si="1544"/>
        <v>2.7800000000000002</v>
      </c>
      <c r="CG275" s="2">
        <f t="shared" si="1545"/>
        <v>44.41</v>
      </c>
      <c r="CH275" s="2">
        <f t="shared" si="1506"/>
        <v>4.730000000000004</v>
      </c>
      <c r="CJ275" s="4"/>
      <c r="CL275">
        <v>290</v>
      </c>
      <c r="CM275" s="1">
        <v>0.13800000000000001</v>
      </c>
      <c r="CN275" s="2">
        <f t="shared" si="1546"/>
        <v>2.7600000000000002</v>
      </c>
      <c r="CO275" s="2">
        <f t="shared" si="1547"/>
        <v>50.31</v>
      </c>
      <c r="CP275" s="2">
        <f t="shared" si="1507"/>
        <v>-5.9000000000000057</v>
      </c>
      <c r="CR275" s="4"/>
      <c r="CT275">
        <v>290</v>
      </c>
      <c r="CU275" s="1">
        <v>0.14199999999999999</v>
      </c>
      <c r="CV275" s="2">
        <f t="shared" si="1548"/>
        <v>2.84</v>
      </c>
      <c r="CW275" s="2">
        <f t="shared" si="1549"/>
        <v>45.679999999999993</v>
      </c>
      <c r="CX275" s="2">
        <f t="shared" si="1508"/>
        <v>4.6300000000000097</v>
      </c>
      <c r="CZ275" s="4"/>
      <c r="DB275">
        <v>290</v>
      </c>
      <c r="DC275" s="1">
        <v>0.13800000000000001</v>
      </c>
      <c r="DD275" s="2">
        <f t="shared" si="1550"/>
        <v>2.7600000000000002</v>
      </c>
      <c r="DE275" s="2">
        <f t="shared" si="1551"/>
        <v>42.970000000000006</v>
      </c>
      <c r="DF275" s="2">
        <f t="shared" si="1509"/>
        <v>2.7099999999999866</v>
      </c>
      <c r="DH275" s="4"/>
      <c r="DJ275">
        <v>290</v>
      </c>
      <c r="DK275" s="1" t="e">
        <v>#N/A</v>
      </c>
      <c r="DL275" s="2" t="e">
        <f t="shared" si="1552"/>
        <v>#N/A</v>
      </c>
      <c r="DM275" s="2" t="e">
        <f t="shared" si="1553"/>
        <v>#N/A</v>
      </c>
      <c r="DN275" s="2" t="e">
        <f t="shared" si="1510"/>
        <v>#N/A</v>
      </c>
      <c r="DP275" s="4"/>
      <c r="DR275">
        <v>290</v>
      </c>
      <c r="DS275" s="1">
        <v>0.14299999999999999</v>
      </c>
      <c r="DT275" s="2">
        <f t="shared" si="1554"/>
        <v>2.86</v>
      </c>
      <c r="DU275" s="2">
        <f t="shared" si="1555"/>
        <v>49.300000000000004</v>
      </c>
      <c r="DV275" s="2">
        <f t="shared" si="1556"/>
        <v>-6.3299999999999983</v>
      </c>
      <c r="DX275" s="4"/>
      <c r="DZ275">
        <v>290</v>
      </c>
      <c r="EA275" s="1">
        <v>0.13700000000000001</v>
      </c>
      <c r="EB275" s="2">
        <f t="shared" si="1557"/>
        <v>2.74</v>
      </c>
      <c r="EC275" s="2">
        <f t="shared" si="1558"/>
        <v>46.87</v>
      </c>
      <c r="ED275" s="2">
        <f t="shared" si="1559"/>
        <v>2.4300000000000068</v>
      </c>
      <c r="EF275" s="4"/>
      <c r="EH275">
        <v>290</v>
      </c>
      <c r="EI275" s="1" t="e">
        <v>#N/A</v>
      </c>
      <c r="EJ275" s="2" t="e">
        <f t="shared" si="1560"/>
        <v>#N/A</v>
      </c>
      <c r="EK275" s="2" t="e">
        <f t="shared" si="1561"/>
        <v>#N/A</v>
      </c>
      <c r="EL275" s="2" t="e">
        <f t="shared" si="1562"/>
        <v>#N/A</v>
      </c>
      <c r="EN275" s="4"/>
      <c r="EP275">
        <v>290</v>
      </c>
      <c r="EQ275" s="1">
        <v>0.13700000000000001</v>
      </c>
      <c r="ER275" s="2">
        <f t="shared" si="1563"/>
        <v>2.74</v>
      </c>
      <c r="ES275" s="2">
        <f t="shared" si="1564"/>
        <v>42.160000000000004</v>
      </c>
      <c r="ET275" s="2">
        <f t="shared" si="1565"/>
        <v>4.7099999999999937</v>
      </c>
      <c r="EV275" s="4"/>
      <c r="EX275">
        <v>290</v>
      </c>
      <c r="EY275" s="1">
        <v>0.13800000000000001</v>
      </c>
      <c r="EZ275" s="2">
        <f t="shared" si="1566"/>
        <v>2.7600000000000002</v>
      </c>
      <c r="FA275" s="2">
        <f t="shared" si="1567"/>
        <v>50.329999999999991</v>
      </c>
      <c r="FB275" s="2">
        <f t="shared" si="1511"/>
        <v>-8.1699999999999875</v>
      </c>
      <c r="FD275" s="4"/>
      <c r="FF275">
        <v>290</v>
      </c>
      <c r="FG275" s="1">
        <v>0.13300000000000001</v>
      </c>
      <c r="FH275" s="2">
        <f t="shared" si="1568"/>
        <v>2.66</v>
      </c>
      <c r="FI275" s="2">
        <f t="shared" si="1569"/>
        <v>48.650000000000006</v>
      </c>
      <c r="FJ275" s="2">
        <f t="shared" si="1512"/>
        <v>1.6799999999999855</v>
      </c>
      <c r="FL275" s="4"/>
      <c r="FN275">
        <v>290</v>
      </c>
      <c r="FO275" s="1" t="e">
        <v>#N/A</v>
      </c>
      <c r="FP275" s="2" t="e">
        <f t="shared" si="1570"/>
        <v>#N/A</v>
      </c>
      <c r="FQ275" s="2" t="e">
        <f t="shared" si="1571"/>
        <v>#N/A</v>
      </c>
      <c r="FR275" s="2" t="e">
        <f t="shared" si="1513"/>
        <v>#N/A</v>
      </c>
      <c r="FT275" s="4"/>
      <c r="FV275">
        <v>290</v>
      </c>
      <c r="FW275" s="1">
        <v>0.13400000000000001</v>
      </c>
      <c r="FX275" s="2">
        <f t="shared" si="1572"/>
        <v>2.68</v>
      </c>
      <c r="FY275" s="2">
        <f t="shared" si="1573"/>
        <v>44.779999999999994</v>
      </c>
      <c r="FZ275" s="2">
        <f t="shared" si="1514"/>
        <v>3.8700000000000117</v>
      </c>
      <c r="GB275" s="4"/>
      <c r="GD275">
        <v>290</v>
      </c>
      <c r="GE275" s="1" t="e">
        <v>#N/A</v>
      </c>
      <c r="GF275" s="2" t="e">
        <f t="shared" si="1574"/>
        <v>#N/A</v>
      </c>
      <c r="GG275" s="2" t="e">
        <f t="shared" si="1575"/>
        <v>#N/A</v>
      </c>
      <c r="GH275" s="2" t="e">
        <f t="shared" si="1515"/>
        <v>#N/A</v>
      </c>
      <c r="GJ275" s="4"/>
      <c r="GL275">
        <v>290</v>
      </c>
      <c r="GM275" s="1">
        <v>0.13100000000000001</v>
      </c>
      <c r="GN275" s="2">
        <f t="shared" si="1576"/>
        <v>2.62</v>
      </c>
      <c r="GO275" s="2">
        <f t="shared" si="1577"/>
        <v>40.389999999999993</v>
      </c>
      <c r="GP275" s="2">
        <f t="shared" si="1516"/>
        <v>4.3900000000000006</v>
      </c>
      <c r="GR275" s="4"/>
      <c r="GT275">
        <v>290</v>
      </c>
      <c r="GU275" s="1"/>
      <c r="GV275" s="2"/>
      <c r="GW275" s="2"/>
      <c r="GX275" s="2"/>
      <c r="GZ275" s="4"/>
      <c r="HB275">
        <v>290</v>
      </c>
      <c r="HC275" s="1">
        <v>0.13100000000000001</v>
      </c>
      <c r="HD275" s="2">
        <f t="shared" si="1578"/>
        <v>2.62</v>
      </c>
      <c r="HE275" s="2">
        <f t="shared" si="1579"/>
        <v>46.43</v>
      </c>
      <c r="HF275" s="2">
        <f t="shared" si="1517"/>
        <v>-6.0400000000000063</v>
      </c>
      <c r="HH275" s="4"/>
      <c r="HJ275">
        <v>290</v>
      </c>
      <c r="HK275" s="1">
        <v>0.13300000000000001</v>
      </c>
      <c r="HL275" s="2">
        <f t="shared" si="1580"/>
        <v>2.66</v>
      </c>
      <c r="HM275" s="2">
        <f t="shared" si="1581"/>
        <v>43.769999999999996</v>
      </c>
      <c r="HN275" s="2">
        <f t="shared" si="1582"/>
        <v>2.6600000000000037</v>
      </c>
      <c r="HP275">
        <v>290</v>
      </c>
      <c r="HQ275" s="1">
        <f t="shared" si="1583"/>
        <v>0.14499999999999999</v>
      </c>
      <c r="HR275" s="1">
        <v>0.13200000000000001</v>
      </c>
      <c r="HS275" s="1">
        <f t="shared" si="1584"/>
        <v>0.14499999999999999</v>
      </c>
      <c r="HT275" s="2">
        <f t="shared" si="1585"/>
        <v>2.9</v>
      </c>
      <c r="HU275" s="2">
        <f t="shared" si="1586"/>
        <v>53.555652909194187</v>
      </c>
      <c r="HV275" s="2"/>
      <c r="HX275">
        <v>290</v>
      </c>
      <c r="HY275" s="1">
        <f t="shared" si="1587"/>
        <v>0.13100000000000001</v>
      </c>
      <c r="HZ275" s="1">
        <v>0.107</v>
      </c>
      <c r="IA275" s="1">
        <f t="shared" si="1588"/>
        <v>0.107</v>
      </c>
      <c r="IB275" s="2">
        <f t="shared" si="1589"/>
        <v>2.14</v>
      </c>
      <c r="IC275" s="2">
        <f t="shared" si="1590"/>
        <v>27.409999999999997</v>
      </c>
      <c r="ID275" s="2"/>
      <c r="IF275" s="1"/>
      <c r="II275" s="1"/>
      <c r="IJ275" s="2"/>
      <c r="IK275" s="2"/>
      <c r="IL275" s="2"/>
      <c r="IN275" s="1"/>
      <c r="IQ275" s="1"/>
      <c r="IR275" s="2"/>
      <c r="IS275" s="2"/>
      <c r="IT275" s="2"/>
      <c r="IV275" s="1"/>
    </row>
    <row r="276" spans="1:256" x14ac:dyDescent="0.2">
      <c r="D276" s="1"/>
      <c r="E276" s="2"/>
      <c r="F276" s="2"/>
      <c r="K276" s="1"/>
      <c r="L276" s="2"/>
      <c r="M276" s="2"/>
      <c r="P276" s="4"/>
      <c r="S276" s="1"/>
      <c r="T276" s="2"/>
      <c r="U276" s="2"/>
      <c r="V276" s="2"/>
      <c r="X276" s="4"/>
      <c r="AA276" s="1"/>
      <c r="AB276" s="2"/>
      <c r="AC276" s="2"/>
      <c r="AD276" s="2"/>
      <c r="AF276" s="4"/>
      <c r="AI276" s="1"/>
      <c r="AJ276" s="2"/>
      <c r="AK276" s="2"/>
      <c r="AL276" s="2"/>
      <c r="AN276" s="4"/>
      <c r="AQ276" s="1"/>
      <c r="AR276" s="2"/>
      <c r="AS276" s="2"/>
      <c r="AT276" s="2"/>
      <c r="AV276" s="4"/>
      <c r="AY276" s="1"/>
      <c r="AZ276" s="2"/>
      <c r="BA276" s="2"/>
      <c r="BB276" s="2"/>
      <c r="BD276" s="4"/>
      <c r="BG276" s="1"/>
      <c r="BH276" s="2"/>
      <c r="BI276" s="2"/>
      <c r="BJ276" s="2"/>
      <c r="BL276" s="4"/>
      <c r="BO276" s="1"/>
      <c r="BP276" s="2"/>
      <c r="BQ276" s="2"/>
      <c r="BR276" s="2"/>
      <c r="BT276" s="4"/>
      <c r="BW276" s="1"/>
      <c r="BX276" s="2"/>
      <c r="BY276" s="2"/>
      <c r="BZ276" s="2"/>
      <c r="CB276" s="4"/>
      <c r="CE276" s="1"/>
      <c r="CF276" s="2"/>
      <c r="CG276" s="2"/>
      <c r="CH276" s="2"/>
      <c r="CJ276" s="4"/>
      <c r="CM276" s="1"/>
      <c r="CN276" s="2"/>
      <c r="CO276" s="2"/>
      <c r="CP276" s="2"/>
      <c r="CR276" s="4"/>
      <c r="CU276" s="1"/>
      <c r="CV276" s="2"/>
      <c r="CW276" s="2"/>
      <c r="CX276" s="2"/>
      <c r="CZ276" s="4"/>
      <c r="DC276" s="1"/>
      <c r="DD276" s="2"/>
      <c r="DE276" s="2"/>
      <c r="DF276" s="2"/>
      <c r="DH276" s="4"/>
      <c r="DK276" s="1"/>
      <c r="DL276" s="2"/>
      <c r="DM276" s="2"/>
      <c r="DN276" s="2"/>
      <c r="DP276" s="4"/>
      <c r="DS276" s="1"/>
      <c r="DT276" s="2"/>
      <c r="DU276" s="2"/>
      <c r="DV276" s="2"/>
      <c r="DX276" s="4"/>
      <c r="EA276" s="1"/>
      <c r="EB276" s="2"/>
      <c r="EC276" s="2"/>
      <c r="ED276" s="2"/>
      <c r="EF276" s="4"/>
      <c r="EI276" s="1"/>
      <c r="EJ276" s="2"/>
      <c r="EK276" s="2"/>
      <c r="EL276" s="2"/>
      <c r="EN276" s="4"/>
      <c r="EQ276" s="1"/>
      <c r="ER276" s="2"/>
      <c r="ES276" s="2"/>
      <c r="ET276" s="2"/>
      <c r="EV276" s="4"/>
      <c r="EY276" s="1"/>
      <c r="EZ276" s="2"/>
      <c r="FA276" s="2"/>
      <c r="FB276" s="2"/>
      <c r="FD276" s="4"/>
      <c r="FG276" s="1"/>
      <c r="FH276" s="2"/>
      <c r="FI276" s="2"/>
      <c r="FJ276" s="2"/>
      <c r="FL276" s="4"/>
      <c r="FO276" s="1"/>
      <c r="FP276" s="2"/>
      <c r="FQ276" s="2"/>
      <c r="FR276" s="2"/>
      <c r="FT276" s="4"/>
      <c r="FW276" s="1"/>
      <c r="FX276" s="2"/>
      <c r="FY276" s="2"/>
      <c r="FZ276" s="2"/>
      <c r="GB276" s="4"/>
      <c r="GE276" s="1"/>
      <c r="GF276" s="2"/>
      <c r="GG276" s="2"/>
      <c r="GH276" s="2"/>
      <c r="GJ276" s="4"/>
      <c r="GM276" s="1"/>
      <c r="GN276" s="2"/>
      <c r="GO276" s="2"/>
      <c r="GP276" s="2"/>
      <c r="GR276" s="4"/>
      <c r="GU276" s="1"/>
      <c r="GV276" s="2"/>
      <c r="GW276" s="2"/>
      <c r="GX276" s="2"/>
      <c r="GZ276" s="4"/>
      <c r="HC276" s="1"/>
      <c r="HD276" s="2"/>
      <c r="HE276" s="2"/>
      <c r="HF276" s="2"/>
      <c r="HH276" s="4"/>
      <c r="HK276" s="1"/>
      <c r="HL276" s="2"/>
      <c r="HM276" s="2"/>
      <c r="HN276" s="2"/>
      <c r="HR276" s="1"/>
      <c r="HS276" s="1"/>
      <c r="HT276" s="2"/>
      <c r="HU276" s="2"/>
      <c r="HV276" s="2"/>
      <c r="HZ276" s="1"/>
      <c r="IA276" s="1"/>
      <c r="IB276" s="2"/>
      <c r="IC276" s="2"/>
      <c r="ID276" s="2"/>
      <c r="II276" s="1"/>
      <c r="IJ276" s="2"/>
      <c r="IK276" s="2"/>
      <c r="IL276" s="2"/>
      <c r="IQ276" s="1"/>
      <c r="IR276" s="2"/>
      <c r="IS276" s="2"/>
      <c r="IT276" s="2"/>
    </row>
    <row r="277" spans="1:256" x14ac:dyDescent="0.2">
      <c r="A277">
        <v>24</v>
      </c>
      <c r="B277" t="s">
        <v>48</v>
      </c>
      <c r="C277">
        <v>30</v>
      </c>
      <c r="D277" s="1">
        <v>0.11799999999999999</v>
      </c>
      <c r="E277" s="2">
        <f>D277*30</f>
        <v>3.54</v>
      </c>
      <c r="F277" s="2">
        <f>E277</f>
        <v>3.54</v>
      </c>
      <c r="H277">
        <v>24</v>
      </c>
      <c r="I277" t="s">
        <v>48</v>
      </c>
      <c r="J277">
        <v>30</v>
      </c>
      <c r="K277" s="1">
        <v>0.14499999999999999</v>
      </c>
      <c r="L277" s="2">
        <f>K277*30</f>
        <v>4.3499999999999996</v>
      </c>
      <c r="M277" s="2">
        <f>L277</f>
        <v>4.3499999999999996</v>
      </c>
      <c r="N277" s="2">
        <f>F277-M277</f>
        <v>-0.80999999999999961</v>
      </c>
      <c r="P277" s="4">
        <f>A277</f>
        <v>24</v>
      </c>
      <c r="Q277" t="str">
        <f>B277</f>
        <v>NTR1</v>
      </c>
      <c r="R277">
        <v>30</v>
      </c>
      <c r="S277" s="1">
        <v>0.21299999999999999</v>
      </c>
      <c r="T277" s="2">
        <f>S277*30</f>
        <v>6.39</v>
      </c>
      <c r="U277" s="2">
        <f>T277</f>
        <v>6.39</v>
      </c>
      <c r="V277" s="2">
        <f>M277-U277</f>
        <v>-2.04</v>
      </c>
      <c r="X277" s="4">
        <f>P277</f>
        <v>24</v>
      </c>
      <c r="Y277" t="str">
        <f>Q277</f>
        <v>NTR1</v>
      </c>
      <c r="Z277">
        <v>30</v>
      </c>
      <c r="AA277" s="1">
        <v>0.184</v>
      </c>
      <c r="AB277" s="2">
        <f>AA277*30</f>
        <v>5.52</v>
      </c>
      <c r="AC277" s="2">
        <f>AB277</f>
        <v>5.52</v>
      </c>
      <c r="AD277" s="2">
        <f>U277-AC277</f>
        <v>0.87000000000000011</v>
      </c>
      <c r="AF277" s="4">
        <f>X277</f>
        <v>24</v>
      </c>
      <c r="AG277" t="str">
        <f>Y277</f>
        <v>NTR1</v>
      </c>
      <c r="AH277">
        <v>30</v>
      </c>
      <c r="AI277" s="1">
        <v>0.16500000000000001</v>
      </c>
      <c r="AJ277" s="2">
        <f>AI277*30</f>
        <v>4.95</v>
      </c>
      <c r="AK277" s="2">
        <f>AJ277</f>
        <v>4.95</v>
      </c>
      <c r="AL277" s="2">
        <f>AC277-AK277</f>
        <v>0.5699999999999994</v>
      </c>
      <c r="AN277" s="4">
        <f>AF277</f>
        <v>24</v>
      </c>
      <c r="AO277" t="str">
        <f>AG277</f>
        <v>NTR1</v>
      </c>
      <c r="AP277">
        <v>30</v>
      </c>
      <c r="AQ277" s="1" t="e">
        <v>#N/A</v>
      </c>
      <c r="AR277" s="2" t="e">
        <f>AQ277*30</f>
        <v>#N/A</v>
      </c>
      <c r="AS277" s="2" t="e">
        <f>AR277</f>
        <v>#N/A</v>
      </c>
      <c r="AT277" s="2" t="e">
        <f>AK277-AS277</f>
        <v>#N/A</v>
      </c>
      <c r="AV277" s="4">
        <f>AN277</f>
        <v>24</v>
      </c>
      <c r="AW277" t="str">
        <f>AO277</f>
        <v>NTR1</v>
      </c>
      <c r="AX277">
        <v>30</v>
      </c>
      <c r="AY277" s="1">
        <v>0.23499999999999999</v>
      </c>
      <c r="AZ277" s="2">
        <f>AY277*30</f>
        <v>7.05</v>
      </c>
      <c r="BA277" s="2">
        <f>AZ277</f>
        <v>7.05</v>
      </c>
      <c r="BB277" s="2">
        <f>AK277-BA277</f>
        <v>-2.0999999999999996</v>
      </c>
      <c r="BD277" s="4">
        <f>AV277</f>
        <v>24</v>
      </c>
      <c r="BE277" t="str">
        <f>AW277</f>
        <v>NTR1</v>
      </c>
      <c r="BF277">
        <v>30</v>
      </c>
      <c r="BG277" s="1" t="e">
        <v>#N/A</v>
      </c>
      <c r="BH277" s="2" t="e">
        <f>BG277*30</f>
        <v>#N/A</v>
      </c>
      <c r="BI277" s="2" t="e">
        <f>BH277</f>
        <v>#N/A</v>
      </c>
      <c r="BJ277" s="2" t="e">
        <f>AS277-BI277</f>
        <v>#N/A</v>
      </c>
      <c r="BL277" s="4">
        <f>BD277</f>
        <v>24</v>
      </c>
      <c r="BM277" t="str">
        <f>BE277</f>
        <v>NTR1</v>
      </c>
      <c r="BN277">
        <v>30</v>
      </c>
      <c r="BO277" s="1">
        <v>0.19</v>
      </c>
      <c r="BP277" s="2">
        <f>BO277*30</f>
        <v>5.7</v>
      </c>
      <c r="BQ277" s="2">
        <f>BP277</f>
        <v>5.7</v>
      </c>
      <c r="BR277" s="2">
        <f>BA277-BQ277</f>
        <v>1.3499999999999996</v>
      </c>
      <c r="BT277" s="4">
        <f>BL277</f>
        <v>24</v>
      </c>
      <c r="BU277" t="str">
        <f>BM277</f>
        <v>NTR1</v>
      </c>
      <c r="BV277">
        <v>30</v>
      </c>
      <c r="BW277" s="1">
        <v>0.16300000000000001</v>
      </c>
      <c r="BX277" s="2">
        <f>BW277*30</f>
        <v>4.8900000000000006</v>
      </c>
      <c r="BY277" s="2">
        <f>BX277</f>
        <v>4.8900000000000006</v>
      </c>
      <c r="BZ277" s="2">
        <f t="shared" ref="BZ277:BZ290" si="1592">BQ277-BY277</f>
        <v>0.80999999999999961</v>
      </c>
      <c r="CB277" s="4">
        <f>BT277</f>
        <v>24</v>
      </c>
      <c r="CC277" t="str">
        <f>BU277</f>
        <v>NTR1</v>
      </c>
      <c r="CD277">
        <v>30</v>
      </c>
      <c r="CE277" s="1">
        <v>0.20799999999999999</v>
      </c>
      <c r="CF277" s="2">
        <f>CE277*30</f>
        <v>6.2399999999999993</v>
      </c>
      <c r="CG277" s="2">
        <f>CF277</f>
        <v>6.2399999999999993</v>
      </c>
      <c r="CH277" s="2">
        <f t="shared" ref="CH277:CH290" si="1593">BY277-CG277</f>
        <v>-1.3499999999999988</v>
      </c>
      <c r="CJ277" s="4">
        <f>CB277</f>
        <v>24</v>
      </c>
      <c r="CK277" t="str">
        <f>CC277</f>
        <v>NTR1</v>
      </c>
      <c r="CL277">
        <v>30</v>
      </c>
      <c r="CM277" s="1">
        <v>0.14000000000000001</v>
      </c>
      <c r="CN277" s="2">
        <f>CM277*30</f>
        <v>4.2</v>
      </c>
      <c r="CO277" s="2">
        <f>CN277</f>
        <v>4.2</v>
      </c>
      <c r="CP277" s="2">
        <f t="shared" ref="CP277:CP290" si="1594">CG277-CO277</f>
        <v>2.0399999999999991</v>
      </c>
      <c r="CR277" s="4">
        <f>CJ277</f>
        <v>24</v>
      </c>
      <c r="CS277" t="str">
        <f>CK277</f>
        <v>NTR1</v>
      </c>
      <c r="CT277">
        <v>30</v>
      </c>
      <c r="CU277" s="1">
        <v>9.0999999999999998E-2</v>
      </c>
      <c r="CV277" s="2">
        <f>CU277*30</f>
        <v>2.73</v>
      </c>
      <c r="CW277" s="2">
        <f>CV277</f>
        <v>2.73</v>
      </c>
      <c r="CX277" s="2">
        <f t="shared" ref="CX277:CX290" si="1595">CO277-CW277</f>
        <v>1.4700000000000002</v>
      </c>
      <c r="CZ277" s="4">
        <f>CR277</f>
        <v>24</v>
      </c>
      <c r="DA277" t="str">
        <f>CS277</f>
        <v>NTR1</v>
      </c>
      <c r="DB277">
        <v>30</v>
      </c>
      <c r="DC277" s="1">
        <v>0.23899999999999999</v>
      </c>
      <c r="DD277" s="2">
        <f>DC277*30</f>
        <v>7.17</v>
      </c>
      <c r="DE277" s="2">
        <f>DD277</f>
        <v>7.17</v>
      </c>
      <c r="DF277" s="2">
        <f t="shared" ref="DF277:DF290" si="1596">CW277-DE277</f>
        <v>-4.4399999999999995</v>
      </c>
      <c r="DH277" s="4">
        <f>CZ277</f>
        <v>24</v>
      </c>
      <c r="DI277" t="str">
        <f>DA277</f>
        <v>NTR1</v>
      </c>
      <c r="DJ277">
        <v>30</v>
      </c>
      <c r="DK277" s="1" t="e">
        <v>#N/A</v>
      </c>
      <c r="DL277" s="2" t="e">
        <f>DK277*30</f>
        <v>#N/A</v>
      </c>
      <c r="DM277" s="2" t="e">
        <f>DL277</f>
        <v>#N/A</v>
      </c>
      <c r="DN277" s="2" t="e">
        <f t="shared" ref="DN277:DN290" si="1597">DE277-DM277</f>
        <v>#N/A</v>
      </c>
      <c r="DP277" s="4">
        <f>DH277</f>
        <v>24</v>
      </c>
      <c r="DQ277" t="str">
        <f>DI277</f>
        <v>NTR1</v>
      </c>
      <c r="DR277">
        <v>30</v>
      </c>
      <c r="DS277" s="1" t="e">
        <v>#N/A</v>
      </c>
      <c r="DT277" s="2" t="e">
        <f>DS277*30</f>
        <v>#N/A</v>
      </c>
      <c r="DU277" s="2" t="e">
        <f>DT277</f>
        <v>#N/A</v>
      </c>
      <c r="DV277" s="2" t="e">
        <f t="shared" ref="DV277:DV290" si="1598">DM277-DU277</f>
        <v>#N/A</v>
      </c>
      <c r="DX277" s="4">
        <f>DP277</f>
        <v>24</v>
      </c>
      <c r="DY277" t="str">
        <f>DQ277</f>
        <v>NTR1</v>
      </c>
      <c r="DZ277">
        <v>30</v>
      </c>
      <c r="EA277" s="1">
        <v>0.14000000000000001</v>
      </c>
      <c r="EB277" s="2">
        <f>EA277*30</f>
        <v>4.2</v>
      </c>
      <c r="EC277" s="2">
        <f>EB277</f>
        <v>4.2</v>
      </c>
      <c r="ED277" s="2">
        <f>DE277-EC277</f>
        <v>2.9699999999999998</v>
      </c>
      <c r="EF277" s="4">
        <f>DX277</f>
        <v>24</v>
      </c>
      <c r="EG277" t="str">
        <f>DY277</f>
        <v>NTR1</v>
      </c>
      <c r="EH277">
        <v>30</v>
      </c>
      <c r="EI277" s="1">
        <v>0.10199999999999999</v>
      </c>
      <c r="EJ277" s="2">
        <f>EI277*30</f>
        <v>3.0599999999999996</v>
      </c>
      <c r="EK277" s="2">
        <f>EJ277</f>
        <v>3.0599999999999996</v>
      </c>
      <c r="EL277" s="2">
        <f>EC277-EK277</f>
        <v>1.1400000000000006</v>
      </c>
      <c r="EN277" s="4">
        <f>EF277</f>
        <v>24</v>
      </c>
      <c r="EO277" t="str">
        <f>EG277</f>
        <v>NTR1</v>
      </c>
      <c r="EP277">
        <v>30</v>
      </c>
      <c r="EQ277" s="1">
        <v>0.251</v>
      </c>
      <c r="ER277" s="2">
        <f>EQ277*30</f>
        <v>7.53</v>
      </c>
      <c r="ES277" s="2">
        <f>ER277</f>
        <v>7.53</v>
      </c>
      <c r="ET277" s="2">
        <f>EK277-ES277</f>
        <v>-4.4700000000000006</v>
      </c>
      <c r="EV277" s="4">
        <f>EN277</f>
        <v>24</v>
      </c>
      <c r="EW277" t="str">
        <f>EO277</f>
        <v>NTR1</v>
      </c>
      <c r="EX277">
        <v>30</v>
      </c>
      <c r="EY277" s="1" t="e">
        <v>#N/A</v>
      </c>
      <c r="EZ277" s="2" t="e">
        <f>EY277*30</f>
        <v>#N/A</v>
      </c>
      <c r="FA277" s="2" t="e">
        <f>EZ277</f>
        <v>#N/A</v>
      </c>
      <c r="FB277" s="2" t="e">
        <f>ES277-FA277</f>
        <v>#N/A</v>
      </c>
      <c r="FD277" s="4">
        <f>EV277</f>
        <v>24</v>
      </c>
      <c r="FE277" t="str">
        <f>EW277</f>
        <v>NTR1</v>
      </c>
      <c r="FF277">
        <v>30</v>
      </c>
      <c r="FG277" s="1">
        <v>0.20200000000000001</v>
      </c>
      <c r="FH277" s="2">
        <f>FG277*30</f>
        <v>6.0600000000000005</v>
      </c>
      <c r="FI277" s="2">
        <f>FH277</f>
        <v>6.0600000000000005</v>
      </c>
      <c r="FJ277" s="2">
        <f>ES277-FI277</f>
        <v>1.4699999999999998</v>
      </c>
      <c r="FL277" s="4">
        <f>FD277</f>
        <v>24</v>
      </c>
      <c r="FM277" t="str">
        <f>FE277</f>
        <v>NTR1</v>
      </c>
      <c r="FN277">
        <v>30</v>
      </c>
      <c r="FO277" s="1" t="e">
        <v>#N/A</v>
      </c>
      <c r="FP277" s="2" t="e">
        <f>FO277*30</f>
        <v>#N/A</v>
      </c>
      <c r="FQ277" s="2" t="e">
        <f>FP277</f>
        <v>#N/A</v>
      </c>
      <c r="FR277" s="2" t="e">
        <f>FA277-FQ277</f>
        <v>#N/A</v>
      </c>
      <c r="FT277" s="4">
        <f>FL277</f>
        <v>24</v>
      </c>
      <c r="FU277" t="str">
        <f>FM277</f>
        <v>NTR1</v>
      </c>
      <c r="FV277">
        <v>30</v>
      </c>
      <c r="FW277" s="1">
        <v>0.124</v>
      </c>
      <c r="FX277" s="2">
        <f>FW277*30</f>
        <v>3.7199999999999998</v>
      </c>
      <c r="FY277" s="2">
        <f>FX277</f>
        <v>3.7199999999999998</v>
      </c>
      <c r="FZ277" s="2">
        <f>FI277-FY277</f>
        <v>2.3400000000000007</v>
      </c>
      <c r="GB277" s="4">
        <f>FT277</f>
        <v>24</v>
      </c>
      <c r="GC277" t="str">
        <f>FU277</f>
        <v>NTR1</v>
      </c>
      <c r="GD277">
        <v>30</v>
      </c>
      <c r="GE277" s="1" t="e">
        <v>#N/A</v>
      </c>
      <c r="GF277" s="2" t="e">
        <f>GE277*30</f>
        <v>#N/A</v>
      </c>
      <c r="GG277" s="2" t="e">
        <f>GF277</f>
        <v>#N/A</v>
      </c>
      <c r="GH277" s="2" t="e">
        <f>FQ277-GG277</f>
        <v>#N/A</v>
      </c>
      <c r="GJ277" s="4">
        <f>GB277</f>
        <v>24</v>
      </c>
      <c r="GK277" t="str">
        <f>GC277</f>
        <v>NTR1</v>
      </c>
      <c r="GL277">
        <v>30</v>
      </c>
      <c r="GM277" s="1">
        <v>0.20200000000000001</v>
      </c>
      <c r="GN277" s="2">
        <f>GM277*30</f>
        <v>6.0600000000000005</v>
      </c>
      <c r="GO277" s="2">
        <f>GN277</f>
        <v>6.0600000000000005</v>
      </c>
      <c r="GP277" s="2">
        <f>FY277-GO277</f>
        <v>-2.3400000000000007</v>
      </c>
      <c r="GR277" s="4">
        <f>GJ277</f>
        <v>24</v>
      </c>
      <c r="GS277" t="str">
        <f>GK277</f>
        <v>NTR1</v>
      </c>
      <c r="GT277">
        <v>30</v>
      </c>
      <c r="GU277" s="1" t="e">
        <v>#N/A</v>
      </c>
      <c r="GV277" s="2" t="e">
        <f>GU277*30</f>
        <v>#N/A</v>
      </c>
      <c r="GW277" s="2" t="e">
        <f>GV277</f>
        <v>#N/A</v>
      </c>
      <c r="GX277" s="2" t="e">
        <f>GG277-GW277</f>
        <v>#N/A</v>
      </c>
      <c r="GZ277" s="4">
        <f>GR277</f>
        <v>24</v>
      </c>
      <c r="HA277" t="str">
        <f>GS277</f>
        <v>NTR1</v>
      </c>
      <c r="HB277">
        <v>30</v>
      </c>
      <c r="HC277" s="1" t="e">
        <v>#N/A</v>
      </c>
      <c r="HD277" s="2" t="e">
        <f>HC277*30</f>
        <v>#N/A</v>
      </c>
      <c r="HE277" s="2" t="e">
        <f>HD277</f>
        <v>#N/A</v>
      </c>
      <c r="HF277" s="2" t="e">
        <f>GO277-HE277</f>
        <v>#N/A</v>
      </c>
      <c r="HH277" s="4">
        <f>GZ277</f>
        <v>24</v>
      </c>
      <c r="HI277" t="str">
        <f>HA277</f>
        <v>NTR1</v>
      </c>
      <c r="HJ277">
        <v>30</v>
      </c>
      <c r="HK277" s="1">
        <v>0.12</v>
      </c>
      <c r="HL277" s="2">
        <f>HK277*30</f>
        <v>3.5999999999999996</v>
      </c>
      <c r="HM277" s="2">
        <f>HL277</f>
        <v>3.5999999999999996</v>
      </c>
      <c r="HN277" s="2">
        <f t="shared" ref="HN277:HN290" si="1599">GO277-HM277</f>
        <v>2.4600000000000009</v>
      </c>
      <c r="HP277">
        <v>30</v>
      </c>
      <c r="HQ277" s="1">
        <f>MAX(D277,S277,AA277,AI277, AY277, BO277, BW277, CE277, CM277, CU277, DC277,EA277,EI277,EQ277,FG277,FW277, GM277,HK277)</f>
        <v>0.251</v>
      </c>
      <c r="HR277" s="1">
        <v>0.24299999999999999</v>
      </c>
      <c r="HS277" s="1">
        <f>MAX(HQ277,HR277)</f>
        <v>0.251</v>
      </c>
      <c r="HT277" s="2">
        <f>HS277*30</f>
        <v>7.53</v>
      </c>
      <c r="HU277" s="2">
        <f>HT277</f>
        <v>7.53</v>
      </c>
      <c r="HV277" s="6">
        <f>HH277</f>
        <v>24</v>
      </c>
      <c r="HX277">
        <v>30</v>
      </c>
      <c r="HY277" s="1">
        <f>MIN(D277, S277,AA277,AI277,AY277, BO277,BW277, CE277, CM277, CU277, DC277, EA277,EI277,EQ277,FG277,FW277, GM277,HK277)</f>
        <v>9.0999999999999998E-2</v>
      </c>
      <c r="HZ277" s="1">
        <v>8.900000000000001E-2</v>
      </c>
      <c r="IA277" s="1">
        <f>MIN(HY277,HZ277)</f>
        <v>8.900000000000001E-2</v>
      </c>
      <c r="IB277" s="2">
        <f>IA277*30</f>
        <v>2.6700000000000004</v>
      </c>
      <c r="IC277" s="2">
        <f>IB277</f>
        <v>2.6700000000000004</v>
      </c>
      <c r="ID277" s="6" t="str">
        <f>HI277</f>
        <v>NTR1</v>
      </c>
      <c r="II277" s="1"/>
      <c r="IJ277" s="2"/>
      <c r="IK277" s="2"/>
      <c r="IL277" s="2"/>
      <c r="IQ277" s="1"/>
      <c r="IR277" s="2"/>
      <c r="IS277" s="2"/>
      <c r="IT277" s="2"/>
    </row>
    <row r="278" spans="1:256" x14ac:dyDescent="0.2">
      <c r="C278">
        <v>50</v>
      </c>
      <c r="D278" s="1">
        <v>0.129</v>
      </c>
      <c r="E278" s="2">
        <f t="shared" ref="E278:E290" si="1600">D278*20</f>
        <v>2.58</v>
      </c>
      <c r="F278" s="2">
        <f t="shared" ref="F278:F290" si="1601">F277+E278</f>
        <v>6.12</v>
      </c>
      <c r="J278">
        <v>50</v>
      </c>
      <c r="K278" s="1">
        <v>0.19</v>
      </c>
      <c r="L278" s="2">
        <f t="shared" ref="L278:L290" si="1602">K278*20</f>
        <v>3.8</v>
      </c>
      <c r="M278" s="2">
        <f t="shared" ref="M278:M290" si="1603">M277+L278</f>
        <v>8.1499999999999986</v>
      </c>
      <c r="N278" s="2">
        <f>F278-M278</f>
        <v>-2.0299999999999985</v>
      </c>
      <c r="R278">
        <v>50</v>
      </c>
      <c r="S278" s="1">
        <v>0.20200000000000001</v>
      </c>
      <c r="T278" s="2">
        <f t="shared" ref="T278:T290" si="1604">S278*20</f>
        <v>4.04</v>
      </c>
      <c r="U278" s="2">
        <f t="shared" ref="U278:U290" si="1605">U277+T278</f>
        <v>10.43</v>
      </c>
      <c r="V278" s="2">
        <f t="shared" ref="V278:V290" si="1606">M278-U278</f>
        <v>-2.2800000000000011</v>
      </c>
      <c r="X278" s="4"/>
      <c r="Z278">
        <v>50</v>
      </c>
      <c r="AA278" s="1">
        <v>0.18099999999999999</v>
      </c>
      <c r="AB278" s="2">
        <f t="shared" ref="AB278:AB290" si="1607">AA278*20</f>
        <v>3.62</v>
      </c>
      <c r="AC278" s="2">
        <f t="shared" ref="AC278:AC290" si="1608">AC277+AB278</f>
        <v>9.14</v>
      </c>
      <c r="AD278" s="2">
        <f t="shared" ref="AD278:AD290" si="1609">U278-AC278</f>
        <v>1.2899999999999991</v>
      </c>
      <c r="AF278" s="4"/>
      <c r="AH278">
        <v>50</v>
      </c>
      <c r="AI278" s="1">
        <v>0.157</v>
      </c>
      <c r="AJ278" s="2">
        <f t="shared" ref="AJ278:AJ290" si="1610">AI278*20</f>
        <v>3.14</v>
      </c>
      <c r="AK278" s="2">
        <f t="shared" ref="AK278:AK290" si="1611">AK277+AJ278</f>
        <v>8.09</v>
      </c>
      <c r="AL278" s="2">
        <f t="shared" ref="AL278:AL290" si="1612">AC278-AK278</f>
        <v>1.0500000000000007</v>
      </c>
      <c r="AN278" s="4"/>
      <c r="AP278">
        <v>50</v>
      </c>
      <c r="AQ278" s="1" t="e">
        <v>#N/A</v>
      </c>
      <c r="AR278" s="2" t="e">
        <f t="shared" ref="AR278:AR290" si="1613">AQ278*20</f>
        <v>#N/A</v>
      </c>
      <c r="AS278" s="2" t="e">
        <f t="shared" ref="AS278:AS290" si="1614">AS277+AR278</f>
        <v>#N/A</v>
      </c>
      <c r="AT278" s="2" t="e">
        <f t="shared" ref="AT278:AT290" si="1615">AK278-AS278</f>
        <v>#N/A</v>
      </c>
      <c r="AV278" s="4"/>
      <c r="AX278">
        <v>50</v>
      </c>
      <c r="AY278" s="1">
        <v>0.19800000000000001</v>
      </c>
      <c r="AZ278" s="2">
        <f t="shared" ref="AZ278:AZ290" si="1616">AY278*20</f>
        <v>3.96</v>
      </c>
      <c r="BA278" s="2">
        <f t="shared" ref="BA278:BA290" si="1617">BA277+AZ278</f>
        <v>11.01</v>
      </c>
      <c r="BB278" s="2">
        <f t="shared" ref="BB278:BB290" si="1618">AK278-BA278</f>
        <v>-2.92</v>
      </c>
      <c r="BD278" s="4"/>
      <c r="BF278">
        <v>50</v>
      </c>
      <c r="BG278" s="1" t="e">
        <v>#N/A</v>
      </c>
      <c r="BH278" s="2" t="e">
        <f t="shared" ref="BH278:BH290" si="1619">BG278*20</f>
        <v>#N/A</v>
      </c>
      <c r="BI278" s="2" t="e">
        <f t="shared" ref="BI278:BI290" si="1620">BI277+BH278</f>
        <v>#N/A</v>
      </c>
      <c r="BJ278" s="2" t="e">
        <f t="shared" ref="BJ278:BJ290" si="1621">AS278-BI278</f>
        <v>#N/A</v>
      </c>
      <c r="BL278" s="4"/>
      <c r="BN278">
        <v>50</v>
      </c>
      <c r="BO278" s="1">
        <v>0.16900000000000001</v>
      </c>
      <c r="BP278" s="2">
        <f t="shared" ref="BP278:BP290" si="1622">BO278*20</f>
        <v>3.3800000000000003</v>
      </c>
      <c r="BQ278" s="2">
        <f t="shared" ref="BQ278:BQ290" si="1623">BQ277+BP278</f>
        <v>9.08</v>
      </c>
      <c r="BR278" s="2">
        <f t="shared" ref="BR278:BR290" si="1624">BA278-BQ278</f>
        <v>1.9299999999999997</v>
      </c>
      <c r="BT278" s="4"/>
      <c r="BV278">
        <v>50</v>
      </c>
      <c r="BW278" s="1">
        <v>0.14699999999999999</v>
      </c>
      <c r="BX278" s="2">
        <f t="shared" ref="BX278:BX290" si="1625">BW278*20</f>
        <v>2.94</v>
      </c>
      <c r="BY278" s="2">
        <f t="shared" ref="BY278:BY290" si="1626">BY277+BX278</f>
        <v>7.83</v>
      </c>
      <c r="BZ278" s="2">
        <f t="shared" si="1592"/>
        <v>1.25</v>
      </c>
      <c r="CB278" s="4"/>
      <c r="CD278">
        <v>50</v>
      </c>
      <c r="CE278" s="1">
        <v>0.19400000000000001</v>
      </c>
      <c r="CF278" s="2">
        <f t="shared" ref="CF278:CF290" si="1627">CE278*20</f>
        <v>3.88</v>
      </c>
      <c r="CG278" s="2">
        <f t="shared" ref="CG278:CG290" si="1628">CG277+CF278</f>
        <v>10.119999999999999</v>
      </c>
      <c r="CH278" s="2">
        <f t="shared" si="1593"/>
        <v>-2.2899999999999991</v>
      </c>
      <c r="CJ278" s="4"/>
      <c r="CL278">
        <v>50</v>
      </c>
      <c r="CM278" s="1">
        <v>0.161</v>
      </c>
      <c r="CN278" s="2">
        <f t="shared" ref="CN278:CN290" si="1629">CM278*20</f>
        <v>3.22</v>
      </c>
      <c r="CO278" s="2">
        <f t="shared" ref="CO278:CO290" si="1630">CO277+CN278</f>
        <v>7.42</v>
      </c>
      <c r="CP278" s="2">
        <f t="shared" si="1594"/>
        <v>2.6999999999999993</v>
      </c>
      <c r="CR278" s="4"/>
      <c r="CT278">
        <v>50</v>
      </c>
      <c r="CU278" s="1">
        <v>0.13600000000000001</v>
      </c>
      <c r="CV278" s="2">
        <f t="shared" ref="CV278:CV290" si="1631">CU278*20</f>
        <v>2.72</v>
      </c>
      <c r="CW278" s="2">
        <f t="shared" ref="CW278:CW290" si="1632">CW277+CV278</f>
        <v>5.45</v>
      </c>
      <c r="CX278" s="2">
        <f t="shared" si="1595"/>
        <v>1.9699999999999998</v>
      </c>
      <c r="CZ278" s="4"/>
      <c r="DB278">
        <v>50</v>
      </c>
      <c r="DC278" s="1">
        <v>0.20100000000000001</v>
      </c>
      <c r="DD278" s="2">
        <f t="shared" ref="DD278:DD290" si="1633">DC278*20</f>
        <v>4.0200000000000005</v>
      </c>
      <c r="DE278" s="2">
        <f t="shared" ref="DE278:DE290" si="1634">DE277+DD278</f>
        <v>11.190000000000001</v>
      </c>
      <c r="DF278" s="2">
        <f t="shared" si="1596"/>
        <v>-5.7400000000000011</v>
      </c>
      <c r="DH278" s="4"/>
      <c r="DJ278">
        <v>50</v>
      </c>
      <c r="DK278" s="1" t="e">
        <v>#N/A</v>
      </c>
      <c r="DL278" s="2" t="e">
        <f t="shared" ref="DL278:DL290" si="1635">DK278*20</f>
        <v>#N/A</v>
      </c>
      <c r="DM278" s="2" t="e">
        <f t="shared" ref="DM278:DM290" si="1636">DM277+DL278</f>
        <v>#N/A</v>
      </c>
      <c r="DN278" s="2" t="e">
        <f t="shared" si="1597"/>
        <v>#N/A</v>
      </c>
      <c r="DP278" s="4"/>
      <c r="DR278">
        <v>50</v>
      </c>
      <c r="DS278" s="1" t="e">
        <v>#N/A</v>
      </c>
      <c r="DT278" s="2" t="e">
        <f t="shared" ref="DT278:DT290" si="1637">DS278*20</f>
        <v>#N/A</v>
      </c>
      <c r="DU278" s="2" t="e">
        <f t="shared" ref="DU278:DU290" si="1638">DU277+DT278</f>
        <v>#N/A</v>
      </c>
      <c r="DV278" s="2" t="e">
        <f t="shared" si="1598"/>
        <v>#N/A</v>
      </c>
      <c r="DX278" s="4"/>
      <c r="DZ278">
        <v>50</v>
      </c>
      <c r="EA278" s="1">
        <v>0.13800000000000001</v>
      </c>
      <c r="EB278" s="2">
        <f t="shared" ref="EB278:EB290" si="1639">EA278*20</f>
        <v>2.7600000000000002</v>
      </c>
      <c r="EC278" s="2">
        <f t="shared" ref="EC278:EC290" si="1640">EC277+EB278</f>
        <v>6.9600000000000009</v>
      </c>
      <c r="ED278" s="2">
        <f t="shared" ref="ED278:ED290" si="1641">DE278-EC278</f>
        <v>4.2300000000000004</v>
      </c>
      <c r="EF278" s="4"/>
      <c r="EH278">
        <v>50</v>
      </c>
      <c r="EI278" s="1">
        <v>0.125</v>
      </c>
      <c r="EJ278" s="2">
        <f t="shared" ref="EJ278:EJ290" si="1642">EI278*20</f>
        <v>2.5</v>
      </c>
      <c r="EK278" s="2">
        <f t="shared" ref="EK278:EK290" si="1643">EK277+EJ278</f>
        <v>5.56</v>
      </c>
      <c r="EL278" s="2">
        <f t="shared" ref="EL278:EL290" si="1644">EC278-EK278</f>
        <v>1.4000000000000012</v>
      </c>
      <c r="EN278" s="4"/>
      <c r="EP278">
        <v>50</v>
      </c>
      <c r="EQ278" s="1">
        <v>0.23100000000000001</v>
      </c>
      <c r="ER278" s="2">
        <f t="shared" ref="ER278:ER290" si="1645">EQ278*20</f>
        <v>4.62</v>
      </c>
      <c r="ES278" s="2">
        <f t="shared" ref="ES278:ES290" si="1646">ES277+ER278</f>
        <v>12.15</v>
      </c>
      <c r="ET278" s="2">
        <f t="shared" ref="ET278:ET290" si="1647">EK278-ES278</f>
        <v>-6.5900000000000007</v>
      </c>
      <c r="EV278" s="4"/>
      <c r="EX278">
        <v>50</v>
      </c>
      <c r="EY278" s="1" t="e">
        <v>#N/A</v>
      </c>
      <c r="EZ278" s="2" t="e">
        <f t="shared" ref="EZ278:EZ290" si="1648">EY278*20</f>
        <v>#N/A</v>
      </c>
      <c r="FA278" s="2" t="e">
        <f t="shared" ref="FA278:FA290" si="1649">FA277+EZ278</f>
        <v>#N/A</v>
      </c>
      <c r="FB278" s="2" t="e">
        <f t="shared" ref="FB278:FB290" si="1650">ES278-FA278</f>
        <v>#N/A</v>
      </c>
      <c r="FD278" s="4"/>
      <c r="FF278">
        <v>50</v>
      </c>
      <c r="FG278" s="1">
        <v>0.187</v>
      </c>
      <c r="FH278" s="2">
        <f t="shared" ref="FH278:FH290" si="1651">FG278*20</f>
        <v>3.74</v>
      </c>
      <c r="FI278" s="2">
        <f t="shared" ref="FI278:FI290" si="1652">FI277+FH278</f>
        <v>9.8000000000000007</v>
      </c>
      <c r="FJ278" s="2">
        <f t="shared" ref="FJ278:FJ290" si="1653">ES278-FI278</f>
        <v>2.3499999999999996</v>
      </c>
      <c r="FL278" s="4"/>
      <c r="FN278">
        <v>50</v>
      </c>
      <c r="FO278" s="1" t="e">
        <v>#N/A</v>
      </c>
      <c r="FP278" s="2" t="e">
        <f t="shared" ref="FP278:FP290" si="1654">FO278*20</f>
        <v>#N/A</v>
      </c>
      <c r="FQ278" s="2" t="e">
        <f t="shared" ref="FQ278:FQ290" si="1655">FQ277+FP278</f>
        <v>#N/A</v>
      </c>
      <c r="FR278" s="2" t="e">
        <f t="shared" ref="FR278:FR290" si="1656">FA278-FQ278</f>
        <v>#N/A</v>
      </c>
      <c r="FT278" s="4"/>
      <c r="FV278">
        <v>50</v>
      </c>
      <c r="FW278" s="1">
        <v>0.16200000000000001</v>
      </c>
      <c r="FX278" s="2">
        <f t="shared" ref="FX278:FX290" si="1657">FW278*20</f>
        <v>3.24</v>
      </c>
      <c r="FY278" s="2">
        <f t="shared" ref="FY278:FY290" si="1658">FY277+FX278</f>
        <v>6.96</v>
      </c>
      <c r="FZ278" s="2">
        <f t="shared" ref="FZ278:FZ290" si="1659">FI278-FY278</f>
        <v>2.8400000000000007</v>
      </c>
      <c r="GB278" s="4"/>
      <c r="GD278">
        <v>50</v>
      </c>
      <c r="GE278" s="1" t="e">
        <v>#N/A</v>
      </c>
      <c r="GF278" s="2" t="e">
        <f t="shared" ref="GF278:GF290" si="1660">GE278*20</f>
        <v>#N/A</v>
      </c>
      <c r="GG278" s="2" t="e">
        <f t="shared" ref="GG278:GG290" si="1661">GG277+GF278</f>
        <v>#N/A</v>
      </c>
      <c r="GH278" s="2" t="e">
        <f t="shared" ref="GH278:GH290" si="1662">FQ278-GG278</f>
        <v>#N/A</v>
      </c>
      <c r="GJ278" s="4"/>
      <c r="GL278">
        <v>50</v>
      </c>
      <c r="GM278" s="1">
        <v>0.216</v>
      </c>
      <c r="GN278" s="2">
        <f t="shared" ref="GN278:GN290" si="1663">GM278*20</f>
        <v>4.32</v>
      </c>
      <c r="GO278" s="2">
        <f t="shared" ref="GO278:GO290" si="1664">GO277+GN278</f>
        <v>10.38</v>
      </c>
      <c r="GP278" s="2">
        <f t="shared" ref="GP278:GP290" si="1665">FY278-GO278</f>
        <v>-3.4200000000000008</v>
      </c>
      <c r="GR278" s="4"/>
      <c r="GT278">
        <v>50</v>
      </c>
      <c r="GU278" s="1" t="e">
        <v>#N/A</v>
      </c>
      <c r="GV278" s="2" t="e">
        <f t="shared" ref="GV278:GV290" si="1666">GU278*20</f>
        <v>#N/A</v>
      </c>
      <c r="GW278" s="2" t="e">
        <f t="shared" ref="GW278:GW290" si="1667">GW277+GV278</f>
        <v>#N/A</v>
      </c>
      <c r="GX278" s="2" t="e">
        <f t="shared" ref="GX278:GX290" si="1668">GG278-GW278</f>
        <v>#N/A</v>
      </c>
      <c r="GZ278" s="4"/>
      <c r="HB278">
        <v>50</v>
      </c>
      <c r="HC278" s="1" t="e">
        <v>#N/A</v>
      </c>
      <c r="HD278" s="2" t="e">
        <f t="shared" ref="HD278:HD290" si="1669">HC278*20</f>
        <v>#N/A</v>
      </c>
      <c r="HE278" s="2" t="e">
        <f t="shared" ref="HE278:HE290" si="1670">HE277+HD278</f>
        <v>#N/A</v>
      </c>
      <c r="HF278" s="2" t="e">
        <f t="shared" ref="HF278:HF290" si="1671">GO278-HE278</f>
        <v>#N/A</v>
      </c>
      <c r="HH278" s="4"/>
      <c r="HJ278">
        <v>50</v>
      </c>
      <c r="HK278" s="1">
        <v>0.159</v>
      </c>
      <c r="HL278" s="2">
        <f t="shared" ref="HL278:HL290" si="1672">HK278*20</f>
        <v>3.18</v>
      </c>
      <c r="HM278" s="2">
        <f t="shared" ref="HM278:HM290" si="1673">HM277+HL278</f>
        <v>6.7799999999999994</v>
      </c>
      <c r="HN278" s="2">
        <f t="shared" si="1599"/>
        <v>3.6000000000000014</v>
      </c>
      <c r="HP278">
        <v>50</v>
      </c>
      <c r="HQ278" s="1">
        <f t="shared" ref="HQ278:HQ290" si="1674">MAX(D278,S278,AA278,AI278, AY278, BO278, BW278, CE278, CM278, CU278, DC278,EA278,EI278,EQ278,FG278,FW278, GM278,HK278)</f>
        <v>0.23100000000000001</v>
      </c>
      <c r="HR278" s="1">
        <v>0.21199999999999999</v>
      </c>
      <c r="HS278" s="1">
        <f t="shared" ref="HS278:HS290" si="1675">MAX(HQ278,HR278)</f>
        <v>0.23100000000000001</v>
      </c>
      <c r="HT278" s="2">
        <f t="shared" ref="HT278:HT290" si="1676">HS278*20</f>
        <v>4.62</v>
      </c>
      <c r="HU278" s="2">
        <f t="shared" ref="HU278:HU290" si="1677">HU277+HT278</f>
        <v>12.15</v>
      </c>
      <c r="HV278" s="2"/>
      <c r="HX278">
        <v>50</v>
      </c>
      <c r="HY278" s="1">
        <f t="shared" ref="HY278:HY290" si="1678">MIN(D278, S278,AA278,AI278,AY278, BO278,BW278, CE278, CM278, CU278, DC278, EA278,EI278,EQ278,FG278,FW278, GM278,HK278)</f>
        <v>0.125</v>
      </c>
      <c r="HZ278" s="1">
        <v>0.10599999999999998</v>
      </c>
      <c r="IA278" s="1">
        <f t="shared" ref="IA278:IA290" si="1679">MIN(HY278,HZ278)</f>
        <v>0.10599999999999998</v>
      </c>
      <c r="IB278" s="2">
        <f t="shared" ref="IB278:IB290" si="1680">IA278*20</f>
        <v>2.1199999999999997</v>
      </c>
      <c r="IC278" s="2">
        <f t="shared" ref="IC278:IC285" si="1681">IC277+IB278</f>
        <v>4.79</v>
      </c>
      <c r="ID278" s="2"/>
      <c r="IF278" s="1"/>
      <c r="II278" s="1"/>
      <c r="IJ278" s="2"/>
      <c r="IK278" s="2"/>
      <c r="IL278" s="2"/>
      <c r="IN278" s="1"/>
      <c r="IQ278" s="1"/>
      <c r="IR278" s="2"/>
      <c r="IS278" s="2"/>
      <c r="IT278" s="2"/>
      <c r="IV278" s="1"/>
    </row>
    <row r="279" spans="1:256" x14ac:dyDescent="0.2">
      <c r="C279">
        <v>70</v>
      </c>
      <c r="D279" s="1">
        <v>0.17699999999999999</v>
      </c>
      <c r="E279" s="2">
        <f t="shared" si="1600"/>
        <v>3.54</v>
      </c>
      <c r="F279" s="2">
        <f t="shared" si="1601"/>
        <v>9.66</v>
      </c>
      <c r="J279">
        <v>70</v>
      </c>
      <c r="K279" s="1">
        <v>0.25900000000000001</v>
      </c>
      <c r="L279" s="2">
        <f t="shared" si="1602"/>
        <v>5.18</v>
      </c>
      <c r="M279" s="2">
        <f t="shared" si="1603"/>
        <v>13.329999999999998</v>
      </c>
      <c r="N279" s="2">
        <f t="shared" ref="N279:N290" si="1682">F279-M279</f>
        <v>-3.6699999999999982</v>
      </c>
      <c r="R279">
        <v>70</v>
      </c>
      <c r="S279" s="1">
        <v>0.25700000000000001</v>
      </c>
      <c r="T279" s="2">
        <f t="shared" si="1604"/>
        <v>5.1400000000000006</v>
      </c>
      <c r="U279" s="2">
        <f t="shared" si="1605"/>
        <v>15.57</v>
      </c>
      <c r="V279" s="2">
        <f t="shared" si="1606"/>
        <v>-2.240000000000002</v>
      </c>
      <c r="X279" s="4"/>
      <c r="Z279">
        <v>70</v>
      </c>
      <c r="AA279" s="1">
        <v>0.255</v>
      </c>
      <c r="AB279" s="2">
        <f t="shared" si="1607"/>
        <v>5.0999999999999996</v>
      </c>
      <c r="AC279" s="2">
        <f t="shared" si="1608"/>
        <v>14.24</v>
      </c>
      <c r="AD279" s="2">
        <f t="shared" si="1609"/>
        <v>1.33</v>
      </c>
      <c r="AF279" s="4"/>
      <c r="AH279">
        <v>70</v>
      </c>
      <c r="AI279" s="1">
        <v>0.23799999999999999</v>
      </c>
      <c r="AJ279" s="2">
        <f t="shared" si="1610"/>
        <v>4.76</v>
      </c>
      <c r="AK279" s="2">
        <f t="shared" si="1611"/>
        <v>12.85</v>
      </c>
      <c r="AL279" s="2">
        <f t="shared" si="1612"/>
        <v>1.3900000000000006</v>
      </c>
      <c r="AN279" s="4"/>
      <c r="AP279">
        <v>70</v>
      </c>
      <c r="AQ279" s="1" t="e">
        <v>#N/A</v>
      </c>
      <c r="AR279" s="2" t="e">
        <f t="shared" si="1613"/>
        <v>#N/A</v>
      </c>
      <c r="AS279" s="2" t="e">
        <f t="shared" si="1614"/>
        <v>#N/A</v>
      </c>
      <c r="AT279" s="2" t="e">
        <f t="shared" si="1615"/>
        <v>#N/A</v>
      </c>
      <c r="AV279" s="4"/>
      <c r="AX279">
        <v>70</v>
      </c>
      <c r="AY279" s="1">
        <v>0.252</v>
      </c>
      <c r="AZ279" s="2">
        <f t="shared" si="1616"/>
        <v>5.04</v>
      </c>
      <c r="BA279" s="2">
        <f t="shared" si="1617"/>
        <v>16.05</v>
      </c>
      <c r="BB279" s="2">
        <f t="shared" si="1618"/>
        <v>-3.2000000000000011</v>
      </c>
      <c r="BD279" s="4"/>
      <c r="BF279">
        <v>70</v>
      </c>
      <c r="BG279" s="1" t="e">
        <v>#N/A</v>
      </c>
      <c r="BH279" s="2" t="e">
        <f t="shared" si="1619"/>
        <v>#N/A</v>
      </c>
      <c r="BI279" s="2" t="e">
        <f t="shared" si="1620"/>
        <v>#N/A</v>
      </c>
      <c r="BJ279" s="2" t="e">
        <f t="shared" si="1621"/>
        <v>#N/A</v>
      </c>
      <c r="BL279" s="4"/>
      <c r="BN279">
        <v>70</v>
      </c>
      <c r="BO279" s="1">
        <v>0.24199999999999999</v>
      </c>
      <c r="BP279" s="2">
        <f t="shared" si="1622"/>
        <v>4.84</v>
      </c>
      <c r="BQ279" s="2">
        <f t="shared" si="1623"/>
        <v>13.92</v>
      </c>
      <c r="BR279" s="2">
        <f t="shared" si="1624"/>
        <v>2.1300000000000008</v>
      </c>
      <c r="BT279" s="4"/>
      <c r="BV279">
        <v>70</v>
      </c>
      <c r="BW279" s="1">
        <v>0.224</v>
      </c>
      <c r="BX279" s="2">
        <f t="shared" si="1625"/>
        <v>4.4800000000000004</v>
      </c>
      <c r="BY279" s="2">
        <f t="shared" si="1626"/>
        <v>12.31</v>
      </c>
      <c r="BZ279" s="2">
        <f t="shared" si="1592"/>
        <v>1.6099999999999994</v>
      </c>
      <c r="CB279" s="4"/>
      <c r="CD279">
        <v>70</v>
      </c>
      <c r="CE279" s="1">
        <v>0.25</v>
      </c>
      <c r="CF279" s="2">
        <f t="shared" si="1627"/>
        <v>5</v>
      </c>
      <c r="CG279" s="2">
        <f t="shared" si="1628"/>
        <v>15.12</v>
      </c>
      <c r="CH279" s="2">
        <f t="shared" si="1593"/>
        <v>-2.8099999999999987</v>
      </c>
      <c r="CJ279" s="4"/>
      <c r="CL279">
        <v>70</v>
      </c>
      <c r="CM279" s="1">
        <v>0.22800000000000001</v>
      </c>
      <c r="CN279" s="2">
        <f t="shared" si="1629"/>
        <v>4.5600000000000005</v>
      </c>
      <c r="CO279" s="2">
        <f t="shared" si="1630"/>
        <v>11.98</v>
      </c>
      <c r="CP279" s="2">
        <f t="shared" si="1594"/>
        <v>3.1399999999999988</v>
      </c>
      <c r="CR279" s="4"/>
      <c r="CT279">
        <v>70</v>
      </c>
      <c r="CU279" s="1">
        <v>0.192</v>
      </c>
      <c r="CV279" s="2">
        <f t="shared" si="1631"/>
        <v>3.84</v>
      </c>
      <c r="CW279" s="2">
        <f t="shared" si="1632"/>
        <v>9.2899999999999991</v>
      </c>
      <c r="CX279" s="2">
        <f t="shared" si="1595"/>
        <v>2.6900000000000013</v>
      </c>
      <c r="CZ279" s="4"/>
      <c r="DB279">
        <v>70</v>
      </c>
      <c r="DC279" s="1">
        <v>0.251</v>
      </c>
      <c r="DD279" s="2">
        <f t="shared" si="1633"/>
        <v>5.0199999999999996</v>
      </c>
      <c r="DE279" s="2">
        <f t="shared" si="1634"/>
        <v>16.21</v>
      </c>
      <c r="DF279" s="2">
        <f t="shared" si="1596"/>
        <v>-6.9200000000000017</v>
      </c>
      <c r="DH279" s="4"/>
      <c r="DJ279">
        <v>70</v>
      </c>
      <c r="DK279" s="1" t="e">
        <v>#N/A</v>
      </c>
      <c r="DL279" s="2" t="e">
        <f t="shared" si="1635"/>
        <v>#N/A</v>
      </c>
      <c r="DM279" s="2" t="e">
        <f t="shared" si="1636"/>
        <v>#N/A</v>
      </c>
      <c r="DN279" s="2" t="e">
        <f t="shared" si="1597"/>
        <v>#N/A</v>
      </c>
      <c r="DP279" s="4"/>
      <c r="DR279">
        <v>70</v>
      </c>
      <c r="DS279" s="1" t="e">
        <v>#N/A</v>
      </c>
      <c r="DT279" s="2" t="e">
        <f t="shared" si="1637"/>
        <v>#N/A</v>
      </c>
      <c r="DU279" s="2" t="e">
        <f t="shared" si="1638"/>
        <v>#N/A</v>
      </c>
      <c r="DV279" s="2" t="e">
        <f t="shared" si="1598"/>
        <v>#N/A</v>
      </c>
      <c r="DX279" s="4"/>
      <c r="DZ279">
        <v>70</v>
      </c>
      <c r="EA279" s="1">
        <v>0.2</v>
      </c>
      <c r="EB279" s="2">
        <f t="shared" si="1639"/>
        <v>4</v>
      </c>
      <c r="EC279" s="2">
        <f t="shared" si="1640"/>
        <v>10.96</v>
      </c>
      <c r="ED279" s="2">
        <f t="shared" si="1641"/>
        <v>5.25</v>
      </c>
      <c r="EF279" s="4"/>
      <c r="EH279">
        <v>70</v>
      </c>
      <c r="EI279" s="1">
        <v>0.17699999999999999</v>
      </c>
      <c r="EJ279" s="2">
        <f t="shared" si="1642"/>
        <v>3.54</v>
      </c>
      <c r="EK279" s="2">
        <f t="shared" si="1643"/>
        <v>9.1</v>
      </c>
      <c r="EL279" s="2">
        <f t="shared" si="1644"/>
        <v>1.8600000000000012</v>
      </c>
      <c r="EN279" s="4"/>
      <c r="EP279">
        <v>70</v>
      </c>
      <c r="EQ279" s="1">
        <v>0.28299999999999997</v>
      </c>
      <c r="ER279" s="2">
        <f t="shared" si="1645"/>
        <v>5.6599999999999993</v>
      </c>
      <c r="ES279" s="2">
        <f t="shared" si="1646"/>
        <v>17.809999999999999</v>
      </c>
      <c r="ET279" s="2">
        <f t="shared" si="1647"/>
        <v>-8.7099999999999991</v>
      </c>
      <c r="EV279" s="4"/>
      <c r="EX279">
        <v>70</v>
      </c>
      <c r="EY279" s="1" t="e">
        <v>#N/A</v>
      </c>
      <c r="EZ279" s="2" t="e">
        <f t="shared" si="1648"/>
        <v>#N/A</v>
      </c>
      <c r="FA279" s="2" t="e">
        <f t="shared" si="1649"/>
        <v>#N/A</v>
      </c>
      <c r="FB279" s="2" t="e">
        <f t="shared" si="1650"/>
        <v>#N/A</v>
      </c>
      <c r="FD279" s="4"/>
      <c r="FF279">
        <v>70</v>
      </c>
      <c r="FG279" s="1">
        <v>0.251</v>
      </c>
      <c r="FH279" s="2">
        <f t="shared" si="1651"/>
        <v>5.0199999999999996</v>
      </c>
      <c r="FI279" s="2">
        <f t="shared" si="1652"/>
        <v>14.82</v>
      </c>
      <c r="FJ279" s="2">
        <f t="shared" si="1653"/>
        <v>2.9899999999999984</v>
      </c>
      <c r="FL279" s="4"/>
      <c r="FN279">
        <v>70</v>
      </c>
      <c r="FO279" s="1" t="e">
        <v>#N/A</v>
      </c>
      <c r="FP279" s="2" t="e">
        <f t="shared" si="1654"/>
        <v>#N/A</v>
      </c>
      <c r="FQ279" s="2" t="e">
        <f t="shared" si="1655"/>
        <v>#N/A</v>
      </c>
      <c r="FR279" s="2" t="e">
        <f t="shared" si="1656"/>
        <v>#N/A</v>
      </c>
      <c r="FT279" s="4"/>
      <c r="FV279">
        <v>70</v>
      </c>
      <c r="FW279" s="1">
        <v>0.222</v>
      </c>
      <c r="FX279" s="2">
        <f t="shared" si="1657"/>
        <v>4.4400000000000004</v>
      </c>
      <c r="FY279" s="2">
        <f t="shared" si="1658"/>
        <v>11.4</v>
      </c>
      <c r="FZ279" s="2">
        <f t="shared" si="1659"/>
        <v>3.42</v>
      </c>
      <c r="GB279" s="4"/>
      <c r="GD279">
        <v>70</v>
      </c>
      <c r="GE279" s="1" t="e">
        <v>#N/A</v>
      </c>
      <c r="GF279" s="2" t="e">
        <f t="shared" si="1660"/>
        <v>#N/A</v>
      </c>
      <c r="GG279" s="2" t="e">
        <f t="shared" si="1661"/>
        <v>#N/A</v>
      </c>
      <c r="GH279" s="2" t="e">
        <f t="shared" si="1662"/>
        <v>#N/A</v>
      </c>
      <c r="GJ279" s="4"/>
      <c r="GL279">
        <v>70</v>
      </c>
      <c r="GM279" s="1">
        <v>0.27700000000000002</v>
      </c>
      <c r="GN279" s="2">
        <f t="shared" si="1663"/>
        <v>5.5400000000000009</v>
      </c>
      <c r="GO279" s="2">
        <f t="shared" si="1664"/>
        <v>15.920000000000002</v>
      </c>
      <c r="GP279" s="2">
        <f t="shared" si="1665"/>
        <v>-4.5200000000000014</v>
      </c>
      <c r="GR279" s="4"/>
      <c r="GT279">
        <v>70</v>
      </c>
      <c r="GU279" s="1" t="e">
        <v>#N/A</v>
      </c>
      <c r="GV279" s="2" t="e">
        <f t="shared" si="1666"/>
        <v>#N/A</v>
      </c>
      <c r="GW279" s="2" t="e">
        <f t="shared" si="1667"/>
        <v>#N/A</v>
      </c>
      <c r="GX279" s="2" t="e">
        <f t="shared" si="1668"/>
        <v>#N/A</v>
      </c>
      <c r="GZ279" s="4"/>
      <c r="HB279">
        <v>70</v>
      </c>
      <c r="HC279" s="1" t="e">
        <v>#N/A</v>
      </c>
      <c r="HD279" s="2" t="e">
        <f t="shared" si="1669"/>
        <v>#N/A</v>
      </c>
      <c r="HE279" s="2" t="e">
        <f t="shared" si="1670"/>
        <v>#N/A</v>
      </c>
      <c r="HF279" s="2" t="e">
        <f t="shared" si="1671"/>
        <v>#N/A</v>
      </c>
      <c r="HH279" s="4"/>
      <c r="HJ279">
        <v>70</v>
      </c>
      <c r="HK279" s="1">
        <v>0.221</v>
      </c>
      <c r="HL279" s="2">
        <f t="shared" si="1672"/>
        <v>4.42</v>
      </c>
      <c r="HM279" s="2">
        <f t="shared" si="1673"/>
        <v>11.2</v>
      </c>
      <c r="HN279" s="2">
        <f t="shared" si="1599"/>
        <v>4.7200000000000024</v>
      </c>
      <c r="HP279">
        <v>70</v>
      </c>
      <c r="HQ279" s="1">
        <f t="shared" si="1674"/>
        <v>0.28299999999999997</v>
      </c>
      <c r="HR279" s="1">
        <v>0.27300000000000002</v>
      </c>
      <c r="HS279" s="1">
        <f t="shared" si="1675"/>
        <v>0.28299999999999997</v>
      </c>
      <c r="HT279" s="2">
        <f t="shared" si="1676"/>
        <v>5.6599999999999993</v>
      </c>
      <c r="HU279" s="2">
        <f t="shared" si="1677"/>
        <v>17.809999999999999</v>
      </c>
      <c r="HV279" s="2"/>
      <c r="HX279">
        <v>70</v>
      </c>
      <c r="HY279" s="1">
        <f t="shared" si="1678"/>
        <v>0.17699999999999999</v>
      </c>
      <c r="HZ279" s="1">
        <v>0.14499999999999999</v>
      </c>
      <c r="IA279" s="1">
        <f t="shared" si="1679"/>
        <v>0.14499999999999999</v>
      </c>
      <c r="IB279" s="2">
        <f t="shared" si="1680"/>
        <v>2.9</v>
      </c>
      <c r="IC279" s="2">
        <f t="shared" si="1681"/>
        <v>7.6899999999999995</v>
      </c>
      <c r="ID279" s="2"/>
      <c r="IF279" s="1"/>
      <c r="II279" s="1"/>
      <c r="IJ279" s="2"/>
      <c r="IK279" s="2"/>
      <c r="IL279" s="2"/>
      <c r="IN279" s="1"/>
      <c r="IQ279" s="1"/>
      <c r="IR279" s="2"/>
      <c r="IS279" s="2"/>
      <c r="IT279" s="2"/>
      <c r="IV279" s="1"/>
    </row>
    <row r="280" spans="1:256" x14ac:dyDescent="0.2">
      <c r="C280">
        <v>90</v>
      </c>
      <c r="D280" s="1">
        <v>0.19600000000000001</v>
      </c>
      <c r="E280" s="2">
        <f t="shared" si="1600"/>
        <v>3.92</v>
      </c>
      <c r="F280" s="2">
        <f t="shared" si="1601"/>
        <v>13.58</v>
      </c>
      <c r="J280">
        <v>90</v>
      </c>
      <c r="K280" s="1">
        <v>0.28999999999999998</v>
      </c>
      <c r="L280" s="2">
        <f t="shared" si="1602"/>
        <v>5.8</v>
      </c>
      <c r="M280" s="2">
        <f t="shared" si="1603"/>
        <v>19.13</v>
      </c>
      <c r="N280" s="2">
        <f t="shared" si="1682"/>
        <v>-5.5499999999999989</v>
      </c>
      <c r="R280">
        <v>90</v>
      </c>
      <c r="S280" s="1">
        <v>0.27700000000000002</v>
      </c>
      <c r="T280" s="2">
        <f t="shared" si="1604"/>
        <v>5.5400000000000009</v>
      </c>
      <c r="U280" s="2">
        <f t="shared" si="1605"/>
        <v>21.11</v>
      </c>
      <c r="V280" s="2">
        <f t="shared" si="1606"/>
        <v>-1.9800000000000004</v>
      </c>
      <c r="X280" s="4"/>
      <c r="Z280">
        <v>90</v>
      </c>
      <c r="AA280" s="1">
        <v>0.27600000000000002</v>
      </c>
      <c r="AB280" s="2">
        <f t="shared" si="1607"/>
        <v>5.5200000000000005</v>
      </c>
      <c r="AC280" s="2">
        <f t="shared" si="1608"/>
        <v>19.760000000000002</v>
      </c>
      <c r="AD280" s="2">
        <f t="shared" si="1609"/>
        <v>1.3499999999999979</v>
      </c>
      <c r="AF280" s="4"/>
      <c r="AH280">
        <v>90</v>
      </c>
      <c r="AI280" s="1">
        <v>0.27200000000000002</v>
      </c>
      <c r="AJ280" s="2">
        <f t="shared" si="1610"/>
        <v>5.44</v>
      </c>
      <c r="AK280" s="2">
        <f t="shared" si="1611"/>
        <v>18.29</v>
      </c>
      <c r="AL280" s="2">
        <f t="shared" si="1612"/>
        <v>1.4700000000000024</v>
      </c>
      <c r="AN280" s="4"/>
      <c r="AP280">
        <v>90</v>
      </c>
      <c r="AQ280" s="1" t="e">
        <v>#N/A</v>
      </c>
      <c r="AR280" s="2" t="e">
        <f t="shared" si="1613"/>
        <v>#N/A</v>
      </c>
      <c r="AS280" s="2" t="e">
        <f t="shared" si="1614"/>
        <v>#N/A</v>
      </c>
      <c r="AT280" s="2" t="e">
        <f t="shared" si="1615"/>
        <v>#N/A</v>
      </c>
      <c r="AV280" s="4"/>
      <c r="AX280">
        <v>90</v>
      </c>
      <c r="AY280" s="1">
        <v>0.27300000000000002</v>
      </c>
      <c r="AZ280" s="2">
        <f t="shared" si="1616"/>
        <v>5.4600000000000009</v>
      </c>
      <c r="BA280" s="2">
        <f t="shared" si="1617"/>
        <v>21.51</v>
      </c>
      <c r="BB280" s="2">
        <f t="shared" si="1618"/>
        <v>-3.2200000000000024</v>
      </c>
      <c r="BD280" s="4"/>
      <c r="BF280">
        <v>90</v>
      </c>
      <c r="BG280" s="1" t="e">
        <v>#N/A</v>
      </c>
      <c r="BH280" s="2" t="e">
        <f t="shared" si="1619"/>
        <v>#N/A</v>
      </c>
      <c r="BI280" s="2" t="e">
        <f t="shared" si="1620"/>
        <v>#N/A</v>
      </c>
      <c r="BJ280" s="2" t="e">
        <f t="shared" si="1621"/>
        <v>#N/A</v>
      </c>
      <c r="BL280" s="4"/>
      <c r="BN280">
        <v>90</v>
      </c>
      <c r="BO280" s="1">
        <v>0.27200000000000002</v>
      </c>
      <c r="BP280" s="2">
        <f t="shared" si="1622"/>
        <v>5.44</v>
      </c>
      <c r="BQ280" s="2">
        <f t="shared" si="1623"/>
        <v>19.36</v>
      </c>
      <c r="BR280" s="2">
        <f t="shared" si="1624"/>
        <v>2.1500000000000021</v>
      </c>
      <c r="BT280" s="4"/>
      <c r="BV280">
        <v>90</v>
      </c>
      <c r="BW280" s="1">
        <v>0.27300000000000002</v>
      </c>
      <c r="BX280" s="2">
        <f t="shared" si="1625"/>
        <v>5.4600000000000009</v>
      </c>
      <c r="BY280" s="2">
        <f t="shared" si="1626"/>
        <v>17.770000000000003</v>
      </c>
      <c r="BZ280" s="2">
        <f t="shared" si="1592"/>
        <v>1.5899999999999963</v>
      </c>
      <c r="CB280" s="4"/>
      <c r="CD280">
        <v>90</v>
      </c>
      <c r="CE280" s="1">
        <v>0.27600000000000002</v>
      </c>
      <c r="CF280" s="2">
        <f t="shared" si="1627"/>
        <v>5.5200000000000005</v>
      </c>
      <c r="CG280" s="2">
        <f t="shared" si="1628"/>
        <v>20.64</v>
      </c>
      <c r="CH280" s="2">
        <f t="shared" si="1593"/>
        <v>-2.8699999999999974</v>
      </c>
      <c r="CJ280" s="4"/>
      <c r="CL280">
        <v>90</v>
      </c>
      <c r="CM280" s="1">
        <v>0.27200000000000002</v>
      </c>
      <c r="CN280" s="2">
        <f t="shared" si="1629"/>
        <v>5.44</v>
      </c>
      <c r="CO280" s="2">
        <f t="shared" si="1630"/>
        <v>17.420000000000002</v>
      </c>
      <c r="CP280" s="2">
        <f t="shared" si="1594"/>
        <v>3.2199999999999989</v>
      </c>
      <c r="CR280" s="4"/>
      <c r="CT280">
        <v>90</v>
      </c>
      <c r="CU280" s="1">
        <v>0.253</v>
      </c>
      <c r="CV280" s="2">
        <f t="shared" si="1631"/>
        <v>5.0600000000000005</v>
      </c>
      <c r="CW280" s="2">
        <f t="shared" si="1632"/>
        <v>14.35</v>
      </c>
      <c r="CX280" s="2">
        <f t="shared" si="1595"/>
        <v>3.0700000000000021</v>
      </c>
      <c r="CZ280" s="4"/>
      <c r="DB280">
        <v>90</v>
      </c>
      <c r="DC280" s="1">
        <v>0.25</v>
      </c>
      <c r="DD280" s="2">
        <f t="shared" si="1633"/>
        <v>5</v>
      </c>
      <c r="DE280" s="2">
        <f t="shared" si="1634"/>
        <v>21.21</v>
      </c>
      <c r="DF280" s="2">
        <f t="shared" si="1596"/>
        <v>-6.8600000000000012</v>
      </c>
      <c r="DH280" s="4"/>
      <c r="DJ280">
        <v>90</v>
      </c>
      <c r="DK280" s="1" t="e">
        <v>#N/A</v>
      </c>
      <c r="DL280" s="2" t="e">
        <f t="shared" si="1635"/>
        <v>#N/A</v>
      </c>
      <c r="DM280" s="2" t="e">
        <f t="shared" si="1636"/>
        <v>#N/A</v>
      </c>
      <c r="DN280" s="2" t="e">
        <f t="shared" si="1597"/>
        <v>#N/A</v>
      </c>
      <c r="DP280" s="4"/>
      <c r="DR280">
        <v>90</v>
      </c>
      <c r="DS280" s="1" t="e">
        <v>#N/A</v>
      </c>
      <c r="DT280" s="2" t="e">
        <f t="shared" si="1637"/>
        <v>#N/A</v>
      </c>
      <c r="DU280" s="2" t="e">
        <f t="shared" si="1638"/>
        <v>#N/A</v>
      </c>
      <c r="DV280" s="2" t="e">
        <f t="shared" si="1598"/>
        <v>#N/A</v>
      </c>
      <c r="DX280" s="4"/>
      <c r="DZ280">
        <v>90</v>
      </c>
      <c r="EA280" s="1">
        <v>0.23899999999999999</v>
      </c>
      <c r="EB280" s="2">
        <f t="shared" si="1639"/>
        <v>4.7799999999999994</v>
      </c>
      <c r="EC280" s="2">
        <f t="shared" si="1640"/>
        <v>15.74</v>
      </c>
      <c r="ED280" s="2">
        <f t="shared" si="1641"/>
        <v>5.4700000000000006</v>
      </c>
      <c r="EF280" s="4"/>
      <c r="EH280">
        <v>90</v>
      </c>
      <c r="EI280" s="1">
        <v>0.222</v>
      </c>
      <c r="EJ280" s="2">
        <f t="shared" si="1642"/>
        <v>4.4400000000000004</v>
      </c>
      <c r="EK280" s="2">
        <f t="shared" si="1643"/>
        <v>13.54</v>
      </c>
      <c r="EL280" s="2">
        <f t="shared" si="1644"/>
        <v>2.2000000000000011</v>
      </c>
      <c r="EN280" s="4"/>
      <c r="EP280">
        <v>90</v>
      </c>
      <c r="EQ280" s="1">
        <v>0.3</v>
      </c>
      <c r="ER280" s="2">
        <f t="shared" si="1645"/>
        <v>6</v>
      </c>
      <c r="ES280" s="2">
        <f t="shared" si="1646"/>
        <v>23.81</v>
      </c>
      <c r="ET280" s="2">
        <f t="shared" si="1647"/>
        <v>-10.27</v>
      </c>
      <c r="EV280" s="4"/>
      <c r="EX280">
        <v>90</v>
      </c>
      <c r="EY280" s="1" t="e">
        <v>#N/A</v>
      </c>
      <c r="EZ280" s="2" t="e">
        <f t="shared" si="1648"/>
        <v>#N/A</v>
      </c>
      <c r="FA280" s="2" t="e">
        <f t="shared" si="1649"/>
        <v>#N/A</v>
      </c>
      <c r="FB280" s="2" t="e">
        <f t="shared" si="1650"/>
        <v>#N/A</v>
      </c>
      <c r="FD280" s="4"/>
      <c r="FF280">
        <v>90</v>
      </c>
      <c r="FG280" s="1">
        <v>0.28199999999999997</v>
      </c>
      <c r="FH280" s="2">
        <f t="shared" si="1651"/>
        <v>5.64</v>
      </c>
      <c r="FI280" s="2">
        <f t="shared" si="1652"/>
        <v>20.46</v>
      </c>
      <c r="FJ280" s="2">
        <f t="shared" si="1653"/>
        <v>3.3499999999999979</v>
      </c>
      <c r="FL280" s="4"/>
      <c r="FN280">
        <v>90</v>
      </c>
      <c r="FO280" s="1" t="e">
        <v>#N/A</v>
      </c>
      <c r="FP280" s="2" t="e">
        <f t="shared" si="1654"/>
        <v>#N/A</v>
      </c>
      <c r="FQ280" s="2" t="e">
        <f t="shared" si="1655"/>
        <v>#N/A</v>
      </c>
      <c r="FR280" s="2" t="e">
        <f t="shared" si="1656"/>
        <v>#N/A</v>
      </c>
      <c r="FT280" s="4"/>
      <c r="FV280">
        <v>90</v>
      </c>
      <c r="FW280" s="1">
        <v>0.26400000000000001</v>
      </c>
      <c r="FX280" s="2">
        <f t="shared" si="1657"/>
        <v>5.28</v>
      </c>
      <c r="FY280" s="2">
        <f t="shared" si="1658"/>
        <v>16.68</v>
      </c>
      <c r="FZ280" s="2">
        <f t="shared" si="1659"/>
        <v>3.7800000000000011</v>
      </c>
      <c r="GB280" s="4"/>
      <c r="GD280">
        <v>90</v>
      </c>
      <c r="GE280" s="1" t="e">
        <v>#N/A</v>
      </c>
      <c r="GF280" s="2" t="e">
        <f t="shared" si="1660"/>
        <v>#N/A</v>
      </c>
      <c r="GG280" s="2" t="e">
        <f t="shared" si="1661"/>
        <v>#N/A</v>
      </c>
      <c r="GH280" s="2" t="e">
        <f t="shared" si="1662"/>
        <v>#N/A</v>
      </c>
      <c r="GJ280" s="4"/>
      <c r="GL280">
        <v>90</v>
      </c>
      <c r="GM280" s="1">
        <v>0.29899999999999999</v>
      </c>
      <c r="GN280" s="2">
        <f t="shared" si="1663"/>
        <v>5.9799999999999995</v>
      </c>
      <c r="GO280" s="2">
        <f t="shared" si="1664"/>
        <v>21.900000000000002</v>
      </c>
      <c r="GP280" s="2">
        <f t="shared" si="1665"/>
        <v>-5.2200000000000024</v>
      </c>
      <c r="GR280" s="4"/>
      <c r="GT280">
        <v>90</v>
      </c>
      <c r="GU280" s="1" t="e">
        <v>#N/A</v>
      </c>
      <c r="GV280" s="2" t="e">
        <f t="shared" si="1666"/>
        <v>#N/A</v>
      </c>
      <c r="GW280" s="2" t="e">
        <f t="shared" si="1667"/>
        <v>#N/A</v>
      </c>
      <c r="GX280" s="2" t="e">
        <f t="shared" si="1668"/>
        <v>#N/A</v>
      </c>
      <c r="GZ280" s="4"/>
      <c r="HB280">
        <v>90</v>
      </c>
      <c r="HC280" s="1" t="e">
        <v>#N/A</v>
      </c>
      <c r="HD280" s="2" t="e">
        <f t="shared" si="1669"/>
        <v>#N/A</v>
      </c>
      <c r="HE280" s="2" t="e">
        <f t="shared" si="1670"/>
        <v>#N/A</v>
      </c>
      <c r="HF280" s="2" t="e">
        <f t="shared" si="1671"/>
        <v>#N/A</v>
      </c>
      <c r="HH280" s="4"/>
      <c r="HJ280">
        <v>90</v>
      </c>
      <c r="HK280" s="1">
        <v>0.26400000000000001</v>
      </c>
      <c r="HL280" s="2">
        <f t="shared" si="1672"/>
        <v>5.28</v>
      </c>
      <c r="HM280" s="2">
        <f t="shared" si="1673"/>
        <v>16.48</v>
      </c>
      <c r="HN280" s="2">
        <f t="shared" si="1599"/>
        <v>5.4200000000000017</v>
      </c>
      <c r="HP280">
        <v>90</v>
      </c>
      <c r="HQ280" s="1">
        <f t="shared" si="1674"/>
        <v>0.3</v>
      </c>
      <c r="HR280" s="1">
        <v>0.28999999999999998</v>
      </c>
      <c r="HS280" s="1">
        <f t="shared" si="1675"/>
        <v>0.3</v>
      </c>
      <c r="HT280" s="2">
        <f t="shared" si="1676"/>
        <v>6</v>
      </c>
      <c r="HU280" s="2">
        <f t="shared" si="1677"/>
        <v>23.81</v>
      </c>
      <c r="HV280" s="2"/>
      <c r="HX280">
        <v>90</v>
      </c>
      <c r="HY280" s="1">
        <f t="shared" si="1678"/>
        <v>0.19600000000000001</v>
      </c>
      <c r="HZ280" s="1">
        <v>0.17899999999999999</v>
      </c>
      <c r="IA280" s="1">
        <f t="shared" si="1679"/>
        <v>0.17899999999999999</v>
      </c>
      <c r="IB280" s="2">
        <f t="shared" si="1680"/>
        <v>3.58</v>
      </c>
      <c r="IC280" s="2">
        <f t="shared" si="1681"/>
        <v>11.27</v>
      </c>
      <c r="ID280" s="2"/>
      <c r="IF280" s="1"/>
      <c r="II280" s="1"/>
      <c r="IJ280" s="2"/>
      <c r="IK280" s="2"/>
      <c r="IL280" s="2"/>
      <c r="IN280" s="1"/>
      <c r="IQ280" s="1"/>
      <c r="IR280" s="2"/>
      <c r="IS280" s="2"/>
      <c r="IT280" s="2"/>
      <c r="IV280" s="1"/>
    </row>
    <row r="281" spans="1:256" x14ac:dyDescent="0.2">
      <c r="C281">
        <v>110</v>
      </c>
      <c r="D281" s="1">
        <v>0.186</v>
      </c>
      <c r="E281" s="2">
        <f t="shared" si="1600"/>
        <v>3.7199999999999998</v>
      </c>
      <c r="F281" s="2">
        <f t="shared" si="1601"/>
        <v>17.3</v>
      </c>
      <c r="J281">
        <v>110</v>
      </c>
      <c r="K281" s="1">
        <v>0.28199999999999997</v>
      </c>
      <c r="L281" s="2">
        <f t="shared" si="1602"/>
        <v>5.64</v>
      </c>
      <c r="M281" s="2">
        <f t="shared" si="1603"/>
        <v>24.77</v>
      </c>
      <c r="N281" s="2">
        <f t="shared" si="1682"/>
        <v>-7.4699999999999989</v>
      </c>
      <c r="R281">
        <v>110</v>
      </c>
      <c r="S281" s="1">
        <v>0.27500000000000002</v>
      </c>
      <c r="T281" s="2">
        <f t="shared" si="1604"/>
        <v>5.5</v>
      </c>
      <c r="U281" s="2">
        <f t="shared" si="1605"/>
        <v>26.61</v>
      </c>
      <c r="V281" s="2">
        <f t="shared" si="1606"/>
        <v>-1.8399999999999999</v>
      </c>
      <c r="X281" s="4"/>
      <c r="Z281">
        <v>110</v>
      </c>
      <c r="AA281" s="1">
        <v>0.26700000000000002</v>
      </c>
      <c r="AB281" s="2">
        <f t="shared" si="1607"/>
        <v>5.34</v>
      </c>
      <c r="AC281" s="2">
        <f t="shared" si="1608"/>
        <v>25.1</v>
      </c>
      <c r="AD281" s="2">
        <f t="shared" si="1609"/>
        <v>1.509999999999998</v>
      </c>
      <c r="AF281" s="4"/>
      <c r="AH281">
        <v>110</v>
      </c>
      <c r="AI281" s="1">
        <v>0.26700000000000002</v>
      </c>
      <c r="AJ281" s="2">
        <f t="shared" si="1610"/>
        <v>5.34</v>
      </c>
      <c r="AK281" s="2">
        <f t="shared" si="1611"/>
        <v>23.63</v>
      </c>
      <c r="AL281" s="2">
        <f t="shared" si="1612"/>
        <v>1.4700000000000024</v>
      </c>
      <c r="AN281" s="4"/>
      <c r="AP281">
        <v>110</v>
      </c>
      <c r="AQ281" s="1" t="e">
        <v>#N/A</v>
      </c>
      <c r="AR281" s="2" t="e">
        <f t="shared" si="1613"/>
        <v>#N/A</v>
      </c>
      <c r="AS281" s="2" t="e">
        <f t="shared" si="1614"/>
        <v>#N/A</v>
      </c>
      <c r="AT281" s="2" t="e">
        <f t="shared" si="1615"/>
        <v>#N/A</v>
      </c>
      <c r="AV281" s="4"/>
      <c r="AX281">
        <v>110</v>
      </c>
      <c r="AY281" s="1">
        <v>0.27300000000000002</v>
      </c>
      <c r="AZ281" s="2">
        <f t="shared" si="1616"/>
        <v>5.4600000000000009</v>
      </c>
      <c r="BA281" s="2">
        <f t="shared" si="1617"/>
        <v>26.970000000000002</v>
      </c>
      <c r="BB281" s="2">
        <f t="shared" si="1618"/>
        <v>-3.3400000000000034</v>
      </c>
      <c r="BD281" s="4"/>
      <c r="BF281">
        <v>110</v>
      </c>
      <c r="BG281" s="1" t="e">
        <v>#N/A</v>
      </c>
      <c r="BH281" s="2" t="e">
        <f t="shared" si="1619"/>
        <v>#N/A</v>
      </c>
      <c r="BI281" s="2" t="e">
        <f t="shared" si="1620"/>
        <v>#N/A</v>
      </c>
      <c r="BJ281" s="2" t="e">
        <f t="shared" si="1621"/>
        <v>#N/A</v>
      </c>
      <c r="BL281" s="4"/>
      <c r="BN281">
        <v>110</v>
      </c>
      <c r="BO281" s="1">
        <v>0.27600000000000002</v>
      </c>
      <c r="BP281" s="2">
        <f t="shared" si="1622"/>
        <v>5.5200000000000005</v>
      </c>
      <c r="BQ281" s="2">
        <f t="shared" si="1623"/>
        <v>24.88</v>
      </c>
      <c r="BR281" s="2">
        <f t="shared" si="1624"/>
        <v>2.0900000000000034</v>
      </c>
      <c r="BT281" s="4"/>
      <c r="BV281">
        <v>110</v>
      </c>
      <c r="BW281" s="1">
        <v>0.27700000000000002</v>
      </c>
      <c r="BX281" s="2">
        <f t="shared" si="1625"/>
        <v>5.5400000000000009</v>
      </c>
      <c r="BY281" s="2">
        <f t="shared" si="1626"/>
        <v>23.310000000000002</v>
      </c>
      <c r="BZ281" s="2">
        <f t="shared" si="1592"/>
        <v>1.5699999999999967</v>
      </c>
      <c r="CB281" s="4"/>
      <c r="CD281">
        <v>110</v>
      </c>
      <c r="CE281" s="1">
        <v>0.27800000000000002</v>
      </c>
      <c r="CF281" s="2">
        <f t="shared" si="1627"/>
        <v>5.5600000000000005</v>
      </c>
      <c r="CG281" s="2">
        <f t="shared" si="1628"/>
        <v>26.200000000000003</v>
      </c>
      <c r="CH281" s="2">
        <f t="shared" si="1593"/>
        <v>-2.8900000000000006</v>
      </c>
      <c r="CJ281" s="4"/>
      <c r="CL281">
        <v>110</v>
      </c>
      <c r="CM281" s="1">
        <v>0.27700000000000002</v>
      </c>
      <c r="CN281" s="2">
        <f t="shared" si="1629"/>
        <v>5.5400000000000009</v>
      </c>
      <c r="CO281" s="2">
        <f t="shared" si="1630"/>
        <v>22.96</v>
      </c>
      <c r="CP281" s="2">
        <f t="shared" si="1594"/>
        <v>3.240000000000002</v>
      </c>
      <c r="CR281" s="4"/>
      <c r="CT281">
        <v>110</v>
      </c>
      <c r="CU281" s="1">
        <v>0.26700000000000002</v>
      </c>
      <c r="CV281" s="2">
        <f t="shared" si="1631"/>
        <v>5.34</v>
      </c>
      <c r="CW281" s="2">
        <f t="shared" si="1632"/>
        <v>19.689999999999998</v>
      </c>
      <c r="CX281" s="2">
        <f t="shared" si="1595"/>
        <v>3.2700000000000031</v>
      </c>
      <c r="CZ281" s="4"/>
      <c r="DB281">
        <v>110</v>
      </c>
      <c r="DC281" s="1">
        <v>0.26300000000000001</v>
      </c>
      <c r="DD281" s="2">
        <f t="shared" si="1633"/>
        <v>5.26</v>
      </c>
      <c r="DE281" s="2">
        <f t="shared" si="1634"/>
        <v>26.47</v>
      </c>
      <c r="DF281" s="2">
        <f t="shared" si="1596"/>
        <v>-6.7800000000000011</v>
      </c>
      <c r="DH281" s="4"/>
      <c r="DJ281">
        <v>110</v>
      </c>
      <c r="DK281" s="1" t="e">
        <v>#N/A</v>
      </c>
      <c r="DL281" s="2" t="e">
        <f t="shared" si="1635"/>
        <v>#N/A</v>
      </c>
      <c r="DM281" s="2" t="e">
        <f t="shared" si="1636"/>
        <v>#N/A</v>
      </c>
      <c r="DN281" s="2" t="e">
        <f t="shared" si="1597"/>
        <v>#N/A</v>
      </c>
      <c r="DP281" s="4"/>
      <c r="DR281">
        <v>110</v>
      </c>
      <c r="DS281" s="1" t="e">
        <v>#N/A</v>
      </c>
      <c r="DT281" s="2" t="e">
        <f t="shared" si="1637"/>
        <v>#N/A</v>
      </c>
      <c r="DU281" s="2" t="e">
        <f t="shared" si="1638"/>
        <v>#N/A</v>
      </c>
      <c r="DV281" s="2" t="e">
        <f t="shared" si="1598"/>
        <v>#N/A</v>
      </c>
      <c r="DX281" s="4"/>
      <c r="DZ281">
        <v>110</v>
      </c>
      <c r="EA281" s="1">
        <v>0.26400000000000001</v>
      </c>
      <c r="EB281" s="2">
        <f t="shared" si="1639"/>
        <v>5.28</v>
      </c>
      <c r="EC281" s="2">
        <f t="shared" si="1640"/>
        <v>21.02</v>
      </c>
      <c r="ED281" s="2">
        <f t="shared" si="1641"/>
        <v>5.4499999999999993</v>
      </c>
      <c r="EF281" s="4"/>
      <c r="EH281">
        <v>110</v>
      </c>
      <c r="EI281" s="1">
        <v>0.248</v>
      </c>
      <c r="EJ281" s="2">
        <f t="shared" si="1642"/>
        <v>4.96</v>
      </c>
      <c r="EK281" s="2">
        <f t="shared" si="1643"/>
        <v>18.5</v>
      </c>
      <c r="EL281" s="2">
        <f t="shared" si="1644"/>
        <v>2.5199999999999996</v>
      </c>
      <c r="EN281" s="4"/>
      <c r="EP281">
        <v>110</v>
      </c>
      <c r="EQ281" s="1">
        <v>0.28699999999999998</v>
      </c>
      <c r="ER281" s="2">
        <f t="shared" si="1645"/>
        <v>5.7399999999999993</v>
      </c>
      <c r="ES281" s="2">
        <f t="shared" si="1646"/>
        <v>29.549999999999997</v>
      </c>
      <c r="ET281" s="2">
        <f t="shared" si="1647"/>
        <v>-11.049999999999997</v>
      </c>
      <c r="EV281" s="4"/>
      <c r="EX281">
        <v>110</v>
      </c>
      <c r="EY281" s="1" t="e">
        <v>#N/A</v>
      </c>
      <c r="EZ281" s="2" t="e">
        <f t="shared" si="1648"/>
        <v>#N/A</v>
      </c>
      <c r="FA281" s="2" t="e">
        <f t="shared" si="1649"/>
        <v>#N/A</v>
      </c>
      <c r="FB281" s="2" t="e">
        <f t="shared" si="1650"/>
        <v>#N/A</v>
      </c>
      <c r="FD281" s="4"/>
      <c r="FF281">
        <v>110</v>
      </c>
      <c r="FG281" s="1">
        <v>0.27600000000000002</v>
      </c>
      <c r="FH281" s="2">
        <f t="shared" si="1651"/>
        <v>5.5200000000000005</v>
      </c>
      <c r="FI281" s="2">
        <f t="shared" si="1652"/>
        <v>25.98</v>
      </c>
      <c r="FJ281" s="2">
        <f t="shared" si="1653"/>
        <v>3.5699999999999967</v>
      </c>
      <c r="FL281" s="4"/>
      <c r="FN281">
        <v>110</v>
      </c>
      <c r="FO281" s="1" t="e">
        <v>#N/A</v>
      </c>
      <c r="FP281" s="2" t="e">
        <f t="shared" si="1654"/>
        <v>#N/A</v>
      </c>
      <c r="FQ281" s="2" t="e">
        <f t="shared" si="1655"/>
        <v>#N/A</v>
      </c>
      <c r="FR281" s="2" t="e">
        <f t="shared" si="1656"/>
        <v>#N/A</v>
      </c>
      <c r="FT281" s="4"/>
      <c r="FV281">
        <v>110</v>
      </c>
      <c r="FW281" s="1">
        <v>0.26500000000000001</v>
      </c>
      <c r="FX281" s="2">
        <f t="shared" si="1657"/>
        <v>5.3000000000000007</v>
      </c>
      <c r="FY281" s="2">
        <f t="shared" si="1658"/>
        <v>21.98</v>
      </c>
      <c r="FZ281" s="2">
        <f t="shared" si="1659"/>
        <v>4</v>
      </c>
      <c r="GB281" s="4"/>
      <c r="GD281">
        <v>110</v>
      </c>
      <c r="GE281" s="1" t="e">
        <v>#N/A</v>
      </c>
      <c r="GF281" s="2" t="e">
        <f t="shared" si="1660"/>
        <v>#N/A</v>
      </c>
      <c r="GG281" s="2" t="e">
        <f t="shared" si="1661"/>
        <v>#N/A</v>
      </c>
      <c r="GH281" s="2" t="e">
        <f t="shared" si="1662"/>
        <v>#N/A</v>
      </c>
      <c r="GJ281" s="4"/>
      <c r="GL281">
        <v>110</v>
      </c>
      <c r="GM281" s="1">
        <v>0.28199999999999997</v>
      </c>
      <c r="GN281" s="2">
        <f t="shared" si="1663"/>
        <v>5.64</v>
      </c>
      <c r="GO281" s="2">
        <f t="shared" si="1664"/>
        <v>27.540000000000003</v>
      </c>
      <c r="GP281" s="2">
        <f t="shared" si="1665"/>
        <v>-5.5600000000000023</v>
      </c>
      <c r="GR281" s="4"/>
      <c r="GT281">
        <v>110</v>
      </c>
      <c r="GU281" s="1" t="e">
        <v>#N/A</v>
      </c>
      <c r="GV281" s="2" t="e">
        <f t="shared" si="1666"/>
        <v>#N/A</v>
      </c>
      <c r="GW281" s="2" t="e">
        <f t="shared" si="1667"/>
        <v>#N/A</v>
      </c>
      <c r="GX281" s="2" t="e">
        <f t="shared" si="1668"/>
        <v>#N/A</v>
      </c>
      <c r="GZ281" s="4"/>
      <c r="HB281">
        <v>110</v>
      </c>
      <c r="HC281" s="1" t="e">
        <v>#N/A</v>
      </c>
      <c r="HD281" s="2" t="e">
        <f t="shared" si="1669"/>
        <v>#N/A</v>
      </c>
      <c r="HE281" s="2" t="e">
        <f t="shared" si="1670"/>
        <v>#N/A</v>
      </c>
      <c r="HF281" s="2" t="e">
        <f t="shared" si="1671"/>
        <v>#N/A</v>
      </c>
      <c r="HH281" s="4"/>
      <c r="HJ281">
        <v>110</v>
      </c>
      <c r="HK281" s="1">
        <v>0.27</v>
      </c>
      <c r="HL281" s="2">
        <f t="shared" si="1672"/>
        <v>5.4</v>
      </c>
      <c r="HM281" s="2">
        <f t="shared" si="1673"/>
        <v>21.880000000000003</v>
      </c>
      <c r="HN281" s="2">
        <f t="shared" si="1599"/>
        <v>5.66</v>
      </c>
      <c r="HP281">
        <v>110</v>
      </c>
      <c r="HQ281" s="1">
        <f t="shared" si="1674"/>
        <v>0.28699999999999998</v>
      </c>
      <c r="HR281" s="1">
        <v>0.27599999999999997</v>
      </c>
      <c r="HS281" s="1">
        <f t="shared" si="1675"/>
        <v>0.28699999999999998</v>
      </c>
      <c r="HT281" s="2">
        <f t="shared" si="1676"/>
        <v>5.7399999999999993</v>
      </c>
      <c r="HU281" s="2">
        <f t="shared" si="1677"/>
        <v>29.549999999999997</v>
      </c>
      <c r="HV281" s="2"/>
      <c r="HX281">
        <v>110</v>
      </c>
      <c r="HY281" s="1">
        <f t="shared" si="1678"/>
        <v>0.186</v>
      </c>
      <c r="HZ281" s="1">
        <v>0.187</v>
      </c>
      <c r="IA281" s="1">
        <f t="shared" si="1679"/>
        <v>0.186</v>
      </c>
      <c r="IB281" s="2">
        <f t="shared" si="1680"/>
        <v>3.7199999999999998</v>
      </c>
      <c r="IC281" s="2">
        <f t="shared" si="1681"/>
        <v>14.989999999999998</v>
      </c>
      <c r="ID281" s="2"/>
      <c r="IF281" s="1"/>
      <c r="II281" s="1"/>
      <c r="IJ281" s="2"/>
      <c r="IK281" s="2"/>
      <c r="IL281" s="2"/>
      <c r="IN281" s="1"/>
      <c r="IQ281" s="1"/>
      <c r="IR281" s="2"/>
      <c r="IS281" s="2"/>
      <c r="IT281" s="2"/>
      <c r="IV281" s="1"/>
    </row>
    <row r="282" spans="1:256" x14ac:dyDescent="0.2">
      <c r="C282">
        <v>130</v>
      </c>
      <c r="D282" s="1">
        <v>0.17899999999999999</v>
      </c>
      <c r="E282" s="2">
        <f t="shared" si="1600"/>
        <v>3.58</v>
      </c>
      <c r="F282" s="2">
        <f t="shared" si="1601"/>
        <v>20.880000000000003</v>
      </c>
      <c r="J282">
        <v>130</v>
      </c>
      <c r="K282" s="1">
        <v>0.255</v>
      </c>
      <c r="L282" s="2">
        <f t="shared" si="1602"/>
        <v>5.0999999999999996</v>
      </c>
      <c r="M282" s="2">
        <f t="shared" si="1603"/>
        <v>29.869999999999997</v>
      </c>
      <c r="N282" s="2">
        <f t="shared" si="1682"/>
        <v>-8.9899999999999949</v>
      </c>
      <c r="R282">
        <v>130</v>
      </c>
      <c r="S282" s="1">
        <v>0.251</v>
      </c>
      <c r="T282" s="2">
        <f t="shared" si="1604"/>
        <v>5.0199999999999996</v>
      </c>
      <c r="U282" s="2">
        <f t="shared" si="1605"/>
        <v>31.63</v>
      </c>
      <c r="V282" s="2">
        <f t="shared" si="1606"/>
        <v>-1.7600000000000016</v>
      </c>
      <c r="X282" s="4"/>
      <c r="Z282">
        <v>130</v>
      </c>
      <c r="AA282" s="1">
        <v>0.249</v>
      </c>
      <c r="AB282" s="2">
        <f t="shared" si="1607"/>
        <v>4.9800000000000004</v>
      </c>
      <c r="AC282" s="2">
        <f t="shared" si="1608"/>
        <v>30.080000000000002</v>
      </c>
      <c r="AD282" s="2">
        <f t="shared" si="1609"/>
        <v>1.5499999999999972</v>
      </c>
      <c r="AF282" s="4"/>
      <c r="AH282">
        <v>130</v>
      </c>
      <c r="AI282" s="1">
        <v>0.24299999999999999</v>
      </c>
      <c r="AJ282" s="2">
        <f t="shared" si="1610"/>
        <v>4.8599999999999994</v>
      </c>
      <c r="AK282" s="2">
        <f t="shared" si="1611"/>
        <v>28.49</v>
      </c>
      <c r="AL282" s="2">
        <f t="shared" si="1612"/>
        <v>1.5900000000000034</v>
      </c>
      <c r="AN282" s="4"/>
      <c r="AP282">
        <v>130</v>
      </c>
      <c r="AQ282" s="1" t="e">
        <v>#N/A</v>
      </c>
      <c r="AR282" s="2" t="e">
        <f t="shared" si="1613"/>
        <v>#N/A</v>
      </c>
      <c r="AS282" s="2" t="e">
        <f t="shared" si="1614"/>
        <v>#N/A</v>
      </c>
      <c r="AT282" s="2" t="e">
        <f t="shared" si="1615"/>
        <v>#N/A</v>
      </c>
      <c r="AV282" s="4"/>
      <c r="AX282">
        <v>130</v>
      </c>
      <c r="AY282" s="1">
        <v>0.252</v>
      </c>
      <c r="AZ282" s="2">
        <f t="shared" si="1616"/>
        <v>5.04</v>
      </c>
      <c r="BA282" s="2">
        <f t="shared" si="1617"/>
        <v>32.010000000000005</v>
      </c>
      <c r="BB282" s="2">
        <f t="shared" si="1618"/>
        <v>-3.5200000000000067</v>
      </c>
      <c r="BD282" s="4"/>
      <c r="BF282">
        <v>130</v>
      </c>
      <c r="BG282" s="1" t="e">
        <v>#N/A</v>
      </c>
      <c r="BH282" s="2" t="e">
        <f t="shared" si="1619"/>
        <v>#N/A</v>
      </c>
      <c r="BI282" s="2" t="e">
        <f t="shared" si="1620"/>
        <v>#N/A</v>
      </c>
      <c r="BJ282" s="2" t="e">
        <f t="shared" si="1621"/>
        <v>#N/A</v>
      </c>
      <c r="BL282" s="4"/>
      <c r="BN282">
        <v>130</v>
      </c>
      <c r="BO282" s="1">
        <v>0.25</v>
      </c>
      <c r="BP282" s="2">
        <f t="shared" si="1622"/>
        <v>5</v>
      </c>
      <c r="BQ282" s="2">
        <f t="shared" si="1623"/>
        <v>29.88</v>
      </c>
      <c r="BR282" s="2">
        <f t="shared" si="1624"/>
        <v>2.1300000000000061</v>
      </c>
      <c r="BT282" s="4"/>
      <c r="BV282">
        <v>130</v>
      </c>
      <c r="BW282" s="1">
        <v>0.24299999999999999</v>
      </c>
      <c r="BX282" s="2">
        <f t="shared" si="1625"/>
        <v>4.8599999999999994</v>
      </c>
      <c r="BY282" s="2">
        <f t="shared" si="1626"/>
        <v>28.17</v>
      </c>
      <c r="BZ282" s="2">
        <f t="shared" si="1592"/>
        <v>1.7099999999999973</v>
      </c>
      <c r="CB282" s="4"/>
      <c r="CD282">
        <v>130</v>
      </c>
      <c r="CE282" s="1">
        <v>0.251</v>
      </c>
      <c r="CF282" s="2">
        <f t="shared" si="1627"/>
        <v>5.0199999999999996</v>
      </c>
      <c r="CG282" s="2">
        <f t="shared" si="1628"/>
        <v>31.220000000000002</v>
      </c>
      <c r="CH282" s="2">
        <f t="shared" si="1593"/>
        <v>-3.0500000000000007</v>
      </c>
      <c r="CJ282" s="4"/>
      <c r="CL282">
        <v>130</v>
      </c>
      <c r="CM282" s="1">
        <v>0.251</v>
      </c>
      <c r="CN282" s="2">
        <f t="shared" si="1629"/>
        <v>5.0199999999999996</v>
      </c>
      <c r="CO282" s="2">
        <f t="shared" si="1630"/>
        <v>27.98</v>
      </c>
      <c r="CP282" s="2">
        <f t="shared" si="1594"/>
        <v>3.240000000000002</v>
      </c>
      <c r="CR282" s="4"/>
      <c r="CT282">
        <v>130</v>
      </c>
      <c r="CU282" s="1">
        <v>0.251</v>
      </c>
      <c r="CV282" s="2">
        <f t="shared" si="1631"/>
        <v>5.0199999999999996</v>
      </c>
      <c r="CW282" s="2">
        <f t="shared" si="1632"/>
        <v>24.709999999999997</v>
      </c>
      <c r="CX282" s="2">
        <f t="shared" si="1595"/>
        <v>3.2700000000000031</v>
      </c>
      <c r="CZ282" s="4"/>
      <c r="DB282">
        <v>130</v>
      </c>
      <c r="DC282" s="1">
        <v>0.245</v>
      </c>
      <c r="DD282" s="2">
        <f t="shared" si="1633"/>
        <v>4.9000000000000004</v>
      </c>
      <c r="DE282" s="2">
        <f t="shared" si="1634"/>
        <v>31.369999999999997</v>
      </c>
      <c r="DF282" s="2">
        <f t="shared" si="1596"/>
        <v>-6.66</v>
      </c>
      <c r="DH282" s="4"/>
      <c r="DJ282">
        <v>130</v>
      </c>
      <c r="DK282" s="1" t="e">
        <v>#N/A</v>
      </c>
      <c r="DL282" s="2" t="e">
        <f t="shared" si="1635"/>
        <v>#N/A</v>
      </c>
      <c r="DM282" s="2" t="e">
        <f t="shared" si="1636"/>
        <v>#N/A</v>
      </c>
      <c r="DN282" s="2" t="e">
        <f t="shared" si="1597"/>
        <v>#N/A</v>
      </c>
      <c r="DP282" s="4"/>
      <c r="DR282">
        <v>130</v>
      </c>
      <c r="DS282" s="1" t="e">
        <v>#N/A</v>
      </c>
      <c r="DT282" s="2" t="e">
        <f t="shared" si="1637"/>
        <v>#N/A</v>
      </c>
      <c r="DU282" s="2" t="e">
        <f t="shared" si="1638"/>
        <v>#N/A</v>
      </c>
      <c r="DV282" s="2" t="e">
        <f t="shared" si="1598"/>
        <v>#N/A</v>
      </c>
      <c r="DX282" s="4"/>
      <c r="DZ282">
        <v>130</v>
      </c>
      <c r="EA282" s="1">
        <v>0.24099999999999999</v>
      </c>
      <c r="EB282" s="2">
        <f t="shared" si="1639"/>
        <v>4.82</v>
      </c>
      <c r="EC282" s="2">
        <f t="shared" si="1640"/>
        <v>25.84</v>
      </c>
      <c r="ED282" s="2">
        <f t="shared" si="1641"/>
        <v>5.5299999999999976</v>
      </c>
      <c r="EF282" s="4"/>
      <c r="EH282">
        <v>130</v>
      </c>
      <c r="EI282" s="1">
        <v>0.23200000000000001</v>
      </c>
      <c r="EJ282" s="2">
        <f t="shared" si="1642"/>
        <v>4.6400000000000006</v>
      </c>
      <c r="EK282" s="2">
        <f t="shared" si="1643"/>
        <v>23.14</v>
      </c>
      <c r="EL282" s="2">
        <f t="shared" si="1644"/>
        <v>2.6999999999999993</v>
      </c>
      <c r="EN282" s="4"/>
      <c r="EP282">
        <v>130</v>
      </c>
      <c r="EQ282" s="1">
        <v>0.24099999999999999</v>
      </c>
      <c r="ER282" s="2">
        <f t="shared" si="1645"/>
        <v>4.82</v>
      </c>
      <c r="ES282" s="2">
        <f t="shared" si="1646"/>
        <v>34.369999999999997</v>
      </c>
      <c r="ET282" s="2">
        <f t="shared" si="1647"/>
        <v>-11.229999999999997</v>
      </c>
      <c r="EV282" s="4"/>
      <c r="EX282">
        <v>130</v>
      </c>
      <c r="EY282" s="1" t="e">
        <v>#N/A</v>
      </c>
      <c r="EZ282" s="2" t="e">
        <f t="shared" si="1648"/>
        <v>#N/A</v>
      </c>
      <c r="FA282" s="2" t="e">
        <f t="shared" si="1649"/>
        <v>#N/A</v>
      </c>
      <c r="FB282" s="2" t="e">
        <f t="shared" si="1650"/>
        <v>#N/A</v>
      </c>
      <c r="FD282" s="4"/>
      <c r="FF282">
        <v>130</v>
      </c>
      <c r="FG282" s="1">
        <v>0.24099999999999999</v>
      </c>
      <c r="FH282" s="2">
        <f t="shared" si="1651"/>
        <v>4.82</v>
      </c>
      <c r="FI282" s="2">
        <f t="shared" si="1652"/>
        <v>30.8</v>
      </c>
      <c r="FJ282" s="2">
        <f t="shared" si="1653"/>
        <v>3.5699999999999967</v>
      </c>
      <c r="FL282" s="4"/>
      <c r="FN282">
        <v>130</v>
      </c>
      <c r="FO282" s="1" t="e">
        <v>#N/A</v>
      </c>
      <c r="FP282" s="2" t="e">
        <f t="shared" si="1654"/>
        <v>#N/A</v>
      </c>
      <c r="FQ282" s="2" t="e">
        <f t="shared" si="1655"/>
        <v>#N/A</v>
      </c>
      <c r="FR282" s="2" t="e">
        <f t="shared" si="1656"/>
        <v>#N/A</v>
      </c>
      <c r="FT282" s="4"/>
      <c r="FV282">
        <v>130</v>
      </c>
      <c r="FW282" s="1">
        <v>0.23599999999999999</v>
      </c>
      <c r="FX282" s="2">
        <f t="shared" si="1657"/>
        <v>4.72</v>
      </c>
      <c r="FY282" s="2">
        <f t="shared" si="1658"/>
        <v>26.7</v>
      </c>
      <c r="FZ282" s="2">
        <f t="shared" si="1659"/>
        <v>4.1000000000000014</v>
      </c>
      <c r="GB282" s="4"/>
      <c r="GD282">
        <v>130</v>
      </c>
      <c r="GE282" s="1" t="e">
        <v>#N/A</v>
      </c>
      <c r="GF282" s="2" t="e">
        <f t="shared" si="1660"/>
        <v>#N/A</v>
      </c>
      <c r="GG282" s="2" t="e">
        <f t="shared" si="1661"/>
        <v>#N/A</v>
      </c>
      <c r="GH282" s="2" t="e">
        <f t="shared" si="1662"/>
        <v>#N/A</v>
      </c>
      <c r="GJ282" s="4"/>
      <c r="GL282">
        <v>130</v>
      </c>
      <c r="GM282" s="1">
        <v>0.24</v>
      </c>
      <c r="GN282" s="2">
        <f t="shared" si="1663"/>
        <v>4.8</v>
      </c>
      <c r="GO282" s="2">
        <f t="shared" si="1664"/>
        <v>32.340000000000003</v>
      </c>
      <c r="GP282" s="2">
        <f t="shared" si="1665"/>
        <v>-5.6400000000000041</v>
      </c>
      <c r="GR282" s="4"/>
      <c r="GT282">
        <v>130</v>
      </c>
      <c r="GU282" s="1" t="e">
        <v>#N/A</v>
      </c>
      <c r="GV282" s="2" t="e">
        <f t="shared" si="1666"/>
        <v>#N/A</v>
      </c>
      <c r="GW282" s="2" t="e">
        <f t="shared" si="1667"/>
        <v>#N/A</v>
      </c>
      <c r="GX282" s="2" t="e">
        <f t="shared" si="1668"/>
        <v>#N/A</v>
      </c>
      <c r="GZ282" s="4"/>
      <c r="HB282">
        <v>130</v>
      </c>
      <c r="HC282" s="1" t="e">
        <v>#N/A</v>
      </c>
      <c r="HD282" s="2" t="e">
        <f t="shared" si="1669"/>
        <v>#N/A</v>
      </c>
      <c r="HE282" s="2" t="e">
        <f t="shared" si="1670"/>
        <v>#N/A</v>
      </c>
      <c r="HF282" s="2" t="e">
        <f t="shared" si="1671"/>
        <v>#N/A</v>
      </c>
      <c r="HH282" s="4"/>
      <c r="HJ282">
        <v>130</v>
      </c>
      <c r="HK282" s="1">
        <v>0.24299999999999999</v>
      </c>
      <c r="HL282" s="2">
        <f t="shared" si="1672"/>
        <v>4.8599999999999994</v>
      </c>
      <c r="HM282" s="2">
        <f t="shared" si="1673"/>
        <v>26.740000000000002</v>
      </c>
      <c r="HN282" s="2">
        <f t="shared" si="1599"/>
        <v>5.6000000000000014</v>
      </c>
      <c r="HP282">
        <v>130</v>
      </c>
      <c r="HQ282" s="1">
        <f t="shared" si="1674"/>
        <v>0.252</v>
      </c>
      <c r="HR282" s="1">
        <v>0.23699999999999996</v>
      </c>
      <c r="HS282" s="1">
        <f t="shared" si="1675"/>
        <v>0.252</v>
      </c>
      <c r="HT282" s="2">
        <f t="shared" si="1676"/>
        <v>5.04</v>
      </c>
      <c r="HU282" s="2">
        <f t="shared" si="1677"/>
        <v>34.589999999999996</v>
      </c>
      <c r="HV282" s="2"/>
      <c r="HX282">
        <v>130</v>
      </c>
      <c r="HY282" s="1">
        <f t="shared" si="1678"/>
        <v>0.17899999999999999</v>
      </c>
      <c r="HZ282" s="1">
        <v>0.18300000000000005</v>
      </c>
      <c r="IA282" s="1">
        <f t="shared" si="1679"/>
        <v>0.17899999999999999</v>
      </c>
      <c r="IB282" s="2">
        <f t="shared" si="1680"/>
        <v>3.58</v>
      </c>
      <c r="IC282" s="2">
        <f t="shared" si="1681"/>
        <v>18.57</v>
      </c>
      <c r="ID282" s="2"/>
      <c r="IF282" s="1"/>
      <c r="II282" s="1"/>
      <c r="IJ282" s="2"/>
      <c r="IK282" s="2"/>
      <c r="IL282" s="2"/>
      <c r="IN282" s="1"/>
      <c r="IQ282" s="1"/>
      <c r="IR282" s="2"/>
      <c r="IS282" s="2"/>
      <c r="IT282" s="2"/>
      <c r="IV282" s="1"/>
    </row>
    <row r="283" spans="1:256" x14ac:dyDescent="0.2">
      <c r="C283">
        <v>150</v>
      </c>
      <c r="D283" s="1">
        <v>0.20799999999999999</v>
      </c>
      <c r="E283" s="2">
        <f t="shared" si="1600"/>
        <v>4.16</v>
      </c>
      <c r="F283" s="2">
        <f t="shared" si="1601"/>
        <v>25.040000000000003</v>
      </c>
      <c r="J283">
        <v>150</v>
      </c>
      <c r="K283" s="1">
        <v>0.23599999999999999</v>
      </c>
      <c r="L283" s="2">
        <f t="shared" si="1602"/>
        <v>4.72</v>
      </c>
      <c r="M283" s="2">
        <f t="shared" si="1603"/>
        <v>34.589999999999996</v>
      </c>
      <c r="N283" s="2">
        <f t="shared" si="1682"/>
        <v>-9.5499999999999936</v>
      </c>
      <c r="R283">
        <v>150</v>
      </c>
      <c r="S283" s="1">
        <v>0.23200000000000001</v>
      </c>
      <c r="T283" s="2">
        <f t="shared" si="1604"/>
        <v>4.6400000000000006</v>
      </c>
      <c r="U283" s="2">
        <f t="shared" si="1605"/>
        <v>36.269999999999996</v>
      </c>
      <c r="V283" s="2">
        <f t="shared" si="1606"/>
        <v>-1.6799999999999997</v>
      </c>
      <c r="X283" s="4"/>
      <c r="Z283">
        <v>150</v>
      </c>
      <c r="AA283" s="1">
        <v>0.22600000000000001</v>
      </c>
      <c r="AB283" s="2">
        <f t="shared" si="1607"/>
        <v>4.5200000000000005</v>
      </c>
      <c r="AC283" s="2">
        <f t="shared" si="1608"/>
        <v>34.6</v>
      </c>
      <c r="AD283" s="2">
        <f t="shared" si="1609"/>
        <v>1.6699999999999946</v>
      </c>
      <c r="AF283" s="4"/>
      <c r="AH283">
        <v>150</v>
      </c>
      <c r="AI283" s="1">
        <v>0.223</v>
      </c>
      <c r="AJ283" s="2">
        <f t="shared" si="1610"/>
        <v>4.46</v>
      </c>
      <c r="AK283" s="2">
        <f t="shared" si="1611"/>
        <v>32.949999999999996</v>
      </c>
      <c r="AL283" s="2">
        <f t="shared" si="1612"/>
        <v>1.6500000000000057</v>
      </c>
      <c r="AN283" s="4"/>
      <c r="AP283">
        <v>150</v>
      </c>
      <c r="AQ283" s="1" t="e">
        <v>#N/A</v>
      </c>
      <c r="AR283" s="2" t="e">
        <f t="shared" si="1613"/>
        <v>#N/A</v>
      </c>
      <c r="AS283" s="2" t="e">
        <f t="shared" si="1614"/>
        <v>#N/A</v>
      </c>
      <c r="AT283" s="2" t="e">
        <f t="shared" si="1615"/>
        <v>#N/A</v>
      </c>
      <c r="AV283" s="4"/>
      <c r="AX283">
        <v>150</v>
      </c>
      <c r="AY283" s="1">
        <v>0.23300000000000001</v>
      </c>
      <c r="AZ283" s="2">
        <f t="shared" si="1616"/>
        <v>4.66</v>
      </c>
      <c r="BA283" s="2">
        <f t="shared" si="1617"/>
        <v>36.67</v>
      </c>
      <c r="BB283" s="2">
        <f t="shared" si="1618"/>
        <v>-3.720000000000006</v>
      </c>
      <c r="BD283" s="4"/>
      <c r="BF283">
        <v>150</v>
      </c>
      <c r="BG283" s="1" t="e">
        <v>#N/A</v>
      </c>
      <c r="BH283" s="2" t="e">
        <f t="shared" si="1619"/>
        <v>#N/A</v>
      </c>
      <c r="BI283" s="2" t="e">
        <f t="shared" si="1620"/>
        <v>#N/A</v>
      </c>
      <c r="BJ283" s="2" t="e">
        <f t="shared" si="1621"/>
        <v>#N/A</v>
      </c>
      <c r="BL283" s="4"/>
      <c r="BN283">
        <v>150</v>
      </c>
      <c r="BO283" s="1">
        <v>0.23400000000000001</v>
      </c>
      <c r="BP283" s="2">
        <f t="shared" si="1622"/>
        <v>4.6800000000000006</v>
      </c>
      <c r="BQ283" s="2">
        <f t="shared" si="1623"/>
        <v>34.56</v>
      </c>
      <c r="BR283" s="2">
        <f t="shared" si="1624"/>
        <v>2.1099999999999994</v>
      </c>
      <c r="BT283" s="4"/>
      <c r="BV283">
        <v>150</v>
      </c>
      <c r="BW283" s="1">
        <v>0.23200000000000001</v>
      </c>
      <c r="BX283" s="2">
        <f t="shared" si="1625"/>
        <v>4.6400000000000006</v>
      </c>
      <c r="BY283" s="2">
        <f t="shared" si="1626"/>
        <v>32.81</v>
      </c>
      <c r="BZ283" s="2">
        <f t="shared" si="1592"/>
        <v>1.75</v>
      </c>
      <c r="CB283" s="4"/>
      <c r="CD283">
        <v>150</v>
      </c>
      <c r="CE283" s="1">
        <v>0.23599999999999999</v>
      </c>
      <c r="CF283" s="2">
        <f t="shared" si="1627"/>
        <v>4.72</v>
      </c>
      <c r="CG283" s="2">
        <f t="shared" si="1628"/>
        <v>35.940000000000005</v>
      </c>
      <c r="CH283" s="2">
        <f t="shared" si="1593"/>
        <v>-3.1300000000000026</v>
      </c>
      <c r="CJ283" s="4"/>
      <c r="CL283">
        <v>150</v>
      </c>
      <c r="CM283" s="1">
        <v>0.23100000000000001</v>
      </c>
      <c r="CN283" s="2">
        <f t="shared" si="1629"/>
        <v>4.62</v>
      </c>
      <c r="CO283" s="2">
        <f t="shared" si="1630"/>
        <v>32.6</v>
      </c>
      <c r="CP283" s="2">
        <f t="shared" si="1594"/>
        <v>3.3400000000000034</v>
      </c>
      <c r="CR283" s="4"/>
      <c r="CT283">
        <v>150</v>
      </c>
      <c r="CU283" s="1">
        <v>0.22800000000000001</v>
      </c>
      <c r="CV283" s="2">
        <f t="shared" si="1631"/>
        <v>4.5600000000000005</v>
      </c>
      <c r="CW283" s="2">
        <f t="shared" si="1632"/>
        <v>29.269999999999996</v>
      </c>
      <c r="CX283" s="2">
        <f t="shared" si="1595"/>
        <v>3.3300000000000054</v>
      </c>
      <c r="CZ283" s="4"/>
      <c r="DB283">
        <v>150</v>
      </c>
      <c r="DC283" s="1">
        <v>0.22700000000000001</v>
      </c>
      <c r="DD283" s="2">
        <f t="shared" si="1633"/>
        <v>4.54</v>
      </c>
      <c r="DE283" s="2">
        <f t="shared" si="1634"/>
        <v>35.909999999999997</v>
      </c>
      <c r="DF283" s="2">
        <f t="shared" si="1596"/>
        <v>-6.6400000000000006</v>
      </c>
      <c r="DH283" s="4"/>
      <c r="DJ283">
        <v>150</v>
      </c>
      <c r="DK283" s="1" t="e">
        <v>#N/A</v>
      </c>
      <c r="DL283" s="2" t="e">
        <f t="shared" si="1635"/>
        <v>#N/A</v>
      </c>
      <c r="DM283" s="2" t="e">
        <f t="shared" si="1636"/>
        <v>#N/A</v>
      </c>
      <c r="DN283" s="2" t="e">
        <f t="shared" si="1597"/>
        <v>#N/A</v>
      </c>
      <c r="DP283" s="4"/>
      <c r="DR283">
        <v>150</v>
      </c>
      <c r="DS283" s="1" t="e">
        <v>#N/A</v>
      </c>
      <c r="DT283" s="2" t="e">
        <f t="shared" si="1637"/>
        <v>#N/A</v>
      </c>
      <c r="DU283" s="2" t="e">
        <f t="shared" si="1638"/>
        <v>#N/A</v>
      </c>
      <c r="DV283" s="2" t="e">
        <f t="shared" si="1598"/>
        <v>#N/A</v>
      </c>
      <c r="DX283" s="4"/>
      <c r="DZ283">
        <v>150</v>
      </c>
      <c r="EA283" s="1">
        <v>0.22900000000000001</v>
      </c>
      <c r="EB283" s="2">
        <f t="shared" si="1639"/>
        <v>4.58</v>
      </c>
      <c r="EC283" s="2">
        <f t="shared" si="1640"/>
        <v>30.42</v>
      </c>
      <c r="ED283" s="2">
        <f t="shared" si="1641"/>
        <v>5.4899999999999949</v>
      </c>
      <c r="EF283" s="4"/>
      <c r="EH283">
        <v>150</v>
      </c>
      <c r="EI283" s="1">
        <v>0.22700000000000001</v>
      </c>
      <c r="EJ283" s="2">
        <f t="shared" si="1642"/>
        <v>4.54</v>
      </c>
      <c r="EK283" s="2">
        <f t="shared" si="1643"/>
        <v>27.68</v>
      </c>
      <c r="EL283" s="2">
        <f t="shared" si="1644"/>
        <v>2.740000000000002</v>
      </c>
      <c r="EN283" s="4"/>
      <c r="EP283">
        <v>150</v>
      </c>
      <c r="EQ283" s="1">
        <v>0.23</v>
      </c>
      <c r="ER283" s="2">
        <f t="shared" si="1645"/>
        <v>4.6000000000000005</v>
      </c>
      <c r="ES283" s="2">
        <f t="shared" si="1646"/>
        <v>38.97</v>
      </c>
      <c r="ET283" s="2">
        <f t="shared" si="1647"/>
        <v>-11.29</v>
      </c>
      <c r="EV283" s="4"/>
      <c r="EX283">
        <v>150</v>
      </c>
      <c r="EY283" s="1" t="e">
        <v>#N/A</v>
      </c>
      <c r="EZ283" s="2" t="e">
        <f t="shared" si="1648"/>
        <v>#N/A</v>
      </c>
      <c r="FA283" s="2" t="e">
        <f t="shared" si="1649"/>
        <v>#N/A</v>
      </c>
      <c r="FB283" s="2" t="e">
        <f t="shared" si="1650"/>
        <v>#N/A</v>
      </c>
      <c r="FD283" s="4"/>
      <c r="FF283">
        <v>150</v>
      </c>
      <c r="FG283" s="1">
        <v>0.22900000000000001</v>
      </c>
      <c r="FH283" s="2">
        <f t="shared" si="1651"/>
        <v>4.58</v>
      </c>
      <c r="FI283" s="2">
        <f t="shared" si="1652"/>
        <v>35.380000000000003</v>
      </c>
      <c r="FJ283" s="2">
        <f t="shared" si="1653"/>
        <v>3.5899999999999963</v>
      </c>
      <c r="FL283" s="4"/>
      <c r="FN283">
        <v>150</v>
      </c>
      <c r="FO283" s="1" t="e">
        <v>#N/A</v>
      </c>
      <c r="FP283" s="2" t="e">
        <f t="shared" si="1654"/>
        <v>#N/A</v>
      </c>
      <c r="FQ283" s="2" t="e">
        <f t="shared" si="1655"/>
        <v>#N/A</v>
      </c>
      <c r="FR283" s="2" t="e">
        <f t="shared" si="1656"/>
        <v>#N/A</v>
      </c>
      <c r="FT283" s="4"/>
      <c r="FV283">
        <v>150</v>
      </c>
      <c r="FW283" s="1">
        <v>0.22500000000000001</v>
      </c>
      <c r="FX283" s="2">
        <f t="shared" si="1657"/>
        <v>4.5</v>
      </c>
      <c r="FY283" s="2">
        <f t="shared" si="1658"/>
        <v>31.2</v>
      </c>
      <c r="FZ283" s="2">
        <f t="shared" si="1659"/>
        <v>4.1800000000000033</v>
      </c>
      <c r="GB283" s="4"/>
      <c r="GD283">
        <v>150</v>
      </c>
      <c r="GE283" s="1" t="e">
        <v>#N/A</v>
      </c>
      <c r="GF283" s="2" t="e">
        <f t="shared" si="1660"/>
        <v>#N/A</v>
      </c>
      <c r="GG283" s="2" t="e">
        <f t="shared" si="1661"/>
        <v>#N/A</v>
      </c>
      <c r="GH283" s="2" t="e">
        <f t="shared" si="1662"/>
        <v>#N/A</v>
      </c>
      <c r="GJ283" s="4"/>
      <c r="GL283">
        <v>150</v>
      </c>
      <c r="GM283" s="1">
        <v>0.23200000000000001</v>
      </c>
      <c r="GN283" s="2">
        <f t="shared" si="1663"/>
        <v>4.6400000000000006</v>
      </c>
      <c r="GO283" s="2">
        <f t="shared" si="1664"/>
        <v>36.980000000000004</v>
      </c>
      <c r="GP283" s="2">
        <f t="shared" si="1665"/>
        <v>-5.7800000000000047</v>
      </c>
      <c r="GR283" s="4"/>
      <c r="GT283">
        <v>150</v>
      </c>
      <c r="GU283" s="1" t="e">
        <v>#N/A</v>
      </c>
      <c r="GV283" s="2" t="e">
        <f t="shared" si="1666"/>
        <v>#N/A</v>
      </c>
      <c r="GW283" s="2" t="e">
        <f t="shared" si="1667"/>
        <v>#N/A</v>
      </c>
      <c r="GX283" s="2" t="e">
        <f t="shared" si="1668"/>
        <v>#N/A</v>
      </c>
      <c r="GZ283" s="4"/>
      <c r="HB283">
        <v>150</v>
      </c>
      <c r="HC283" s="1" t="e">
        <v>#N/A</v>
      </c>
      <c r="HD283" s="2" t="e">
        <f t="shared" si="1669"/>
        <v>#N/A</v>
      </c>
      <c r="HE283" s="2" t="e">
        <f t="shared" si="1670"/>
        <v>#N/A</v>
      </c>
      <c r="HF283" s="2" t="e">
        <f t="shared" si="1671"/>
        <v>#N/A</v>
      </c>
      <c r="HH283" s="4"/>
      <c r="HJ283">
        <v>150</v>
      </c>
      <c r="HK283" s="1">
        <v>0.22800000000000001</v>
      </c>
      <c r="HL283" s="2">
        <f t="shared" si="1672"/>
        <v>4.5600000000000005</v>
      </c>
      <c r="HM283" s="2">
        <f t="shared" si="1673"/>
        <v>31.300000000000004</v>
      </c>
      <c r="HN283" s="2">
        <f t="shared" si="1599"/>
        <v>5.68</v>
      </c>
      <c r="HP283">
        <v>150</v>
      </c>
      <c r="HQ283" s="1">
        <f t="shared" si="1674"/>
        <v>0.23599999999999999</v>
      </c>
      <c r="HR283" s="1">
        <v>0.22100000000000006</v>
      </c>
      <c r="HS283" s="1">
        <f t="shared" si="1675"/>
        <v>0.23599999999999999</v>
      </c>
      <c r="HT283" s="2">
        <f t="shared" si="1676"/>
        <v>4.72</v>
      </c>
      <c r="HU283" s="2">
        <f t="shared" si="1677"/>
        <v>39.309999999999995</v>
      </c>
      <c r="HV283" s="2"/>
      <c r="HX283">
        <v>150</v>
      </c>
      <c r="HY283" s="1">
        <f t="shared" si="1678"/>
        <v>0.20799999999999999</v>
      </c>
      <c r="HZ283" s="1">
        <v>0.188</v>
      </c>
      <c r="IA283" s="1">
        <f t="shared" si="1679"/>
        <v>0.188</v>
      </c>
      <c r="IB283" s="2">
        <f t="shared" si="1680"/>
        <v>3.76</v>
      </c>
      <c r="IC283" s="2">
        <f t="shared" si="1681"/>
        <v>22.33</v>
      </c>
      <c r="ID283" s="2"/>
      <c r="IF283" s="1"/>
      <c r="II283" s="1"/>
      <c r="IJ283" s="2"/>
      <c r="IK283" s="2"/>
      <c r="IL283" s="2"/>
      <c r="IN283" s="1"/>
      <c r="IQ283" s="1"/>
      <c r="IR283" s="2"/>
      <c r="IS283" s="2"/>
      <c r="IT283" s="2"/>
      <c r="IV283" s="1"/>
    </row>
    <row r="284" spans="1:256" x14ac:dyDescent="0.2">
      <c r="C284">
        <v>170</v>
      </c>
      <c r="D284" s="1">
        <v>0.157</v>
      </c>
      <c r="E284" s="2">
        <f t="shared" si="1600"/>
        <v>3.14</v>
      </c>
      <c r="F284" s="2">
        <f t="shared" si="1601"/>
        <v>28.180000000000003</v>
      </c>
      <c r="J284">
        <v>170</v>
      </c>
      <c r="K284" s="1">
        <v>0.22700000000000001</v>
      </c>
      <c r="L284" s="2">
        <f t="shared" si="1602"/>
        <v>4.54</v>
      </c>
      <c r="M284" s="2">
        <f t="shared" si="1603"/>
        <v>39.129999999999995</v>
      </c>
      <c r="N284" s="2">
        <f t="shared" si="1682"/>
        <v>-10.949999999999992</v>
      </c>
      <c r="R284">
        <v>170</v>
      </c>
      <c r="S284" s="1">
        <v>0.221</v>
      </c>
      <c r="T284" s="2">
        <f t="shared" si="1604"/>
        <v>4.42</v>
      </c>
      <c r="U284" s="2">
        <f t="shared" si="1605"/>
        <v>40.69</v>
      </c>
      <c r="V284" s="2">
        <f t="shared" si="1606"/>
        <v>-1.5600000000000023</v>
      </c>
      <c r="X284" s="4"/>
      <c r="Z284">
        <v>170</v>
      </c>
      <c r="AA284" s="1">
        <v>0.219</v>
      </c>
      <c r="AB284" s="2">
        <f t="shared" si="1607"/>
        <v>4.38</v>
      </c>
      <c r="AC284" s="2">
        <f t="shared" si="1608"/>
        <v>38.980000000000004</v>
      </c>
      <c r="AD284" s="2">
        <f t="shared" si="1609"/>
        <v>1.7099999999999937</v>
      </c>
      <c r="AF284" s="4"/>
      <c r="AH284">
        <v>170</v>
      </c>
      <c r="AI284" s="1">
        <v>0.218</v>
      </c>
      <c r="AJ284" s="2">
        <f t="shared" si="1610"/>
        <v>4.3600000000000003</v>
      </c>
      <c r="AK284" s="2">
        <f t="shared" si="1611"/>
        <v>37.309999999999995</v>
      </c>
      <c r="AL284" s="2">
        <f t="shared" si="1612"/>
        <v>1.6700000000000088</v>
      </c>
      <c r="AN284" s="4"/>
      <c r="AP284">
        <v>170</v>
      </c>
      <c r="AQ284" s="1" t="e">
        <v>#N/A</v>
      </c>
      <c r="AR284" s="2" t="e">
        <f t="shared" si="1613"/>
        <v>#N/A</v>
      </c>
      <c r="AS284" s="2" t="e">
        <f t="shared" si="1614"/>
        <v>#N/A</v>
      </c>
      <c r="AT284" s="2" t="e">
        <f t="shared" si="1615"/>
        <v>#N/A</v>
      </c>
      <c r="AV284" s="4"/>
      <c r="AX284">
        <v>170</v>
      </c>
      <c r="AY284" s="1">
        <v>0.223</v>
      </c>
      <c r="AZ284" s="2">
        <f t="shared" si="1616"/>
        <v>4.46</v>
      </c>
      <c r="BA284" s="2">
        <f t="shared" si="1617"/>
        <v>41.13</v>
      </c>
      <c r="BB284" s="2">
        <f t="shared" si="1618"/>
        <v>-3.8200000000000074</v>
      </c>
      <c r="BD284" s="4"/>
      <c r="BF284">
        <v>170</v>
      </c>
      <c r="BG284" s="1" t="e">
        <v>#N/A</v>
      </c>
      <c r="BH284" s="2" t="e">
        <f t="shared" si="1619"/>
        <v>#N/A</v>
      </c>
      <c r="BI284" s="2" t="e">
        <f t="shared" si="1620"/>
        <v>#N/A</v>
      </c>
      <c r="BJ284" s="2" t="e">
        <f t="shared" si="1621"/>
        <v>#N/A</v>
      </c>
      <c r="BL284" s="4"/>
      <c r="BN284">
        <v>170</v>
      </c>
      <c r="BO284" s="1">
        <v>0.223</v>
      </c>
      <c r="BP284" s="2">
        <f t="shared" si="1622"/>
        <v>4.46</v>
      </c>
      <c r="BQ284" s="2">
        <f t="shared" si="1623"/>
        <v>39.020000000000003</v>
      </c>
      <c r="BR284" s="2">
        <f t="shared" si="1624"/>
        <v>2.1099999999999994</v>
      </c>
      <c r="BT284" s="4"/>
      <c r="BV284">
        <v>170</v>
      </c>
      <c r="BW284" s="1">
        <v>0.224</v>
      </c>
      <c r="BX284" s="2">
        <f t="shared" si="1625"/>
        <v>4.4800000000000004</v>
      </c>
      <c r="BY284" s="2">
        <f t="shared" si="1626"/>
        <v>37.290000000000006</v>
      </c>
      <c r="BZ284" s="2">
        <f t="shared" si="1592"/>
        <v>1.7299999999999969</v>
      </c>
      <c r="CB284" s="4"/>
      <c r="CD284">
        <v>170</v>
      </c>
      <c r="CE284" s="1">
        <v>0.22900000000000001</v>
      </c>
      <c r="CF284" s="2">
        <f t="shared" si="1627"/>
        <v>4.58</v>
      </c>
      <c r="CG284" s="2">
        <f t="shared" si="1628"/>
        <v>40.520000000000003</v>
      </c>
      <c r="CH284" s="2">
        <f t="shared" si="1593"/>
        <v>-3.2299999999999969</v>
      </c>
      <c r="CJ284" s="4"/>
      <c r="CL284">
        <v>170</v>
      </c>
      <c r="CM284" s="1">
        <v>0.224</v>
      </c>
      <c r="CN284" s="2">
        <f t="shared" si="1629"/>
        <v>4.4800000000000004</v>
      </c>
      <c r="CO284" s="2">
        <f t="shared" si="1630"/>
        <v>37.08</v>
      </c>
      <c r="CP284" s="2">
        <f t="shared" si="1594"/>
        <v>3.4400000000000048</v>
      </c>
      <c r="CR284" s="4"/>
      <c r="CT284">
        <v>170</v>
      </c>
      <c r="CU284" s="1">
        <v>0.22700000000000001</v>
      </c>
      <c r="CV284" s="2">
        <f t="shared" si="1631"/>
        <v>4.54</v>
      </c>
      <c r="CW284" s="2">
        <f t="shared" si="1632"/>
        <v>33.809999999999995</v>
      </c>
      <c r="CX284" s="2">
        <f t="shared" si="1595"/>
        <v>3.2700000000000031</v>
      </c>
      <c r="CZ284" s="4"/>
      <c r="DB284">
        <v>170</v>
      </c>
      <c r="DC284" s="1">
        <v>0.223</v>
      </c>
      <c r="DD284" s="2">
        <f t="shared" si="1633"/>
        <v>4.46</v>
      </c>
      <c r="DE284" s="2">
        <f t="shared" si="1634"/>
        <v>40.369999999999997</v>
      </c>
      <c r="DF284" s="2">
        <f t="shared" si="1596"/>
        <v>-6.5600000000000023</v>
      </c>
      <c r="DH284" s="4"/>
      <c r="DJ284">
        <v>170</v>
      </c>
      <c r="DK284" s="1" t="e">
        <v>#N/A</v>
      </c>
      <c r="DL284" s="2" t="e">
        <f t="shared" si="1635"/>
        <v>#N/A</v>
      </c>
      <c r="DM284" s="2" t="e">
        <f t="shared" si="1636"/>
        <v>#N/A</v>
      </c>
      <c r="DN284" s="2" t="e">
        <f t="shared" si="1597"/>
        <v>#N/A</v>
      </c>
      <c r="DP284" s="4"/>
      <c r="DR284">
        <v>170</v>
      </c>
      <c r="DS284" s="1" t="e">
        <v>#N/A</v>
      </c>
      <c r="DT284" s="2" t="e">
        <f t="shared" si="1637"/>
        <v>#N/A</v>
      </c>
      <c r="DU284" s="2" t="e">
        <f t="shared" si="1638"/>
        <v>#N/A</v>
      </c>
      <c r="DV284" s="2" t="e">
        <f t="shared" si="1598"/>
        <v>#N/A</v>
      </c>
      <c r="DX284" s="4"/>
      <c r="DZ284">
        <v>170</v>
      </c>
      <c r="EA284" s="1">
        <v>0.223</v>
      </c>
      <c r="EB284" s="2">
        <f t="shared" si="1639"/>
        <v>4.46</v>
      </c>
      <c r="EC284" s="2">
        <f t="shared" si="1640"/>
        <v>34.880000000000003</v>
      </c>
      <c r="ED284" s="2">
        <f t="shared" si="1641"/>
        <v>5.4899999999999949</v>
      </c>
      <c r="EF284" s="4"/>
      <c r="EH284">
        <v>170</v>
      </c>
      <c r="EI284" s="1">
        <v>0.222</v>
      </c>
      <c r="EJ284" s="2">
        <f t="shared" si="1642"/>
        <v>4.4400000000000004</v>
      </c>
      <c r="EK284" s="2">
        <f t="shared" si="1643"/>
        <v>32.119999999999997</v>
      </c>
      <c r="EL284" s="2">
        <f t="shared" si="1644"/>
        <v>2.7600000000000051</v>
      </c>
      <c r="EN284" s="4"/>
      <c r="EP284">
        <v>170</v>
      </c>
      <c r="EQ284" s="1">
        <v>0.22500000000000001</v>
      </c>
      <c r="ER284" s="2">
        <f t="shared" si="1645"/>
        <v>4.5</v>
      </c>
      <c r="ES284" s="2">
        <f t="shared" si="1646"/>
        <v>43.47</v>
      </c>
      <c r="ET284" s="2">
        <f t="shared" si="1647"/>
        <v>-11.350000000000001</v>
      </c>
      <c r="EV284" s="4"/>
      <c r="EX284">
        <v>170</v>
      </c>
      <c r="EY284" s="1" t="e">
        <v>#N/A</v>
      </c>
      <c r="EZ284" s="2" t="e">
        <f t="shared" si="1648"/>
        <v>#N/A</v>
      </c>
      <c r="FA284" s="2" t="e">
        <f t="shared" si="1649"/>
        <v>#N/A</v>
      </c>
      <c r="FB284" s="2" t="e">
        <f t="shared" si="1650"/>
        <v>#N/A</v>
      </c>
      <c r="FD284" s="4"/>
      <c r="FF284">
        <v>170</v>
      </c>
      <c r="FG284" s="1">
        <v>0.223</v>
      </c>
      <c r="FH284" s="2">
        <f t="shared" si="1651"/>
        <v>4.46</v>
      </c>
      <c r="FI284" s="2">
        <f t="shared" si="1652"/>
        <v>39.840000000000003</v>
      </c>
      <c r="FJ284" s="2">
        <f t="shared" si="1653"/>
        <v>3.6299999999999955</v>
      </c>
      <c r="FL284" s="4"/>
      <c r="FN284">
        <v>170</v>
      </c>
      <c r="FO284" s="1" t="e">
        <v>#N/A</v>
      </c>
      <c r="FP284" s="2" t="e">
        <f t="shared" si="1654"/>
        <v>#N/A</v>
      </c>
      <c r="FQ284" s="2" t="e">
        <f t="shared" si="1655"/>
        <v>#N/A</v>
      </c>
      <c r="FR284" s="2" t="e">
        <f t="shared" si="1656"/>
        <v>#N/A</v>
      </c>
      <c r="FT284" s="4"/>
      <c r="FV284">
        <v>170</v>
      </c>
      <c r="FW284" s="1">
        <v>0.22</v>
      </c>
      <c r="FX284" s="2">
        <f t="shared" si="1657"/>
        <v>4.4000000000000004</v>
      </c>
      <c r="FY284" s="2">
        <f t="shared" si="1658"/>
        <v>35.6</v>
      </c>
      <c r="FZ284" s="2">
        <f t="shared" si="1659"/>
        <v>4.240000000000002</v>
      </c>
      <c r="GB284" s="4"/>
      <c r="GD284">
        <v>170</v>
      </c>
      <c r="GE284" s="1" t="e">
        <v>#N/A</v>
      </c>
      <c r="GF284" s="2" t="e">
        <f t="shared" si="1660"/>
        <v>#N/A</v>
      </c>
      <c r="GG284" s="2" t="e">
        <f t="shared" si="1661"/>
        <v>#N/A</v>
      </c>
      <c r="GH284" s="2" t="e">
        <f t="shared" si="1662"/>
        <v>#N/A</v>
      </c>
      <c r="GJ284" s="4"/>
      <c r="GL284">
        <v>170</v>
      </c>
      <c r="GM284" s="1">
        <v>0.223</v>
      </c>
      <c r="GN284" s="2">
        <f t="shared" si="1663"/>
        <v>4.46</v>
      </c>
      <c r="GO284" s="2">
        <f t="shared" si="1664"/>
        <v>41.440000000000005</v>
      </c>
      <c r="GP284" s="2">
        <f t="shared" si="1665"/>
        <v>-5.8400000000000034</v>
      </c>
      <c r="GR284" s="4"/>
      <c r="GT284">
        <v>170</v>
      </c>
      <c r="GU284" s="1" t="e">
        <v>#N/A</v>
      </c>
      <c r="GV284" s="2" t="e">
        <f t="shared" si="1666"/>
        <v>#N/A</v>
      </c>
      <c r="GW284" s="2" t="e">
        <f t="shared" si="1667"/>
        <v>#N/A</v>
      </c>
      <c r="GX284" s="2" t="e">
        <f t="shared" si="1668"/>
        <v>#N/A</v>
      </c>
      <c r="GZ284" s="4"/>
      <c r="HB284">
        <v>170</v>
      </c>
      <c r="HC284" s="1" t="e">
        <v>#N/A</v>
      </c>
      <c r="HD284" s="2" t="e">
        <f t="shared" si="1669"/>
        <v>#N/A</v>
      </c>
      <c r="HE284" s="2" t="e">
        <f t="shared" si="1670"/>
        <v>#N/A</v>
      </c>
      <c r="HF284" s="2" t="e">
        <f t="shared" si="1671"/>
        <v>#N/A</v>
      </c>
      <c r="HH284" s="4"/>
      <c r="HJ284">
        <v>170</v>
      </c>
      <c r="HK284" s="1">
        <v>0.218</v>
      </c>
      <c r="HL284" s="2">
        <f t="shared" si="1672"/>
        <v>4.3600000000000003</v>
      </c>
      <c r="HM284" s="2">
        <f t="shared" si="1673"/>
        <v>35.660000000000004</v>
      </c>
      <c r="HN284" s="2">
        <f t="shared" si="1599"/>
        <v>5.7800000000000011</v>
      </c>
      <c r="HP284">
        <v>170</v>
      </c>
      <c r="HQ284" s="1">
        <f t="shared" si="1674"/>
        <v>0.22900000000000001</v>
      </c>
      <c r="HR284" s="1">
        <v>0.21600000000000003</v>
      </c>
      <c r="HS284" s="1">
        <f t="shared" si="1675"/>
        <v>0.22900000000000001</v>
      </c>
      <c r="HT284" s="2">
        <f t="shared" si="1676"/>
        <v>4.58</v>
      </c>
      <c r="HU284" s="2">
        <f t="shared" si="1677"/>
        <v>43.889999999999993</v>
      </c>
      <c r="HV284" s="2"/>
      <c r="HX284">
        <v>170</v>
      </c>
      <c r="HY284" s="1">
        <f t="shared" si="1678"/>
        <v>0.157</v>
      </c>
      <c r="HZ284" s="1">
        <v>0.16</v>
      </c>
      <c r="IA284" s="1">
        <f t="shared" si="1679"/>
        <v>0.157</v>
      </c>
      <c r="IB284" s="2">
        <f t="shared" si="1680"/>
        <v>3.14</v>
      </c>
      <c r="IC284" s="2">
        <f t="shared" si="1681"/>
        <v>25.47</v>
      </c>
      <c r="ID284" s="2"/>
      <c r="IF284" s="1"/>
      <c r="II284" s="1"/>
      <c r="IJ284" s="2"/>
      <c r="IK284" s="2"/>
      <c r="IL284" s="2"/>
      <c r="IN284" s="1"/>
      <c r="IQ284" s="1"/>
      <c r="IR284" s="2"/>
      <c r="IS284" s="2"/>
      <c r="IT284" s="2"/>
      <c r="IV284" s="1"/>
    </row>
    <row r="285" spans="1:256" x14ac:dyDescent="0.2">
      <c r="C285">
        <v>190</v>
      </c>
      <c r="D285" s="1">
        <v>0.14199999999999999</v>
      </c>
      <c r="E285" s="2">
        <f t="shared" si="1600"/>
        <v>2.84</v>
      </c>
      <c r="F285" s="2">
        <f t="shared" si="1601"/>
        <v>31.020000000000003</v>
      </c>
      <c r="J285">
        <v>190</v>
      </c>
      <c r="K285" s="1">
        <v>0.19500000000000001</v>
      </c>
      <c r="L285" s="2">
        <f t="shared" si="1602"/>
        <v>3.9000000000000004</v>
      </c>
      <c r="M285" s="2">
        <f t="shared" si="1603"/>
        <v>43.029999999999994</v>
      </c>
      <c r="N285" s="2">
        <f t="shared" si="1682"/>
        <v>-12.009999999999991</v>
      </c>
      <c r="R285">
        <v>190</v>
      </c>
      <c r="S285" s="1">
        <v>0.191</v>
      </c>
      <c r="T285" s="2">
        <f t="shared" si="1604"/>
        <v>3.8200000000000003</v>
      </c>
      <c r="U285" s="2">
        <f t="shared" si="1605"/>
        <v>44.51</v>
      </c>
      <c r="V285" s="2">
        <f t="shared" si="1606"/>
        <v>-1.480000000000004</v>
      </c>
      <c r="X285" s="4"/>
      <c r="Z285">
        <v>190</v>
      </c>
      <c r="AA285" s="1">
        <v>0.189</v>
      </c>
      <c r="AB285" s="2">
        <f t="shared" si="1607"/>
        <v>3.7800000000000002</v>
      </c>
      <c r="AC285" s="2">
        <f t="shared" si="1608"/>
        <v>42.760000000000005</v>
      </c>
      <c r="AD285" s="2">
        <f t="shared" si="1609"/>
        <v>1.7499999999999929</v>
      </c>
      <c r="AF285" s="4"/>
      <c r="AH285">
        <v>190</v>
      </c>
      <c r="AI285" s="1">
        <v>0.191</v>
      </c>
      <c r="AJ285" s="2">
        <f t="shared" si="1610"/>
        <v>3.8200000000000003</v>
      </c>
      <c r="AK285" s="2">
        <f t="shared" si="1611"/>
        <v>41.129999999999995</v>
      </c>
      <c r="AL285" s="2">
        <f t="shared" si="1612"/>
        <v>1.6300000000000097</v>
      </c>
      <c r="AN285" s="4"/>
      <c r="AP285">
        <v>190</v>
      </c>
      <c r="AQ285" s="1" t="e">
        <v>#N/A</v>
      </c>
      <c r="AR285" s="2" t="e">
        <f t="shared" si="1613"/>
        <v>#N/A</v>
      </c>
      <c r="AS285" s="2" t="e">
        <f t="shared" si="1614"/>
        <v>#N/A</v>
      </c>
      <c r="AT285" s="2" t="e">
        <f t="shared" si="1615"/>
        <v>#N/A</v>
      </c>
      <c r="AV285" s="4"/>
      <c r="AX285">
        <v>190</v>
      </c>
      <c r="AY285" s="1">
        <v>0.19500000000000001</v>
      </c>
      <c r="AZ285" s="2">
        <f t="shared" si="1616"/>
        <v>3.9000000000000004</v>
      </c>
      <c r="BA285" s="2">
        <f t="shared" si="1617"/>
        <v>45.03</v>
      </c>
      <c r="BB285" s="2">
        <f t="shared" si="1618"/>
        <v>-3.9000000000000057</v>
      </c>
      <c r="BD285" s="4"/>
      <c r="BF285">
        <v>190</v>
      </c>
      <c r="BG285" s="1" t="e">
        <v>#N/A</v>
      </c>
      <c r="BH285" s="2" t="e">
        <f t="shared" si="1619"/>
        <v>#N/A</v>
      </c>
      <c r="BI285" s="2" t="e">
        <f t="shared" si="1620"/>
        <v>#N/A</v>
      </c>
      <c r="BJ285" s="2" t="e">
        <f t="shared" si="1621"/>
        <v>#N/A</v>
      </c>
      <c r="BL285" s="4"/>
      <c r="BN285">
        <v>190</v>
      </c>
      <c r="BO285" s="1">
        <v>0.19900000000000001</v>
      </c>
      <c r="BP285" s="2">
        <f t="shared" si="1622"/>
        <v>3.9800000000000004</v>
      </c>
      <c r="BQ285" s="2">
        <f t="shared" si="1623"/>
        <v>43</v>
      </c>
      <c r="BR285" s="2">
        <f t="shared" si="1624"/>
        <v>2.0300000000000011</v>
      </c>
      <c r="BT285" s="4"/>
      <c r="BV285">
        <v>190</v>
      </c>
      <c r="BW285" s="1">
        <v>0.19600000000000001</v>
      </c>
      <c r="BX285" s="2">
        <f t="shared" si="1625"/>
        <v>3.92</v>
      </c>
      <c r="BY285" s="2">
        <f t="shared" si="1626"/>
        <v>41.210000000000008</v>
      </c>
      <c r="BZ285" s="2">
        <f t="shared" si="1592"/>
        <v>1.789999999999992</v>
      </c>
      <c r="CB285" s="4"/>
      <c r="CD285">
        <v>190</v>
      </c>
      <c r="CE285" s="1">
        <v>0.20200000000000001</v>
      </c>
      <c r="CF285" s="2">
        <f t="shared" si="1627"/>
        <v>4.04</v>
      </c>
      <c r="CG285" s="2">
        <f t="shared" si="1628"/>
        <v>44.56</v>
      </c>
      <c r="CH285" s="2">
        <f t="shared" si="1593"/>
        <v>-3.3499999999999943</v>
      </c>
      <c r="CJ285" s="4"/>
      <c r="CL285">
        <v>190</v>
      </c>
      <c r="CM285" s="1">
        <v>0.20200000000000001</v>
      </c>
      <c r="CN285" s="2">
        <f t="shared" si="1629"/>
        <v>4.04</v>
      </c>
      <c r="CO285" s="2">
        <f t="shared" si="1630"/>
        <v>41.12</v>
      </c>
      <c r="CP285" s="2">
        <f t="shared" si="1594"/>
        <v>3.4400000000000048</v>
      </c>
      <c r="CR285" s="4"/>
      <c r="CT285">
        <v>190</v>
      </c>
      <c r="CU285" s="1">
        <v>0.20100000000000001</v>
      </c>
      <c r="CV285" s="2">
        <f t="shared" si="1631"/>
        <v>4.0200000000000005</v>
      </c>
      <c r="CW285" s="2">
        <f t="shared" si="1632"/>
        <v>37.83</v>
      </c>
      <c r="CX285" s="2">
        <f t="shared" si="1595"/>
        <v>3.2899999999999991</v>
      </c>
      <c r="CZ285" s="4"/>
      <c r="DB285">
        <v>190</v>
      </c>
      <c r="DC285" s="1">
        <v>0.19400000000000001</v>
      </c>
      <c r="DD285" s="2">
        <f t="shared" si="1633"/>
        <v>3.88</v>
      </c>
      <c r="DE285" s="2">
        <f t="shared" si="1634"/>
        <v>44.25</v>
      </c>
      <c r="DF285" s="2">
        <f t="shared" si="1596"/>
        <v>-6.4200000000000017</v>
      </c>
      <c r="DH285" s="4"/>
      <c r="DJ285">
        <v>190</v>
      </c>
      <c r="DK285" s="1" t="e">
        <v>#N/A</v>
      </c>
      <c r="DL285" s="2" t="e">
        <f t="shared" si="1635"/>
        <v>#N/A</v>
      </c>
      <c r="DM285" s="2" t="e">
        <f t="shared" si="1636"/>
        <v>#N/A</v>
      </c>
      <c r="DN285" s="2" t="e">
        <f t="shared" si="1597"/>
        <v>#N/A</v>
      </c>
      <c r="DP285" s="4"/>
      <c r="DR285">
        <v>190</v>
      </c>
      <c r="DS285" s="1" t="e">
        <v>#N/A</v>
      </c>
      <c r="DT285" s="2" t="e">
        <f t="shared" si="1637"/>
        <v>#N/A</v>
      </c>
      <c r="DU285" s="2" t="e">
        <f t="shared" si="1638"/>
        <v>#N/A</v>
      </c>
      <c r="DV285" s="2" t="e">
        <f t="shared" si="1598"/>
        <v>#N/A</v>
      </c>
      <c r="DX285" s="4"/>
      <c r="DZ285">
        <v>190</v>
      </c>
      <c r="EA285" s="1">
        <v>0.19400000000000001</v>
      </c>
      <c r="EB285" s="2">
        <f t="shared" si="1639"/>
        <v>3.88</v>
      </c>
      <c r="EC285" s="2">
        <f t="shared" si="1640"/>
        <v>38.760000000000005</v>
      </c>
      <c r="ED285" s="2">
        <f t="shared" si="1641"/>
        <v>5.4899999999999949</v>
      </c>
      <c r="EF285" s="4"/>
      <c r="EH285">
        <v>190</v>
      </c>
      <c r="EI285" s="1">
        <v>0.193</v>
      </c>
      <c r="EJ285" s="2">
        <f t="shared" si="1642"/>
        <v>3.8600000000000003</v>
      </c>
      <c r="EK285" s="2">
        <f t="shared" si="1643"/>
        <v>35.979999999999997</v>
      </c>
      <c r="EL285" s="2">
        <f t="shared" si="1644"/>
        <v>2.7800000000000082</v>
      </c>
      <c r="EN285" s="4"/>
      <c r="EP285">
        <v>190</v>
      </c>
      <c r="EQ285" s="1">
        <v>0.19400000000000001</v>
      </c>
      <c r="ER285" s="2">
        <f t="shared" si="1645"/>
        <v>3.88</v>
      </c>
      <c r="ES285" s="2">
        <f t="shared" si="1646"/>
        <v>47.35</v>
      </c>
      <c r="ET285" s="2">
        <f t="shared" si="1647"/>
        <v>-11.370000000000005</v>
      </c>
      <c r="EV285" s="4"/>
      <c r="EX285">
        <v>190</v>
      </c>
      <c r="EY285" s="1" t="e">
        <v>#N/A</v>
      </c>
      <c r="EZ285" s="2" t="e">
        <f t="shared" si="1648"/>
        <v>#N/A</v>
      </c>
      <c r="FA285" s="2" t="e">
        <f t="shared" si="1649"/>
        <v>#N/A</v>
      </c>
      <c r="FB285" s="2" t="e">
        <f t="shared" si="1650"/>
        <v>#N/A</v>
      </c>
      <c r="FD285" s="4"/>
      <c r="FF285">
        <v>190</v>
      </c>
      <c r="FG285" s="1">
        <v>0.19</v>
      </c>
      <c r="FH285" s="2">
        <f t="shared" si="1651"/>
        <v>3.8</v>
      </c>
      <c r="FI285" s="2">
        <f t="shared" si="1652"/>
        <v>43.64</v>
      </c>
      <c r="FJ285" s="2">
        <f t="shared" si="1653"/>
        <v>3.7100000000000009</v>
      </c>
      <c r="FL285" s="4"/>
      <c r="FN285">
        <v>190</v>
      </c>
      <c r="FO285" s="1" t="e">
        <v>#N/A</v>
      </c>
      <c r="FP285" s="2" t="e">
        <f t="shared" si="1654"/>
        <v>#N/A</v>
      </c>
      <c r="FQ285" s="2" t="e">
        <f t="shared" si="1655"/>
        <v>#N/A</v>
      </c>
      <c r="FR285" s="2" t="e">
        <f t="shared" si="1656"/>
        <v>#N/A</v>
      </c>
      <c r="FT285" s="4"/>
      <c r="FV285">
        <v>190</v>
      </c>
      <c r="FW285" s="1">
        <v>0.191</v>
      </c>
      <c r="FX285" s="2">
        <f t="shared" si="1657"/>
        <v>3.8200000000000003</v>
      </c>
      <c r="FY285" s="2">
        <f t="shared" si="1658"/>
        <v>39.42</v>
      </c>
      <c r="FZ285" s="2">
        <f t="shared" si="1659"/>
        <v>4.2199999999999989</v>
      </c>
      <c r="GB285" s="4"/>
      <c r="GD285">
        <v>190</v>
      </c>
      <c r="GE285" s="1" t="e">
        <v>#N/A</v>
      </c>
      <c r="GF285" s="2" t="e">
        <f t="shared" si="1660"/>
        <v>#N/A</v>
      </c>
      <c r="GG285" s="2" t="e">
        <f t="shared" si="1661"/>
        <v>#N/A</v>
      </c>
      <c r="GH285" s="2" t="e">
        <f t="shared" si="1662"/>
        <v>#N/A</v>
      </c>
      <c r="GJ285" s="4"/>
      <c r="GL285">
        <v>190</v>
      </c>
      <c r="GM285" s="1">
        <v>0.189</v>
      </c>
      <c r="GN285" s="2">
        <f t="shared" si="1663"/>
        <v>3.7800000000000002</v>
      </c>
      <c r="GO285" s="2">
        <f t="shared" si="1664"/>
        <v>45.220000000000006</v>
      </c>
      <c r="GP285" s="2">
        <f t="shared" si="1665"/>
        <v>-5.8000000000000043</v>
      </c>
      <c r="GR285" s="4"/>
      <c r="GT285">
        <v>190</v>
      </c>
      <c r="GU285" s="1" t="e">
        <v>#N/A</v>
      </c>
      <c r="GV285" s="2" t="e">
        <f t="shared" si="1666"/>
        <v>#N/A</v>
      </c>
      <c r="GW285" s="2" t="e">
        <f t="shared" si="1667"/>
        <v>#N/A</v>
      </c>
      <c r="GX285" s="2" t="e">
        <f t="shared" si="1668"/>
        <v>#N/A</v>
      </c>
      <c r="GZ285" s="4"/>
      <c r="HB285">
        <v>190</v>
      </c>
      <c r="HC285" s="1" t="e">
        <v>#N/A</v>
      </c>
      <c r="HD285" s="2" t="e">
        <f t="shared" si="1669"/>
        <v>#N/A</v>
      </c>
      <c r="HE285" s="2" t="e">
        <f t="shared" si="1670"/>
        <v>#N/A</v>
      </c>
      <c r="HF285" s="2" t="e">
        <f t="shared" si="1671"/>
        <v>#N/A</v>
      </c>
      <c r="HH285" s="4"/>
      <c r="HJ285">
        <v>190</v>
      </c>
      <c r="HK285" s="1">
        <v>0.186</v>
      </c>
      <c r="HL285" s="2">
        <f t="shared" si="1672"/>
        <v>3.7199999999999998</v>
      </c>
      <c r="HM285" s="2">
        <f t="shared" si="1673"/>
        <v>39.380000000000003</v>
      </c>
      <c r="HN285" s="2">
        <f t="shared" si="1599"/>
        <v>5.8400000000000034</v>
      </c>
      <c r="HP285">
        <v>190</v>
      </c>
      <c r="HQ285" s="1">
        <f t="shared" si="1674"/>
        <v>0.20200000000000001</v>
      </c>
      <c r="HR285" s="1">
        <v>0.18</v>
      </c>
      <c r="HS285" s="1">
        <f t="shared" si="1675"/>
        <v>0.20200000000000001</v>
      </c>
      <c r="HT285" s="2">
        <f t="shared" si="1676"/>
        <v>4.04</v>
      </c>
      <c r="HU285" s="2">
        <f t="shared" si="1677"/>
        <v>47.929999999999993</v>
      </c>
      <c r="HV285" s="2"/>
      <c r="HX285">
        <v>190</v>
      </c>
      <c r="HY285" s="1">
        <f t="shared" si="1678"/>
        <v>0.14199999999999999</v>
      </c>
      <c r="HZ285" s="1">
        <v>0.12300000000000001</v>
      </c>
      <c r="IA285" s="1">
        <f t="shared" si="1679"/>
        <v>0.12300000000000001</v>
      </c>
      <c r="IB285" s="2">
        <f t="shared" si="1680"/>
        <v>2.4600000000000004</v>
      </c>
      <c r="IC285" s="2">
        <f t="shared" si="1681"/>
        <v>27.93</v>
      </c>
      <c r="ID285" s="2"/>
      <c r="IF285" s="1"/>
      <c r="II285" s="1"/>
      <c r="IJ285" s="2"/>
      <c r="IK285" s="2"/>
      <c r="IL285" s="2"/>
      <c r="IN285" s="1"/>
      <c r="IQ285" s="1"/>
      <c r="IR285" s="2"/>
      <c r="IS285" s="2"/>
      <c r="IT285" s="2"/>
      <c r="IV285" s="1"/>
    </row>
    <row r="286" spans="1:256" x14ac:dyDescent="0.2">
      <c r="C286">
        <v>210</v>
      </c>
      <c r="D286" s="1">
        <v>0.105</v>
      </c>
      <c r="E286" s="2">
        <f t="shared" si="1600"/>
        <v>2.1</v>
      </c>
      <c r="F286" s="2">
        <f t="shared" si="1601"/>
        <v>33.120000000000005</v>
      </c>
      <c r="J286">
        <v>210</v>
      </c>
      <c r="K286" s="1">
        <v>0.13900000000000001</v>
      </c>
      <c r="L286" s="2">
        <f t="shared" si="1602"/>
        <v>2.7800000000000002</v>
      </c>
      <c r="M286" s="2">
        <f t="shared" si="1603"/>
        <v>45.809999999999995</v>
      </c>
      <c r="N286" s="2">
        <f t="shared" si="1682"/>
        <v>-12.689999999999991</v>
      </c>
      <c r="R286">
        <v>210</v>
      </c>
      <c r="S286" s="1">
        <v>0.13300000000000001</v>
      </c>
      <c r="T286" s="2">
        <f t="shared" si="1604"/>
        <v>2.66</v>
      </c>
      <c r="U286" s="2">
        <f t="shared" si="1605"/>
        <v>47.17</v>
      </c>
      <c r="V286" s="2">
        <f t="shared" si="1606"/>
        <v>-1.3600000000000065</v>
      </c>
      <c r="X286" s="4"/>
      <c r="Z286">
        <v>210</v>
      </c>
      <c r="AA286" s="1">
        <v>0.13100000000000001</v>
      </c>
      <c r="AB286" s="2">
        <f t="shared" si="1607"/>
        <v>2.62</v>
      </c>
      <c r="AC286" s="2">
        <f t="shared" si="1608"/>
        <v>45.38</v>
      </c>
      <c r="AD286" s="2">
        <f t="shared" si="1609"/>
        <v>1.7899999999999991</v>
      </c>
      <c r="AF286" s="4"/>
      <c r="AH286">
        <v>210</v>
      </c>
      <c r="AI286" s="1">
        <v>0.13400000000000001</v>
      </c>
      <c r="AJ286" s="2">
        <f t="shared" si="1610"/>
        <v>2.68</v>
      </c>
      <c r="AK286" s="2">
        <f t="shared" si="1611"/>
        <v>43.809999999999995</v>
      </c>
      <c r="AL286" s="2">
        <f t="shared" si="1612"/>
        <v>1.5700000000000074</v>
      </c>
      <c r="AN286" s="4"/>
      <c r="AP286">
        <v>210</v>
      </c>
      <c r="AQ286" s="1" t="e">
        <v>#N/A</v>
      </c>
      <c r="AR286" s="2" t="e">
        <f t="shared" si="1613"/>
        <v>#N/A</v>
      </c>
      <c r="AS286" s="2" t="e">
        <f t="shared" si="1614"/>
        <v>#N/A</v>
      </c>
      <c r="AT286" s="2" t="e">
        <f t="shared" si="1615"/>
        <v>#N/A</v>
      </c>
      <c r="AV286" s="4"/>
      <c r="AX286">
        <v>210</v>
      </c>
      <c r="AY286" s="1">
        <v>0.13800000000000001</v>
      </c>
      <c r="AZ286" s="2">
        <f t="shared" si="1616"/>
        <v>2.7600000000000002</v>
      </c>
      <c r="BA286" s="2">
        <f t="shared" si="1617"/>
        <v>47.79</v>
      </c>
      <c r="BB286" s="2">
        <f t="shared" si="1618"/>
        <v>-3.980000000000004</v>
      </c>
      <c r="BD286" s="4"/>
      <c r="BF286">
        <v>210</v>
      </c>
      <c r="BG286" s="1" t="e">
        <v>#N/A</v>
      </c>
      <c r="BH286" s="2" t="e">
        <f t="shared" si="1619"/>
        <v>#N/A</v>
      </c>
      <c r="BI286" s="2" t="e">
        <f t="shared" si="1620"/>
        <v>#N/A</v>
      </c>
      <c r="BJ286" s="2" t="e">
        <f t="shared" si="1621"/>
        <v>#N/A</v>
      </c>
      <c r="BL286" s="4"/>
      <c r="BN286">
        <v>210</v>
      </c>
      <c r="BO286" s="1">
        <v>0.13500000000000001</v>
      </c>
      <c r="BP286" s="2">
        <f t="shared" si="1622"/>
        <v>2.7</v>
      </c>
      <c r="BQ286" s="2">
        <f t="shared" si="1623"/>
        <v>45.7</v>
      </c>
      <c r="BR286" s="2">
        <f t="shared" si="1624"/>
        <v>2.0899999999999963</v>
      </c>
      <c r="BT286" s="4"/>
      <c r="BV286">
        <v>210</v>
      </c>
      <c r="BW286" s="1">
        <v>0.13800000000000001</v>
      </c>
      <c r="BX286" s="2">
        <f t="shared" si="1625"/>
        <v>2.7600000000000002</v>
      </c>
      <c r="BY286" s="2">
        <f t="shared" si="1626"/>
        <v>43.970000000000006</v>
      </c>
      <c r="BZ286" s="2">
        <f t="shared" si="1592"/>
        <v>1.7299999999999969</v>
      </c>
      <c r="CB286" s="4"/>
      <c r="CD286">
        <v>210</v>
      </c>
      <c r="CE286" s="1">
        <v>0.13600000000000001</v>
      </c>
      <c r="CF286" s="2">
        <f t="shared" si="1627"/>
        <v>2.72</v>
      </c>
      <c r="CG286" s="2">
        <f t="shared" si="1628"/>
        <v>47.28</v>
      </c>
      <c r="CH286" s="2">
        <f t="shared" si="1593"/>
        <v>-3.3099999999999952</v>
      </c>
      <c r="CJ286" s="4"/>
      <c r="CL286">
        <v>210</v>
      </c>
      <c r="CM286" s="1">
        <v>0.13900000000000001</v>
      </c>
      <c r="CN286" s="2">
        <f t="shared" si="1629"/>
        <v>2.7800000000000002</v>
      </c>
      <c r="CO286" s="2">
        <f t="shared" si="1630"/>
        <v>43.9</v>
      </c>
      <c r="CP286" s="2">
        <f t="shared" si="1594"/>
        <v>3.3800000000000026</v>
      </c>
      <c r="CR286" s="4"/>
      <c r="CT286">
        <v>210</v>
      </c>
      <c r="CU286" s="1">
        <v>0.13700000000000001</v>
      </c>
      <c r="CV286" s="2">
        <f t="shared" si="1631"/>
        <v>2.74</v>
      </c>
      <c r="CW286" s="2">
        <f t="shared" si="1632"/>
        <v>40.57</v>
      </c>
      <c r="CX286" s="2">
        <f t="shared" si="1595"/>
        <v>3.3299999999999983</v>
      </c>
      <c r="CZ286" s="4"/>
      <c r="DB286">
        <v>210</v>
      </c>
      <c r="DC286" s="1">
        <v>0.13600000000000001</v>
      </c>
      <c r="DD286" s="2">
        <f t="shared" si="1633"/>
        <v>2.72</v>
      </c>
      <c r="DE286" s="2">
        <f t="shared" si="1634"/>
        <v>46.97</v>
      </c>
      <c r="DF286" s="2">
        <f t="shared" si="1596"/>
        <v>-6.3999999999999986</v>
      </c>
      <c r="DH286" s="4"/>
      <c r="DJ286">
        <v>210</v>
      </c>
      <c r="DK286" s="1" t="e">
        <v>#N/A</v>
      </c>
      <c r="DL286" s="2" t="e">
        <f t="shared" si="1635"/>
        <v>#N/A</v>
      </c>
      <c r="DM286" s="2" t="e">
        <f t="shared" si="1636"/>
        <v>#N/A</v>
      </c>
      <c r="DN286" s="2" t="e">
        <f t="shared" si="1597"/>
        <v>#N/A</v>
      </c>
      <c r="DP286" s="4"/>
      <c r="DR286">
        <v>210</v>
      </c>
      <c r="DS286" s="1" t="e">
        <v>#N/A</v>
      </c>
      <c r="DT286" s="2" t="e">
        <f t="shared" si="1637"/>
        <v>#N/A</v>
      </c>
      <c r="DU286" s="2" t="e">
        <f t="shared" si="1638"/>
        <v>#N/A</v>
      </c>
      <c r="DV286" s="2" t="e">
        <f t="shared" si="1598"/>
        <v>#N/A</v>
      </c>
      <c r="DX286" s="4"/>
      <c r="DZ286">
        <v>210</v>
      </c>
      <c r="EA286" s="1">
        <v>0.13800000000000001</v>
      </c>
      <c r="EB286" s="2">
        <f t="shared" si="1639"/>
        <v>2.7600000000000002</v>
      </c>
      <c r="EC286" s="2">
        <f t="shared" si="1640"/>
        <v>41.52</v>
      </c>
      <c r="ED286" s="2">
        <f t="shared" si="1641"/>
        <v>5.4499999999999957</v>
      </c>
      <c r="EF286" s="4"/>
      <c r="EH286">
        <v>210</v>
      </c>
      <c r="EI286" s="1">
        <v>0.13400000000000001</v>
      </c>
      <c r="EJ286" s="2">
        <f t="shared" si="1642"/>
        <v>2.68</v>
      </c>
      <c r="EK286" s="2">
        <f t="shared" si="1643"/>
        <v>38.659999999999997</v>
      </c>
      <c r="EL286" s="2">
        <f t="shared" si="1644"/>
        <v>2.8600000000000065</v>
      </c>
      <c r="EN286" s="4"/>
      <c r="EP286">
        <v>210</v>
      </c>
      <c r="EQ286" s="1">
        <v>0.13500000000000001</v>
      </c>
      <c r="ER286" s="2">
        <f t="shared" si="1645"/>
        <v>2.7</v>
      </c>
      <c r="ES286" s="2">
        <f t="shared" si="1646"/>
        <v>50.050000000000004</v>
      </c>
      <c r="ET286" s="2">
        <f t="shared" si="1647"/>
        <v>-11.390000000000008</v>
      </c>
      <c r="EV286" s="4"/>
      <c r="EX286">
        <v>210</v>
      </c>
      <c r="EY286" s="1" t="e">
        <v>#N/A</v>
      </c>
      <c r="EZ286" s="2" t="e">
        <f t="shared" si="1648"/>
        <v>#N/A</v>
      </c>
      <c r="FA286" s="2" t="e">
        <f t="shared" si="1649"/>
        <v>#N/A</v>
      </c>
      <c r="FB286" s="2" t="e">
        <f t="shared" si="1650"/>
        <v>#N/A</v>
      </c>
      <c r="FD286" s="4"/>
      <c r="FF286">
        <v>210</v>
      </c>
      <c r="FG286" s="1">
        <v>0.13400000000000001</v>
      </c>
      <c r="FH286" s="2">
        <f t="shared" si="1651"/>
        <v>2.68</v>
      </c>
      <c r="FI286" s="2">
        <f t="shared" si="1652"/>
        <v>46.32</v>
      </c>
      <c r="FJ286" s="2">
        <f t="shared" si="1653"/>
        <v>3.730000000000004</v>
      </c>
      <c r="FL286" s="4"/>
      <c r="FN286">
        <v>210</v>
      </c>
      <c r="FO286" s="1" t="e">
        <v>#N/A</v>
      </c>
      <c r="FP286" s="2" t="e">
        <f t="shared" si="1654"/>
        <v>#N/A</v>
      </c>
      <c r="FQ286" s="2" t="e">
        <f t="shared" si="1655"/>
        <v>#N/A</v>
      </c>
      <c r="FR286" s="2" t="e">
        <f t="shared" si="1656"/>
        <v>#N/A</v>
      </c>
      <c r="FT286" s="4"/>
      <c r="FV286">
        <v>210</v>
      </c>
      <c r="FW286" s="1">
        <v>0.13100000000000001</v>
      </c>
      <c r="FX286" s="2">
        <f t="shared" si="1657"/>
        <v>2.62</v>
      </c>
      <c r="FY286" s="2">
        <f t="shared" si="1658"/>
        <v>42.04</v>
      </c>
      <c r="FZ286" s="2">
        <f t="shared" si="1659"/>
        <v>4.2800000000000011</v>
      </c>
      <c r="GB286" s="4"/>
      <c r="GD286">
        <v>210</v>
      </c>
      <c r="GE286" s="1" t="e">
        <v>#N/A</v>
      </c>
      <c r="GF286" s="2" t="e">
        <f t="shared" si="1660"/>
        <v>#N/A</v>
      </c>
      <c r="GG286" s="2" t="e">
        <f t="shared" si="1661"/>
        <v>#N/A</v>
      </c>
      <c r="GH286" s="2" t="e">
        <f t="shared" si="1662"/>
        <v>#N/A</v>
      </c>
      <c r="GJ286" s="4"/>
      <c r="GL286">
        <v>210</v>
      </c>
      <c r="GM286" s="1">
        <v>0.13100000000000001</v>
      </c>
      <c r="GN286" s="2">
        <f t="shared" si="1663"/>
        <v>2.62</v>
      </c>
      <c r="GO286" s="2">
        <f t="shared" si="1664"/>
        <v>47.84</v>
      </c>
      <c r="GP286" s="2">
        <f t="shared" si="1665"/>
        <v>-5.8000000000000043</v>
      </c>
      <c r="GR286" s="4"/>
      <c r="GT286">
        <v>210</v>
      </c>
      <c r="GU286" s="1" t="e">
        <v>#N/A</v>
      </c>
      <c r="GV286" s="2" t="e">
        <f t="shared" si="1666"/>
        <v>#N/A</v>
      </c>
      <c r="GW286" s="2" t="e">
        <f t="shared" si="1667"/>
        <v>#N/A</v>
      </c>
      <c r="GX286" s="2" t="e">
        <f t="shared" si="1668"/>
        <v>#N/A</v>
      </c>
      <c r="GZ286" s="4"/>
      <c r="HB286">
        <v>210</v>
      </c>
      <c r="HC286" s="1" t="e">
        <v>#N/A</v>
      </c>
      <c r="HD286" s="2" t="e">
        <f t="shared" si="1669"/>
        <v>#N/A</v>
      </c>
      <c r="HE286" s="2" t="e">
        <f t="shared" si="1670"/>
        <v>#N/A</v>
      </c>
      <c r="HF286" s="2" t="e">
        <f t="shared" si="1671"/>
        <v>#N/A</v>
      </c>
      <c r="HH286" s="4"/>
      <c r="HJ286">
        <v>210</v>
      </c>
      <c r="HK286" s="1">
        <v>0.125</v>
      </c>
      <c r="HL286" s="2">
        <f t="shared" si="1672"/>
        <v>2.5</v>
      </c>
      <c r="HM286" s="2">
        <f t="shared" si="1673"/>
        <v>41.88</v>
      </c>
      <c r="HN286" s="2">
        <f t="shared" si="1599"/>
        <v>5.9600000000000009</v>
      </c>
      <c r="HP286">
        <v>210</v>
      </c>
      <c r="HQ286" s="1">
        <f t="shared" si="1674"/>
        <v>0.13900000000000001</v>
      </c>
      <c r="HR286" s="1">
        <v>0.12300000000000001</v>
      </c>
      <c r="HS286" s="1">
        <f t="shared" si="1675"/>
        <v>0.13900000000000001</v>
      </c>
      <c r="HT286" s="2">
        <f t="shared" si="1676"/>
        <v>2.7800000000000002</v>
      </c>
      <c r="HU286" s="2">
        <f t="shared" si="1677"/>
        <v>50.709999999999994</v>
      </c>
      <c r="HV286" s="2"/>
      <c r="HX286">
        <v>210</v>
      </c>
      <c r="HY286" s="1">
        <f t="shared" si="1678"/>
        <v>0.105</v>
      </c>
      <c r="HZ286" s="1">
        <v>8.5999999999999979E-2</v>
      </c>
      <c r="IA286" s="1">
        <f t="shared" si="1679"/>
        <v>8.5999999999999979E-2</v>
      </c>
      <c r="IB286" s="2">
        <f t="shared" si="1680"/>
        <v>1.7199999999999995</v>
      </c>
      <c r="IC286" s="2">
        <f>IC285+IB286</f>
        <v>29.65</v>
      </c>
      <c r="ID286" s="2"/>
      <c r="II286" s="1"/>
      <c r="IJ286" s="2"/>
      <c r="IK286" s="2"/>
      <c r="IL286" s="2"/>
      <c r="IQ286" s="1"/>
      <c r="IR286" s="2"/>
      <c r="IS286" s="2"/>
      <c r="IT286" s="2"/>
    </row>
    <row r="287" spans="1:256" x14ac:dyDescent="0.2">
      <c r="C287">
        <v>230</v>
      </c>
      <c r="D287" s="1">
        <v>9.0999999999999998E-2</v>
      </c>
      <c r="E287" s="2">
        <f t="shared" si="1600"/>
        <v>1.8199999999999998</v>
      </c>
      <c r="F287" s="2">
        <f t="shared" si="1601"/>
        <v>34.940000000000005</v>
      </c>
      <c r="J287">
        <v>230</v>
      </c>
      <c r="K287" s="1">
        <v>0.1</v>
      </c>
      <c r="L287" s="2">
        <f t="shared" si="1602"/>
        <v>2</v>
      </c>
      <c r="M287" s="2">
        <f t="shared" si="1603"/>
        <v>47.809999999999995</v>
      </c>
      <c r="N287" s="2">
        <f t="shared" si="1682"/>
        <v>-12.86999999999999</v>
      </c>
      <c r="R287">
        <v>230</v>
      </c>
      <c r="S287" s="1">
        <v>9.9000000000000005E-2</v>
      </c>
      <c r="T287" s="2">
        <f t="shared" si="1604"/>
        <v>1.98</v>
      </c>
      <c r="U287" s="2">
        <f t="shared" si="1605"/>
        <v>49.15</v>
      </c>
      <c r="V287" s="2">
        <f t="shared" si="1606"/>
        <v>-1.3400000000000034</v>
      </c>
      <c r="X287" s="4"/>
      <c r="Z287">
        <v>230</v>
      </c>
      <c r="AA287" s="1">
        <v>9.9000000000000005E-2</v>
      </c>
      <c r="AB287" s="2">
        <f t="shared" si="1607"/>
        <v>1.98</v>
      </c>
      <c r="AC287" s="2">
        <f t="shared" si="1608"/>
        <v>47.36</v>
      </c>
      <c r="AD287" s="2">
        <f t="shared" si="1609"/>
        <v>1.7899999999999991</v>
      </c>
      <c r="AF287" s="4"/>
      <c r="AH287">
        <v>230</v>
      </c>
      <c r="AI287" s="1">
        <v>0.10299999999999999</v>
      </c>
      <c r="AJ287" s="2">
        <f t="shared" si="1610"/>
        <v>2.06</v>
      </c>
      <c r="AK287" s="2">
        <f t="shared" si="1611"/>
        <v>45.87</v>
      </c>
      <c r="AL287" s="2">
        <f t="shared" si="1612"/>
        <v>1.490000000000002</v>
      </c>
      <c r="AN287" s="4"/>
      <c r="AP287">
        <v>230</v>
      </c>
      <c r="AQ287" s="1" t="e">
        <v>#N/A</v>
      </c>
      <c r="AR287" s="2" t="e">
        <f t="shared" si="1613"/>
        <v>#N/A</v>
      </c>
      <c r="AS287" s="2" t="e">
        <f t="shared" si="1614"/>
        <v>#N/A</v>
      </c>
      <c r="AT287" s="2" t="e">
        <f t="shared" si="1615"/>
        <v>#N/A</v>
      </c>
      <c r="AV287" s="4"/>
      <c r="AX287">
        <v>230</v>
      </c>
      <c r="AY287" s="1">
        <v>0.104</v>
      </c>
      <c r="AZ287" s="2">
        <f t="shared" si="1616"/>
        <v>2.08</v>
      </c>
      <c r="BA287" s="2">
        <f t="shared" si="1617"/>
        <v>49.87</v>
      </c>
      <c r="BB287" s="2">
        <f t="shared" si="1618"/>
        <v>-4</v>
      </c>
      <c r="BD287" s="4"/>
      <c r="BF287">
        <v>230</v>
      </c>
      <c r="BG287" s="1" t="e">
        <v>#N/A</v>
      </c>
      <c r="BH287" s="2" t="e">
        <f t="shared" si="1619"/>
        <v>#N/A</v>
      </c>
      <c r="BI287" s="2" t="e">
        <f t="shared" si="1620"/>
        <v>#N/A</v>
      </c>
      <c r="BJ287" s="2" t="e">
        <f t="shared" si="1621"/>
        <v>#N/A</v>
      </c>
      <c r="BL287" s="4"/>
      <c r="BN287">
        <v>230</v>
      </c>
      <c r="BO287" s="1">
        <v>0.106</v>
      </c>
      <c r="BP287" s="2">
        <f t="shared" si="1622"/>
        <v>2.12</v>
      </c>
      <c r="BQ287" s="2">
        <f t="shared" si="1623"/>
        <v>47.82</v>
      </c>
      <c r="BR287" s="2">
        <f t="shared" si="1624"/>
        <v>2.0499999999999972</v>
      </c>
      <c r="BT287" s="4"/>
      <c r="BV287">
        <v>230</v>
      </c>
      <c r="BW287" s="1">
        <v>0.106</v>
      </c>
      <c r="BX287" s="2">
        <f t="shared" si="1625"/>
        <v>2.12</v>
      </c>
      <c r="BY287" s="2">
        <f t="shared" si="1626"/>
        <v>46.09</v>
      </c>
      <c r="BZ287" s="2">
        <f t="shared" si="1592"/>
        <v>1.7299999999999969</v>
      </c>
      <c r="CB287" s="4"/>
      <c r="CD287">
        <v>230</v>
      </c>
      <c r="CE287" s="1">
        <v>0.107</v>
      </c>
      <c r="CF287" s="2">
        <f t="shared" si="1627"/>
        <v>2.14</v>
      </c>
      <c r="CG287" s="2">
        <f t="shared" si="1628"/>
        <v>49.42</v>
      </c>
      <c r="CH287" s="2">
        <f t="shared" si="1593"/>
        <v>-3.3299999999999983</v>
      </c>
      <c r="CJ287" s="4"/>
      <c r="CL287">
        <v>230</v>
      </c>
      <c r="CM287" s="1">
        <v>0.106</v>
      </c>
      <c r="CN287" s="2">
        <f t="shared" si="1629"/>
        <v>2.12</v>
      </c>
      <c r="CO287" s="2">
        <f t="shared" si="1630"/>
        <v>46.019999999999996</v>
      </c>
      <c r="CP287" s="2">
        <f t="shared" si="1594"/>
        <v>3.4000000000000057</v>
      </c>
      <c r="CR287" s="4"/>
      <c r="CT287">
        <v>230</v>
      </c>
      <c r="CU287" s="1">
        <v>0.107</v>
      </c>
      <c r="CV287" s="2">
        <f t="shared" si="1631"/>
        <v>2.14</v>
      </c>
      <c r="CW287" s="2">
        <f t="shared" si="1632"/>
        <v>42.71</v>
      </c>
      <c r="CX287" s="2">
        <f t="shared" si="1595"/>
        <v>3.3099999999999952</v>
      </c>
      <c r="CZ287" s="4"/>
      <c r="DB287">
        <v>230</v>
      </c>
      <c r="DC287" s="1">
        <v>0.104</v>
      </c>
      <c r="DD287" s="2">
        <f t="shared" si="1633"/>
        <v>2.08</v>
      </c>
      <c r="DE287" s="2">
        <f t="shared" si="1634"/>
        <v>49.05</v>
      </c>
      <c r="DF287" s="2">
        <f t="shared" si="1596"/>
        <v>-6.3399999999999963</v>
      </c>
      <c r="DH287" s="4"/>
      <c r="DJ287">
        <v>230</v>
      </c>
      <c r="DK287" s="1" t="e">
        <v>#N/A</v>
      </c>
      <c r="DL287" s="2" t="e">
        <f t="shared" si="1635"/>
        <v>#N/A</v>
      </c>
      <c r="DM287" s="2" t="e">
        <f t="shared" si="1636"/>
        <v>#N/A</v>
      </c>
      <c r="DN287" s="2" t="e">
        <f t="shared" si="1597"/>
        <v>#N/A</v>
      </c>
      <c r="DP287" s="4"/>
      <c r="DR287">
        <v>230</v>
      </c>
      <c r="DS287" s="1" t="e">
        <v>#N/A</v>
      </c>
      <c r="DT287" s="2" t="e">
        <f t="shared" si="1637"/>
        <v>#N/A</v>
      </c>
      <c r="DU287" s="2" t="e">
        <f t="shared" si="1638"/>
        <v>#N/A</v>
      </c>
      <c r="DV287" s="2" t="e">
        <f t="shared" si="1598"/>
        <v>#N/A</v>
      </c>
      <c r="DX287" s="4"/>
      <c r="DZ287">
        <v>230</v>
      </c>
      <c r="EA287" s="1">
        <v>0.107</v>
      </c>
      <c r="EB287" s="2">
        <f t="shared" si="1639"/>
        <v>2.14</v>
      </c>
      <c r="EC287" s="2">
        <f t="shared" si="1640"/>
        <v>43.660000000000004</v>
      </c>
      <c r="ED287" s="2">
        <f t="shared" si="1641"/>
        <v>5.3899999999999935</v>
      </c>
      <c r="EF287" s="4"/>
      <c r="EH287">
        <v>230</v>
      </c>
      <c r="EI287" s="1">
        <v>0.105</v>
      </c>
      <c r="EJ287" s="2">
        <f t="shared" si="1642"/>
        <v>2.1</v>
      </c>
      <c r="EK287" s="2">
        <f t="shared" si="1643"/>
        <v>40.76</v>
      </c>
      <c r="EL287" s="2">
        <f t="shared" si="1644"/>
        <v>2.9000000000000057</v>
      </c>
      <c r="EN287" s="4"/>
      <c r="EP287">
        <v>230</v>
      </c>
      <c r="EQ287" s="1">
        <v>9.9000000000000005E-2</v>
      </c>
      <c r="ER287" s="2">
        <f t="shared" si="1645"/>
        <v>1.98</v>
      </c>
      <c r="ES287" s="2">
        <f t="shared" si="1646"/>
        <v>52.03</v>
      </c>
      <c r="ET287" s="2">
        <f t="shared" si="1647"/>
        <v>-11.270000000000003</v>
      </c>
      <c r="EV287" s="4"/>
      <c r="EX287">
        <v>230</v>
      </c>
      <c r="EY287" s="1" t="e">
        <v>#N/A</v>
      </c>
      <c r="EZ287" s="2" t="e">
        <f t="shared" si="1648"/>
        <v>#N/A</v>
      </c>
      <c r="FA287" s="2" t="e">
        <f t="shared" si="1649"/>
        <v>#N/A</v>
      </c>
      <c r="FB287" s="2" t="e">
        <f t="shared" si="1650"/>
        <v>#N/A</v>
      </c>
      <c r="FD287" s="4"/>
      <c r="FF287">
        <v>230</v>
      </c>
      <c r="FG287" s="1">
        <v>0.10299999999999999</v>
      </c>
      <c r="FH287" s="2">
        <f t="shared" si="1651"/>
        <v>2.06</v>
      </c>
      <c r="FI287" s="2">
        <f t="shared" si="1652"/>
        <v>48.38</v>
      </c>
      <c r="FJ287" s="2">
        <f t="shared" si="1653"/>
        <v>3.6499999999999986</v>
      </c>
      <c r="FL287" s="4"/>
      <c r="FN287">
        <v>230</v>
      </c>
      <c r="FO287" s="1" t="e">
        <v>#N/A</v>
      </c>
      <c r="FP287" s="2" t="e">
        <f t="shared" si="1654"/>
        <v>#N/A</v>
      </c>
      <c r="FQ287" s="2" t="e">
        <f t="shared" si="1655"/>
        <v>#N/A</v>
      </c>
      <c r="FR287" s="2" t="e">
        <f t="shared" si="1656"/>
        <v>#N/A</v>
      </c>
      <c r="FT287" s="4"/>
      <c r="FV287">
        <v>230</v>
      </c>
      <c r="FW287" s="1">
        <v>0.10100000000000001</v>
      </c>
      <c r="FX287" s="2">
        <f t="shared" si="1657"/>
        <v>2.02</v>
      </c>
      <c r="FY287" s="2">
        <f t="shared" si="1658"/>
        <v>44.06</v>
      </c>
      <c r="FZ287" s="2">
        <f t="shared" si="1659"/>
        <v>4.32</v>
      </c>
      <c r="GB287" s="4"/>
      <c r="GD287">
        <v>230</v>
      </c>
      <c r="GE287" s="1" t="e">
        <v>#N/A</v>
      </c>
      <c r="GF287" s="2" t="e">
        <f t="shared" si="1660"/>
        <v>#N/A</v>
      </c>
      <c r="GG287" s="2" t="e">
        <f t="shared" si="1661"/>
        <v>#N/A</v>
      </c>
      <c r="GH287" s="2" t="e">
        <f t="shared" si="1662"/>
        <v>#N/A</v>
      </c>
      <c r="GJ287" s="4"/>
      <c r="GL287">
        <v>230</v>
      </c>
      <c r="GM287" s="1">
        <v>0.105</v>
      </c>
      <c r="GN287" s="2">
        <f t="shared" si="1663"/>
        <v>2.1</v>
      </c>
      <c r="GO287" s="2">
        <f t="shared" si="1664"/>
        <v>49.940000000000005</v>
      </c>
      <c r="GP287" s="2">
        <f t="shared" si="1665"/>
        <v>-5.8800000000000026</v>
      </c>
      <c r="GR287" s="4"/>
      <c r="GT287">
        <v>230</v>
      </c>
      <c r="GU287" s="1" t="e">
        <v>#N/A</v>
      </c>
      <c r="GV287" s="2" t="e">
        <f t="shared" si="1666"/>
        <v>#N/A</v>
      </c>
      <c r="GW287" s="2" t="e">
        <f t="shared" si="1667"/>
        <v>#N/A</v>
      </c>
      <c r="GX287" s="2" t="e">
        <f t="shared" si="1668"/>
        <v>#N/A</v>
      </c>
      <c r="GZ287" s="4"/>
      <c r="HB287">
        <v>230</v>
      </c>
      <c r="HC287" s="1" t="e">
        <v>#N/A</v>
      </c>
      <c r="HD287" s="2" t="e">
        <f t="shared" si="1669"/>
        <v>#N/A</v>
      </c>
      <c r="HE287" s="2" t="e">
        <f t="shared" si="1670"/>
        <v>#N/A</v>
      </c>
      <c r="HF287" s="2" t="e">
        <f t="shared" si="1671"/>
        <v>#N/A</v>
      </c>
      <c r="HH287" s="4"/>
      <c r="HJ287">
        <v>230</v>
      </c>
      <c r="HK287" s="1">
        <v>0.10199999999999999</v>
      </c>
      <c r="HL287" s="2">
        <f t="shared" si="1672"/>
        <v>2.04</v>
      </c>
      <c r="HM287" s="2">
        <f t="shared" si="1673"/>
        <v>43.92</v>
      </c>
      <c r="HN287" s="2">
        <f t="shared" si="1599"/>
        <v>6.0200000000000031</v>
      </c>
      <c r="HP287">
        <v>230</v>
      </c>
      <c r="HQ287" s="1">
        <f t="shared" si="1674"/>
        <v>0.107</v>
      </c>
      <c r="HR287" s="1">
        <v>9.6000000000000016E-2</v>
      </c>
      <c r="HS287" s="1">
        <f t="shared" si="1675"/>
        <v>0.107</v>
      </c>
      <c r="HT287" s="2">
        <f t="shared" si="1676"/>
        <v>2.14</v>
      </c>
      <c r="HU287" s="2">
        <f t="shared" si="1677"/>
        <v>52.849999999999994</v>
      </c>
      <c r="HV287" s="2"/>
      <c r="HX287">
        <v>230</v>
      </c>
      <c r="HY287" s="1">
        <f t="shared" si="1678"/>
        <v>9.0999999999999998E-2</v>
      </c>
      <c r="HZ287" s="1">
        <v>6.9000000000000006E-2</v>
      </c>
      <c r="IA287" s="1">
        <f t="shared" si="1679"/>
        <v>6.9000000000000006E-2</v>
      </c>
      <c r="IB287" s="2">
        <f t="shared" si="1680"/>
        <v>1.3800000000000001</v>
      </c>
      <c r="IC287" s="2">
        <f>IC286+IB287</f>
        <v>31.029999999999998</v>
      </c>
      <c r="ID287" s="2"/>
      <c r="II287" s="1"/>
      <c r="IJ287" s="2"/>
      <c r="IK287" s="2"/>
      <c r="IL287" s="2"/>
      <c r="IQ287" s="1"/>
      <c r="IR287" s="2"/>
      <c r="IS287" s="2"/>
      <c r="IT287" s="2"/>
    </row>
    <row r="288" spans="1:256" x14ac:dyDescent="0.2">
      <c r="C288">
        <v>250</v>
      </c>
      <c r="D288" s="1">
        <v>7.0000000000000007E-2</v>
      </c>
      <c r="E288" s="2">
        <f t="shared" si="1600"/>
        <v>1.4000000000000001</v>
      </c>
      <c r="F288" s="2">
        <f t="shared" si="1601"/>
        <v>36.340000000000003</v>
      </c>
      <c r="J288">
        <v>250</v>
      </c>
      <c r="K288" s="1">
        <v>7.9000000000000001E-2</v>
      </c>
      <c r="L288" s="2">
        <f t="shared" si="1602"/>
        <v>1.58</v>
      </c>
      <c r="M288" s="2">
        <f t="shared" si="1603"/>
        <v>49.389999999999993</v>
      </c>
      <c r="N288" s="2">
        <f t="shared" si="1682"/>
        <v>-13.04999999999999</v>
      </c>
      <c r="R288">
        <v>250</v>
      </c>
      <c r="S288" s="1">
        <v>8.4000000000000005E-2</v>
      </c>
      <c r="T288" s="2">
        <f t="shared" si="1604"/>
        <v>1.6800000000000002</v>
      </c>
      <c r="U288" s="2">
        <f t="shared" si="1605"/>
        <v>50.83</v>
      </c>
      <c r="V288" s="2">
        <f t="shared" si="1606"/>
        <v>-1.4400000000000048</v>
      </c>
      <c r="X288" s="4"/>
      <c r="Z288">
        <v>250</v>
      </c>
      <c r="AA288" s="1">
        <v>8.6999999999999994E-2</v>
      </c>
      <c r="AB288" s="2">
        <f t="shared" si="1607"/>
        <v>1.7399999999999998</v>
      </c>
      <c r="AC288" s="2">
        <f t="shared" si="1608"/>
        <v>49.1</v>
      </c>
      <c r="AD288" s="2">
        <f t="shared" si="1609"/>
        <v>1.7299999999999969</v>
      </c>
      <c r="AF288" s="4"/>
      <c r="AH288">
        <v>250</v>
      </c>
      <c r="AI288" s="1">
        <v>0.09</v>
      </c>
      <c r="AJ288" s="2">
        <f t="shared" si="1610"/>
        <v>1.7999999999999998</v>
      </c>
      <c r="AK288" s="2">
        <f t="shared" si="1611"/>
        <v>47.669999999999995</v>
      </c>
      <c r="AL288" s="2">
        <f t="shared" si="1612"/>
        <v>1.4300000000000068</v>
      </c>
      <c r="AN288" s="4"/>
      <c r="AP288">
        <v>250</v>
      </c>
      <c r="AQ288" s="1" t="e">
        <v>#N/A</v>
      </c>
      <c r="AR288" s="2" t="e">
        <f t="shared" si="1613"/>
        <v>#N/A</v>
      </c>
      <c r="AS288" s="2" t="e">
        <f t="shared" si="1614"/>
        <v>#N/A</v>
      </c>
      <c r="AT288" s="2" t="e">
        <f t="shared" si="1615"/>
        <v>#N/A</v>
      </c>
      <c r="AV288" s="4"/>
      <c r="AX288">
        <v>250</v>
      </c>
      <c r="AY288" s="1">
        <v>0.09</v>
      </c>
      <c r="AZ288" s="2">
        <f t="shared" si="1616"/>
        <v>1.7999999999999998</v>
      </c>
      <c r="BA288" s="2">
        <f t="shared" si="1617"/>
        <v>51.669999999999995</v>
      </c>
      <c r="BB288" s="2">
        <f t="shared" si="1618"/>
        <v>-4</v>
      </c>
      <c r="BD288" s="4"/>
      <c r="BF288">
        <v>250</v>
      </c>
      <c r="BG288" s="1" t="e">
        <v>#N/A</v>
      </c>
      <c r="BH288" s="2" t="e">
        <f t="shared" si="1619"/>
        <v>#N/A</v>
      </c>
      <c r="BI288" s="2" t="e">
        <f t="shared" si="1620"/>
        <v>#N/A</v>
      </c>
      <c r="BJ288" s="2" t="e">
        <f t="shared" si="1621"/>
        <v>#N/A</v>
      </c>
      <c r="BL288" s="4"/>
      <c r="BN288">
        <v>250</v>
      </c>
      <c r="BO288" s="1">
        <v>9.4E-2</v>
      </c>
      <c r="BP288" s="2">
        <f t="shared" si="1622"/>
        <v>1.88</v>
      </c>
      <c r="BQ288" s="2">
        <f t="shared" si="1623"/>
        <v>49.7</v>
      </c>
      <c r="BR288" s="2">
        <f t="shared" si="1624"/>
        <v>1.9699999999999918</v>
      </c>
      <c r="BT288" s="4"/>
      <c r="BV288">
        <v>250</v>
      </c>
      <c r="BW288" s="1">
        <v>9.5000000000000001E-2</v>
      </c>
      <c r="BX288" s="2">
        <f t="shared" si="1625"/>
        <v>1.9</v>
      </c>
      <c r="BY288" s="2">
        <f t="shared" si="1626"/>
        <v>47.99</v>
      </c>
      <c r="BZ288" s="2">
        <f t="shared" si="1592"/>
        <v>1.7100000000000009</v>
      </c>
      <c r="CB288" s="4"/>
      <c r="CD288">
        <v>250</v>
      </c>
      <c r="CE288" s="1">
        <v>9.6000000000000002E-2</v>
      </c>
      <c r="CF288" s="2">
        <f t="shared" si="1627"/>
        <v>1.92</v>
      </c>
      <c r="CG288" s="2">
        <f t="shared" si="1628"/>
        <v>51.34</v>
      </c>
      <c r="CH288" s="2">
        <f t="shared" si="1593"/>
        <v>-3.3500000000000014</v>
      </c>
      <c r="CJ288" s="4"/>
      <c r="CL288">
        <v>250</v>
      </c>
      <c r="CM288" s="1">
        <v>9.9000000000000005E-2</v>
      </c>
      <c r="CN288" s="2">
        <f t="shared" si="1629"/>
        <v>1.98</v>
      </c>
      <c r="CO288" s="2">
        <f t="shared" si="1630"/>
        <v>47.999999999999993</v>
      </c>
      <c r="CP288" s="2">
        <f t="shared" si="1594"/>
        <v>3.3400000000000105</v>
      </c>
      <c r="CR288" s="4"/>
      <c r="CT288">
        <v>250</v>
      </c>
      <c r="CU288" s="1">
        <v>0.10100000000000001</v>
      </c>
      <c r="CV288" s="2">
        <f t="shared" si="1631"/>
        <v>2.02</v>
      </c>
      <c r="CW288" s="2">
        <f t="shared" si="1632"/>
        <v>44.730000000000004</v>
      </c>
      <c r="CX288" s="2">
        <f t="shared" si="1595"/>
        <v>3.2699999999999889</v>
      </c>
      <c r="CZ288" s="4"/>
      <c r="DB288">
        <v>250</v>
      </c>
      <c r="DC288" s="1">
        <v>9.5000000000000001E-2</v>
      </c>
      <c r="DD288" s="2">
        <f t="shared" si="1633"/>
        <v>1.9</v>
      </c>
      <c r="DE288" s="2">
        <f t="shared" si="1634"/>
        <v>50.949999999999996</v>
      </c>
      <c r="DF288" s="2">
        <f t="shared" si="1596"/>
        <v>-6.2199999999999918</v>
      </c>
      <c r="DH288" s="4"/>
      <c r="DJ288">
        <v>250</v>
      </c>
      <c r="DK288" s="1" t="e">
        <v>#N/A</v>
      </c>
      <c r="DL288" s="2" t="e">
        <f t="shared" si="1635"/>
        <v>#N/A</v>
      </c>
      <c r="DM288" s="2" t="e">
        <f t="shared" si="1636"/>
        <v>#N/A</v>
      </c>
      <c r="DN288" s="2" t="e">
        <f t="shared" si="1597"/>
        <v>#N/A</v>
      </c>
      <c r="DP288" s="4"/>
      <c r="DR288">
        <v>250</v>
      </c>
      <c r="DS288" s="1" t="e">
        <v>#N/A</v>
      </c>
      <c r="DT288" s="2" t="e">
        <f t="shared" si="1637"/>
        <v>#N/A</v>
      </c>
      <c r="DU288" s="2" t="e">
        <f t="shared" si="1638"/>
        <v>#N/A</v>
      </c>
      <c r="DV288" s="2" t="e">
        <f t="shared" si="1598"/>
        <v>#N/A</v>
      </c>
      <c r="DX288" s="4"/>
      <c r="DZ288">
        <v>250</v>
      </c>
      <c r="EA288" s="1">
        <v>9.6000000000000002E-2</v>
      </c>
      <c r="EB288" s="2">
        <f t="shared" si="1639"/>
        <v>1.92</v>
      </c>
      <c r="EC288" s="2">
        <f t="shared" si="1640"/>
        <v>45.580000000000005</v>
      </c>
      <c r="ED288" s="2">
        <f t="shared" si="1641"/>
        <v>5.3699999999999903</v>
      </c>
      <c r="EF288" s="4"/>
      <c r="EH288">
        <v>250</v>
      </c>
      <c r="EI288" s="1">
        <v>9.5000000000000001E-2</v>
      </c>
      <c r="EJ288" s="2">
        <f t="shared" si="1642"/>
        <v>1.9</v>
      </c>
      <c r="EK288" s="2">
        <f t="shared" si="1643"/>
        <v>42.66</v>
      </c>
      <c r="EL288" s="2">
        <f t="shared" si="1644"/>
        <v>2.9200000000000088</v>
      </c>
      <c r="EN288" s="4"/>
      <c r="EP288">
        <v>250</v>
      </c>
      <c r="EQ288" s="1">
        <v>9.1999999999999998E-2</v>
      </c>
      <c r="ER288" s="2">
        <f t="shared" si="1645"/>
        <v>1.8399999999999999</v>
      </c>
      <c r="ES288" s="2">
        <f t="shared" si="1646"/>
        <v>53.870000000000005</v>
      </c>
      <c r="ET288" s="2">
        <f t="shared" si="1647"/>
        <v>-11.210000000000008</v>
      </c>
      <c r="EV288" s="4"/>
      <c r="EX288">
        <v>250</v>
      </c>
      <c r="EY288" s="1" t="e">
        <v>#N/A</v>
      </c>
      <c r="EZ288" s="2" t="e">
        <f t="shared" si="1648"/>
        <v>#N/A</v>
      </c>
      <c r="FA288" s="2" t="e">
        <f t="shared" si="1649"/>
        <v>#N/A</v>
      </c>
      <c r="FB288" s="2" t="e">
        <f t="shared" si="1650"/>
        <v>#N/A</v>
      </c>
      <c r="FD288" s="4"/>
      <c r="FF288">
        <v>250</v>
      </c>
      <c r="FG288" s="1">
        <v>9.0999999999999998E-2</v>
      </c>
      <c r="FH288" s="2">
        <f t="shared" si="1651"/>
        <v>1.8199999999999998</v>
      </c>
      <c r="FI288" s="2">
        <f t="shared" si="1652"/>
        <v>50.2</v>
      </c>
      <c r="FJ288" s="2">
        <f t="shared" si="1653"/>
        <v>3.6700000000000017</v>
      </c>
      <c r="FL288" s="4"/>
      <c r="FN288">
        <v>250</v>
      </c>
      <c r="FO288" s="1" t="e">
        <v>#N/A</v>
      </c>
      <c r="FP288" s="2" t="e">
        <f t="shared" si="1654"/>
        <v>#N/A</v>
      </c>
      <c r="FQ288" s="2" t="e">
        <f t="shared" si="1655"/>
        <v>#N/A</v>
      </c>
      <c r="FR288" s="2" t="e">
        <f t="shared" si="1656"/>
        <v>#N/A</v>
      </c>
      <c r="FT288" s="4"/>
      <c r="FV288">
        <v>250</v>
      </c>
      <c r="FW288" s="1">
        <v>9.1999999999999998E-2</v>
      </c>
      <c r="FX288" s="2">
        <f t="shared" si="1657"/>
        <v>1.8399999999999999</v>
      </c>
      <c r="FY288" s="2">
        <f t="shared" si="1658"/>
        <v>45.900000000000006</v>
      </c>
      <c r="FZ288" s="2">
        <f t="shared" si="1659"/>
        <v>4.2999999999999972</v>
      </c>
      <c r="GB288" s="4"/>
      <c r="GD288">
        <v>250</v>
      </c>
      <c r="GE288" s="1" t="e">
        <v>#N/A</v>
      </c>
      <c r="GF288" s="2" t="e">
        <f t="shared" si="1660"/>
        <v>#N/A</v>
      </c>
      <c r="GG288" s="2" t="e">
        <f t="shared" si="1661"/>
        <v>#N/A</v>
      </c>
      <c r="GH288" s="2" t="e">
        <f t="shared" si="1662"/>
        <v>#N/A</v>
      </c>
      <c r="GJ288" s="4"/>
      <c r="GL288">
        <v>250</v>
      </c>
      <c r="GM288" s="1">
        <v>9.5000000000000001E-2</v>
      </c>
      <c r="GN288" s="2">
        <f t="shared" si="1663"/>
        <v>1.9</v>
      </c>
      <c r="GO288" s="2">
        <f t="shared" si="1664"/>
        <v>51.84</v>
      </c>
      <c r="GP288" s="2">
        <f t="shared" si="1665"/>
        <v>-5.9399999999999977</v>
      </c>
      <c r="GR288" s="4"/>
      <c r="GT288">
        <v>250</v>
      </c>
      <c r="GU288" s="1" t="e">
        <v>#N/A</v>
      </c>
      <c r="GV288" s="2" t="e">
        <f t="shared" si="1666"/>
        <v>#N/A</v>
      </c>
      <c r="GW288" s="2" t="e">
        <f t="shared" si="1667"/>
        <v>#N/A</v>
      </c>
      <c r="GX288" s="2" t="e">
        <f t="shared" si="1668"/>
        <v>#N/A</v>
      </c>
      <c r="GZ288" s="4"/>
      <c r="HB288">
        <v>250</v>
      </c>
      <c r="HC288" s="1" t="e">
        <v>#N/A</v>
      </c>
      <c r="HD288" s="2" t="e">
        <f t="shared" si="1669"/>
        <v>#N/A</v>
      </c>
      <c r="HE288" s="2" t="e">
        <f t="shared" si="1670"/>
        <v>#N/A</v>
      </c>
      <c r="HF288" s="2" t="e">
        <f t="shared" si="1671"/>
        <v>#N/A</v>
      </c>
      <c r="HH288" s="4"/>
      <c r="HJ288">
        <v>250</v>
      </c>
      <c r="HK288" s="1">
        <v>8.5999999999999993E-2</v>
      </c>
      <c r="HL288" s="2">
        <f t="shared" si="1672"/>
        <v>1.7199999999999998</v>
      </c>
      <c r="HM288" s="2">
        <f t="shared" si="1673"/>
        <v>45.64</v>
      </c>
      <c r="HN288" s="2">
        <f t="shared" si="1599"/>
        <v>6.2000000000000028</v>
      </c>
      <c r="HP288">
        <v>250</v>
      </c>
      <c r="HQ288" s="1">
        <f t="shared" si="1674"/>
        <v>0.10100000000000001</v>
      </c>
      <c r="HR288" s="1">
        <v>8.3000000000000004E-2</v>
      </c>
      <c r="HS288" s="1">
        <f t="shared" si="1675"/>
        <v>0.10100000000000001</v>
      </c>
      <c r="HT288" s="2">
        <f t="shared" si="1676"/>
        <v>2.02</v>
      </c>
      <c r="HU288" s="2">
        <f t="shared" si="1677"/>
        <v>54.87</v>
      </c>
      <c r="HV288" s="2"/>
      <c r="HX288">
        <v>250</v>
      </c>
      <c r="HY288" s="1">
        <f t="shared" si="1678"/>
        <v>7.0000000000000007E-2</v>
      </c>
      <c r="HZ288" s="1">
        <v>6.5999999999999989E-2</v>
      </c>
      <c r="IA288" s="1">
        <f t="shared" si="1679"/>
        <v>6.5999999999999989E-2</v>
      </c>
      <c r="IB288" s="2">
        <f t="shared" si="1680"/>
        <v>1.3199999999999998</v>
      </c>
      <c r="IC288" s="2">
        <f>IC287+IB288</f>
        <v>32.349999999999994</v>
      </c>
      <c r="ID288" s="2"/>
      <c r="IF288" s="1"/>
      <c r="II288" s="1"/>
      <c r="IJ288" s="2"/>
      <c r="IK288" s="2"/>
      <c r="IL288" s="2"/>
      <c r="IN288" s="1"/>
      <c r="IQ288" s="1"/>
      <c r="IR288" s="2"/>
      <c r="IS288" s="2"/>
      <c r="IT288" s="2"/>
      <c r="IV288" s="1"/>
    </row>
    <row r="289" spans="1:256" x14ac:dyDescent="0.2">
      <c r="C289">
        <v>270</v>
      </c>
      <c r="D289" s="1">
        <v>6.6131870486082947E-2</v>
      </c>
      <c r="E289" s="2">
        <f t="shared" si="1600"/>
        <v>1.3226374097216589</v>
      </c>
      <c r="F289" s="2">
        <f t="shared" si="1601"/>
        <v>37.662637409721661</v>
      </c>
      <c r="J289">
        <v>270</v>
      </c>
      <c r="K289" s="1">
        <v>6.7000000000000004E-2</v>
      </c>
      <c r="L289" s="2">
        <f t="shared" si="1602"/>
        <v>1.34</v>
      </c>
      <c r="M289" s="2">
        <f t="shared" si="1603"/>
        <v>50.73</v>
      </c>
      <c r="N289" s="2">
        <f t="shared" si="1682"/>
        <v>-13.067362590278336</v>
      </c>
      <c r="R289">
        <v>270</v>
      </c>
      <c r="S289" s="1">
        <v>6.6000000000000003E-2</v>
      </c>
      <c r="T289" s="2">
        <f t="shared" si="1604"/>
        <v>1.32</v>
      </c>
      <c r="U289" s="2">
        <f t="shared" si="1605"/>
        <v>52.15</v>
      </c>
      <c r="V289" s="2">
        <f t="shared" si="1606"/>
        <v>-1.4200000000000017</v>
      </c>
      <c r="X289" s="4"/>
      <c r="Z289">
        <v>270</v>
      </c>
      <c r="AA289" s="1">
        <v>6.7000000000000004E-2</v>
      </c>
      <c r="AB289" s="2">
        <f t="shared" si="1607"/>
        <v>1.34</v>
      </c>
      <c r="AC289" s="2">
        <f t="shared" si="1608"/>
        <v>50.440000000000005</v>
      </c>
      <c r="AD289" s="2">
        <f t="shared" si="1609"/>
        <v>1.7099999999999937</v>
      </c>
      <c r="AF289" s="4"/>
      <c r="AH289">
        <v>270</v>
      </c>
      <c r="AI289" s="1">
        <v>7.0999999999999994E-2</v>
      </c>
      <c r="AJ289" s="2">
        <f t="shared" si="1610"/>
        <v>1.42</v>
      </c>
      <c r="AK289" s="2">
        <f t="shared" si="1611"/>
        <v>49.089999999999996</v>
      </c>
      <c r="AL289" s="2">
        <f t="shared" si="1612"/>
        <v>1.3500000000000085</v>
      </c>
      <c r="AN289" s="4"/>
      <c r="AP289">
        <v>270</v>
      </c>
      <c r="AQ289" s="1" t="e">
        <v>#N/A</v>
      </c>
      <c r="AR289" s="2" t="e">
        <f t="shared" si="1613"/>
        <v>#N/A</v>
      </c>
      <c r="AS289" s="2" t="e">
        <f t="shared" si="1614"/>
        <v>#N/A</v>
      </c>
      <c r="AT289" s="2" t="e">
        <f t="shared" si="1615"/>
        <v>#N/A</v>
      </c>
      <c r="AV289" s="4"/>
      <c r="AX289">
        <v>270</v>
      </c>
      <c r="AY289" s="1">
        <v>7.2999999999999995E-2</v>
      </c>
      <c r="AZ289" s="2">
        <f t="shared" si="1616"/>
        <v>1.46</v>
      </c>
      <c r="BA289" s="2">
        <f t="shared" si="1617"/>
        <v>53.129999999999995</v>
      </c>
      <c r="BB289" s="2">
        <f t="shared" si="1618"/>
        <v>-4.0399999999999991</v>
      </c>
      <c r="BD289" s="4"/>
      <c r="BF289">
        <v>270</v>
      </c>
      <c r="BG289" s="1" t="e">
        <v>#N/A</v>
      </c>
      <c r="BH289" s="2" t="e">
        <f t="shared" si="1619"/>
        <v>#N/A</v>
      </c>
      <c r="BI289" s="2" t="e">
        <f t="shared" si="1620"/>
        <v>#N/A</v>
      </c>
      <c r="BJ289" s="2" t="e">
        <f t="shared" si="1621"/>
        <v>#N/A</v>
      </c>
      <c r="BL289" s="4"/>
      <c r="BN289">
        <v>270</v>
      </c>
      <c r="BO289" s="1">
        <v>7.8E-2</v>
      </c>
      <c r="BP289" s="2">
        <f t="shared" si="1622"/>
        <v>1.56</v>
      </c>
      <c r="BQ289" s="2">
        <f t="shared" si="1623"/>
        <v>51.260000000000005</v>
      </c>
      <c r="BR289" s="2">
        <f t="shared" si="1624"/>
        <v>1.8699999999999903</v>
      </c>
      <c r="BT289" s="4"/>
      <c r="BV289">
        <v>270</v>
      </c>
      <c r="BW289" s="1">
        <v>7.9000000000000001E-2</v>
      </c>
      <c r="BX289" s="2">
        <f t="shared" si="1625"/>
        <v>1.58</v>
      </c>
      <c r="BY289" s="2">
        <f t="shared" si="1626"/>
        <v>49.57</v>
      </c>
      <c r="BZ289" s="2">
        <f t="shared" si="1592"/>
        <v>1.6900000000000048</v>
      </c>
      <c r="CB289" s="4"/>
      <c r="CD289">
        <v>270</v>
      </c>
      <c r="CE289" s="1">
        <v>7.9000000000000001E-2</v>
      </c>
      <c r="CF289" s="2">
        <f t="shared" si="1627"/>
        <v>1.58</v>
      </c>
      <c r="CG289" s="2">
        <f t="shared" si="1628"/>
        <v>52.92</v>
      </c>
      <c r="CH289" s="2">
        <f t="shared" si="1593"/>
        <v>-3.3500000000000014</v>
      </c>
      <c r="CJ289" s="4"/>
      <c r="CL289">
        <v>270</v>
      </c>
      <c r="CM289" s="1">
        <v>8.3000000000000004E-2</v>
      </c>
      <c r="CN289" s="2">
        <f t="shared" si="1629"/>
        <v>1.6600000000000001</v>
      </c>
      <c r="CO289" s="2">
        <f t="shared" si="1630"/>
        <v>49.66</v>
      </c>
      <c r="CP289" s="2">
        <f t="shared" si="1594"/>
        <v>3.2600000000000051</v>
      </c>
      <c r="CR289" s="4"/>
      <c r="CT289">
        <v>270</v>
      </c>
      <c r="CU289" s="1">
        <v>8.3000000000000004E-2</v>
      </c>
      <c r="CV289" s="2">
        <f t="shared" si="1631"/>
        <v>1.6600000000000001</v>
      </c>
      <c r="CW289" s="2">
        <f t="shared" si="1632"/>
        <v>46.39</v>
      </c>
      <c r="CX289" s="2">
        <f t="shared" si="1595"/>
        <v>3.269999999999996</v>
      </c>
      <c r="CZ289" s="4"/>
      <c r="DB289">
        <v>270</v>
      </c>
      <c r="DC289" s="1">
        <v>7.9000000000000001E-2</v>
      </c>
      <c r="DD289" s="2">
        <f t="shared" si="1633"/>
        <v>1.58</v>
      </c>
      <c r="DE289" s="2">
        <f t="shared" si="1634"/>
        <v>52.529999999999994</v>
      </c>
      <c r="DF289" s="2">
        <f t="shared" si="1596"/>
        <v>-6.1399999999999935</v>
      </c>
      <c r="DH289" s="4"/>
      <c r="DJ289">
        <v>270</v>
      </c>
      <c r="DK289" s="1" t="e">
        <v>#N/A</v>
      </c>
      <c r="DL289" s="2" t="e">
        <f t="shared" si="1635"/>
        <v>#N/A</v>
      </c>
      <c r="DM289" s="2" t="e">
        <f t="shared" si="1636"/>
        <v>#N/A</v>
      </c>
      <c r="DN289" s="2" t="e">
        <f t="shared" si="1597"/>
        <v>#N/A</v>
      </c>
      <c r="DP289" s="4"/>
      <c r="DR289">
        <v>270</v>
      </c>
      <c r="DS289" s="1" t="e">
        <v>#N/A</v>
      </c>
      <c r="DT289" s="2" t="e">
        <f t="shared" si="1637"/>
        <v>#N/A</v>
      </c>
      <c r="DU289" s="2" t="e">
        <f t="shared" si="1638"/>
        <v>#N/A</v>
      </c>
      <c r="DV289" s="2" t="e">
        <f t="shared" si="1598"/>
        <v>#N/A</v>
      </c>
      <c r="DX289" s="4"/>
      <c r="DZ289">
        <v>270</v>
      </c>
      <c r="EA289" s="1">
        <v>8.3000000000000004E-2</v>
      </c>
      <c r="EB289" s="2">
        <f t="shared" si="1639"/>
        <v>1.6600000000000001</v>
      </c>
      <c r="EC289" s="2">
        <f t="shared" si="1640"/>
        <v>47.240000000000009</v>
      </c>
      <c r="ED289" s="2">
        <f t="shared" si="1641"/>
        <v>5.2899999999999849</v>
      </c>
      <c r="EF289" s="4"/>
      <c r="EH289">
        <v>270</v>
      </c>
      <c r="EI289" s="1">
        <v>8.5000000000000006E-2</v>
      </c>
      <c r="EJ289" s="2">
        <f t="shared" si="1642"/>
        <v>1.7000000000000002</v>
      </c>
      <c r="EK289" s="2">
        <f t="shared" si="1643"/>
        <v>44.36</v>
      </c>
      <c r="EL289" s="2">
        <f t="shared" si="1644"/>
        <v>2.8800000000000097</v>
      </c>
      <c r="EN289" s="4"/>
      <c r="EP289">
        <v>270</v>
      </c>
      <c r="EQ289" s="1">
        <v>8.1000000000000003E-2</v>
      </c>
      <c r="ER289" s="2">
        <f t="shared" si="1645"/>
        <v>1.62</v>
      </c>
      <c r="ES289" s="2">
        <f t="shared" si="1646"/>
        <v>55.49</v>
      </c>
      <c r="ET289" s="2">
        <f t="shared" si="1647"/>
        <v>-11.130000000000003</v>
      </c>
      <c r="EV289" s="4"/>
      <c r="EX289">
        <v>270</v>
      </c>
      <c r="EY289" s="1" t="e">
        <v>#N/A</v>
      </c>
      <c r="EZ289" s="2" t="e">
        <f t="shared" si="1648"/>
        <v>#N/A</v>
      </c>
      <c r="FA289" s="2" t="e">
        <f t="shared" si="1649"/>
        <v>#N/A</v>
      </c>
      <c r="FB289" s="2" t="e">
        <f t="shared" si="1650"/>
        <v>#N/A</v>
      </c>
      <c r="FD289" s="4"/>
      <c r="FF289">
        <v>270</v>
      </c>
      <c r="FG289" s="1">
        <v>7.9000000000000001E-2</v>
      </c>
      <c r="FH289" s="2">
        <f t="shared" si="1651"/>
        <v>1.58</v>
      </c>
      <c r="FI289" s="2">
        <f t="shared" si="1652"/>
        <v>51.78</v>
      </c>
      <c r="FJ289" s="2">
        <f t="shared" si="1653"/>
        <v>3.7100000000000009</v>
      </c>
      <c r="FL289" s="4"/>
      <c r="FN289">
        <v>270</v>
      </c>
      <c r="FO289" s="1" t="e">
        <v>#N/A</v>
      </c>
      <c r="FP289" s="2" t="e">
        <f t="shared" si="1654"/>
        <v>#N/A</v>
      </c>
      <c r="FQ289" s="2" t="e">
        <f t="shared" si="1655"/>
        <v>#N/A</v>
      </c>
      <c r="FR289" s="2" t="e">
        <f t="shared" si="1656"/>
        <v>#N/A</v>
      </c>
      <c r="FT289" s="4"/>
      <c r="FV289">
        <v>270</v>
      </c>
      <c r="FW289" s="1">
        <v>7.9000000000000001E-2</v>
      </c>
      <c r="FX289" s="2">
        <f t="shared" si="1657"/>
        <v>1.58</v>
      </c>
      <c r="FY289" s="2">
        <f t="shared" si="1658"/>
        <v>47.480000000000004</v>
      </c>
      <c r="FZ289" s="2">
        <f t="shared" si="1659"/>
        <v>4.2999999999999972</v>
      </c>
      <c r="GB289" s="4"/>
      <c r="GD289">
        <v>270</v>
      </c>
      <c r="GE289" s="1" t="e">
        <v>#N/A</v>
      </c>
      <c r="GF289" s="2" t="e">
        <f t="shared" si="1660"/>
        <v>#N/A</v>
      </c>
      <c r="GG289" s="2" t="e">
        <f t="shared" si="1661"/>
        <v>#N/A</v>
      </c>
      <c r="GH289" s="2" t="e">
        <f t="shared" si="1662"/>
        <v>#N/A</v>
      </c>
      <c r="GJ289" s="4"/>
      <c r="GL289">
        <v>270</v>
      </c>
      <c r="GM289" s="1">
        <v>8.1000000000000003E-2</v>
      </c>
      <c r="GN289" s="2">
        <f t="shared" si="1663"/>
        <v>1.62</v>
      </c>
      <c r="GO289" s="2">
        <f t="shared" si="1664"/>
        <v>53.46</v>
      </c>
      <c r="GP289" s="2">
        <f t="shared" si="1665"/>
        <v>-5.9799999999999969</v>
      </c>
      <c r="GR289" s="4"/>
      <c r="GT289">
        <v>270</v>
      </c>
      <c r="GU289" s="1" t="e">
        <v>#N/A</v>
      </c>
      <c r="GV289" s="2" t="e">
        <f t="shared" si="1666"/>
        <v>#N/A</v>
      </c>
      <c r="GW289" s="2" t="e">
        <f t="shared" si="1667"/>
        <v>#N/A</v>
      </c>
      <c r="GX289" s="2" t="e">
        <f t="shared" si="1668"/>
        <v>#N/A</v>
      </c>
      <c r="GZ289" s="4"/>
      <c r="HB289">
        <v>270</v>
      </c>
      <c r="HC289" s="1" t="e">
        <v>#N/A</v>
      </c>
      <c r="HD289" s="2" t="e">
        <f t="shared" si="1669"/>
        <v>#N/A</v>
      </c>
      <c r="HE289" s="2" t="e">
        <f t="shared" si="1670"/>
        <v>#N/A</v>
      </c>
      <c r="HF289" s="2" t="e">
        <f t="shared" si="1671"/>
        <v>#N/A</v>
      </c>
      <c r="HH289" s="4"/>
      <c r="HJ289">
        <v>270</v>
      </c>
      <c r="HK289" s="1">
        <v>7.8E-2</v>
      </c>
      <c r="HL289" s="2">
        <f t="shared" si="1672"/>
        <v>1.56</v>
      </c>
      <c r="HM289" s="2">
        <f t="shared" si="1673"/>
        <v>47.2</v>
      </c>
      <c r="HN289" s="2">
        <f t="shared" si="1599"/>
        <v>6.259999999999998</v>
      </c>
      <c r="HP289">
        <v>270</v>
      </c>
      <c r="HQ289" s="1">
        <f t="shared" si="1674"/>
        <v>8.5000000000000006E-2</v>
      </c>
      <c r="HR289" s="1">
        <v>7.6999999999999999E-2</v>
      </c>
      <c r="HS289" s="1">
        <f t="shared" si="1675"/>
        <v>8.5000000000000006E-2</v>
      </c>
      <c r="HT289" s="2">
        <f t="shared" si="1676"/>
        <v>1.7000000000000002</v>
      </c>
      <c r="HU289" s="2">
        <f t="shared" si="1677"/>
        <v>56.57</v>
      </c>
      <c r="HV289" s="2"/>
      <c r="HX289">
        <v>270</v>
      </c>
      <c r="HY289" s="1">
        <f t="shared" si="1678"/>
        <v>6.6000000000000003E-2</v>
      </c>
      <c r="HZ289" s="1">
        <v>6.3E-2</v>
      </c>
      <c r="IA289" s="1">
        <f t="shared" si="1679"/>
        <v>6.3E-2</v>
      </c>
      <c r="IB289" s="2">
        <f t="shared" si="1680"/>
        <v>1.26</v>
      </c>
      <c r="IC289" s="2">
        <f>IC288+IB289</f>
        <v>33.609999999999992</v>
      </c>
      <c r="ID289" s="2"/>
      <c r="IF289" s="1"/>
      <c r="II289" s="1"/>
      <c r="IJ289" s="2"/>
      <c r="IK289" s="2"/>
      <c r="IL289" s="2"/>
      <c r="IN289" s="1"/>
      <c r="IQ289" s="1"/>
      <c r="IR289" s="2"/>
      <c r="IS289" s="2"/>
      <c r="IT289" s="2"/>
      <c r="IV289" s="1"/>
    </row>
    <row r="290" spans="1:256" x14ac:dyDescent="0.2">
      <c r="C290">
        <v>290</v>
      </c>
      <c r="D290" s="1">
        <v>0.08</v>
      </c>
      <c r="E290" s="2">
        <f t="shared" si="1600"/>
        <v>1.6</v>
      </c>
      <c r="F290" s="2">
        <f t="shared" si="1601"/>
        <v>39.262637409721663</v>
      </c>
      <c r="J290">
        <v>290</v>
      </c>
      <c r="K290" s="1">
        <v>8.8999999999999996E-2</v>
      </c>
      <c r="L290" s="2">
        <f t="shared" si="1602"/>
        <v>1.7799999999999998</v>
      </c>
      <c r="M290" s="2">
        <f t="shared" si="1603"/>
        <v>52.51</v>
      </c>
      <c r="N290" s="2">
        <f t="shared" si="1682"/>
        <v>-13.247362590278335</v>
      </c>
      <c r="P290" s="9">
        <f>(N284-N290)*10</f>
        <v>22.973625902783432</v>
      </c>
      <c r="R290">
        <v>290</v>
      </c>
      <c r="S290" s="1">
        <v>9.1999999999999998E-2</v>
      </c>
      <c r="T290" s="2">
        <f t="shared" si="1604"/>
        <v>1.8399999999999999</v>
      </c>
      <c r="U290" s="2">
        <f t="shared" si="1605"/>
        <v>53.989999999999995</v>
      </c>
      <c r="V290" s="2">
        <f t="shared" si="1606"/>
        <v>-1.4799999999999969</v>
      </c>
      <c r="X290" s="9">
        <f>(V284-V290)*10</f>
        <v>-0.800000000000054</v>
      </c>
      <c r="Z290">
        <v>290</v>
      </c>
      <c r="AA290" s="1">
        <v>8.8999999999999996E-2</v>
      </c>
      <c r="AB290" s="2">
        <f t="shared" si="1607"/>
        <v>1.7799999999999998</v>
      </c>
      <c r="AC290" s="2">
        <f t="shared" si="1608"/>
        <v>52.220000000000006</v>
      </c>
      <c r="AD290" s="2">
        <f t="shared" si="1609"/>
        <v>1.7699999999999889</v>
      </c>
      <c r="AF290" s="4"/>
      <c r="AH290">
        <v>290</v>
      </c>
      <c r="AI290" s="1">
        <v>9.4E-2</v>
      </c>
      <c r="AJ290" s="2">
        <f t="shared" si="1610"/>
        <v>1.88</v>
      </c>
      <c r="AK290" s="2">
        <f t="shared" si="1611"/>
        <v>50.97</v>
      </c>
      <c r="AL290" s="2">
        <f t="shared" si="1612"/>
        <v>1.2500000000000071</v>
      </c>
      <c r="AN290" s="4"/>
      <c r="AP290">
        <v>290</v>
      </c>
      <c r="AQ290" s="1" t="e">
        <v>#N/A</v>
      </c>
      <c r="AR290" s="2" t="e">
        <f t="shared" si="1613"/>
        <v>#N/A</v>
      </c>
      <c r="AS290" s="2" t="e">
        <f t="shared" si="1614"/>
        <v>#N/A</v>
      </c>
      <c r="AT290" s="2" t="e">
        <f t="shared" si="1615"/>
        <v>#N/A</v>
      </c>
      <c r="AV290" s="4"/>
      <c r="AX290">
        <v>290</v>
      </c>
      <c r="AY290" s="1">
        <v>9.6000000000000002E-2</v>
      </c>
      <c r="AZ290" s="2">
        <f t="shared" si="1616"/>
        <v>1.92</v>
      </c>
      <c r="BA290" s="2">
        <f t="shared" si="1617"/>
        <v>55.05</v>
      </c>
      <c r="BB290" s="2">
        <f t="shared" si="1618"/>
        <v>-4.0799999999999983</v>
      </c>
      <c r="BD290" s="9">
        <f>(BB284-BB290)*10</f>
        <v>2.5999999999999091</v>
      </c>
      <c r="BF290">
        <v>290</v>
      </c>
      <c r="BG290" s="1" t="e">
        <v>#N/A</v>
      </c>
      <c r="BH290" s="2" t="e">
        <f t="shared" si="1619"/>
        <v>#N/A</v>
      </c>
      <c r="BI290" s="2" t="e">
        <f t="shared" si="1620"/>
        <v>#N/A</v>
      </c>
      <c r="BJ290" s="2" t="e">
        <f t="shared" si="1621"/>
        <v>#N/A</v>
      </c>
      <c r="BL290" s="4"/>
      <c r="BN290">
        <v>290</v>
      </c>
      <c r="BO290" s="1">
        <v>0.1</v>
      </c>
      <c r="BP290" s="2">
        <f t="shared" si="1622"/>
        <v>2</v>
      </c>
      <c r="BQ290" s="2">
        <f t="shared" si="1623"/>
        <v>53.260000000000005</v>
      </c>
      <c r="BR290" s="2">
        <f t="shared" si="1624"/>
        <v>1.789999999999992</v>
      </c>
      <c r="BT290" s="4"/>
      <c r="BV290">
        <v>290</v>
      </c>
      <c r="BW290" s="1">
        <v>0.10299999999999999</v>
      </c>
      <c r="BX290" s="2">
        <f t="shared" si="1625"/>
        <v>2.06</v>
      </c>
      <c r="BY290" s="2">
        <f t="shared" si="1626"/>
        <v>51.63</v>
      </c>
      <c r="BZ290" s="2">
        <f t="shared" si="1592"/>
        <v>1.6300000000000026</v>
      </c>
      <c r="CB290" s="4"/>
      <c r="CD290">
        <v>290</v>
      </c>
      <c r="CE290" s="1">
        <v>0.10299999999999999</v>
      </c>
      <c r="CF290" s="2">
        <f t="shared" si="1627"/>
        <v>2.06</v>
      </c>
      <c r="CG290" s="2">
        <f t="shared" si="1628"/>
        <v>54.980000000000004</v>
      </c>
      <c r="CH290" s="2">
        <f t="shared" si="1593"/>
        <v>-3.3500000000000014</v>
      </c>
      <c r="CJ290" s="9">
        <f>(CH284-CH290)*10</f>
        <v>1.2000000000000455</v>
      </c>
      <c r="CL290">
        <v>290</v>
      </c>
      <c r="CM290" s="1">
        <v>0.10299999999999999</v>
      </c>
      <c r="CN290" s="2">
        <f t="shared" si="1629"/>
        <v>2.06</v>
      </c>
      <c r="CO290" s="2">
        <f t="shared" si="1630"/>
        <v>51.72</v>
      </c>
      <c r="CP290" s="2">
        <f t="shared" si="1594"/>
        <v>3.2600000000000051</v>
      </c>
      <c r="CR290" s="4"/>
      <c r="CT290">
        <v>290</v>
      </c>
      <c r="CU290" s="1">
        <v>0.10299999999999999</v>
      </c>
      <c r="CV290" s="2">
        <f t="shared" si="1631"/>
        <v>2.06</v>
      </c>
      <c r="CW290" s="2">
        <f t="shared" si="1632"/>
        <v>48.45</v>
      </c>
      <c r="CX290" s="2">
        <f t="shared" si="1595"/>
        <v>3.269999999999996</v>
      </c>
      <c r="CZ290" s="4"/>
      <c r="DB290">
        <v>290</v>
      </c>
      <c r="DC290" s="1">
        <v>0.10299999999999999</v>
      </c>
      <c r="DD290" s="2">
        <f t="shared" si="1633"/>
        <v>2.06</v>
      </c>
      <c r="DE290" s="2">
        <f t="shared" si="1634"/>
        <v>54.589999999999996</v>
      </c>
      <c r="DF290" s="2">
        <f t="shared" si="1596"/>
        <v>-6.1399999999999935</v>
      </c>
      <c r="DH290" s="9">
        <f>(DF284-DF290)*10</f>
        <v>-4.2000000000000881</v>
      </c>
      <c r="DJ290">
        <v>290</v>
      </c>
      <c r="DK290" s="1" t="e">
        <v>#N/A</v>
      </c>
      <c r="DL290" s="2" t="e">
        <f t="shared" si="1635"/>
        <v>#N/A</v>
      </c>
      <c r="DM290" s="2" t="e">
        <f t="shared" si="1636"/>
        <v>#N/A</v>
      </c>
      <c r="DN290" s="2" t="e">
        <f t="shared" si="1597"/>
        <v>#N/A</v>
      </c>
      <c r="DP290" s="4"/>
      <c r="DR290">
        <v>290</v>
      </c>
      <c r="DS290" s="1" t="e">
        <v>#N/A</v>
      </c>
      <c r="DT290" s="2" t="e">
        <f t="shared" si="1637"/>
        <v>#N/A</v>
      </c>
      <c r="DU290" s="2" t="e">
        <f t="shared" si="1638"/>
        <v>#N/A</v>
      </c>
      <c r="DV290" s="2" t="e">
        <f t="shared" si="1598"/>
        <v>#N/A</v>
      </c>
      <c r="DX290" s="4"/>
      <c r="DZ290">
        <v>290</v>
      </c>
      <c r="EA290" s="1">
        <v>0.109</v>
      </c>
      <c r="EB290" s="2">
        <f t="shared" si="1639"/>
        <v>2.1800000000000002</v>
      </c>
      <c r="EC290" s="2">
        <f t="shared" si="1640"/>
        <v>49.420000000000009</v>
      </c>
      <c r="ED290" s="2">
        <f t="shared" si="1641"/>
        <v>5.1699999999999875</v>
      </c>
      <c r="EF290" s="4"/>
      <c r="EH290">
        <v>290</v>
      </c>
      <c r="EI290" s="1">
        <v>0.109</v>
      </c>
      <c r="EJ290" s="2">
        <f t="shared" si="1642"/>
        <v>2.1800000000000002</v>
      </c>
      <c r="EK290" s="2">
        <f t="shared" si="1643"/>
        <v>46.54</v>
      </c>
      <c r="EL290" s="2">
        <f t="shared" si="1644"/>
        <v>2.8800000000000097</v>
      </c>
      <c r="EN290" s="9">
        <f>(EL284-EL290)*10</f>
        <v>-1.2000000000000455</v>
      </c>
      <c r="EP290">
        <v>290</v>
      </c>
      <c r="EQ290" s="1">
        <v>0.107</v>
      </c>
      <c r="ER290" s="2">
        <f t="shared" si="1645"/>
        <v>2.14</v>
      </c>
      <c r="ES290" s="2">
        <f t="shared" si="1646"/>
        <v>57.63</v>
      </c>
      <c r="ET290" s="2">
        <f t="shared" si="1647"/>
        <v>-11.090000000000003</v>
      </c>
      <c r="EV290" s="9">
        <f>(ET284-ET290)*10</f>
        <v>-2.5999999999999801</v>
      </c>
      <c r="EX290">
        <v>290</v>
      </c>
      <c r="EY290" s="1" t="e">
        <v>#N/A</v>
      </c>
      <c r="EZ290" s="2" t="e">
        <f t="shared" si="1648"/>
        <v>#N/A</v>
      </c>
      <c r="FA290" s="2" t="e">
        <f t="shared" si="1649"/>
        <v>#N/A</v>
      </c>
      <c r="FB290" s="2" t="e">
        <f t="shared" si="1650"/>
        <v>#N/A</v>
      </c>
      <c r="FD290" s="4"/>
      <c r="FF290">
        <v>290</v>
      </c>
      <c r="FG290" s="1">
        <v>0.105</v>
      </c>
      <c r="FH290" s="2">
        <f t="shared" si="1651"/>
        <v>2.1</v>
      </c>
      <c r="FI290" s="2">
        <f t="shared" si="1652"/>
        <v>53.88</v>
      </c>
      <c r="FJ290" s="2">
        <f t="shared" si="1653"/>
        <v>3.75</v>
      </c>
      <c r="FL290" s="4"/>
      <c r="FN290">
        <v>290</v>
      </c>
      <c r="FO290" s="1" t="e">
        <v>#N/A</v>
      </c>
      <c r="FP290" s="2" t="e">
        <f t="shared" si="1654"/>
        <v>#N/A</v>
      </c>
      <c r="FQ290" s="2" t="e">
        <f t="shared" si="1655"/>
        <v>#N/A</v>
      </c>
      <c r="FR290" s="2" t="e">
        <f t="shared" si="1656"/>
        <v>#N/A</v>
      </c>
      <c r="FT290" s="4"/>
      <c r="FV290">
        <v>290</v>
      </c>
      <c r="FW290" s="1">
        <v>0.106</v>
      </c>
      <c r="FX290" s="2">
        <f t="shared" si="1657"/>
        <v>2.12</v>
      </c>
      <c r="FY290" s="2">
        <f t="shared" si="1658"/>
        <v>49.6</v>
      </c>
      <c r="FZ290" s="2">
        <f t="shared" si="1659"/>
        <v>4.2800000000000011</v>
      </c>
      <c r="GB290" s="4"/>
      <c r="GD290">
        <v>290</v>
      </c>
      <c r="GE290" s="1" t="e">
        <v>#N/A</v>
      </c>
      <c r="GF290" s="2" t="e">
        <f t="shared" si="1660"/>
        <v>#N/A</v>
      </c>
      <c r="GG290" s="2" t="e">
        <f t="shared" si="1661"/>
        <v>#N/A</v>
      </c>
      <c r="GH290" s="2" t="e">
        <f t="shared" si="1662"/>
        <v>#N/A</v>
      </c>
      <c r="GJ290" s="4"/>
      <c r="GL290">
        <v>290</v>
      </c>
      <c r="GM290" s="1">
        <v>0.108</v>
      </c>
      <c r="GN290" s="2">
        <f t="shared" si="1663"/>
        <v>2.16</v>
      </c>
      <c r="GO290" s="2">
        <f t="shared" si="1664"/>
        <v>55.620000000000005</v>
      </c>
      <c r="GP290" s="2">
        <f t="shared" si="1665"/>
        <v>-6.0200000000000031</v>
      </c>
      <c r="GR290" s="9">
        <f>(GP284-GP290)*10</f>
        <v>1.7999999999999972</v>
      </c>
      <c r="GT290">
        <v>290</v>
      </c>
      <c r="GU290" s="1" t="e">
        <v>#N/A</v>
      </c>
      <c r="GV290" s="2" t="e">
        <f t="shared" si="1666"/>
        <v>#N/A</v>
      </c>
      <c r="GW290" s="2" t="e">
        <f t="shared" si="1667"/>
        <v>#N/A</v>
      </c>
      <c r="GX290" s="2" t="e">
        <f t="shared" si="1668"/>
        <v>#N/A</v>
      </c>
      <c r="GZ290" s="4"/>
      <c r="HB290">
        <v>290</v>
      </c>
      <c r="HC290" s="1" t="e">
        <v>#N/A</v>
      </c>
      <c r="HD290" s="2" t="e">
        <f t="shared" si="1669"/>
        <v>#N/A</v>
      </c>
      <c r="HE290" s="2" t="e">
        <f t="shared" si="1670"/>
        <v>#N/A</v>
      </c>
      <c r="HF290" s="2" t="e">
        <f t="shared" si="1671"/>
        <v>#N/A</v>
      </c>
      <c r="HH290" s="4"/>
      <c r="HJ290">
        <v>290</v>
      </c>
      <c r="HK290" s="1">
        <v>0.105</v>
      </c>
      <c r="HL290" s="2">
        <f t="shared" si="1672"/>
        <v>2.1</v>
      </c>
      <c r="HM290" s="2">
        <f t="shared" si="1673"/>
        <v>49.300000000000004</v>
      </c>
      <c r="HN290" s="2">
        <f t="shared" si="1599"/>
        <v>6.32</v>
      </c>
      <c r="HP290">
        <v>290</v>
      </c>
      <c r="HQ290" s="1">
        <f t="shared" si="1674"/>
        <v>0.109</v>
      </c>
      <c r="HR290" s="1">
        <v>0.105</v>
      </c>
      <c r="HS290" s="1">
        <f t="shared" si="1675"/>
        <v>0.109</v>
      </c>
      <c r="HT290" s="2">
        <f t="shared" si="1676"/>
        <v>2.1800000000000002</v>
      </c>
      <c r="HU290" s="2">
        <f t="shared" si="1677"/>
        <v>58.75</v>
      </c>
      <c r="HV290" s="2"/>
      <c r="HX290">
        <v>290</v>
      </c>
      <c r="HY290" s="1">
        <f t="shared" si="1678"/>
        <v>0.08</v>
      </c>
      <c r="HZ290" s="1">
        <v>9.7000000000000031E-2</v>
      </c>
      <c r="IA290" s="1">
        <f t="shared" si="1679"/>
        <v>0.08</v>
      </c>
      <c r="IB290" s="2">
        <f t="shared" si="1680"/>
        <v>1.6</v>
      </c>
      <c r="IC290" s="2">
        <f>IC289+IB290</f>
        <v>35.209999999999994</v>
      </c>
      <c r="ID290" s="2"/>
      <c r="IF290" s="1"/>
      <c r="II290" s="1"/>
      <c r="IJ290" s="2"/>
      <c r="IK290" s="2"/>
      <c r="IL290" s="2"/>
      <c r="IN290" s="1"/>
      <c r="IQ290" s="1"/>
      <c r="IR290" s="2"/>
      <c r="IS290" s="2"/>
      <c r="IT290" s="2"/>
      <c r="IV290" s="1"/>
    </row>
    <row r="291" spans="1:256" x14ac:dyDescent="0.2">
      <c r="D291" s="1"/>
      <c r="E291" s="2"/>
      <c r="F291" s="2"/>
      <c r="K291" s="1"/>
      <c r="L291" s="2"/>
      <c r="M291" s="2"/>
      <c r="N291" s="2"/>
      <c r="S291" s="1"/>
      <c r="T291" s="2"/>
      <c r="U291" s="2"/>
      <c r="X291" s="4"/>
      <c r="AA291" s="1"/>
      <c r="AB291" s="2"/>
      <c r="AC291" s="2"/>
      <c r="AF291" s="4"/>
      <c r="AI291" s="1"/>
      <c r="AJ291" s="2"/>
      <c r="AK291" s="2"/>
      <c r="AN291" s="4"/>
      <c r="AQ291" s="1"/>
      <c r="AR291" s="2"/>
      <c r="AS291" s="2"/>
      <c r="AV291" s="4"/>
      <c r="AY291" s="1"/>
      <c r="AZ291" s="2"/>
      <c r="BA291" s="2"/>
      <c r="BD291" s="4"/>
      <c r="BG291" s="1"/>
      <c r="BH291" s="2"/>
      <c r="BI291" s="2"/>
      <c r="BL291" s="4"/>
      <c r="BO291" s="1"/>
      <c r="BP291" s="2"/>
      <c r="BQ291" s="2"/>
      <c r="BT291" s="4"/>
      <c r="BW291" s="1"/>
      <c r="BX291" s="2"/>
      <c r="BY291" s="2"/>
      <c r="CB291" s="4"/>
      <c r="CE291" s="1"/>
      <c r="CF291" s="2"/>
      <c r="CG291" s="2"/>
      <c r="CJ291" s="4"/>
      <c r="CM291" s="1"/>
      <c r="CN291" s="2"/>
      <c r="CO291" s="2"/>
      <c r="CR291" s="4"/>
      <c r="CU291" s="1"/>
      <c r="CV291" s="2"/>
      <c r="CW291" s="2"/>
      <c r="CZ291" s="4"/>
      <c r="DC291" s="1"/>
      <c r="DD291" s="2"/>
      <c r="DE291" s="2"/>
      <c r="DH291" s="4"/>
      <c r="DK291" s="1"/>
      <c r="DL291" s="2"/>
      <c r="DM291" s="2"/>
      <c r="DP291" s="4"/>
      <c r="DS291" s="1"/>
      <c r="DT291" s="2"/>
      <c r="DU291" s="2"/>
      <c r="DX291" s="4"/>
      <c r="EA291" s="1"/>
      <c r="EB291" s="2"/>
      <c r="EC291" s="2"/>
      <c r="EF291" s="4"/>
      <c r="EI291" s="1"/>
      <c r="EJ291" s="2"/>
      <c r="EK291" s="2"/>
      <c r="EN291" s="4"/>
      <c r="EQ291" s="1"/>
      <c r="ER291" s="2"/>
      <c r="ES291" s="2"/>
      <c r="EV291" s="4"/>
      <c r="EY291" s="1"/>
      <c r="EZ291" s="2"/>
      <c r="FA291" s="2"/>
      <c r="FD291" s="4"/>
      <c r="FG291" s="1"/>
      <c r="FH291" s="2"/>
      <c r="FI291" s="2"/>
      <c r="FL291" s="4"/>
      <c r="FO291" s="1"/>
      <c r="FP291" s="2"/>
      <c r="FQ291" s="2"/>
      <c r="FT291" s="4"/>
      <c r="FW291" s="1"/>
      <c r="FX291" s="2"/>
      <c r="FY291" s="2"/>
      <c r="GB291" s="4"/>
      <c r="GE291" s="1"/>
      <c r="GF291" s="2"/>
      <c r="GG291" s="2"/>
      <c r="GJ291" s="4"/>
      <c r="GM291" s="1"/>
      <c r="GN291" s="2"/>
      <c r="GO291" s="2"/>
      <c r="GR291" s="4"/>
      <c r="GU291" s="1"/>
      <c r="GV291" s="2"/>
      <c r="GW291" s="2"/>
      <c r="GZ291" s="4"/>
      <c r="HC291" s="1"/>
      <c r="HD291" s="2"/>
      <c r="HE291" s="2"/>
      <c r="HH291" s="4"/>
      <c r="HK291" s="1"/>
      <c r="HL291" s="2"/>
      <c r="HM291" s="2"/>
      <c r="HP291" s="1"/>
      <c r="HR291" s="1"/>
      <c r="HS291" s="1"/>
      <c r="HT291" s="2"/>
      <c r="HU291" s="2"/>
      <c r="HV291" s="2"/>
      <c r="HX291" s="1"/>
      <c r="HZ291" s="1"/>
      <c r="IA291" s="1"/>
      <c r="IB291" s="2"/>
      <c r="IC291" s="2"/>
      <c r="ID291" s="2"/>
      <c r="IF291" s="1"/>
      <c r="II291" s="1"/>
      <c r="IJ291" s="2"/>
      <c r="IK291" s="2"/>
      <c r="IL291" s="2"/>
      <c r="IN291" s="1"/>
      <c r="IQ291" s="1"/>
      <c r="IR291" s="2"/>
      <c r="IS291" s="2"/>
      <c r="IT291" s="2"/>
      <c r="IV291" s="1"/>
    </row>
    <row r="292" spans="1:256" x14ac:dyDescent="0.2">
      <c r="A292">
        <v>25</v>
      </c>
      <c r="B292" t="s">
        <v>47</v>
      </c>
      <c r="C292">
        <v>30</v>
      </c>
      <c r="D292" s="1">
        <v>9.8000000000000004E-2</v>
      </c>
      <c r="E292" s="2">
        <f>D292*30</f>
        <v>2.94</v>
      </c>
      <c r="F292" s="2">
        <f>E292</f>
        <v>2.94</v>
      </c>
      <c r="H292">
        <v>25</v>
      </c>
      <c r="I292" t="s">
        <v>47</v>
      </c>
      <c r="J292">
        <v>30</v>
      </c>
      <c r="K292" s="1">
        <v>0.11700000000000001</v>
      </c>
      <c r="L292" s="2">
        <f>K292*30</f>
        <v>3.5100000000000002</v>
      </c>
      <c r="M292" s="2">
        <f>L292</f>
        <v>3.5100000000000002</v>
      </c>
      <c r="N292" s="2">
        <f>F292-M292</f>
        <v>-0.57000000000000028</v>
      </c>
      <c r="P292" s="4">
        <f>A292</f>
        <v>25</v>
      </c>
      <c r="Q292" t="str">
        <f>B292</f>
        <v>FTR2</v>
      </c>
      <c r="R292">
        <v>30</v>
      </c>
      <c r="S292" s="1">
        <v>0.17499999999999999</v>
      </c>
      <c r="T292" s="2">
        <f>S292*30</f>
        <v>5.25</v>
      </c>
      <c r="U292" s="2">
        <f>T292</f>
        <v>5.25</v>
      </c>
      <c r="V292" s="2">
        <f>M292-U292</f>
        <v>-1.7399999999999998</v>
      </c>
      <c r="X292" s="4">
        <f>P292</f>
        <v>25</v>
      </c>
      <c r="Y292" t="str">
        <f>Q292</f>
        <v>FTR2</v>
      </c>
      <c r="Z292">
        <v>30</v>
      </c>
      <c r="AA292" s="1">
        <v>0.155</v>
      </c>
      <c r="AB292" s="2">
        <f>AA292*30</f>
        <v>4.6500000000000004</v>
      </c>
      <c r="AC292" s="2">
        <f>AB292</f>
        <v>4.6500000000000004</v>
      </c>
      <c r="AD292" s="2">
        <f>U292-AC292</f>
        <v>0.59999999999999964</v>
      </c>
      <c r="AF292" s="4">
        <f>X292</f>
        <v>25</v>
      </c>
      <c r="AG292" t="str">
        <f>Y292</f>
        <v>FTR2</v>
      </c>
      <c r="AH292">
        <v>30</v>
      </c>
      <c r="AI292" s="8">
        <v>0.11899999999999999</v>
      </c>
      <c r="AJ292" s="2">
        <f>AI292*30</f>
        <v>3.57</v>
      </c>
      <c r="AK292" s="2">
        <f>AJ292</f>
        <v>3.57</v>
      </c>
      <c r="AL292" s="2">
        <f>AC292-AK292</f>
        <v>1.0800000000000005</v>
      </c>
      <c r="AN292" s="4">
        <f>AF292</f>
        <v>25</v>
      </c>
      <c r="AO292" t="str">
        <f>AG292</f>
        <v>FTR2</v>
      </c>
      <c r="AP292">
        <v>30</v>
      </c>
      <c r="AQ292" s="1" t="e">
        <v>#N/A</v>
      </c>
      <c r="AR292" s="2" t="e">
        <f>AQ292*30</f>
        <v>#N/A</v>
      </c>
      <c r="AS292" s="2" t="e">
        <f>AR292</f>
        <v>#N/A</v>
      </c>
      <c r="AT292" s="2" t="e">
        <f>AK292-AS292</f>
        <v>#N/A</v>
      </c>
      <c r="AV292" s="4">
        <f>AN292</f>
        <v>25</v>
      </c>
      <c r="AW292" t="str">
        <f>AO292</f>
        <v>FTR2</v>
      </c>
      <c r="AX292">
        <v>30</v>
      </c>
      <c r="AY292" s="1">
        <v>0.19600000000000001</v>
      </c>
      <c r="AZ292" s="2">
        <f>AY292*30</f>
        <v>5.88</v>
      </c>
      <c r="BA292" s="2">
        <f>AZ292</f>
        <v>5.88</v>
      </c>
      <c r="BB292" s="2">
        <f>AK292-BA292</f>
        <v>-2.31</v>
      </c>
      <c r="BD292" s="4">
        <f>AV292</f>
        <v>25</v>
      </c>
      <c r="BE292" t="str">
        <f>AW292</f>
        <v>FTR2</v>
      </c>
      <c r="BF292">
        <v>30</v>
      </c>
      <c r="BG292" s="1" t="e">
        <v>#N/A</v>
      </c>
      <c r="BH292" s="2" t="e">
        <f>BG292*30</f>
        <v>#N/A</v>
      </c>
      <c r="BI292" s="2" t="e">
        <f>BH292</f>
        <v>#N/A</v>
      </c>
      <c r="BJ292" s="2" t="e">
        <f>AS292-BI292</f>
        <v>#N/A</v>
      </c>
      <c r="BL292" s="4">
        <f>BD292</f>
        <v>25</v>
      </c>
      <c r="BM292" t="str">
        <f>BE292</f>
        <v>FTR2</v>
      </c>
      <c r="BN292">
        <v>30</v>
      </c>
      <c r="BO292" s="1">
        <v>0.152</v>
      </c>
      <c r="BP292" s="2">
        <f>BO292*30</f>
        <v>4.5599999999999996</v>
      </c>
      <c r="BQ292" s="2">
        <f>BP292</f>
        <v>4.5599999999999996</v>
      </c>
      <c r="BR292" s="2">
        <f>BA292-BQ292</f>
        <v>1.3200000000000003</v>
      </c>
      <c r="BT292" s="4">
        <f>BL292</f>
        <v>25</v>
      </c>
      <c r="BU292" t="str">
        <f>BM292</f>
        <v>FTR2</v>
      </c>
      <c r="BV292">
        <v>30</v>
      </c>
      <c r="BW292" s="1">
        <v>0.12</v>
      </c>
      <c r="BX292" s="2">
        <f>BW292*30</f>
        <v>3.5999999999999996</v>
      </c>
      <c r="BY292" s="2">
        <f>BX292</f>
        <v>3.5999999999999996</v>
      </c>
      <c r="BZ292" s="2">
        <f t="shared" ref="BZ292:BZ305" si="1683">BQ292-BY292</f>
        <v>0.96</v>
      </c>
      <c r="CB292" s="4">
        <f>BT292</f>
        <v>25</v>
      </c>
      <c r="CC292" t="str">
        <f>BU292</f>
        <v>FTR2</v>
      </c>
      <c r="CD292">
        <v>30</v>
      </c>
      <c r="CE292" s="1">
        <v>0.186</v>
      </c>
      <c r="CF292" s="2">
        <f>CE292*30</f>
        <v>5.58</v>
      </c>
      <c r="CG292" s="2">
        <f>CF292</f>
        <v>5.58</v>
      </c>
      <c r="CH292" s="2">
        <f t="shared" ref="CH292:CH305" si="1684">BY292-CG292</f>
        <v>-1.9800000000000004</v>
      </c>
      <c r="CJ292" s="4">
        <f>CB292</f>
        <v>25</v>
      </c>
      <c r="CK292" t="str">
        <f>CC292</f>
        <v>FTR2</v>
      </c>
      <c r="CL292">
        <v>30</v>
      </c>
      <c r="CM292" s="1">
        <v>0.14000000000000001</v>
      </c>
      <c r="CN292" s="2">
        <f>CM292*30</f>
        <v>4.2</v>
      </c>
      <c r="CO292" s="2">
        <f>CN292</f>
        <v>4.2</v>
      </c>
      <c r="CP292" s="2">
        <f t="shared" ref="CP292:CP305" si="1685">CG292-CO292</f>
        <v>1.38</v>
      </c>
      <c r="CR292" s="4">
        <f>CJ292</f>
        <v>25</v>
      </c>
      <c r="CS292" t="str">
        <f>CK292</f>
        <v>FTR2</v>
      </c>
      <c r="CT292">
        <v>30</v>
      </c>
      <c r="CU292" s="1">
        <v>9.9000000000000005E-2</v>
      </c>
      <c r="CV292" s="2">
        <f>CU292*30</f>
        <v>2.97</v>
      </c>
      <c r="CW292" s="2">
        <f>CV292</f>
        <v>2.97</v>
      </c>
      <c r="CX292" s="2">
        <f t="shared" ref="CX292:CX305" si="1686">CO292-CW292</f>
        <v>1.23</v>
      </c>
      <c r="CZ292" s="4">
        <f>CR292</f>
        <v>25</v>
      </c>
      <c r="DA292" t="str">
        <f>CS292</f>
        <v>FTR2</v>
      </c>
      <c r="DB292">
        <v>30</v>
      </c>
      <c r="DC292" s="1">
        <v>0.19500000000000001</v>
      </c>
      <c r="DD292" s="2">
        <f>DC292*30</f>
        <v>5.8500000000000005</v>
      </c>
      <c r="DE292" s="2">
        <f>DD292</f>
        <v>5.8500000000000005</v>
      </c>
      <c r="DF292" s="2">
        <f t="shared" ref="DF292:DF305" si="1687">CW292-DE292</f>
        <v>-2.8800000000000003</v>
      </c>
      <c r="DH292" s="4">
        <f>CZ292</f>
        <v>25</v>
      </c>
      <c r="DI292" t="str">
        <f>DA292</f>
        <v>FTR2</v>
      </c>
      <c r="DJ292">
        <v>30</v>
      </c>
      <c r="DK292" s="1" t="e">
        <v>#N/A</v>
      </c>
      <c r="DL292" s="2" t="e">
        <f>DK292*30</f>
        <v>#N/A</v>
      </c>
      <c r="DM292" s="2" t="e">
        <f>DL292</f>
        <v>#N/A</v>
      </c>
      <c r="DN292" s="2" t="e">
        <f t="shared" ref="DN292:DN305" si="1688">DE292-DM292</f>
        <v>#N/A</v>
      </c>
      <c r="DP292" s="4">
        <f>DH292</f>
        <v>25</v>
      </c>
      <c r="DQ292" t="str">
        <f>DI292</f>
        <v>FTR2</v>
      </c>
      <c r="DR292">
        <v>30</v>
      </c>
      <c r="DS292" s="1" t="e">
        <v>#N/A</v>
      </c>
      <c r="DT292" s="2" t="e">
        <f>DS292*30</f>
        <v>#N/A</v>
      </c>
      <c r="DU292" s="2" t="e">
        <f>DT292</f>
        <v>#N/A</v>
      </c>
      <c r="DV292" s="2" t="e">
        <f t="shared" ref="DV292:DV305" si="1689">DM292-DU292</f>
        <v>#N/A</v>
      </c>
      <c r="DX292" s="4">
        <f>DP292</f>
        <v>25</v>
      </c>
      <c r="DY292" t="str">
        <f>DQ292</f>
        <v>FTR2</v>
      </c>
      <c r="DZ292">
        <v>30</v>
      </c>
      <c r="EA292" s="1">
        <v>0.13300000000000001</v>
      </c>
      <c r="EB292" s="2">
        <f>EA292*30</f>
        <v>3.99</v>
      </c>
      <c r="EC292" s="2">
        <f>EB292</f>
        <v>3.99</v>
      </c>
      <c r="ED292" s="2">
        <f t="shared" ref="ED292:ED305" si="1690">DE292-EC292</f>
        <v>1.8600000000000003</v>
      </c>
      <c r="EF292" s="4">
        <f>DX292</f>
        <v>25</v>
      </c>
      <c r="EG292" t="str">
        <f>DY292</f>
        <v>FTR2</v>
      </c>
      <c r="EH292">
        <v>30</v>
      </c>
      <c r="EI292" s="1">
        <v>9.0999999999999998E-2</v>
      </c>
      <c r="EJ292" s="2">
        <f>EI292*30</f>
        <v>2.73</v>
      </c>
      <c r="EK292" s="2">
        <f>EJ292</f>
        <v>2.73</v>
      </c>
      <c r="EL292" s="2">
        <f>EC292-EK292</f>
        <v>1.2600000000000002</v>
      </c>
      <c r="EN292" s="4">
        <f>EF292</f>
        <v>25</v>
      </c>
      <c r="EO292" t="str">
        <f>EG292</f>
        <v>FTR2</v>
      </c>
      <c r="EP292">
        <v>30</v>
      </c>
      <c r="EQ292" s="1">
        <v>0.216</v>
      </c>
      <c r="ER292" s="2">
        <f>EQ292*30</f>
        <v>6.4799999999999995</v>
      </c>
      <c r="ES292" s="2">
        <f>ER292</f>
        <v>6.4799999999999995</v>
      </c>
      <c r="ET292" s="2">
        <f>EK292-ES292</f>
        <v>-3.7499999999999996</v>
      </c>
      <c r="EV292" s="4">
        <f>EN292</f>
        <v>25</v>
      </c>
      <c r="EW292" t="str">
        <f>EO292</f>
        <v>FTR2</v>
      </c>
      <c r="EX292">
        <v>30</v>
      </c>
      <c r="EY292" s="1" t="e">
        <v>#N/A</v>
      </c>
      <c r="EZ292" s="2" t="e">
        <f>EY292*30</f>
        <v>#N/A</v>
      </c>
      <c r="FA292" s="2" t="e">
        <f>EZ292</f>
        <v>#N/A</v>
      </c>
      <c r="FB292" s="2" t="e">
        <f>ES292-FA292</f>
        <v>#N/A</v>
      </c>
      <c r="FD292" s="4">
        <f>EV292</f>
        <v>25</v>
      </c>
      <c r="FE292" t="str">
        <f>EW292</f>
        <v>FTR2</v>
      </c>
      <c r="FF292">
        <v>30</v>
      </c>
      <c r="FG292" s="1">
        <v>0.185</v>
      </c>
      <c r="FH292" s="2">
        <f>FG292*30</f>
        <v>5.55</v>
      </c>
      <c r="FI292" s="2">
        <f>FH292</f>
        <v>5.55</v>
      </c>
      <c r="FJ292" s="2">
        <f>ES292-FI292</f>
        <v>0.92999999999999972</v>
      </c>
      <c r="FL292" s="4">
        <f>FD292</f>
        <v>25</v>
      </c>
      <c r="FM292" t="str">
        <f>FE292</f>
        <v>FTR2</v>
      </c>
      <c r="FN292">
        <v>30</v>
      </c>
      <c r="FO292" s="1" t="e">
        <v>#N/A</v>
      </c>
      <c r="FP292" s="2" t="e">
        <f>FO292*30</f>
        <v>#N/A</v>
      </c>
      <c r="FQ292" s="2" t="e">
        <f>FP292</f>
        <v>#N/A</v>
      </c>
      <c r="FR292" s="2" t="e">
        <f>FA292-FQ292</f>
        <v>#N/A</v>
      </c>
      <c r="FT292" s="4">
        <f>FL292</f>
        <v>25</v>
      </c>
      <c r="FU292" t="str">
        <f>FM292</f>
        <v>FTR2</v>
      </c>
      <c r="FV292">
        <v>30</v>
      </c>
      <c r="FW292" s="1">
        <v>0.11899999999999999</v>
      </c>
      <c r="FX292" s="2">
        <f>FW292*30</f>
        <v>3.57</v>
      </c>
      <c r="FY292" s="2">
        <f>FX292</f>
        <v>3.57</v>
      </c>
      <c r="FZ292" s="2">
        <f>FI292-FY292</f>
        <v>1.98</v>
      </c>
      <c r="GB292" s="4">
        <f>FT292</f>
        <v>25</v>
      </c>
      <c r="GC292" t="str">
        <f>FU292</f>
        <v>FTR2</v>
      </c>
      <c r="GD292">
        <v>30</v>
      </c>
      <c r="GE292" s="1" t="e">
        <v>#N/A</v>
      </c>
      <c r="GF292" s="2" t="e">
        <f>GE292*30</f>
        <v>#N/A</v>
      </c>
      <c r="GG292" s="2" t="e">
        <f>GF292</f>
        <v>#N/A</v>
      </c>
      <c r="GH292" s="2" t="e">
        <f>FQ292-GG292</f>
        <v>#N/A</v>
      </c>
      <c r="GJ292" s="4">
        <f>GB292</f>
        <v>25</v>
      </c>
      <c r="GK292" t="str">
        <f>GC292</f>
        <v>FTR2</v>
      </c>
      <c r="GL292">
        <v>30</v>
      </c>
      <c r="GM292" s="1">
        <v>0.20100000000000001</v>
      </c>
      <c r="GN292" s="2">
        <f>GM292*30</f>
        <v>6.03</v>
      </c>
      <c r="GO292" s="2">
        <f>GN292</f>
        <v>6.03</v>
      </c>
      <c r="GP292" s="2">
        <f>FY292-GO292</f>
        <v>-2.4600000000000004</v>
      </c>
      <c r="GR292" s="4">
        <f>GJ292</f>
        <v>25</v>
      </c>
      <c r="GS292" t="str">
        <f>GK292</f>
        <v>FTR2</v>
      </c>
      <c r="GT292">
        <v>30</v>
      </c>
      <c r="GU292" s="1" t="e">
        <v>#N/A</v>
      </c>
      <c r="GV292" s="2" t="e">
        <f>GU292*30</f>
        <v>#N/A</v>
      </c>
      <c r="GW292" s="2" t="e">
        <f>GV292</f>
        <v>#N/A</v>
      </c>
      <c r="GX292" s="2" t="e">
        <f>GG292-GW292</f>
        <v>#N/A</v>
      </c>
      <c r="GZ292" s="4">
        <f>GR292</f>
        <v>25</v>
      </c>
      <c r="HA292" t="str">
        <f>GS292</f>
        <v>FTR2</v>
      </c>
      <c r="HB292">
        <v>30</v>
      </c>
      <c r="HC292" s="1" t="e">
        <v>#N/A</v>
      </c>
      <c r="HD292" s="2" t="e">
        <f>HC292*30</f>
        <v>#N/A</v>
      </c>
      <c r="HE292" s="2" t="e">
        <f>HD292</f>
        <v>#N/A</v>
      </c>
      <c r="HF292" s="2" t="e">
        <f>GO292-HE292</f>
        <v>#N/A</v>
      </c>
      <c r="HH292" s="4">
        <f>GZ292</f>
        <v>25</v>
      </c>
      <c r="HI292" t="str">
        <f>HA292</f>
        <v>FTR2</v>
      </c>
      <c r="HJ292">
        <v>30</v>
      </c>
      <c r="HK292" s="1">
        <v>0.121</v>
      </c>
      <c r="HL292" s="2">
        <f>HK292*30</f>
        <v>3.63</v>
      </c>
      <c r="HM292" s="2">
        <f>HL292</f>
        <v>3.63</v>
      </c>
      <c r="HN292" s="2">
        <f t="shared" ref="HN292:HN305" si="1691">GO292-HM292</f>
        <v>2.4000000000000004</v>
      </c>
      <c r="HP292">
        <v>30</v>
      </c>
      <c r="HQ292" s="1">
        <f>MAX(D292,S292,AA292,AI292, AY292, BO292, BW292, CE292, CM292, CU292, DC292,EA292,EI292,EQ292,FG292,FW292, GM292,HK292)</f>
        <v>0.216</v>
      </c>
      <c r="HR292" s="1">
        <v>0.21</v>
      </c>
      <c r="HS292" s="1">
        <f>MAX(HQ292,HR292)</f>
        <v>0.216</v>
      </c>
      <c r="HT292" s="2">
        <f>HS292*30</f>
        <v>6.4799999999999995</v>
      </c>
      <c r="HU292" s="2">
        <f>HT292</f>
        <v>6.4799999999999995</v>
      </c>
      <c r="HV292" s="6">
        <f>HH292</f>
        <v>25</v>
      </c>
      <c r="HX292">
        <v>30</v>
      </c>
      <c r="HY292" s="1">
        <f>MIN(D292, S292,AA292,AI292,AY292, BO292,BW292, CE292, CM292, CU292, DC292, EA292,EI292,EQ292,FG292,FW292, GM292,HK292)</f>
        <v>9.0999999999999998E-2</v>
      </c>
      <c r="HZ292" s="1">
        <v>6.9000000000000006E-2</v>
      </c>
      <c r="IA292" s="1">
        <f>MIN(HY292,HZ292)</f>
        <v>6.9000000000000006E-2</v>
      </c>
      <c r="IB292" s="2">
        <f>IA292*30</f>
        <v>2.0700000000000003</v>
      </c>
      <c r="IC292" s="2">
        <f>IB292</f>
        <v>2.0700000000000003</v>
      </c>
      <c r="ID292" s="6" t="str">
        <f>HI292</f>
        <v>FTR2</v>
      </c>
      <c r="IF292" s="1"/>
      <c r="II292" s="1"/>
      <c r="IJ292" s="2"/>
      <c r="IK292" s="2"/>
      <c r="IL292" s="2"/>
      <c r="IN292" s="1"/>
      <c r="IQ292" s="1"/>
      <c r="IR292" s="2"/>
      <c r="IS292" s="2"/>
      <c r="IT292" s="2"/>
      <c r="IV292" s="1"/>
    </row>
    <row r="293" spans="1:256" x14ac:dyDescent="0.2">
      <c r="C293">
        <v>50</v>
      </c>
      <c r="D293" s="1">
        <v>0.111</v>
      </c>
      <c r="E293" s="2">
        <f t="shared" ref="E293:E305" si="1692">D293*20</f>
        <v>2.2200000000000002</v>
      </c>
      <c r="F293" s="2">
        <f t="shared" ref="F293:F305" si="1693">F292+E293</f>
        <v>5.16</v>
      </c>
      <c r="J293">
        <v>50</v>
      </c>
      <c r="K293" s="1">
        <v>0.17399999999999999</v>
      </c>
      <c r="L293" s="2">
        <f t="shared" ref="L293:L305" si="1694">K293*20</f>
        <v>3.4799999999999995</v>
      </c>
      <c r="M293" s="2">
        <f t="shared" ref="M293:M305" si="1695">M292+L293</f>
        <v>6.99</v>
      </c>
      <c r="N293" s="2">
        <f>F293-M293</f>
        <v>-1.83</v>
      </c>
      <c r="P293" s="4"/>
      <c r="R293">
        <v>50</v>
      </c>
      <c r="S293" s="1">
        <v>0.191</v>
      </c>
      <c r="T293" s="2">
        <f t="shared" ref="T293:T305" si="1696">S293*20</f>
        <v>3.8200000000000003</v>
      </c>
      <c r="U293" s="2">
        <f t="shared" ref="U293:U305" si="1697">U292+T293</f>
        <v>9.07</v>
      </c>
      <c r="V293" s="2">
        <f t="shared" ref="V293:V305" si="1698">M293-U293</f>
        <v>-2.08</v>
      </c>
      <c r="X293" s="4"/>
      <c r="Z293">
        <v>50</v>
      </c>
      <c r="AA293" s="1">
        <v>0.17399999999999999</v>
      </c>
      <c r="AB293" s="2">
        <f t="shared" ref="AB293:AB305" si="1699">AA293*20</f>
        <v>3.4799999999999995</v>
      </c>
      <c r="AC293" s="2">
        <f t="shared" ref="AC293:AC305" si="1700">AC292+AB293</f>
        <v>8.129999999999999</v>
      </c>
      <c r="AD293" s="2">
        <f t="shared" ref="AD293:AD305" si="1701">U293-AC293</f>
        <v>0.94000000000000128</v>
      </c>
      <c r="AF293" s="4"/>
      <c r="AH293">
        <v>50</v>
      </c>
      <c r="AI293" s="1">
        <v>0.16300000000000001</v>
      </c>
      <c r="AJ293" s="2">
        <f t="shared" ref="AJ293:AJ305" si="1702">AI293*20</f>
        <v>3.2600000000000002</v>
      </c>
      <c r="AK293" s="2">
        <f t="shared" ref="AK293:AK305" si="1703">AK292+AJ293</f>
        <v>6.83</v>
      </c>
      <c r="AL293" s="2">
        <f t="shared" ref="AL293:AL305" si="1704">AC293-AK293</f>
        <v>1.2999999999999989</v>
      </c>
      <c r="AN293" s="4"/>
      <c r="AP293">
        <v>50</v>
      </c>
      <c r="AQ293" s="1" t="e">
        <v>#N/A</v>
      </c>
      <c r="AR293" s="2" t="e">
        <f t="shared" ref="AR293:AR305" si="1705">AQ293*20</f>
        <v>#N/A</v>
      </c>
      <c r="AS293" s="2" t="e">
        <f t="shared" ref="AS293:AS305" si="1706">AS292+AR293</f>
        <v>#N/A</v>
      </c>
      <c r="AT293" s="2" t="e">
        <f t="shared" ref="AT293:AT305" si="1707">AK293-AS293</f>
        <v>#N/A</v>
      </c>
      <c r="AV293" s="4"/>
      <c r="AX293">
        <v>50</v>
      </c>
      <c r="AY293" s="1">
        <v>0.193</v>
      </c>
      <c r="AZ293" s="2">
        <f t="shared" ref="AZ293:AZ305" si="1708">AY293*20</f>
        <v>3.8600000000000003</v>
      </c>
      <c r="BA293" s="2">
        <f t="shared" ref="BA293:BA305" si="1709">BA292+AZ293</f>
        <v>9.74</v>
      </c>
      <c r="BB293" s="2">
        <f t="shared" ref="BB293:BB305" si="1710">AK293-BA293</f>
        <v>-2.91</v>
      </c>
      <c r="BD293" s="4"/>
      <c r="BF293">
        <v>50</v>
      </c>
      <c r="BG293" s="1" t="e">
        <v>#N/A</v>
      </c>
      <c r="BH293" s="2" t="e">
        <f t="shared" ref="BH293:BH305" si="1711">BG293*20</f>
        <v>#N/A</v>
      </c>
      <c r="BI293" s="2" t="e">
        <f t="shared" ref="BI293:BI305" si="1712">BI292+BH293</f>
        <v>#N/A</v>
      </c>
      <c r="BJ293" s="2" t="e">
        <f t="shared" ref="BJ293:BJ305" si="1713">AS293-BI293</f>
        <v>#N/A</v>
      </c>
      <c r="BL293" s="4"/>
      <c r="BN293">
        <v>50</v>
      </c>
      <c r="BO293" s="1">
        <v>0.17299999999999999</v>
      </c>
      <c r="BP293" s="2">
        <f t="shared" ref="BP293:BP305" si="1714">BO293*20</f>
        <v>3.46</v>
      </c>
      <c r="BQ293" s="2">
        <f t="shared" ref="BQ293:BQ305" si="1715">BQ292+BP293</f>
        <v>8.02</v>
      </c>
      <c r="BR293" s="2">
        <f t="shared" ref="BR293:BR305" si="1716">BA293-BQ293</f>
        <v>1.7200000000000006</v>
      </c>
      <c r="BT293" s="4"/>
      <c r="BV293">
        <v>50</v>
      </c>
      <c r="BW293" s="1">
        <v>0.156</v>
      </c>
      <c r="BX293" s="2">
        <f t="shared" ref="BX293:BX305" si="1717">BW293*20</f>
        <v>3.12</v>
      </c>
      <c r="BY293" s="2">
        <f t="shared" ref="BY293:BY305" si="1718">BY292+BX293</f>
        <v>6.72</v>
      </c>
      <c r="BZ293" s="2">
        <f t="shared" si="1683"/>
        <v>1.2999999999999998</v>
      </c>
      <c r="CB293" s="4"/>
      <c r="CD293">
        <v>50</v>
      </c>
      <c r="CE293" s="1">
        <v>0.191</v>
      </c>
      <c r="CF293" s="2">
        <f t="shared" ref="CF293:CF305" si="1719">CE293*20</f>
        <v>3.8200000000000003</v>
      </c>
      <c r="CG293" s="2">
        <f t="shared" ref="CG293:CG305" si="1720">CG292+CF293</f>
        <v>9.4</v>
      </c>
      <c r="CH293" s="2">
        <f t="shared" si="1684"/>
        <v>-2.6800000000000006</v>
      </c>
      <c r="CJ293" s="4"/>
      <c r="CL293">
        <v>50</v>
      </c>
      <c r="CM293" s="1">
        <v>0.16800000000000001</v>
      </c>
      <c r="CN293" s="2">
        <f t="shared" ref="CN293:CN305" si="1721">CM293*20</f>
        <v>3.3600000000000003</v>
      </c>
      <c r="CO293" s="2">
        <f t="shared" ref="CO293:CO305" si="1722">CO292+CN293</f>
        <v>7.5600000000000005</v>
      </c>
      <c r="CP293" s="2">
        <f t="shared" si="1685"/>
        <v>1.8399999999999999</v>
      </c>
      <c r="CR293" s="4"/>
      <c r="CT293">
        <v>50</v>
      </c>
      <c r="CU293" s="1">
        <v>0.13</v>
      </c>
      <c r="CV293" s="2">
        <f t="shared" ref="CV293:CV305" si="1723">CU293*20</f>
        <v>2.6</v>
      </c>
      <c r="CW293" s="2">
        <f t="shared" ref="CW293:CW305" si="1724">CW292+CV293</f>
        <v>5.57</v>
      </c>
      <c r="CX293" s="2">
        <f t="shared" si="1686"/>
        <v>1.9900000000000002</v>
      </c>
      <c r="CZ293" s="4"/>
      <c r="DB293">
        <v>50</v>
      </c>
      <c r="DC293" s="1">
        <v>0.19400000000000001</v>
      </c>
      <c r="DD293" s="2">
        <f t="shared" ref="DD293:DD305" si="1725">DC293*20</f>
        <v>3.88</v>
      </c>
      <c r="DE293" s="2">
        <f t="shared" ref="DE293:DE305" si="1726">DE292+DD293</f>
        <v>9.73</v>
      </c>
      <c r="DF293" s="2">
        <f t="shared" si="1687"/>
        <v>-4.16</v>
      </c>
      <c r="DH293" s="4"/>
      <c r="DJ293">
        <v>50</v>
      </c>
      <c r="DK293" s="1" t="e">
        <v>#N/A</v>
      </c>
      <c r="DL293" s="2" t="e">
        <f t="shared" ref="DL293:DL305" si="1727">DK293*20</f>
        <v>#N/A</v>
      </c>
      <c r="DM293" s="2" t="e">
        <f t="shared" ref="DM293:DM305" si="1728">DM292+DL293</f>
        <v>#N/A</v>
      </c>
      <c r="DN293" s="2" t="e">
        <f t="shared" si="1688"/>
        <v>#N/A</v>
      </c>
      <c r="DP293" s="4"/>
      <c r="DR293">
        <v>50</v>
      </c>
      <c r="DS293" s="1" t="e">
        <v>#N/A</v>
      </c>
      <c r="DT293" s="2" t="e">
        <f t="shared" ref="DT293:DT305" si="1729">DS293*20</f>
        <v>#N/A</v>
      </c>
      <c r="DU293" s="2" t="e">
        <f t="shared" ref="DU293:DU305" si="1730">DU292+DT293</f>
        <v>#N/A</v>
      </c>
      <c r="DV293" s="2" t="e">
        <f t="shared" si="1689"/>
        <v>#N/A</v>
      </c>
      <c r="DX293" s="4"/>
      <c r="DZ293">
        <v>50</v>
      </c>
      <c r="EA293" s="1">
        <v>0.14499999999999999</v>
      </c>
      <c r="EB293" s="2">
        <f t="shared" ref="EB293:EB305" si="1731">EA293*20</f>
        <v>2.9</v>
      </c>
      <c r="EC293" s="2">
        <f t="shared" ref="EC293:EC305" si="1732">EC292+EB293</f>
        <v>6.8900000000000006</v>
      </c>
      <c r="ED293" s="2">
        <f t="shared" si="1690"/>
        <v>2.84</v>
      </c>
      <c r="EF293" s="4"/>
      <c r="EH293">
        <v>50</v>
      </c>
      <c r="EI293" s="1">
        <v>0.124</v>
      </c>
      <c r="EJ293" s="2">
        <f t="shared" ref="EJ293:EJ305" si="1733">EI293*20</f>
        <v>2.48</v>
      </c>
      <c r="EK293" s="2">
        <f t="shared" ref="EK293:EK305" si="1734">EK292+EJ293</f>
        <v>5.21</v>
      </c>
      <c r="EL293" s="2">
        <f t="shared" ref="EL293:EL305" si="1735">EC293-EK293</f>
        <v>1.6800000000000006</v>
      </c>
      <c r="EN293" s="4"/>
      <c r="EP293">
        <v>50</v>
      </c>
      <c r="EQ293" s="1">
        <v>0.20200000000000001</v>
      </c>
      <c r="ER293" s="2">
        <f t="shared" ref="ER293:ER305" si="1736">EQ293*20</f>
        <v>4.04</v>
      </c>
      <c r="ES293" s="2">
        <f t="shared" ref="ES293:ES305" si="1737">ES292+ER293</f>
        <v>10.52</v>
      </c>
      <c r="ET293" s="2">
        <f t="shared" ref="ET293:ET305" si="1738">EK293-ES293</f>
        <v>-5.31</v>
      </c>
      <c r="EV293" s="4"/>
      <c r="EX293">
        <v>50</v>
      </c>
      <c r="EY293" s="1" t="e">
        <v>#N/A</v>
      </c>
      <c r="EZ293" s="2" t="e">
        <f t="shared" ref="EZ293:EZ305" si="1739">EY293*20</f>
        <v>#N/A</v>
      </c>
      <c r="FA293" s="2" t="e">
        <f t="shared" ref="FA293:FA305" si="1740">FA292+EZ293</f>
        <v>#N/A</v>
      </c>
      <c r="FB293" s="2" t="e">
        <f t="shared" ref="FB293:FB305" si="1741">ES293-FA293</f>
        <v>#N/A</v>
      </c>
      <c r="FD293" s="4"/>
      <c r="FF293">
        <v>50</v>
      </c>
      <c r="FG293" s="1">
        <v>0.17699999999999999</v>
      </c>
      <c r="FH293" s="2">
        <f t="shared" ref="FH293:FH305" si="1742">FG293*20</f>
        <v>3.54</v>
      </c>
      <c r="FI293" s="2">
        <f t="shared" ref="FI293:FI305" si="1743">FI292+FH293</f>
        <v>9.09</v>
      </c>
      <c r="FJ293" s="2">
        <f t="shared" ref="FJ293:FJ305" si="1744">ES293-FI293</f>
        <v>1.4299999999999997</v>
      </c>
      <c r="FL293" s="4"/>
      <c r="FN293">
        <v>50</v>
      </c>
      <c r="FO293" s="1" t="e">
        <v>#N/A</v>
      </c>
      <c r="FP293" s="2" t="e">
        <f t="shared" ref="FP293:FP305" si="1745">FO293*20</f>
        <v>#N/A</v>
      </c>
      <c r="FQ293" s="2" t="e">
        <f t="shared" ref="FQ293:FQ305" si="1746">FQ292+FP293</f>
        <v>#N/A</v>
      </c>
      <c r="FR293" s="2" t="e">
        <f t="shared" ref="FR293:FR305" si="1747">FA293-FQ293</f>
        <v>#N/A</v>
      </c>
      <c r="FT293" s="4"/>
      <c r="FV293">
        <v>50</v>
      </c>
      <c r="FW293" s="1">
        <v>0.152</v>
      </c>
      <c r="FX293" s="2">
        <f t="shared" ref="FX293:FX305" si="1748">FW293*20</f>
        <v>3.04</v>
      </c>
      <c r="FY293" s="2">
        <f t="shared" ref="FY293:FY305" si="1749">FY292+FX293</f>
        <v>6.6099999999999994</v>
      </c>
      <c r="FZ293" s="2">
        <f t="shared" ref="FZ293:FZ305" si="1750">FI293-FY293</f>
        <v>2.4800000000000004</v>
      </c>
      <c r="GB293" s="4"/>
      <c r="GD293">
        <v>50</v>
      </c>
      <c r="GE293" s="1" t="e">
        <v>#N/A</v>
      </c>
      <c r="GF293" s="2" t="e">
        <f t="shared" ref="GF293:GF305" si="1751">GE293*20</f>
        <v>#N/A</v>
      </c>
      <c r="GG293" s="2" t="e">
        <f t="shared" ref="GG293:GG305" si="1752">GG292+GF293</f>
        <v>#N/A</v>
      </c>
      <c r="GH293" s="2" t="e">
        <f t="shared" ref="GH293:GH305" si="1753">FQ293-GG293</f>
        <v>#N/A</v>
      </c>
      <c r="GJ293" s="4"/>
      <c r="GL293">
        <v>50</v>
      </c>
      <c r="GM293" s="1">
        <v>0.192</v>
      </c>
      <c r="GN293" s="2">
        <f t="shared" ref="GN293:GN305" si="1754">GM293*20</f>
        <v>3.84</v>
      </c>
      <c r="GO293" s="2">
        <f t="shared" ref="GO293:GO305" si="1755">GO292+GN293</f>
        <v>9.870000000000001</v>
      </c>
      <c r="GP293" s="2">
        <f t="shared" ref="GP293:GP305" si="1756">FY293-GO293</f>
        <v>-3.2600000000000016</v>
      </c>
      <c r="GR293" s="4"/>
      <c r="GT293">
        <v>50</v>
      </c>
      <c r="GU293" s="1" t="e">
        <v>#N/A</v>
      </c>
      <c r="GV293" s="2" t="e">
        <f t="shared" ref="GV293:GV305" si="1757">GU293*20</f>
        <v>#N/A</v>
      </c>
      <c r="GW293" s="2" t="e">
        <f t="shared" ref="GW293:GW305" si="1758">GW292+GV293</f>
        <v>#N/A</v>
      </c>
      <c r="GX293" s="2" t="e">
        <f t="shared" ref="GX293:GX305" si="1759">GG293-GW293</f>
        <v>#N/A</v>
      </c>
      <c r="GZ293" s="4"/>
      <c r="HB293">
        <v>50</v>
      </c>
      <c r="HC293" s="1" t="e">
        <v>#N/A</v>
      </c>
      <c r="HD293" s="2" t="e">
        <f t="shared" ref="HD293:HD305" si="1760">HC293*20</f>
        <v>#N/A</v>
      </c>
      <c r="HE293" s="2" t="e">
        <f t="shared" ref="HE293:HE305" si="1761">HE292+HD293</f>
        <v>#N/A</v>
      </c>
      <c r="HF293" s="2" t="e">
        <f t="shared" ref="HF293:HF305" si="1762">GO293-HE293</f>
        <v>#N/A</v>
      </c>
      <c r="HH293" s="4"/>
      <c r="HJ293">
        <v>50</v>
      </c>
      <c r="HK293" s="1">
        <v>0.14799999999999999</v>
      </c>
      <c r="HL293" s="2">
        <f t="shared" ref="HL293:HL305" si="1763">HK293*20</f>
        <v>2.96</v>
      </c>
      <c r="HM293" s="2">
        <f t="shared" ref="HM293:HM305" si="1764">HM292+HL293</f>
        <v>6.59</v>
      </c>
      <c r="HN293" s="2">
        <f t="shared" si="1691"/>
        <v>3.2800000000000011</v>
      </c>
      <c r="HP293">
        <v>50</v>
      </c>
      <c r="HQ293" s="1">
        <f t="shared" ref="HQ293:HQ305" si="1765">MAX(D293,S293,AA293,AI293, AY293, BO293, BW293, CE293, CM293, CU293, DC293,EA293,EI293,EQ293,FG293,FW293, GM293,HK293)</f>
        <v>0.20200000000000001</v>
      </c>
      <c r="HR293" s="1">
        <v>0.2</v>
      </c>
      <c r="HS293" s="1">
        <f t="shared" ref="HS293:HS305" si="1766">MAX(HQ293,HR293)</f>
        <v>0.20200000000000001</v>
      </c>
      <c r="HT293" s="2">
        <f t="shared" ref="HT293:HT305" si="1767">HS293*20</f>
        <v>4.04</v>
      </c>
      <c r="HU293" s="2">
        <f t="shared" ref="HU293:HU305" si="1768">HU292+HT293</f>
        <v>10.52</v>
      </c>
      <c r="HV293" s="2"/>
      <c r="HX293">
        <v>50</v>
      </c>
      <c r="HY293" s="1">
        <f t="shared" ref="HY293:HY305" si="1769">MIN(D293, S293,AA293,AI293,AY293, BO293,BW293, CE293, CM293, CU293, DC293, EA293,EI293,EQ293,FG293,FW293, GM293,HK293)</f>
        <v>0.111</v>
      </c>
      <c r="HZ293" s="1">
        <v>0.10099999999999998</v>
      </c>
      <c r="IA293" s="1">
        <f t="shared" ref="IA293:IA305" si="1770">MIN(HY293,HZ293)</f>
        <v>0.10099999999999998</v>
      </c>
      <c r="IB293" s="2">
        <f t="shared" ref="IB293:IB305" si="1771">IA293*20</f>
        <v>2.0199999999999996</v>
      </c>
      <c r="IC293" s="2">
        <f t="shared" ref="IC293:IC300" si="1772">IC292+IB293</f>
        <v>4.09</v>
      </c>
      <c r="ID293" s="2"/>
      <c r="IF293" s="1"/>
      <c r="II293" s="1"/>
      <c r="IJ293" s="2"/>
      <c r="IK293" s="2"/>
      <c r="IL293" s="2"/>
      <c r="IN293" s="1"/>
      <c r="IQ293" s="1"/>
      <c r="IR293" s="2"/>
      <c r="IS293" s="2"/>
      <c r="IT293" s="2"/>
      <c r="IV293" s="1"/>
    </row>
    <row r="294" spans="1:256" x14ac:dyDescent="0.2">
      <c r="C294">
        <v>70</v>
      </c>
      <c r="D294" s="1">
        <v>0.106</v>
      </c>
      <c r="E294" s="2">
        <f t="shared" si="1692"/>
        <v>2.12</v>
      </c>
      <c r="F294" s="2">
        <f t="shared" si="1693"/>
        <v>7.28</v>
      </c>
      <c r="J294">
        <v>70</v>
      </c>
      <c r="K294" s="1">
        <v>0.158</v>
      </c>
      <c r="L294" s="2">
        <f t="shared" si="1694"/>
        <v>3.16</v>
      </c>
      <c r="M294" s="2">
        <f t="shared" si="1695"/>
        <v>10.15</v>
      </c>
      <c r="N294" s="2">
        <f t="shared" ref="N294:N305" si="1773">F294-M294</f>
        <v>-2.87</v>
      </c>
      <c r="P294" s="4"/>
      <c r="R294">
        <v>70</v>
      </c>
      <c r="S294" s="1">
        <v>0.17100000000000001</v>
      </c>
      <c r="T294" s="2">
        <f t="shared" si="1696"/>
        <v>3.4200000000000004</v>
      </c>
      <c r="U294" s="2">
        <f t="shared" si="1697"/>
        <v>12.49</v>
      </c>
      <c r="V294" s="2">
        <f t="shared" si="1698"/>
        <v>-2.34</v>
      </c>
      <c r="X294" s="4"/>
      <c r="Z294">
        <v>70</v>
      </c>
      <c r="AA294" s="1">
        <v>0.16300000000000001</v>
      </c>
      <c r="AB294" s="2">
        <f t="shared" si="1699"/>
        <v>3.2600000000000002</v>
      </c>
      <c r="AC294" s="2">
        <f t="shared" si="1700"/>
        <v>11.389999999999999</v>
      </c>
      <c r="AD294" s="2">
        <f t="shared" si="1701"/>
        <v>1.1000000000000014</v>
      </c>
      <c r="AF294" s="4"/>
      <c r="AH294">
        <v>70</v>
      </c>
      <c r="AI294" s="1">
        <v>0.153</v>
      </c>
      <c r="AJ294" s="2">
        <f t="shared" si="1702"/>
        <v>3.06</v>
      </c>
      <c r="AK294" s="2">
        <f t="shared" si="1703"/>
        <v>9.89</v>
      </c>
      <c r="AL294" s="2">
        <f t="shared" si="1704"/>
        <v>1.4999999999999982</v>
      </c>
      <c r="AN294" s="4"/>
      <c r="AP294">
        <v>70</v>
      </c>
      <c r="AQ294" s="1" t="e">
        <v>#N/A</v>
      </c>
      <c r="AR294" s="2" t="e">
        <f t="shared" si="1705"/>
        <v>#N/A</v>
      </c>
      <c r="AS294" s="2" t="e">
        <f t="shared" si="1706"/>
        <v>#N/A</v>
      </c>
      <c r="AT294" s="2" t="e">
        <f t="shared" si="1707"/>
        <v>#N/A</v>
      </c>
      <c r="AV294" s="4"/>
      <c r="AX294">
        <v>70</v>
      </c>
      <c r="AY294" s="1">
        <v>0.17</v>
      </c>
      <c r="AZ294" s="2">
        <f t="shared" si="1708"/>
        <v>3.4000000000000004</v>
      </c>
      <c r="BA294" s="2">
        <f t="shared" si="1709"/>
        <v>13.14</v>
      </c>
      <c r="BB294" s="2">
        <f t="shared" si="1710"/>
        <v>-3.25</v>
      </c>
      <c r="BD294" s="4"/>
      <c r="BF294">
        <v>70</v>
      </c>
      <c r="BG294" s="1" t="e">
        <v>#N/A</v>
      </c>
      <c r="BH294" s="2" t="e">
        <f t="shared" si="1711"/>
        <v>#N/A</v>
      </c>
      <c r="BI294" s="2" t="e">
        <f t="shared" si="1712"/>
        <v>#N/A</v>
      </c>
      <c r="BJ294" s="2" t="e">
        <f t="shared" si="1713"/>
        <v>#N/A</v>
      </c>
      <c r="BL294" s="4"/>
      <c r="BN294">
        <v>70</v>
      </c>
      <c r="BO294" s="1">
        <v>0.161</v>
      </c>
      <c r="BP294" s="2">
        <f t="shared" si="1714"/>
        <v>3.22</v>
      </c>
      <c r="BQ294" s="2">
        <f t="shared" si="1715"/>
        <v>11.24</v>
      </c>
      <c r="BR294" s="2">
        <f t="shared" si="1716"/>
        <v>1.9000000000000004</v>
      </c>
      <c r="BT294" s="4"/>
      <c r="BV294">
        <v>70</v>
      </c>
      <c r="BW294" s="1">
        <v>0.14899999999999999</v>
      </c>
      <c r="BX294" s="2">
        <f t="shared" si="1717"/>
        <v>2.98</v>
      </c>
      <c r="BY294" s="2">
        <f t="shared" si="1718"/>
        <v>9.6999999999999993</v>
      </c>
      <c r="BZ294" s="2">
        <f t="shared" si="1683"/>
        <v>1.5400000000000009</v>
      </c>
      <c r="CB294" s="4"/>
      <c r="CD294">
        <v>70</v>
      </c>
      <c r="CE294" s="1">
        <v>0.16600000000000001</v>
      </c>
      <c r="CF294" s="2">
        <f t="shared" si="1719"/>
        <v>3.3200000000000003</v>
      </c>
      <c r="CG294" s="2">
        <f t="shared" si="1720"/>
        <v>12.72</v>
      </c>
      <c r="CH294" s="2">
        <f t="shared" si="1684"/>
        <v>-3.0200000000000014</v>
      </c>
      <c r="CJ294" s="4"/>
      <c r="CL294">
        <v>70</v>
      </c>
      <c r="CM294" s="1">
        <v>0.153</v>
      </c>
      <c r="CN294" s="2">
        <f t="shared" si="1721"/>
        <v>3.06</v>
      </c>
      <c r="CO294" s="2">
        <f t="shared" si="1722"/>
        <v>10.620000000000001</v>
      </c>
      <c r="CP294" s="2">
        <f t="shared" si="1685"/>
        <v>2.0999999999999996</v>
      </c>
      <c r="CR294" s="4"/>
      <c r="CT294">
        <v>70</v>
      </c>
      <c r="CU294" s="1">
        <v>0.13200000000000001</v>
      </c>
      <c r="CV294" s="2">
        <f t="shared" si="1723"/>
        <v>2.64</v>
      </c>
      <c r="CW294" s="2">
        <f t="shared" si="1724"/>
        <v>8.2100000000000009</v>
      </c>
      <c r="CX294" s="2">
        <f t="shared" si="1686"/>
        <v>2.41</v>
      </c>
      <c r="CZ294" s="4"/>
      <c r="DB294">
        <v>70</v>
      </c>
      <c r="DC294" s="1">
        <v>0.17299999999999999</v>
      </c>
      <c r="DD294" s="2">
        <f t="shared" si="1725"/>
        <v>3.46</v>
      </c>
      <c r="DE294" s="2">
        <f t="shared" si="1726"/>
        <v>13.190000000000001</v>
      </c>
      <c r="DF294" s="2">
        <f t="shared" si="1687"/>
        <v>-4.9800000000000004</v>
      </c>
      <c r="DH294" s="4"/>
      <c r="DJ294">
        <v>70</v>
      </c>
      <c r="DK294" s="1" t="e">
        <v>#N/A</v>
      </c>
      <c r="DL294" s="2" t="e">
        <f t="shared" si="1727"/>
        <v>#N/A</v>
      </c>
      <c r="DM294" s="2" t="e">
        <f t="shared" si="1728"/>
        <v>#N/A</v>
      </c>
      <c r="DN294" s="2" t="e">
        <f t="shared" si="1688"/>
        <v>#N/A</v>
      </c>
      <c r="DP294" s="4"/>
      <c r="DR294">
        <v>70</v>
      </c>
      <c r="DS294" s="1" t="e">
        <v>#N/A</v>
      </c>
      <c r="DT294" s="2" t="e">
        <f t="shared" si="1729"/>
        <v>#N/A</v>
      </c>
      <c r="DU294" s="2" t="e">
        <f t="shared" si="1730"/>
        <v>#N/A</v>
      </c>
      <c r="DV294" s="2" t="e">
        <f t="shared" si="1689"/>
        <v>#N/A</v>
      </c>
      <c r="DX294" s="4"/>
      <c r="DZ294">
        <v>70</v>
      </c>
      <c r="EA294" s="1">
        <v>0.128</v>
      </c>
      <c r="EB294" s="2">
        <f t="shared" si="1731"/>
        <v>2.56</v>
      </c>
      <c r="EC294" s="2">
        <f t="shared" si="1732"/>
        <v>9.4500000000000011</v>
      </c>
      <c r="ED294" s="2">
        <f t="shared" si="1690"/>
        <v>3.74</v>
      </c>
      <c r="EF294" s="4"/>
      <c r="EH294">
        <v>70</v>
      </c>
      <c r="EI294" s="1">
        <v>0.111</v>
      </c>
      <c r="EJ294" s="2">
        <f t="shared" si="1733"/>
        <v>2.2200000000000002</v>
      </c>
      <c r="EK294" s="2">
        <f t="shared" si="1734"/>
        <v>7.43</v>
      </c>
      <c r="EL294" s="2">
        <f t="shared" si="1735"/>
        <v>2.0200000000000014</v>
      </c>
      <c r="EN294" s="4"/>
      <c r="EP294">
        <v>70</v>
      </c>
      <c r="EQ294" s="1">
        <v>0.188</v>
      </c>
      <c r="ER294" s="2">
        <f t="shared" si="1736"/>
        <v>3.76</v>
      </c>
      <c r="ES294" s="2">
        <f t="shared" si="1737"/>
        <v>14.28</v>
      </c>
      <c r="ET294" s="2">
        <f t="shared" si="1738"/>
        <v>-6.85</v>
      </c>
      <c r="EV294" s="4"/>
      <c r="EX294">
        <v>70</v>
      </c>
      <c r="EY294" s="1" t="e">
        <v>#N/A</v>
      </c>
      <c r="EZ294" s="2" t="e">
        <f t="shared" si="1739"/>
        <v>#N/A</v>
      </c>
      <c r="FA294" s="2" t="e">
        <f t="shared" si="1740"/>
        <v>#N/A</v>
      </c>
      <c r="FB294" s="2" t="e">
        <f t="shared" si="1741"/>
        <v>#N/A</v>
      </c>
      <c r="FD294" s="4"/>
      <c r="FF294">
        <v>70</v>
      </c>
      <c r="FG294" s="1">
        <v>0.152</v>
      </c>
      <c r="FH294" s="2">
        <f t="shared" si="1742"/>
        <v>3.04</v>
      </c>
      <c r="FI294" s="2">
        <f t="shared" si="1743"/>
        <v>12.129999999999999</v>
      </c>
      <c r="FJ294" s="2">
        <f t="shared" si="1744"/>
        <v>2.1500000000000004</v>
      </c>
      <c r="FL294" s="4"/>
      <c r="FN294">
        <v>70</v>
      </c>
      <c r="FO294" s="1" t="e">
        <v>#N/A</v>
      </c>
      <c r="FP294" s="2" t="e">
        <f t="shared" si="1745"/>
        <v>#N/A</v>
      </c>
      <c r="FQ294" s="2" t="e">
        <f t="shared" si="1746"/>
        <v>#N/A</v>
      </c>
      <c r="FR294" s="2" t="e">
        <f t="shared" si="1747"/>
        <v>#N/A</v>
      </c>
      <c r="FT294" s="4"/>
      <c r="FV294">
        <v>70</v>
      </c>
      <c r="FW294" s="1">
        <v>0.13200000000000001</v>
      </c>
      <c r="FX294" s="2">
        <f t="shared" si="1748"/>
        <v>2.64</v>
      </c>
      <c r="FY294" s="2">
        <f t="shared" si="1749"/>
        <v>9.25</v>
      </c>
      <c r="FZ294" s="2">
        <f t="shared" si="1750"/>
        <v>2.879999999999999</v>
      </c>
      <c r="GB294" s="4"/>
      <c r="GD294">
        <v>70</v>
      </c>
      <c r="GE294" s="1" t="e">
        <v>#N/A</v>
      </c>
      <c r="GF294" s="2" t="e">
        <f t="shared" si="1751"/>
        <v>#N/A</v>
      </c>
      <c r="GG294" s="2" t="e">
        <f t="shared" si="1752"/>
        <v>#N/A</v>
      </c>
      <c r="GH294" s="2" t="e">
        <f t="shared" si="1753"/>
        <v>#N/A</v>
      </c>
      <c r="GJ294" s="4"/>
      <c r="GL294">
        <v>70</v>
      </c>
      <c r="GM294" s="1">
        <v>0.17499999999999999</v>
      </c>
      <c r="GN294" s="2">
        <f t="shared" si="1754"/>
        <v>3.5</v>
      </c>
      <c r="GO294" s="2">
        <f t="shared" si="1755"/>
        <v>13.370000000000001</v>
      </c>
      <c r="GP294" s="2">
        <f t="shared" si="1756"/>
        <v>-4.120000000000001</v>
      </c>
      <c r="GR294" s="4"/>
      <c r="GT294">
        <v>70</v>
      </c>
      <c r="GU294" s="1" t="e">
        <v>#N/A</v>
      </c>
      <c r="GV294" s="2" t="e">
        <f t="shared" si="1757"/>
        <v>#N/A</v>
      </c>
      <c r="GW294" s="2" t="e">
        <f t="shared" si="1758"/>
        <v>#N/A</v>
      </c>
      <c r="GX294" s="2" t="e">
        <f t="shared" si="1759"/>
        <v>#N/A</v>
      </c>
      <c r="GZ294" s="4"/>
      <c r="HB294">
        <v>70</v>
      </c>
      <c r="HC294" s="1" t="e">
        <v>#N/A</v>
      </c>
      <c r="HD294" s="2" t="e">
        <f t="shared" si="1760"/>
        <v>#N/A</v>
      </c>
      <c r="HE294" s="2" t="e">
        <f t="shared" si="1761"/>
        <v>#N/A</v>
      </c>
      <c r="HF294" s="2" t="e">
        <f t="shared" si="1762"/>
        <v>#N/A</v>
      </c>
      <c r="HH294" s="4"/>
      <c r="HJ294">
        <v>70</v>
      </c>
      <c r="HK294" s="1">
        <v>0.13400000000000001</v>
      </c>
      <c r="HL294" s="2">
        <f t="shared" si="1763"/>
        <v>2.68</v>
      </c>
      <c r="HM294" s="2">
        <f t="shared" si="1764"/>
        <v>9.27</v>
      </c>
      <c r="HN294" s="2">
        <f t="shared" si="1691"/>
        <v>4.1000000000000014</v>
      </c>
      <c r="HP294">
        <v>70</v>
      </c>
      <c r="HQ294" s="1">
        <f t="shared" si="1765"/>
        <v>0.188</v>
      </c>
      <c r="HR294" s="1">
        <v>0.17399999999999999</v>
      </c>
      <c r="HS294" s="1">
        <f t="shared" si="1766"/>
        <v>0.188</v>
      </c>
      <c r="HT294" s="2">
        <f t="shared" si="1767"/>
        <v>3.76</v>
      </c>
      <c r="HU294" s="2">
        <f t="shared" si="1768"/>
        <v>14.28</v>
      </c>
      <c r="HV294" s="2"/>
      <c r="HX294">
        <v>70</v>
      </c>
      <c r="HY294" s="1">
        <f t="shared" si="1769"/>
        <v>0.106</v>
      </c>
      <c r="HZ294" s="1">
        <v>8.6999999999999994E-2</v>
      </c>
      <c r="IA294" s="1">
        <f t="shared" si="1770"/>
        <v>8.6999999999999994E-2</v>
      </c>
      <c r="IB294" s="2">
        <f t="shared" si="1771"/>
        <v>1.7399999999999998</v>
      </c>
      <c r="IC294" s="2">
        <f t="shared" si="1772"/>
        <v>5.83</v>
      </c>
      <c r="ID294" s="2"/>
      <c r="IF294" s="1"/>
      <c r="II294" s="1"/>
      <c r="IJ294" s="2"/>
      <c r="IK294" s="2"/>
      <c r="IL294" s="2"/>
      <c r="IN294" s="1"/>
      <c r="IQ294" s="1"/>
      <c r="IR294" s="2"/>
      <c r="IS294" s="2"/>
      <c r="IT294" s="2"/>
      <c r="IV294" s="1"/>
    </row>
    <row r="295" spans="1:256" x14ac:dyDescent="0.2">
      <c r="C295">
        <v>90</v>
      </c>
      <c r="D295" s="1">
        <v>0.109</v>
      </c>
      <c r="E295" s="2">
        <f t="shared" si="1692"/>
        <v>2.1800000000000002</v>
      </c>
      <c r="F295" s="2">
        <f t="shared" si="1693"/>
        <v>9.4600000000000009</v>
      </c>
      <c r="J295">
        <v>90</v>
      </c>
      <c r="K295" s="1">
        <v>0.16200000000000001</v>
      </c>
      <c r="L295" s="2">
        <f t="shared" si="1694"/>
        <v>3.24</v>
      </c>
      <c r="M295" s="2">
        <f t="shared" si="1695"/>
        <v>13.39</v>
      </c>
      <c r="N295" s="2">
        <f t="shared" si="1773"/>
        <v>-3.9299999999999997</v>
      </c>
      <c r="P295" s="4"/>
      <c r="R295">
        <v>90</v>
      </c>
      <c r="S295" s="1">
        <v>0.17499999999999999</v>
      </c>
      <c r="T295" s="2">
        <f t="shared" si="1696"/>
        <v>3.5</v>
      </c>
      <c r="U295" s="2">
        <f t="shared" si="1697"/>
        <v>15.99</v>
      </c>
      <c r="V295" s="2">
        <f t="shared" si="1698"/>
        <v>-2.5999999999999996</v>
      </c>
      <c r="X295" s="4"/>
      <c r="Z295">
        <v>90</v>
      </c>
      <c r="AA295" s="1">
        <v>0.16</v>
      </c>
      <c r="AB295" s="2">
        <f t="shared" si="1699"/>
        <v>3.2</v>
      </c>
      <c r="AC295" s="2">
        <f t="shared" si="1700"/>
        <v>14.59</v>
      </c>
      <c r="AD295" s="2">
        <f t="shared" si="1701"/>
        <v>1.4000000000000004</v>
      </c>
      <c r="AF295" s="4"/>
      <c r="AH295">
        <v>90</v>
      </c>
      <c r="AI295" s="1">
        <v>0.16400000000000001</v>
      </c>
      <c r="AJ295" s="2">
        <f t="shared" si="1702"/>
        <v>3.2800000000000002</v>
      </c>
      <c r="AK295" s="2">
        <f t="shared" si="1703"/>
        <v>13.170000000000002</v>
      </c>
      <c r="AL295" s="2">
        <f t="shared" si="1704"/>
        <v>1.4199999999999982</v>
      </c>
      <c r="AN295" s="4"/>
      <c r="AP295">
        <v>90</v>
      </c>
      <c r="AQ295" s="1" t="e">
        <v>#N/A</v>
      </c>
      <c r="AR295" s="2" t="e">
        <f t="shared" si="1705"/>
        <v>#N/A</v>
      </c>
      <c r="AS295" s="2" t="e">
        <f t="shared" si="1706"/>
        <v>#N/A</v>
      </c>
      <c r="AT295" s="2" t="e">
        <f t="shared" si="1707"/>
        <v>#N/A</v>
      </c>
      <c r="AV295" s="4"/>
      <c r="AX295">
        <v>90</v>
      </c>
      <c r="AY295" s="1">
        <v>0.17</v>
      </c>
      <c r="AZ295" s="2">
        <f t="shared" si="1708"/>
        <v>3.4000000000000004</v>
      </c>
      <c r="BA295" s="2">
        <f t="shared" si="1709"/>
        <v>16.54</v>
      </c>
      <c r="BB295" s="2">
        <f t="shared" si="1710"/>
        <v>-3.3699999999999974</v>
      </c>
      <c r="BD295" s="4"/>
      <c r="BF295">
        <v>90</v>
      </c>
      <c r="BG295" s="1" t="e">
        <v>#N/A</v>
      </c>
      <c r="BH295" s="2" t="e">
        <f t="shared" si="1711"/>
        <v>#N/A</v>
      </c>
      <c r="BI295" s="2" t="e">
        <f t="shared" si="1712"/>
        <v>#N/A</v>
      </c>
      <c r="BJ295" s="2" t="e">
        <f t="shared" si="1713"/>
        <v>#N/A</v>
      </c>
      <c r="BL295" s="4"/>
      <c r="BN295">
        <v>90</v>
      </c>
      <c r="BO295" s="1">
        <v>0.16900000000000001</v>
      </c>
      <c r="BP295" s="2">
        <f t="shared" si="1714"/>
        <v>3.3800000000000003</v>
      </c>
      <c r="BQ295" s="2">
        <f t="shared" si="1715"/>
        <v>14.620000000000001</v>
      </c>
      <c r="BR295" s="2">
        <f t="shared" si="1716"/>
        <v>1.9199999999999982</v>
      </c>
      <c r="BT295" s="4"/>
      <c r="BV295">
        <v>90</v>
      </c>
      <c r="BW295" s="1">
        <v>0.16300000000000001</v>
      </c>
      <c r="BX295" s="2">
        <f t="shared" si="1717"/>
        <v>3.2600000000000002</v>
      </c>
      <c r="BY295" s="2">
        <f t="shared" si="1718"/>
        <v>12.959999999999999</v>
      </c>
      <c r="BZ295" s="2">
        <f t="shared" si="1683"/>
        <v>1.6600000000000019</v>
      </c>
      <c r="CB295" s="4"/>
      <c r="CD295">
        <v>90</v>
      </c>
      <c r="CE295" s="1">
        <v>0.16600000000000001</v>
      </c>
      <c r="CF295" s="2">
        <f t="shared" si="1719"/>
        <v>3.3200000000000003</v>
      </c>
      <c r="CG295" s="2">
        <f t="shared" si="1720"/>
        <v>16.04</v>
      </c>
      <c r="CH295" s="2">
        <f t="shared" si="1684"/>
        <v>-3.08</v>
      </c>
      <c r="CJ295" s="4"/>
      <c r="CL295">
        <v>90</v>
      </c>
      <c r="CM295" s="1">
        <v>0.16500000000000001</v>
      </c>
      <c r="CN295" s="2">
        <f t="shared" si="1721"/>
        <v>3.3000000000000003</v>
      </c>
      <c r="CO295" s="2">
        <f t="shared" si="1722"/>
        <v>13.920000000000002</v>
      </c>
      <c r="CP295" s="2">
        <f t="shared" si="1685"/>
        <v>2.1199999999999974</v>
      </c>
      <c r="CR295" s="4"/>
      <c r="CT295">
        <v>90</v>
      </c>
      <c r="CU295" s="1">
        <v>0.14000000000000001</v>
      </c>
      <c r="CV295" s="2">
        <f t="shared" si="1723"/>
        <v>2.8000000000000003</v>
      </c>
      <c r="CW295" s="2">
        <f t="shared" si="1724"/>
        <v>11.010000000000002</v>
      </c>
      <c r="CX295" s="2">
        <f t="shared" si="1686"/>
        <v>2.91</v>
      </c>
      <c r="CZ295" s="4"/>
      <c r="DB295">
        <v>90</v>
      </c>
      <c r="DC295" s="1">
        <v>0.17899999999999999</v>
      </c>
      <c r="DD295" s="2">
        <f t="shared" si="1725"/>
        <v>3.58</v>
      </c>
      <c r="DE295" s="2">
        <f t="shared" si="1726"/>
        <v>16.770000000000003</v>
      </c>
      <c r="DF295" s="2">
        <f t="shared" si="1687"/>
        <v>-5.7600000000000016</v>
      </c>
      <c r="DH295" s="4"/>
      <c r="DJ295">
        <v>90</v>
      </c>
      <c r="DK295" s="1" t="e">
        <v>#N/A</v>
      </c>
      <c r="DL295" s="2" t="e">
        <f t="shared" si="1727"/>
        <v>#N/A</v>
      </c>
      <c r="DM295" s="2" t="e">
        <f t="shared" si="1728"/>
        <v>#N/A</v>
      </c>
      <c r="DN295" s="2" t="e">
        <f t="shared" si="1688"/>
        <v>#N/A</v>
      </c>
      <c r="DP295" s="4"/>
      <c r="DR295">
        <v>90</v>
      </c>
      <c r="DS295" s="1" t="e">
        <v>#N/A</v>
      </c>
      <c r="DT295" s="2" t="e">
        <f t="shared" si="1729"/>
        <v>#N/A</v>
      </c>
      <c r="DU295" s="2" t="e">
        <f t="shared" si="1730"/>
        <v>#N/A</v>
      </c>
      <c r="DV295" s="2" t="e">
        <f t="shared" si="1689"/>
        <v>#N/A</v>
      </c>
      <c r="DX295" s="4"/>
      <c r="DZ295">
        <v>90</v>
      </c>
      <c r="EA295" s="1">
        <v>0.13700000000000001</v>
      </c>
      <c r="EB295" s="2">
        <f t="shared" si="1731"/>
        <v>2.74</v>
      </c>
      <c r="EC295" s="2">
        <f t="shared" si="1732"/>
        <v>12.190000000000001</v>
      </c>
      <c r="ED295" s="2">
        <f t="shared" si="1690"/>
        <v>4.5800000000000018</v>
      </c>
      <c r="EF295" s="4"/>
      <c r="EH295">
        <v>90</v>
      </c>
      <c r="EI295" s="1">
        <v>0.112</v>
      </c>
      <c r="EJ295" s="2">
        <f t="shared" si="1733"/>
        <v>2.2400000000000002</v>
      </c>
      <c r="EK295" s="2">
        <f t="shared" si="1734"/>
        <v>9.67</v>
      </c>
      <c r="EL295" s="2">
        <f t="shared" si="1735"/>
        <v>2.5200000000000014</v>
      </c>
      <c r="EN295" s="4"/>
      <c r="EP295">
        <v>90</v>
      </c>
      <c r="EQ295" s="1">
        <v>0.193</v>
      </c>
      <c r="ER295" s="2">
        <f t="shared" si="1736"/>
        <v>3.8600000000000003</v>
      </c>
      <c r="ES295" s="2">
        <f t="shared" si="1737"/>
        <v>18.14</v>
      </c>
      <c r="ET295" s="2">
        <f t="shared" si="1738"/>
        <v>-8.4700000000000006</v>
      </c>
      <c r="EV295" s="4"/>
      <c r="EX295">
        <v>90</v>
      </c>
      <c r="EY295" s="1" t="e">
        <v>#N/A</v>
      </c>
      <c r="EZ295" s="2" t="e">
        <f t="shared" si="1739"/>
        <v>#N/A</v>
      </c>
      <c r="FA295" s="2" t="e">
        <f t="shared" si="1740"/>
        <v>#N/A</v>
      </c>
      <c r="FB295" s="2" t="e">
        <f t="shared" si="1741"/>
        <v>#N/A</v>
      </c>
      <c r="FD295" s="4"/>
      <c r="FF295">
        <v>90</v>
      </c>
      <c r="FG295" s="1">
        <v>0.156</v>
      </c>
      <c r="FH295" s="2">
        <f t="shared" si="1742"/>
        <v>3.12</v>
      </c>
      <c r="FI295" s="2">
        <f t="shared" si="1743"/>
        <v>15.25</v>
      </c>
      <c r="FJ295" s="2">
        <f t="shared" si="1744"/>
        <v>2.8900000000000006</v>
      </c>
      <c r="FL295" s="4"/>
      <c r="FN295">
        <v>90</v>
      </c>
      <c r="FO295" s="1" t="e">
        <v>#N/A</v>
      </c>
      <c r="FP295" s="2" t="e">
        <f t="shared" si="1745"/>
        <v>#N/A</v>
      </c>
      <c r="FQ295" s="2" t="e">
        <f t="shared" si="1746"/>
        <v>#N/A</v>
      </c>
      <c r="FR295" s="2" t="e">
        <f t="shared" si="1747"/>
        <v>#N/A</v>
      </c>
      <c r="FT295" s="4"/>
      <c r="FV295">
        <v>90</v>
      </c>
      <c r="FW295" s="1">
        <v>0.13400000000000001</v>
      </c>
      <c r="FX295" s="2">
        <f t="shared" si="1748"/>
        <v>2.68</v>
      </c>
      <c r="FY295" s="2">
        <f t="shared" si="1749"/>
        <v>11.93</v>
      </c>
      <c r="FZ295" s="2">
        <f t="shared" si="1750"/>
        <v>3.3200000000000003</v>
      </c>
      <c r="GB295" s="4"/>
      <c r="GD295">
        <v>90</v>
      </c>
      <c r="GE295" s="1" t="e">
        <v>#N/A</v>
      </c>
      <c r="GF295" s="2" t="e">
        <f t="shared" si="1751"/>
        <v>#N/A</v>
      </c>
      <c r="GG295" s="2" t="e">
        <f t="shared" si="1752"/>
        <v>#N/A</v>
      </c>
      <c r="GH295" s="2" t="e">
        <f t="shared" si="1753"/>
        <v>#N/A</v>
      </c>
      <c r="GJ295" s="4"/>
      <c r="GL295">
        <v>90</v>
      </c>
      <c r="GM295" s="1">
        <v>0.17899999999999999</v>
      </c>
      <c r="GN295" s="2">
        <f t="shared" si="1754"/>
        <v>3.58</v>
      </c>
      <c r="GO295" s="2">
        <f t="shared" si="1755"/>
        <v>16.950000000000003</v>
      </c>
      <c r="GP295" s="2">
        <f t="shared" si="1756"/>
        <v>-5.0200000000000031</v>
      </c>
      <c r="GR295" s="4"/>
      <c r="GT295">
        <v>90</v>
      </c>
      <c r="GU295" s="1" t="e">
        <v>#N/A</v>
      </c>
      <c r="GV295" s="2" t="e">
        <f t="shared" si="1757"/>
        <v>#N/A</v>
      </c>
      <c r="GW295" s="2" t="e">
        <f t="shared" si="1758"/>
        <v>#N/A</v>
      </c>
      <c r="GX295" s="2" t="e">
        <f t="shared" si="1759"/>
        <v>#N/A</v>
      </c>
      <c r="GZ295" s="4"/>
      <c r="HB295">
        <v>90</v>
      </c>
      <c r="HC295" s="1" t="e">
        <v>#N/A</v>
      </c>
      <c r="HD295" s="2" t="e">
        <f t="shared" si="1760"/>
        <v>#N/A</v>
      </c>
      <c r="HE295" s="2" t="e">
        <f t="shared" si="1761"/>
        <v>#N/A</v>
      </c>
      <c r="HF295" s="2" t="e">
        <f t="shared" si="1762"/>
        <v>#N/A</v>
      </c>
      <c r="HH295" s="4"/>
      <c r="HJ295">
        <v>90</v>
      </c>
      <c r="HK295" s="1">
        <v>0.13200000000000001</v>
      </c>
      <c r="HL295" s="2">
        <f t="shared" si="1763"/>
        <v>2.64</v>
      </c>
      <c r="HM295" s="2">
        <f t="shared" si="1764"/>
        <v>11.91</v>
      </c>
      <c r="HN295" s="2">
        <f t="shared" si="1691"/>
        <v>5.0400000000000027</v>
      </c>
      <c r="HP295">
        <v>90</v>
      </c>
      <c r="HQ295" s="1">
        <f t="shared" si="1765"/>
        <v>0.193</v>
      </c>
      <c r="HR295" s="1">
        <v>0.18300000000000005</v>
      </c>
      <c r="HS295" s="1">
        <f t="shared" si="1766"/>
        <v>0.193</v>
      </c>
      <c r="HT295" s="2">
        <f t="shared" si="1767"/>
        <v>3.8600000000000003</v>
      </c>
      <c r="HU295" s="2">
        <f t="shared" si="1768"/>
        <v>18.14</v>
      </c>
      <c r="HV295" s="2"/>
      <c r="HX295">
        <v>90</v>
      </c>
      <c r="HY295" s="1">
        <f t="shared" si="1769"/>
        <v>0.109</v>
      </c>
      <c r="HZ295" s="1">
        <v>8.0999999999999975E-2</v>
      </c>
      <c r="IA295" s="1">
        <f t="shared" si="1770"/>
        <v>8.0999999999999975E-2</v>
      </c>
      <c r="IB295" s="2">
        <f t="shared" si="1771"/>
        <v>1.6199999999999994</v>
      </c>
      <c r="IC295" s="2">
        <f t="shared" si="1772"/>
        <v>7.4499999999999993</v>
      </c>
      <c r="ID295" s="2"/>
      <c r="IF295" s="1"/>
      <c r="II295" s="1"/>
      <c r="IJ295" s="2"/>
      <c r="IK295" s="2"/>
      <c r="IL295" s="2"/>
      <c r="IN295" s="1"/>
      <c r="IQ295" s="1"/>
      <c r="IR295" s="2"/>
      <c r="IS295" s="2"/>
      <c r="IT295" s="2"/>
      <c r="IV295" s="1"/>
    </row>
    <row r="296" spans="1:256" x14ac:dyDescent="0.2">
      <c r="C296">
        <v>110</v>
      </c>
      <c r="D296" s="1">
        <v>0.10299999999999999</v>
      </c>
      <c r="E296" s="2">
        <f t="shared" si="1692"/>
        <v>2.06</v>
      </c>
      <c r="F296" s="2">
        <f t="shared" si="1693"/>
        <v>11.520000000000001</v>
      </c>
      <c r="J296">
        <v>110</v>
      </c>
      <c r="K296" s="1">
        <v>0.188</v>
      </c>
      <c r="L296" s="2">
        <f t="shared" si="1694"/>
        <v>3.76</v>
      </c>
      <c r="M296" s="2">
        <f t="shared" si="1695"/>
        <v>17.149999999999999</v>
      </c>
      <c r="N296" s="2">
        <f t="shared" si="1773"/>
        <v>-5.6299999999999972</v>
      </c>
      <c r="P296" s="4"/>
      <c r="R296">
        <v>110</v>
      </c>
      <c r="S296" s="1">
        <v>0.187</v>
      </c>
      <c r="T296" s="2">
        <f t="shared" si="1696"/>
        <v>3.74</v>
      </c>
      <c r="U296" s="2">
        <f t="shared" si="1697"/>
        <v>19.73</v>
      </c>
      <c r="V296" s="2">
        <f t="shared" si="1698"/>
        <v>-2.5800000000000018</v>
      </c>
      <c r="X296" s="4"/>
      <c r="Z296">
        <v>110</v>
      </c>
      <c r="AA296" s="1">
        <v>0.183</v>
      </c>
      <c r="AB296" s="2">
        <f t="shared" si="1699"/>
        <v>3.66</v>
      </c>
      <c r="AC296" s="2">
        <f t="shared" si="1700"/>
        <v>18.25</v>
      </c>
      <c r="AD296" s="2">
        <f t="shared" si="1701"/>
        <v>1.4800000000000004</v>
      </c>
      <c r="AF296" s="4"/>
      <c r="AH296">
        <v>110</v>
      </c>
      <c r="AI296" s="1">
        <v>0.183</v>
      </c>
      <c r="AJ296" s="2">
        <f t="shared" si="1702"/>
        <v>3.66</v>
      </c>
      <c r="AK296" s="2">
        <f t="shared" si="1703"/>
        <v>16.830000000000002</v>
      </c>
      <c r="AL296" s="2">
        <f t="shared" si="1704"/>
        <v>1.4199999999999982</v>
      </c>
      <c r="AN296" s="4"/>
      <c r="AP296">
        <v>110</v>
      </c>
      <c r="AQ296" s="1" t="e">
        <v>#N/A</v>
      </c>
      <c r="AR296" s="2" t="e">
        <f t="shared" si="1705"/>
        <v>#N/A</v>
      </c>
      <c r="AS296" s="2" t="e">
        <f t="shared" si="1706"/>
        <v>#N/A</v>
      </c>
      <c r="AT296" s="2" t="e">
        <f t="shared" si="1707"/>
        <v>#N/A</v>
      </c>
      <c r="AV296" s="4"/>
      <c r="AX296">
        <v>110</v>
      </c>
      <c r="AY296" s="1">
        <v>0.189</v>
      </c>
      <c r="AZ296" s="2">
        <f t="shared" si="1708"/>
        <v>3.7800000000000002</v>
      </c>
      <c r="BA296" s="2">
        <f t="shared" si="1709"/>
        <v>20.32</v>
      </c>
      <c r="BB296" s="2">
        <f t="shared" si="1710"/>
        <v>-3.4899999999999984</v>
      </c>
      <c r="BD296" s="4"/>
      <c r="BF296">
        <v>110</v>
      </c>
      <c r="BG296" s="1" t="e">
        <v>#N/A</v>
      </c>
      <c r="BH296" s="2" t="e">
        <f t="shared" si="1711"/>
        <v>#N/A</v>
      </c>
      <c r="BI296" s="2" t="e">
        <f t="shared" si="1712"/>
        <v>#N/A</v>
      </c>
      <c r="BJ296" s="2" t="e">
        <f t="shared" si="1713"/>
        <v>#N/A</v>
      </c>
      <c r="BL296" s="4"/>
      <c r="BN296">
        <v>110</v>
      </c>
      <c r="BO296" s="1">
        <v>0.186</v>
      </c>
      <c r="BP296" s="2">
        <f t="shared" si="1714"/>
        <v>3.7199999999999998</v>
      </c>
      <c r="BQ296" s="2">
        <f t="shared" si="1715"/>
        <v>18.34</v>
      </c>
      <c r="BR296" s="2">
        <f t="shared" si="1716"/>
        <v>1.9800000000000004</v>
      </c>
      <c r="BT296" s="4"/>
      <c r="BV296">
        <v>110</v>
      </c>
      <c r="BW296" s="1">
        <v>0.184</v>
      </c>
      <c r="BX296" s="2">
        <f t="shared" si="1717"/>
        <v>3.6799999999999997</v>
      </c>
      <c r="BY296" s="2">
        <f t="shared" si="1718"/>
        <v>16.64</v>
      </c>
      <c r="BZ296" s="2">
        <f t="shared" si="1683"/>
        <v>1.6999999999999993</v>
      </c>
      <c r="CB296" s="4"/>
      <c r="CD296">
        <v>110</v>
      </c>
      <c r="CE296" s="1">
        <v>0.189</v>
      </c>
      <c r="CF296" s="2">
        <f t="shared" si="1719"/>
        <v>3.7800000000000002</v>
      </c>
      <c r="CG296" s="2">
        <f t="shared" si="1720"/>
        <v>19.82</v>
      </c>
      <c r="CH296" s="2">
        <f t="shared" si="1684"/>
        <v>-3.1799999999999997</v>
      </c>
      <c r="CJ296" s="4"/>
      <c r="CL296">
        <v>110</v>
      </c>
      <c r="CM296" s="1">
        <v>0.183</v>
      </c>
      <c r="CN296" s="2">
        <f t="shared" si="1721"/>
        <v>3.66</v>
      </c>
      <c r="CO296" s="2">
        <f t="shared" si="1722"/>
        <v>17.580000000000002</v>
      </c>
      <c r="CP296" s="2">
        <f t="shared" si="1685"/>
        <v>2.2399999999999984</v>
      </c>
      <c r="CR296" s="4"/>
      <c r="CT296">
        <v>110</v>
      </c>
      <c r="CU296" s="1">
        <v>0.17</v>
      </c>
      <c r="CV296" s="2">
        <f t="shared" si="1723"/>
        <v>3.4000000000000004</v>
      </c>
      <c r="CW296" s="2">
        <f t="shared" si="1724"/>
        <v>14.410000000000002</v>
      </c>
      <c r="CX296" s="2">
        <f t="shared" si="1686"/>
        <v>3.17</v>
      </c>
      <c r="CZ296" s="4"/>
      <c r="DB296">
        <v>110</v>
      </c>
      <c r="DC296" s="1">
        <v>0.187</v>
      </c>
      <c r="DD296" s="2">
        <f t="shared" si="1725"/>
        <v>3.74</v>
      </c>
      <c r="DE296" s="2">
        <f t="shared" si="1726"/>
        <v>20.510000000000005</v>
      </c>
      <c r="DF296" s="2">
        <f t="shared" si="1687"/>
        <v>-6.1000000000000032</v>
      </c>
      <c r="DH296" s="4"/>
      <c r="DJ296">
        <v>110</v>
      </c>
      <c r="DK296" s="1" t="e">
        <v>#N/A</v>
      </c>
      <c r="DL296" s="2" t="e">
        <f t="shared" si="1727"/>
        <v>#N/A</v>
      </c>
      <c r="DM296" s="2" t="e">
        <f t="shared" si="1728"/>
        <v>#N/A</v>
      </c>
      <c r="DN296" s="2" t="e">
        <f t="shared" si="1688"/>
        <v>#N/A</v>
      </c>
      <c r="DP296" s="4"/>
      <c r="DR296">
        <v>110</v>
      </c>
      <c r="DS296" s="1" t="e">
        <v>#N/A</v>
      </c>
      <c r="DT296" s="2" t="e">
        <f t="shared" si="1729"/>
        <v>#N/A</v>
      </c>
      <c r="DU296" s="2" t="e">
        <f t="shared" si="1730"/>
        <v>#N/A</v>
      </c>
      <c r="DV296" s="2" t="e">
        <f t="shared" si="1689"/>
        <v>#N/A</v>
      </c>
      <c r="DX296" s="4"/>
      <c r="DZ296">
        <v>110</v>
      </c>
      <c r="EA296" s="1">
        <v>0.159</v>
      </c>
      <c r="EB296" s="2">
        <f t="shared" si="1731"/>
        <v>3.18</v>
      </c>
      <c r="EC296" s="2">
        <f t="shared" si="1732"/>
        <v>15.370000000000001</v>
      </c>
      <c r="ED296" s="2">
        <f t="shared" si="1690"/>
        <v>5.1400000000000041</v>
      </c>
      <c r="EF296" s="4"/>
      <c r="EH296">
        <v>110</v>
      </c>
      <c r="EI296" s="1">
        <v>0.13700000000000001</v>
      </c>
      <c r="EJ296" s="2">
        <f t="shared" si="1733"/>
        <v>2.74</v>
      </c>
      <c r="EK296" s="2">
        <f t="shared" si="1734"/>
        <v>12.41</v>
      </c>
      <c r="EL296" s="2">
        <f t="shared" si="1735"/>
        <v>2.9600000000000009</v>
      </c>
      <c r="EN296" s="4"/>
      <c r="EP296">
        <v>110</v>
      </c>
      <c r="EQ296" s="1">
        <v>0.20100000000000001</v>
      </c>
      <c r="ER296" s="2">
        <f t="shared" si="1736"/>
        <v>4.0200000000000005</v>
      </c>
      <c r="ES296" s="2">
        <f t="shared" si="1737"/>
        <v>22.16</v>
      </c>
      <c r="ET296" s="2">
        <f t="shared" si="1738"/>
        <v>-9.75</v>
      </c>
      <c r="EV296" s="4"/>
      <c r="EX296">
        <v>110</v>
      </c>
      <c r="EY296" s="1" t="e">
        <v>#N/A</v>
      </c>
      <c r="EZ296" s="2" t="e">
        <f t="shared" si="1739"/>
        <v>#N/A</v>
      </c>
      <c r="FA296" s="2" t="e">
        <f t="shared" si="1740"/>
        <v>#N/A</v>
      </c>
      <c r="FB296" s="2" t="e">
        <f t="shared" si="1741"/>
        <v>#N/A</v>
      </c>
      <c r="FD296" s="4"/>
      <c r="FF296">
        <v>110</v>
      </c>
      <c r="FG296" s="1">
        <v>0.182</v>
      </c>
      <c r="FH296" s="2">
        <f t="shared" si="1742"/>
        <v>3.6399999999999997</v>
      </c>
      <c r="FI296" s="2">
        <f t="shared" si="1743"/>
        <v>18.89</v>
      </c>
      <c r="FJ296" s="2">
        <f t="shared" si="1744"/>
        <v>3.2699999999999996</v>
      </c>
      <c r="FL296" s="4"/>
      <c r="FN296">
        <v>110</v>
      </c>
      <c r="FO296" s="1" t="e">
        <v>#N/A</v>
      </c>
      <c r="FP296" s="2" t="e">
        <f t="shared" si="1745"/>
        <v>#N/A</v>
      </c>
      <c r="FQ296" s="2" t="e">
        <f t="shared" si="1746"/>
        <v>#N/A</v>
      </c>
      <c r="FR296" s="2" t="e">
        <f t="shared" si="1747"/>
        <v>#N/A</v>
      </c>
      <c r="FT296" s="4"/>
      <c r="FV296">
        <v>110</v>
      </c>
      <c r="FW296" s="1">
        <v>0.161</v>
      </c>
      <c r="FX296" s="2">
        <f t="shared" si="1748"/>
        <v>3.22</v>
      </c>
      <c r="FY296" s="2">
        <f t="shared" si="1749"/>
        <v>15.15</v>
      </c>
      <c r="FZ296" s="2">
        <f t="shared" si="1750"/>
        <v>3.74</v>
      </c>
      <c r="GB296" s="4"/>
      <c r="GD296">
        <v>110</v>
      </c>
      <c r="GE296" s="1" t="e">
        <v>#N/A</v>
      </c>
      <c r="GF296" s="2" t="e">
        <f t="shared" si="1751"/>
        <v>#N/A</v>
      </c>
      <c r="GG296" s="2" t="e">
        <f t="shared" si="1752"/>
        <v>#N/A</v>
      </c>
      <c r="GH296" s="2" t="e">
        <f t="shared" si="1753"/>
        <v>#N/A</v>
      </c>
      <c r="GJ296" s="4"/>
      <c r="GL296">
        <v>110</v>
      </c>
      <c r="GM296" s="1">
        <v>0.191</v>
      </c>
      <c r="GN296" s="2">
        <f t="shared" si="1754"/>
        <v>3.8200000000000003</v>
      </c>
      <c r="GO296" s="2">
        <f t="shared" si="1755"/>
        <v>20.770000000000003</v>
      </c>
      <c r="GP296" s="2">
        <f t="shared" si="1756"/>
        <v>-5.6200000000000028</v>
      </c>
      <c r="GR296" s="4"/>
      <c r="GT296">
        <v>110</v>
      </c>
      <c r="GU296" s="1" t="e">
        <v>#N/A</v>
      </c>
      <c r="GV296" s="2" t="e">
        <f t="shared" si="1757"/>
        <v>#N/A</v>
      </c>
      <c r="GW296" s="2" t="e">
        <f t="shared" si="1758"/>
        <v>#N/A</v>
      </c>
      <c r="GX296" s="2" t="e">
        <f t="shared" si="1759"/>
        <v>#N/A</v>
      </c>
      <c r="GZ296" s="4"/>
      <c r="HB296">
        <v>110</v>
      </c>
      <c r="HC296" s="1" t="e">
        <v>#N/A</v>
      </c>
      <c r="HD296" s="2" t="e">
        <f t="shared" si="1760"/>
        <v>#N/A</v>
      </c>
      <c r="HE296" s="2" t="e">
        <f t="shared" si="1761"/>
        <v>#N/A</v>
      </c>
      <c r="HF296" s="2" t="e">
        <f t="shared" si="1762"/>
        <v>#N/A</v>
      </c>
      <c r="HH296" s="4"/>
      <c r="HJ296">
        <v>110</v>
      </c>
      <c r="HK296" s="1">
        <v>0.157</v>
      </c>
      <c r="HL296" s="2">
        <f t="shared" si="1763"/>
        <v>3.14</v>
      </c>
      <c r="HM296" s="2">
        <f t="shared" si="1764"/>
        <v>15.05</v>
      </c>
      <c r="HN296" s="2">
        <f t="shared" si="1691"/>
        <v>5.7200000000000024</v>
      </c>
      <c r="HP296">
        <v>110</v>
      </c>
      <c r="HQ296" s="1">
        <f t="shared" si="1765"/>
        <v>0.20100000000000001</v>
      </c>
      <c r="HR296" s="1">
        <v>0.18600000000000003</v>
      </c>
      <c r="HS296" s="1">
        <f t="shared" si="1766"/>
        <v>0.20100000000000001</v>
      </c>
      <c r="HT296" s="2">
        <f t="shared" si="1767"/>
        <v>4.0200000000000005</v>
      </c>
      <c r="HU296" s="2">
        <f t="shared" si="1768"/>
        <v>22.16</v>
      </c>
      <c r="HV296" s="2"/>
      <c r="HX296">
        <v>110</v>
      </c>
      <c r="HY296" s="1">
        <f t="shared" si="1769"/>
        <v>0.10299999999999999</v>
      </c>
      <c r="HZ296" s="1">
        <v>8.8000000000000009E-2</v>
      </c>
      <c r="IA296" s="1">
        <f t="shared" si="1770"/>
        <v>8.8000000000000009E-2</v>
      </c>
      <c r="IB296" s="2">
        <f t="shared" si="1771"/>
        <v>1.7600000000000002</v>
      </c>
      <c r="IC296" s="2">
        <f t="shared" si="1772"/>
        <v>9.2099999999999991</v>
      </c>
      <c r="ID296" s="2"/>
      <c r="II296" s="1"/>
      <c r="IJ296" s="2"/>
      <c r="IK296" s="2"/>
      <c r="IL296" s="2"/>
      <c r="IQ296" s="1"/>
      <c r="IR296" s="2"/>
      <c r="IS296" s="2"/>
      <c r="IT296" s="2"/>
    </row>
    <row r="297" spans="1:256" x14ac:dyDescent="0.2">
      <c r="C297">
        <v>130</v>
      </c>
      <c r="D297" s="1">
        <v>0.10100000000000001</v>
      </c>
      <c r="E297" s="2">
        <f t="shared" si="1692"/>
        <v>2.02</v>
      </c>
      <c r="F297" s="2">
        <f t="shared" si="1693"/>
        <v>13.540000000000001</v>
      </c>
      <c r="J297">
        <v>130</v>
      </c>
      <c r="K297" s="1">
        <v>0.193</v>
      </c>
      <c r="L297" s="2">
        <f t="shared" si="1694"/>
        <v>3.8600000000000003</v>
      </c>
      <c r="M297" s="2">
        <f t="shared" si="1695"/>
        <v>21.009999999999998</v>
      </c>
      <c r="N297" s="2">
        <f t="shared" si="1773"/>
        <v>-7.4699999999999971</v>
      </c>
      <c r="P297" s="4"/>
      <c r="R297">
        <v>130</v>
      </c>
      <c r="S297" s="1">
        <v>0.191</v>
      </c>
      <c r="T297" s="2">
        <f t="shared" si="1696"/>
        <v>3.8200000000000003</v>
      </c>
      <c r="U297" s="2">
        <f t="shared" si="1697"/>
        <v>23.55</v>
      </c>
      <c r="V297" s="2">
        <f t="shared" si="1698"/>
        <v>-2.5400000000000027</v>
      </c>
      <c r="X297" s="4"/>
      <c r="Z297">
        <v>130</v>
      </c>
      <c r="AA297" s="1">
        <v>0.185</v>
      </c>
      <c r="AB297" s="2">
        <f t="shared" si="1699"/>
        <v>3.7</v>
      </c>
      <c r="AC297" s="2">
        <f t="shared" si="1700"/>
        <v>21.95</v>
      </c>
      <c r="AD297" s="2">
        <f t="shared" si="1701"/>
        <v>1.6000000000000014</v>
      </c>
      <c r="AF297" s="4"/>
      <c r="AH297">
        <v>130</v>
      </c>
      <c r="AI297" s="1">
        <v>0.187</v>
      </c>
      <c r="AJ297" s="2">
        <f t="shared" si="1702"/>
        <v>3.74</v>
      </c>
      <c r="AK297" s="2">
        <f t="shared" si="1703"/>
        <v>20.57</v>
      </c>
      <c r="AL297" s="2">
        <f t="shared" si="1704"/>
        <v>1.379999999999999</v>
      </c>
      <c r="AN297" s="4"/>
      <c r="AP297">
        <v>130</v>
      </c>
      <c r="AQ297" s="1" t="e">
        <v>#N/A</v>
      </c>
      <c r="AR297" s="2" t="e">
        <f t="shared" si="1705"/>
        <v>#N/A</v>
      </c>
      <c r="AS297" s="2" t="e">
        <f t="shared" si="1706"/>
        <v>#N/A</v>
      </c>
      <c r="AT297" s="2" t="e">
        <f t="shared" si="1707"/>
        <v>#N/A</v>
      </c>
      <c r="AV297" s="4"/>
      <c r="AX297">
        <v>130</v>
      </c>
      <c r="AY297" s="1">
        <v>0.193</v>
      </c>
      <c r="AZ297" s="2">
        <f t="shared" si="1708"/>
        <v>3.8600000000000003</v>
      </c>
      <c r="BA297" s="2">
        <f t="shared" si="1709"/>
        <v>24.18</v>
      </c>
      <c r="BB297" s="2">
        <f t="shared" si="1710"/>
        <v>-3.6099999999999994</v>
      </c>
      <c r="BD297" s="4"/>
      <c r="BF297">
        <v>130</v>
      </c>
      <c r="BG297" s="1" t="e">
        <v>#N/A</v>
      </c>
      <c r="BH297" s="2" t="e">
        <f t="shared" si="1711"/>
        <v>#N/A</v>
      </c>
      <c r="BI297" s="2" t="e">
        <f t="shared" si="1712"/>
        <v>#N/A</v>
      </c>
      <c r="BJ297" s="2" t="e">
        <f t="shared" si="1713"/>
        <v>#N/A</v>
      </c>
      <c r="BL297" s="4"/>
      <c r="BN297">
        <v>130</v>
      </c>
      <c r="BO297" s="1">
        <v>0.187</v>
      </c>
      <c r="BP297" s="2">
        <f t="shared" si="1714"/>
        <v>3.74</v>
      </c>
      <c r="BQ297" s="2">
        <f t="shared" si="1715"/>
        <v>22.08</v>
      </c>
      <c r="BR297" s="2">
        <f t="shared" si="1716"/>
        <v>2.1000000000000014</v>
      </c>
      <c r="BT297" s="4"/>
      <c r="BV297">
        <v>130</v>
      </c>
      <c r="BW297" s="1">
        <v>0.191</v>
      </c>
      <c r="BX297" s="2">
        <f t="shared" si="1717"/>
        <v>3.8200000000000003</v>
      </c>
      <c r="BY297" s="2">
        <f t="shared" si="1718"/>
        <v>20.46</v>
      </c>
      <c r="BZ297" s="2">
        <f t="shared" si="1683"/>
        <v>1.6199999999999974</v>
      </c>
      <c r="CB297" s="4"/>
      <c r="CD297">
        <v>130</v>
      </c>
      <c r="CE297" s="1">
        <v>0.19800000000000001</v>
      </c>
      <c r="CF297" s="2">
        <f t="shared" si="1719"/>
        <v>3.96</v>
      </c>
      <c r="CG297" s="2">
        <f t="shared" si="1720"/>
        <v>23.78</v>
      </c>
      <c r="CH297" s="2">
        <f t="shared" si="1684"/>
        <v>-3.3200000000000003</v>
      </c>
      <c r="CJ297" s="4"/>
      <c r="CL297">
        <v>130</v>
      </c>
      <c r="CM297" s="1">
        <v>0.193</v>
      </c>
      <c r="CN297" s="2">
        <f t="shared" si="1721"/>
        <v>3.8600000000000003</v>
      </c>
      <c r="CO297" s="2">
        <f t="shared" si="1722"/>
        <v>21.44</v>
      </c>
      <c r="CP297" s="2">
        <f t="shared" si="1685"/>
        <v>2.34</v>
      </c>
      <c r="CR297" s="4"/>
      <c r="CT297">
        <v>130</v>
      </c>
      <c r="CU297" s="1">
        <v>0.185</v>
      </c>
      <c r="CV297" s="2">
        <f t="shared" si="1723"/>
        <v>3.7</v>
      </c>
      <c r="CW297" s="2">
        <f t="shared" si="1724"/>
        <v>18.110000000000003</v>
      </c>
      <c r="CX297" s="2">
        <f t="shared" si="1686"/>
        <v>3.3299999999999983</v>
      </c>
      <c r="CZ297" s="4"/>
      <c r="DB297">
        <v>130</v>
      </c>
      <c r="DC297" s="1">
        <v>0.189</v>
      </c>
      <c r="DD297" s="2">
        <f t="shared" si="1725"/>
        <v>3.7800000000000002</v>
      </c>
      <c r="DE297" s="2">
        <f t="shared" si="1726"/>
        <v>24.290000000000006</v>
      </c>
      <c r="DF297" s="2">
        <f t="shared" si="1687"/>
        <v>-6.1800000000000033</v>
      </c>
      <c r="DH297" s="4"/>
      <c r="DJ297">
        <v>130</v>
      </c>
      <c r="DK297" s="1" t="e">
        <v>#N/A</v>
      </c>
      <c r="DL297" s="2" t="e">
        <f t="shared" si="1727"/>
        <v>#N/A</v>
      </c>
      <c r="DM297" s="2" t="e">
        <f t="shared" si="1728"/>
        <v>#N/A</v>
      </c>
      <c r="DN297" s="2" t="e">
        <f t="shared" si="1688"/>
        <v>#N/A</v>
      </c>
      <c r="DP297" s="4"/>
      <c r="DR297">
        <v>130</v>
      </c>
      <c r="DS297" s="1" t="e">
        <v>#N/A</v>
      </c>
      <c r="DT297" s="2" t="e">
        <f t="shared" si="1729"/>
        <v>#N/A</v>
      </c>
      <c r="DU297" s="2" t="e">
        <f t="shared" si="1730"/>
        <v>#N/A</v>
      </c>
      <c r="DV297" s="2" t="e">
        <f t="shared" si="1689"/>
        <v>#N/A</v>
      </c>
      <c r="DX297" s="4"/>
      <c r="DZ297">
        <v>130</v>
      </c>
      <c r="EA297" s="1">
        <v>0.17799999999999999</v>
      </c>
      <c r="EB297" s="2">
        <f t="shared" si="1731"/>
        <v>3.5599999999999996</v>
      </c>
      <c r="EC297" s="2">
        <f t="shared" si="1732"/>
        <v>18.93</v>
      </c>
      <c r="ED297" s="2">
        <f t="shared" si="1690"/>
        <v>5.3600000000000065</v>
      </c>
      <c r="EF297" s="4"/>
      <c r="EH297">
        <v>130</v>
      </c>
      <c r="EI297" s="1">
        <v>0.16400000000000001</v>
      </c>
      <c r="EJ297" s="2">
        <f t="shared" si="1733"/>
        <v>3.2800000000000002</v>
      </c>
      <c r="EK297" s="2">
        <f t="shared" si="1734"/>
        <v>15.690000000000001</v>
      </c>
      <c r="EL297" s="2">
        <f t="shared" si="1735"/>
        <v>3.2399999999999984</v>
      </c>
      <c r="EN297" s="4"/>
      <c r="EP297">
        <v>130</v>
      </c>
      <c r="EQ297" s="1">
        <v>0.19500000000000001</v>
      </c>
      <c r="ER297" s="2">
        <f t="shared" si="1736"/>
        <v>3.9000000000000004</v>
      </c>
      <c r="ES297" s="2">
        <f t="shared" si="1737"/>
        <v>26.060000000000002</v>
      </c>
      <c r="ET297" s="2">
        <f t="shared" si="1738"/>
        <v>-10.370000000000001</v>
      </c>
      <c r="EV297" s="4"/>
      <c r="EX297">
        <v>130</v>
      </c>
      <c r="EY297" s="1" t="e">
        <v>#N/A</v>
      </c>
      <c r="EZ297" s="2" t="e">
        <f t="shared" si="1739"/>
        <v>#N/A</v>
      </c>
      <c r="FA297" s="2" t="e">
        <f t="shared" si="1740"/>
        <v>#N/A</v>
      </c>
      <c r="FB297" s="2" t="e">
        <f t="shared" si="1741"/>
        <v>#N/A</v>
      </c>
      <c r="FD297" s="4"/>
      <c r="FF297">
        <v>130</v>
      </c>
      <c r="FG297" s="1">
        <v>0.18099999999999999</v>
      </c>
      <c r="FH297" s="2">
        <f t="shared" si="1742"/>
        <v>3.62</v>
      </c>
      <c r="FI297" s="2">
        <f t="shared" si="1743"/>
        <v>22.51</v>
      </c>
      <c r="FJ297" s="2">
        <f t="shared" si="1744"/>
        <v>3.5500000000000007</v>
      </c>
      <c r="FL297" s="4"/>
      <c r="FN297">
        <v>130</v>
      </c>
      <c r="FO297" s="1" t="e">
        <v>#N/A</v>
      </c>
      <c r="FP297" s="2" t="e">
        <f t="shared" si="1745"/>
        <v>#N/A</v>
      </c>
      <c r="FQ297" s="2" t="e">
        <f t="shared" si="1746"/>
        <v>#N/A</v>
      </c>
      <c r="FR297" s="2" t="e">
        <f t="shared" si="1747"/>
        <v>#N/A</v>
      </c>
      <c r="FT297" s="4"/>
      <c r="FV297">
        <v>130</v>
      </c>
      <c r="FW297" s="1">
        <v>0.17100000000000001</v>
      </c>
      <c r="FX297" s="2">
        <f t="shared" si="1748"/>
        <v>3.4200000000000004</v>
      </c>
      <c r="FY297" s="2">
        <f t="shared" si="1749"/>
        <v>18.57</v>
      </c>
      <c r="FZ297" s="2">
        <f t="shared" si="1750"/>
        <v>3.9400000000000013</v>
      </c>
      <c r="GB297" s="4"/>
      <c r="GD297">
        <v>130</v>
      </c>
      <c r="GE297" s="1" t="e">
        <v>#N/A</v>
      </c>
      <c r="GF297" s="2" t="e">
        <f t="shared" si="1751"/>
        <v>#N/A</v>
      </c>
      <c r="GG297" s="2" t="e">
        <f t="shared" si="1752"/>
        <v>#N/A</v>
      </c>
      <c r="GH297" s="2" t="e">
        <f t="shared" si="1753"/>
        <v>#N/A</v>
      </c>
      <c r="GJ297" s="4"/>
      <c r="GL297">
        <v>130</v>
      </c>
      <c r="GM297" s="1">
        <v>0.188</v>
      </c>
      <c r="GN297" s="2">
        <f t="shared" si="1754"/>
        <v>3.76</v>
      </c>
      <c r="GO297" s="2">
        <f t="shared" si="1755"/>
        <v>24.53</v>
      </c>
      <c r="GP297" s="2">
        <f t="shared" si="1756"/>
        <v>-5.9600000000000009</v>
      </c>
      <c r="GR297" s="4"/>
      <c r="GT297">
        <v>130</v>
      </c>
      <c r="GU297" s="1" t="e">
        <v>#N/A</v>
      </c>
      <c r="GV297" s="2" t="e">
        <f t="shared" si="1757"/>
        <v>#N/A</v>
      </c>
      <c r="GW297" s="2" t="e">
        <f t="shared" si="1758"/>
        <v>#N/A</v>
      </c>
      <c r="GX297" s="2" t="e">
        <f t="shared" si="1759"/>
        <v>#N/A</v>
      </c>
      <c r="GZ297" s="4"/>
      <c r="HB297">
        <v>130</v>
      </c>
      <c r="HC297" s="1" t="e">
        <v>#N/A</v>
      </c>
      <c r="HD297" s="2" t="e">
        <f t="shared" si="1760"/>
        <v>#N/A</v>
      </c>
      <c r="HE297" s="2" t="e">
        <f t="shared" si="1761"/>
        <v>#N/A</v>
      </c>
      <c r="HF297" s="2" t="e">
        <f t="shared" si="1762"/>
        <v>#N/A</v>
      </c>
      <c r="HH297" s="4"/>
      <c r="HJ297">
        <v>130</v>
      </c>
      <c r="HK297" s="1">
        <v>0.16800000000000001</v>
      </c>
      <c r="HL297" s="2">
        <f t="shared" si="1763"/>
        <v>3.3600000000000003</v>
      </c>
      <c r="HM297" s="2">
        <f t="shared" si="1764"/>
        <v>18.41</v>
      </c>
      <c r="HN297" s="2">
        <f t="shared" si="1691"/>
        <v>6.120000000000001</v>
      </c>
      <c r="HP297">
        <v>130</v>
      </c>
      <c r="HQ297" s="1">
        <f t="shared" si="1765"/>
        <v>0.19800000000000001</v>
      </c>
      <c r="HR297" s="1">
        <v>0.17899999999999999</v>
      </c>
      <c r="HS297" s="1">
        <f t="shared" si="1766"/>
        <v>0.19800000000000001</v>
      </c>
      <c r="HT297" s="2">
        <f t="shared" si="1767"/>
        <v>3.96</v>
      </c>
      <c r="HU297" s="2">
        <f t="shared" si="1768"/>
        <v>26.12</v>
      </c>
      <c r="HV297" s="2"/>
      <c r="HX297">
        <v>130</v>
      </c>
      <c r="HY297" s="1">
        <f t="shared" si="1769"/>
        <v>0.10100000000000001</v>
      </c>
      <c r="HZ297" s="1">
        <v>9.3999999999999986E-2</v>
      </c>
      <c r="IA297" s="1">
        <f t="shared" si="1770"/>
        <v>9.3999999999999986E-2</v>
      </c>
      <c r="IB297" s="2">
        <f t="shared" si="1771"/>
        <v>1.8799999999999997</v>
      </c>
      <c r="IC297" s="2">
        <f t="shared" si="1772"/>
        <v>11.089999999999998</v>
      </c>
      <c r="ID297" s="2"/>
      <c r="II297" s="1"/>
      <c r="IJ297" s="2"/>
      <c r="IK297" s="2"/>
      <c r="IL297" s="2"/>
      <c r="IQ297" s="1"/>
      <c r="IR297" s="2"/>
      <c r="IS297" s="2"/>
      <c r="IT297" s="2"/>
    </row>
    <row r="298" spans="1:256" x14ac:dyDescent="0.2">
      <c r="C298">
        <v>150</v>
      </c>
      <c r="D298" s="1">
        <v>0.107</v>
      </c>
      <c r="E298" s="2">
        <f t="shared" si="1692"/>
        <v>2.14</v>
      </c>
      <c r="F298" s="2">
        <f t="shared" si="1693"/>
        <v>15.680000000000001</v>
      </c>
      <c r="J298">
        <v>150</v>
      </c>
      <c r="K298" s="1">
        <v>0.19600000000000001</v>
      </c>
      <c r="L298" s="2">
        <f t="shared" si="1694"/>
        <v>3.92</v>
      </c>
      <c r="M298" s="2">
        <f t="shared" si="1695"/>
        <v>24.93</v>
      </c>
      <c r="N298" s="2">
        <f t="shared" si="1773"/>
        <v>-9.2499999999999982</v>
      </c>
      <c r="P298" s="4"/>
      <c r="R298">
        <v>150</v>
      </c>
      <c r="S298" s="1">
        <v>0.19700000000000001</v>
      </c>
      <c r="T298" s="2">
        <f t="shared" si="1696"/>
        <v>3.9400000000000004</v>
      </c>
      <c r="U298" s="2">
        <f t="shared" si="1697"/>
        <v>27.490000000000002</v>
      </c>
      <c r="V298" s="2">
        <f t="shared" si="1698"/>
        <v>-2.5600000000000023</v>
      </c>
      <c r="X298" s="4"/>
      <c r="Z298">
        <v>150</v>
      </c>
      <c r="AA298" s="1">
        <v>0.193</v>
      </c>
      <c r="AB298" s="2">
        <f t="shared" si="1699"/>
        <v>3.8600000000000003</v>
      </c>
      <c r="AC298" s="2">
        <f t="shared" si="1700"/>
        <v>25.81</v>
      </c>
      <c r="AD298" s="2">
        <f t="shared" si="1701"/>
        <v>1.6800000000000033</v>
      </c>
      <c r="AF298" s="4"/>
      <c r="AH298">
        <v>150</v>
      </c>
      <c r="AI298" s="1">
        <v>0.189</v>
      </c>
      <c r="AJ298" s="2">
        <f t="shared" si="1702"/>
        <v>3.7800000000000002</v>
      </c>
      <c r="AK298" s="2">
        <f t="shared" si="1703"/>
        <v>24.35</v>
      </c>
      <c r="AL298" s="2">
        <f t="shared" si="1704"/>
        <v>1.4599999999999973</v>
      </c>
      <c r="AN298" s="4"/>
      <c r="AP298">
        <v>150</v>
      </c>
      <c r="AQ298" s="1" t="e">
        <v>#N/A</v>
      </c>
      <c r="AR298" s="2" t="e">
        <f t="shared" si="1705"/>
        <v>#N/A</v>
      </c>
      <c r="AS298" s="2" t="e">
        <f t="shared" si="1706"/>
        <v>#N/A</v>
      </c>
      <c r="AT298" s="2" t="e">
        <f t="shared" si="1707"/>
        <v>#N/A</v>
      </c>
      <c r="AV298" s="4"/>
      <c r="AX298">
        <v>150</v>
      </c>
      <c r="AY298" s="1">
        <v>0.19500000000000001</v>
      </c>
      <c r="AZ298" s="2">
        <f t="shared" si="1708"/>
        <v>3.9000000000000004</v>
      </c>
      <c r="BA298" s="2">
        <f t="shared" si="1709"/>
        <v>28.08</v>
      </c>
      <c r="BB298" s="2">
        <f t="shared" si="1710"/>
        <v>-3.7299999999999969</v>
      </c>
      <c r="BD298" s="4"/>
      <c r="BF298">
        <v>150</v>
      </c>
      <c r="BG298" s="1" t="e">
        <v>#N/A</v>
      </c>
      <c r="BH298" s="2" t="e">
        <f t="shared" si="1711"/>
        <v>#N/A</v>
      </c>
      <c r="BI298" s="2" t="e">
        <f t="shared" si="1712"/>
        <v>#N/A</v>
      </c>
      <c r="BJ298" s="2" t="e">
        <f t="shared" si="1713"/>
        <v>#N/A</v>
      </c>
      <c r="BL298" s="4"/>
      <c r="BN298">
        <v>150</v>
      </c>
      <c r="BO298" s="1">
        <v>0.19700000000000001</v>
      </c>
      <c r="BP298" s="2">
        <f t="shared" si="1714"/>
        <v>3.9400000000000004</v>
      </c>
      <c r="BQ298" s="2">
        <f t="shared" si="1715"/>
        <v>26.02</v>
      </c>
      <c r="BR298" s="2">
        <f t="shared" si="1716"/>
        <v>2.0599999999999987</v>
      </c>
      <c r="BT298" s="4"/>
      <c r="BV298">
        <v>150</v>
      </c>
      <c r="BW298" s="1">
        <v>0.191</v>
      </c>
      <c r="BX298" s="2">
        <f t="shared" si="1717"/>
        <v>3.8200000000000003</v>
      </c>
      <c r="BY298" s="2">
        <f t="shared" si="1718"/>
        <v>24.28</v>
      </c>
      <c r="BZ298" s="2">
        <f t="shared" si="1683"/>
        <v>1.7399999999999984</v>
      </c>
      <c r="CB298" s="4"/>
      <c r="CD298">
        <v>150</v>
      </c>
      <c r="CE298" s="1">
        <v>0.19700000000000001</v>
      </c>
      <c r="CF298" s="2">
        <f t="shared" si="1719"/>
        <v>3.9400000000000004</v>
      </c>
      <c r="CG298" s="2">
        <f t="shared" si="1720"/>
        <v>27.720000000000002</v>
      </c>
      <c r="CH298" s="2">
        <f t="shared" si="1684"/>
        <v>-3.4400000000000013</v>
      </c>
      <c r="CJ298" s="4"/>
      <c r="CL298">
        <v>150</v>
      </c>
      <c r="CM298" s="1">
        <v>0.191</v>
      </c>
      <c r="CN298" s="2">
        <f t="shared" si="1721"/>
        <v>3.8200000000000003</v>
      </c>
      <c r="CO298" s="2">
        <f t="shared" si="1722"/>
        <v>25.26</v>
      </c>
      <c r="CP298" s="2">
        <f t="shared" si="1685"/>
        <v>2.4600000000000009</v>
      </c>
      <c r="CR298" s="4"/>
      <c r="CT298">
        <v>150</v>
      </c>
      <c r="CU298" s="1">
        <v>0.188</v>
      </c>
      <c r="CV298" s="2">
        <f t="shared" si="1723"/>
        <v>3.76</v>
      </c>
      <c r="CW298" s="2">
        <f t="shared" si="1724"/>
        <v>21.870000000000005</v>
      </c>
      <c r="CX298" s="2">
        <f t="shared" si="1686"/>
        <v>3.389999999999997</v>
      </c>
      <c r="CZ298" s="4"/>
      <c r="DB298">
        <v>150</v>
      </c>
      <c r="DC298" s="1">
        <v>0.189</v>
      </c>
      <c r="DD298" s="2">
        <f t="shared" si="1725"/>
        <v>3.7800000000000002</v>
      </c>
      <c r="DE298" s="2">
        <f t="shared" si="1726"/>
        <v>28.070000000000007</v>
      </c>
      <c r="DF298" s="2">
        <f t="shared" si="1687"/>
        <v>-6.2000000000000028</v>
      </c>
      <c r="DH298" s="4"/>
      <c r="DJ298">
        <v>150</v>
      </c>
      <c r="DK298" s="1" t="e">
        <v>#N/A</v>
      </c>
      <c r="DL298" s="2" t="e">
        <f t="shared" si="1727"/>
        <v>#N/A</v>
      </c>
      <c r="DM298" s="2" t="e">
        <f t="shared" si="1728"/>
        <v>#N/A</v>
      </c>
      <c r="DN298" s="2" t="e">
        <f t="shared" si="1688"/>
        <v>#N/A</v>
      </c>
      <c r="DP298" s="4"/>
      <c r="DR298">
        <v>150</v>
      </c>
      <c r="DS298" s="1" t="e">
        <v>#N/A</v>
      </c>
      <c r="DT298" s="2" t="e">
        <f t="shared" si="1729"/>
        <v>#N/A</v>
      </c>
      <c r="DU298" s="2" t="e">
        <f t="shared" si="1730"/>
        <v>#N/A</v>
      </c>
      <c r="DV298" s="2" t="e">
        <f t="shared" si="1689"/>
        <v>#N/A</v>
      </c>
      <c r="DX298" s="4"/>
      <c r="DZ298">
        <v>150</v>
      </c>
      <c r="EA298" s="1">
        <v>0.18099999999999999</v>
      </c>
      <c r="EB298" s="2">
        <f t="shared" si="1731"/>
        <v>3.62</v>
      </c>
      <c r="EC298" s="2">
        <f t="shared" si="1732"/>
        <v>22.55</v>
      </c>
      <c r="ED298" s="2">
        <f t="shared" si="1690"/>
        <v>5.5200000000000067</v>
      </c>
      <c r="EF298" s="4"/>
      <c r="EH298">
        <v>150</v>
      </c>
      <c r="EI298" s="1">
        <v>0.17799999999999999</v>
      </c>
      <c r="EJ298" s="2">
        <f t="shared" si="1733"/>
        <v>3.5599999999999996</v>
      </c>
      <c r="EK298" s="2">
        <f t="shared" si="1734"/>
        <v>19.25</v>
      </c>
      <c r="EL298" s="2">
        <f t="shared" si="1735"/>
        <v>3.3000000000000007</v>
      </c>
      <c r="EN298" s="4"/>
      <c r="EP298">
        <v>150</v>
      </c>
      <c r="EQ298" s="1">
        <v>0.193</v>
      </c>
      <c r="ER298" s="2">
        <f t="shared" si="1736"/>
        <v>3.8600000000000003</v>
      </c>
      <c r="ES298" s="2">
        <f t="shared" si="1737"/>
        <v>29.92</v>
      </c>
      <c r="ET298" s="2">
        <f t="shared" si="1738"/>
        <v>-10.670000000000002</v>
      </c>
      <c r="EV298" s="4"/>
      <c r="EX298">
        <v>150</v>
      </c>
      <c r="EY298" s="1" t="e">
        <v>#N/A</v>
      </c>
      <c r="EZ298" s="2" t="e">
        <f t="shared" si="1739"/>
        <v>#N/A</v>
      </c>
      <c r="FA298" s="2" t="e">
        <f t="shared" si="1740"/>
        <v>#N/A</v>
      </c>
      <c r="FB298" s="2" t="e">
        <f t="shared" si="1741"/>
        <v>#N/A</v>
      </c>
      <c r="FD298" s="4"/>
      <c r="FF298">
        <v>150</v>
      </c>
      <c r="FG298" s="1">
        <v>0.184</v>
      </c>
      <c r="FH298" s="2">
        <f t="shared" si="1742"/>
        <v>3.6799999999999997</v>
      </c>
      <c r="FI298" s="2">
        <f t="shared" si="1743"/>
        <v>26.19</v>
      </c>
      <c r="FJ298" s="2">
        <f t="shared" si="1744"/>
        <v>3.7300000000000004</v>
      </c>
      <c r="FL298" s="4"/>
      <c r="FN298">
        <v>150</v>
      </c>
      <c r="FO298" s="1" t="e">
        <v>#N/A</v>
      </c>
      <c r="FP298" s="2" t="e">
        <f t="shared" si="1745"/>
        <v>#N/A</v>
      </c>
      <c r="FQ298" s="2" t="e">
        <f t="shared" si="1746"/>
        <v>#N/A</v>
      </c>
      <c r="FR298" s="2" t="e">
        <f t="shared" si="1747"/>
        <v>#N/A</v>
      </c>
      <c r="FT298" s="4"/>
      <c r="FV298">
        <v>150</v>
      </c>
      <c r="FW298" s="1">
        <v>0.18</v>
      </c>
      <c r="FX298" s="2">
        <f t="shared" si="1748"/>
        <v>3.5999999999999996</v>
      </c>
      <c r="FY298" s="2">
        <f t="shared" si="1749"/>
        <v>22.17</v>
      </c>
      <c r="FZ298" s="2">
        <f t="shared" si="1750"/>
        <v>4.0199999999999996</v>
      </c>
      <c r="GB298" s="4"/>
      <c r="GD298">
        <v>150</v>
      </c>
      <c r="GE298" s="1" t="e">
        <v>#N/A</v>
      </c>
      <c r="GF298" s="2" t="e">
        <f t="shared" si="1751"/>
        <v>#N/A</v>
      </c>
      <c r="GG298" s="2" t="e">
        <f t="shared" si="1752"/>
        <v>#N/A</v>
      </c>
      <c r="GH298" s="2" t="e">
        <f t="shared" si="1753"/>
        <v>#N/A</v>
      </c>
      <c r="GJ298" s="4"/>
      <c r="GL298">
        <v>150</v>
      </c>
      <c r="GM298" s="1">
        <v>0.189</v>
      </c>
      <c r="GN298" s="2">
        <f t="shared" si="1754"/>
        <v>3.7800000000000002</v>
      </c>
      <c r="GO298" s="2">
        <f t="shared" si="1755"/>
        <v>28.310000000000002</v>
      </c>
      <c r="GP298" s="2">
        <f t="shared" si="1756"/>
        <v>-6.1400000000000006</v>
      </c>
      <c r="GR298" s="4"/>
      <c r="GT298">
        <v>150</v>
      </c>
      <c r="GU298" s="1" t="e">
        <v>#N/A</v>
      </c>
      <c r="GV298" s="2" t="e">
        <f t="shared" si="1757"/>
        <v>#N/A</v>
      </c>
      <c r="GW298" s="2" t="e">
        <f t="shared" si="1758"/>
        <v>#N/A</v>
      </c>
      <c r="GX298" s="2" t="e">
        <f t="shared" si="1759"/>
        <v>#N/A</v>
      </c>
      <c r="GZ298" s="4"/>
      <c r="HB298">
        <v>150</v>
      </c>
      <c r="HC298" s="1" t="e">
        <v>#N/A</v>
      </c>
      <c r="HD298" s="2" t="e">
        <f t="shared" si="1760"/>
        <v>#N/A</v>
      </c>
      <c r="HE298" s="2" t="e">
        <f t="shared" si="1761"/>
        <v>#N/A</v>
      </c>
      <c r="HF298" s="2" t="e">
        <f t="shared" si="1762"/>
        <v>#N/A</v>
      </c>
      <c r="HH298" s="4"/>
      <c r="HJ298">
        <v>150</v>
      </c>
      <c r="HK298" s="1">
        <v>0.17599999999999999</v>
      </c>
      <c r="HL298" s="2">
        <f t="shared" si="1763"/>
        <v>3.5199999999999996</v>
      </c>
      <c r="HM298" s="2">
        <f t="shared" si="1764"/>
        <v>21.93</v>
      </c>
      <c r="HN298" s="2">
        <f t="shared" si="1691"/>
        <v>6.3800000000000026</v>
      </c>
      <c r="HP298">
        <v>150</v>
      </c>
      <c r="HQ298" s="1">
        <f t="shared" si="1765"/>
        <v>0.19700000000000001</v>
      </c>
      <c r="HR298" s="1">
        <v>0.17600000000000002</v>
      </c>
      <c r="HS298" s="1">
        <f t="shared" si="1766"/>
        <v>0.19700000000000001</v>
      </c>
      <c r="HT298" s="2">
        <f t="shared" si="1767"/>
        <v>3.9400000000000004</v>
      </c>
      <c r="HU298" s="2">
        <f t="shared" si="1768"/>
        <v>30.060000000000002</v>
      </c>
      <c r="HV298" s="2"/>
      <c r="HX298">
        <v>150</v>
      </c>
      <c r="HY298" s="1">
        <f t="shared" si="1769"/>
        <v>0.107</v>
      </c>
      <c r="HZ298" s="1">
        <v>0.11099999999999997</v>
      </c>
      <c r="IA298" s="1">
        <f t="shared" si="1770"/>
        <v>0.107</v>
      </c>
      <c r="IB298" s="2">
        <f t="shared" si="1771"/>
        <v>2.14</v>
      </c>
      <c r="IC298" s="2">
        <f t="shared" si="1772"/>
        <v>13.229999999999999</v>
      </c>
      <c r="ID298" s="2"/>
      <c r="IF298" s="1"/>
      <c r="II298" s="1"/>
      <c r="IJ298" s="2"/>
      <c r="IK298" s="2"/>
      <c r="IL298" s="2"/>
      <c r="IN298" s="1"/>
      <c r="IQ298" s="1"/>
      <c r="IR298" s="2"/>
      <c r="IS298" s="2"/>
      <c r="IT298" s="2"/>
      <c r="IV298" s="1"/>
    </row>
    <row r="299" spans="1:256" x14ac:dyDescent="0.2">
      <c r="C299">
        <v>170</v>
      </c>
      <c r="D299" s="1">
        <v>0.126</v>
      </c>
      <c r="E299" s="2">
        <f t="shared" si="1692"/>
        <v>2.52</v>
      </c>
      <c r="F299" s="2">
        <f t="shared" si="1693"/>
        <v>18.200000000000003</v>
      </c>
      <c r="J299">
        <v>170</v>
      </c>
      <c r="K299" s="1">
        <v>0.17599999999999999</v>
      </c>
      <c r="L299" s="2">
        <f t="shared" si="1694"/>
        <v>3.5199999999999996</v>
      </c>
      <c r="M299" s="2">
        <f t="shared" si="1695"/>
        <v>28.45</v>
      </c>
      <c r="N299" s="2">
        <f t="shared" si="1773"/>
        <v>-10.249999999999996</v>
      </c>
      <c r="P299" s="4"/>
      <c r="R299">
        <v>170</v>
      </c>
      <c r="S299" s="1">
        <v>0.17499999999999999</v>
      </c>
      <c r="T299" s="2">
        <f t="shared" si="1696"/>
        <v>3.5</v>
      </c>
      <c r="U299" s="2">
        <f t="shared" si="1697"/>
        <v>30.990000000000002</v>
      </c>
      <c r="V299" s="2">
        <f t="shared" si="1698"/>
        <v>-2.5400000000000027</v>
      </c>
      <c r="X299" s="4"/>
      <c r="Z299">
        <v>170</v>
      </c>
      <c r="AA299" s="1">
        <v>0.16900000000000001</v>
      </c>
      <c r="AB299" s="2">
        <f t="shared" si="1699"/>
        <v>3.3800000000000003</v>
      </c>
      <c r="AC299" s="2">
        <f t="shared" si="1700"/>
        <v>29.189999999999998</v>
      </c>
      <c r="AD299" s="2">
        <f t="shared" si="1701"/>
        <v>1.8000000000000043</v>
      </c>
      <c r="AF299" s="4"/>
      <c r="AH299">
        <v>170</v>
      </c>
      <c r="AI299" s="1">
        <v>0.17100000000000001</v>
      </c>
      <c r="AJ299" s="2">
        <f t="shared" si="1702"/>
        <v>3.4200000000000004</v>
      </c>
      <c r="AK299" s="2">
        <f t="shared" si="1703"/>
        <v>27.770000000000003</v>
      </c>
      <c r="AL299" s="2">
        <f t="shared" si="1704"/>
        <v>1.4199999999999946</v>
      </c>
      <c r="AN299" s="4"/>
      <c r="AP299">
        <v>170</v>
      </c>
      <c r="AQ299" s="1" t="e">
        <v>#N/A</v>
      </c>
      <c r="AR299" s="2" t="e">
        <f t="shared" si="1705"/>
        <v>#N/A</v>
      </c>
      <c r="AS299" s="2" t="e">
        <f t="shared" si="1706"/>
        <v>#N/A</v>
      </c>
      <c r="AT299" s="2" t="e">
        <f t="shared" si="1707"/>
        <v>#N/A</v>
      </c>
      <c r="AV299" s="4"/>
      <c r="AX299">
        <v>170</v>
      </c>
      <c r="AY299" s="1">
        <v>0.16900000000000001</v>
      </c>
      <c r="AZ299" s="2">
        <f t="shared" si="1708"/>
        <v>3.3800000000000003</v>
      </c>
      <c r="BA299" s="2">
        <f t="shared" si="1709"/>
        <v>31.459999999999997</v>
      </c>
      <c r="BB299" s="2">
        <f t="shared" si="1710"/>
        <v>-3.6899999999999942</v>
      </c>
      <c r="BD299" s="4"/>
      <c r="BF299">
        <v>170</v>
      </c>
      <c r="BG299" s="1" t="e">
        <v>#N/A</v>
      </c>
      <c r="BH299" s="2" t="e">
        <f t="shared" si="1711"/>
        <v>#N/A</v>
      </c>
      <c r="BI299" s="2" t="e">
        <f t="shared" si="1712"/>
        <v>#N/A</v>
      </c>
      <c r="BJ299" s="2" t="e">
        <f t="shared" si="1713"/>
        <v>#N/A</v>
      </c>
      <c r="BL299" s="4"/>
      <c r="BN299">
        <v>170</v>
      </c>
      <c r="BO299" s="1">
        <v>0.17100000000000001</v>
      </c>
      <c r="BP299" s="2">
        <f t="shared" si="1714"/>
        <v>3.4200000000000004</v>
      </c>
      <c r="BQ299" s="2">
        <f t="shared" si="1715"/>
        <v>29.44</v>
      </c>
      <c r="BR299" s="2">
        <f t="shared" si="1716"/>
        <v>2.019999999999996</v>
      </c>
      <c r="BT299" s="4"/>
      <c r="BV299">
        <v>170</v>
      </c>
      <c r="BW299" s="1">
        <v>0.17199999999999999</v>
      </c>
      <c r="BX299" s="2">
        <f t="shared" si="1717"/>
        <v>3.4399999999999995</v>
      </c>
      <c r="BY299" s="2">
        <f t="shared" si="1718"/>
        <v>27.72</v>
      </c>
      <c r="BZ299" s="2">
        <f t="shared" si="1683"/>
        <v>1.7200000000000024</v>
      </c>
      <c r="CB299" s="4"/>
      <c r="CD299">
        <v>170</v>
      </c>
      <c r="CE299" s="1">
        <v>0.16800000000000001</v>
      </c>
      <c r="CF299" s="2">
        <f t="shared" si="1719"/>
        <v>3.3600000000000003</v>
      </c>
      <c r="CG299" s="2">
        <f t="shared" si="1720"/>
        <v>31.080000000000002</v>
      </c>
      <c r="CH299" s="2">
        <f t="shared" si="1684"/>
        <v>-3.360000000000003</v>
      </c>
      <c r="CJ299" s="4"/>
      <c r="CL299">
        <v>170</v>
      </c>
      <c r="CM299" s="1">
        <v>0.17100000000000001</v>
      </c>
      <c r="CN299" s="2">
        <f t="shared" si="1721"/>
        <v>3.4200000000000004</v>
      </c>
      <c r="CO299" s="2">
        <f t="shared" si="1722"/>
        <v>28.680000000000003</v>
      </c>
      <c r="CP299" s="2">
        <f t="shared" si="1685"/>
        <v>2.3999999999999986</v>
      </c>
      <c r="CR299" s="4"/>
      <c r="CT299">
        <v>170</v>
      </c>
      <c r="CU299" s="1">
        <v>0.17100000000000001</v>
      </c>
      <c r="CV299" s="2">
        <f t="shared" si="1723"/>
        <v>3.4200000000000004</v>
      </c>
      <c r="CW299" s="2">
        <f t="shared" si="1724"/>
        <v>25.290000000000006</v>
      </c>
      <c r="CX299" s="2">
        <f t="shared" si="1686"/>
        <v>3.389999999999997</v>
      </c>
      <c r="CZ299" s="4"/>
      <c r="DB299">
        <v>170</v>
      </c>
      <c r="DC299" s="1">
        <v>0.17100000000000001</v>
      </c>
      <c r="DD299" s="2">
        <f t="shared" si="1725"/>
        <v>3.4200000000000004</v>
      </c>
      <c r="DE299" s="2">
        <f t="shared" si="1726"/>
        <v>31.490000000000009</v>
      </c>
      <c r="DF299" s="2">
        <f t="shared" si="1687"/>
        <v>-6.2000000000000028</v>
      </c>
      <c r="DH299" s="4"/>
      <c r="DJ299">
        <v>170</v>
      </c>
      <c r="DK299" s="1" t="e">
        <v>#N/A</v>
      </c>
      <c r="DL299" s="2" t="e">
        <f t="shared" si="1727"/>
        <v>#N/A</v>
      </c>
      <c r="DM299" s="2" t="e">
        <f t="shared" si="1728"/>
        <v>#N/A</v>
      </c>
      <c r="DN299" s="2" t="e">
        <f t="shared" si="1688"/>
        <v>#N/A</v>
      </c>
      <c r="DP299" s="4"/>
      <c r="DR299">
        <v>170</v>
      </c>
      <c r="DS299" s="1" t="e">
        <v>#N/A</v>
      </c>
      <c r="DT299" s="2" t="e">
        <f t="shared" si="1729"/>
        <v>#N/A</v>
      </c>
      <c r="DU299" s="2" t="e">
        <f t="shared" si="1730"/>
        <v>#N/A</v>
      </c>
      <c r="DV299" s="2" t="e">
        <f t="shared" si="1689"/>
        <v>#N/A</v>
      </c>
      <c r="DX299" s="4"/>
      <c r="DZ299">
        <v>170</v>
      </c>
      <c r="EA299" s="1">
        <v>0.17</v>
      </c>
      <c r="EB299" s="2">
        <f t="shared" si="1731"/>
        <v>3.4000000000000004</v>
      </c>
      <c r="EC299" s="2">
        <f t="shared" si="1732"/>
        <v>25.950000000000003</v>
      </c>
      <c r="ED299" s="2">
        <f t="shared" si="1690"/>
        <v>5.5400000000000063</v>
      </c>
      <c r="EF299" s="4"/>
      <c r="EH299">
        <v>170</v>
      </c>
      <c r="EI299" s="1">
        <v>0.16500000000000001</v>
      </c>
      <c r="EJ299" s="2">
        <f t="shared" si="1733"/>
        <v>3.3000000000000003</v>
      </c>
      <c r="EK299" s="2">
        <f t="shared" si="1734"/>
        <v>22.55</v>
      </c>
      <c r="EL299" s="2">
        <f t="shared" si="1735"/>
        <v>3.4000000000000021</v>
      </c>
      <c r="EN299" s="4"/>
      <c r="EP299">
        <v>170</v>
      </c>
      <c r="EQ299" s="1">
        <v>0.16500000000000001</v>
      </c>
      <c r="ER299" s="2">
        <f t="shared" si="1736"/>
        <v>3.3000000000000003</v>
      </c>
      <c r="ES299" s="2">
        <f t="shared" si="1737"/>
        <v>33.22</v>
      </c>
      <c r="ET299" s="2">
        <f t="shared" si="1738"/>
        <v>-10.669999999999998</v>
      </c>
      <c r="EV299" s="4"/>
      <c r="EX299">
        <v>170</v>
      </c>
      <c r="EY299" s="1" t="e">
        <v>#N/A</v>
      </c>
      <c r="EZ299" s="2" t="e">
        <f t="shared" si="1739"/>
        <v>#N/A</v>
      </c>
      <c r="FA299" s="2" t="e">
        <f t="shared" si="1740"/>
        <v>#N/A</v>
      </c>
      <c r="FB299" s="2" t="e">
        <f t="shared" si="1741"/>
        <v>#N/A</v>
      </c>
      <c r="FD299" s="4"/>
      <c r="FF299">
        <v>170</v>
      </c>
      <c r="FG299" s="1">
        <v>0.161</v>
      </c>
      <c r="FH299" s="2">
        <f t="shared" si="1742"/>
        <v>3.22</v>
      </c>
      <c r="FI299" s="2">
        <f t="shared" si="1743"/>
        <v>29.41</v>
      </c>
      <c r="FJ299" s="2">
        <f t="shared" si="1744"/>
        <v>3.8099999999999987</v>
      </c>
      <c r="FL299" s="4"/>
      <c r="FN299">
        <v>170</v>
      </c>
      <c r="FO299" s="1" t="e">
        <v>#N/A</v>
      </c>
      <c r="FP299" s="2" t="e">
        <f t="shared" si="1745"/>
        <v>#N/A</v>
      </c>
      <c r="FQ299" s="2" t="e">
        <f t="shared" si="1746"/>
        <v>#N/A</v>
      </c>
      <c r="FR299" s="2" t="e">
        <f t="shared" si="1747"/>
        <v>#N/A</v>
      </c>
      <c r="FT299" s="4"/>
      <c r="FV299">
        <v>170</v>
      </c>
      <c r="FW299" s="1">
        <v>0.16200000000000001</v>
      </c>
      <c r="FX299" s="2">
        <f t="shared" si="1748"/>
        <v>3.24</v>
      </c>
      <c r="FY299" s="2">
        <f t="shared" si="1749"/>
        <v>25.410000000000004</v>
      </c>
      <c r="FZ299" s="2">
        <f t="shared" si="1750"/>
        <v>3.9999999999999964</v>
      </c>
      <c r="GB299" s="4"/>
      <c r="GD299">
        <v>170</v>
      </c>
      <c r="GE299" s="1" t="e">
        <v>#N/A</v>
      </c>
      <c r="GF299" s="2" t="e">
        <f t="shared" si="1751"/>
        <v>#N/A</v>
      </c>
      <c r="GG299" s="2" t="e">
        <f t="shared" si="1752"/>
        <v>#N/A</v>
      </c>
      <c r="GH299" s="2" t="e">
        <f t="shared" si="1753"/>
        <v>#N/A</v>
      </c>
      <c r="GJ299" s="4"/>
      <c r="GL299">
        <v>170</v>
      </c>
      <c r="GM299" s="1">
        <v>0.161</v>
      </c>
      <c r="GN299" s="2">
        <f t="shared" si="1754"/>
        <v>3.22</v>
      </c>
      <c r="GO299" s="2">
        <f t="shared" si="1755"/>
        <v>31.53</v>
      </c>
      <c r="GP299" s="2">
        <f t="shared" si="1756"/>
        <v>-6.1199999999999974</v>
      </c>
      <c r="GR299" s="4"/>
      <c r="GT299">
        <v>170</v>
      </c>
      <c r="GU299" s="1" t="e">
        <v>#N/A</v>
      </c>
      <c r="GV299" s="2" t="e">
        <f t="shared" si="1757"/>
        <v>#N/A</v>
      </c>
      <c r="GW299" s="2" t="e">
        <f t="shared" si="1758"/>
        <v>#N/A</v>
      </c>
      <c r="GX299" s="2" t="e">
        <f t="shared" si="1759"/>
        <v>#N/A</v>
      </c>
      <c r="GZ299" s="4"/>
      <c r="HB299">
        <v>170</v>
      </c>
      <c r="HC299" s="1" t="e">
        <v>#N/A</v>
      </c>
      <c r="HD299" s="2" t="e">
        <f t="shared" si="1760"/>
        <v>#N/A</v>
      </c>
      <c r="HE299" s="2" t="e">
        <f t="shared" si="1761"/>
        <v>#N/A</v>
      </c>
      <c r="HF299" s="2" t="e">
        <f t="shared" si="1762"/>
        <v>#N/A</v>
      </c>
      <c r="HH299" s="4"/>
      <c r="HJ299">
        <v>170</v>
      </c>
      <c r="HK299" s="1">
        <v>0.155</v>
      </c>
      <c r="HL299" s="2">
        <f t="shared" si="1763"/>
        <v>3.1</v>
      </c>
      <c r="HM299" s="2">
        <f t="shared" si="1764"/>
        <v>25.03</v>
      </c>
      <c r="HN299" s="2">
        <f t="shared" si="1691"/>
        <v>6.5</v>
      </c>
      <c r="HP299">
        <v>170</v>
      </c>
      <c r="HQ299" s="1">
        <f t="shared" si="1765"/>
        <v>0.17499999999999999</v>
      </c>
      <c r="HR299" s="1">
        <v>0.15099999999999997</v>
      </c>
      <c r="HS299" s="1">
        <f t="shared" si="1766"/>
        <v>0.17499999999999999</v>
      </c>
      <c r="HT299" s="2">
        <f t="shared" si="1767"/>
        <v>3.5</v>
      </c>
      <c r="HU299" s="2">
        <f t="shared" si="1768"/>
        <v>33.56</v>
      </c>
      <c r="HV299" s="2"/>
      <c r="HX299">
        <v>170</v>
      </c>
      <c r="HY299" s="1">
        <f t="shared" si="1769"/>
        <v>0.126</v>
      </c>
      <c r="HZ299" s="1">
        <v>0.10599999999999998</v>
      </c>
      <c r="IA299" s="1">
        <f t="shared" si="1770"/>
        <v>0.10599999999999998</v>
      </c>
      <c r="IB299" s="2">
        <f t="shared" si="1771"/>
        <v>2.1199999999999997</v>
      </c>
      <c r="IC299" s="2">
        <f t="shared" si="1772"/>
        <v>15.349999999999998</v>
      </c>
      <c r="ID299" s="2"/>
      <c r="IF299" s="1"/>
      <c r="II299" s="1"/>
      <c r="IJ299" s="2"/>
      <c r="IK299" s="2"/>
      <c r="IL299" s="2"/>
      <c r="IN299" s="1"/>
      <c r="IQ299" s="1"/>
      <c r="IR299" s="2"/>
      <c r="IS299" s="2"/>
      <c r="IT299" s="2"/>
      <c r="IV299" s="1"/>
    </row>
    <row r="300" spans="1:256" x14ac:dyDescent="0.2">
      <c r="C300">
        <v>190</v>
      </c>
      <c r="D300" s="1">
        <v>0.159</v>
      </c>
      <c r="E300" s="2">
        <f t="shared" si="1692"/>
        <v>3.18</v>
      </c>
      <c r="F300" s="2">
        <f t="shared" si="1693"/>
        <v>21.380000000000003</v>
      </c>
      <c r="J300">
        <v>190</v>
      </c>
      <c r="K300" s="1">
        <v>0.19</v>
      </c>
      <c r="L300" s="2">
        <f t="shared" si="1694"/>
        <v>3.8</v>
      </c>
      <c r="M300" s="2">
        <f t="shared" si="1695"/>
        <v>32.25</v>
      </c>
      <c r="N300" s="2">
        <f t="shared" si="1773"/>
        <v>-10.869999999999997</v>
      </c>
      <c r="P300" s="4"/>
      <c r="R300">
        <v>190</v>
      </c>
      <c r="S300" s="1">
        <v>0.186</v>
      </c>
      <c r="T300" s="2">
        <f t="shared" si="1696"/>
        <v>3.7199999999999998</v>
      </c>
      <c r="U300" s="2">
        <f t="shared" si="1697"/>
        <v>34.71</v>
      </c>
      <c r="V300" s="2">
        <f t="shared" si="1698"/>
        <v>-2.4600000000000009</v>
      </c>
      <c r="X300" s="4"/>
      <c r="Z300">
        <v>190</v>
      </c>
      <c r="AA300" s="1">
        <v>0.185</v>
      </c>
      <c r="AB300" s="2">
        <f t="shared" si="1699"/>
        <v>3.7</v>
      </c>
      <c r="AC300" s="2">
        <f t="shared" si="1700"/>
        <v>32.89</v>
      </c>
      <c r="AD300" s="2">
        <f t="shared" si="1701"/>
        <v>1.8200000000000003</v>
      </c>
      <c r="AF300" s="4"/>
      <c r="AH300">
        <v>190</v>
      </c>
      <c r="AI300" s="1">
        <v>0.184</v>
      </c>
      <c r="AJ300" s="2">
        <f t="shared" si="1702"/>
        <v>3.6799999999999997</v>
      </c>
      <c r="AK300" s="2">
        <f t="shared" si="1703"/>
        <v>31.450000000000003</v>
      </c>
      <c r="AL300" s="2">
        <f t="shared" si="1704"/>
        <v>1.4399999999999977</v>
      </c>
      <c r="AN300" s="4"/>
      <c r="AP300">
        <v>190</v>
      </c>
      <c r="AQ300" s="1" t="e">
        <v>#N/A</v>
      </c>
      <c r="AR300" s="2" t="e">
        <f t="shared" si="1705"/>
        <v>#N/A</v>
      </c>
      <c r="AS300" s="2" t="e">
        <f t="shared" si="1706"/>
        <v>#N/A</v>
      </c>
      <c r="AT300" s="2" t="e">
        <f t="shared" si="1707"/>
        <v>#N/A</v>
      </c>
      <c r="AV300" s="4"/>
      <c r="AX300">
        <v>190</v>
      </c>
      <c r="AY300" s="1">
        <v>0.187</v>
      </c>
      <c r="AZ300" s="2">
        <f t="shared" si="1708"/>
        <v>3.74</v>
      </c>
      <c r="BA300" s="2">
        <f t="shared" si="1709"/>
        <v>35.199999999999996</v>
      </c>
      <c r="BB300" s="2">
        <f t="shared" si="1710"/>
        <v>-3.7499999999999929</v>
      </c>
      <c r="BD300" s="4"/>
      <c r="BF300">
        <v>190</v>
      </c>
      <c r="BG300" s="1" t="e">
        <v>#N/A</v>
      </c>
      <c r="BH300" s="2" t="e">
        <f t="shared" si="1711"/>
        <v>#N/A</v>
      </c>
      <c r="BI300" s="2" t="e">
        <f t="shared" si="1712"/>
        <v>#N/A</v>
      </c>
      <c r="BJ300" s="2" t="e">
        <f t="shared" si="1713"/>
        <v>#N/A</v>
      </c>
      <c r="BL300" s="4"/>
      <c r="BN300">
        <v>190</v>
      </c>
      <c r="BO300" s="1">
        <v>0.183</v>
      </c>
      <c r="BP300" s="2">
        <f t="shared" si="1714"/>
        <v>3.66</v>
      </c>
      <c r="BQ300" s="2">
        <f t="shared" si="1715"/>
        <v>33.1</v>
      </c>
      <c r="BR300" s="2">
        <f t="shared" si="1716"/>
        <v>2.0999999999999943</v>
      </c>
      <c r="BT300" s="4"/>
      <c r="BV300">
        <v>190</v>
      </c>
      <c r="BW300" s="1">
        <v>0.188</v>
      </c>
      <c r="BX300" s="2">
        <f t="shared" si="1717"/>
        <v>3.76</v>
      </c>
      <c r="BY300" s="2">
        <f t="shared" si="1718"/>
        <v>31.479999999999997</v>
      </c>
      <c r="BZ300" s="2">
        <f t="shared" si="1683"/>
        <v>1.6200000000000045</v>
      </c>
      <c r="CB300" s="4"/>
      <c r="CD300">
        <v>190</v>
      </c>
      <c r="CE300" s="1">
        <v>0.188</v>
      </c>
      <c r="CF300" s="2">
        <f t="shared" si="1719"/>
        <v>3.76</v>
      </c>
      <c r="CG300" s="2">
        <f t="shared" si="1720"/>
        <v>34.840000000000003</v>
      </c>
      <c r="CH300" s="2">
        <f t="shared" si="1684"/>
        <v>-3.3600000000000065</v>
      </c>
      <c r="CJ300" s="4"/>
      <c r="CL300">
        <v>190</v>
      </c>
      <c r="CM300" s="1">
        <v>0.191</v>
      </c>
      <c r="CN300" s="2">
        <f t="shared" si="1721"/>
        <v>3.8200000000000003</v>
      </c>
      <c r="CO300" s="2">
        <f t="shared" si="1722"/>
        <v>32.5</v>
      </c>
      <c r="CP300" s="2">
        <f t="shared" si="1685"/>
        <v>2.3400000000000034</v>
      </c>
      <c r="CR300" s="4"/>
      <c r="CT300">
        <v>190</v>
      </c>
      <c r="CU300" s="1">
        <v>0.187</v>
      </c>
      <c r="CV300" s="2">
        <f t="shared" si="1723"/>
        <v>3.74</v>
      </c>
      <c r="CW300" s="2">
        <f t="shared" si="1724"/>
        <v>29.030000000000008</v>
      </c>
      <c r="CX300" s="2">
        <f t="shared" si="1686"/>
        <v>3.4699999999999918</v>
      </c>
      <c r="CZ300" s="4"/>
      <c r="DB300">
        <v>190</v>
      </c>
      <c r="DC300" s="1">
        <v>0.185</v>
      </c>
      <c r="DD300" s="2">
        <f t="shared" si="1725"/>
        <v>3.7</v>
      </c>
      <c r="DE300" s="2">
        <f t="shared" si="1726"/>
        <v>35.190000000000012</v>
      </c>
      <c r="DF300" s="2">
        <f t="shared" si="1687"/>
        <v>-6.1600000000000037</v>
      </c>
      <c r="DH300" s="4"/>
      <c r="DJ300">
        <v>190</v>
      </c>
      <c r="DK300" s="1" t="e">
        <v>#N/A</v>
      </c>
      <c r="DL300" s="2" t="e">
        <f t="shared" si="1727"/>
        <v>#N/A</v>
      </c>
      <c r="DM300" s="2" t="e">
        <f t="shared" si="1728"/>
        <v>#N/A</v>
      </c>
      <c r="DN300" s="2" t="e">
        <f t="shared" si="1688"/>
        <v>#N/A</v>
      </c>
      <c r="DP300" s="4"/>
      <c r="DR300">
        <v>190</v>
      </c>
      <c r="DS300" s="1" t="e">
        <v>#N/A</v>
      </c>
      <c r="DT300" s="2" t="e">
        <f t="shared" si="1729"/>
        <v>#N/A</v>
      </c>
      <c r="DU300" s="2" t="e">
        <f t="shared" si="1730"/>
        <v>#N/A</v>
      </c>
      <c r="DV300" s="2" t="e">
        <f t="shared" si="1689"/>
        <v>#N/A</v>
      </c>
      <c r="DX300" s="4"/>
      <c r="DZ300">
        <v>190</v>
      </c>
      <c r="EA300" s="1">
        <v>0.185</v>
      </c>
      <c r="EB300" s="2">
        <f t="shared" si="1731"/>
        <v>3.7</v>
      </c>
      <c r="EC300" s="2">
        <f t="shared" si="1732"/>
        <v>29.650000000000002</v>
      </c>
      <c r="ED300" s="2">
        <f t="shared" si="1690"/>
        <v>5.5400000000000098</v>
      </c>
      <c r="EF300" s="4"/>
      <c r="EH300">
        <v>190</v>
      </c>
      <c r="EI300" s="1">
        <v>0.184</v>
      </c>
      <c r="EJ300" s="2">
        <f t="shared" si="1733"/>
        <v>3.6799999999999997</v>
      </c>
      <c r="EK300" s="2">
        <f t="shared" si="1734"/>
        <v>26.23</v>
      </c>
      <c r="EL300" s="2">
        <f t="shared" si="1735"/>
        <v>3.4200000000000017</v>
      </c>
      <c r="EN300" s="4"/>
      <c r="EP300">
        <v>190</v>
      </c>
      <c r="EQ300" s="1">
        <v>0.18</v>
      </c>
      <c r="ER300" s="2">
        <f t="shared" si="1736"/>
        <v>3.5999999999999996</v>
      </c>
      <c r="ES300" s="2">
        <f t="shared" si="1737"/>
        <v>36.82</v>
      </c>
      <c r="ET300" s="2">
        <f t="shared" si="1738"/>
        <v>-10.59</v>
      </c>
      <c r="EV300" s="4"/>
      <c r="EX300">
        <v>190</v>
      </c>
      <c r="EY300" s="1" t="e">
        <v>#N/A</v>
      </c>
      <c r="EZ300" s="2" t="e">
        <f t="shared" si="1739"/>
        <v>#N/A</v>
      </c>
      <c r="FA300" s="2" t="e">
        <f t="shared" si="1740"/>
        <v>#N/A</v>
      </c>
      <c r="FB300" s="2" t="e">
        <f t="shared" si="1741"/>
        <v>#N/A</v>
      </c>
      <c r="FD300" s="4"/>
      <c r="FF300">
        <v>190</v>
      </c>
      <c r="FG300" s="1">
        <v>0.18099999999999999</v>
      </c>
      <c r="FH300" s="2">
        <f t="shared" si="1742"/>
        <v>3.62</v>
      </c>
      <c r="FI300" s="2">
        <f t="shared" si="1743"/>
        <v>33.03</v>
      </c>
      <c r="FJ300" s="2">
        <f t="shared" si="1744"/>
        <v>3.7899999999999991</v>
      </c>
      <c r="FL300" s="4"/>
      <c r="FN300">
        <v>190</v>
      </c>
      <c r="FO300" s="1" t="e">
        <v>#N/A</v>
      </c>
      <c r="FP300" s="2" t="e">
        <f t="shared" si="1745"/>
        <v>#N/A</v>
      </c>
      <c r="FQ300" s="2" t="e">
        <f t="shared" si="1746"/>
        <v>#N/A</v>
      </c>
      <c r="FR300" s="2" t="e">
        <f t="shared" si="1747"/>
        <v>#N/A</v>
      </c>
      <c r="FT300" s="4"/>
      <c r="FV300">
        <v>190</v>
      </c>
      <c r="FW300" s="1">
        <v>0.18</v>
      </c>
      <c r="FX300" s="2">
        <f t="shared" si="1748"/>
        <v>3.5999999999999996</v>
      </c>
      <c r="FY300" s="2">
        <f t="shared" si="1749"/>
        <v>29.010000000000005</v>
      </c>
      <c r="FZ300" s="2">
        <f t="shared" si="1750"/>
        <v>4.019999999999996</v>
      </c>
      <c r="GB300" s="4"/>
      <c r="GD300">
        <v>190</v>
      </c>
      <c r="GE300" s="1" t="e">
        <v>#N/A</v>
      </c>
      <c r="GF300" s="2" t="e">
        <f t="shared" si="1751"/>
        <v>#N/A</v>
      </c>
      <c r="GG300" s="2" t="e">
        <f t="shared" si="1752"/>
        <v>#N/A</v>
      </c>
      <c r="GH300" s="2" t="e">
        <f t="shared" si="1753"/>
        <v>#N/A</v>
      </c>
      <c r="GJ300" s="4"/>
      <c r="GL300">
        <v>190</v>
      </c>
      <c r="GM300" s="1">
        <v>0.17499999999999999</v>
      </c>
      <c r="GN300" s="2">
        <f t="shared" si="1754"/>
        <v>3.5</v>
      </c>
      <c r="GO300" s="2">
        <f t="shared" si="1755"/>
        <v>35.03</v>
      </c>
      <c r="GP300" s="2">
        <f t="shared" si="1756"/>
        <v>-6.019999999999996</v>
      </c>
      <c r="GR300" s="4"/>
      <c r="GT300">
        <v>190</v>
      </c>
      <c r="GU300" s="1" t="e">
        <v>#N/A</v>
      </c>
      <c r="GV300" s="2" t="e">
        <f t="shared" si="1757"/>
        <v>#N/A</v>
      </c>
      <c r="GW300" s="2" t="e">
        <f t="shared" si="1758"/>
        <v>#N/A</v>
      </c>
      <c r="GX300" s="2" t="e">
        <f t="shared" si="1759"/>
        <v>#N/A</v>
      </c>
      <c r="GZ300" s="4"/>
      <c r="HB300">
        <v>190</v>
      </c>
      <c r="HC300" s="1" t="e">
        <v>#N/A</v>
      </c>
      <c r="HD300" s="2" t="e">
        <f t="shared" si="1760"/>
        <v>#N/A</v>
      </c>
      <c r="HE300" s="2" t="e">
        <f t="shared" si="1761"/>
        <v>#N/A</v>
      </c>
      <c r="HF300" s="2" t="e">
        <f t="shared" si="1762"/>
        <v>#N/A</v>
      </c>
      <c r="HH300" s="4"/>
      <c r="HJ300">
        <v>190</v>
      </c>
      <c r="HK300" s="8">
        <v>0.17899999999999999</v>
      </c>
      <c r="HL300" s="2">
        <f t="shared" si="1763"/>
        <v>3.58</v>
      </c>
      <c r="HM300" s="2">
        <f t="shared" si="1764"/>
        <v>28.61</v>
      </c>
      <c r="HN300" s="2">
        <f t="shared" si="1691"/>
        <v>6.4200000000000017</v>
      </c>
      <c r="HP300">
        <v>190</v>
      </c>
      <c r="HQ300" s="1">
        <f t="shared" si="1765"/>
        <v>0.191</v>
      </c>
      <c r="HR300" s="1">
        <v>0.16899999999999998</v>
      </c>
      <c r="HS300" s="1">
        <f t="shared" si="1766"/>
        <v>0.191</v>
      </c>
      <c r="HT300" s="2">
        <f t="shared" si="1767"/>
        <v>3.8200000000000003</v>
      </c>
      <c r="HU300" s="2">
        <f t="shared" si="1768"/>
        <v>37.380000000000003</v>
      </c>
      <c r="HV300" s="2"/>
      <c r="HX300">
        <v>190</v>
      </c>
      <c r="HY300" s="1">
        <f t="shared" si="1769"/>
        <v>0.159</v>
      </c>
      <c r="HZ300" s="1">
        <v>0.13</v>
      </c>
      <c r="IA300" s="1">
        <f t="shared" si="1770"/>
        <v>0.13</v>
      </c>
      <c r="IB300" s="2">
        <f t="shared" si="1771"/>
        <v>2.6</v>
      </c>
      <c r="IC300" s="2">
        <f t="shared" si="1772"/>
        <v>17.95</v>
      </c>
      <c r="ID300" s="2"/>
      <c r="IF300" s="1"/>
      <c r="II300" s="1"/>
      <c r="IJ300" s="2"/>
      <c r="IK300" s="2"/>
      <c r="IL300" s="2"/>
      <c r="IN300" s="1"/>
      <c r="IQ300" s="1"/>
      <c r="IR300" s="2"/>
      <c r="IS300" s="2"/>
      <c r="IT300" s="2"/>
      <c r="IV300" s="1"/>
    </row>
    <row r="301" spans="1:256" x14ac:dyDescent="0.2">
      <c r="C301">
        <v>210</v>
      </c>
      <c r="D301" s="1">
        <v>0.15</v>
      </c>
      <c r="E301" s="2">
        <f t="shared" si="1692"/>
        <v>3</v>
      </c>
      <c r="F301" s="2">
        <f t="shared" si="1693"/>
        <v>24.380000000000003</v>
      </c>
      <c r="J301">
        <v>210</v>
      </c>
      <c r="K301" s="1">
        <v>0.16400000000000001</v>
      </c>
      <c r="L301" s="2">
        <f t="shared" si="1694"/>
        <v>3.2800000000000002</v>
      </c>
      <c r="M301" s="2">
        <f t="shared" si="1695"/>
        <v>35.53</v>
      </c>
      <c r="N301" s="2">
        <f t="shared" si="1773"/>
        <v>-11.149999999999999</v>
      </c>
      <c r="P301" s="4"/>
      <c r="R301">
        <v>210</v>
      </c>
      <c r="S301" s="1">
        <v>0.16300000000000001</v>
      </c>
      <c r="T301" s="2">
        <f t="shared" si="1696"/>
        <v>3.2600000000000002</v>
      </c>
      <c r="U301" s="2">
        <f t="shared" si="1697"/>
        <v>37.97</v>
      </c>
      <c r="V301" s="2">
        <f t="shared" si="1698"/>
        <v>-2.4399999999999977</v>
      </c>
      <c r="X301" s="4"/>
      <c r="Z301">
        <v>210</v>
      </c>
      <c r="AA301" s="1">
        <v>0.157</v>
      </c>
      <c r="AB301" s="2">
        <f t="shared" si="1699"/>
        <v>3.14</v>
      </c>
      <c r="AC301" s="2">
        <f t="shared" si="1700"/>
        <v>36.03</v>
      </c>
      <c r="AD301" s="2">
        <f t="shared" si="1701"/>
        <v>1.9399999999999977</v>
      </c>
      <c r="AF301" s="4"/>
      <c r="AH301">
        <v>210</v>
      </c>
      <c r="AI301" s="1">
        <v>0.158</v>
      </c>
      <c r="AJ301" s="2">
        <f t="shared" si="1702"/>
        <v>3.16</v>
      </c>
      <c r="AK301" s="2">
        <f t="shared" si="1703"/>
        <v>34.61</v>
      </c>
      <c r="AL301" s="2">
        <f t="shared" si="1704"/>
        <v>1.4200000000000017</v>
      </c>
      <c r="AN301" s="4"/>
      <c r="AP301">
        <v>210</v>
      </c>
      <c r="AQ301" s="1" t="e">
        <v>#N/A</v>
      </c>
      <c r="AR301" s="2" t="e">
        <f t="shared" si="1705"/>
        <v>#N/A</v>
      </c>
      <c r="AS301" s="2" t="e">
        <f t="shared" si="1706"/>
        <v>#N/A</v>
      </c>
      <c r="AT301" s="2" t="e">
        <f t="shared" si="1707"/>
        <v>#N/A</v>
      </c>
      <c r="AV301" s="4"/>
      <c r="AX301">
        <v>210</v>
      </c>
      <c r="AY301" s="1">
        <v>0.158</v>
      </c>
      <c r="AZ301" s="2">
        <f t="shared" si="1708"/>
        <v>3.16</v>
      </c>
      <c r="BA301" s="2">
        <f t="shared" si="1709"/>
        <v>38.36</v>
      </c>
      <c r="BB301" s="2">
        <f t="shared" si="1710"/>
        <v>-3.75</v>
      </c>
      <c r="BD301" s="4"/>
      <c r="BF301">
        <v>210</v>
      </c>
      <c r="BG301" s="1" t="e">
        <v>#N/A</v>
      </c>
      <c r="BH301" s="2" t="e">
        <f t="shared" si="1711"/>
        <v>#N/A</v>
      </c>
      <c r="BI301" s="2" t="e">
        <f t="shared" si="1712"/>
        <v>#N/A</v>
      </c>
      <c r="BJ301" s="2" t="e">
        <f t="shared" si="1713"/>
        <v>#N/A</v>
      </c>
      <c r="BL301" s="4"/>
      <c r="BN301">
        <v>210</v>
      </c>
      <c r="BO301" s="1">
        <v>0.16700000000000001</v>
      </c>
      <c r="BP301" s="2">
        <f t="shared" si="1714"/>
        <v>3.3400000000000003</v>
      </c>
      <c r="BQ301" s="2">
        <f t="shared" si="1715"/>
        <v>36.440000000000005</v>
      </c>
      <c r="BR301" s="2">
        <f t="shared" si="1716"/>
        <v>1.9199999999999946</v>
      </c>
      <c r="BT301" s="4"/>
      <c r="BV301">
        <v>210</v>
      </c>
      <c r="BW301" s="1">
        <v>0.16300000000000001</v>
      </c>
      <c r="BX301" s="2">
        <f t="shared" si="1717"/>
        <v>3.2600000000000002</v>
      </c>
      <c r="BY301" s="2">
        <f t="shared" si="1718"/>
        <v>34.739999999999995</v>
      </c>
      <c r="BZ301" s="2">
        <f t="shared" si="1683"/>
        <v>1.7000000000000099</v>
      </c>
      <c r="CB301" s="4"/>
      <c r="CD301">
        <v>210</v>
      </c>
      <c r="CE301" s="1">
        <v>0.16400000000000001</v>
      </c>
      <c r="CF301" s="2">
        <f t="shared" si="1719"/>
        <v>3.2800000000000002</v>
      </c>
      <c r="CG301" s="2">
        <f t="shared" si="1720"/>
        <v>38.120000000000005</v>
      </c>
      <c r="CH301" s="2">
        <f t="shared" si="1684"/>
        <v>-3.3800000000000097</v>
      </c>
      <c r="CJ301" s="4"/>
      <c r="CL301">
        <v>210</v>
      </c>
      <c r="CM301" s="1">
        <v>0.16200000000000001</v>
      </c>
      <c r="CN301" s="2">
        <f t="shared" si="1721"/>
        <v>3.24</v>
      </c>
      <c r="CO301" s="2">
        <f t="shared" si="1722"/>
        <v>35.74</v>
      </c>
      <c r="CP301" s="2">
        <f t="shared" si="1685"/>
        <v>2.3800000000000026</v>
      </c>
      <c r="CR301" s="4"/>
      <c r="CT301">
        <v>210</v>
      </c>
      <c r="CU301" s="1">
        <v>0.16600000000000001</v>
      </c>
      <c r="CV301" s="2">
        <f t="shared" si="1723"/>
        <v>3.3200000000000003</v>
      </c>
      <c r="CW301" s="2">
        <f t="shared" si="1724"/>
        <v>32.350000000000009</v>
      </c>
      <c r="CX301" s="2">
        <f t="shared" si="1686"/>
        <v>3.3899999999999935</v>
      </c>
      <c r="CZ301" s="4"/>
      <c r="DB301">
        <v>210</v>
      </c>
      <c r="DC301" s="1">
        <v>0.161</v>
      </c>
      <c r="DD301" s="2">
        <f t="shared" si="1725"/>
        <v>3.22</v>
      </c>
      <c r="DE301" s="2">
        <f t="shared" si="1726"/>
        <v>38.410000000000011</v>
      </c>
      <c r="DF301" s="2">
        <f t="shared" si="1687"/>
        <v>-6.0600000000000023</v>
      </c>
      <c r="DH301" s="4"/>
      <c r="DJ301">
        <v>210</v>
      </c>
      <c r="DK301" s="1" t="e">
        <v>#N/A</v>
      </c>
      <c r="DL301" s="2" t="e">
        <f t="shared" si="1727"/>
        <v>#N/A</v>
      </c>
      <c r="DM301" s="2" t="e">
        <f t="shared" si="1728"/>
        <v>#N/A</v>
      </c>
      <c r="DN301" s="2" t="e">
        <f t="shared" si="1688"/>
        <v>#N/A</v>
      </c>
      <c r="DP301" s="4"/>
      <c r="DR301">
        <v>210</v>
      </c>
      <c r="DS301" s="1" t="e">
        <v>#N/A</v>
      </c>
      <c r="DT301" s="2" t="e">
        <f t="shared" si="1729"/>
        <v>#N/A</v>
      </c>
      <c r="DU301" s="2" t="e">
        <f t="shared" si="1730"/>
        <v>#N/A</v>
      </c>
      <c r="DV301" s="2" t="e">
        <f t="shared" si="1689"/>
        <v>#N/A</v>
      </c>
      <c r="DX301" s="4"/>
      <c r="DZ301">
        <v>210</v>
      </c>
      <c r="EA301" s="1">
        <v>0.16300000000000001</v>
      </c>
      <c r="EB301" s="2">
        <f t="shared" si="1731"/>
        <v>3.2600000000000002</v>
      </c>
      <c r="EC301" s="2">
        <f t="shared" si="1732"/>
        <v>32.910000000000004</v>
      </c>
      <c r="ED301" s="2">
        <f t="shared" si="1690"/>
        <v>5.5000000000000071</v>
      </c>
      <c r="EF301" s="4"/>
      <c r="EH301">
        <v>210</v>
      </c>
      <c r="EI301" s="1">
        <v>0.158</v>
      </c>
      <c r="EJ301" s="2">
        <f t="shared" si="1733"/>
        <v>3.16</v>
      </c>
      <c r="EK301" s="2">
        <f t="shared" si="1734"/>
        <v>29.39</v>
      </c>
      <c r="EL301" s="2">
        <f t="shared" si="1735"/>
        <v>3.5200000000000031</v>
      </c>
      <c r="EN301" s="4"/>
      <c r="EP301">
        <v>210</v>
      </c>
      <c r="EQ301" s="1">
        <v>0.16</v>
      </c>
      <c r="ER301" s="2">
        <f t="shared" si="1736"/>
        <v>3.2</v>
      </c>
      <c r="ES301" s="2">
        <f t="shared" si="1737"/>
        <v>40.020000000000003</v>
      </c>
      <c r="ET301" s="2">
        <f t="shared" si="1738"/>
        <v>-10.630000000000003</v>
      </c>
      <c r="EV301" s="4"/>
      <c r="EX301">
        <v>210</v>
      </c>
      <c r="EY301" s="1" t="e">
        <v>#N/A</v>
      </c>
      <c r="EZ301" s="2" t="e">
        <f t="shared" si="1739"/>
        <v>#N/A</v>
      </c>
      <c r="FA301" s="2" t="e">
        <f t="shared" si="1740"/>
        <v>#N/A</v>
      </c>
      <c r="FB301" s="2" t="e">
        <f t="shared" si="1741"/>
        <v>#N/A</v>
      </c>
      <c r="FD301" s="4"/>
      <c r="FF301">
        <v>210</v>
      </c>
      <c r="FG301" s="1">
        <v>0.159</v>
      </c>
      <c r="FH301" s="2">
        <f t="shared" si="1742"/>
        <v>3.18</v>
      </c>
      <c r="FI301" s="2">
        <f t="shared" si="1743"/>
        <v>36.21</v>
      </c>
      <c r="FJ301" s="2">
        <f t="shared" si="1744"/>
        <v>3.8100000000000023</v>
      </c>
      <c r="FL301" s="4"/>
      <c r="FN301">
        <v>210</v>
      </c>
      <c r="FO301" s="1" t="e">
        <v>#N/A</v>
      </c>
      <c r="FP301" s="2" t="e">
        <f t="shared" si="1745"/>
        <v>#N/A</v>
      </c>
      <c r="FQ301" s="2" t="e">
        <f t="shared" si="1746"/>
        <v>#N/A</v>
      </c>
      <c r="FR301" s="2" t="e">
        <f t="shared" si="1747"/>
        <v>#N/A</v>
      </c>
      <c r="FT301" s="4"/>
      <c r="FV301">
        <v>210</v>
      </c>
      <c r="FW301" s="1">
        <v>0.157</v>
      </c>
      <c r="FX301" s="2">
        <f t="shared" si="1748"/>
        <v>3.14</v>
      </c>
      <c r="FY301" s="2">
        <f t="shared" si="1749"/>
        <v>32.150000000000006</v>
      </c>
      <c r="FZ301" s="2">
        <f t="shared" si="1750"/>
        <v>4.0599999999999952</v>
      </c>
      <c r="GB301" s="4"/>
      <c r="GD301">
        <v>210</v>
      </c>
      <c r="GE301" s="1" t="e">
        <v>#N/A</v>
      </c>
      <c r="GF301" s="2" t="e">
        <f t="shared" si="1751"/>
        <v>#N/A</v>
      </c>
      <c r="GG301" s="2" t="e">
        <f t="shared" si="1752"/>
        <v>#N/A</v>
      </c>
      <c r="GH301" s="2" t="e">
        <f t="shared" si="1753"/>
        <v>#N/A</v>
      </c>
      <c r="GJ301" s="4"/>
      <c r="GL301">
        <v>210</v>
      </c>
      <c r="GM301" s="1">
        <v>0.158</v>
      </c>
      <c r="GN301" s="2">
        <f t="shared" si="1754"/>
        <v>3.16</v>
      </c>
      <c r="GO301" s="2">
        <f t="shared" si="1755"/>
        <v>38.19</v>
      </c>
      <c r="GP301" s="2">
        <f t="shared" si="1756"/>
        <v>-6.039999999999992</v>
      </c>
      <c r="GR301" s="4"/>
      <c r="GT301">
        <v>210</v>
      </c>
      <c r="GU301" s="1" t="e">
        <v>#N/A</v>
      </c>
      <c r="GV301" s="2" t="e">
        <f t="shared" si="1757"/>
        <v>#N/A</v>
      </c>
      <c r="GW301" s="2" t="e">
        <f t="shared" si="1758"/>
        <v>#N/A</v>
      </c>
      <c r="GX301" s="2" t="e">
        <f t="shared" si="1759"/>
        <v>#N/A</v>
      </c>
      <c r="GZ301" s="4"/>
      <c r="HB301">
        <v>210</v>
      </c>
      <c r="HC301" s="1" t="e">
        <v>#N/A</v>
      </c>
      <c r="HD301" s="2" t="e">
        <f t="shared" si="1760"/>
        <v>#N/A</v>
      </c>
      <c r="HE301" s="2" t="e">
        <f t="shared" si="1761"/>
        <v>#N/A</v>
      </c>
      <c r="HF301" s="2" t="e">
        <f t="shared" si="1762"/>
        <v>#N/A</v>
      </c>
      <c r="HH301" s="4"/>
      <c r="HJ301">
        <v>210</v>
      </c>
      <c r="HK301" s="1">
        <v>0.156</v>
      </c>
      <c r="HL301" s="2">
        <f t="shared" si="1763"/>
        <v>3.12</v>
      </c>
      <c r="HM301" s="2">
        <f t="shared" si="1764"/>
        <v>31.73</v>
      </c>
      <c r="HN301" s="2">
        <f t="shared" si="1691"/>
        <v>6.4599999999999973</v>
      </c>
      <c r="HP301">
        <v>210</v>
      </c>
      <c r="HQ301" s="1">
        <f t="shared" si="1765"/>
        <v>0.16700000000000001</v>
      </c>
      <c r="HR301" s="1">
        <v>0.15099999999999997</v>
      </c>
      <c r="HS301" s="1">
        <f t="shared" si="1766"/>
        <v>0.16700000000000001</v>
      </c>
      <c r="HT301" s="2">
        <f t="shared" si="1767"/>
        <v>3.3400000000000003</v>
      </c>
      <c r="HU301" s="2">
        <f t="shared" si="1768"/>
        <v>40.720000000000006</v>
      </c>
      <c r="HV301" s="2"/>
      <c r="HX301">
        <v>210</v>
      </c>
      <c r="HY301" s="1">
        <f t="shared" si="1769"/>
        <v>0.15</v>
      </c>
      <c r="HZ301" s="1">
        <v>0.12099999999999998</v>
      </c>
      <c r="IA301" s="1">
        <f t="shared" si="1770"/>
        <v>0.12099999999999998</v>
      </c>
      <c r="IB301" s="2">
        <f t="shared" si="1771"/>
        <v>2.4199999999999995</v>
      </c>
      <c r="IC301" s="2">
        <f>IC300+IB301</f>
        <v>20.369999999999997</v>
      </c>
      <c r="ID301" s="2"/>
      <c r="IF301" s="1"/>
      <c r="II301" s="1"/>
      <c r="IJ301" s="2"/>
      <c r="IK301" s="2"/>
      <c r="IL301" s="2"/>
      <c r="IN301" s="1"/>
      <c r="IQ301" s="1"/>
      <c r="IR301" s="2"/>
      <c r="IS301" s="2"/>
      <c r="IT301" s="2"/>
      <c r="IV301" s="1"/>
    </row>
    <row r="302" spans="1:256" x14ac:dyDescent="0.2">
      <c r="C302">
        <v>230</v>
      </c>
      <c r="D302" s="1">
        <v>0.155</v>
      </c>
      <c r="E302" s="2">
        <f t="shared" si="1692"/>
        <v>3.1</v>
      </c>
      <c r="F302" s="2">
        <f t="shared" si="1693"/>
        <v>27.480000000000004</v>
      </c>
      <c r="J302">
        <v>230</v>
      </c>
      <c r="K302" s="1">
        <v>0.16500000000000001</v>
      </c>
      <c r="L302" s="2">
        <f t="shared" si="1694"/>
        <v>3.3000000000000003</v>
      </c>
      <c r="M302" s="2">
        <f t="shared" si="1695"/>
        <v>38.83</v>
      </c>
      <c r="N302" s="2">
        <f t="shared" si="1773"/>
        <v>-11.349999999999994</v>
      </c>
      <c r="P302" s="4"/>
      <c r="R302">
        <v>230</v>
      </c>
      <c r="S302" s="1">
        <v>0.161</v>
      </c>
      <c r="T302" s="2">
        <f t="shared" si="1696"/>
        <v>3.22</v>
      </c>
      <c r="U302" s="2">
        <f t="shared" si="1697"/>
        <v>41.19</v>
      </c>
      <c r="V302" s="2">
        <f t="shared" si="1698"/>
        <v>-2.3599999999999994</v>
      </c>
      <c r="X302" s="4"/>
      <c r="Z302">
        <v>230</v>
      </c>
      <c r="AA302" s="1">
        <v>0.161</v>
      </c>
      <c r="AB302" s="2">
        <f t="shared" si="1699"/>
        <v>3.22</v>
      </c>
      <c r="AC302" s="2">
        <f t="shared" si="1700"/>
        <v>39.25</v>
      </c>
      <c r="AD302" s="2">
        <f t="shared" si="1701"/>
        <v>1.9399999999999977</v>
      </c>
      <c r="AF302" s="4"/>
      <c r="AH302">
        <v>230</v>
      </c>
      <c r="AI302" s="1">
        <v>0.156</v>
      </c>
      <c r="AJ302" s="2">
        <f t="shared" si="1702"/>
        <v>3.12</v>
      </c>
      <c r="AK302" s="2">
        <f t="shared" si="1703"/>
        <v>37.729999999999997</v>
      </c>
      <c r="AL302" s="2">
        <f t="shared" si="1704"/>
        <v>1.5200000000000031</v>
      </c>
      <c r="AN302" s="4"/>
      <c r="AP302">
        <v>230</v>
      </c>
      <c r="AQ302" s="1" t="e">
        <v>#N/A</v>
      </c>
      <c r="AR302" s="2" t="e">
        <f t="shared" si="1705"/>
        <v>#N/A</v>
      </c>
      <c r="AS302" s="2" t="e">
        <f t="shared" si="1706"/>
        <v>#N/A</v>
      </c>
      <c r="AT302" s="2" t="e">
        <f t="shared" si="1707"/>
        <v>#N/A</v>
      </c>
      <c r="AV302" s="4"/>
      <c r="AX302">
        <v>230</v>
      </c>
      <c r="AY302" s="1">
        <v>0.158</v>
      </c>
      <c r="AZ302" s="2">
        <f t="shared" si="1708"/>
        <v>3.16</v>
      </c>
      <c r="BA302" s="2">
        <f t="shared" si="1709"/>
        <v>41.519999999999996</v>
      </c>
      <c r="BB302" s="2">
        <f t="shared" si="1710"/>
        <v>-3.7899999999999991</v>
      </c>
      <c r="BD302" s="4"/>
      <c r="BF302">
        <v>230</v>
      </c>
      <c r="BG302" s="1" t="e">
        <v>#N/A</v>
      </c>
      <c r="BH302" s="2" t="e">
        <f t="shared" si="1711"/>
        <v>#N/A</v>
      </c>
      <c r="BI302" s="2" t="e">
        <f t="shared" si="1712"/>
        <v>#N/A</v>
      </c>
      <c r="BJ302" s="2" t="e">
        <f t="shared" si="1713"/>
        <v>#N/A</v>
      </c>
      <c r="BL302" s="4"/>
      <c r="BN302">
        <v>230</v>
      </c>
      <c r="BO302" s="1">
        <v>0.16300000000000001</v>
      </c>
      <c r="BP302" s="2">
        <f t="shared" si="1714"/>
        <v>3.2600000000000002</v>
      </c>
      <c r="BQ302" s="2">
        <f t="shared" si="1715"/>
        <v>39.700000000000003</v>
      </c>
      <c r="BR302" s="2">
        <f t="shared" si="1716"/>
        <v>1.8199999999999932</v>
      </c>
      <c r="BT302" s="4"/>
      <c r="BV302">
        <v>230</v>
      </c>
      <c r="BW302" s="1">
        <v>0.158</v>
      </c>
      <c r="BX302" s="2">
        <f t="shared" si="1717"/>
        <v>3.16</v>
      </c>
      <c r="BY302" s="2">
        <f t="shared" si="1718"/>
        <v>37.899999999999991</v>
      </c>
      <c r="BZ302" s="2">
        <f t="shared" si="1683"/>
        <v>1.8000000000000114</v>
      </c>
      <c r="CB302" s="4"/>
      <c r="CD302">
        <v>230</v>
      </c>
      <c r="CE302" s="1">
        <v>0.16300000000000001</v>
      </c>
      <c r="CF302" s="2">
        <f t="shared" si="1719"/>
        <v>3.2600000000000002</v>
      </c>
      <c r="CG302" s="2">
        <f t="shared" si="1720"/>
        <v>41.38</v>
      </c>
      <c r="CH302" s="2">
        <f t="shared" si="1684"/>
        <v>-3.4800000000000111</v>
      </c>
      <c r="CJ302" s="4"/>
      <c r="CL302">
        <v>230</v>
      </c>
      <c r="CM302" s="1">
        <v>0.16400000000000001</v>
      </c>
      <c r="CN302" s="2">
        <f t="shared" si="1721"/>
        <v>3.2800000000000002</v>
      </c>
      <c r="CO302" s="2">
        <f t="shared" si="1722"/>
        <v>39.020000000000003</v>
      </c>
      <c r="CP302" s="2">
        <f t="shared" si="1685"/>
        <v>2.3599999999999994</v>
      </c>
      <c r="CR302" s="4"/>
      <c r="CT302">
        <v>230</v>
      </c>
      <c r="CU302" s="1">
        <v>0.16400000000000001</v>
      </c>
      <c r="CV302" s="2">
        <f t="shared" si="1723"/>
        <v>3.2800000000000002</v>
      </c>
      <c r="CW302" s="2">
        <f t="shared" si="1724"/>
        <v>35.63000000000001</v>
      </c>
      <c r="CX302" s="2">
        <f t="shared" si="1686"/>
        <v>3.3899999999999935</v>
      </c>
      <c r="CZ302" s="4"/>
      <c r="DB302">
        <v>230</v>
      </c>
      <c r="DC302" s="1">
        <v>0.16200000000000001</v>
      </c>
      <c r="DD302" s="2">
        <f t="shared" si="1725"/>
        <v>3.24</v>
      </c>
      <c r="DE302" s="2">
        <f t="shared" si="1726"/>
        <v>41.650000000000013</v>
      </c>
      <c r="DF302" s="2">
        <f t="shared" si="1687"/>
        <v>-6.0200000000000031</v>
      </c>
      <c r="DH302" s="4"/>
      <c r="DJ302">
        <v>230</v>
      </c>
      <c r="DK302" s="1" t="e">
        <v>#N/A</v>
      </c>
      <c r="DL302" s="2" t="e">
        <f t="shared" si="1727"/>
        <v>#N/A</v>
      </c>
      <c r="DM302" s="2" t="e">
        <f t="shared" si="1728"/>
        <v>#N/A</v>
      </c>
      <c r="DN302" s="2" t="e">
        <f t="shared" si="1688"/>
        <v>#N/A</v>
      </c>
      <c r="DP302" s="4"/>
      <c r="DR302">
        <v>230</v>
      </c>
      <c r="DS302" s="1" t="e">
        <v>#N/A</v>
      </c>
      <c r="DT302" s="2" t="e">
        <f t="shared" si="1729"/>
        <v>#N/A</v>
      </c>
      <c r="DU302" s="2" t="e">
        <f t="shared" si="1730"/>
        <v>#N/A</v>
      </c>
      <c r="DV302" s="2" t="e">
        <f t="shared" si="1689"/>
        <v>#N/A</v>
      </c>
      <c r="DX302" s="4"/>
      <c r="DZ302">
        <v>230</v>
      </c>
      <c r="EA302" s="1">
        <v>0.156</v>
      </c>
      <c r="EB302" s="2">
        <f t="shared" si="1731"/>
        <v>3.12</v>
      </c>
      <c r="EC302" s="2">
        <f t="shared" si="1732"/>
        <v>36.03</v>
      </c>
      <c r="ED302" s="2">
        <f t="shared" si="1690"/>
        <v>5.6200000000000117</v>
      </c>
      <c r="EF302" s="4"/>
      <c r="EH302">
        <v>230</v>
      </c>
      <c r="EI302" s="1">
        <v>0.159</v>
      </c>
      <c r="EJ302" s="2">
        <f t="shared" si="1733"/>
        <v>3.18</v>
      </c>
      <c r="EK302" s="2">
        <f t="shared" si="1734"/>
        <v>32.57</v>
      </c>
      <c r="EL302" s="2">
        <f t="shared" si="1735"/>
        <v>3.4600000000000009</v>
      </c>
      <c r="EN302" s="4"/>
      <c r="EP302">
        <v>230</v>
      </c>
      <c r="EQ302" s="1">
        <v>0.154</v>
      </c>
      <c r="ER302" s="2">
        <f t="shared" si="1736"/>
        <v>3.08</v>
      </c>
      <c r="ES302" s="2">
        <f t="shared" si="1737"/>
        <v>43.1</v>
      </c>
      <c r="ET302" s="2">
        <f t="shared" si="1738"/>
        <v>-10.530000000000001</v>
      </c>
      <c r="EV302" s="4"/>
      <c r="EX302">
        <v>230</v>
      </c>
      <c r="EY302" s="1" t="e">
        <v>#N/A</v>
      </c>
      <c r="EZ302" s="2" t="e">
        <f t="shared" si="1739"/>
        <v>#N/A</v>
      </c>
      <c r="FA302" s="2" t="e">
        <f t="shared" si="1740"/>
        <v>#N/A</v>
      </c>
      <c r="FB302" s="2" t="e">
        <f t="shared" si="1741"/>
        <v>#N/A</v>
      </c>
      <c r="FD302" s="4"/>
      <c r="FF302">
        <v>230</v>
      </c>
      <c r="FG302" s="1">
        <v>0.156</v>
      </c>
      <c r="FH302" s="2">
        <f t="shared" si="1742"/>
        <v>3.12</v>
      </c>
      <c r="FI302" s="2">
        <f t="shared" si="1743"/>
        <v>39.33</v>
      </c>
      <c r="FJ302" s="2">
        <f t="shared" si="1744"/>
        <v>3.7700000000000031</v>
      </c>
      <c r="FL302" s="4"/>
      <c r="FN302">
        <v>230</v>
      </c>
      <c r="FO302" s="1" t="e">
        <v>#N/A</v>
      </c>
      <c r="FP302" s="2" t="e">
        <f t="shared" si="1745"/>
        <v>#N/A</v>
      </c>
      <c r="FQ302" s="2" t="e">
        <f t="shared" si="1746"/>
        <v>#N/A</v>
      </c>
      <c r="FR302" s="2" t="e">
        <f t="shared" si="1747"/>
        <v>#N/A</v>
      </c>
      <c r="FT302" s="4"/>
      <c r="FV302">
        <v>230</v>
      </c>
      <c r="FW302" s="1">
        <v>0.156</v>
      </c>
      <c r="FX302" s="2">
        <f t="shared" si="1748"/>
        <v>3.12</v>
      </c>
      <c r="FY302" s="2">
        <f t="shared" si="1749"/>
        <v>35.270000000000003</v>
      </c>
      <c r="FZ302" s="2">
        <f t="shared" si="1750"/>
        <v>4.0599999999999952</v>
      </c>
      <c r="GB302" s="4"/>
      <c r="GD302">
        <v>230</v>
      </c>
      <c r="GE302" s="1" t="e">
        <v>#N/A</v>
      </c>
      <c r="GF302" s="2" t="e">
        <f t="shared" si="1751"/>
        <v>#N/A</v>
      </c>
      <c r="GG302" s="2" t="e">
        <f t="shared" si="1752"/>
        <v>#N/A</v>
      </c>
      <c r="GH302" s="2" t="e">
        <f t="shared" si="1753"/>
        <v>#N/A</v>
      </c>
      <c r="GJ302" s="4"/>
      <c r="GL302">
        <v>230</v>
      </c>
      <c r="GM302" s="1">
        <v>0.152</v>
      </c>
      <c r="GN302" s="2">
        <f t="shared" si="1754"/>
        <v>3.04</v>
      </c>
      <c r="GO302" s="2">
        <f t="shared" si="1755"/>
        <v>41.23</v>
      </c>
      <c r="GP302" s="2">
        <f t="shared" si="1756"/>
        <v>-5.9599999999999937</v>
      </c>
      <c r="GR302" s="4"/>
      <c r="GT302">
        <v>230</v>
      </c>
      <c r="GU302" s="1" t="e">
        <v>#N/A</v>
      </c>
      <c r="GV302" s="2" t="e">
        <f t="shared" si="1757"/>
        <v>#N/A</v>
      </c>
      <c r="GW302" s="2" t="e">
        <f t="shared" si="1758"/>
        <v>#N/A</v>
      </c>
      <c r="GX302" s="2" t="e">
        <f t="shared" si="1759"/>
        <v>#N/A</v>
      </c>
      <c r="GZ302" s="4"/>
      <c r="HB302">
        <v>230</v>
      </c>
      <c r="HC302" s="1" t="e">
        <v>#N/A</v>
      </c>
      <c r="HD302" s="2" t="e">
        <f t="shared" si="1760"/>
        <v>#N/A</v>
      </c>
      <c r="HE302" s="2" t="e">
        <f t="shared" si="1761"/>
        <v>#N/A</v>
      </c>
      <c r="HF302" s="2" t="e">
        <f t="shared" si="1762"/>
        <v>#N/A</v>
      </c>
      <c r="HH302" s="4"/>
      <c r="HJ302">
        <v>230</v>
      </c>
      <c r="HK302" s="1">
        <v>0.151</v>
      </c>
      <c r="HL302" s="2">
        <f t="shared" si="1763"/>
        <v>3.02</v>
      </c>
      <c r="HM302" s="2">
        <f t="shared" si="1764"/>
        <v>34.75</v>
      </c>
      <c r="HN302" s="2">
        <f t="shared" si="1691"/>
        <v>6.4799999999999969</v>
      </c>
      <c r="HP302">
        <v>230</v>
      </c>
      <c r="HQ302" s="1">
        <f t="shared" si="1765"/>
        <v>0.16400000000000001</v>
      </c>
      <c r="HR302" s="1">
        <v>0.14899999999999999</v>
      </c>
      <c r="HS302" s="1">
        <f t="shared" si="1766"/>
        <v>0.16400000000000001</v>
      </c>
      <c r="HT302" s="2">
        <f t="shared" si="1767"/>
        <v>3.2800000000000002</v>
      </c>
      <c r="HU302" s="2">
        <f t="shared" si="1768"/>
        <v>44.000000000000007</v>
      </c>
      <c r="HV302" s="2"/>
      <c r="HX302">
        <v>230</v>
      </c>
      <c r="HY302" s="1">
        <f t="shared" si="1769"/>
        <v>0.151</v>
      </c>
      <c r="HZ302" s="1">
        <v>0.128</v>
      </c>
      <c r="IA302" s="1">
        <f t="shared" si="1770"/>
        <v>0.128</v>
      </c>
      <c r="IB302" s="2">
        <f t="shared" si="1771"/>
        <v>2.56</v>
      </c>
      <c r="IC302" s="2">
        <f>IC301+IB302</f>
        <v>22.929999999999996</v>
      </c>
      <c r="ID302" s="2"/>
      <c r="IF302" s="1"/>
      <c r="II302" s="1"/>
      <c r="IJ302" s="2"/>
      <c r="IK302" s="2"/>
      <c r="IL302" s="2"/>
      <c r="IN302" s="1"/>
      <c r="IQ302" s="1"/>
      <c r="IR302" s="2"/>
      <c r="IS302" s="2"/>
      <c r="IT302" s="2"/>
      <c r="IV302" s="1"/>
    </row>
    <row r="303" spans="1:256" x14ac:dyDescent="0.2">
      <c r="C303">
        <v>250</v>
      </c>
      <c r="D303" s="1">
        <v>0.13500000000000001</v>
      </c>
      <c r="E303" s="2">
        <f t="shared" si="1692"/>
        <v>2.7</v>
      </c>
      <c r="F303" s="2">
        <f t="shared" si="1693"/>
        <v>30.180000000000003</v>
      </c>
      <c r="J303">
        <v>250</v>
      </c>
      <c r="K303" s="1">
        <v>0.14399999999999999</v>
      </c>
      <c r="L303" s="2">
        <f t="shared" si="1694"/>
        <v>2.88</v>
      </c>
      <c r="M303" s="2">
        <f t="shared" si="1695"/>
        <v>41.71</v>
      </c>
      <c r="N303" s="2">
        <f t="shared" si="1773"/>
        <v>-11.529999999999998</v>
      </c>
      <c r="P303" s="4"/>
      <c r="R303">
        <v>250</v>
      </c>
      <c r="S303" s="1">
        <v>0.14099999999999999</v>
      </c>
      <c r="T303" s="2">
        <f t="shared" si="1696"/>
        <v>2.82</v>
      </c>
      <c r="U303" s="2">
        <f t="shared" si="1697"/>
        <v>44.01</v>
      </c>
      <c r="V303" s="2">
        <f t="shared" si="1698"/>
        <v>-2.2999999999999972</v>
      </c>
      <c r="X303" s="4"/>
      <c r="Z303">
        <v>250</v>
      </c>
      <c r="AA303" s="1">
        <v>0.14000000000000001</v>
      </c>
      <c r="AB303" s="2">
        <f t="shared" si="1699"/>
        <v>2.8000000000000003</v>
      </c>
      <c r="AC303" s="2">
        <f t="shared" si="1700"/>
        <v>42.05</v>
      </c>
      <c r="AD303" s="2">
        <f t="shared" si="1701"/>
        <v>1.9600000000000009</v>
      </c>
      <c r="AF303" s="4"/>
      <c r="AH303">
        <v>250</v>
      </c>
      <c r="AI303" s="1">
        <v>0.14099999999999999</v>
      </c>
      <c r="AJ303" s="2">
        <f t="shared" si="1702"/>
        <v>2.82</v>
      </c>
      <c r="AK303" s="2">
        <f t="shared" si="1703"/>
        <v>40.549999999999997</v>
      </c>
      <c r="AL303" s="2">
        <f t="shared" si="1704"/>
        <v>1.5</v>
      </c>
      <c r="AN303" s="4"/>
      <c r="AP303">
        <v>250</v>
      </c>
      <c r="AQ303" s="1" t="e">
        <v>#N/A</v>
      </c>
      <c r="AR303" s="2" t="e">
        <f t="shared" si="1705"/>
        <v>#N/A</v>
      </c>
      <c r="AS303" s="2" t="e">
        <f t="shared" si="1706"/>
        <v>#N/A</v>
      </c>
      <c r="AT303" s="2" t="e">
        <f t="shared" si="1707"/>
        <v>#N/A</v>
      </c>
      <c r="AV303" s="4"/>
      <c r="AX303">
        <v>250</v>
      </c>
      <c r="AY303" s="1">
        <v>0.14199999999999999</v>
      </c>
      <c r="AZ303" s="2">
        <f t="shared" si="1708"/>
        <v>2.84</v>
      </c>
      <c r="BA303" s="2">
        <f t="shared" si="1709"/>
        <v>44.36</v>
      </c>
      <c r="BB303" s="2">
        <f t="shared" si="1710"/>
        <v>-3.8100000000000023</v>
      </c>
      <c r="BD303" s="4"/>
      <c r="BF303">
        <v>250</v>
      </c>
      <c r="BG303" s="1" t="e">
        <v>#N/A</v>
      </c>
      <c r="BH303" s="2" t="e">
        <f t="shared" si="1711"/>
        <v>#N/A</v>
      </c>
      <c r="BI303" s="2" t="e">
        <f t="shared" si="1712"/>
        <v>#N/A</v>
      </c>
      <c r="BJ303" s="2" t="e">
        <f t="shared" si="1713"/>
        <v>#N/A</v>
      </c>
      <c r="BL303" s="4"/>
      <c r="BN303">
        <v>250</v>
      </c>
      <c r="BO303" s="1">
        <v>0.14499999999999999</v>
      </c>
      <c r="BP303" s="2">
        <f t="shared" si="1714"/>
        <v>2.9</v>
      </c>
      <c r="BQ303" s="2">
        <f t="shared" si="1715"/>
        <v>42.6</v>
      </c>
      <c r="BR303" s="2">
        <f t="shared" si="1716"/>
        <v>1.759999999999998</v>
      </c>
      <c r="BT303" s="4"/>
      <c r="BV303">
        <v>250</v>
      </c>
      <c r="BW303" s="1">
        <v>0.14699999999999999</v>
      </c>
      <c r="BX303" s="2">
        <f t="shared" si="1717"/>
        <v>2.94</v>
      </c>
      <c r="BY303" s="2">
        <f t="shared" si="1718"/>
        <v>40.839999999999989</v>
      </c>
      <c r="BZ303" s="2">
        <f t="shared" si="1683"/>
        <v>1.7600000000000122</v>
      </c>
      <c r="CB303" s="4"/>
      <c r="CD303">
        <v>250</v>
      </c>
      <c r="CE303" s="1">
        <v>0.14699999999999999</v>
      </c>
      <c r="CF303" s="2">
        <f t="shared" si="1719"/>
        <v>2.94</v>
      </c>
      <c r="CG303" s="2">
        <f t="shared" si="1720"/>
        <v>44.32</v>
      </c>
      <c r="CH303" s="2">
        <f t="shared" si="1684"/>
        <v>-3.4800000000000111</v>
      </c>
      <c r="CJ303" s="4"/>
      <c r="CL303">
        <v>250</v>
      </c>
      <c r="CM303" s="1">
        <v>0.14299999999999999</v>
      </c>
      <c r="CN303" s="2">
        <f t="shared" si="1721"/>
        <v>2.86</v>
      </c>
      <c r="CO303" s="2">
        <f t="shared" si="1722"/>
        <v>41.88</v>
      </c>
      <c r="CP303" s="2">
        <f t="shared" si="1685"/>
        <v>2.4399999999999977</v>
      </c>
      <c r="CR303" s="4"/>
      <c r="CT303">
        <v>250</v>
      </c>
      <c r="CU303" s="1">
        <v>0.14000000000000001</v>
      </c>
      <c r="CV303" s="2">
        <f t="shared" si="1723"/>
        <v>2.8000000000000003</v>
      </c>
      <c r="CW303" s="2">
        <f t="shared" si="1724"/>
        <v>38.430000000000007</v>
      </c>
      <c r="CX303" s="2">
        <f t="shared" si="1686"/>
        <v>3.4499999999999957</v>
      </c>
      <c r="CZ303" s="4"/>
      <c r="DB303">
        <v>250</v>
      </c>
      <c r="DC303" s="1">
        <v>0.14299999999999999</v>
      </c>
      <c r="DD303" s="2">
        <f t="shared" si="1725"/>
        <v>2.86</v>
      </c>
      <c r="DE303" s="2">
        <f t="shared" si="1726"/>
        <v>44.510000000000012</v>
      </c>
      <c r="DF303" s="2">
        <f t="shared" si="1687"/>
        <v>-6.0800000000000054</v>
      </c>
      <c r="DH303" s="4"/>
      <c r="DJ303">
        <v>250</v>
      </c>
      <c r="DK303" s="1" t="e">
        <v>#N/A</v>
      </c>
      <c r="DL303" s="2" t="e">
        <f t="shared" si="1727"/>
        <v>#N/A</v>
      </c>
      <c r="DM303" s="2" t="e">
        <f t="shared" si="1728"/>
        <v>#N/A</v>
      </c>
      <c r="DN303" s="2" t="e">
        <f t="shared" si="1688"/>
        <v>#N/A</v>
      </c>
      <c r="DP303" s="4"/>
      <c r="DR303">
        <v>250</v>
      </c>
      <c r="DS303" s="1" t="e">
        <v>#N/A</v>
      </c>
      <c r="DT303" s="2" t="e">
        <f t="shared" si="1729"/>
        <v>#N/A</v>
      </c>
      <c r="DU303" s="2" t="e">
        <f t="shared" si="1730"/>
        <v>#N/A</v>
      </c>
      <c r="DV303" s="2" t="e">
        <f t="shared" si="1689"/>
        <v>#N/A</v>
      </c>
      <c r="DX303" s="4"/>
      <c r="DZ303">
        <v>250</v>
      </c>
      <c r="EA303" s="1">
        <v>0.14499999999999999</v>
      </c>
      <c r="EB303" s="2">
        <f t="shared" si="1731"/>
        <v>2.9</v>
      </c>
      <c r="EC303" s="2">
        <f t="shared" si="1732"/>
        <v>38.93</v>
      </c>
      <c r="ED303" s="2">
        <f t="shared" si="1690"/>
        <v>5.5800000000000125</v>
      </c>
      <c r="EF303" s="4"/>
      <c r="EH303">
        <v>250</v>
      </c>
      <c r="EI303" s="1">
        <v>0.14399999999999999</v>
      </c>
      <c r="EJ303" s="2">
        <f t="shared" si="1733"/>
        <v>2.88</v>
      </c>
      <c r="EK303" s="2">
        <f t="shared" si="1734"/>
        <v>35.450000000000003</v>
      </c>
      <c r="EL303" s="2">
        <f t="shared" si="1735"/>
        <v>3.4799999999999969</v>
      </c>
      <c r="EN303" s="4"/>
      <c r="EP303">
        <v>250</v>
      </c>
      <c r="EQ303" s="1">
        <v>0.14299999999999999</v>
      </c>
      <c r="ER303" s="2">
        <f t="shared" si="1736"/>
        <v>2.86</v>
      </c>
      <c r="ES303" s="2">
        <f t="shared" si="1737"/>
        <v>45.96</v>
      </c>
      <c r="ET303" s="2">
        <f t="shared" si="1738"/>
        <v>-10.509999999999998</v>
      </c>
      <c r="EV303" s="4"/>
      <c r="EX303">
        <v>250</v>
      </c>
      <c r="EY303" s="1" t="e">
        <v>#N/A</v>
      </c>
      <c r="EZ303" s="2" t="e">
        <f t="shared" si="1739"/>
        <v>#N/A</v>
      </c>
      <c r="FA303" s="2" t="e">
        <f t="shared" si="1740"/>
        <v>#N/A</v>
      </c>
      <c r="FB303" s="2" t="e">
        <f t="shared" si="1741"/>
        <v>#N/A</v>
      </c>
      <c r="FD303" s="4"/>
      <c r="FF303">
        <v>250</v>
      </c>
      <c r="FG303" s="1">
        <v>0.14199999999999999</v>
      </c>
      <c r="FH303" s="2">
        <f t="shared" si="1742"/>
        <v>2.84</v>
      </c>
      <c r="FI303" s="2">
        <f t="shared" si="1743"/>
        <v>42.17</v>
      </c>
      <c r="FJ303" s="2">
        <f t="shared" si="1744"/>
        <v>3.7899999999999991</v>
      </c>
      <c r="FL303" s="4"/>
      <c r="FN303">
        <v>250</v>
      </c>
      <c r="FO303" s="1" t="e">
        <v>#N/A</v>
      </c>
      <c r="FP303" s="2" t="e">
        <f t="shared" si="1745"/>
        <v>#N/A</v>
      </c>
      <c r="FQ303" s="2" t="e">
        <f t="shared" si="1746"/>
        <v>#N/A</v>
      </c>
      <c r="FR303" s="2" t="e">
        <f t="shared" si="1747"/>
        <v>#N/A</v>
      </c>
      <c r="FT303" s="4"/>
      <c r="FV303">
        <v>250</v>
      </c>
      <c r="FW303" s="1">
        <v>0.14000000000000001</v>
      </c>
      <c r="FX303" s="2">
        <f t="shared" si="1748"/>
        <v>2.8000000000000003</v>
      </c>
      <c r="FY303" s="2">
        <f t="shared" si="1749"/>
        <v>38.07</v>
      </c>
      <c r="FZ303" s="2">
        <f t="shared" si="1750"/>
        <v>4.1000000000000014</v>
      </c>
      <c r="GB303" s="4"/>
      <c r="GD303">
        <v>250</v>
      </c>
      <c r="GE303" s="1" t="e">
        <v>#N/A</v>
      </c>
      <c r="GF303" s="2" t="e">
        <f t="shared" si="1751"/>
        <v>#N/A</v>
      </c>
      <c r="GG303" s="2" t="e">
        <f t="shared" si="1752"/>
        <v>#N/A</v>
      </c>
      <c r="GH303" s="2" t="e">
        <f t="shared" si="1753"/>
        <v>#N/A</v>
      </c>
      <c r="GJ303" s="4"/>
      <c r="GL303">
        <v>250</v>
      </c>
      <c r="GM303" s="1">
        <v>0.13700000000000001</v>
      </c>
      <c r="GN303" s="2">
        <f t="shared" si="1754"/>
        <v>2.74</v>
      </c>
      <c r="GO303" s="2">
        <f t="shared" si="1755"/>
        <v>43.97</v>
      </c>
      <c r="GP303" s="2">
        <f t="shared" si="1756"/>
        <v>-5.8999999999999986</v>
      </c>
      <c r="GR303" s="4"/>
      <c r="GT303">
        <v>250</v>
      </c>
      <c r="GU303" s="1" t="e">
        <v>#N/A</v>
      </c>
      <c r="GV303" s="2" t="e">
        <f t="shared" si="1757"/>
        <v>#N/A</v>
      </c>
      <c r="GW303" s="2" t="e">
        <f t="shared" si="1758"/>
        <v>#N/A</v>
      </c>
      <c r="GX303" s="2" t="e">
        <f t="shared" si="1759"/>
        <v>#N/A</v>
      </c>
      <c r="GZ303" s="4"/>
      <c r="HB303">
        <v>250</v>
      </c>
      <c r="HC303" s="1" t="e">
        <v>#N/A</v>
      </c>
      <c r="HD303" s="2" t="e">
        <f t="shared" si="1760"/>
        <v>#N/A</v>
      </c>
      <c r="HE303" s="2" t="e">
        <f t="shared" si="1761"/>
        <v>#N/A</v>
      </c>
      <c r="HF303" s="2" t="e">
        <f t="shared" si="1762"/>
        <v>#N/A</v>
      </c>
      <c r="HH303" s="4"/>
      <c r="HJ303">
        <v>250</v>
      </c>
      <c r="HK303" s="1">
        <v>0.13800000000000001</v>
      </c>
      <c r="HL303" s="2">
        <f t="shared" si="1763"/>
        <v>2.7600000000000002</v>
      </c>
      <c r="HM303" s="2">
        <f t="shared" si="1764"/>
        <v>37.51</v>
      </c>
      <c r="HN303" s="2">
        <f t="shared" si="1691"/>
        <v>6.4600000000000009</v>
      </c>
      <c r="HP303">
        <v>250</v>
      </c>
      <c r="HQ303" s="1">
        <f t="shared" si="1765"/>
        <v>0.14699999999999999</v>
      </c>
      <c r="HR303" s="1">
        <v>0.13500000000000001</v>
      </c>
      <c r="HS303" s="1">
        <f t="shared" si="1766"/>
        <v>0.14699999999999999</v>
      </c>
      <c r="HT303" s="2">
        <f t="shared" si="1767"/>
        <v>2.94</v>
      </c>
      <c r="HU303" s="2">
        <f t="shared" si="1768"/>
        <v>46.940000000000005</v>
      </c>
      <c r="HV303" s="2"/>
      <c r="HX303">
        <v>250</v>
      </c>
      <c r="HY303" s="1">
        <f t="shared" si="1769"/>
        <v>0.13500000000000001</v>
      </c>
      <c r="HZ303" s="1">
        <v>0.11899999999999998</v>
      </c>
      <c r="IA303" s="1">
        <f t="shared" si="1770"/>
        <v>0.11899999999999998</v>
      </c>
      <c r="IB303" s="2">
        <f t="shared" si="1771"/>
        <v>2.3799999999999994</v>
      </c>
      <c r="IC303" s="2">
        <f>IC302+IB303</f>
        <v>25.309999999999995</v>
      </c>
      <c r="ID303" s="2"/>
      <c r="IF303" s="1"/>
      <c r="II303" s="1"/>
      <c r="IJ303" s="2"/>
      <c r="IK303" s="2"/>
      <c r="IL303" s="2"/>
      <c r="IN303" s="1"/>
      <c r="IQ303" s="1"/>
      <c r="IR303" s="2"/>
      <c r="IS303" s="2"/>
      <c r="IT303" s="2"/>
      <c r="IV303" s="1"/>
    </row>
    <row r="304" spans="1:256" x14ac:dyDescent="0.2">
      <c r="C304">
        <v>270</v>
      </c>
      <c r="D304" s="1">
        <v>0.13</v>
      </c>
      <c r="E304" s="2">
        <f t="shared" si="1692"/>
        <v>2.6</v>
      </c>
      <c r="F304" s="2">
        <f t="shared" si="1693"/>
        <v>32.78</v>
      </c>
      <c r="J304">
        <v>270</v>
      </c>
      <c r="K304" s="1">
        <v>0.13500000000000001</v>
      </c>
      <c r="L304" s="2">
        <f t="shared" si="1694"/>
        <v>2.7</v>
      </c>
      <c r="M304" s="2">
        <f t="shared" si="1695"/>
        <v>44.410000000000004</v>
      </c>
      <c r="N304" s="2">
        <f t="shared" si="1773"/>
        <v>-11.630000000000003</v>
      </c>
      <c r="P304" s="4"/>
      <c r="R304">
        <v>270</v>
      </c>
      <c r="S304" s="1">
        <v>0.13300000000000001</v>
      </c>
      <c r="T304" s="2">
        <f t="shared" si="1696"/>
        <v>2.66</v>
      </c>
      <c r="U304" s="2">
        <f t="shared" si="1697"/>
        <v>46.67</v>
      </c>
      <c r="V304" s="2">
        <f t="shared" si="1698"/>
        <v>-2.259999999999998</v>
      </c>
      <c r="X304" s="4"/>
      <c r="Z304">
        <v>270</v>
      </c>
      <c r="AA304" s="1">
        <v>0.13300000000000001</v>
      </c>
      <c r="AB304" s="2">
        <f t="shared" si="1699"/>
        <v>2.66</v>
      </c>
      <c r="AC304" s="2">
        <f t="shared" si="1700"/>
        <v>44.709999999999994</v>
      </c>
      <c r="AD304" s="2">
        <f t="shared" si="1701"/>
        <v>1.960000000000008</v>
      </c>
      <c r="AF304" s="4"/>
      <c r="AH304">
        <v>270</v>
      </c>
      <c r="AI304" s="1">
        <v>0.13300000000000001</v>
      </c>
      <c r="AJ304" s="2">
        <f t="shared" si="1702"/>
        <v>2.66</v>
      </c>
      <c r="AK304" s="2">
        <f t="shared" si="1703"/>
        <v>43.209999999999994</v>
      </c>
      <c r="AL304" s="2">
        <f t="shared" si="1704"/>
        <v>1.5</v>
      </c>
      <c r="AN304" s="4"/>
      <c r="AP304">
        <v>270</v>
      </c>
      <c r="AQ304" s="1" t="e">
        <v>#N/A</v>
      </c>
      <c r="AR304" s="2" t="e">
        <f t="shared" si="1705"/>
        <v>#N/A</v>
      </c>
      <c r="AS304" s="2" t="e">
        <f t="shared" si="1706"/>
        <v>#N/A</v>
      </c>
      <c r="AT304" s="2" t="e">
        <f t="shared" si="1707"/>
        <v>#N/A</v>
      </c>
      <c r="AV304" s="4"/>
      <c r="AX304">
        <v>270</v>
      </c>
      <c r="AY304" s="1">
        <v>0.13</v>
      </c>
      <c r="AZ304" s="2">
        <f t="shared" si="1708"/>
        <v>2.6</v>
      </c>
      <c r="BA304" s="2">
        <f t="shared" si="1709"/>
        <v>46.96</v>
      </c>
      <c r="BB304" s="2">
        <f t="shared" si="1710"/>
        <v>-3.7500000000000071</v>
      </c>
      <c r="BD304" s="4"/>
      <c r="BF304">
        <v>270</v>
      </c>
      <c r="BG304" s="1" t="e">
        <v>#N/A</v>
      </c>
      <c r="BH304" s="2" t="e">
        <f t="shared" si="1711"/>
        <v>#N/A</v>
      </c>
      <c r="BI304" s="2" t="e">
        <f t="shared" si="1712"/>
        <v>#N/A</v>
      </c>
      <c r="BJ304" s="2" t="e">
        <f t="shared" si="1713"/>
        <v>#N/A</v>
      </c>
      <c r="BL304" s="4"/>
      <c r="BN304">
        <v>270</v>
      </c>
      <c r="BO304" s="1">
        <v>0.13</v>
      </c>
      <c r="BP304" s="2">
        <f t="shared" si="1714"/>
        <v>2.6</v>
      </c>
      <c r="BQ304" s="2">
        <f t="shared" si="1715"/>
        <v>45.2</v>
      </c>
      <c r="BR304" s="2">
        <f t="shared" si="1716"/>
        <v>1.759999999999998</v>
      </c>
      <c r="BT304" s="4"/>
      <c r="BV304">
        <v>270</v>
      </c>
      <c r="BW304" s="1">
        <v>0.13700000000000001</v>
      </c>
      <c r="BX304" s="2">
        <f t="shared" si="1717"/>
        <v>2.74</v>
      </c>
      <c r="BY304" s="2">
        <f t="shared" si="1718"/>
        <v>43.579999999999991</v>
      </c>
      <c r="BZ304" s="2">
        <f t="shared" si="1683"/>
        <v>1.6200000000000117</v>
      </c>
      <c r="CB304" s="4"/>
      <c r="CD304">
        <v>270</v>
      </c>
      <c r="CE304" s="1">
        <v>0.13800000000000001</v>
      </c>
      <c r="CF304" s="2">
        <f t="shared" si="1719"/>
        <v>2.7600000000000002</v>
      </c>
      <c r="CG304" s="2">
        <f t="shared" si="1720"/>
        <v>47.08</v>
      </c>
      <c r="CH304" s="2">
        <f t="shared" si="1684"/>
        <v>-3.5000000000000071</v>
      </c>
      <c r="CJ304" s="4"/>
      <c r="CL304">
        <v>270</v>
      </c>
      <c r="CM304" s="1">
        <v>0.13700000000000001</v>
      </c>
      <c r="CN304" s="2">
        <f t="shared" si="1721"/>
        <v>2.74</v>
      </c>
      <c r="CO304" s="2">
        <f t="shared" si="1722"/>
        <v>44.620000000000005</v>
      </c>
      <c r="CP304" s="2">
        <f t="shared" si="1685"/>
        <v>2.4599999999999937</v>
      </c>
      <c r="CR304" s="4"/>
      <c r="CT304">
        <v>270</v>
      </c>
      <c r="CU304" s="1">
        <v>0.13600000000000001</v>
      </c>
      <c r="CV304" s="2">
        <f t="shared" si="1723"/>
        <v>2.72</v>
      </c>
      <c r="CW304" s="2">
        <f t="shared" si="1724"/>
        <v>41.150000000000006</v>
      </c>
      <c r="CX304" s="2">
        <f t="shared" si="1686"/>
        <v>3.4699999999999989</v>
      </c>
      <c r="CZ304" s="4"/>
      <c r="DB304">
        <v>270</v>
      </c>
      <c r="DC304" s="1">
        <v>0.13400000000000001</v>
      </c>
      <c r="DD304" s="2">
        <f t="shared" si="1725"/>
        <v>2.68</v>
      </c>
      <c r="DE304" s="2">
        <f t="shared" si="1726"/>
        <v>47.190000000000012</v>
      </c>
      <c r="DF304" s="2">
        <f t="shared" si="1687"/>
        <v>-6.0400000000000063</v>
      </c>
      <c r="DH304" s="4"/>
      <c r="DJ304">
        <v>270</v>
      </c>
      <c r="DK304" s="1" t="e">
        <v>#N/A</v>
      </c>
      <c r="DL304" s="2" t="e">
        <f t="shared" si="1727"/>
        <v>#N/A</v>
      </c>
      <c r="DM304" s="2" t="e">
        <f t="shared" si="1728"/>
        <v>#N/A</v>
      </c>
      <c r="DN304" s="2" t="e">
        <f t="shared" si="1688"/>
        <v>#N/A</v>
      </c>
      <c r="DP304" s="4"/>
      <c r="DR304">
        <v>270</v>
      </c>
      <c r="DS304" s="1" t="e">
        <v>#N/A</v>
      </c>
      <c r="DT304" s="2" t="e">
        <f t="shared" si="1729"/>
        <v>#N/A</v>
      </c>
      <c r="DU304" s="2" t="e">
        <f t="shared" si="1730"/>
        <v>#N/A</v>
      </c>
      <c r="DV304" s="2" t="e">
        <f t="shared" si="1689"/>
        <v>#N/A</v>
      </c>
      <c r="DX304" s="4"/>
      <c r="DZ304">
        <v>270</v>
      </c>
      <c r="EA304" s="1">
        <v>0.13400000000000001</v>
      </c>
      <c r="EB304" s="2">
        <f t="shared" si="1731"/>
        <v>2.68</v>
      </c>
      <c r="EC304" s="2">
        <f t="shared" si="1732"/>
        <v>41.61</v>
      </c>
      <c r="ED304" s="2">
        <f t="shared" si="1690"/>
        <v>5.5800000000000125</v>
      </c>
      <c r="EF304" s="4"/>
      <c r="EH304">
        <v>270</v>
      </c>
      <c r="EI304" s="1">
        <v>0.129</v>
      </c>
      <c r="EJ304" s="2">
        <f t="shared" si="1733"/>
        <v>2.58</v>
      </c>
      <c r="EK304" s="2">
        <f t="shared" si="1734"/>
        <v>38.03</v>
      </c>
      <c r="EL304" s="2">
        <f t="shared" si="1735"/>
        <v>3.5799999999999983</v>
      </c>
      <c r="EN304" s="4"/>
      <c r="EP304">
        <v>270</v>
      </c>
      <c r="EQ304" s="1">
        <v>0.13700000000000001</v>
      </c>
      <c r="ER304" s="2">
        <f t="shared" si="1736"/>
        <v>2.74</v>
      </c>
      <c r="ES304" s="2">
        <f t="shared" si="1737"/>
        <v>48.7</v>
      </c>
      <c r="ET304" s="2">
        <f t="shared" si="1738"/>
        <v>-10.670000000000002</v>
      </c>
      <c r="EV304" s="4"/>
      <c r="EX304">
        <v>270</v>
      </c>
      <c r="EY304" s="1" t="e">
        <v>#N/A</v>
      </c>
      <c r="EZ304" s="2" t="e">
        <f t="shared" si="1739"/>
        <v>#N/A</v>
      </c>
      <c r="FA304" s="2" t="e">
        <f t="shared" si="1740"/>
        <v>#N/A</v>
      </c>
      <c r="FB304" s="2" t="e">
        <f t="shared" si="1741"/>
        <v>#N/A</v>
      </c>
      <c r="FD304" s="4"/>
      <c r="FF304">
        <v>270</v>
      </c>
      <c r="FG304" s="1">
        <v>0.13100000000000001</v>
      </c>
      <c r="FH304" s="2">
        <f t="shared" si="1742"/>
        <v>2.62</v>
      </c>
      <c r="FI304" s="2">
        <f t="shared" si="1743"/>
        <v>44.79</v>
      </c>
      <c r="FJ304" s="2">
        <f t="shared" si="1744"/>
        <v>3.9100000000000037</v>
      </c>
      <c r="FL304" s="4"/>
      <c r="FN304">
        <v>270</v>
      </c>
      <c r="FO304" s="1" t="e">
        <v>#N/A</v>
      </c>
      <c r="FP304" s="2" t="e">
        <f t="shared" si="1745"/>
        <v>#N/A</v>
      </c>
      <c r="FQ304" s="2" t="e">
        <f t="shared" si="1746"/>
        <v>#N/A</v>
      </c>
      <c r="FR304" s="2" t="e">
        <f t="shared" si="1747"/>
        <v>#N/A</v>
      </c>
      <c r="FT304" s="4"/>
      <c r="FV304">
        <v>270</v>
      </c>
      <c r="FW304" s="1">
        <v>0.129</v>
      </c>
      <c r="FX304" s="2">
        <f t="shared" si="1748"/>
        <v>2.58</v>
      </c>
      <c r="FY304" s="2">
        <f t="shared" si="1749"/>
        <v>40.65</v>
      </c>
      <c r="FZ304" s="2">
        <f t="shared" si="1750"/>
        <v>4.1400000000000006</v>
      </c>
      <c r="GB304" s="4"/>
      <c r="GD304">
        <v>270</v>
      </c>
      <c r="GE304" s="1" t="e">
        <v>#N/A</v>
      </c>
      <c r="GF304" s="2" t="e">
        <f t="shared" si="1751"/>
        <v>#N/A</v>
      </c>
      <c r="GG304" s="2" t="e">
        <f t="shared" si="1752"/>
        <v>#N/A</v>
      </c>
      <c r="GH304" s="2" t="e">
        <f t="shared" si="1753"/>
        <v>#N/A</v>
      </c>
      <c r="GJ304" s="4"/>
      <c r="GL304">
        <v>270</v>
      </c>
      <c r="GM304" s="1">
        <v>0.13100000000000001</v>
      </c>
      <c r="GN304" s="2">
        <f t="shared" si="1754"/>
        <v>2.62</v>
      </c>
      <c r="GO304" s="2">
        <f t="shared" si="1755"/>
        <v>46.589999999999996</v>
      </c>
      <c r="GP304" s="2">
        <f t="shared" si="1756"/>
        <v>-5.9399999999999977</v>
      </c>
      <c r="GR304" s="4"/>
      <c r="GT304">
        <v>270</v>
      </c>
      <c r="GU304" s="1" t="e">
        <v>#N/A</v>
      </c>
      <c r="GV304" s="2" t="e">
        <f t="shared" si="1757"/>
        <v>#N/A</v>
      </c>
      <c r="GW304" s="2" t="e">
        <f t="shared" si="1758"/>
        <v>#N/A</v>
      </c>
      <c r="GX304" s="2" t="e">
        <f t="shared" si="1759"/>
        <v>#N/A</v>
      </c>
      <c r="GZ304" s="4"/>
      <c r="HB304">
        <v>270</v>
      </c>
      <c r="HC304" s="1" t="e">
        <v>#N/A</v>
      </c>
      <c r="HD304" s="2" t="e">
        <f t="shared" si="1760"/>
        <v>#N/A</v>
      </c>
      <c r="HE304" s="2" t="e">
        <f t="shared" si="1761"/>
        <v>#N/A</v>
      </c>
      <c r="HF304" s="2" t="e">
        <f t="shared" si="1762"/>
        <v>#N/A</v>
      </c>
      <c r="HH304" s="4"/>
      <c r="HJ304">
        <v>270</v>
      </c>
      <c r="HK304" s="1">
        <v>0.129</v>
      </c>
      <c r="HL304" s="2">
        <f t="shared" si="1763"/>
        <v>2.58</v>
      </c>
      <c r="HM304" s="2">
        <f t="shared" si="1764"/>
        <v>40.089999999999996</v>
      </c>
      <c r="HN304" s="2">
        <f t="shared" si="1691"/>
        <v>6.5</v>
      </c>
      <c r="HP304">
        <v>270</v>
      </c>
      <c r="HQ304" s="1">
        <f t="shared" si="1765"/>
        <v>0.13800000000000001</v>
      </c>
      <c r="HR304" s="1">
        <v>0.128</v>
      </c>
      <c r="HS304" s="1">
        <f t="shared" si="1766"/>
        <v>0.13800000000000001</v>
      </c>
      <c r="HT304" s="2">
        <f t="shared" si="1767"/>
        <v>2.7600000000000002</v>
      </c>
      <c r="HU304" s="2">
        <f t="shared" si="1768"/>
        <v>49.7</v>
      </c>
      <c r="HV304" s="2"/>
      <c r="HX304">
        <v>270</v>
      </c>
      <c r="HY304" s="1">
        <f t="shared" si="1769"/>
        <v>0.129</v>
      </c>
      <c r="HZ304" s="1">
        <v>0.11800000000000001</v>
      </c>
      <c r="IA304" s="1">
        <f t="shared" si="1770"/>
        <v>0.11800000000000001</v>
      </c>
      <c r="IB304" s="2">
        <f t="shared" si="1771"/>
        <v>2.3600000000000003</v>
      </c>
      <c r="IC304" s="2">
        <f>IC303+IB304</f>
        <v>27.669999999999995</v>
      </c>
      <c r="ID304" s="2"/>
      <c r="IF304" s="1"/>
      <c r="II304" s="1"/>
      <c r="IJ304" s="2"/>
      <c r="IK304" s="2"/>
      <c r="IL304" s="2"/>
      <c r="IN304" s="1"/>
      <c r="IQ304" s="1"/>
      <c r="IR304" s="2"/>
      <c r="IS304" s="2"/>
      <c r="IT304" s="2"/>
      <c r="IV304" s="1"/>
    </row>
    <row r="305" spans="1:256" x14ac:dyDescent="0.2">
      <c r="C305">
        <v>290</v>
      </c>
      <c r="D305" s="1">
        <v>0.14000000000000001</v>
      </c>
      <c r="E305" s="2">
        <f t="shared" si="1692"/>
        <v>2.8000000000000003</v>
      </c>
      <c r="F305" s="2">
        <f t="shared" si="1693"/>
        <v>35.58</v>
      </c>
      <c r="J305">
        <v>290</v>
      </c>
      <c r="K305" s="1">
        <v>0.15</v>
      </c>
      <c r="L305" s="2">
        <f t="shared" si="1694"/>
        <v>3</v>
      </c>
      <c r="M305" s="2">
        <f t="shared" si="1695"/>
        <v>47.410000000000004</v>
      </c>
      <c r="N305" s="2">
        <f t="shared" si="1773"/>
        <v>-11.830000000000005</v>
      </c>
      <c r="P305" s="9">
        <f>(N299-N305)*10</f>
        <v>15.80000000000009</v>
      </c>
      <c r="R305">
        <v>290</v>
      </c>
      <c r="S305" s="1">
        <v>0.14699999999999999</v>
      </c>
      <c r="T305" s="2">
        <f t="shared" si="1696"/>
        <v>2.94</v>
      </c>
      <c r="U305" s="2">
        <f t="shared" si="1697"/>
        <v>49.61</v>
      </c>
      <c r="V305" s="2">
        <f t="shared" si="1698"/>
        <v>-2.1999999999999957</v>
      </c>
      <c r="X305" s="9">
        <f>(V299-V305)*10</f>
        <v>-3.4000000000000696</v>
      </c>
      <c r="Z305">
        <v>290</v>
      </c>
      <c r="AA305" s="1">
        <v>0.15</v>
      </c>
      <c r="AB305" s="2">
        <f t="shared" si="1699"/>
        <v>3</v>
      </c>
      <c r="AC305" s="2">
        <f t="shared" si="1700"/>
        <v>47.709999999999994</v>
      </c>
      <c r="AD305" s="2">
        <f t="shared" si="1701"/>
        <v>1.9000000000000057</v>
      </c>
      <c r="AF305" s="4"/>
      <c r="AH305">
        <v>290</v>
      </c>
      <c r="AI305" s="1">
        <v>0.14599999999999999</v>
      </c>
      <c r="AJ305" s="2">
        <f t="shared" si="1702"/>
        <v>2.92</v>
      </c>
      <c r="AK305" s="2">
        <f t="shared" si="1703"/>
        <v>46.129999999999995</v>
      </c>
      <c r="AL305" s="2">
        <f t="shared" si="1704"/>
        <v>1.5799999999999983</v>
      </c>
      <c r="AN305" s="4"/>
      <c r="AP305">
        <v>290</v>
      </c>
      <c r="AQ305" s="1" t="e">
        <v>#N/A</v>
      </c>
      <c r="AR305" s="2" t="e">
        <f t="shared" si="1705"/>
        <v>#N/A</v>
      </c>
      <c r="AS305" s="2" t="e">
        <f t="shared" si="1706"/>
        <v>#N/A</v>
      </c>
      <c r="AT305" s="2" t="e">
        <f t="shared" si="1707"/>
        <v>#N/A</v>
      </c>
      <c r="AV305" s="4"/>
      <c r="AX305">
        <v>290</v>
      </c>
      <c r="AY305" s="1">
        <v>0.152</v>
      </c>
      <c r="AZ305" s="2">
        <f t="shared" si="1708"/>
        <v>3.04</v>
      </c>
      <c r="BA305" s="2">
        <f t="shared" si="1709"/>
        <v>50</v>
      </c>
      <c r="BB305" s="2">
        <f t="shared" si="1710"/>
        <v>-3.8700000000000045</v>
      </c>
      <c r="BD305" s="9">
        <f>(BB299-BB305)*10</f>
        <v>1.8000000000001037</v>
      </c>
      <c r="BF305">
        <v>290</v>
      </c>
      <c r="BG305" s="1" t="e">
        <v>#N/A</v>
      </c>
      <c r="BH305" s="2" t="e">
        <f t="shared" si="1711"/>
        <v>#N/A</v>
      </c>
      <c r="BI305" s="2" t="e">
        <f t="shared" si="1712"/>
        <v>#N/A</v>
      </c>
      <c r="BJ305" s="2" t="e">
        <f t="shared" si="1713"/>
        <v>#N/A</v>
      </c>
      <c r="BL305" s="4"/>
      <c r="BN305">
        <v>290</v>
      </c>
      <c r="BO305" s="1">
        <v>0.152</v>
      </c>
      <c r="BP305" s="2">
        <f t="shared" si="1714"/>
        <v>3.04</v>
      </c>
      <c r="BQ305" s="2">
        <f t="shared" si="1715"/>
        <v>48.24</v>
      </c>
      <c r="BR305" s="2">
        <f t="shared" si="1716"/>
        <v>1.759999999999998</v>
      </c>
      <c r="BT305" s="4"/>
      <c r="BV305">
        <v>290</v>
      </c>
      <c r="BW305" s="1">
        <v>0.154</v>
      </c>
      <c r="BX305" s="2">
        <f t="shared" si="1717"/>
        <v>3.08</v>
      </c>
      <c r="BY305" s="2">
        <f t="shared" si="1718"/>
        <v>46.659999999999989</v>
      </c>
      <c r="BZ305" s="2">
        <f t="shared" si="1683"/>
        <v>1.5800000000000125</v>
      </c>
      <c r="CB305" s="4"/>
      <c r="CD305">
        <v>290</v>
      </c>
      <c r="CE305" s="1">
        <v>0.159</v>
      </c>
      <c r="CF305" s="2">
        <f t="shared" si="1719"/>
        <v>3.18</v>
      </c>
      <c r="CG305" s="2">
        <f t="shared" si="1720"/>
        <v>50.26</v>
      </c>
      <c r="CH305" s="2">
        <f t="shared" si="1684"/>
        <v>-3.6000000000000085</v>
      </c>
      <c r="CJ305" s="9">
        <f>(CH299-CH305)*10</f>
        <v>2.4000000000000554</v>
      </c>
      <c r="CL305">
        <v>290</v>
      </c>
      <c r="CM305" s="1">
        <v>0.157</v>
      </c>
      <c r="CN305" s="2">
        <f t="shared" si="1721"/>
        <v>3.14</v>
      </c>
      <c r="CO305" s="2">
        <f t="shared" si="1722"/>
        <v>47.760000000000005</v>
      </c>
      <c r="CP305" s="2">
        <f t="shared" si="1685"/>
        <v>2.4999999999999929</v>
      </c>
      <c r="CR305" s="4"/>
      <c r="CT305">
        <v>290</v>
      </c>
      <c r="CU305" s="1">
        <v>0.158</v>
      </c>
      <c r="CV305" s="2">
        <f t="shared" si="1723"/>
        <v>3.16</v>
      </c>
      <c r="CW305" s="2">
        <f t="shared" si="1724"/>
        <v>44.31</v>
      </c>
      <c r="CX305" s="2">
        <f t="shared" si="1686"/>
        <v>3.4500000000000028</v>
      </c>
      <c r="CZ305" s="9">
        <f>(CX299-CX305)*10</f>
        <v>-0.60000000000005826</v>
      </c>
      <c r="DB305">
        <v>290</v>
      </c>
      <c r="DC305" s="1">
        <v>0.154</v>
      </c>
      <c r="DD305" s="2">
        <f t="shared" si="1725"/>
        <v>3.08</v>
      </c>
      <c r="DE305" s="2">
        <f t="shared" si="1726"/>
        <v>50.27000000000001</v>
      </c>
      <c r="DF305" s="2">
        <f t="shared" si="1687"/>
        <v>-5.960000000000008</v>
      </c>
      <c r="DH305" s="9">
        <f>(DF299-DF305)*10</f>
        <v>-2.3999999999999488</v>
      </c>
      <c r="DJ305">
        <v>290</v>
      </c>
      <c r="DK305" s="1" t="e">
        <v>#N/A</v>
      </c>
      <c r="DL305" s="2" t="e">
        <f t="shared" si="1727"/>
        <v>#N/A</v>
      </c>
      <c r="DM305" s="2" t="e">
        <f t="shared" si="1728"/>
        <v>#N/A</v>
      </c>
      <c r="DN305" s="2" t="e">
        <f t="shared" si="1688"/>
        <v>#N/A</v>
      </c>
      <c r="DP305" s="4"/>
      <c r="DR305">
        <v>290</v>
      </c>
      <c r="DS305" s="1" t="e">
        <v>#N/A</v>
      </c>
      <c r="DT305" s="2" t="e">
        <f t="shared" si="1729"/>
        <v>#N/A</v>
      </c>
      <c r="DU305" s="2" t="e">
        <f t="shared" si="1730"/>
        <v>#N/A</v>
      </c>
      <c r="DV305" s="2" t="e">
        <f t="shared" si="1689"/>
        <v>#N/A</v>
      </c>
      <c r="DX305" s="4"/>
      <c r="DZ305">
        <v>290</v>
      </c>
      <c r="EA305" s="1">
        <v>0.158</v>
      </c>
      <c r="EB305" s="2">
        <f t="shared" si="1731"/>
        <v>3.16</v>
      </c>
      <c r="EC305" s="2">
        <f t="shared" si="1732"/>
        <v>44.769999999999996</v>
      </c>
      <c r="ED305" s="2">
        <f t="shared" si="1690"/>
        <v>5.5000000000000142</v>
      </c>
      <c r="EF305" s="9">
        <f>(ED299-ED305)*10</f>
        <v>0.39999999999992042</v>
      </c>
      <c r="EH305">
        <v>290</v>
      </c>
      <c r="EI305" s="1">
        <v>0.15</v>
      </c>
      <c r="EJ305" s="2">
        <f t="shared" si="1733"/>
        <v>3</v>
      </c>
      <c r="EK305" s="2">
        <f t="shared" si="1734"/>
        <v>41.03</v>
      </c>
      <c r="EL305" s="2">
        <f t="shared" si="1735"/>
        <v>3.7399999999999949</v>
      </c>
      <c r="EN305" s="4"/>
      <c r="EP305">
        <v>290</v>
      </c>
      <c r="EQ305" s="1">
        <v>0.155</v>
      </c>
      <c r="ER305" s="2">
        <f t="shared" si="1736"/>
        <v>3.1</v>
      </c>
      <c r="ES305" s="2">
        <f t="shared" si="1737"/>
        <v>51.800000000000004</v>
      </c>
      <c r="ET305" s="2">
        <f t="shared" si="1738"/>
        <v>-10.770000000000003</v>
      </c>
      <c r="EV305" s="9">
        <f>(ET299-ET305)*10</f>
        <v>1.0000000000000497</v>
      </c>
      <c r="EX305">
        <v>290</v>
      </c>
      <c r="EY305" s="1" t="e">
        <v>#N/A</v>
      </c>
      <c r="EZ305" s="2" t="e">
        <f t="shared" si="1739"/>
        <v>#N/A</v>
      </c>
      <c r="FA305" s="2" t="e">
        <f t="shared" si="1740"/>
        <v>#N/A</v>
      </c>
      <c r="FB305" s="2" t="e">
        <f t="shared" si="1741"/>
        <v>#N/A</v>
      </c>
      <c r="FD305" s="4"/>
      <c r="FF305">
        <v>290</v>
      </c>
      <c r="FG305" s="1">
        <v>0.154</v>
      </c>
      <c r="FH305" s="2">
        <f t="shared" si="1742"/>
        <v>3.08</v>
      </c>
      <c r="FI305" s="2">
        <f t="shared" si="1743"/>
        <v>47.87</v>
      </c>
      <c r="FJ305" s="2">
        <f t="shared" si="1744"/>
        <v>3.9300000000000068</v>
      </c>
      <c r="FL305" s="4"/>
      <c r="FN305">
        <v>290</v>
      </c>
      <c r="FO305" s="1" t="e">
        <v>#N/A</v>
      </c>
      <c r="FP305" s="2" t="e">
        <f t="shared" si="1745"/>
        <v>#N/A</v>
      </c>
      <c r="FQ305" s="2" t="e">
        <f t="shared" si="1746"/>
        <v>#N/A</v>
      </c>
      <c r="FR305" s="2" t="e">
        <f t="shared" si="1747"/>
        <v>#N/A</v>
      </c>
      <c r="FT305" s="4"/>
      <c r="FV305">
        <v>290</v>
      </c>
      <c r="FW305" s="1">
        <v>0.153</v>
      </c>
      <c r="FX305" s="2">
        <f t="shared" si="1748"/>
        <v>3.06</v>
      </c>
      <c r="FY305" s="2">
        <f t="shared" si="1749"/>
        <v>43.71</v>
      </c>
      <c r="FZ305" s="2">
        <f t="shared" si="1750"/>
        <v>4.1599999999999966</v>
      </c>
      <c r="GB305" s="4"/>
      <c r="GD305">
        <v>290</v>
      </c>
      <c r="GE305" s="1" t="e">
        <v>#N/A</v>
      </c>
      <c r="GF305" s="2" t="e">
        <f t="shared" si="1751"/>
        <v>#N/A</v>
      </c>
      <c r="GG305" s="2" t="e">
        <f t="shared" si="1752"/>
        <v>#N/A</v>
      </c>
      <c r="GH305" s="2" t="e">
        <f t="shared" si="1753"/>
        <v>#N/A</v>
      </c>
      <c r="GJ305" s="4"/>
      <c r="GL305">
        <v>290</v>
      </c>
      <c r="GM305" s="1">
        <v>0.14899999999999999</v>
      </c>
      <c r="GN305" s="2">
        <f t="shared" si="1754"/>
        <v>2.98</v>
      </c>
      <c r="GO305" s="2">
        <f t="shared" si="1755"/>
        <v>49.569999999999993</v>
      </c>
      <c r="GP305" s="2">
        <f t="shared" si="1756"/>
        <v>-5.8599999999999923</v>
      </c>
      <c r="GR305" s="9">
        <f>(GP299-GP305)*10</f>
        <v>-2.6000000000000512</v>
      </c>
      <c r="GT305">
        <v>290</v>
      </c>
      <c r="GU305" s="1" t="e">
        <v>#N/A</v>
      </c>
      <c r="GV305" s="2" t="e">
        <f t="shared" si="1757"/>
        <v>#N/A</v>
      </c>
      <c r="GW305" s="2" t="e">
        <f t="shared" si="1758"/>
        <v>#N/A</v>
      </c>
      <c r="GX305" s="2" t="e">
        <f t="shared" si="1759"/>
        <v>#N/A</v>
      </c>
      <c r="GZ305" s="4"/>
      <c r="HB305">
        <v>290</v>
      </c>
      <c r="HC305" s="1" t="e">
        <v>#N/A</v>
      </c>
      <c r="HD305" s="2" t="e">
        <f t="shared" si="1760"/>
        <v>#N/A</v>
      </c>
      <c r="HE305" s="2" t="e">
        <f t="shared" si="1761"/>
        <v>#N/A</v>
      </c>
      <c r="HF305" s="2" t="e">
        <f t="shared" si="1762"/>
        <v>#N/A</v>
      </c>
      <c r="HH305" s="4"/>
      <c r="HJ305">
        <v>290</v>
      </c>
      <c r="HK305" s="1">
        <v>0.14899999999999999</v>
      </c>
      <c r="HL305" s="2">
        <f t="shared" si="1763"/>
        <v>2.98</v>
      </c>
      <c r="HM305" s="2">
        <f t="shared" si="1764"/>
        <v>43.069999999999993</v>
      </c>
      <c r="HN305" s="2">
        <f t="shared" si="1691"/>
        <v>6.5</v>
      </c>
      <c r="HP305">
        <v>290</v>
      </c>
      <c r="HQ305" s="1">
        <f t="shared" si="1765"/>
        <v>0.159</v>
      </c>
      <c r="HR305" s="1">
        <v>0.14800000000000002</v>
      </c>
      <c r="HS305" s="1">
        <f t="shared" si="1766"/>
        <v>0.159</v>
      </c>
      <c r="HT305" s="2">
        <f t="shared" si="1767"/>
        <v>3.18</v>
      </c>
      <c r="HU305" s="2">
        <f t="shared" si="1768"/>
        <v>52.88</v>
      </c>
      <c r="HV305" s="2"/>
      <c r="HX305">
        <v>290</v>
      </c>
      <c r="HY305" s="1">
        <f t="shared" si="1769"/>
        <v>0.14000000000000001</v>
      </c>
      <c r="HZ305" s="1">
        <v>0.13599999999999998</v>
      </c>
      <c r="IA305" s="1">
        <f t="shared" si="1770"/>
        <v>0.13599999999999998</v>
      </c>
      <c r="IB305" s="2">
        <f t="shared" si="1771"/>
        <v>2.7199999999999998</v>
      </c>
      <c r="IC305" s="2">
        <f>IC304+IB305</f>
        <v>30.389999999999993</v>
      </c>
      <c r="ID305" s="2"/>
      <c r="IF305" s="1"/>
      <c r="II305" s="1"/>
      <c r="IJ305" s="2"/>
      <c r="IK305" s="2"/>
      <c r="IL305" s="2"/>
      <c r="IN305" s="1"/>
      <c r="IQ305" s="1"/>
      <c r="IR305" s="2"/>
      <c r="IS305" s="2"/>
      <c r="IT305" s="2"/>
      <c r="IV305" s="1"/>
    </row>
    <row r="306" spans="1:256" x14ac:dyDescent="0.2">
      <c r="A306" t="str">
        <f>A4</f>
        <v>Date: 2-May-07</v>
      </c>
      <c r="D306" s="1"/>
      <c r="E306" s="2"/>
      <c r="F306" s="2"/>
      <c r="H306" t="str">
        <f>H4</f>
        <v>Date: 1-Jun-07</v>
      </c>
      <c r="K306" s="1"/>
      <c r="L306" s="2"/>
      <c r="M306" s="2"/>
      <c r="P306" t="str">
        <f>P4</f>
        <v>Date: 7-Jun-07</v>
      </c>
      <c r="S306" s="1"/>
      <c r="T306" s="2"/>
      <c r="U306" s="2"/>
      <c r="X306" t="str">
        <f>X4</f>
        <v>Date: 13-Jun-07</v>
      </c>
      <c r="AA306" s="1"/>
      <c r="AB306" s="2"/>
      <c r="AC306" s="2"/>
      <c r="AF306" t="str">
        <f>AF4</f>
        <v>Date: 18-Jun-07</v>
      </c>
      <c r="AI306" s="1"/>
      <c r="AJ306" s="2"/>
      <c r="AK306" s="2"/>
      <c r="AN306" t="str">
        <f>AN4</f>
        <v>Date: 19-Jun-07</v>
      </c>
      <c r="AQ306" s="1"/>
      <c r="AR306" s="2"/>
      <c r="AS306" s="2"/>
      <c r="AV306" t="str">
        <f>AV4</f>
        <v>Date: 21-Jun-07</v>
      </c>
      <c r="AY306" s="1"/>
      <c r="AZ306" s="2"/>
      <c r="BA306" s="2"/>
      <c r="BD306" t="str">
        <f>BD4</f>
        <v>Date: 22-Jun-07</v>
      </c>
      <c r="BG306" s="1"/>
      <c r="BH306" s="2"/>
      <c r="BI306" s="2"/>
      <c r="BL306" t="str">
        <f>BL4</f>
        <v>Date: 25-Jun-07</v>
      </c>
      <c r="BO306" s="1"/>
      <c r="BP306" s="2"/>
      <c r="BQ306" s="2"/>
      <c r="BT306" t="str">
        <f>BT4</f>
        <v>Date: 28-Jun-07</v>
      </c>
      <c r="BW306" s="1"/>
      <c r="BX306" s="2"/>
      <c r="BY306" s="2"/>
      <c r="CB306" t="str">
        <f>CB4</f>
        <v>Date: 2-Jul-07</v>
      </c>
      <c r="CE306" s="1"/>
      <c r="CF306" s="2"/>
      <c r="CG306" s="2"/>
      <c r="CJ306" t="str">
        <f>CJ4</f>
        <v>Date: 5-Jul-07</v>
      </c>
      <c r="CM306" s="1"/>
      <c r="CN306" s="2"/>
      <c r="CO306" s="2"/>
      <c r="CR306" t="str">
        <f>CR4</f>
        <v>Date: 9-Jul-07</v>
      </c>
      <c r="CU306" s="1"/>
      <c r="CV306" s="2"/>
      <c r="CW306" s="2"/>
      <c r="CZ306" t="str">
        <f>CZ4</f>
        <v>Date: 12-Jul-07</v>
      </c>
      <c r="DC306" s="1"/>
      <c r="DD306" s="2"/>
      <c r="DE306" s="2"/>
      <c r="DH306" t="str">
        <f>DH4</f>
        <v>Date: 13-Jul-07</v>
      </c>
      <c r="DK306" s="1"/>
      <c r="DL306" s="2"/>
      <c r="DM306" s="2"/>
      <c r="DP306" t="str">
        <f>DP4</f>
        <v>Date: 16-Jul-07</v>
      </c>
      <c r="DS306" s="1"/>
      <c r="DT306" s="2"/>
      <c r="DU306" s="2"/>
      <c r="DX306" t="str">
        <f>DX4</f>
        <v>Date: 19-Jul-07</v>
      </c>
      <c r="EA306" s="1"/>
      <c r="EB306" s="2"/>
      <c r="EC306" s="2"/>
      <c r="EF306" t="str">
        <f>EF4</f>
        <v>Date: 23-Jul-07</v>
      </c>
      <c r="EI306" s="1"/>
      <c r="EJ306" s="2"/>
      <c r="EK306" s="2"/>
      <c r="EN306" t="str">
        <f>EN4</f>
        <v>Date: 26-Jul-07</v>
      </c>
      <c r="EQ306" s="1"/>
      <c r="ER306" s="2"/>
      <c r="ES306" s="2"/>
      <c r="EV306" t="str">
        <f>EV4</f>
        <v>Date: 30-Jul-07</v>
      </c>
      <c r="EY306" s="1"/>
      <c r="EZ306" s="2"/>
      <c r="FA306" s="2"/>
      <c r="FD306" t="str">
        <f>FD4</f>
        <v>Date: 2-Aug-07</v>
      </c>
      <c r="FG306" s="1"/>
      <c r="FH306" s="2"/>
      <c r="FI306" s="2"/>
      <c r="FL306" t="str">
        <f>FL4</f>
        <v>Date: 6-Aug-07</v>
      </c>
      <c r="FO306" s="1"/>
      <c r="FP306" s="2"/>
      <c r="FQ306" s="2"/>
      <c r="FT306" t="str">
        <f>FT4</f>
        <v>Date: 8-Aug-07</v>
      </c>
      <c r="FW306" s="1"/>
      <c r="FX306" s="2"/>
      <c r="FY306" s="2"/>
      <c r="GB306" t="str">
        <f>GB4</f>
        <v>Date: 9-Aug-07</v>
      </c>
      <c r="GE306" s="1"/>
      <c r="GF306" s="2"/>
      <c r="GG306" s="2"/>
      <c r="GJ306" t="str">
        <f>GJ4</f>
        <v>Date: 13-Aug-07</v>
      </c>
      <c r="GM306" s="1"/>
      <c r="GN306" s="2"/>
      <c r="GO306" s="2"/>
      <c r="GR306" t="str">
        <f>GR4</f>
        <v>Date: 16-Aug-07</v>
      </c>
      <c r="GU306" s="1"/>
      <c r="GV306" s="2"/>
      <c r="GW306" s="2"/>
      <c r="GZ306" t="str">
        <f>GZ4</f>
        <v>Date: 17-Aug-07</v>
      </c>
      <c r="HC306" s="1"/>
      <c r="HD306" s="2"/>
      <c r="HE306" s="2"/>
      <c r="HH306" t="str">
        <f>HH4</f>
        <v>Date: 20-Aug-07</v>
      </c>
      <c r="HK306" s="1"/>
      <c r="HL306" s="2"/>
      <c r="HM306" s="2"/>
      <c r="HR306" s="1"/>
      <c r="HS306" s="1"/>
      <c r="HT306" s="2"/>
      <c r="HU306" s="2"/>
      <c r="HV306" s="2"/>
      <c r="HZ306" s="1"/>
      <c r="IA306" s="1"/>
      <c r="IB306" s="2"/>
      <c r="IC306" s="2"/>
      <c r="ID306" s="2"/>
      <c r="II306" s="1"/>
      <c r="IJ306" s="2"/>
      <c r="IK306" s="2"/>
      <c r="IL306" s="2"/>
      <c r="IQ306" s="1"/>
      <c r="IR306" s="2"/>
      <c r="IS306" s="2"/>
      <c r="IT306" s="2"/>
    </row>
    <row r="307" spans="1:256" x14ac:dyDescent="0.2">
      <c r="A307">
        <v>26</v>
      </c>
      <c r="B307" t="s">
        <v>46</v>
      </c>
      <c r="C307">
        <v>30</v>
      </c>
      <c r="D307" s="1">
        <v>0.129</v>
      </c>
      <c r="E307" s="2">
        <f>D307*30</f>
        <v>3.87</v>
      </c>
      <c r="F307" s="2">
        <f>E307</f>
        <v>3.87</v>
      </c>
      <c r="H307">
        <v>26</v>
      </c>
      <c r="I307" t="s">
        <v>46</v>
      </c>
      <c r="J307">
        <v>30</v>
      </c>
      <c r="K307" s="1">
        <v>0.14299999999999999</v>
      </c>
      <c r="L307" s="2">
        <f>K307*30</f>
        <v>4.29</v>
      </c>
      <c r="M307" s="2">
        <f>L307</f>
        <v>4.29</v>
      </c>
      <c r="N307" s="2">
        <f>F307-M307</f>
        <v>-0.41999999999999993</v>
      </c>
      <c r="P307" s="4">
        <f>A307</f>
        <v>26</v>
      </c>
      <c r="Q307" t="str">
        <f>B307</f>
        <v>NTR2</v>
      </c>
      <c r="R307">
        <v>30</v>
      </c>
      <c r="S307" s="1">
        <v>0.2</v>
      </c>
      <c r="T307" s="2">
        <f>S307*30</f>
        <v>6</v>
      </c>
      <c r="U307" s="2">
        <f>T307</f>
        <v>6</v>
      </c>
      <c r="V307" s="2">
        <f>M307-U307</f>
        <v>-1.71</v>
      </c>
      <c r="X307" s="4">
        <f>P307</f>
        <v>26</v>
      </c>
      <c r="Y307" t="str">
        <f>Q307</f>
        <v>NTR2</v>
      </c>
      <c r="Z307">
        <v>30</v>
      </c>
      <c r="AA307" s="1">
        <v>0.17799999999999999</v>
      </c>
      <c r="AB307" s="2">
        <f>AA307*30</f>
        <v>5.34</v>
      </c>
      <c r="AC307" s="2">
        <f>AB307</f>
        <v>5.34</v>
      </c>
      <c r="AD307" s="2">
        <f>U307-AC307</f>
        <v>0.66000000000000014</v>
      </c>
      <c r="AF307" s="4">
        <f>X307</f>
        <v>26</v>
      </c>
      <c r="AG307" t="str">
        <f>Y307</f>
        <v>NTR2</v>
      </c>
      <c r="AH307">
        <v>30</v>
      </c>
      <c r="AI307" s="1">
        <v>0.14699999999999999</v>
      </c>
      <c r="AJ307" s="2">
        <f>AI307*30</f>
        <v>4.41</v>
      </c>
      <c r="AK307" s="2">
        <f>AJ307</f>
        <v>4.41</v>
      </c>
      <c r="AL307" s="2">
        <f>AC307-AK307</f>
        <v>0.92999999999999972</v>
      </c>
      <c r="AN307" s="4">
        <f>AF307</f>
        <v>26</v>
      </c>
      <c r="AO307" t="str">
        <f>AG307</f>
        <v>NTR2</v>
      </c>
      <c r="AP307">
        <v>30</v>
      </c>
      <c r="AQ307" s="1" t="e">
        <v>#N/A</v>
      </c>
      <c r="AR307" s="2" t="e">
        <f>AQ307*30</f>
        <v>#N/A</v>
      </c>
      <c r="AS307" s="2" t="e">
        <f>AR307</f>
        <v>#N/A</v>
      </c>
      <c r="AT307" s="2" t="e">
        <f>AK307-AS307</f>
        <v>#N/A</v>
      </c>
      <c r="AV307" s="4">
        <f>AN307</f>
        <v>26</v>
      </c>
      <c r="AW307" t="str">
        <f>AO307</f>
        <v>NTR2</v>
      </c>
      <c r="AX307">
        <v>30</v>
      </c>
      <c r="AY307" s="1">
        <v>0.215</v>
      </c>
      <c r="AZ307" s="2">
        <f>AY307*30</f>
        <v>6.45</v>
      </c>
      <c r="BA307" s="2">
        <f>AZ307</f>
        <v>6.45</v>
      </c>
      <c r="BB307" s="2">
        <f>AK307-BA307</f>
        <v>-2.04</v>
      </c>
      <c r="BD307" s="4">
        <f>AV307</f>
        <v>26</v>
      </c>
      <c r="BE307" t="str">
        <f>AW307</f>
        <v>NTR2</v>
      </c>
      <c r="BF307">
        <v>30</v>
      </c>
      <c r="BG307" s="1" t="e">
        <v>#N/A</v>
      </c>
      <c r="BH307" s="2" t="e">
        <f>BG307*30</f>
        <v>#N/A</v>
      </c>
      <c r="BI307" s="2" t="e">
        <f>BH307</f>
        <v>#N/A</v>
      </c>
      <c r="BJ307" s="2" t="e">
        <f>AS307-BI307</f>
        <v>#N/A</v>
      </c>
      <c r="BL307" s="4">
        <f>BD307</f>
        <v>26</v>
      </c>
      <c r="BM307" t="str">
        <f>BE307</f>
        <v>NTR2</v>
      </c>
      <c r="BN307">
        <v>30</v>
      </c>
      <c r="BO307" s="1">
        <v>0.16800000000000001</v>
      </c>
      <c r="BP307" s="2">
        <f>BO307*30</f>
        <v>5.04</v>
      </c>
      <c r="BQ307" s="2">
        <f>BP307</f>
        <v>5.04</v>
      </c>
      <c r="BR307" s="2">
        <f>BA307-BQ307</f>
        <v>1.4100000000000001</v>
      </c>
      <c r="BT307" s="4">
        <f>BL307</f>
        <v>26</v>
      </c>
      <c r="BU307" t="str">
        <f>BM307</f>
        <v>NTR2</v>
      </c>
      <c r="BV307">
        <v>30</v>
      </c>
      <c r="BW307" s="1">
        <v>0.14000000000000001</v>
      </c>
      <c r="BX307" s="2">
        <f>BW307*30</f>
        <v>4.2</v>
      </c>
      <c r="BY307" s="2">
        <f>BX307</f>
        <v>4.2</v>
      </c>
      <c r="BZ307" s="2">
        <f t="shared" ref="BZ307:BZ320" si="1774">BQ307-BY307</f>
        <v>0.83999999999999986</v>
      </c>
      <c r="CB307" s="4">
        <f>BT307</f>
        <v>26</v>
      </c>
      <c r="CC307" t="str">
        <f>BU307</f>
        <v>NTR2</v>
      </c>
      <c r="CD307">
        <v>30</v>
      </c>
      <c r="CE307" s="1">
        <v>0.187</v>
      </c>
      <c r="CF307" s="2">
        <f>CE307*30</f>
        <v>5.61</v>
      </c>
      <c r="CG307" s="2">
        <f>CF307</f>
        <v>5.61</v>
      </c>
      <c r="CH307" s="2">
        <f t="shared" ref="CH307:CH320" si="1775">BY307-CG307</f>
        <v>-1.4100000000000001</v>
      </c>
      <c r="CJ307" s="4">
        <f>CB307</f>
        <v>26</v>
      </c>
      <c r="CK307" t="str">
        <f>CC307</f>
        <v>NTR2</v>
      </c>
      <c r="CL307">
        <v>30</v>
      </c>
      <c r="CM307" s="1">
        <v>0.159</v>
      </c>
      <c r="CN307" s="2">
        <f>CM307*30</f>
        <v>4.7700000000000005</v>
      </c>
      <c r="CO307" s="2">
        <f>CN307</f>
        <v>4.7700000000000005</v>
      </c>
      <c r="CP307" s="2">
        <f t="shared" ref="CP307:CP320" si="1776">CG307-CO307</f>
        <v>0.83999999999999986</v>
      </c>
      <c r="CR307" s="4">
        <f>CJ307</f>
        <v>26</v>
      </c>
      <c r="CS307" t="str">
        <f>CK307</f>
        <v>NTR2</v>
      </c>
      <c r="CT307">
        <v>30</v>
      </c>
      <c r="CU307" s="1">
        <v>0.107</v>
      </c>
      <c r="CV307" s="2">
        <f>CU307*30</f>
        <v>3.21</v>
      </c>
      <c r="CW307" s="2">
        <f>CV307</f>
        <v>3.21</v>
      </c>
      <c r="CX307" s="2">
        <f t="shared" ref="CX307:CX320" si="1777">CO307-CW307</f>
        <v>1.5600000000000005</v>
      </c>
      <c r="CZ307" s="4">
        <f>CR307</f>
        <v>26</v>
      </c>
      <c r="DA307" t="str">
        <f>CS307</f>
        <v>NTR2</v>
      </c>
      <c r="DB307">
        <v>30</v>
      </c>
      <c r="DC307" s="1">
        <v>0.19</v>
      </c>
      <c r="DD307" s="2">
        <f>DC307*30</f>
        <v>5.7</v>
      </c>
      <c r="DE307" s="2">
        <f>DD307</f>
        <v>5.7</v>
      </c>
      <c r="DF307" s="2">
        <f t="shared" ref="DF307:DF320" si="1778">CW307-DE307</f>
        <v>-2.4900000000000002</v>
      </c>
      <c r="DH307" s="4">
        <f>CZ307</f>
        <v>26</v>
      </c>
      <c r="DI307" t="str">
        <f>DA307</f>
        <v>NTR2</v>
      </c>
      <c r="DJ307">
        <v>30</v>
      </c>
      <c r="DK307" s="1" t="e">
        <v>#N/A</v>
      </c>
      <c r="DL307" s="2" t="e">
        <f>DK307*30</f>
        <v>#N/A</v>
      </c>
      <c r="DM307" s="2" t="e">
        <f>DL307</f>
        <v>#N/A</v>
      </c>
      <c r="DN307" s="2" t="e">
        <f t="shared" ref="DN307:DN320" si="1779">DE307-DM307</f>
        <v>#N/A</v>
      </c>
      <c r="DP307" s="4">
        <f>DH307</f>
        <v>26</v>
      </c>
      <c r="DQ307" t="str">
        <f>DI307</f>
        <v>NTR2</v>
      </c>
      <c r="DR307">
        <v>30</v>
      </c>
      <c r="DS307" s="1" t="e">
        <v>#N/A</v>
      </c>
      <c r="DT307" s="2" t="e">
        <f>DS307*30</f>
        <v>#N/A</v>
      </c>
      <c r="DU307" s="2" t="e">
        <f>DT307</f>
        <v>#N/A</v>
      </c>
      <c r="DV307" s="2" t="e">
        <f t="shared" ref="DV307:DV320" si="1780">DM307-DU307</f>
        <v>#N/A</v>
      </c>
      <c r="DX307" s="4">
        <f>DP307</f>
        <v>26</v>
      </c>
      <c r="DY307" t="str">
        <f>DQ307</f>
        <v>NTR2</v>
      </c>
      <c r="DZ307">
        <v>30</v>
      </c>
      <c r="EA307" s="1">
        <v>0.13100000000000001</v>
      </c>
      <c r="EB307" s="2">
        <f>EA307*30</f>
        <v>3.93</v>
      </c>
      <c r="EC307" s="2">
        <f>EB307</f>
        <v>3.93</v>
      </c>
      <c r="ED307" s="2">
        <f t="shared" ref="ED307:ED320" si="1781">DE307-EC307</f>
        <v>1.77</v>
      </c>
      <c r="EF307" s="4">
        <f>DX307</f>
        <v>26</v>
      </c>
      <c r="EG307" t="str">
        <f>DY307</f>
        <v>NTR2</v>
      </c>
      <c r="EH307">
        <v>30</v>
      </c>
      <c r="EI307" s="1">
        <v>0.109</v>
      </c>
      <c r="EJ307" s="2">
        <f>EI307*30</f>
        <v>3.27</v>
      </c>
      <c r="EK307" s="2">
        <f>EJ307</f>
        <v>3.27</v>
      </c>
      <c r="EL307" s="2">
        <f>EC307-EK307</f>
        <v>0.66000000000000014</v>
      </c>
      <c r="EN307" s="4">
        <f>EF307</f>
        <v>26</v>
      </c>
      <c r="EO307" t="str">
        <f>EG307</f>
        <v>NTR2</v>
      </c>
      <c r="EP307">
        <v>30</v>
      </c>
      <c r="EQ307" s="1">
        <v>0.23100000000000001</v>
      </c>
      <c r="ER307" s="2">
        <f>EQ307*30</f>
        <v>6.9300000000000006</v>
      </c>
      <c r="ES307" s="2">
        <f>ER307</f>
        <v>6.9300000000000006</v>
      </c>
      <c r="ET307" s="2">
        <f>EK307-ES307</f>
        <v>-3.6600000000000006</v>
      </c>
      <c r="EV307" s="4">
        <f>EN307</f>
        <v>26</v>
      </c>
      <c r="EW307" t="str">
        <f>EO307</f>
        <v>NTR2</v>
      </c>
      <c r="EX307">
        <v>30</v>
      </c>
      <c r="EY307" s="1" t="e">
        <v>#N/A</v>
      </c>
      <c r="EZ307" s="2" t="e">
        <f>EY307*30</f>
        <v>#N/A</v>
      </c>
      <c r="FA307" s="2" t="e">
        <f>EZ307</f>
        <v>#N/A</v>
      </c>
      <c r="FB307" s="2" t="e">
        <f>ES307-FA307</f>
        <v>#N/A</v>
      </c>
      <c r="FD307" s="4">
        <f>EV307</f>
        <v>26</v>
      </c>
      <c r="FE307" t="str">
        <f>EW307</f>
        <v>NTR2</v>
      </c>
      <c r="FF307">
        <v>30</v>
      </c>
      <c r="FG307" s="1">
        <v>0.192</v>
      </c>
      <c r="FH307" s="2">
        <f>FG307*30</f>
        <v>5.76</v>
      </c>
      <c r="FI307" s="2">
        <f>FH307</f>
        <v>5.76</v>
      </c>
      <c r="FJ307" s="2">
        <f>ES307-FI307</f>
        <v>1.1700000000000008</v>
      </c>
      <c r="FL307" s="4">
        <f>FD307</f>
        <v>26</v>
      </c>
      <c r="FM307" t="str">
        <f>FE307</f>
        <v>NTR2</v>
      </c>
      <c r="FN307">
        <v>30</v>
      </c>
      <c r="FO307" s="1" t="e">
        <v>#N/A</v>
      </c>
      <c r="FP307" s="2" t="e">
        <f>FO307*30</f>
        <v>#N/A</v>
      </c>
      <c r="FQ307" s="2" t="e">
        <f>FP307</f>
        <v>#N/A</v>
      </c>
      <c r="FR307" s="2" t="e">
        <f>FA307-FQ307</f>
        <v>#N/A</v>
      </c>
      <c r="FT307" s="4">
        <f>FL307</f>
        <v>26</v>
      </c>
      <c r="FU307" t="str">
        <f>FM307</f>
        <v>NTR2</v>
      </c>
      <c r="FV307">
        <v>30</v>
      </c>
      <c r="FW307" s="1">
        <v>0.124</v>
      </c>
      <c r="FX307" s="2">
        <f>FW307*30</f>
        <v>3.7199999999999998</v>
      </c>
      <c r="FY307" s="2">
        <f>FX307</f>
        <v>3.7199999999999998</v>
      </c>
      <c r="FZ307" s="2">
        <f>FI307-FY307</f>
        <v>2.04</v>
      </c>
      <c r="GB307" s="4">
        <f>FT307</f>
        <v>26</v>
      </c>
      <c r="GC307" t="str">
        <f>FU307</f>
        <v>NTR2</v>
      </c>
      <c r="GD307">
        <v>30</v>
      </c>
      <c r="GE307" s="1" t="e">
        <v>#N/A</v>
      </c>
      <c r="GF307" s="2" t="e">
        <f>GE307*30</f>
        <v>#N/A</v>
      </c>
      <c r="GG307" s="2" t="e">
        <f>GF307</f>
        <v>#N/A</v>
      </c>
      <c r="GH307" s="2" t="e">
        <f>FQ307-GG307</f>
        <v>#N/A</v>
      </c>
      <c r="GJ307" s="4">
        <f>GB307</f>
        <v>26</v>
      </c>
      <c r="GK307" t="str">
        <f>GC307</f>
        <v>NTR2</v>
      </c>
      <c r="GL307">
        <v>30</v>
      </c>
      <c r="GM307" s="1">
        <v>0.20200000000000001</v>
      </c>
      <c r="GN307" s="2">
        <f>GM307*30</f>
        <v>6.0600000000000005</v>
      </c>
      <c r="GO307" s="2">
        <f>GN307</f>
        <v>6.0600000000000005</v>
      </c>
      <c r="GP307" s="2">
        <f>FY307-GO307</f>
        <v>-2.3400000000000007</v>
      </c>
      <c r="GR307" s="4">
        <f>GJ307</f>
        <v>26</v>
      </c>
      <c r="GS307" t="str">
        <f>GK307</f>
        <v>NTR2</v>
      </c>
      <c r="GT307">
        <v>30</v>
      </c>
      <c r="GU307" s="1" t="e">
        <v>#N/A</v>
      </c>
      <c r="GV307" s="2" t="e">
        <f>GU307*30</f>
        <v>#N/A</v>
      </c>
      <c r="GW307" s="2" t="e">
        <f>GV307</f>
        <v>#N/A</v>
      </c>
      <c r="GX307" s="2" t="e">
        <f>GG307-GW307</f>
        <v>#N/A</v>
      </c>
      <c r="GZ307" s="4">
        <f>GR307</f>
        <v>26</v>
      </c>
      <c r="HA307" t="str">
        <f>GS307</f>
        <v>NTR2</v>
      </c>
      <c r="HB307">
        <v>30</v>
      </c>
      <c r="HC307" s="1" t="e">
        <v>#N/A</v>
      </c>
      <c r="HD307" s="2" t="e">
        <f>HC307*30</f>
        <v>#N/A</v>
      </c>
      <c r="HE307" s="2" t="e">
        <f>HD307</f>
        <v>#N/A</v>
      </c>
      <c r="HF307" s="2" t="e">
        <f>GO307-HE307</f>
        <v>#N/A</v>
      </c>
      <c r="HH307" s="4">
        <f>GZ307</f>
        <v>26</v>
      </c>
      <c r="HI307" t="str">
        <f>HA307</f>
        <v>NTR2</v>
      </c>
      <c r="HJ307">
        <v>30</v>
      </c>
      <c r="HK307" s="1">
        <v>0.124</v>
      </c>
      <c r="HL307" s="2">
        <f>HK307*30</f>
        <v>3.7199999999999998</v>
      </c>
      <c r="HM307" s="2">
        <f>HL307</f>
        <v>3.7199999999999998</v>
      </c>
      <c r="HN307" s="2">
        <f t="shared" ref="HN307:HN320" si="1782">GO307-HM307</f>
        <v>2.3400000000000007</v>
      </c>
      <c r="HP307">
        <v>30</v>
      </c>
      <c r="HQ307" s="1">
        <f>MAX(D307,S307,AA307,AI307, AY307, BO307, BW307, CE307, CM307, CU307, DC307,EA307,EI307,EQ307,FG307,FW307, GM307,HK307)</f>
        <v>0.23100000000000001</v>
      </c>
      <c r="HR307" s="1">
        <v>0.222</v>
      </c>
      <c r="HS307" s="1">
        <f>MAX(HQ307,HR307)</f>
        <v>0.23100000000000001</v>
      </c>
      <c r="HT307" s="2">
        <f>HS307*30</f>
        <v>6.9300000000000006</v>
      </c>
      <c r="HU307" s="2">
        <f>HT307</f>
        <v>6.9300000000000006</v>
      </c>
      <c r="HV307" s="6">
        <f>HH307</f>
        <v>26</v>
      </c>
      <c r="HX307">
        <v>30</v>
      </c>
      <c r="HY307" s="1">
        <f>MIN(D307, S307,AA307,AI307,AY307, BO307,BW307, CE307, CM307, CU307, DC307, EA307,EI307,EQ307,FG307,FW307, GM307,HK307)</f>
        <v>0.107</v>
      </c>
      <c r="HZ307" s="1">
        <v>7.2000000000000008E-2</v>
      </c>
      <c r="IA307" s="1">
        <f>MIN(HY307,HZ307)</f>
        <v>7.2000000000000008E-2</v>
      </c>
      <c r="IB307" s="2">
        <f>IA307*30</f>
        <v>2.16</v>
      </c>
      <c r="IC307" s="2">
        <f>IB307</f>
        <v>2.16</v>
      </c>
      <c r="ID307" s="6"/>
      <c r="II307" s="1"/>
      <c r="IJ307" s="2"/>
      <c r="IK307" s="2"/>
      <c r="IL307" s="2"/>
      <c r="IQ307" s="1"/>
      <c r="IR307" s="2"/>
      <c r="IS307" s="2"/>
      <c r="IT307" s="2"/>
    </row>
    <row r="308" spans="1:256" x14ac:dyDescent="0.2">
      <c r="C308">
        <v>50</v>
      </c>
      <c r="D308" s="1">
        <v>8.8999999999999996E-2</v>
      </c>
      <c r="E308" s="2">
        <f t="shared" ref="E308:E320" si="1783">D308*20</f>
        <v>1.7799999999999998</v>
      </c>
      <c r="F308" s="2">
        <f t="shared" ref="F308:F320" si="1784">F307+E308</f>
        <v>5.65</v>
      </c>
      <c r="J308">
        <v>50</v>
      </c>
      <c r="K308" s="1">
        <v>0.16200000000000001</v>
      </c>
      <c r="L308" s="2">
        <f t="shared" ref="L308:L320" si="1785">K308*20</f>
        <v>3.24</v>
      </c>
      <c r="M308" s="2">
        <f t="shared" ref="M308:M320" si="1786">M307+L308</f>
        <v>7.53</v>
      </c>
      <c r="N308" s="2">
        <f>F308-M308</f>
        <v>-1.88</v>
      </c>
      <c r="P308" s="4"/>
      <c r="R308">
        <v>50</v>
      </c>
      <c r="S308" s="1">
        <v>0.186</v>
      </c>
      <c r="T308" s="2">
        <f t="shared" ref="T308:T320" si="1787">S308*20</f>
        <v>3.7199999999999998</v>
      </c>
      <c r="U308" s="2">
        <f t="shared" ref="U308:U320" si="1788">U307+T308</f>
        <v>9.7199999999999989</v>
      </c>
      <c r="V308" s="2">
        <f t="shared" ref="V308:V320" si="1789">M308-U308</f>
        <v>-2.1899999999999986</v>
      </c>
      <c r="X308" s="4"/>
      <c r="Z308">
        <v>50</v>
      </c>
      <c r="AA308" s="1">
        <v>0.17199999999999999</v>
      </c>
      <c r="AB308" s="2">
        <f t="shared" ref="AB308:AB320" si="1790">AA308*20</f>
        <v>3.4399999999999995</v>
      </c>
      <c r="AC308" s="2">
        <f t="shared" ref="AC308:AC320" si="1791">AC307+AB308</f>
        <v>8.7799999999999994</v>
      </c>
      <c r="AD308" s="2">
        <f t="shared" ref="AD308:AD320" si="1792">U308-AC308</f>
        <v>0.9399999999999995</v>
      </c>
      <c r="AF308" s="4"/>
      <c r="AH308">
        <v>50</v>
      </c>
      <c r="AI308" s="1">
        <v>0.155</v>
      </c>
      <c r="AJ308" s="2">
        <f t="shared" ref="AJ308:AJ320" si="1793">AI308*20</f>
        <v>3.1</v>
      </c>
      <c r="AK308" s="2">
        <f t="shared" ref="AK308:AK320" si="1794">AK307+AJ308</f>
        <v>7.51</v>
      </c>
      <c r="AL308" s="2">
        <f t="shared" ref="AL308:AL320" si="1795">AC308-AK308</f>
        <v>1.2699999999999996</v>
      </c>
      <c r="AN308" s="4"/>
      <c r="AP308">
        <v>50</v>
      </c>
      <c r="AQ308" s="1" t="e">
        <v>#N/A</v>
      </c>
      <c r="AR308" s="2" t="e">
        <f t="shared" ref="AR308:AR320" si="1796">AQ308*20</f>
        <v>#N/A</v>
      </c>
      <c r="AS308" s="2" t="e">
        <f t="shared" ref="AS308:AS320" si="1797">AS307+AR308</f>
        <v>#N/A</v>
      </c>
      <c r="AT308" s="2" t="e">
        <f t="shared" ref="AT308:AT320" si="1798">AK308-AS308</f>
        <v>#N/A</v>
      </c>
      <c r="AV308" s="4"/>
      <c r="AX308">
        <v>50</v>
      </c>
      <c r="AY308" s="1">
        <v>0.19400000000000001</v>
      </c>
      <c r="AZ308" s="2">
        <f t="shared" ref="AZ308:AZ320" si="1799">AY308*20</f>
        <v>3.88</v>
      </c>
      <c r="BA308" s="2">
        <f t="shared" ref="BA308:BA320" si="1800">BA307+AZ308</f>
        <v>10.33</v>
      </c>
      <c r="BB308" s="2">
        <f t="shared" ref="BB308:BB320" si="1801">AK308-BA308</f>
        <v>-2.8200000000000003</v>
      </c>
      <c r="BD308" s="4"/>
      <c r="BF308">
        <v>50</v>
      </c>
      <c r="BG308" s="1" t="e">
        <v>#N/A</v>
      </c>
      <c r="BH308" s="2" t="e">
        <f t="shared" ref="BH308:BH320" si="1802">BG308*20</f>
        <v>#N/A</v>
      </c>
      <c r="BI308" s="2" t="e">
        <f t="shared" ref="BI308:BI320" si="1803">BI307+BH308</f>
        <v>#N/A</v>
      </c>
      <c r="BJ308" s="2" t="e">
        <f t="shared" ref="BJ308:BJ320" si="1804">AS308-BI308</f>
        <v>#N/A</v>
      </c>
      <c r="BL308" s="4"/>
      <c r="BN308">
        <v>50</v>
      </c>
      <c r="BO308" s="1">
        <v>0.16800000000000001</v>
      </c>
      <c r="BP308" s="2">
        <f t="shared" ref="BP308:BP320" si="1805">BO308*20</f>
        <v>3.3600000000000003</v>
      </c>
      <c r="BQ308" s="2">
        <f t="shared" ref="BQ308:BQ320" si="1806">BQ307+BP308</f>
        <v>8.4</v>
      </c>
      <c r="BR308" s="2">
        <f t="shared" ref="BR308:BR320" si="1807">BA308-BQ308</f>
        <v>1.9299999999999997</v>
      </c>
      <c r="BT308" s="4"/>
      <c r="BV308">
        <v>50</v>
      </c>
      <c r="BW308" s="1">
        <v>0.14499999999999999</v>
      </c>
      <c r="BX308" s="2">
        <f t="shared" ref="BX308:BX320" si="1808">BW308*20</f>
        <v>2.9</v>
      </c>
      <c r="BY308" s="2">
        <f t="shared" ref="BY308:BY320" si="1809">BY307+BX308</f>
        <v>7.1</v>
      </c>
      <c r="BZ308" s="2">
        <f t="shared" si="1774"/>
        <v>1.3000000000000007</v>
      </c>
      <c r="CB308" s="4"/>
      <c r="CD308">
        <v>50</v>
      </c>
      <c r="CE308" s="1">
        <v>0.185</v>
      </c>
      <c r="CF308" s="2">
        <f t="shared" ref="CF308:CF320" si="1810">CE308*20</f>
        <v>3.7</v>
      </c>
      <c r="CG308" s="2">
        <f t="shared" ref="CG308:CG320" si="1811">CG307+CF308</f>
        <v>9.31</v>
      </c>
      <c r="CH308" s="2">
        <f t="shared" si="1775"/>
        <v>-2.2100000000000009</v>
      </c>
      <c r="CJ308" s="4"/>
      <c r="CL308">
        <v>50</v>
      </c>
      <c r="CM308" s="1">
        <v>0.161</v>
      </c>
      <c r="CN308" s="2">
        <f t="shared" ref="CN308:CN320" si="1812">CM308*20</f>
        <v>3.22</v>
      </c>
      <c r="CO308" s="2">
        <f t="shared" ref="CO308:CO320" si="1813">CO307+CN308</f>
        <v>7.99</v>
      </c>
      <c r="CP308" s="2">
        <f t="shared" si="1776"/>
        <v>1.3200000000000003</v>
      </c>
      <c r="CR308" s="4"/>
      <c r="CT308">
        <v>50</v>
      </c>
      <c r="CU308" s="1">
        <v>0.127</v>
      </c>
      <c r="CV308" s="2">
        <f t="shared" ref="CV308:CV320" si="1814">CU308*20</f>
        <v>2.54</v>
      </c>
      <c r="CW308" s="2">
        <f t="shared" ref="CW308:CW320" si="1815">CW307+CV308</f>
        <v>5.75</v>
      </c>
      <c r="CX308" s="2">
        <f t="shared" si="1777"/>
        <v>2.2400000000000002</v>
      </c>
      <c r="CZ308" s="4"/>
      <c r="DB308">
        <v>50</v>
      </c>
      <c r="DC308" s="1">
        <v>0.19</v>
      </c>
      <c r="DD308" s="2">
        <f t="shared" ref="DD308:DD320" si="1816">DC308*20</f>
        <v>3.8</v>
      </c>
      <c r="DE308" s="2">
        <f t="shared" ref="DE308:DE320" si="1817">DE307+DD308</f>
        <v>9.5</v>
      </c>
      <c r="DF308" s="2">
        <f t="shared" si="1778"/>
        <v>-3.75</v>
      </c>
      <c r="DH308" s="4"/>
      <c r="DJ308">
        <v>50</v>
      </c>
      <c r="DK308" s="1" t="e">
        <v>#N/A</v>
      </c>
      <c r="DL308" s="2" t="e">
        <f t="shared" ref="DL308:DL320" si="1818">DK308*20</f>
        <v>#N/A</v>
      </c>
      <c r="DM308" s="2" t="e">
        <f t="shared" ref="DM308:DM320" si="1819">DM307+DL308</f>
        <v>#N/A</v>
      </c>
      <c r="DN308" s="2" t="e">
        <f t="shared" si="1779"/>
        <v>#N/A</v>
      </c>
      <c r="DP308" s="4"/>
      <c r="DR308">
        <v>50</v>
      </c>
      <c r="DS308" s="1" t="e">
        <v>#N/A</v>
      </c>
      <c r="DT308" s="2" t="e">
        <f t="shared" ref="DT308:DT320" si="1820">DS308*20</f>
        <v>#N/A</v>
      </c>
      <c r="DU308" s="2" t="e">
        <f t="shared" ref="DU308:DU320" si="1821">DU307+DT308</f>
        <v>#N/A</v>
      </c>
      <c r="DV308" s="2" t="e">
        <f t="shared" si="1780"/>
        <v>#N/A</v>
      </c>
      <c r="DX308" s="4"/>
      <c r="DZ308">
        <v>50</v>
      </c>
      <c r="EA308" s="1">
        <v>0.13600000000000001</v>
      </c>
      <c r="EB308" s="2">
        <f t="shared" ref="EB308:EB320" si="1822">EA308*20</f>
        <v>2.72</v>
      </c>
      <c r="EC308" s="2">
        <f t="shared" ref="EC308:EC320" si="1823">EC307+EB308</f>
        <v>6.65</v>
      </c>
      <c r="ED308" s="2">
        <f t="shared" si="1781"/>
        <v>2.8499999999999996</v>
      </c>
      <c r="EF308" s="4"/>
      <c r="EH308">
        <v>50</v>
      </c>
      <c r="EI308" s="1">
        <v>0.123</v>
      </c>
      <c r="EJ308" s="2">
        <f t="shared" ref="EJ308:EJ320" si="1824">EI308*20</f>
        <v>2.46</v>
      </c>
      <c r="EK308" s="2">
        <f t="shared" ref="EK308:EK320" si="1825">EK307+EJ308</f>
        <v>5.73</v>
      </c>
      <c r="EL308" s="2">
        <f t="shared" ref="EL308:EL320" si="1826">EC308-EK308</f>
        <v>0.91999999999999993</v>
      </c>
      <c r="EN308" s="4"/>
      <c r="EP308">
        <v>50</v>
      </c>
      <c r="EQ308" s="1">
        <v>0.19900000000000001</v>
      </c>
      <c r="ER308" s="2">
        <f t="shared" ref="ER308:ER320" si="1827">EQ308*20</f>
        <v>3.9800000000000004</v>
      </c>
      <c r="ES308" s="2">
        <f t="shared" ref="ES308:ES320" si="1828">ES307+ER308</f>
        <v>10.91</v>
      </c>
      <c r="ET308" s="2">
        <f t="shared" ref="ET308:ET320" si="1829">EK308-ES308</f>
        <v>-5.18</v>
      </c>
      <c r="EV308" s="4"/>
      <c r="EX308">
        <v>50</v>
      </c>
      <c r="EY308" s="1" t="e">
        <v>#N/A</v>
      </c>
      <c r="EZ308" s="2" t="e">
        <f t="shared" ref="EZ308:EZ320" si="1830">EY308*20</f>
        <v>#N/A</v>
      </c>
      <c r="FA308" s="2" t="e">
        <f t="shared" ref="FA308:FA320" si="1831">FA307+EZ308</f>
        <v>#N/A</v>
      </c>
      <c r="FB308" s="2" t="e">
        <f t="shared" ref="FB308:FB320" si="1832">ES308-FA308</f>
        <v>#N/A</v>
      </c>
      <c r="FD308" s="4"/>
      <c r="FF308">
        <v>50</v>
      </c>
      <c r="FG308" s="1">
        <v>0.16300000000000001</v>
      </c>
      <c r="FH308" s="2">
        <f t="shared" ref="FH308:FH320" si="1833">FG308*20</f>
        <v>3.2600000000000002</v>
      </c>
      <c r="FI308" s="2">
        <f t="shared" ref="FI308:FI320" si="1834">FI307+FH308</f>
        <v>9.02</v>
      </c>
      <c r="FJ308" s="2">
        <f t="shared" ref="FJ308:FJ320" si="1835">ES308-FI308</f>
        <v>1.8900000000000006</v>
      </c>
      <c r="FL308" s="4"/>
      <c r="FN308">
        <v>50</v>
      </c>
      <c r="FO308" s="1" t="e">
        <v>#N/A</v>
      </c>
      <c r="FP308" s="2" t="e">
        <f t="shared" ref="FP308:FP320" si="1836">FO308*20</f>
        <v>#N/A</v>
      </c>
      <c r="FQ308" s="2" t="e">
        <f t="shared" ref="FQ308:FQ320" si="1837">FQ307+FP308</f>
        <v>#N/A</v>
      </c>
      <c r="FR308" s="2" t="e">
        <f t="shared" ref="FR308:FR320" si="1838">FA308-FQ308</f>
        <v>#N/A</v>
      </c>
      <c r="FT308" s="4"/>
      <c r="FV308">
        <v>50</v>
      </c>
      <c r="FW308" s="1">
        <v>0.14099999999999999</v>
      </c>
      <c r="FX308" s="2">
        <f t="shared" ref="FX308:FX320" si="1839">FW308*20</f>
        <v>2.82</v>
      </c>
      <c r="FY308" s="2">
        <f t="shared" ref="FY308:FY320" si="1840">FY307+FX308</f>
        <v>6.5399999999999991</v>
      </c>
      <c r="FZ308" s="2">
        <f t="shared" ref="FZ308:FZ320" si="1841">FI308-FY308</f>
        <v>2.4800000000000004</v>
      </c>
      <c r="GB308" s="4"/>
      <c r="GD308">
        <v>50</v>
      </c>
      <c r="GE308" s="1" t="e">
        <v>#N/A</v>
      </c>
      <c r="GF308" s="2" t="e">
        <f t="shared" ref="GF308:GF320" si="1842">GE308*20</f>
        <v>#N/A</v>
      </c>
      <c r="GG308" s="2" t="e">
        <f t="shared" ref="GG308:GG320" si="1843">GG307+GF308</f>
        <v>#N/A</v>
      </c>
      <c r="GH308" s="2" t="e">
        <f t="shared" ref="GH308:GH320" si="1844">FQ308-GG308</f>
        <v>#N/A</v>
      </c>
      <c r="GJ308" s="4"/>
      <c r="GL308">
        <v>50</v>
      </c>
      <c r="GM308" s="1">
        <v>0.186</v>
      </c>
      <c r="GN308" s="2">
        <f t="shared" ref="GN308:GN320" si="1845">GM308*20</f>
        <v>3.7199999999999998</v>
      </c>
      <c r="GO308" s="2">
        <f t="shared" ref="GO308:GO320" si="1846">GO307+GN308</f>
        <v>9.7800000000000011</v>
      </c>
      <c r="GP308" s="2">
        <f t="shared" ref="GP308:GP320" si="1847">FY308-GO308</f>
        <v>-3.240000000000002</v>
      </c>
      <c r="GR308" s="4"/>
      <c r="GT308">
        <v>50</v>
      </c>
      <c r="GU308" s="1" t="e">
        <v>#N/A</v>
      </c>
      <c r="GV308" s="2" t="e">
        <f t="shared" ref="GV308:GV320" si="1848">GU308*20</f>
        <v>#N/A</v>
      </c>
      <c r="GW308" s="2" t="e">
        <f t="shared" ref="GW308:GW320" si="1849">GW307+GV308</f>
        <v>#N/A</v>
      </c>
      <c r="GX308" s="2" t="e">
        <f t="shared" ref="GX308:GX320" si="1850">GG308-GW308</f>
        <v>#N/A</v>
      </c>
      <c r="GZ308" s="4"/>
      <c r="HB308">
        <v>50</v>
      </c>
      <c r="HC308" s="1" t="e">
        <v>#N/A</v>
      </c>
      <c r="HD308" s="2" t="e">
        <f t="shared" ref="HD308:HD320" si="1851">HC308*20</f>
        <v>#N/A</v>
      </c>
      <c r="HE308" s="2" t="e">
        <f t="shared" ref="HE308:HE320" si="1852">HE307+HD308</f>
        <v>#N/A</v>
      </c>
      <c r="HF308" s="2" t="e">
        <f t="shared" ref="HF308:HF320" si="1853">GO308-HE308</f>
        <v>#N/A</v>
      </c>
      <c r="HH308" s="4"/>
      <c r="HJ308">
        <v>50</v>
      </c>
      <c r="HK308" s="1">
        <v>0.14399999999999999</v>
      </c>
      <c r="HL308" s="2">
        <f t="shared" ref="HL308:HL320" si="1854">HK308*20</f>
        <v>2.88</v>
      </c>
      <c r="HM308" s="2">
        <f t="shared" ref="HM308:HM320" si="1855">HM307+HL308</f>
        <v>6.6</v>
      </c>
      <c r="HN308" s="2">
        <f t="shared" si="1782"/>
        <v>3.1800000000000015</v>
      </c>
      <c r="HP308">
        <v>50</v>
      </c>
      <c r="HQ308" s="1">
        <f t="shared" ref="HQ308:HQ320" si="1856">MAX(D308,S308,AA308,AI308, AY308, BO308, BW308, CE308, CM308, CU308, DC308,EA308,EI308,EQ308,FG308,FW308, GM308,HK308)</f>
        <v>0.19900000000000001</v>
      </c>
      <c r="HR308" s="1">
        <v>0.18600000000000003</v>
      </c>
      <c r="HS308" s="1">
        <f t="shared" ref="HS308:HS320" si="1857">MAX(HQ308,HR308)</f>
        <v>0.19900000000000001</v>
      </c>
      <c r="HT308" s="2">
        <f t="shared" ref="HT308:HT320" si="1858">HS308*20</f>
        <v>3.9800000000000004</v>
      </c>
      <c r="HU308" s="2">
        <f t="shared" ref="HU308:HU320" si="1859">HU307+HT308</f>
        <v>10.91</v>
      </c>
      <c r="HV308" s="2"/>
      <c r="HX308">
        <v>50</v>
      </c>
      <c r="HY308" s="1">
        <f t="shared" ref="HY308:HY320" si="1860">MIN(D308, S308,AA308,AI308,AY308, BO308,BW308, CE308, CM308, CU308, DC308, EA308,EI308,EQ308,FG308,FW308, GM308,HK308)</f>
        <v>8.8999999999999996E-2</v>
      </c>
      <c r="HZ308" s="1">
        <v>8.8999999999999982E-2</v>
      </c>
      <c r="IA308" s="1">
        <f t="shared" ref="IA308:IA320" si="1861">MIN(HY308,HZ308)</f>
        <v>8.8999999999999982E-2</v>
      </c>
      <c r="IB308" s="2">
        <f t="shared" ref="IB308:IB320" si="1862">IA308*20</f>
        <v>1.7799999999999996</v>
      </c>
      <c r="IC308" s="2">
        <f t="shared" ref="IC308:IC315" si="1863">IC307+IB308</f>
        <v>3.9399999999999995</v>
      </c>
      <c r="ID308" s="2"/>
      <c r="IF308" s="1"/>
      <c r="II308" s="1"/>
      <c r="IJ308" s="2"/>
      <c r="IK308" s="2"/>
      <c r="IL308" s="2"/>
      <c r="IN308" s="1"/>
      <c r="IQ308" s="1"/>
      <c r="IR308" s="2"/>
      <c r="IS308" s="2"/>
      <c r="IT308" s="2"/>
      <c r="IV308" s="1"/>
    </row>
    <row r="309" spans="1:256" x14ac:dyDescent="0.2">
      <c r="C309">
        <v>70</v>
      </c>
      <c r="D309" s="1">
        <v>6.4000000000000015E-2</v>
      </c>
      <c r="E309" s="2">
        <f t="shared" si="1783"/>
        <v>1.2800000000000002</v>
      </c>
      <c r="F309" s="2">
        <f t="shared" si="1784"/>
        <v>6.9300000000000006</v>
      </c>
      <c r="J309">
        <v>70</v>
      </c>
      <c r="K309" s="1">
        <v>0.13500000000000001</v>
      </c>
      <c r="L309" s="2">
        <f t="shared" si="1785"/>
        <v>2.7</v>
      </c>
      <c r="M309" s="2">
        <f t="shared" si="1786"/>
        <v>10.23</v>
      </c>
      <c r="N309" s="2">
        <f t="shared" ref="N309:N320" si="1864">F309-M309</f>
        <v>-3.3</v>
      </c>
      <c r="P309" s="4"/>
      <c r="R309">
        <v>70</v>
      </c>
      <c r="S309" s="1">
        <v>0.154</v>
      </c>
      <c r="T309" s="2">
        <f t="shared" si="1787"/>
        <v>3.08</v>
      </c>
      <c r="U309" s="2">
        <f t="shared" si="1788"/>
        <v>12.799999999999999</v>
      </c>
      <c r="V309" s="2">
        <f t="shared" si="1789"/>
        <v>-2.5699999999999985</v>
      </c>
      <c r="X309" s="4"/>
      <c r="Z309">
        <v>70</v>
      </c>
      <c r="AA309" s="1">
        <v>0.13800000000000001</v>
      </c>
      <c r="AB309" s="2">
        <f t="shared" si="1790"/>
        <v>2.7600000000000002</v>
      </c>
      <c r="AC309" s="2">
        <f t="shared" si="1791"/>
        <v>11.54</v>
      </c>
      <c r="AD309" s="2">
        <f t="shared" si="1792"/>
        <v>1.2599999999999998</v>
      </c>
      <c r="AF309" s="4"/>
      <c r="AH309">
        <v>70</v>
      </c>
      <c r="AI309" s="1">
        <v>0.13100000000000001</v>
      </c>
      <c r="AJ309" s="2">
        <f t="shared" si="1793"/>
        <v>2.62</v>
      </c>
      <c r="AK309" s="2">
        <f t="shared" si="1794"/>
        <v>10.129999999999999</v>
      </c>
      <c r="AL309" s="2">
        <f t="shared" si="1795"/>
        <v>1.4100000000000001</v>
      </c>
      <c r="AN309" s="4"/>
      <c r="AP309">
        <v>70</v>
      </c>
      <c r="AQ309" s="1" t="e">
        <v>#N/A</v>
      </c>
      <c r="AR309" s="2" t="e">
        <f t="shared" si="1796"/>
        <v>#N/A</v>
      </c>
      <c r="AS309" s="2" t="e">
        <f t="shared" si="1797"/>
        <v>#N/A</v>
      </c>
      <c r="AT309" s="2" t="e">
        <f t="shared" si="1798"/>
        <v>#N/A</v>
      </c>
      <c r="AV309" s="4"/>
      <c r="AX309">
        <v>70</v>
      </c>
      <c r="AY309" s="1">
        <v>0.15</v>
      </c>
      <c r="AZ309" s="2">
        <f t="shared" si="1799"/>
        <v>3</v>
      </c>
      <c r="BA309" s="2">
        <f t="shared" si="1800"/>
        <v>13.33</v>
      </c>
      <c r="BB309" s="2">
        <f t="shared" si="1801"/>
        <v>-3.2000000000000011</v>
      </c>
      <c r="BD309" s="4"/>
      <c r="BF309">
        <v>70</v>
      </c>
      <c r="BG309" s="1" t="e">
        <v>#N/A</v>
      </c>
      <c r="BH309" s="2" t="e">
        <f t="shared" si="1802"/>
        <v>#N/A</v>
      </c>
      <c r="BI309" s="2" t="e">
        <f t="shared" si="1803"/>
        <v>#N/A</v>
      </c>
      <c r="BJ309" s="2" t="e">
        <f t="shared" si="1804"/>
        <v>#N/A</v>
      </c>
      <c r="BL309" s="4"/>
      <c r="BN309">
        <v>70</v>
      </c>
      <c r="BO309" s="1">
        <v>0.14099999999999999</v>
      </c>
      <c r="BP309" s="2">
        <f t="shared" si="1805"/>
        <v>2.82</v>
      </c>
      <c r="BQ309" s="2">
        <f t="shared" si="1806"/>
        <v>11.22</v>
      </c>
      <c r="BR309" s="2">
        <f t="shared" si="1807"/>
        <v>2.1099999999999994</v>
      </c>
      <c r="BT309" s="4"/>
      <c r="BV309">
        <v>70</v>
      </c>
      <c r="BW309" s="1">
        <v>0.13</v>
      </c>
      <c r="BX309" s="2">
        <f t="shared" si="1808"/>
        <v>2.6</v>
      </c>
      <c r="BY309" s="2">
        <f t="shared" si="1809"/>
        <v>9.6999999999999993</v>
      </c>
      <c r="BZ309" s="2">
        <f t="shared" si="1774"/>
        <v>1.5200000000000014</v>
      </c>
      <c r="CB309" s="4"/>
      <c r="CD309">
        <v>70</v>
      </c>
      <c r="CE309" s="1">
        <v>0.158</v>
      </c>
      <c r="CF309" s="2">
        <f t="shared" si="1810"/>
        <v>3.16</v>
      </c>
      <c r="CG309" s="2">
        <f t="shared" si="1811"/>
        <v>12.47</v>
      </c>
      <c r="CH309" s="2">
        <f t="shared" si="1775"/>
        <v>-2.7700000000000014</v>
      </c>
      <c r="CJ309" s="4"/>
      <c r="CL309">
        <v>70</v>
      </c>
      <c r="CM309" s="1">
        <v>0.14099999999999999</v>
      </c>
      <c r="CN309" s="2">
        <f t="shared" si="1812"/>
        <v>2.82</v>
      </c>
      <c r="CO309" s="2">
        <f t="shared" si="1813"/>
        <v>10.81</v>
      </c>
      <c r="CP309" s="2">
        <f t="shared" si="1776"/>
        <v>1.6600000000000001</v>
      </c>
      <c r="CR309" s="4"/>
      <c r="CT309">
        <v>70</v>
      </c>
      <c r="CU309" s="1">
        <v>0.12</v>
      </c>
      <c r="CV309" s="2">
        <f t="shared" si="1814"/>
        <v>2.4</v>
      </c>
      <c r="CW309" s="2">
        <f t="shared" si="1815"/>
        <v>8.15</v>
      </c>
      <c r="CX309" s="2">
        <f t="shared" si="1777"/>
        <v>2.66</v>
      </c>
      <c r="CZ309" s="4"/>
      <c r="DB309">
        <v>70</v>
      </c>
      <c r="DC309" s="1">
        <v>0.161</v>
      </c>
      <c r="DD309" s="2">
        <f t="shared" si="1816"/>
        <v>3.22</v>
      </c>
      <c r="DE309" s="2">
        <f t="shared" si="1817"/>
        <v>12.72</v>
      </c>
      <c r="DF309" s="2">
        <f t="shared" si="1778"/>
        <v>-4.57</v>
      </c>
      <c r="DH309" s="4"/>
      <c r="DJ309">
        <v>70</v>
      </c>
      <c r="DK309" s="1" t="e">
        <v>#N/A</v>
      </c>
      <c r="DL309" s="2" t="e">
        <f t="shared" si="1818"/>
        <v>#N/A</v>
      </c>
      <c r="DM309" s="2" t="e">
        <f t="shared" si="1819"/>
        <v>#N/A</v>
      </c>
      <c r="DN309" s="2" t="e">
        <f t="shared" si="1779"/>
        <v>#N/A</v>
      </c>
      <c r="DP309" s="4"/>
      <c r="DR309">
        <v>70</v>
      </c>
      <c r="DS309" s="1" t="e">
        <v>#N/A</v>
      </c>
      <c r="DT309" s="2" t="e">
        <f t="shared" si="1820"/>
        <v>#N/A</v>
      </c>
      <c r="DU309" s="2" t="e">
        <f t="shared" si="1821"/>
        <v>#N/A</v>
      </c>
      <c r="DV309" s="2" t="e">
        <f t="shared" si="1780"/>
        <v>#N/A</v>
      </c>
      <c r="DX309" s="4"/>
      <c r="DZ309">
        <v>70</v>
      </c>
      <c r="EA309" s="1">
        <v>0.11700000000000001</v>
      </c>
      <c r="EB309" s="2">
        <f t="shared" si="1822"/>
        <v>2.3400000000000003</v>
      </c>
      <c r="EC309" s="2">
        <f t="shared" si="1823"/>
        <v>8.99</v>
      </c>
      <c r="ED309" s="2">
        <f t="shared" si="1781"/>
        <v>3.7300000000000004</v>
      </c>
      <c r="EF309" s="4"/>
      <c r="EH309">
        <v>70</v>
      </c>
      <c r="EI309" s="1">
        <v>9.9000000000000005E-2</v>
      </c>
      <c r="EJ309" s="2">
        <f t="shared" si="1824"/>
        <v>1.98</v>
      </c>
      <c r="EK309" s="2">
        <f t="shared" si="1825"/>
        <v>7.7100000000000009</v>
      </c>
      <c r="EL309" s="2">
        <f t="shared" si="1826"/>
        <v>1.2799999999999994</v>
      </c>
      <c r="EN309" s="4"/>
      <c r="EP309">
        <v>70</v>
      </c>
      <c r="EQ309" s="1">
        <v>0.17199999999999999</v>
      </c>
      <c r="ER309" s="2">
        <f t="shared" si="1827"/>
        <v>3.4399999999999995</v>
      </c>
      <c r="ES309" s="2">
        <f t="shared" si="1828"/>
        <v>14.35</v>
      </c>
      <c r="ET309" s="2">
        <f t="shared" si="1829"/>
        <v>-6.6399999999999988</v>
      </c>
      <c r="EV309" s="4"/>
      <c r="EX309">
        <v>70</v>
      </c>
      <c r="EY309" s="1" t="e">
        <v>#N/A</v>
      </c>
      <c r="EZ309" s="2" t="e">
        <f t="shared" si="1830"/>
        <v>#N/A</v>
      </c>
      <c r="FA309" s="2" t="e">
        <f t="shared" si="1831"/>
        <v>#N/A</v>
      </c>
      <c r="FB309" s="2" t="e">
        <f t="shared" si="1832"/>
        <v>#N/A</v>
      </c>
      <c r="FD309" s="4"/>
      <c r="FF309">
        <v>70</v>
      </c>
      <c r="FG309" s="1">
        <v>0.129</v>
      </c>
      <c r="FH309" s="2">
        <f t="shared" si="1833"/>
        <v>2.58</v>
      </c>
      <c r="FI309" s="2">
        <f t="shared" si="1834"/>
        <v>11.6</v>
      </c>
      <c r="FJ309" s="2">
        <f t="shared" si="1835"/>
        <v>2.75</v>
      </c>
      <c r="FL309" s="4"/>
      <c r="FN309">
        <v>70</v>
      </c>
      <c r="FO309" s="1" t="e">
        <v>#N/A</v>
      </c>
      <c r="FP309" s="2" t="e">
        <f t="shared" si="1836"/>
        <v>#N/A</v>
      </c>
      <c r="FQ309" s="2" t="e">
        <f t="shared" si="1837"/>
        <v>#N/A</v>
      </c>
      <c r="FR309" s="2" t="e">
        <f t="shared" si="1838"/>
        <v>#N/A</v>
      </c>
      <c r="FT309" s="4"/>
      <c r="FV309">
        <v>70</v>
      </c>
      <c r="FW309" s="1">
        <v>0.11799999999999999</v>
      </c>
      <c r="FX309" s="2">
        <f t="shared" si="1839"/>
        <v>2.36</v>
      </c>
      <c r="FY309" s="2">
        <f t="shared" si="1840"/>
        <v>8.8999999999999986</v>
      </c>
      <c r="FZ309" s="2">
        <f t="shared" si="1841"/>
        <v>2.7000000000000011</v>
      </c>
      <c r="GB309" s="4"/>
      <c r="GD309">
        <v>70</v>
      </c>
      <c r="GE309" s="1" t="e">
        <v>#N/A</v>
      </c>
      <c r="GF309" s="2" t="e">
        <f t="shared" si="1842"/>
        <v>#N/A</v>
      </c>
      <c r="GG309" s="2" t="e">
        <f t="shared" si="1843"/>
        <v>#N/A</v>
      </c>
      <c r="GH309" s="2" t="e">
        <f t="shared" si="1844"/>
        <v>#N/A</v>
      </c>
      <c r="GJ309" s="4"/>
      <c r="GL309">
        <v>70</v>
      </c>
      <c r="GM309" s="1">
        <v>0.157</v>
      </c>
      <c r="GN309" s="2">
        <f t="shared" si="1845"/>
        <v>3.14</v>
      </c>
      <c r="GO309" s="2">
        <f t="shared" si="1846"/>
        <v>12.920000000000002</v>
      </c>
      <c r="GP309" s="2">
        <f t="shared" si="1847"/>
        <v>-4.0200000000000031</v>
      </c>
      <c r="GR309" s="4"/>
      <c r="GT309">
        <v>70</v>
      </c>
      <c r="GU309" s="1" t="e">
        <v>#N/A</v>
      </c>
      <c r="GV309" s="2" t="e">
        <f t="shared" si="1848"/>
        <v>#N/A</v>
      </c>
      <c r="GW309" s="2" t="e">
        <f t="shared" si="1849"/>
        <v>#N/A</v>
      </c>
      <c r="GX309" s="2" t="e">
        <f t="shared" si="1850"/>
        <v>#N/A</v>
      </c>
      <c r="GZ309" s="4"/>
      <c r="HB309">
        <v>70</v>
      </c>
      <c r="HC309" s="1" t="e">
        <v>#N/A</v>
      </c>
      <c r="HD309" s="2" t="e">
        <f t="shared" si="1851"/>
        <v>#N/A</v>
      </c>
      <c r="HE309" s="2" t="e">
        <f t="shared" si="1852"/>
        <v>#N/A</v>
      </c>
      <c r="HF309" s="2" t="e">
        <f t="shared" si="1853"/>
        <v>#N/A</v>
      </c>
      <c r="HH309" s="4"/>
      <c r="HJ309">
        <v>70</v>
      </c>
      <c r="HK309" s="1">
        <v>0.11899999999999999</v>
      </c>
      <c r="HL309" s="2">
        <f t="shared" si="1854"/>
        <v>2.38</v>
      </c>
      <c r="HM309" s="2">
        <f t="shared" si="1855"/>
        <v>8.98</v>
      </c>
      <c r="HN309" s="2">
        <f t="shared" si="1782"/>
        <v>3.9400000000000013</v>
      </c>
      <c r="HP309">
        <v>70</v>
      </c>
      <c r="HQ309" s="1">
        <f t="shared" si="1856"/>
        <v>0.17199999999999999</v>
      </c>
      <c r="HR309" s="1">
        <v>0.19399999999999998</v>
      </c>
      <c r="HS309" s="1">
        <f t="shared" si="1857"/>
        <v>0.19399999999999998</v>
      </c>
      <c r="HT309" s="2">
        <f t="shared" si="1858"/>
        <v>3.8799999999999994</v>
      </c>
      <c r="HU309" s="2">
        <f t="shared" si="1859"/>
        <v>14.79</v>
      </c>
      <c r="HV309" s="2"/>
      <c r="HX309">
        <v>70</v>
      </c>
      <c r="HY309" s="1">
        <f t="shared" si="1860"/>
        <v>6.4000000000000015E-2</v>
      </c>
      <c r="HZ309" s="1">
        <v>7.2000000000000008E-2</v>
      </c>
      <c r="IA309" s="1">
        <f t="shared" si="1861"/>
        <v>6.4000000000000015E-2</v>
      </c>
      <c r="IB309" s="2">
        <f t="shared" si="1862"/>
        <v>1.2800000000000002</v>
      </c>
      <c r="IC309" s="2">
        <f t="shared" si="1863"/>
        <v>5.22</v>
      </c>
      <c r="ID309" s="2"/>
      <c r="IF309" s="1"/>
      <c r="II309" s="1"/>
      <c r="IJ309" s="2"/>
      <c r="IK309" s="2"/>
      <c r="IL309" s="2"/>
      <c r="IN309" s="1"/>
      <c r="IQ309" s="1"/>
      <c r="IR309" s="2"/>
      <c r="IS309" s="2"/>
      <c r="IT309" s="2"/>
      <c r="IV309" s="1"/>
    </row>
    <row r="310" spans="1:256" x14ac:dyDescent="0.2">
      <c r="C310">
        <v>90</v>
      </c>
      <c r="D310" s="1">
        <v>8.8000000000000009E-2</v>
      </c>
      <c r="E310" s="2">
        <f t="shared" si="1783"/>
        <v>1.7600000000000002</v>
      </c>
      <c r="F310" s="2">
        <f t="shared" si="1784"/>
        <v>8.6900000000000013</v>
      </c>
      <c r="J310">
        <v>90</v>
      </c>
      <c r="K310" s="1">
        <v>0.17499999999999999</v>
      </c>
      <c r="L310" s="2">
        <f t="shared" si="1785"/>
        <v>3.5</v>
      </c>
      <c r="M310" s="2">
        <f t="shared" si="1786"/>
        <v>13.73</v>
      </c>
      <c r="N310" s="2">
        <f t="shared" si="1864"/>
        <v>-5.0399999999999991</v>
      </c>
      <c r="P310" s="4"/>
      <c r="R310">
        <v>90</v>
      </c>
      <c r="S310" s="1">
        <v>0.17699999999999999</v>
      </c>
      <c r="T310" s="2">
        <f t="shared" si="1787"/>
        <v>3.54</v>
      </c>
      <c r="U310" s="2">
        <f t="shared" si="1788"/>
        <v>16.34</v>
      </c>
      <c r="V310" s="2">
        <f t="shared" si="1789"/>
        <v>-2.6099999999999994</v>
      </c>
      <c r="X310" s="4"/>
      <c r="Z310">
        <v>90</v>
      </c>
      <c r="AA310" s="1">
        <v>0.17299999999999999</v>
      </c>
      <c r="AB310" s="2">
        <f t="shared" si="1790"/>
        <v>3.46</v>
      </c>
      <c r="AC310" s="2">
        <f t="shared" si="1791"/>
        <v>15</v>
      </c>
      <c r="AD310" s="2">
        <f t="shared" si="1792"/>
        <v>1.3399999999999999</v>
      </c>
      <c r="AF310" s="4"/>
      <c r="AH310">
        <v>90</v>
      </c>
      <c r="AI310" s="1">
        <v>0.17100000000000001</v>
      </c>
      <c r="AJ310" s="2">
        <f t="shared" si="1793"/>
        <v>3.4200000000000004</v>
      </c>
      <c r="AK310" s="2">
        <f t="shared" si="1794"/>
        <v>13.549999999999999</v>
      </c>
      <c r="AL310" s="2">
        <f t="shared" si="1795"/>
        <v>1.4500000000000011</v>
      </c>
      <c r="AN310" s="4"/>
      <c r="AP310">
        <v>90</v>
      </c>
      <c r="AQ310" s="1" t="e">
        <v>#N/A</v>
      </c>
      <c r="AR310" s="2" t="e">
        <f t="shared" si="1796"/>
        <v>#N/A</v>
      </c>
      <c r="AS310" s="2" t="e">
        <f t="shared" si="1797"/>
        <v>#N/A</v>
      </c>
      <c r="AT310" s="2" t="e">
        <f t="shared" si="1798"/>
        <v>#N/A</v>
      </c>
      <c r="AV310" s="4"/>
      <c r="AX310">
        <v>90</v>
      </c>
      <c r="AY310" s="1">
        <v>0.17399999999999999</v>
      </c>
      <c r="AZ310" s="2">
        <f t="shared" si="1799"/>
        <v>3.4799999999999995</v>
      </c>
      <c r="BA310" s="2">
        <f t="shared" si="1800"/>
        <v>16.809999999999999</v>
      </c>
      <c r="BB310" s="2">
        <f t="shared" si="1801"/>
        <v>-3.26</v>
      </c>
      <c r="BD310" s="4"/>
      <c r="BF310">
        <v>90</v>
      </c>
      <c r="BG310" s="1" t="e">
        <v>#N/A</v>
      </c>
      <c r="BH310" s="2" t="e">
        <f t="shared" si="1802"/>
        <v>#N/A</v>
      </c>
      <c r="BI310" s="2" t="e">
        <f t="shared" si="1803"/>
        <v>#N/A</v>
      </c>
      <c r="BJ310" s="2" t="e">
        <f t="shared" si="1804"/>
        <v>#N/A</v>
      </c>
      <c r="BL310" s="4"/>
      <c r="BN310">
        <v>90</v>
      </c>
      <c r="BO310" s="1">
        <v>0.17299999999999999</v>
      </c>
      <c r="BP310" s="2">
        <f t="shared" si="1805"/>
        <v>3.46</v>
      </c>
      <c r="BQ310" s="2">
        <f t="shared" si="1806"/>
        <v>14.68</v>
      </c>
      <c r="BR310" s="2">
        <f t="shared" si="1807"/>
        <v>2.129999999999999</v>
      </c>
      <c r="BT310" s="4"/>
      <c r="BV310">
        <v>90</v>
      </c>
      <c r="BW310" s="1">
        <v>0.17100000000000001</v>
      </c>
      <c r="BX310" s="2">
        <f t="shared" si="1808"/>
        <v>3.4200000000000004</v>
      </c>
      <c r="BY310" s="2">
        <f t="shared" si="1809"/>
        <v>13.12</v>
      </c>
      <c r="BZ310" s="2">
        <f t="shared" si="1774"/>
        <v>1.5600000000000005</v>
      </c>
      <c r="CB310" s="4"/>
      <c r="CD310">
        <v>90</v>
      </c>
      <c r="CE310" s="1">
        <v>0.17899999999999999</v>
      </c>
      <c r="CF310" s="2">
        <f t="shared" si="1810"/>
        <v>3.58</v>
      </c>
      <c r="CG310" s="2">
        <f t="shared" si="1811"/>
        <v>16.05</v>
      </c>
      <c r="CH310" s="2">
        <f t="shared" si="1775"/>
        <v>-2.9300000000000015</v>
      </c>
      <c r="CJ310" s="4"/>
      <c r="CL310">
        <v>90</v>
      </c>
      <c r="CM310" s="1">
        <v>0.17299999999999999</v>
      </c>
      <c r="CN310" s="2">
        <f t="shared" si="1812"/>
        <v>3.46</v>
      </c>
      <c r="CO310" s="2">
        <f t="shared" si="1813"/>
        <v>14.27</v>
      </c>
      <c r="CP310" s="2">
        <f t="shared" si="1776"/>
        <v>1.7800000000000011</v>
      </c>
      <c r="CR310" s="4"/>
      <c r="CT310">
        <v>90</v>
      </c>
      <c r="CU310" s="1">
        <v>0.159</v>
      </c>
      <c r="CV310" s="2">
        <f t="shared" si="1814"/>
        <v>3.18</v>
      </c>
      <c r="CW310" s="2">
        <f t="shared" si="1815"/>
        <v>11.33</v>
      </c>
      <c r="CX310" s="2">
        <f t="shared" si="1777"/>
        <v>2.9399999999999995</v>
      </c>
      <c r="CZ310" s="4"/>
      <c r="DB310">
        <v>90</v>
      </c>
      <c r="DC310" s="1">
        <v>0.189</v>
      </c>
      <c r="DD310" s="2">
        <f t="shared" si="1816"/>
        <v>3.7800000000000002</v>
      </c>
      <c r="DE310" s="2">
        <f t="shared" si="1817"/>
        <v>16.5</v>
      </c>
      <c r="DF310" s="2">
        <f t="shared" si="1778"/>
        <v>-5.17</v>
      </c>
      <c r="DH310" s="4"/>
      <c r="DJ310">
        <v>90</v>
      </c>
      <c r="DK310" s="1" t="e">
        <v>#N/A</v>
      </c>
      <c r="DL310" s="2" t="e">
        <f t="shared" si="1818"/>
        <v>#N/A</v>
      </c>
      <c r="DM310" s="2" t="e">
        <f t="shared" si="1819"/>
        <v>#N/A</v>
      </c>
      <c r="DN310" s="2" t="e">
        <f t="shared" si="1779"/>
        <v>#N/A</v>
      </c>
      <c r="DP310" s="4"/>
      <c r="DR310">
        <v>90</v>
      </c>
      <c r="DS310" s="1" t="e">
        <v>#N/A</v>
      </c>
      <c r="DT310" s="2" t="e">
        <f t="shared" si="1820"/>
        <v>#N/A</v>
      </c>
      <c r="DU310" s="2" t="e">
        <f t="shared" si="1821"/>
        <v>#N/A</v>
      </c>
      <c r="DV310" s="2" t="e">
        <f t="shared" si="1780"/>
        <v>#N/A</v>
      </c>
      <c r="DX310" s="4"/>
      <c r="DZ310">
        <v>90</v>
      </c>
      <c r="EA310" s="1">
        <v>0.15</v>
      </c>
      <c r="EB310" s="2">
        <f t="shared" si="1822"/>
        <v>3</v>
      </c>
      <c r="EC310" s="2">
        <f t="shared" si="1823"/>
        <v>11.99</v>
      </c>
      <c r="ED310" s="2">
        <f t="shared" si="1781"/>
        <v>4.51</v>
      </c>
      <c r="EF310" s="4"/>
      <c r="EH310">
        <v>90</v>
      </c>
      <c r="EI310" s="1">
        <v>0.123</v>
      </c>
      <c r="EJ310" s="2">
        <f t="shared" si="1824"/>
        <v>2.46</v>
      </c>
      <c r="EK310" s="2">
        <f t="shared" si="1825"/>
        <v>10.170000000000002</v>
      </c>
      <c r="EL310" s="2">
        <f t="shared" si="1826"/>
        <v>1.8199999999999985</v>
      </c>
      <c r="EN310" s="4"/>
      <c r="EP310">
        <v>90</v>
      </c>
      <c r="EQ310" s="1">
        <v>0.19800000000000001</v>
      </c>
      <c r="ER310" s="2">
        <f t="shared" si="1827"/>
        <v>3.96</v>
      </c>
      <c r="ES310" s="2">
        <f t="shared" si="1828"/>
        <v>18.309999999999999</v>
      </c>
      <c r="ET310" s="2">
        <f t="shared" si="1829"/>
        <v>-8.139999999999997</v>
      </c>
      <c r="EV310" s="4"/>
      <c r="EX310">
        <v>90</v>
      </c>
      <c r="EY310" s="1" t="e">
        <v>#N/A</v>
      </c>
      <c r="EZ310" s="2" t="e">
        <f t="shared" si="1830"/>
        <v>#N/A</v>
      </c>
      <c r="FA310" s="2" t="e">
        <f t="shared" si="1831"/>
        <v>#N/A</v>
      </c>
      <c r="FB310" s="2" t="e">
        <f t="shared" si="1832"/>
        <v>#N/A</v>
      </c>
      <c r="FD310" s="4"/>
      <c r="FF310">
        <v>90</v>
      </c>
      <c r="FG310" s="1">
        <v>0.17100000000000001</v>
      </c>
      <c r="FH310" s="2">
        <f t="shared" si="1833"/>
        <v>3.4200000000000004</v>
      </c>
      <c r="FI310" s="2">
        <f t="shared" si="1834"/>
        <v>15.02</v>
      </c>
      <c r="FJ310" s="2">
        <f t="shared" si="1835"/>
        <v>3.2899999999999991</v>
      </c>
      <c r="FL310" s="4"/>
      <c r="FN310">
        <v>90</v>
      </c>
      <c r="FO310" s="1" t="e">
        <v>#N/A</v>
      </c>
      <c r="FP310" s="2" t="e">
        <f t="shared" si="1836"/>
        <v>#N/A</v>
      </c>
      <c r="FQ310" s="2" t="e">
        <f t="shared" si="1837"/>
        <v>#N/A</v>
      </c>
      <c r="FR310" s="2" t="e">
        <f t="shared" si="1838"/>
        <v>#N/A</v>
      </c>
      <c r="FT310" s="4"/>
      <c r="FV310">
        <v>90</v>
      </c>
      <c r="FW310" s="1">
        <v>0.15</v>
      </c>
      <c r="FX310" s="2">
        <f t="shared" si="1839"/>
        <v>3</v>
      </c>
      <c r="FY310" s="2">
        <f t="shared" si="1840"/>
        <v>11.899999999999999</v>
      </c>
      <c r="FZ310" s="2">
        <f t="shared" si="1841"/>
        <v>3.120000000000001</v>
      </c>
      <c r="GB310" s="4"/>
      <c r="GD310">
        <v>90</v>
      </c>
      <c r="GE310" s="1" t="e">
        <v>#N/A</v>
      </c>
      <c r="GF310" s="2" t="e">
        <f t="shared" si="1842"/>
        <v>#N/A</v>
      </c>
      <c r="GG310" s="2" t="e">
        <f t="shared" si="1843"/>
        <v>#N/A</v>
      </c>
      <c r="GH310" s="2" t="e">
        <f t="shared" si="1844"/>
        <v>#N/A</v>
      </c>
      <c r="GJ310" s="4"/>
      <c r="GL310">
        <v>90</v>
      </c>
      <c r="GM310" s="1">
        <v>0.189</v>
      </c>
      <c r="GN310" s="2">
        <f t="shared" si="1845"/>
        <v>3.7800000000000002</v>
      </c>
      <c r="GO310" s="2">
        <f t="shared" si="1846"/>
        <v>16.700000000000003</v>
      </c>
      <c r="GP310" s="2">
        <f t="shared" si="1847"/>
        <v>-4.8000000000000043</v>
      </c>
      <c r="GR310" s="4"/>
      <c r="GT310">
        <v>90</v>
      </c>
      <c r="GU310" s="1" t="e">
        <v>#N/A</v>
      </c>
      <c r="GV310" s="2" t="e">
        <f t="shared" si="1848"/>
        <v>#N/A</v>
      </c>
      <c r="GW310" s="2" t="e">
        <f t="shared" si="1849"/>
        <v>#N/A</v>
      </c>
      <c r="GX310" s="2" t="e">
        <f t="shared" si="1850"/>
        <v>#N/A</v>
      </c>
      <c r="GZ310" s="4"/>
      <c r="HB310">
        <v>90</v>
      </c>
      <c r="HC310" s="1" t="e">
        <v>#N/A</v>
      </c>
      <c r="HD310" s="2" t="e">
        <f t="shared" si="1851"/>
        <v>#N/A</v>
      </c>
      <c r="HE310" s="2" t="e">
        <f t="shared" si="1852"/>
        <v>#N/A</v>
      </c>
      <c r="HF310" s="2" t="e">
        <f t="shared" si="1853"/>
        <v>#N/A</v>
      </c>
      <c r="HH310" s="4"/>
      <c r="HJ310">
        <v>90</v>
      </c>
      <c r="HK310" s="1">
        <v>0.14499999999999999</v>
      </c>
      <c r="HL310" s="2">
        <f t="shared" si="1854"/>
        <v>2.9</v>
      </c>
      <c r="HM310" s="2">
        <f t="shared" si="1855"/>
        <v>11.88</v>
      </c>
      <c r="HN310" s="2">
        <f t="shared" si="1782"/>
        <v>4.8200000000000021</v>
      </c>
      <c r="HP310">
        <v>90</v>
      </c>
      <c r="HQ310" s="1">
        <f t="shared" si="1856"/>
        <v>0.19800000000000001</v>
      </c>
      <c r="HR310" s="1">
        <v>0.161</v>
      </c>
      <c r="HS310" s="1">
        <f t="shared" si="1857"/>
        <v>0.19800000000000001</v>
      </c>
      <c r="HT310" s="2">
        <f t="shared" si="1858"/>
        <v>3.96</v>
      </c>
      <c r="HU310" s="2">
        <f t="shared" si="1859"/>
        <v>18.75</v>
      </c>
      <c r="HV310" s="2"/>
      <c r="HX310">
        <v>90</v>
      </c>
      <c r="HY310" s="1">
        <f t="shared" si="1860"/>
        <v>8.8000000000000009E-2</v>
      </c>
      <c r="HZ310" s="1">
        <v>8.5999999999999979E-2</v>
      </c>
      <c r="IA310" s="1">
        <f t="shared" si="1861"/>
        <v>8.5999999999999979E-2</v>
      </c>
      <c r="IB310" s="2">
        <f t="shared" si="1862"/>
        <v>1.7199999999999995</v>
      </c>
      <c r="IC310" s="2">
        <f t="shared" si="1863"/>
        <v>6.9399999999999995</v>
      </c>
      <c r="ID310" s="2"/>
      <c r="IF310" s="1"/>
      <c r="II310" s="1"/>
      <c r="IJ310" s="2"/>
      <c r="IK310" s="2"/>
      <c r="IL310" s="2"/>
      <c r="IN310" s="1"/>
      <c r="IQ310" s="1"/>
      <c r="IR310" s="2"/>
      <c r="IS310" s="2"/>
      <c r="IT310" s="2"/>
      <c r="IV310" s="1"/>
    </row>
    <row r="311" spans="1:256" x14ac:dyDescent="0.2">
      <c r="C311">
        <v>110</v>
      </c>
      <c r="D311" s="1">
        <v>9.6000000000000016E-2</v>
      </c>
      <c r="E311" s="2">
        <f t="shared" si="1783"/>
        <v>1.9200000000000004</v>
      </c>
      <c r="F311" s="2">
        <f t="shared" si="1784"/>
        <v>10.610000000000001</v>
      </c>
      <c r="J311">
        <v>110</v>
      </c>
      <c r="K311" s="1">
        <v>0.20899999999999999</v>
      </c>
      <c r="L311" s="2">
        <f t="shared" si="1785"/>
        <v>4.18</v>
      </c>
      <c r="M311" s="2">
        <f t="shared" si="1786"/>
        <v>17.91</v>
      </c>
      <c r="N311" s="2">
        <f t="shared" si="1864"/>
        <v>-7.2999999999999989</v>
      </c>
      <c r="P311" s="4"/>
      <c r="R311">
        <v>110</v>
      </c>
      <c r="S311" s="1">
        <v>0.20899999999999999</v>
      </c>
      <c r="T311" s="2">
        <f t="shared" si="1787"/>
        <v>4.18</v>
      </c>
      <c r="U311" s="2">
        <f t="shared" si="1788"/>
        <v>20.52</v>
      </c>
      <c r="V311" s="2">
        <f t="shared" si="1789"/>
        <v>-2.6099999999999994</v>
      </c>
      <c r="X311" s="4"/>
      <c r="Z311">
        <v>110</v>
      </c>
      <c r="AA311" s="1">
        <v>0.20499999999999999</v>
      </c>
      <c r="AB311" s="2">
        <f t="shared" si="1790"/>
        <v>4.0999999999999996</v>
      </c>
      <c r="AC311" s="2">
        <f t="shared" si="1791"/>
        <v>19.100000000000001</v>
      </c>
      <c r="AD311" s="2">
        <f t="shared" si="1792"/>
        <v>1.4199999999999982</v>
      </c>
      <c r="AF311" s="4"/>
      <c r="AH311">
        <v>110</v>
      </c>
      <c r="AI311" s="1">
        <v>0.20499999999999999</v>
      </c>
      <c r="AJ311" s="2">
        <f t="shared" si="1793"/>
        <v>4.0999999999999996</v>
      </c>
      <c r="AK311" s="2">
        <f t="shared" si="1794"/>
        <v>17.649999999999999</v>
      </c>
      <c r="AL311" s="2">
        <f t="shared" si="1795"/>
        <v>1.4500000000000028</v>
      </c>
      <c r="AN311" s="4"/>
      <c r="AP311">
        <v>110</v>
      </c>
      <c r="AQ311" s="1" t="e">
        <v>#N/A</v>
      </c>
      <c r="AR311" s="2" t="e">
        <f t="shared" si="1796"/>
        <v>#N/A</v>
      </c>
      <c r="AS311" s="2" t="e">
        <f t="shared" si="1797"/>
        <v>#N/A</v>
      </c>
      <c r="AT311" s="2" t="e">
        <f t="shared" si="1798"/>
        <v>#N/A</v>
      </c>
      <c r="AV311" s="4"/>
      <c r="AX311">
        <v>110</v>
      </c>
      <c r="AY311" s="1">
        <v>0.20799999999999999</v>
      </c>
      <c r="AZ311" s="2">
        <f t="shared" si="1799"/>
        <v>4.16</v>
      </c>
      <c r="BA311" s="2">
        <f t="shared" si="1800"/>
        <v>20.97</v>
      </c>
      <c r="BB311" s="2">
        <f t="shared" si="1801"/>
        <v>-3.3200000000000003</v>
      </c>
      <c r="BD311" s="4"/>
      <c r="BF311">
        <v>110</v>
      </c>
      <c r="BG311" s="1" t="e">
        <v>#N/A</v>
      </c>
      <c r="BH311" s="2" t="e">
        <f t="shared" si="1802"/>
        <v>#N/A</v>
      </c>
      <c r="BI311" s="2" t="e">
        <f t="shared" si="1803"/>
        <v>#N/A</v>
      </c>
      <c r="BJ311" s="2" t="e">
        <f t="shared" si="1804"/>
        <v>#N/A</v>
      </c>
      <c r="BL311" s="4"/>
      <c r="BN311">
        <v>110</v>
      </c>
      <c r="BO311" s="1">
        <v>0.20499999999999999</v>
      </c>
      <c r="BP311" s="2">
        <f t="shared" si="1805"/>
        <v>4.0999999999999996</v>
      </c>
      <c r="BQ311" s="2">
        <f t="shared" si="1806"/>
        <v>18.78</v>
      </c>
      <c r="BR311" s="2">
        <f t="shared" si="1807"/>
        <v>2.1899999999999977</v>
      </c>
      <c r="BT311" s="4"/>
      <c r="BV311">
        <v>110</v>
      </c>
      <c r="BW311" s="1">
        <v>0.20699999999999999</v>
      </c>
      <c r="BX311" s="2">
        <f t="shared" si="1808"/>
        <v>4.1399999999999997</v>
      </c>
      <c r="BY311" s="2">
        <f t="shared" si="1809"/>
        <v>17.259999999999998</v>
      </c>
      <c r="BZ311" s="2">
        <f t="shared" si="1774"/>
        <v>1.5200000000000031</v>
      </c>
      <c r="CB311" s="4"/>
      <c r="CD311">
        <v>110</v>
      </c>
      <c r="CE311" s="1">
        <v>0.21099999999999999</v>
      </c>
      <c r="CF311" s="2">
        <f t="shared" si="1810"/>
        <v>4.22</v>
      </c>
      <c r="CG311" s="2">
        <f t="shared" si="1811"/>
        <v>20.27</v>
      </c>
      <c r="CH311" s="2">
        <f t="shared" si="1775"/>
        <v>-3.0100000000000016</v>
      </c>
      <c r="CJ311" s="4"/>
      <c r="CL311">
        <v>110</v>
      </c>
      <c r="CM311" s="1">
        <v>0.21</v>
      </c>
      <c r="CN311" s="2">
        <f t="shared" si="1812"/>
        <v>4.2</v>
      </c>
      <c r="CO311" s="2">
        <f t="shared" si="1813"/>
        <v>18.47</v>
      </c>
      <c r="CP311" s="2">
        <f t="shared" si="1776"/>
        <v>1.8000000000000007</v>
      </c>
      <c r="CR311" s="4"/>
      <c r="CT311">
        <v>110</v>
      </c>
      <c r="CU311" s="1">
        <v>0.19700000000000001</v>
      </c>
      <c r="CV311" s="2">
        <f t="shared" si="1814"/>
        <v>3.9400000000000004</v>
      </c>
      <c r="CW311" s="2">
        <f t="shared" si="1815"/>
        <v>15.27</v>
      </c>
      <c r="CX311" s="2">
        <f t="shared" si="1777"/>
        <v>3.1999999999999993</v>
      </c>
      <c r="CZ311" s="4"/>
      <c r="DB311">
        <v>110</v>
      </c>
      <c r="DC311" s="1">
        <v>0.21099999999999999</v>
      </c>
      <c r="DD311" s="2">
        <f t="shared" si="1816"/>
        <v>4.22</v>
      </c>
      <c r="DE311" s="2">
        <f t="shared" si="1817"/>
        <v>20.72</v>
      </c>
      <c r="DF311" s="2">
        <f t="shared" si="1778"/>
        <v>-5.4499999999999993</v>
      </c>
      <c r="DH311" s="4"/>
      <c r="DJ311">
        <v>110</v>
      </c>
      <c r="DK311" s="1" t="e">
        <v>#N/A</v>
      </c>
      <c r="DL311" s="2" t="e">
        <f t="shared" si="1818"/>
        <v>#N/A</v>
      </c>
      <c r="DM311" s="2" t="e">
        <f t="shared" si="1819"/>
        <v>#N/A</v>
      </c>
      <c r="DN311" s="2" t="e">
        <f t="shared" si="1779"/>
        <v>#N/A</v>
      </c>
      <c r="DP311" s="4"/>
      <c r="DR311">
        <v>110</v>
      </c>
      <c r="DS311" s="1" t="e">
        <v>#N/A</v>
      </c>
      <c r="DT311" s="2" t="e">
        <f t="shared" si="1820"/>
        <v>#N/A</v>
      </c>
      <c r="DU311" s="2" t="e">
        <f t="shared" si="1821"/>
        <v>#N/A</v>
      </c>
      <c r="DV311" s="2" t="e">
        <f t="shared" si="1780"/>
        <v>#N/A</v>
      </c>
      <c r="DX311" s="4"/>
      <c r="DZ311">
        <v>110</v>
      </c>
      <c r="EA311" s="1">
        <v>0.191</v>
      </c>
      <c r="EB311" s="2">
        <f t="shared" si="1822"/>
        <v>3.8200000000000003</v>
      </c>
      <c r="EC311" s="2">
        <f t="shared" si="1823"/>
        <v>15.81</v>
      </c>
      <c r="ED311" s="2">
        <f t="shared" si="1781"/>
        <v>4.9099999999999984</v>
      </c>
      <c r="EF311" s="4"/>
      <c r="EH311">
        <v>110</v>
      </c>
      <c r="EI311" s="1">
        <v>0.16600000000000001</v>
      </c>
      <c r="EJ311" s="2">
        <f t="shared" si="1824"/>
        <v>3.3200000000000003</v>
      </c>
      <c r="EK311" s="2">
        <f t="shared" si="1825"/>
        <v>13.490000000000002</v>
      </c>
      <c r="EL311" s="2">
        <f t="shared" si="1826"/>
        <v>2.3199999999999985</v>
      </c>
      <c r="EN311" s="4"/>
      <c r="EP311">
        <v>110</v>
      </c>
      <c r="EQ311" s="1">
        <v>0.22800000000000001</v>
      </c>
      <c r="ER311" s="2">
        <f t="shared" si="1827"/>
        <v>4.5600000000000005</v>
      </c>
      <c r="ES311" s="2">
        <f t="shared" si="1828"/>
        <v>22.869999999999997</v>
      </c>
      <c r="ET311" s="2">
        <f t="shared" si="1829"/>
        <v>-9.3799999999999955</v>
      </c>
      <c r="EV311" s="4"/>
      <c r="EX311">
        <v>110</v>
      </c>
      <c r="EY311" s="1" t="e">
        <v>#N/A</v>
      </c>
      <c r="EZ311" s="2" t="e">
        <f t="shared" si="1830"/>
        <v>#N/A</v>
      </c>
      <c r="FA311" s="2" t="e">
        <f t="shared" si="1831"/>
        <v>#N/A</v>
      </c>
      <c r="FB311" s="2" t="e">
        <f t="shared" si="1832"/>
        <v>#N/A</v>
      </c>
      <c r="FD311" s="4"/>
      <c r="FF311">
        <v>110</v>
      </c>
      <c r="FG311" s="1">
        <v>0.20200000000000001</v>
      </c>
      <c r="FH311" s="2">
        <f t="shared" si="1833"/>
        <v>4.04</v>
      </c>
      <c r="FI311" s="2">
        <f t="shared" si="1834"/>
        <v>19.059999999999999</v>
      </c>
      <c r="FJ311" s="2">
        <f t="shared" si="1835"/>
        <v>3.8099999999999987</v>
      </c>
      <c r="FL311" s="4"/>
      <c r="FN311">
        <v>110</v>
      </c>
      <c r="FO311" s="1" t="e">
        <v>#N/A</v>
      </c>
      <c r="FP311" s="2" t="e">
        <f t="shared" si="1836"/>
        <v>#N/A</v>
      </c>
      <c r="FQ311" s="2" t="e">
        <f t="shared" si="1837"/>
        <v>#N/A</v>
      </c>
      <c r="FR311" s="2" t="e">
        <f t="shared" si="1838"/>
        <v>#N/A</v>
      </c>
      <c r="FT311" s="4"/>
      <c r="FV311">
        <v>110</v>
      </c>
      <c r="FW311" s="1">
        <v>0.188</v>
      </c>
      <c r="FX311" s="2">
        <f t="shared" si="1839"/>
        <v>3.76</v>
      </c>
      <c r="FY311" s="2">
        <f t="shared" si="1840"/>
        <v>15.659999999999998</v>
      </c>
      <c r="FZ311" s="2">
        <f t="shared" si="1841"/>
        <v>3.4000000000000004</v>
      </c>
      <c r="GB311" s="4"/>
      <c r="GD311">
        <v>110</v>
      </c>
      <c r="GE311" s="1" t="e">
        <v>#N/A</v>
      </c>
      <c r="GF311" s="2" t="e">
        <f t="shared" si="1842"/>
        <v>#N/A</v>
      </c>
      <c r="GG311" s="2" t="e">
        <f t="shared" si="1843"/>
        <v>#N/A</v>
      </c>
      <c r="GH311" s="2" t="e">
        <f t="shared" si="1844"/>
        <v>#N/A</v>
      </c>
      <c r="GJ311" s="4"/>
      <c r="GL311">
        <v>110</v>
      </c>
      <c r="GM311" s="1">
        <v>0.224</v>
      </c>
      <c r="GN311" s="2">
        <f t="shared" si="1845"/>
        <v>4.4800000000000004</v>
      </c>
      <c r="GO311" s="2">
        <f t="shared" si="1846"/>
        <v>21.180000000000003</v>
      </c>
      <c r="GP311" s="2">
        <f t="shared" si="1847"/>
        <v>-5.5200000000000049</v>
      </c>
      <c r="GR311" s="4"/>
      <c r="GT311">
        <v>110</v>
      </c>
      <c r="GU311" s="1" t="e">
        <v>#N/A</v>
      </c>
      <c r="GV311" s="2" t="e">
        <f t="shared" si="1848"/>
        <v>#N/A</v>
      </c>
      <c r="GW311" s="2" t="e">
        <f t="shared" si="1849"/>
        <v>#N/A</v>
      </c>
      <c r="GX311" s="2" t="e">
        <f t="shared" si="1850"/>
        <v>#N/A</v>
      </c>
      <c r="GZ311" s="4"/>
      <c r="HB311">
        <v>110</v>
      </c>
      <c r="HC311" s="1" t="e">
        <v>#N/A</v>
      </c>
      <c r="HD311" s="2" t="e">
        <f t="shared" si="1851"/>
        <v>#N/A</v>
      </c>
      <c r="HE311" s="2" t="e">
        <f t="shared" si="1852"/>
        <v>#N/A</v>
      </c>
      <c r="HF311" s="2" t="e">
        <f t="shared" si="1853"/>
        <v>#N/A</v>
      </c>
      <c r="HH311" s="4"/>
      <c r="HJ311">
        <v>110</v>
      </c>
      <c r="HK311" s="1">
        <v>0.185</v>
      </c>
      <c r="HL311" s="2">
        <f t="shared" si="1854"/>
        <v>3.7</v>
      </c>
      <c r="HM311" s="2">
        <f t="shared" si="1855"/>
        <v>15.580000000000002</v>
      </c>
      <c r="HN311" s="2">
        <f t="shared" si="1782"/>
        <v>5.6000000000000014</v>
      </c>
      <c r="HP311">
        <v>110</v>
      </c>
      <c r="HQ311" s="1">
        <f t="shared" si="1856"/>
        <v>0.22800000000000001</v>
      </c>
      <c r="HR311" s="1">
        <v>0.187</v>
      </c>
      <c r="HS311" s="1">
        <f t="shared" si="1857"/>
        <v>0.22800000000000001</v>
      </c>
      <c r="HT311" s="2">
        <f t="shared" si="1858"/>
        <v>4.5600000000000005</v>
      </c>
      <c r="HU311" s="2">
        <f t="shared" si="1859"/>
        <v>23.310000000000002</v>
      </c>
      <c r="HV311" s="2"/>
      <c r="HX311">
        <v>110</v>
      </c>
      <c r="HY311" s="1">
        <f t="shared" si="1860"/>
        <v>9.6000000000000016E-2</v>
      </c>
      <c r="HZ311" s="1">
        <v>0.105</v>
      </c>
      <c r="IA311" s="1">
        <f t="shared" si="1861"/>
        <v>9.6000000000000016E-2</v>
      </c>
      <c r="IB311" s="2">
        <f t="shared" si="1862"/>
        <v>1.9200000000000004</v>
      </c>
      <c r="IC311" s="2">
        <f t="shared" si="1863"/>
        <v>8.86</v>
      </c>
      <c r="ID311" s="2"/>
      <c r="IF311" s="1"/>
      <c r="II311" s="1"/>
      <c r="IJ311" s="2"/>
      <c r="IK311" s="2"/>
      <c r="IL311" s="2"/>
      <c r="IN311" s="1"/>
      <c r="IQ311" s="1"/>
      <c r="IR311" s="2"/>
      <c r="IS311" s="2"/>
      <c r="IT311" s="2"/>
      <c r="IV311" s="1"/>
    </row>
    <row r="312" spans="1:256" x14ac:dyDescent="0.2">
      <c r="C312">
        <v>130</v>
      </c>
      <c r="D312" s="1">
        <v>0.10800000000000001</v>
      </c>
      <c r="E312" s="2">
        <f t="shared" si="1783"/>
        <v>2.16</v>
      </c>
      <c r="F312" s="2">
        <f t="shared" si="1784"/>
        <v>12.770000000000001</v>
      </c>
      <c r="J312">
        <v>130</v>
      </c>
      <c r="K312" s="1">
        <v>0.218</v>
      </c>
      <c r="L312" s="2">
        <f t="shared" si="1785"/>
        <v>4.3600000000000003</v>
      </c>
      <c r="M312" s="2">
        <f t="shared" si="1786"/>
        <v>22.27</v>
      </c>
      <c r="N312" s="2">
        <f t="shared" si="1864"/>
        <v>-9.4999999999999982</v>
      </c>
      <c r="P312" s="4"/>
      <c r="R312">
        <v>130</v>
      </c>
      <c r="S312" s="1">
        <v>0.217</v>
      </c>
      <c r="T312" s="2">
        <f t="shared" si="1787"/>
        <v>4.34</v>
      </c>
      <c r="U312" s="2">
        <f t="shared" si="1788"/>
        <v>24.86</v>
      </c>
      <c r="V312" s="2">
        <f t="shared" si="1789"/>
        <v>-2.59</v>
      </c>
      <c r="X312" s="4"/>
      <c r="Z312">
        <v>130</v>
      </c>
      <c r="AA312" s="1">
        <v>0.214</v>
      </c>
      <c r="AB312" s="2">
        <f t="shared" si="1790"/>
        <v>4.28</v>
      </c>
      <c r="AC312" s="2">
        <f t="shared" si="1791"/>
        <v>23.380000000000003</v>
      </c>
      <c r="AD312" s="2">
        <f t="shared" si="1792"/>
        <v>1.4799999999999969</v>
      </c>
      <c r="AF312" s="4"/>
      <c r="AH312">
        <v>130</v>
      </c>
      <c r="AI312" s="1">
        <v>0.21299999999999999</v>
      </c>
      <c r="AJ312" s="2">
        <f t="shared" si="1793"/>
        <v>4.26</v>
      </c>
      <c r="AK312" s="2">
        <f t="shared" si="1794"/>
        <v>21.909999999999997</v>
      </c>
      <c r="AL312" s="2">
        <f t="shared" si="1795"/>
        <v>1.470000000000006</v>
      </c>
      <c r="AN312" s="4"/>
      <c r="AP312">
        <v>130</v>
      </c>
      <c r="AQ312" s="1" t="e">
        <v>#N/A</v>
      </c>
      <c r="AR312" s="2" t="e">
        <f t="shared" si="1796"/>
        <v>#N/A</v>
      </c>
      <c r="AS312" s="2" t="e">
        <f t="shared" si="1797"/>
        <v>#N/A</v>
      </c>
      <c r="AT312" s="2" t="e">
        <f t="shared" si="1798"/>
        <v>#N/A</v>
      </c>
      <c r="AV312" s="4"/>
      <c r="AX312">
        <v>130</v>
      </c>
      <c r="AY312" s="1">
        <v>0.218</v>
      </c>
      <c r="AZ312" s="2">
        <f t="shared" si="1799"/>
        <v>4.3600000000000003</v>
      </c>
      <c r="BA312" s="2">
        <f t="shared" si="1800"/>
        <v>25.33</v>
      </c>
      <c r="BB312" s="2">
        <f t="shared" si="1801"/>
        <v>-3.4200000000000017</v>
      </c>
      <c r="BD312" s="4"/>
      <c r="BF312">
        <v>130</v>
      </c>
      <c r="BG312" s="1" t="e">
        <v>#N/A</v>
      </c>
      <c r="BH312" s="2" t="e">
        <f t="shared" si="1802"/>
        <v>#N/A</v>
      </c>
      <c r="BI312" s="2" t="e">
        <f t="shared" si="1803"/>
        <v>#N/A</v>
      </c>
      <c r="BJ312" s="2" t="e">
        <f t="shared" si="1804"/>
        <v>#N/A</v>
      </c>
      <c r="BL312" s="4"/>
      <c r="BN312">
        <v>130</v>
      </c>
      <c r="BO312" s="1">
        <v>0.217</v>
      </c>
      <c r="BP312" s="2">
        <f t="shared" si="1805"/>
        <v>4.34</v>
      </c>
      <c r="BQ312" s="2">
        <f t="shared" si="1806"/>
        <v>23.12</v>
      </c>
      <c r="BR312" s="2">
        <f t="shared" si="1807"/>
        <v>2.2099999999999973</v>
      </c>
      <c r="BT312" s="4"/>
      <c r="BV312">
        <v>130</v>
      </c>
      <c r="BW312" s="1">
        <v>0.217</v>
      </c>
      <c r="BX312" s="2">
        <f t="shared" si="1808"/>
        <v>4.34</v>
      </c>
      <c r="BY312" s="2">
        <f t="shared" si="1809"/>
        <v>21.599999999999998</v>
      </c>
      <c r="BZ312" s="2">
        <f t="shared" si="1774"/>
        <v>1.5200000000000031</v>
      </c>
      <c r="CB312" s="4"/>
      <c r="CD312">
        <v>130</v>
      </c>
      <c r="CE312" s="1">
        <v>0.223</v>
      </c>
      <c r="CF312" s="2">
        <f t="shared" si="1810"/>
        <v>4.46</v>
      </c>
      <c r="CG312" s="2">
        <f t="shared" si="1811"/>
        <v>24.73</v>
      </c>
      <c r="CH312" s="2">
        <f t="shared" si="1775"/>
        <v>-3.1300000000000026</v>
      </c>
      <c r="CJ312" s="4"/>
      <c r="CL312">
        <v>130</v>
      </c>
      <c r="CM312" s="1">
        <v>0.222</v>
      </c>
      <c r="CN312" s="2">
        <f t="shared" si="1812"/>
        <v>4.4400000000000004</v>
      </c>
      <c r="CO312" s="2">
        <f t="shared" si="1813"/>
        <v>22.91</v>
      </c>
      <c r="CP312" s="2">
        <f t="shared" si="1776"/>
        <v>1.8200000000000003</v>
      </c>
      <c r="CR312" s="4"/>
      <c r="CT312">
        <v>130</v>
      </c>
      <c r="CU312" s="1">
        <v>0.214</v>
      </c>
      <c r="CV312" s="2">
        <f t="shared" si="1814"/>
        <v>4.28</v>
      </c>
      <c r="CW312" s="2">
        <f t="shared" si="1815"/>
        <v>19.55</v>
      </c>
      <c r="CX312" s="2">
        <f t="shared" si="1777"/>
        <v>3.3599999999999994</v>
      </c>
      <c r="CZ312" s="4"/>
      <c r="DB312">
        <v>130</v>
      </c>
      <c r="DC312" s="1">
        <v>0.224</v>
      </c>
      <c r="DD312" s="2">
        <f t="shared" si="1816"/>
        <v>4.4800000000000004</v>
      </c>
      <c r="DE312" s="2">
        <f t="shared" si="1817"/>
        <v>25.2</v>
      </c>
      <c r="DF312" s="2">
        <f t="shared" si="1778"/>
        <v>-5.6499999999999986</v>
      </c>
      <c r="DH312" s="4"/>
      <c r="DJ312">
        <v>130</v>
      </c>
      <c r="DK312" s="1" t="e">
        <v>#N/A</v>
      </c>
      <c r="DL312" s="2" t="e">
        <f t="shared" si="1818"/>
        <v>#N/A</v>
      </c>
      <c r="DM312" s="2" t="e">
        <f t="shared" si="1819"/>
        <v>#N/A</v>
      </c>
      <c r="DN312" s="2" t="e">
        <f t="shared" si="1779"/>
        <v>#N/A</v>
      </c>
      <c r="DP312" s="4"/>
      <c r="DR312">
        <v>130</v>
      </c>
      <c r="DS312" s="1" t="e">
        <v>#N/A</v>
      </c>
      <c r="DT312" s="2" t="e">
        <f t="shared" si="1820"/>
        <v>#N/A</v>
      </c>
      <c r="DU312" s="2" t="e">
        <f t="shared" si="1821"/>
        <v>#N/A</v>
      </c>
      <c r="DV312" s="2" t="e">
        <f t="shared" si="1780"/>
        <v>#N/A</v>
      </c>
      <c r="DX312" s="4"/>
      <c r="DZ312">
        <v>130</v>
      </c>
      <c r="EA312" s="1">
        <v>0.20799999999999999</v>
      </c>
      <c r="EB312" s="2">
        <f t="shared" si="1822"/>
        <v>4.16</v>
      </c>
      <c r="EC312" s="2">
        <f t="shared" si="1823"/>
        <v>19.97</v>
      </c>
      <c r="ED312" s="2">
        <f t="shared" si="1781"/>
        <v>5.23</v>
      </c>
      <c r="EF312" s="4"/>
      <c r="EH312">
        <v>130</v>
      </c>
      <c r="EI312" s="1">
        <v>0.2</v>
      </c>
      <c r="EJ312" s="2">
        <f t="shared" si="1824"/>
        <v>4</v>
      </c>
      <c r="EK312" s="2">
        <f t="shared" si="1825"/>
        <v>17.490000000000002</v>
      </c>
      <c r="EL312" s="2">
        <f t="shared" si="1826"/>
        <v>2.4799999999999969</v>
      </c>
      <c r="EN312" s="4"/>
      <c r="EP312">
        <v>130</v>
      </c>
      <c r="EQ312" s="1">
        <v>0.23499999999999999</v>
      </c>
      <c r="ER312" s="2">
        <f t="shared" si="1827"/>
        <v>4.6999999999999993</v>
      </c>
      <c r="ES312" s="2">
        <f t="shared" si="1828"/>
        <v>27.569999999999997</v>
      </c>
      <c r="ET312" s="2">
        <f t="shared" si="1829"/>
        <v>-10.079999999999995</v>
      </c>
      <c r="EV312" s="4"/>
      <c r="EX312">
        <v>130</v>
      </c>
      <c r="EY312" s="1" t="e">
        <v>#N/A</v>
      </c>
      <c r="EZ312" s="2" t="e">
        <f t="shared" si="1830"/>
        <v>#N/A</v>
      </c>
      <c r="FA312" s="2" t="e">
        <f t="shared" si="1831"/>
        <v>#N/A</v>
      </c>
      <c r="FB312" s="2" t="e">
        <f t="shared" si="1832"/>
        <v>#N/A</v>
      </c>
      <c r="FD312" s="4"/>
      <c r="FF312">
        <v>130</v>
      </c>
      <c r="FG312" s="1">
        <v>0.223</v>
      </c>
      <c r="FH312" s="2">
        <f t="shared" si="1833"/>
        <v>4.46</v>
      </c>
      <c r="FI312" s="2">
        <f t="shared" si="1834"/>
        <v>23.52</v>
      </c>
      <c r="FJ312" s="2">
        <f t="shared" si="1835"/>
        <v>4.0499999999999972</v>
      </c>
      <c r="FL312" s="4"/>
      <c r="FN312">
        <v>130</v>
      </c>
      <c r="FO312" s="1" t="e">
        <v>#N/A</v>
      </c>
      <c r="FP312" s="2" t="e">
        <f t="shared" si="1836"/>
        <v>#N/A</v>
      </c>
      <c r="FQ312" s="2" t="e">
        <f t="shared" si="1837"/>
        <v>#N/A</v>
      </c>
      <c r="FR312" s="2" t="e">
        <f t="shared" si="1838"/>
        <v>#N/A</v>
      </c>
      <c r="FT312" s="4"/>
      <c r="FV312">
        <v>130</v>
      </c>
      <c r="FW312" s="1">
        <v>0.20599999999999999</v>
      </c>
      <c r="FX312" s="2">
        <f t="shared" si="1839"/>
        <v>4.12</v>
      </c>
      <c r="FY312" s="2">
        <f t="shared" si="1840"/>
        <v>19.779999999999998</v>
      </c>
      <c r="FZ312" s="2">
        <f t="shared" si="1841"/>
        <v>3.740000000000002</v>
      </c>
      <c r="GB312" s="4"/>
      <c r="GD312">
        <v>130</v>
      </c>
      <c r="GE312" s="1" t="e">
        <v>#N/A</v>
      </c>
      <c r="GF312" s="2" t="e">
        <f t="shared" si="1842"/>
        <v>#N/A</v>
      </c>
      <c r="GG312" s="2" t="e">
        <f t="shared" si="1843"/>
        <v>#N/A</v>
      </c>
      <c r="GH312" s="2" t="e">
        <f t="shared" si="1844"/>
        <v>#N/A</v>
      </c>
      <c r="GJ312" s="4"/>
      <c r="GL312">
        <v>130</v>
      </c>
      <c r="GM312" s="1">
        <v>0.224</v>
      </c>
      <c r="GN312" s="2">
        <f t="shared" si="1845"/>
        <v>4.4800000000000004</v>
      </c>
      <c r="GO312" s="2">
        <f t="shared" si="1846"/>
        <v>25.660000000000004</v>
      </c>
      <c r="GP312" s="2">
        <f t="shared" si="1847"/>
        <v>-5.8800000000000061</v>
      </c>
      <c r="GR312" s="4"/>
      <c r="GT312">
        <v>130</v>
      </c>
      <c r="GU312" s="1" t="e">
        <v>#N/A</v>
      </c>
      <c r="GV312" s="2" t="e">
        <f t="shared" si="1848"/>
        <v>#N/A</v>
      </c>
      <c r="GW312" s="2" t="e">
        <f t="shared" si="1849"/>
        <v>#N/A</v>
      </c>
      <c r="GX312" s="2" t="e">
        <f t="shared" si="1850"/>
        <v>#N/A</v>
      </c>
      <c r="GZ312" s="4"/>
      <c r="HB312">
        <v>130</v>
      </c>
      <c r="HC312" s="1" t="e">
        <v>#N/A</v>
      </c>
      <c r="HD312" s="2" t="e">
        <f t="shared" si="1851"/>
        <v>#N/A</v>
      </c>
      <c r="HE312" s="2" t="e">
        <f t="shared" si="1852"/>
        <v>#N/A</v>
      </c>
      <c r="HF312" s="2" t="e">
        <f t="shared" si="1853"/>
        <v>#N/A</v>
      </c>
      <c r="HH312" s="4"/>
      <c r="HJ312">
        <v>130</v>
      </c>
      <c r="HK312" s="1">
        <v>0.20300000000000001</v>
      </c>
      <c r="HL312" s="2">
        <f t="shared" si="1854"/>
        <v>4.0600000000000005</v>
      </c>
      <c r="HM312" s="2">
        <f t="shared" si="1855"/>
        <v>19.64</v>
      </c>
      <c r="HN312" s="2">
        <f t="shared" si="1782"/>
        <v>6.0200000000000031</v>
      </c>
      <c r="HP312">
        <v>130</v>
      </c>
      <c r="HQ312" s="1">
        <f t="shared" si="1856"/>
        <v>0.23499999999999999</v>
      </c>
      <c r="HR312" s="1">
        <v>0.214</v>
      </c>
      <c r="HS312" s="1">
        <f t="shared" si="1857"/>
        <v>0.23499999999999999</v>
      </c>
      <c r="HT312" s="2">
        <f t="shared" si="1858"/>
        <v>4.6999999999999993</v>
      </c>
      <c r="HU312" s="2">
        <f t="shared" si="1859"/>
        <v>28.01</v>
      </c>
      <c r="HV312" s="2"/>
      <c r="HX312">
        <v>130</v>
      </c>
      <c r="HY312" s="1">
        <f t="shared" si="1860"/>
        <v>0.10800000000000001</v>
      </c>
      <c r="HZ312" s="1">
        <v>0.11399999999999999</v>
      </c>
      <c r="IA312" s="1">
        <f t="shared" si="1861"/>
        <v>0.10800000000000001</v>
      </c>
      <c r="IB312" s="2">
        <f t="shared" si="1862"/>
        <v>2.16</v>
      </c>
      <c r="IC312" s="2">
        <f t="shared" si="1863"/>
        <v>11.02</v>
      </c>
      <c r="ID312" s="2"/>
      <c r="IF312" s="1"/>
      <c r="II312" s="1"/>
      <c r="IJ312" s="2"/>
      <c r="IK312" s="2"/>
      <c r="IL312" s="2"/>
      <c r="IN312" s="1"/>
      <c r="IQ312" s="1"/>
      <c r="IR312" s="2"/>
      <c r="IS312" s="2"/>
      <c r="IT312" s="2"/>
      <c r="IV312" s="1"/>
    </row>
    <row r="313" spans="1:256" x14ac:dyDescent="0.2">
      <c r="C313">
        <v>150</v>
      </c>
      <c r="D313" s="1">
        <v>0.113</v>
      </c>
      <c r="E313" s="2">
        <f t="shared" si="1783"/>
        <v>2.2600000000000002</v>
      </c>
      <c r="F313" s="2">
        <f t="shared" si="1784"/>
        <v>15.030000000000001</v>
      </c>
      <c r="J313">
        <v>150</v>
      </c>
      <c r="K313" s="1">
        <v>0.221</v>
      </c>
      <c r="L313" s="2">
        <f t="shared" si="1785"/>
        <v>4.42</v>
      </c>
      <c r="M313" s="2">
        <f t="shared" si="1786"/>
        <v>26.689999999999998</v>
      </c>
      <c r="N313" s="2">
        <f t="shared" si="1864"/>
        <v>-11.659999999999997</v>
      </c>
      <c r="P313" s="4"/>
      <c r="R313">
        <v>150</v>
      </c>
      <c r="S313" s="1">
        <v>0.216</v>
      </c>
      <c r="T313" s="2">
        <f t="shared" si="1787"/>
        <v>4.32</v>
      </c>
      <c r="U313" s="2">
        <f t="shared" si="1788"/>
        <v>29.18</v>
      </c>
      <c r="V313" s="2">
        <f t="shared" si="1789"/>
        <v>-2.490000000000002</v>
      </c>
      <c r="X313" s="4"/>
      <c r="Z313">
        <v>150</v>
      </c>
      <c r="AA313" s="1">
        <v>0.218</v>
      </c>
      <c r="AB313" s="2">
        <f t="shared" si="1790"/>
        <v>4.3600000000000003</v>
      </c>
      <c r="AC313" s="2">
        <f t="shared" si="1791"/>
        <v>27.740000000000002</v>
      </c>
      <c r="AD313" s="2">
        <f t="shared" si="1792"/>
        <v>1.4399999999999977</v>
      </c>
      <c r="AF313" s="4"/>
      <c r="AH313">
        <v>150</v>
      </c>
      <c r="AI313" s="1">
        <v>0.214</v>
      </c>
      <c r="AJ313" s="2">
        <f t="shared" si="1793"/>
        <v>4.28</v>
      </c>
      <c r="AK313" s="2">
        <f t="shared" si="1794"/>
        <v>26.189999999999998</v>
      </c>
      <c r="AL313" s="2">
        <f t="shared" si="1795"/>
        <v>1.5500000000000043</v>
      </c>
      <c r="AN313" s="4"/>
      <c r="AP313">
        <v>150</v>
      </c>
      <c r="AQ313" s="1" t="e">
        <v>#N/A</v>
      </c>
      <c r="AR313" s="2" t="e">
        <f t="shared" si="1796"/>
        <v>#N/A</v>
      </c>
      <c r="AS313" s="2" t="e">
        <f t="shared" si="1797"/>
        <v>#N/A</v>
      </c>
      <c r="AT313" s="2" t="e">
        <f t="shared" si="1798"/>
        <v>#N/A</v>
      </c>
      <c r="AV313" s="4"/>
      <c r="AX313">
        <v>150</v>
      </c>
      <c r="AY313" s="1">
        <v>0.221</v>
      </c>
      <c r="AZ313" s="2">
        <f t="shared" si="1799"/>
        <v>4.42</v>
      </c>
      <c r="BA313" s="2">
        <f t="shared" si="1800"/>
        <v>29.75</v>
      </c>
      <c r="BB313" s="2">
        <f t="shared" si="1801"/>
        <v>-3.5600000000000023</v>
      </c>
      <c r="BD313" s="4"/>
      <c r="BF313">
        <v>150</v>
      </c>
      <c r="BG313" s="1" t="e">
        <v>#N/A</v>
      </c>
      <c r="BH313" s="2" t="e">
        <f t="shared" si="1802"/>
        <v>#N/A</v>
      </c>
      <c r="BI313" s="2" t="e">
        <f t="shared" si="1803"/>
        <v>#N/A</v>
      </c>
      <c r="BJ313" s="2" t="e">
        <f t="shared" si="1804"/>
        <v>#N/A</v>
      </c>
      <c r="BL313" s="4"/>
      <c r="BN313">
        <v>150</v>
      </c>
      <c r="BO313" s="1">
        <v>0.216</v>
      </c>
      <c r="BP313" s="2">
        <f t="shared" si="1805"/>
        <v>4.32</v>
      </c>
      <c r="BQ313" s="2">
        <f t="shared" si="1806"/>
        <v>27.44</v>
      </c>
      <c r="BR313" s="2">
        <f t="shared" si="1807"/>
        <v>2.3099999999999987</v>
      </c>
      <c r="BT313" s="4"/>
      <c r="BV313">
        <v>150</v>
      </c>
      <c r="BW313" s="1">
        <v>0.22</v>
      </c>
      <c r="BX313" s="2">
        <f t="shared" si="1808"/>
        <v>4.4000000000000004</v>
      </c>
      <c r="BY313" s="2">
        <f t="shared" si="1809"/>
        <v>26</v>
      </c>
      <c r="BZ313" s="2">
        <f t="shared" si="1774"/>
        <v>1.4400000000000013</v>
      </c>
      <c r="CB313" s="4"/>
      <c r="CD313">
        <v>150</v>
      </c>
      <c r="CE313" s="1">
        <v>0.222</v>
      </c>
      <c r="CF313" s="2">
        <f t="shared" si="1810"/>
        <v>4.4400000000000004</v>
      </c>
      <c r="CG313" s="2">
        <f t="shared" si="1811"/>
        <v>29.17</v>
      </c>
      <c r="CH313" s="2">
        <f t="shared" si="1775"/>
        <v>-3.1700000000000017</v>
      </c>
      <c r="CJ313" s="4"/>
      <c r="CL313">
        <v>150</v>
      </c>
      <c r="CM313" s="1">
        <v>0.222</v>
      </c>
      <c r="CN313" s="2">
        <f t="shared" si="1812"/>
        <v>4.4400000000000004</v>
      </c>
      <c r="CO313" s="2">
        <f t="shared" si="1813"/>
        <v>27.35</v>
      </c>
      <c r="CP313" s="2">
        <f t="shared" si="1776"/>
        <v>1.8200000000000003</v>
      </c>
      <c r="CR313" s="4"/>
      <c r="CT313">
        <v>150</v>
      </c>
      <c r="CU313" s="1">
        <v>0.222</v>
      </c>
      <c r="CV313" s="2">
        <f t="shared" si="1814"/>
        <v>4.4400000000000004</v>
      </c>
      <c r="CW313" s="2">
        <f t="shared" si="1815"/>
        <v>23.990000000000002</v>
      </c>
      <c r="CX313" s="2">
        <f t="shared" si="1777"/>
        <v>3.3599999999999994</v>
      </c>
      <c r="CZ313" s="4"/>
      <c r="DB313">
        <v>150</v>
      </c>
      <c r="DC313" s="1">
        <v>0.218</v>
      </c>
      <c r="DD313" s="2">
        <f t="shared" si="1816"/>
        <v>4.3600000000000003</v>
      </c>
      <c r="DE313" s="2">
        <f t="shared" si="1817"/>
        <v>29.56</v>
      </c>
      <c r="DF313" s="2">
        <f t="shared" si="1778"/>
        <v>-5.5699999999999967</v>
      </c>
      <c r="DH313" s="4"/>
      <c r="DJ313">
        <v>150</v>
      </c>
      <c r="DK313" s="1" t="e">
        <v>#N/A</v>
      </c>
      <c r="DL313" s="2" t="e">
        <f t="shared" si="1818"/>
        <v>#N/A</v>
      </c>
      <c r="DM313" s="2" t="e">
        <f t="shared" si="1819"/>
        <v>#N/A</v>
      </c>
      <c r="DN313" s="2" t="e">
        <f t="shared" si="1779"/>
        <v>#N/A</v>
      </c>
      <c r="DP313" s="4"/>
      <c r="DR313">
        <v>150</v>
      </c>
      <c r="DS313" s="1" t="e">
        <v>#N/A</v>
      </c>
      <c r="DT313" s="2" t="e">
        <f t="shared" si="1820"/>
        <v>#N/A</v>
      </c>
      <c r="DU313" s="2" t="e">
        <f t="shared" si="1821"/>
        <v>#N/A</v>
      </c>
      <c r="DV313" s="2" t="e">
        <f t="shared" si="1780"/>
        <v>#N/A</v>
      </c>
      <c r="DX313" s="4"/>
      <c r="DZ313">
        <v>150</v>
      </c>
      <c r="EA313" s="1">
        <v>0.224</v>
      </c>
      <c r="EB313" s="2">
        <f t="shared" si="1822"/>
        <v>4.4800000000000004</v>
      </c>
      <c r="EC313" s="2">
        <f t="shared" si="1823"/>
        <v>24.45</v>
      </c>
      <c r="ED313" s="2">
        <f t="shared" si="1781"/>
        <v>5.1099999999999994</v>
      </c>
      <c r="EF313" s="4"/>
      <c r="EH313">
        <v>150</v>
      </c>
      <c r="EI313" s="1">
        <v>0.21099999999999999</v>
      </c>
      <c r="EJ313" s="2">
        <f t="shared" si="1824"/>
        <v>4.22</v>
      </c>
      <c r="EK313" s="2">
        <f t="shared" si="1825"/>
        <v>21.71</v>
      </c>
      <c r="EL313" s="2">
        <f t="shared" si="1826"/>
        <v>2.7399999999999984</v>
      </c>
      <c r="EN313" s="4"/>
      <c r="EP313">
        <v>150</v>
      </c>
      <c r="EQ313" s="1">
        <v>0.23100000000000001</v>
      </c>
      <c r="ER313" s="2">
        <f t="shared" si="1827"/>
        <v>4.62</v>
      </c>
      <c r="ES313" s="2">
        <f t="shared" si="1828"/>
        <v>32.19</v>
      </c>
      <c r="ET313" s="2">
        <f t="shared" si="1829"/>
        <v>-10.479999999999997</v>
      </c>
      <c r="EV313" s="4"/>
      <c r="EX313">
        <v>150</v>
      </c>
      <c r="EY313" s="1" t="e">
        <v>#N/A</v>
      </c>
      <c r="EZ313" s="2" t="e">
        <f t="shared" si="1830"/>
        <v>#N/A</v>
      </c>
      <c r="FA313" s="2" t="e">
        <f t="shared" si="1831"/>
        <v>#N/A</v>
      </c>
      <c r="FB313" s="2" t="e">
        <f t="shared" si="1832"/>
        <v>#N/A</v>
      </c>
      <c r="FD313" s="4"/>
      <c r="FF313">
        <v>150</v>
      </c>
      <c r="FG313" s="1">
        <v>0.221</v>
      </c>
      <c r="FH313" s="2">
        <f t="shared" si="1833"/>
        <v>4.42</v>
      </c>
      <c r="FI313" s="2">
        <f t="shared" si="1834"/>
        <v>27.939999999999998</v>
      </c>
      <c r="FJ313" s="2">
        <f t="shared" si="1835"/>
        <v>4.25</v>
      </c>
      <c r="FL313" s="4"/>
      <c r="FN313">
        <v>150</v>
      </c>
      <c r="FO313" s="1" t="e">
        <v>#N/A</v>
      </c>
      <c r="FP313" s="2" t="e">
        <f t="shared" si="1836"/>
        <v>#N/A</v>
      </c>
      <c r="FQ313" s="2" t="e">
        <f t="shared" si="1837"/>
        <v>#N/A</v>
      </c>
      <c r="FR313" s="2" t="e">
        <f t="shared" si="1838"/>
        <v>#N/A</v>
      </c>
      <c r="FT313" s="4"/>
      <c r="FV313">
        <v>150</v>
      </c>
      <c r="FW313" s="1">
        <v>0.214</v>
      </c>
      <c r="FX313" s="2">
        <f t="shared" si="1839"/>
        <v>4.28</v>
      </c>
      <c r="FY313" s="2">
        <f t="shared" si="1840"/>
        <v>24.06</v>
      </c>
      <c r="FZ313" s="2">
        <f t="shared" si="1841"/>
        <v>3.879999999999999</v>
      </c>
      <c r="GB313" s="4"/>
      <c r="GD313">
        <v>150</v>
      </c>
      <c r="GE313" s="1" t="e">
        <v>#N/A</v>
      </c>
      <c r="GF313" s="2" t="e">
        <f t="shared" si="1842"/>
        <v>#N/A</v>
      </c>
      <c r="GG313" s="2" t="e">
        <f t="shared" si="1843"/>
        <v>#N/A</v>
      </c>
      <c r="GH313" s="2" t="e">
        <f t="shared" si="1844"/>
        <v>#N/A</v>
      </c>
      <c r="GJ313" s="4"/>
      <c r="GL313">
        <v>150</v>
      </c>
      <c r="GM313" s="1">
        <v>0.22600000000000001</v>
      </c>
      <c r="GN313" s="2">
        <f t="shared" si="1845"/>
        <v>4.5200000000000005</v>
      </c>
      <c r="GO313" s="2">
        <f t="shared" si="1846"/>
        <v>30.180000000000003</v>
      </c>
      <c r="GP313" s="2">
        <f t="shared" si="1847"/>
        <v>-6.1200000000000045</v>
      </c>
      <c r="GR313" s="4"/>
      <c r="GT313">
        <v>150</v>
      </c>
      <c r="GU313" s="1" t="e">
        <v>#N/A</v>
      </c>
      <c r="GV313" s="2" t="e">
        <f t="shared" si="1848"/>
        <v>#N/A</v>
      </c>
      <c r="GW313" s="2" t="e">
        <f t="shared" si="1849"/>
        <v>#N/A</v>
      </c>
      <c r="GX313" s="2" t="e">
        <f t="shared" si="1850"/>
        <v>#N/A</v>
      </c>
      <c r="GZ313" s="4"/>
      <c r="HB313">
        <v>150</v>
      </c>
      <c r="HC313" s="1" t="e">
        <v>#N/A</v>
      </c>
      <c r="HD313" s="2" t="e">
        <f t="shared" si="1851"/>
        <v>#N/A</v>
      </c>
      <c r="HE313" s="2" t="e">
        <f t="shared" si="1852"/>
        <v>#N/A</v>
      </c>
      <c r="HF313" s="2" t="e">
        <f t="shared" si="1853"/>
        <v>#N/A</v>
      </c>
      <c r="HH313" s="4"/>
      <c r="HJ313">
        <v>150</v>
      </c>
      <c r="HK313" s="1">
        <v>0.21099999999999999</v>
      </c>
      <c r="HL313" s="2">
        <f t="shared" si="1854"/>
        <v>4.22</v>
      </c>
      <c r="HM313" s="2">
        <f t="shared" si="1855"/>
        <v>23.86</v>
      </c>
      <c r="HN313" s="2">
        <f t="shared" si="1782"/>
        <v>6.3200000000000038</v>
      </c>
      <c r="HP313">
        <v>150</v>
      </c>
      <c r="HQ313" s="1">
        <f t="shared" si="1856"/>
        <v>0.23100000000000001</v>
      </c>
      <c r="HR313" s="1">
        <v>0.21900000000000003</v>
      </c>
      <c r="HS313" s="1">
        <f t="shared" si="1857"/>
        <v>0.23100000000000001</v>
      </c>
      <c r="HT313" s="2">
        <f t="shared" si="1858"/>
        <v>4.62</v>
      </c>
      <c r="HU313" s="2">
        <f t="shared" si="1859"/>
        <v>32.630000000000003</v>
      </c>
      <c r="HV313" s="2"/>
      <c r="HX313">
        <v>150</v>
      </c>
      <c r="HY313" s="1">
        <f t="shared" si="1860"/>
        <v>0.113</v>
      </c>
      <c r="HZ313" s="1">
        <v>0.13</v>
      </c>
      <c r="IA313" s="1">
        <f t="shared" si="1861"/>
        <v>0.113</v>
      </c>
      <c r="IB313" s="2">
        <f t="shared" si="1862"/>
        <v>2.2600000000000002</v>
      </c>
      <c r="IC313" s="2">
        <f t="shared" si="1863"/>
        <v>13.28</v>
      </c>
      <c r="ID313" s="2"/>
      <c r="IF313" s="1"/>
      <c r="II313" s="1"/>
      <c r="IJ313" s="2"/>
      <c r="IK313" s="2"/>
      <c r="IL313" s="2"/>
      <c r="IN313" s="1"/>
      <c r="IQ313" s="1"/>
      <c r="IR313" s="2"/>
      <c r="IS313" s="2"/>
      <c r="IT313" s="2"/>
      <c r="IV313" s="1"/>
    </row>
    <row r="314" spans="1:256" x14ac:dyDescent="0.2">
      <c r="C314">
        <v>170</v>
      </c>
      <c r="D314" s="1">
        <v>0.14699999999999999</v>
      </c>
      <c r="E314" s="2">
        <f t="shared" si="1783"/>
        <v>2.94</v>
      </c>
      <c r="F314" s="2">
        <f t="shared" si="1784"/>
        <v>17.970000000000002</v>
      </c>
      <c r="J314">
        <v>170</v>
      </c>
      <c r="K314" s="1">
        <v>0.224</v>
      </c>
      <c r="L314" s="2">
        <f t="shared" si="1785"/>
        <v>4.4800000000000004</v>
      </c>
      <c r="M314" s="2">
        <f t="shared" si="1786"/>
        <v>31.169999999999998</v>
      </c>
      <c r="N314" s="2">
        <f t="shared" si="1864"/>
        <v>-13.199999999999996</v>
      </c>
      <c r="P314" s="4"/>
      <c r="R314">
        <v>170</v>
      </c>
      <c r="S314" s="1">
        <v>0.22</v>
      </c>
      <c r="T314" s="2">
        <f t="shared" si="1787"/>
        <v>4.4000000000000004</v>
      </c>
      <c r="U314" s="2">
        <f t="shared" si="1788"/>
        <v>33.58</v>
      </c>
      <c r="V314" s="2">
        <f t="shared" si="1789"/>
        <v>-2.41</v>
      </c>
      <c r="X314" s="4"/>
      <c r="Z314">
        <v>170</v>
      </c>
      <c r="AA314" s="1">
        <v>0.214</v>
      </c>
      <c r="AB314" s="2">
        <f t="shared" si="1790"/>
        <v>4.28</v>
      </c>
      <c r="AC314" s="2">
        <f t="shared" si="1791"/>
        <v>32.020000000000003</v>
      </c>
      <c r="AD314" s="2">
        <f t="shared" si="1792"/>
        <v>1.5599999999999952</v>
      </c>
      <c r="AF314" s="4"/>
      <c r="AH314">
        <v>170</v>
      </c>
      <c r="AI314" s="1">
        <v>0.217</v>
      </c>
      <c r="AJ314" s="2">
        <f t="shared" si="1793"/>
        <v>4.34</v>
      </c>
      <c r="AK314" s="2">
        <f t="shared" si="1794"/>
        <v>30.529999999999998</v>
      </c>
      <c r="AL314" s="2">
        <f t="shared" si="1795"/>
        <v>1.4900000000000055</v>
      </c>
      <c r="AN314" s="4"/>
      <c r="AP314">
        <v>170</v>
      </c>
      <c r="AQ314" s="1" t="e">
        <v>#N/A</v>
      </c>
      <c r="AR314" s="2" t="e">
        <f t="shared" si="1796"/>
        <v>#N/A</v>
      </c>
      <c r="AS314" s="2" t="e">
        <f t="shared" si="1797"/>
        <v>#N/A</v>
      </c>
      <c r="AT314" s="2" t="e">
        <f t="shared" si="1798"/>
        <v>#N/A</v>
      </c>
      <c r="AV314" s="4"/>
      <c r="AX314">
        <v>170</v>
      </c>
      <c r="AY314" s="1">
        <v>0.217</v>
      </c>
      <c r="AZ314" s="2">
        <f t="shared" si="1799"/>
        <v>4.34</v>
      </c>
      <c r="BA314" s="2">
        <f t="shared" si="1800"/>
        <v>34.090000000000003</v>
      </c>
      <c r="BB314" s="2">
        <f t="shared" si="1801"/>
        <v>-3.5600000000000058</v>
      </c>
      <c r="BD314" s="4"/>
      <c r="BF314">
        <v>170</v>
      </c>
      <c r="BG314" s="1" t="e">
        <v>#N/A</v>
      </c>
      <c r="BH314" s="2" t="e">
        <f t="shared" si="1802"/>
        <v>#N/A</v>
      </c>
      <c r="BI314" s="2" t="e">
        <f t="shared" si="1803"/>
        <v>#N/A</v>
      </c>
      <c r="BJ314" s="2" t="e">
        <f t="shared" si="1804"/>
        <v>#N/A</v>
      </c>
      <c r="BL314" s="4"/>
      <c r="BN314">
        <v>170</v>
      </c>
      <c r="BO314" s="1">
        <v>0.22500000000000001</v>
      </c>
      <c r="BP314" s="2">
        <f t="shared" si="1805"/>
        <v>4.5</v>
      </c>
      <c r="BQ314" s="2">
        <f t="shared" si="1806"/>
        <v>31.94</v>
      </c>
      <c r="BR314" s="2">
        <f t="shared" si="1807"/>
        <v>2.1500000000000021</v>
      </c>
      <c r="BT314" s="4"/>
      <c r="BV314">
        <v>170</v>
      </c>
      <c r="BW314" s="1">
        <v>0.22600000000000001</v>
      </c>
      <c r="BX314" s="2">
        <f t="shared" si="1808"/>
        <v>4.5200000000000005</v>
      </c>
      <c r="BY314" s="2">
        <f t="shared" si="1809"/>
        <v>30.52</v>
      </c>
      <c r="BZ314" s="2">
        <f t="shared" si="1774"/>
        <v>1.4200000000000017</v>
      </c>
      <c r="CB314" s="4"/>
      <c r="CD314">
        <v>170</v>
      </c>
      <c r="CE314" s="1">
        <v>0.22700000000000001</v>
      </c>
      <c r="CF314" s="2">
        <f t="shared" si="1810"/>
        <v>4.54</v>
      </c>
      <c r="CG314" s="2">
        <f t="shared" si="1811"/>
        <v>33.71</v>
      </c>
      <c r="CH314" s="2">
        <f t="shared" si="1775"/>
        <v>-3.1900000000000013</v>
      </c>
      <c r="CJ314" s="4"/>
      <c r="CL314">
        <v>170</v>
      </c>
      <c r="CM314" s="1">
        <v>0.224</v>
      </c>
      <c r="CN314" s="2">
        <f t="shared" si="1812"/>
        <v>4.4800000000000004</v>
      </c>
      <c r="CO314" s="2">
        <f t="shared" si="1813"/>
        <v>31.830000000000002</v>
      </c>
      <c r="CP314" s="2">
        <f t="shared" si="1776"/>
        <v>1.879999999999999</v>
      </c>
      <c r="CR314" s="4"/>
      <c r="CT314">
        <v>170</v>
      </c>
      <c r="CU314" s="1">
        <v>0.223</v>
      </c>
      <c r="CV314" s="2">
        <f t="shared" si="1814"/>
        <v>4.46</v>
      </c>
      <c r="CW314" s="2">
        <f t="shared" si="1815"/>
        <v>28.450000000000003</v>
      </c>
      <c r="CX314" s="2">
        <f t="shared" si="1777"/>
        <v>3.379999999999999</v>
      </c>
      <c r="CZ314" s="4"/>
      <c r="DB314">
        <v>170</v>
      </c>
      <c r="DC314" s="1">
        <v>0.22800000000000001</v>
      </c>
      <c r="DD314" s="2">
        <f t="shared" si="1816"/>
        <v>4.5600000000000005</v>
      </c>
      <c r="DE314" s="2">
        <f t="shared" si="1817"/>
        <v>34.119999999999997</v>
      </c>
      <c r="DF314" s="2">
        <f t="shared" si="1778"/>
        <v>-5.6699999999999946</v>
      </c>
      <c r="DH314" s="4"/>
      <c r="DJ314">
        <v>170</v>
      </c>
      <c r="DK314" s="1" t="e">
        <v>#N/A</v>
      </c>
      <c r="DL314" s="2" t="e">
        <f t="shared" si="1818"/>
        <v>#N/A</v>
      </c>
      <c r="DM314" s="2" t="e">
        <f t="shared" si="1819"/>
        <v>#N/A</v>
      </c>
      <c r="DN314" s="2" t="e">
        <f t="shared" si="1779"/>
        <v>#N/A</v>
      </c>
      <c r="DP314" s="4"/>
      <c r="DR314">
        <v>170</v>
      </c>
      <c r="DS314" s="1" t="e">
        <v>#N/A</v>
      </c>
      <c r="DT314" s="2" t="e">
        <f t="shared" si="1820"/>
        <v>#N/A</v>
      </c>
      <c r="DU314" s="2" t="e">
        <f t="shared" si="1821"/>
        <v>#N/A</v>
      </c>
      <c r="DV314" s="2" t="e">
        <f t="shared" si="1780"/>
        <v>#N/A</v>
      </c>
      <c r="DX314" s="4"/>
      <c r="DZ314">
        <v>170</v>
      </c>
      <c r="EA314" s="1">
        <v>0.22700000000000001</v>
      </c>
      <c r="EB314" s="2">
        <f t="shared" si="1822"/>
        <v>4.54</v>
      </c>
      <c r="EC314" s="2">
        <f t="shared" si="1823"/>
        <v>28.99</v>
      </c>
      <c r="ED314" s="2">
        <f t="shared" si="1781"/>
        <v>5.129999999999999</v>
      </c>
      <c r="EF314" s="4"/>
      <c r="EH314">
        <v>170</v>
      </c>
      <c r="EI314" s="1">
        <v>0.21299999999999999</v>
      </c>
      <c r="EJ314" s="2">
        <f t="shared" si="1824"/>
        <v>4.26</v>
      </c>
      <c r="EK314" s="2">
        <f t="shared" si="1825"/>
        <v>25.97</v>
      </c>
      <c r="EL314" s="2">
        <f t="shared" si="1826"/>
        <v>3.0199999999999996</v>
      </c>
      <c r="EN314" s="4"/>
      <c r="EP314">
        <v>170</v>
      </c>
      <c r="EQ314" s="1">
        <v>0.23200000000000001</v>
      </c>
      <c r="ER314" s="2">
        <f t="shared" si="1827"/>
        <v>4.6400000000000006</v>
      </c>
      <c r="ES314" s="2">
        <f t="shared" si="1828"/>
        <v>36.83</v>
      </c>
      <c r="ET314" s="2">
        <f t="shared" si="1829"/>
        <v>-10.86</v>
      </c>
      <c r="EV314" s="4"/>
      <c r="EX314">
        <v>170</v>
      </c>
      <c r="EY314" s="1" t="e">
        <v>#N/A</v>
      </c>
      <c r="EZ314" s="2" t="e">
        <f t="shared" si="1830"/>
        <v>#N/A</v>
      </c>
      <c r="FA314" s="2" t="e">
        <f t="shared" si="1831"/>
        <v>#N/A</v>
      </c>
      <c r="FB314" s="2" t="e">
        <f t="shared" si="1832"/>
        <v>#N/A</v>
      </c>
      <c r="FD314" s="4"/>
      <c r="FF314">
        <v>170</v>
      </c>
      <c r="FG314" s="1">
        <v>0.224</v>
      </c>
      <c r="FH314" s="2">
        <f t="shared" si="1833"/>
        <v>4.4800000000000004</v>
      </c>
      <c r="FI314" s="2">
        <f t="shared" si="1834"/>
        <v>32.42</v>
      </c>
      <c r="FJ314" s="2">
        <f t="shared" si="1835"/>
        <v>4.4099999999999966</v>
      </c>
      <c r="FL314" s="4"/>
      <c r="FN314">
        <v>170</v>
      </c>
      <c r="FO314" s="1" t="e">
        <v>#N/A</v>
      </c>
      <c r="FP314" s="2" t="e">
        <f t="shared" si="1836"/>
        <v>#N/A</v>
      </c>
      <c r="FQ314" s="2" t="e">
        <f t="shared" si="1837"/>
        <v>#N/A</v>
      </c>
      <c r="FR314" s="2" t="e">
        <f t="shared" si="1838"/>
        <v>#N/A</v>
      </c>
      <c r="FT314" s="4"/>
      <c r="FV314">
        <v>170</v>
      </c>
      <c r="FW314" s="1">
        <v>0.224</v>
      </c>
      <c r="FX314" s="2">
        <f t="shared" si="1839"/>
        <v>4.4800000000000004</v>
      </c>
      <c r="FY314" s="2">
        <f t="shared" si="1840"/>
        <v>28.54</v>
      </c>
      <c r="FZ314" s="2">
        <f t="shared" si="1841"/>
        <v>3.8800000000000026</v>
      </c>
      <c r="GB314" s="4"/>
      <c r="GD314">
        <v>170</v>
      </c>
      <c r="GE314" s="1" t="e">
        <v>#N/A</v>
      </c>
      <c r="GF314" s="2" t="e">
        <f t="shared" si="1842"/>
        <v>#N/A</v>
      </c>
      <c r="GG314" s="2" t="e">
        <f t="shared" si="1843"/>
        <v>#N/A</v>
      </c>
      <c r="GH314" s="2" t="e">
        <f t="shared" si="1844"/>
        <v>#N/A</v>
      </c>
      <c r="GJ314" s="4"/>
      <c r="GL314">
        <v>170</v>
      </c>
      <c r="GM314" s="1">
        <v>0.23</v>
      </c>
      <c r="GN314" s="2">
        <f t="shared" si="1845"/>
        <v>4.6000000000000005</v>
      </c>
      <c r="GO314" s="2">
        <f t="shared" si="1846"/>
        <v>34.78</v>
      </c>
      <c r="GP314" s="2">
        <f t="shared" si="1847"/>
        <v>-6.240000000000002</v>
      </c>
      <c r="GR314" s="4"/>
      <c r="GT314">
        <v>170</v>
      </c>
      <c r="GU314" s="1" t="e">
        <v>#N/A</v>
      </c>
      <c r="GV314" s="2" t="e">
        <f t="shared" si="1848"/>
        <v>#N/A</v>
      </c>
      <c r="GW314" s="2" t="e">
        <f t="shared" si="1849"/>
        <v>#N/A</v>
      </c>
      <c r="GX314" s="2" t="e">
        <f t="shared" si="1850"/>
        <v>#N/A</v>
      </c>
      <c r="GZ314" s="4"/>
      <c r="HB314">
        <v>170</v>
      </c>
      <c r="HC314" s="1" t="e">
        <v>#N/A</v>
      </c>
      <c r="HD314" s="2" t="e">
        <f t="shared" si="1851"/>
        <v>#N/A</v>
      </c>
      <c r="HE314" s="2" t="e">
        <f t="shared" si="1852"/>
        <v>#N/A</v>
      </c>
      <c r="HF314" s="2" t="e">
        <f t="shared" si="1853"/>
        <v>#N/A</v>
      </c>
      <c r="HH314" s="4"/>
      <c r="HJ314">
        <v>170</v>
      </c>
      <c r="HK314" s="1">
        <v>0.221</v>
      </c>
      <c r="HL314" s="2">
        <f t="shared" si="1854"/>
        <v>4.42</v>
      </c>
      <c r="HM314" s="2">
        <f t="shared" si="1855"/>
        <v>28.28</v>
      </c>
      <c r="HN314" s="2">
        <f t="shared" si="1782"/>
        <v>6.5</v>
      </c>
      <c r="HP314">
        <v>170</v>
      </c>
      <c r="HQ314" s="1">
        <f t="shared" si="1856"/>
        <v>0.23200000000000001</v>
      </c>
      <c r="HR314" s="1">
        <v>0.21299999999999999</v>
      </c>
      <c r="HS314" s="1">
        <f t="shared" si="1857"/>
        <v>0.23200000000000001</v>
      </c>
      <c r="HT314" s="2">
        <f t="shared" si="1858"/>
        <v>4.6400000000000006</v>
      </c>
      <c r="HU314" s="2">
        <f t="shared" si="1859"/>
        <v>37.270000000000003</v>
      </c>
      <c r="HV314" s="2"/>
      <c r="HX314">
        <v>170</v>
      </c>
      <c r="HY314" s="1">
        <f t="shared" si="1860"/>
        <v>0.14699999999999999</v>
      </c>
      <c r="HZ314" s="1">
        <v>0.14599999999999999</v>
      </c>
      <c r="IA314" s="1">
        <f t="shared" si="1861"/>
        <v>0.14599999999999999</v>
      </c>
      <c r="IB314" s="2">
        <f t="shared" si="1862"/>
        <v>2.92</v>
      </c>
      <c r="IC314" s="2">
        <f t="shared" si="1863"/>
        <v>16.2</v>
      </c>
      <c r="ID314" s="2"/>
      <c r="IF314" s="1"/>
      <c r="II314" s="1"/>
      <c r="IJ314" s="2"/>
      <c r="IK314" s="2"/>
      <c r="IL314" s="2"/>
      <c r="IN314" s="1"/>
      <c r="IQ314" s="1"/>
      <c r="IR314" s="2"/>
      <c r="IS314" s="2"/>
      <c r="IT314" s="2"/>
      <c r="IV314" s="1"/>
    </row>
    <row r="315" spans="1:256" x14ac:dyDescent="0.2">
      <c r="C315">
        <v>190</v>
      </c>
      <c r="D315" s="1">
        <v>0.16800000000000001</v>
      </c>
      <c r="E315" s="2">
        <f t="shared" si="1783"/>
        <v>3.3600000000000003</v>
      </c>
      <c r="F315" s="2">
        <f t="shared" si="1784"/>
        <v>21.330000000000002</v>
      </c>
      <c r="J315">
        <v>190</v>
      </c>
      <c r="K315" s="1">
        <v>0.216</v>
      </c>
      <c r="L315" s="2">
        <f t="shared" si="1785"/>
        <v>4.32</v>
      </c>
      <c r="M315" s="2">
        <f t="shared" si="1786"/>
        <v>35.489999999999995</v>
      </c>
      <c r="N315" s="2">
        <f t="shared" si="1864"/>
        <v>-14.159999999999993</v>
      </c>
      <c r="P315" s="4"/>
      <c r="R315">
        <v>190</v>
      </c>
      <c r="S315" s="1">
        <v>0.216</v>
      </c>
      <c r="T315" s="2">
        <f t="shared" si="1787"/>
        <v>4.32</v>
      </c>
      <c r="U315" s="2">
        <f t="shared" si="1788"/>
        <v>37.9</v>
      </c>
      <c r="V315" s="2">
        <f t="shared" si="1789"/>
        <v>-2.4100000000000037</v>
      </c>
      <c r="X315" s="4"/>
      <c r="Z315">
        <v>190</v>
      </c>
      <c r="AA315" s="1">
        <v>0.217</v>
      </c>
      <c r="AB315" s="2">
        <f t="shared" si="1790"/>
        <v>4.34</v>
      </c>
      <c r="AC315" s="2">
        <f t="shared" si="1791"/>
        <v>36.36</v>
      </c>
      <c r="AD315" s="2">
        <f t="shared" si="1792"/>
        <v>1.5399999999999991</v>
      </c>
      <c r="AF315" s="4"/>
      <c r="AH315">
        <v>190</v>
      </c>
      <c r="AI315" s="1">
        <v>0.20899999999999999</v>
      </c>
      <c r="AJ315" s="2">
        <f t="shared" si="1793"/>
        <v>4.18</v>
      </c>
      <c r="AK315" s="2">
        <f t="shared" si="1794"/>
        <v>34.709999999999994</v>
      </c>
      <c r="AL315" s="2">
        <f t="shared" si="1795"/>
        <v>1.6500000000000057</v>
      </c>
      <c r="AN315" s="4"/>
      <c r="AP315">
        <v>190</v>
      </c>
      <c r="AQ315" s="1" t="e">
        <v>#N/A</v>
      </c>
      <c r="AR315" s="2" t="e">
        <f t="shared" si="1796"/>
        <v>#N/A</v>
      </c>
      <c r="AS315" s="2" t="e">
        <f t="shared" si="1797"/>
        <v>#N/A</v>
      </c>
      <c r="AT315" s="2" t="e">
        <f t="shared" si="1798"/>
        <v>#N/A</v>
      </c>
      <c r="AV315" s="4"/>
      <c r="AX315">
        <v>190</v>
      </c>
      <c r="AY315" s="1">
        <v>0.215</v>
      </c>
      <c r="AZ315" s="2">
        <f t="shared" si="1799"/>
        <v>4.3</v>
      </c>
      <c r="BA315" s="2">
        <f t="shared" si="1800"/>
        <v>38.39</v>
      </c>
      <c r="BB315" s="2">
        <f t="shared" si="1801"/>
        <v>-3.6800000000000068</v>
      </c>
      <c r="BD315" s="4"/>
      <c r="BF315">
        <v>190</v>
      </c>
      <c r="BG315" s="1" t="e">
        <v>#N/A</v>
      </c>
      <c r="BH315" s="2" t="e">
        <f t="shared" si="1802"/>
        <v>#N/A</v>
      </c>
      <c r="BI315" s="2" t="e">
        <f t="shared" si="1803"/>
        <v>#N/A</v>
      </c>
      <c r="BJ315" s="2" t="e">
        <f t="shared" si="1804"/>
        <v>#N/A</v>
      </c>
      <c r="BL315" s="4"/>
      <c r="BN315">
        <v>190</v>
      </c>
      <c r="BO315" s="1">
        <v>0.214</v>
      </c>
      <c r="BP315" s="2">
        <f t="shared" si="1805"/>
        <v>4.28</v>
      </c>
      <c r="BQ315" s="2">
        <f t="shared" si="1806"/>
        <v>36.22</v>
      </c>
      <c r="BR315" s="2">
        <f t="shared" si="1807"/>
        <v>2.1700000000000017</v>
      </c>
      <c r="BT315" s="4"/>
      <c r="BV315">
        <v>190</v>
      </c>
      <c r="BW315" s="1">
        <v>0.215</v>
      </c>
      <c r="BX315" s="2">
        <f t="shared" si="1808"/>
        <v>4.3</v>
      </c>
      <c r="BY315" s="2">
        <f t="shared" si="1809"/>
        <v>34.82</v>
      </c>
      <c r="BZ315" s="2">
        <f t="shared" si="1774"/>
        <v>1.3999999999999986</v>
      </c>
      <c r="CB315" s="4"/>
      <c r="CD315">
        <v>190</v>
      </c>
      <c r="CE315" s="1">
        <v>0.217</v>
      </c>
      <c r="CF315" s="2">
        <f t="shared" si="1810"/>
        <v>4.34</v>
      </c>
      <c r="CG315" s="2">
        <f t="shared" si="1811"/>
        <v>38.049999999999997</v>
      </c>
      <c r="CH315" s="2">
        <f t="shared" si="1775"/>
        <v>-3.2299999999999969</v>
      </c>
      <c r="CJ315" s="4"/>
      <c r="CL315">
        <v>190</v>
      </c>
      <c r="CM315" s="1">
        <v>0.219</v>
      </c>
      <c r="CN315" s="2">
        <f t="shared" si="1812"/>
        <v>4.38</v>
      </c>
      <c r="CO315" s="2">
        <f t="shared" si="1813"/>
        <v>36.21</v>
      </c>
      <c r="CP315" s="2">
        <f t="shared" si="1776"/>
        <v>1.8399999999999963</v>
      </c>
      <c r="CR315" s="4"/>
      <c r="CT315">
        <v>190</v>
      </c>
      <c r="CU315" s="1">
        <v>0.214</v>
      </c>
      <c r="CV315" s="2">
        <f t="shared" si="1814"/>
        <v>4.28</v>
      </c>
      <c r="CW315" s="2">
        <f t="shared" si="1815"/>
        <v>32.730000000000004</v>
      </c>
      <c r="CX315" s="2">
        <f t="shared" si="1777"/>
        <v>3.4799999999999969</v>
      </c>
      <c r="CZ315" s="4"/>
      <c r="DB315">
        <v>190</v>
      </c>
      <c r="DC315" s="1">
        <v>0.215</v>
      </c>
      <c r="DD315" s="2">
        <f t="shared" si="1816"/>
        <v>4.3</v>
      </c>
      <c r="DE315" s="2">
        <f t="shared" si="1817"/>
        <v>38.419999999999995</v>
      </c>
      <c r="DF315" s="2">
        <f t="shared" si="1778"/>
        <v>-5.6899999999999906</v>
      </c>
      <c r="DH315" s="4"/>
      <c r="DJ315">
        <v>190</v>
      </c>
      <c r="DK315" s="1" t="e">
        <v>#N/A</v>
      </c>
      <c r="DL315" s="2" t="e">
        <f t="shared" si="1818"/>
        <v>#N/A</v>
      </c>
      <c r="DM315" s="2" t="e">
        <f t="shared" si="1819"/>
        <v>#N/A</v>
      </c>
      <c r="DN315" s="2" t="e">
        <f t="shared" si="1779"/>
        <v>#N/A</v>
      </c>
      <c r="DP315" s="4"/>
      <c r="DR315">
        <v>190</v>
      </c>
      <c r="DS315" s="1" t="e">
        <v>#N/A</v>
      </c>
      <c r="DT315" s="2" t="e">
        <f t="shared" si="1820"/>
        <v>#N/A</v>
      </c>
      <c r="DU315" s="2" t="e">
        <f t="shared" si="1821"/>
        <v>#N/A</v>
      </c>
      <c r="DV315" s="2" t="e">
        <f t="shared" si="1780"/>
        <v>#N/A</v>
      </c>
      <c r="DX315" s="4"/>
      <c r="DZ315">
        <v>190</v>
      </c>
      <c r="EA315" s="1">
        <v>0.21299999999999999</v>
      </c>
      <c r="EB315" s="2">
        <f t="shared" si="1822"/>
        <v>4.26</v>
      </c>
      <c r="EC315" s="2">
        <f t="shared" si="1823"/>
        <v>33.25</v>
      </c>
      <c r="ED315" s="2">
        <f t="shared" si="1781"/>
        <v>5.1699999999999946</v>
      </c>
      <c r="EF315" s="4"/>
      <c r="EH315">
        <v>190</v>
      </c>
      <c r="EI315" s="1">
        <v>0.20899999999999999</v>
      </c>
      <c r="EJ315" s="2">
        <f t="shared" si="1824"/>
        <v>4.18</v>
      </c>
      <c r="EK315" s="2">
        <f t="shared" si="1825"/>
        <v>30.15</v>
      </c>
      <c r="EL315" s="2">
        <f t="shared" si="1826"/>
        <v>3.1000000000000014</v>
      </c>
      <c r="EN315" s="4"/>
      <c r="EP315">
        <v>190</v>
      </c>
      <c r="EQ315" s="1">
        <v>0.222</v>
      </c>
      <c r="ER315" s="2">
        <f t="shared" si="1827"/>
        <v>4.4400000000000004</v>
      </c>
      <c r="ES315" s="2">
        <f t="shared" si="1828"/>
        <v>41.269999999999996</v>
      </c>
      <c r="ET315" s="2">
        <f t="shared" si="1829"/>
        <v>-11.119999999999997</v>
      </c>
      <c r="EV315" s="4"/>
      <c r="EX315">
        <v>190</v>
      </c>
      <c r="EY315" s="1" t="e">
        <v>#N/A</v>
      </c>
      <c r="EZ315" s="2" t="e">
        <f t="shared" si="1830"/>
        <v>#N/A</v>
      </c>
      <c r="FA315" s="2" t="e">
        <f t="shared" si="1831"/>
        <v>#N/A</v>
      </c>
      <c r="FB315" s="2" t="e">
        <f t="shared" si="1832"/>
        <v>#N/A</v>
      </c>
      <c r="FD315" s="4"/>
      <c r="FF315">
        <v>190</v>
      </c>
      <c r="FG315" s="1">
        <v>0.218</v>
      </c>
      <c r="FH315" s="2">
        <f t="shared" si="1833"/>
        <v>4.3600000000000003</v>
      </c>
      <c r="FI315" s="2">
        <f t="shared" si="1834"/>
        <v>36.78</v>
      </c>
      <c r="FJ315" s="2">
        <f t="shared" si="1835"/>
        <v>4.4899999999999949</v>
      </c>
      <c r="FL315" s="4"/>
      <c r="FN315">
        <v>190</v>
      </c>
      <c r="FO315" s="1" t="e">
        <v>#N/A</v>
      </c>
      <c r="FP315" s="2" t="e">
        <f t="shared" si="1836"/>
        <v>#N/A</v>
      </c>
      <c r="FQ315" s="2" t="e">
        <f t="shared" si="1837"/>
        <v>#N/A</v>
      </c>
      <c r="FR315" s="2" t="e">
        <f t="shared" si="1838"/>
        <v>#N/A</v>
      </c>
      <c r="FT315" s="4"/>
      <c r="FV315">
        <v>190</v>
      </c>
      <c r="FW315" s="1">
        <v>0.216</v>
      </c>
      <c r="FX315" s="2">
        <f t="shared" si="1839"/>
        <v>4.32</v>
      </c>
      <c r="FY315" s="2">
        <f t="shared" si="1840"/>
        <v>32.86</v>
      </c>
      <c r="FZ315" s="2">
        <f t="shared" si="1841"/>
        <v>3.9200000000000017</v>
      </c>
      <c r="GB315" s="4"/>
      <c r="GD315">
        <v>190</v>
      </c>
      <c r="GE315" s="1" t="e">
        <v>#N/A</v>
      </c>
      <c r="GF315" s="2" t="e">
        <f t="shared" si="1842"/>
        <v>#N/A</v>
      </c>
      <c r="GG315" s="2" t="e">
        <f t="shared" si="1843"/>
        <v>#N/A</v>
      </c>
      <c r="GH315" s="2" t="e">
        <f t="shared" si="1844"/>
        <v>#N/A</v>
      </c>
      <c r="GJ315" s="4"/>
      <c r="GL315">
        <v>190</v>
      </c>
      <c r="GM315" s="1">
        <v>0.21299999999999999</v>
      </c>
      <c r="GN315" s="2">
        <f t="shared" si="1845"/>
        <v>4.26</v>
      </c>
      <c r="GO315" s="2">
        <f t="shared" si="1846"/>
        <v>39.04</v>
      </c>
      <c r="GP315" s="2">
        <f t="shared" si="1847"/>
        <v>-6.18</v>
      </c>
      <c r="GR315" s="4"/>
      <c r="GT315">
        <v>190</v>
      </c>
      <c r="GU315" s="1" t="e">
        <v>#N/A</v>
      </c>
      <c r="GV315" s="2" t="e">
        <f t="shared" si="1848"/>
        <v>#N/A</v>
      </c>
      <c r="GW315" s="2" t="e">
        <f t="shared" si="1849"/>
        <v>#N/A</v>
      </c>
      <c r="GX315" s="2" t="e">
        <f t="shared" si="1850"/>
        <v>#N/A</v>
      </c>
      <c r="GZ315" s="4"/>
      <c r="HB315">
        <v>190</v>
      </c>
      <c r="HC315" s="1" t="e">
        <v>#N/A</v>
      </c>
      <c r="HD315" s="2" t="e">
        <f t="shared" si="1851"/>
        <v>#N/A</v>
      </c>
      <c r="HE315" s="2" t="e">
        <f t="shared" si="1852"/>
        <v>#N/A</v>
      </c>
      <c r="HF315" s="2" t="e">
        <f t="shared" si="1853"/>
        <v>#N/A</v>
      </c>
      <c r="HH315" s="4"/>
      <c r="HJ315">
        <v>190</v>
      </c>
      <c r="HK315" s="1">
        <v>0.21199999999999999</v>
      </c>
      <c r="HL315" s="2">
        <f t="shared" si="1854"/>
        <v>4.24</v>
      </c>
      <c r="HM315" s="2">
        <f t="shared" si="1855"/>
        <v>32.520000000000003</v>
      </c>
      <c r="HN315" s="2">
        <f t="shared" si="1782"/>
        <v>6.519999999999996</v>
      </c>
      <c r="HP315">
        <v>190</v>
      </c>
      <c r="HQ315" s="1">
        <f t="shared" si="1856"/>
        <v>0.222</v>
      </c>
      <c r="HR315" s="1">
        <v>0.21299999999999999</v>
      </c>
      <c r="HS315" s="1">
        <f t="shared" si="1857"/>
        <v>0.222</v>
      </c>
      <c r="HT315" s="2">
        <f t="shared" si="1858"/>
        <v>4.4400000000000004</v>
      </c>
      <c r="HU315" s="2">
        <f t="shared" si="1859"/>
        <v>41.71</v>
      </c>
      <c r="HV315" s="2"/>
      <c r="HX315">
        <v>190</v>
      </c>
      <c r="HY315" s="1">
        <f t="shared" si="1860"/>
        <v>0.16800000000000001</v>
      </c>
      <c r="HZ315" s="1">
        <v>0.14800000000000002</v>
      </c>
      <c r="IA315" s="1">
        <f t="shared" si="1861"/>
        <v>0.14800000000000002</v>
      </c>
      <c r="IB315" s="2">
        <f t="shared" si="1862"/>
        <v>2.9600000000000004</v>
      </c>
      <c r="IC315" s="2">
        <f t="shared" si="1863"/>
        <v>19.16</v>
      </c>
      <c r="ID315" s="2"/>
      <c r="IF315" s="1"/>
      <c r="II315" s="1"/>
      <c r="IJ315" s="2"/>
      <c r="IK315" s="2"/>
      <c r="IL315" s="2"/>
      <c r="IN315" s="1"/>
      <c r="IQ315" s="1"/>
      <c r="IR315" s="2"/>
      <c r="IS315" s="2"/>
      <c r="IT315" s="2"/>
      <c r="IV315" s="1"/>
    </row>
    <row r="316" spans="1:256" x14ac:dyDescent="0.2">
      <c r="C316">
        <v>210</v>
      </c>
      <c r="D316" s="1">
        <v>0.155</v>
      </c>
      <c r="E316" s="2">
        <f t="shared" si="1783"/>
        <v>3.1</v>
      </c>
      <c r="F316" s="2">
        <f t="shared" si="1784"/>
        <v>24.430000000000003</v>
      </c>
      <c r="J316">
        <v>210</v>
      </c>
      <c r="K316" s="1">
        <v>0.16400000000000001</v>
      </c>
      <c r="L316" s="2">
        <f t="shared" si="1785"/>
        <v>3.2800000000000002</v>
      </c>
      <c r="M316" s="2">
        <f t="shared" si="1786"/>
        <v>38.769999999999996</v>
      </c>
      <c r="N316" s="2">
        <f t="shared" si="1864"/>
        <v>-14.339999999999993</v>
      </c>
      <c r="P316" s="4"/>
      <c r="R316">
        <v>210</v>
      </c>
      <c r="S316" s="1">
        <v>0.159</v>
      </c>
      <c r="T316" s="2">
        <f t="shared" si="1787"/>
        <v>3.18</v>
      </c>
      <c r="U316" s="2">
        <f t="shared" si="1788"/>
        <v>41.08</v>
      </c>
      <c r="V316" s="2">
        <f t="shared" si="1789"/>
        <v>-2.3100000000000023</v>
      </c>
      <c r="X316" s="4"/>
      <c r="Z316">
        <v>210</v>
      </c>
      <c r="AA316" s="1">
        <v>0.16</v>
      </c>
      <c r="AB316" s="2">
        <f t="shared" si="1790"/>
        <v>3.2</v>
      </c>
      <c r="AC316" s="2">
        <f t="shared" si="1791"/>
        <v>39.56</v>
      </c>
      <c r="AD316" s="2">
        <f t="shared" si="1792"/>
        <v>1.519999999999996</v>
      </c>
      <c r="AF316" s="4"/>
      <c r="AH316">
        <v>210</v>
      </c>
      <c r="AI316" s="1">
        <v>0.156</v>
      </c>
      <c r="AJ316" s="2">
        <f t="shared" si="1793"/>
        <v>3.12</v>
      </c>
      <c r="AK316" s="2">
        <f t="shared" si="1794"/>
        <v>37.829999999999991</v>
      </c>
      <c r="AL316" s="2">
        <f t="shared" si="1795"/>
        <v>1.7300000000000111</v>
      </c>
      <c r="AN316" s="4"/>
      <c r="AP316">
        <v>210</v>
      </c>
      <c r="AQ316" s="1" t="e">
        <v>#N/A</v>
      </c>
      <c r="AR316" s="2" t="e">
        <f t="shared" si="1796"/>
        <v>#N/A</v>
      </c>
      <c r="AS316" s="2" t="e">
        <f t="shared" si="1797"/>
        <v>#N/A</v>
      </c>
      <c r="AT316" s="2" t="e">
        <f t="shared" si="1798"/>
        <v>#N/A</v>
      </c>
      <c r="AV316" s="4"/>
      <c r="AX316">
        <v>210</v>
      </c>
      <c r="AY316" s="1">
        <v>0.161</v>
      </c>
      <c r="AZ316" s="2">
        <f t="shared" si="1799"/>
        <v>3.22</v>
      </c>
      <c r="BA316" s="2">
        <f t="shared" si="1800"/>
        <v>41.61</v>
      </c>
      <c r="BB316" s="2">
        <f t="shared" si="1801"/>
        <v>-3.7800000000000082</v>
      </c>
      <c r="BD316" s="4"/>
      <c r="BF316">
        <v>210</v>
      </c>
      <c r="BG316" s="1" t="e">
        <v>#N/A</v>
      </c>
      <c r="BH316" s="2" t="e">
        <f t="shared" si="1802"/>
        <v>#N/A</v>
      </c>
      <c r="BI316" s="2" t="e">
        <f t="shared" si="1803"/>
        <v>#N/A</v>
      </c>
      <c r="BJ316" s="2" t="e">
        <f t="shared" si="1804"/>
        <v>#N/A</v>
      </c>
      <c r="BL316" s="4"/>
      <c r="BN316">
        <v>210</v>
      </c>
      <c r="BO316" s="1">
        <v>0.16400000000000001</v>
      </c>
      <c r="BP316" s="2">
        <f t="shared" si="1805"/>
        <v>3.2800000000000002</v>
      </c>
      <c r="BQ316" s="2">
        <f t="shared" si="1806"/>
        <v>39.5</v>
      </c>
      <c r="BR316" s="2">
        <f t="shared" si="1807"/>
        <v>2.1099999999999994</v>
      </c>
      <c r="BT316" s="4"/>
      <c r="BV316">
        <v>210</v>
      </c>
      <c r="BW316" s="1">
        <v>0.16300000000000001</v>
      </c>
      <c r="BX316" s="2">
        <f t="shared" si="1808"/>
        <v>3.2600000000000002</v>
      </c>
      <c r="BY316" s="2">
        <f t="shared" si="1809"/>
        <v>38.08</v>
      </c>
      <c r="BZ316" s="2">
        <f t="shared" si="1774"/>
        <v>1.4200000000000017</v>
      </c>
      <c r="CB316" s="4"/>
      <c r="CD316">
        <v>210</v>
      </c>
      <c r="CE316" s="1">
        <v>0.16400000000000001</v>
      </c>
      <c r="CF316" s="2">
        <f t="shared" si="1810"/>
        <v>3.2800000000000002</v>
      </c>
      <c r="CG316" s="2">
        <f t="shared" si="1811"/>
        <v>41.33</v>
      </c>
      <c r="CH316" s="2">
        <f t="shared" si="1775"/>
        <v>-3.25</v>
      </c>
      <c r="CJ316" s="4"/>
      <c r="CL316">
        <v>210</v>
      </c>
      <c r="CM316" s="1">
        <v>0.16500000000000001</v>
      </c>
      <c r="CN316" s="2">
        <f t="shared" si="1812"/>
        <v>3.3000000000000003</v>
      </c>
      <c r="CO316" s="2">
        <f t="shared" si="1813"/>
        <v>39.51</v>
      </c>
      <c r="CP316" s="2">
        <f t="shared" si="1776"/>
        <v>1.8200000000000003</v>
      </c>
      <c r="CR316" s="4"/>
      <c r="CT316">
        <v>210</v>
      </c>
      <c r="CU316" s="1">
        <v>0.16200000000000001</v>
      </c>
      <c r="CV316" s="2">
        <f t="shared" si="1814"/>
        <v>3.24</v>
      </c>
      <c r="CW316" s="2">
        <f t="shared" si="1815"/>
        <v>35.970000000000006</v>
      </c>
      <c r="CX316" s="2">
        <f t="shared" si="1777"/>
        <v>3.539999999999992</v>
      </c>
      <c r="CZ316" s="4"/>
      <c r="DB316">
        <v>210</v>
      </c>
      <c r="DC316" s="1">
        <v>0.16500000000000001</v>
      </c>
      <c r="DD316" s="2">
        <f t="shared" si="1816"/>
        <v>3.3000000000000003</v>
      </c>
      <c r="DE316" s="2">
        <f t="shared" si="1817"/>
        <v>41.719999999999992</v>
      </c>
      <c r="DF316" s="2">
        <f t="shared" si="1778"/>
        <v>-5.7499999999999858</v>
      </c>
      <c r="DH316" s="4"/>
      <c r="DJ316">
        <v>210</v>
      </c>
      <c r="DK316" s="1" t="e">
        <v>#N/A</v>
      </c>
      <c r="DL316" s="2" t="e">
        <f t="shared" si="1818"/>
        <v>#N/A</v>
      </c>
      <c r="DM316" s="2" t="e">
        <f t="shared" si="1819"/>
        <v>#N/A</v>
      </c>
      <c r="DN316" s="2" t="e">
        <f t="shared" si="1779"/>
        <v>#N/A</v>
      </c>
      <c r="DP316" s="4"/>
      <c r="DR316">
        <v>210</v>
      </c>
      <c r="DS316" s="1" t="e">
        <v>#N/A</v>
      </c>
      <c r="DT316" s="2" t="e">
        <f t="shared" si="1820"/>
        <v>#N/A</v>
      </c>
      <c r="DU316" s="2" t="e">
        <f t="shared" si="1821"/>
        <v>#N/A</v>
      </c>
      <c r="DV316" s="2" t="e">
        <f t="shared" si="1780"/>
        <v>#N/A</v>
      </c>
      <c r="DX316" s="4"/>
      <c r="DZ316">
        <v>210</v>
      </c>
      <c r="EA316" s="1">
        <v>0.16500000000000001</v>
      </c>
      <c r="EB316" s="2">
        <f t="shared" si="1822"/>
        <v>3.3000000000000003</v>
      </c>
      <c r="EC316" s="2">
        <f t="shared" si="1823"/>
        <v>36.549999999999997</v>
      </c>
      <c r="ED316" s="2">
        <f t="shared" si="1781"/>
        <v>5.1699999999999946</v>
      </c>
      <c r="EF316" s="4"/>
      <c r="EH316">
        <v>210</v>
      </c>
      <c r="EI316" s="1">
        <v>0.16</v>
      </c>
      <c r="EJ316" s="2">
        <f t="shared" si="1824"/>
        <v>3.2</v>
      </c>
      <c r="EK316" s="2">
        <f t="shared" si="1825"/>
        <v>33.35</v>
      </c>
      <c r="EL316" s="2">
        <f t="shared" si="1826"/>
        <v>3.1999999999999957</v>
      </c>
      <c r="EN316" s="4"/>
      <c r="EP316">
        <v>210</v>
      </c>
      <c r="EQ316" s="1">
        <v>0.161</v>
      </c>
      <c r="ER316" s="2">
        <f t="shared" si="1827"/>
        <v>3.22</v>
      </c>
      <c r="ES316" s="2">
        <f t="shared" si="1828"/>
        <v>44.489999999999995</v>
      </c>
      <c r="ET316" s="2">
        <f t="shared" si="1829"/>
        <v>-11.139999999999993</v>
      </c>
      <c r="EV316" s="4"/>
      <c r="EX316">
        <v>210</v>
      </c>
      <c r="EY316" s="1" t="e">
        <v>#N/A</v>
      </c>
      <c r="EZ316" s="2" t="e">
        <f t="shared" si="1830"/>
        <v>#N/A</v>
      </c>
      <c r="FA316" s="2" t="e">
        <f t="shared" si="1831"/>
        <v>#N/A</v>
      </c>
      <c r="FB316" s="2" t="e">
        <f t="shared" si="1832"/>
        <v>#N/A</v>
      </c>
      <c r="FD316" s="4"/>
      <c r="FF316">
        <v>210</v>
      </c>
      <c r="FG316" s="1">
        <v>0.16400000000000001</v>
      </c>
      <c r="FH316" s="2">
        <f t="shared" si="1833"/>
        <v>3.2800000000000002</v>
      </c>
      <c r="FI316" s="2">
        <f t="shared" si="1834"/>
        <v>40.06</v>
      </c>
      <c r="FJ316" s="2">
        <f t="shared" si="1835"/>
        <v>4.4299999999999926</v>
      </c>
      <c r="FL316" s="4"/>
      <c r="FN316">
        <v>210</v>
      </c>
      <c r="FO316" s="1" t="e">
        <v>#N/A</v>
      </c>
      <c r="FP316" s="2" t="e">
        <f t="shared" si="1836"/>
        <v>#N/A</v>
      </c>
      <c r="FQ316" s="2" t="e">
        <f t="shared" si="1837"/>
        <v>#N/A</v>
      </c>
      <c r="FR316" s="2" t="e">
        <f t="shared" si="1838"/>
        <v>#N/A</v>
      </c>
      <c r="FT316" s="4"/>
      <c r="FV316">
        <v>210</v>
      </c>
      <c r="FW316" s="1">
        <v>0.158</v>
      </c>
      <c r="FX316" s="2">
        <f t="shared" si="1839"/>
        <v>3.16</v>
      </c>
      <c r="FY316" s="2">
        <f t="shared" si="1840"/>
        <v>36.019999999999996</v>
      </c>
      <c r="FZ316" s="2">
        <f t="shared" si="1841"/>
        <v>4.0400000000000063</v>
      </c>
      <c r="GB316" s="4"/>
      <c r="GD316">
        <v>210</v>
      </c>
      <c r="GE316" s="1" t="e">
        <v>#N/A</v>
      </c>
      <c r="GF316" s="2" t="e">
        <f t="shared" si="1842"/>
        <v>#N/A</v>
      </c>
      <c r="GG316" s="2" t="e">
        <f t="shared" si="1843"/>
        <v>#N/A</v>
      </c>
      <c r="GH316" s="2" t="e">
        <f t="shared" si="1844"/>
        <v>#N/A</v>
      </c>
      <c r="GJ316" s="4"/>
      <c r="GL316">
        <v>210</v>
      </c>
      <c r="GM316" s="1">
        <v>0.161</v>
      </c>
      <c r="GN316" s="2">
        <f t="shared" si="1845"/>
        <v>3.22</v>
      </c>
      <c r="GO316" s="2">
        <f t="shared" si="1846"/>
        <v>42.26</v>
      </c>
      <c r="GP316" s="2">
        <f t="shared" si="1847"/>
        <v>-6.240000000000002</v>
      </c>
      <c r="GR316" s="4"/>
      <c r="GT316">
        <v>210</v>
      </c>
      <c r="GU316" s="1" t="e">
        <v>#N/A</v>
      </c>
      <c r="GV316" s="2" t="e">
        <f t="shared" si="1848"/>
        <v>#N/A</v>
      </c>
      <c r="GW316" s="2" t="e">
        <f t="shared" si="1849"/>
        <v>#N/A</v>
      </c>
      <c r="GX316" s="2" t="e">
        <f t="shared" si="1850"/>
        <v>#N/A</v>
      </c>
      <c r="GZ316" s="4"/>
      <c r="HB316">
        <v>210</v>
      </c>
      <c r="HC316" s="1" t="e">
        <v>#N/A</v>
      </c>
      <c r="HD316" s="2" t="e">
        <f t="shared" si="1851"/>
        <v>#N/A</v>
      </c>
      <c r="HE316" s="2" t="e">
        <f t="shared" si="1852"/>
        <v>#N/A</v>
      </c>
      <c r="HF316" s="2" t="e">
        <f t="shared" si="1853"/>
        <v>#N/A</v>
      </c>
      <c r="HH316" s="4"/>
      <c r="HJ316">
        <v>210</v>
      </c>
      <c r="HK316" s="1">
        <v>0.157</v>
      </c>
      <c r="HL316" s="2">
        <f t="shared" si="1854"/>
        <v>3.14</v>
      </c>
      <c r="HM316" s="2">
        <f t="shared" si="1855"/>
        <v>35.660000000000004</v>
      </c>
      <c r="HN316" s="2">
        <f t="shared" si="1782"/>
        <v>6.5999999999999943</v>
      </c>
      <c r="HP316">
        <v>210</v>
      </c>
      <c r="HQ316" s="1">
        <f t="shared" si="1856"/>
        <v>0.16500000000000001</v>
      </c>
      <c r="HR316" s="1">
        <v>0.20399999999999999</v>
      </c>
      <c r="HS316" s="1">
        <f t="shared" si="1857"/>
        <v>0.20399999999999999</v>
      </c>
      <c r="HT316" s="2">
        <f t="shared" si="1858"/>
        <v>4.08</v>
      </c>
      <c r="HU316" s="2">
        <f t="shared" si="1859"/>
        <v>45.79</v>
      </c>
      <c r="HV316" s="2"/>
      <c r="HX316">
        <v>210</v>
      </c>
      <c r="HY316" s="1">
        <f t="shared" si="1860"/>
        <v>0.155</v>
      </c>
      <c r="HZ316" s="1">
        <v>0.12</v>
      </c>
      <c r="IA316" s="1">
        <f t="shared" si="1861"/>
        <v>0.12</v>
      </c>
      <c r="IB316" s="2">
        <f t="shared" si="1862"/>
        <v>2.4</v>
      </c>
      <c r="IC316" s="2">
        <f>IC315+IB316</f>
        <v>21.56</v>
      </c>
      <c r="ID316" s="2"/>
      <c r="II316" s="1"/>
      <c r="IJ316" s="2"/>
      <c r="IK316" s="2"/>
      <c r="IL316" s="2"/>
      <c r="IQ316" s="1"/>
      <c r="IR316" s="2"/>
      <c r="IS316" s="2"/>
      <c r="IT316" s="2"/>
    </row>
    <row r="317" spans="1:256" x14ac:dyDescent="0.2">
      <c r="C317">
        <v>230</v>
      </c>
      <c r="D317" s="1">
        <v>0.14499999999999999</v>
      </c>
      <c r="E317" s="2">
        <f t="shared" si="1783"/>
        <v>2.9</v>
      </c>
      <c r="F317" s="2">
        <f t="shared" si="1784"/>
        <v>27.330000000000002</v>
      </c>
      <c r="J317">
        <v>230</v>
      </c>
      <c r="K317" s="1">
        <v>0.14399999999999999</v>
      </c>
      <c r="L317" s="2">
        <f t="shared" si="1785"/>
        <v>2.88</v>
      </c>
      <c r="M317" s="2">
        <f t="shared" si="1786"/>
        <v>41.65</v>
      </c>
      <c r="N317" s="2">
        <f t="shared" si="1864"/>
        <v>-14.319999999999997</v>
      </c>
      <c r="P317" s="4"/>
      <c r="R317">
        <v>230</v>
      </c>
      <c r="S317" s="1">
        <v>0.13900000000000001</v>
      </c>
      <c r="T317" s="2">
        <f t="shared" si="1787"/>
        <v>2.7800000000000002</v>
      </c>
      <c r="U317" s="2">
        <f t="shared" si="1788"/>
        <v>43.86</v>
      </c>
      <c r="V317" s="2">
        <f t="shared" si="1789"/>
        <v>-2.2100000000000009</v>
      </c>
      <c r="X317" s="4"/>
      <c r="Z317">
        <v>230</v>
      </c>
      <c r="AA317" s="1">
        <v>0.13700000000000001</v>
      </c>
      <c r="AB317" s="2">
        <f t="shared" si="1790"/>
        <v>2.74</v>
      </c>
      <c r="AC317" s="2">
        <f t="shared" si="1791"/>
        <v>42.300000000000004</v>
      </c>
      <c r="AD317" s="2">
        <f t="shared" si="1792"/>
        <v>1.5599999999999952</v>
      </c>
      <c r="AF317" s="4"/>
      <c r="AH317">
        <v>230</v>
      </c>
      <c r="AI317" s="1">
        <v>0.13900000000000001</v>
      </c>
      <c r="AJ317" s="2">
        <f t="shared" si="1793"/>
        <v>2.7800000000000002</v>
      </c>
      <c r="AK317" s="2">
        <f t="shared" si="1794"/>
        <v>40.609999999999992</v>
      </c>
      <c r="AL317" s="2">
        <f t="shared" si="1795"/>
        <v>1.6900000000000119</v>
      </c>
      <c r="AN317" s="4"/>
      <c r="AP317">
        <v>230</v>
      </c>
      <c r="AQ317" s="1" t="e">
        <v>#N/A</v>
      </c>
      <c r="AR317" s="2" t="e">
        <f t="shared" si="1796"/>
        <v>#N/A</v>
      </c>
      <c r="AS317" s="2" t="e">
        <f t="shared" si="1797"/>
        <v>#N/A</v>
      </c>
      <c r="AT317" s="2" t="e">
        <f t="shared" si="1798"/>
        <v>#N/A</v>
      </c>
      <c r="AV317" s="4"/>
      <c r="AX317">
        <v>230</v>
      </c>
      <c r="AY317" s="1">
        <v>0.14000000000000001</v>
      </c>
      <c r="AZ317" s="2">
        <f t="shared" si="1799"/>
        <v>2.8000000000000003</v>
      </c>
      <c r="BA317" s="2">
        <f t="shared" si="1800"/>
        <v>44.41</v>
      </c>
      <c r="BB317" s="2">
        <f t="shared" si="1801"/>
        <v>-3.8000000000000043</v>
      </c>
      <c r="BD317" s="4"/>
      <c r="BF317">
        <v>230</v>
      </c>
      <c r="BG317" s="1" t="e">
        <v>#N/A</v>
      </c>
      <c r="BH317" s="2" t="e">
        <f t="shared" si="1802"/>
        <v>#N/A</v>
      </c>
      <c r="BI317" s="2" t="e">
        <f t="shared" si="1803"/>
        <v>#N/A</v>
      </c>
      <c r="BJ317" s="2" t="e">
        <f t="shared" si="1804"/>
        <v>#N/A</v>
      </c>
      <c r="BL317" s="4"/>
      <c r="BN317">
        <v>230</v>
      </c>
      <c r="BO317" s="1">
        <v>0.14199999999999999</v>
      </c>
      <c r="BP317" s="2">
        <f t="shared" si="1805"/>
        <v>2.84</v>
      </c>
      <c r="BQ317" s="2">
        <f t="shared" si="1806"/>
        <v>42.34</v>
      </c>
      <c r="BR317" s="2">
        <f t="shared" si="1807"/>
        <v>2.0699999999999932</v>
      </c>
      <c r="BT317" s="4"/>
      <c r="BV317">
        <v>230</v>
      </c>
      <c r="BW317" s="1">
        <v>0.13900000000000001</v>
      </c>
      <c r="BX317" s="2">
        <f t="shared" si="1808"/>
        <v>2.7800000000000002</v>
      </c>
      <c r="BY317" s="2">
        <f t="shared" si="1809"/>
        <v>40.86</v>
      </c>
      <c r="BZ317" s="2">
        <f t="shared" si="1774"/>
        <v>1.480000000000004</v>
      </c>
      <c r="CB317" s="4"/>
      <c r="CD317">
        <v>230</v>
      </c>
      <c r="CE317" s="1">
        <v>0.14099999999999999</v>
      </c>
      <c r="CF317" s="2">
        <f t="shared" si="1810"/>
        <v>2.82</v>
      </c>
      <c r="CG317" s="2">
        <f t="shared" si="1811"/>
        <v>44.15</v>
      </c>
      <c r="CH317" s="2">
        <f t="shared" si="1775"/>
        <v>-3.2899999999999991</v>
      </c>
      <c r="CJ317" s="4"/>
      <c r="CL317">
        <v>230</v>
      </c>
      <c r="CM317" s="1">
        <v>0.14399999999999999</v>
      </c>
      <c r="CN317" s="2">
        <f t="shared" si="1812"/>
        <v>2.88</v>
      </c>
      <c r="CO317" s="2">
        <f t="shared" si="1813"/>
        <v>42.39</v>
      </c>
      <c r="CP317" s="2">
        <f t="shared" si="1776"/>
        <v>1.759999999999998</v>
      </c>
      <c r="CR317" s="4"/>
      <c r="CT317">
        <v>230</v>
      </c>
      <c r="CU317" s="1">
        <v>0.14399999999999999</v>
      </c>
      <c r="CV317" s="2">
        <f t="shared" si="1814"/>
        <v>2.88</v>
      </c>
      <c r="CW317" s="2">
        <f t="shared" si="1815"/>
        <v>38.850000000000009</v>
      </c>
      <c r="CX317" s="2">
        <f t="shared" si="1777"/>
        <v>3.539999999999992</v>
      </c>
      <c r="CZ317" s="4"/>
      <c r="DB317">
        <v>230</v>
      </c>
      <c r="DC317" s="1">
        <v>0.14499999999999999</v>
      </c>
      <c r="DD317" s="2">
        <f t="shared" si="1816"/>
        <v>2.9</v>
      </c>
      <c r="DE317" s="2">
        <f t="shared" si="1817"/>
        <v>44.61999999999999</v>
      </c>
      <c r="DF317" s="2">
        <f t="shared" si="1778"/>
        <v>-5.7699999999999818</v>
      </c>
      <c r="DH317" s="4"/>
      <c r="DJ317">
        <v>230</v>
      </c>
      <c r="DK317" s="1" t="e">
        <v>#N/A</v>
      </c>
      <c r="DL317" s="2" t="e">
        <f t="shared" si="1818"/>
        <v>#N/A</v>
      </c>
      <c r="DM317" s="2" t="e">
        <f t="shared" si="1819"/>
        <v>#N/A</v>
      </c>
      <c r="DN317" s="2" t="e">
        <f t="shared" si="1779"/>
        <v>#N/A</v>
      </c>
      <c r="DP317" s="4"/>
      <c r="DR317">
        <v>230</v>
      </c>
      <c r="DS317" s="1" t="e">
        <v>#N/A</v>
      </c>
      <c r="DT317" s="2" t="e">
        <f t="shared" si="1820"/>
        <v>#N/A</v>
      </c>
      <c r="DU317" s="2" t="e">
        <f t="shared" si="1821"/>
        <v>#N/A</v>
      </c>
      <c r="DV317" s="2" t="e">
        <f t="shared" si="1780"/>
        <v>#N/A</v>
      </c>
      <c r="DX317" s="4"/>
      <c r="DZ317">
        <v>230</v>
      </c>
      <c r="EA317" s="1">
        <v>0.14599999999999999</v>
      </c>
      <c r="EB317" s="2">
        <f t="shared" si="1822"/>
        <v>2.92</v>
      </c>
      <c r="EC317" s="2">
        <f t="shared" si="1823"/>
        <v>39.47</v>
      </c>
      <c r="ED317" s="2">
        <f t="shared" si="1781"/>
        <v>5.1499999999999915</v>
      </c>
      <c r="EF317" s="4"/>
      <c r="EH317">
        <v>230</v>
      </c>
      <c r="EI317" s="1">
        <v>0.14199999999999999</v>
      </c>
      <c r="EJ317" s="2">
        <f t="shared" si="1824"/>
        <v>2.84</v>
      </c>
      <c r="EK317" s="2">
        <f t="shared" si="1825"/>
        <v>36.19</v>
      </c>
      <c r="EL317" s="2">
        <f t="shared" si="1826"/>
        <v>3.2800000000000011</v>
      </c>
      <c r="EN317" s="4"/>
      <c r="EP317">
        <v>230</v>
      </c>
      <c r="EQ317" s="1">
        <v>0.14199999999999999</v>
      </c>
      <c r="ER317" s="2">
        <f t="shared" si="1827"/>
        <v>2.84</v>
      </c>
      <c r="ES317" s="2">
        <f t="shared" si="1828"/>
        <v>47.33</v>
      </c>
      <c r="ET317" s="2">
        <f t="shared" si="1829"/>
        <v>-11.14</v>
      </c>
      <c r="EV317" s="4"/>
      <c r="EX317">
        <v>230</v>
      </c>
      <c r="EY317" s="1" t="e">
        <v>#N/A</v>
      </c>
      <c r="EZ317" s="2" t="e">
        <f t="shared" si="1830"/>
        <v>#N/A</v>
      </c>
      <c r="FA317" s="2" t="e">
        <f t="shared" si="1831"/>
        <v>#N/A</v>
      </c>
      <c r="FB317" s="2" t="e">
        <f t="shared" si="1832"/>
        <v>#N/A</v>
      </c>
      <c r="FD317" s="4"/>
      <c r="FF317">
        <v>230</v>
      </c>
      <c r="FG317" s="1">
        <v>0.14299999999999999</v>
      </c>
      <c r="FH317" s="2">
        <f t="shared" si="1833"/>
        <v>2.86</v>
      </c>
      <c r="FI317" s="2">
        <f t="shared" si="1834"/>
        <v>42.92</v>
      </c>
      <c r="FJ317" s="2">
        <f t="shared" si="1835"/>
        <v>4.4099999999999966</v>
      </c>
      <c r="FL317" s="4"/>
      <c r="FN317">
        <v>230</v>
      </c>
      <c r="FO317" s="1" t="e">
        <v>#N/A</v>
      </c>
      <c r="FP317" s="2" t="e">
        <f t="shared" si="1836"/>
        <v>#N/A</v>
      </c>
      <c r="FQ317" s="2" t="e">
        <f t="shared" si="1837"/>
        <v>#N/A</v>
      </c>
      <c r="FR317" s="2" t="e">
        <f t="shared" si="1838"/>
        <v>#N/A</v>
      </c>
      <c r="FT317" s="4"/>
      <c r="FV317">
        <v>230</v>
      </c>
      <c r="FW317" s="1">
        <v>0.14199999999999999</v>
      </c>
      <c r="FX317" s="2">
        <f t="shared" si="1839"/>
        <v>2.84</v>
      </c>
      <c r="FY317" s="2">
        <f t="shared" si="1840"/>
        <v>38.86</v>
      </c>
      <c r="FZ317" s="2">
        <f t="shared" si="1841"/>
        <v>4.0600000000000023</v>
      </c>
      <c r="GB317" s="4"/>
      <c r="GD317">
        <v>230</v>
      </c>
      <c r="GE317" s="1" t="e">
        <v>#N/A</v>
      </c>
      <c r="GF317" s="2" t="e">
        <f t="shared" si="1842"/>
        <v>#N/A</v>
      </c>
      <c r="GG317" s="2" t="e">
        <f t="shared" si="1843"/>
        <v>#N/A</v>
      </c>
      <c r="GH317" s="2" t="e">
        <f t="shared" si="1844"/>
        <v>#N/A</v>
      </c>
      <c r="GJ317" s="4"/>
      <c r="GL317">
        <v>230</v>
      </c>
      <c r="GM317" s="1">
        <v>0.14000000000000001</v>
      </c>
      <c r="GN317" s="2">
        <f t="shared" si="1845"/>
        <v>2.8000000000000003</v>
      </c>
      <c r="GO317" s="2">
        <f t="shared" si="1846"/>
        <v>45.059999999999995</v>
      </c>
      <c r="GP317" s="2">
        <f t="shared" si="1847"/>
        <v>-6.1999999999999957</v>
      </c>
      <c r="GR317" s="4"/>
      <c r="GT317">
        <v>230</v>
      </c>
      <c r="GU317" s="1" t="e">
        <v>#N/A</v>
      </c>
      <c r="GV317" s="2" t="e">
        <f t="shared" si="1848"/>
        <v>#N/A</v>
      </c>
      <c r="GW317" s="2" t="e">
        <f t="shared" si="1849"/>
        <v>#N/A</v>
      </c>
      <c r="GX317" s="2" t="e">
        <f t="shared" si="1850"/>
        <v>#N/A</v>
      </c>
      <c r="GZ317" s="4"/>
      <c r="HB317">
        <v>230</v>
      </c>
      <c r="HC317" s="1" t="e">
        <v>#N/A</v>
      </c>
      <c r="HD317" s="2" t="e">
        <f t="shared" si="1851"/>
        <v>#N/A</v>
      </c>
      <c r="HE317" s="2" t="e">
        <f t="shared" si="1852"/>
        <v>#N/A</v>
      </c>
      <c r="HF317" s="2" t="e">
        <f t="shared" si="1853"/>
        <v>#N/A</v>
      </c>
      <c r="HH317" s="4"/>
      <c r="HJ317">
        <v>230</v>
      </c>
      <c r="HK317" s="1">
        <v>0.14000000000000001</v>
      </c>
      <c r="HL317" s="2">
        <f t="shared" si="1854"/>
        <v>2.8000000000000003</v>
      </c>
      <c r="HM317" s="2">
        <f t="shared" si="1855"/>
        <v>38.46</v>
      </c>
      <c r="HN317" s="2">
        <f t="shared" si="1782"/>
        <v>6.5999999999999943</v>
      </c>
      <c r="HP317">
        <v>230</v>
      </c>
      <c r="HQ317" s="1">
        <f t="shared" si="1856"/>
        <v>0.14599999999999999</v>
      </c>
      <c r="HR317" s="1">
        <v>0.157</v>
      </c>
      <c r="HS317" s="1">
        <f t="shared" si="1857"/>
        <v>0.157</v>
      </c>
      <c r="HT317" s="2">
        <f t="shared" si="1858"/>
        <v>3.14</v>
      </c>
      <c r="HU317" s="2">
        <f t="shared" si="1859"/>
        <v>48.93</v>
      </c>
      <c r="HV317" s="2"/>
      <c r="HX317">
        <v>230</v>
      </c>
      <c r="HY317" s="1">
        <f t="shared" si="1860"/>
        <v>0.13700000000000001</v>
      </c>
      <c r="HZ317" s="1">
        <v>0.11199999999999999</v>
      </c>
      <c r="IA317" s="1">
        <f t="shared" si="1861"/>
        <v>0.11199999999999999</v>
      </c>
      <c r="IB317" s="2">
        <f t="shared" si="1862"/>
        <v>2.2399999999999998</v>
      </c>
      <c r="IC317" s="2">
        <f>IC316+IB317</f>
        <v>23.799999999999997</v>
      </c>
      <c r="ID317" s="2"/>
      <c r="II317" s="1"/>
      <c r="IJ317" s="2"/>
      <c r="IK317" s="2"/>
      <c r="IL317" s="2"/>
      <c r="IQ317" s="1"/>
      <c r="IR317" s="2"/>
      <c r="IS317" s="2"/>
      <c r="IT317" s="2"/>
    </row>
    <row r="318" spans="1:256" x14ac:dyDescent="0.2">
      <c r="C318">
        <v>250</v>
      </c>
      <c r="D318" s="1">
        <v>0.14000000000000001</v>
      </c>
      <c r="E318" s="2">
        <f t="shared" si="1783"/>
        <v>2.8000000000000003</v>
      </c>
      <c r="F318" s="2">
        <f t="shared" si="1784"/>
        <v>30.130000000000003</v>
      </c>
      <c r="J318">
        <v>250</v>
      </c>
      <c r="K318" s="1">
        <v>0.13900000000000001</v>
      </c>
      <c r="L318" s="2">
        <f t="shared" si="1785"/>
        <v>2.7800000000000002</v>
      </c>
      <c r="M318" s="2">
        <f t="shared" si="1786"/>
        <v>44.43</v>
      </c>
      <c r="N318" s="2">
        <f t="shared" si="1864"/>
        <v>-14.299999999999997</v>
      </c>
      <c r="P318" s="4"/>
      <c r="R318">
        <v>250</v>
      </c>
      <c r="S318" s="1">
        <v>0.13400000000000001</v>
      </c>
      <c r="T318" s="2">
        <f t="shared" si="1787"/>
        <v>2.68</v>
      </c>
      <c r="U318" s="2">
        <f t="shared" si="1788"/>
        <v>46.54</v>
      </c>
      <c r="V318" s="2">
        <f t="shared" si="1789"/>
        <v>-2.1099999999999994</v>
      </c>
      <c r="X318" s="4"/>
      <c r="Z318">
        <v>250</v>
      </c>
      <c r="AA318" s="1">
        <v>0.13300000000000001</v>
      </c>
      <c r="AB318" s="2">
        <f t="shared" si="1790"/>
        <v>2.66</v>
      </c>
      <c r="AC318" s="2">
        <f t="shared" si="1791"/>
        <v>44.960000000000008</v>
      </c>
      <c r="AD318" s="2">
        <f t="shared" si="1792"/>
        <v>1.5799999999999912</v>
      </c>
      <c r="AF318" s="4"/>
      <c r="AH318">
        <v>250</v>
      </c>
      <c r="AI318" s="1">
        <v>0.13300000000000001</v>
      </c>
      <c r="AJ318" s="2">
        <f t="shared" si="1793"/>
        <v>2.66</v>
      </c>
      <c r="AK318" s="2">
        <f t="shared" si="1794"/>
        <v>43.269999999999996</v>
      </c>
      <c r="AL318" s="2">
        <f t="shared" si="1795"/>
        <v>1.6900000000000119</v>
      </c>
      <c r="AN318" s="4"/>
      <c r="AP318">
        <v>250</v>
      </c>
      <c r="AQ318" s="1" t="e">
        <v>#N/A</v>
      </c>
      <c r="AR318" s="2" t="e">
        <f t="shared" si="1796"/>
        <v>#N/A</v>
      </c>
      <c r="AS318" s="2" t="e">
        <f t="shared" si="1797"/>
        <v>#N/A</v>
      </c>
      <c r="AT318" s="2" t="e">
        <f t="shared" si="1798"/>
        <v>#N/A</v>
      </c>
      <c r="AV318" s="4"/>
      <c r="AX318">
        <v>250</v>
      </c>
      <c r="AY318" s="1">
        <v>0.13700000000000001</v>
      </c>
      <c r="AZ318" s="2">
        <f t="shared" si="1799"/>
        <v>2.74</v>
      </c>
      <c r="BA318" s="2">
        <f t="shared" si="1800"/>
        <v>47.15</v>
      </c>
      <c r="BB318" s="2">
        <f t="shared" si="1801"/>
        <v>-3.8800000000000026</v>
      </c>
      <c r="BD318" s="4"/>
      <c r="BF318">
        <v>250</v>
      </c>
      <c r="BG318" s="1" t="e">
        <v>#N/A</v>
      </c>
      <c r="BH318" s="2" t="e">
        <f t="shared" si="1802"/>
        <v>#N/A</v>
      </c>
      <c r="BI318" s="2" t="e">
        <f t="shared" si="1803"/>
        <v>#N/A</v>
      </c>
      <c r="BJ318" s="2" t="e">
        <f t="shared" si="1804"/>
        <v>#N/A</v>
      </c>
      <c r="BL318" s="4"/>
      <c r="BN318">
        <v>250</v>
      </c>
      <c r="BO318" s="1">
        <v>0.13800000000000001</v>
      </c>
      <c r="BP318" s="2">
        <f t="shared" si="1805"/>
        <v>2.7600000000000002</v>
      </c>
      <c r="BQ318" s="2">
        <f t="shared" si="1806"/>
        <v>45.1</v>
      </c>
      <c r="BR318" s="2">
        <f t="shared" si="1807"/>
        <v>2.0499999999999972</v>
      </c>
      <c r="BT318" s="4"/>
      <c r="BV318">
        <v>250</v>
      </c>
      <c r="BW318" s="1">
        <v>0.13900000000000001</v>
      </c>
      <c r="BX318" s="2">
        <f t="shared" si="1808"/>
        <v>2.7800000000000002</v>
      </c>
      <c r="BY318" s="2">
        <f t="shared" si="1809"/>
        <v>43.64</v>
      </c>
      <c r="BZ318" s="2">
        <f t="shared" si="1774"/>
        <v>1.4600000000000009</v>
      </c>
      <c r="CB318" s="4"/>
      <c r="CD318">
        <v>250</v>
      </c>
      <c r="CE318" s="1">
        <v>0.13900000000000001</v>
      </c>
      <c r="CF318" s="2">
        <f t="shared" si="1810"/>
        <v>2.7800000000000002</v>
      </c>
      <c r="CG318" s="2">
        <f t="shared" si="1811"/>
        <v>46.93</v>
      </c>
      <c r="CH318" s="2">
        <f t="shared" si="1775"/>
        <v>-3.2899999999999991</v>
      </c>
      <c r="CJ318" s="4"/>
      <c r="CL318">
        <v>250</v>
      </c>
      <c r="CM318" s="1">
        <v>0.13800000000000001</v>
      </c>
      <c r="CN318" s="2">
        <f t="shared" si="1812"/>
        <v>2.7600000000000002</v>
      </c>
      <c r="CO318" s="2">
        <f t="shared" si="1813"/>
        <v>45.15</v>
      </c>
      <c r="CP318" s="2">
        <f t="shared" si="1776"/>
        <v>1.7800000000000011</v>
      </c>
      <c r="CR318" s="4"/>
      <c r="CT318">
        <v>250</v>
      </c>
      <c r="CU318" s="1">
        <v>0.13800000000000001</v>
      </c>
      <c r="CV318" s="2">
        <f t="shared" si="1814"/>
        <v>2.7600000000000002</v>
      </c>
      <c r="CW318" s="2">
        <f t="shared" si="1815"/>
        <v>41.610000000000007</v>
      </c>
      <c r="CX318" s="2">
        <f t="shared" si="1777"/>
        <v>3.539999999999992</v>
      </c>
      <c r="CZ318" s="4"/>
      <c r="DB318">
        <v>250</v>
      </c>
      <c r="DC318" s="1">
        <v>0.14000000000000001</v>
      </c>
      <c r="DD318" s="2">
        <f t="shared" si="1816"/>
        <v>2.8000000000000003</v>
      </c>
      <c r="DE318" s="2">
        <f t="shared" si="1817"/>
        <v>47.419999999999987</v>
      </c>
      <c r="DF318" s="2">
        <f t="shared" si="1778"/>
        <v>-5.809999999999981</v>
      </c>
      <c r="DH318" s="4"/>
      <c r="DJ318">
        <v>250</v>
      </c>
      <c r="DK318" s="1" t="e">
        <v>#N/A</v>
      </c>
      <c r="DL318" s="2" t="e">
        <f t="shared" si="1818"/>
        <v>#N/A</v>
      </c>
      <c r="DM318" s="2" t="e">
        <f t="shared" si="1819"/>
        <v>#N/A</v>
      </c>
      <c r="DN318" s="2" t="e">
        <f t="shared" si="1779"/>
        <v>#N/A</v>
      </c>
      <c r="DP318" s="4"/>
      <c r="DR318">
        <v>250</v>
      </c>
      <c r="DS318" s="1" t="e">
        <v>#N/A</v>
      </c>
      <c r="DT318" s="2" t="e">
        <f t="shared" si="1820"/>
        <v>#N/A</v>
      </c>
      <c r="DU318" s="2" t="e">
        <f t="shared" si="1821"/>
        <v>#N/A</v>
      </c>
      <c r="DV318" s="2" t="e">
        <f t="shared" si="1780"/>
        <v>#N/A</v>
      </c>
      <c r="DX318" s="4"/>
      <c r="DZ318">
        <v>250</v>
      </c>
      <c r="EA318" s="1">
        <v>0.13600000000000001</v>
      </c>
      <c r="EB318" s="2">
        <f t="shared" si="1822"/>
        <v>2.72</v>
      </c>
      <c r="EC318" s="2">
        <f t="shared" si="1823"/>
        <v>42.19</v>
      </c>
      <c r="ED318" s="2">
        <f t="shared" si="1781"/>
        <v>5.2299999999999898</v>
      </c>
      <c r="EF318" s="4"/>
      <c r="EH318">
        <v>250</v>
      </c>
      <c r="EI318" s="1">
        <v>0.13700000000000001</v>
      </c>
      <c r="EJ318" s="2">
        <f t="shared" si="1824"/>
        <v>2.74</v>
      </c>
      <c r="EK318" s="2">
        <f t="shared" si="1825"/>
        <v>38.93</v>
      </c>
      <c r="EL318" s="2">
        <f t="shared" si="1826"/>
        <v>3.259999999999998</v>
      </c>
      <c r="EN318" s="4"/>
      <c r="EP318">
        <v>250</v>
      </c>
      <c r="EQ318" s="1">
        <v>0.13500000000000001</v>
      </c>
      <c r="ER318" s="2">
        <f t="shared" si="1827"/>
        <v>2.7</v>
      </c>
      <c r="ES318" s="2">
        <f t="shared" si="1828"/>
        <v>50.03</v>
      </c>
      <c r="ET318" s="2">
        <f t="shared" si="1829"/>
        <v>-11.100000000000001</v>
      </c>
      <c r="EV318" s="4"/>
      <c r="EX318">
        <v>250</v>
      </c>
      <c r="EY318" s="1" t="e">
        <v>#N/A</v>
      </c>
      <c r="EZ318" s="2" t="e">
        <f t="shared" si="1830"/>
        <v>#N/A</v>
      </c>
      <c r="FA318" s="2" t="e">
        <f t="shared" si="1831"/>
        <v>#N/A</v>
      </c>
      <c r="FB318" s="2" t="e">
        <f t="shared" si="1832"/>
        <v>#N/A</v>
      </c>
      <c r="FD318" s="4"/>
      <c r="FF318">
        <v>250</v>
      </c>
      <c r="FG318" s="1">
        <v>0.14499999999999999</v>
      </c>
      <c r="FH318" s="2">
        <f t="shared" si="1833"/>
        <v>2.9</v>
      </c>
      <c r="FI318" s="2">
        <f t="shared" si="1834"/>
        <v>45.82</v>
      </c>
      <c r="FJ318" s="2">
        <f t="shared" si="1835"/>
        <v>4.2100000000000009</v>
      </c>
      <c r="FL318" s="4"/>
      <c r="FN318">
        <v>250</v>
      </c>
      <c r="FO318" s="1" t="e">
        <v>#N/A</v>
      </c>
      <c r="FP318" s="2" t="e">
        <f t="shared" si="1836"/>
        <v>#N/A</v>
      </c>
      <c r="FQ318" s="2" t="e">
        <f t="shared" si="1837"/>
        <v>#N/A</v>
      </c>
      <c r="FR318" s="2" t="e">
        <f t="shared" si="1838"/>
        <v>#N/A</v>
      </c>
      <c r="FT318" s="4"/>
      <c r="FV318">
        <v>250</v>
      </c>
      <c r="FW318" s="1">
        <v>0.13600000000000001</v>
      </c>
      <c r="FX318" s="2">
        <f t="shared" si="1839"/>
        <v>2.72</v>
      </c>
      <c r="FY318" s="2">
        <f t="shared" si="1840"/>
        <v>41.58</v>
      </c>
      <c r="FZ318" s="2">
        <f t="shared" si="1841"/>
        <v>4.240000000000002</v>
      </c>
      <c r="GB318" s="4"/>
      <c r="GD318">
        <v>250</v>
      </c>
      <c r="GE318" s="1" t="e">
        <v>#N/A</v>
      </c>
      <c r="GF318" s="2" t="e">
        <f t="shared" si="1842"/>
        <v>#N/A</v>
      </c>
      <c r="GG318" s="2" t="e">
        <f t="shared" si="1843"/>
        <v>#N/A</v>
      </c>
      <c r="GH318" s="2" t="e">
        <f t="shared" si="1844"/>
        <v>#N/A</v>
      </c>
      <c r="GJ318" s="4"/>
      <c r="GL318">
        <v>250</v>
      </c>
      <c r="GM318" s="1">
        <v>0.13400000000000001</v>
      </c>
      <c r="GN318" s="2">
        <f t="shared" si="1845"/>
        <v>2.68</v>
      </c>
      <c r="GO318" s="2">
        <f t="shared" si="1846"/>
        <v>47.739999999999995</v>
      </c>
      <c r="GP318" s="2">
        <f t="shared" si="1847"/>
        <v>-6.1599999999999966</v>
      </c>
      <c r="GR318" s="4"/>
      <c r="GT318">
        <v>250</v>
      </c>
      <c r="GU318" s="1" t="e">
        <v>#N/A</v>
      </c>
      <c r="GV318" s="2" t="e">
        <f t="shared" si="1848"/>
        <v>#N/A</v>
      </c>
      <c r="GW318" s="2" t="e">
        <f t="shared" si="1849"/>
        <v>#N/A</v>
      </c>
      <c r="GX318" s="2" t="e">
        <f t="shared" si="1850"/>
        <v>#N/A</v>
      </c>
      <c r="GZ318" s="4"/>
      <c r="HB318">
        <v>250</v>
      </c>
      <c r="HC318" s="1" t="e">
        <v>#N/A</v>
      </c>
      <c r="HD318" s="2" t="e">
        <f t="shared" si="1851"/>
        <v>#N/A</v>
      </c>
      <c r="HE318" s="2" t="e">
        <f t="shared" si="1852"/>
        <v>#N/A</v>
      </c>
      <c r="HF318" s="2" t="e">
        <f t="shared" si="1853"/>
        <v>#N/A</v>
      </c>
      <c r="HH318" s="4"/>
      <c r="HJ318">
        <v>250</v>
      </c>
      <c r="HK318" s="1">
        <v>0.13400000000000001</v>
      </c>
      <c r="HL318" s="2">
        <f t="shared" si="1854"/>
        <v>2.68</v>
      </c>
      <c r="HM318" s="2">
        <f t="shared" si="1855"/>
        <v>41.14</v>
      </c>
      <c r="HN318" s="2">
        <f t="shared" si="1782"/>
        <v>6.5999999999999943</v>
      </c>
      <c r="HP318">
        <v>250</v>
      </c>
      <c r="HQ318" s="1">
        <f t="shared" si="1856"/>
        <v>0.14499999999999999</v>
      </c>
      <c r="HR318" s="1">
        <v>0.13500000000000001</v>
      </c>
      <c r="HS318" s="1">
        <f t="shared" si="1857"/>
        <v>0.14499999999999999</v>
      </c>
      <c r="HT318" s="2">
        <f t="shared" si="1858"/>
        <v>2.9</v>
      </c>
      <c r="HU318" s="2">
        <f t="shared" si="1859"/>
        <v>51.83</v>
      </c>
      <c r="HV318" s="2"/>
      <c r="HX318">
        <v>250</v>
      </c>
      <c r="HY318" s="1">
        <f t="shared" si="1860"/>
        <v>0.13300000000000001</v>
      </c>
      <c r="HZ318" s="1">
        <v>0.113</v>
      </c>
      <c r="IA318" s="1">
        <f t="shared" si="1861"/>
        <v>0.113</v>
      </c>
      <c r="IB318" s="2">
        <f t="shared" si="1862"/>
        <v>2.2600000000000002</v>
      </c>
      <c r="IC318" s="2">
        <f>IC317+IB318</f>
        <v>26.06</v>
      </c>
      <c r="ID318" s="2"/>
      <c r="IF318" s="1"/>
      <c r="II318" s="1"/>
      <c r="IJ318" s="2"/>
      <c r="IK318" s="2"/>
      <c r="IL318" s="2"/>
      <c r="IN318" s="1"/>
      <c r="IQ318" s="1"/>
      <c r="IR318" s="2"/>
      <c r="IS318" s="2"/>
      <c r="IT318" s="2"/>
      <c r="IV318" s="1"/>
    </row>
    <row r="319" spans="1:256" x14ac:dyDescent="0.2">
      <c r="C319">
        <v>270</v>
      </c>
      <c r="D319" s="1">
        <v>0.13300000000000001</v>
      </c>
      <c r="E319" s="2">
        <f t="shared" si="1783"/>
        <v>2.66</v>
      </c>
      <c r="F319" s="2">
        <f t="shared" si="1784"/>
        <v>32.790000000000006</v>
      </c>
      <c r="J319">
        <v>270</v>
      </c>
      <c r="K319" s="1">
        <v>0.13800000000000001</v>
      </c>
      <c r="L319" s="2">
        <f t="shared" si="1785"/>
        <v>2.7600000000000002</v>
      </c>
      <c r="M319" s="2">
        <f t="shared" si="1786"/>
        <v>47.19</v>
      </c>
      <c r="N319" s="2">
        <f t="shared" si="1864"/>
        <v>-14.399999999999991</v>
      </c>
      <c r="P319" s="4"/>
      <c r="R319">
        <v>270</v>
      </c>
      <c r="S319" s="1">
        <v>0.14099999999999999</v>
      </c>
      <c r="T319" s="2">
        <f t="shared" si="1787"/>
        <v>2.82</v>
      </c>
      <c r="U319" s="2">
        <f t="shared" si="1788"/>
        <v>49.36</v>
      </c>
      <c r="V319" s="2">
        <f t="shared" si="1789"/>
        <v>-2.1700000000000017</v>
      </c>
      <c r="X319" s="4"/>
      <c r="Z319">
        <v>270</v>
      </c>
      <c r="AA319" s="1">
        <v>0.13500000000000001</v>
      </c>
      <c r="AB319" s="2">
        <f t="shared" si="1790"/>
        <v>2.7</v>
      </c>
      <c r="AC319" s="2">
        <f t="shared" si="1791"/>
        <v>47.660000000000011</v>
      </c>
      <c r="AD319" s="2">
        <f t="shared" si="1792"/>
        <v>1.6999999999999886</v>
      </c>
      <c r="AF319" s="4"/>
      <c r="AH319">
        <v>270</v>
      </c>
      <c r="AI319" s="1">
        <v>0.14000000000000001</v>
      </c>
      <c r="AJ319" s="2">
        <f t="shared" si="1793"/>
        <v>2.8000000000000003</v>
      </c>
      <c r="AK319" s="2">
        <f t="shared" si="1794"/>
        <v>46.069999999999993</v>
      </c>
      <c r="AL319" s="2">
        <f t="shared" si="1795"/>
        <v>1.5900000000000176</v>
      </c>
      <c r="AN319" s="4"/>
      <c r="AP319">
        <v>270</v>
      </c>
      <c r="AQ319" s="1" t="e">
        <v>#N/A</v>
      </c>
      <c r="AR319" s="2" t="e">
        <f t="shared" si="1796"/>
        <v>#N/A</v>
      </c>
      <c r="AS319" s="2" t="e">
        <f t="shared" si="1797"/>
        <v>#N/A</v>
      </c>
      <c r="AT319" s="2" t="e">
        <f t="shared" si="1798"/>
        <v>#N/A</v>
      </c>
      <c r="AV319" s="4"/>
      <c r="AX319">
        <v>270</v>
      </c>
      <c r="AY319" s="1">
        <v>0.14299999999999999</v>
      </c>
      <c r="AZ319" s="2">
        <f t="shared" si="1799"/>
        <v>2.86</v>
      </c>
      <c r="BA319" s="2">
        <f t="shared" si="1800"/>
        <v>50.01</v>
      </c>
      <c r="BB319" s="2">
        <f t="shared" si="1801"/>
        <v>-3.9400000000000048</v>
      </c>
      <c r="BD319" s="4"/>
      <c r="BF319">
        <v>270</v>
      </c>
      <c r="BG319" s="1" t="e">
        <v>#N/A</v>
      </c>
      <c r="BH319" s="2" t="e">
        <f t="shared" si="1802"/>
        <v>#N/A</v>
      </c>
      <c r="BI319" s="2" t="e">
        <f t="shared" si="1803"/>
        <v>#N/A</v>
      </c>
      <c r="BJ319" s="2" t="e">
        <f t="shared" si="1804"/>
        <v>#N/A</v>
      </c>
      <c r="BL319" s="4"/>
      <c r="BN319">
        <v>270</v>
      </c>
      <c r="BO319" s="1">
        <v>0.14199999999999999</v>
      </c>
      <c r="BP319" s="2">
        <f t="shared" si="1805"/>
        <v>2.84</v>
      </c>
      <c r="BQ319" s="2">
        <f t="shared" si="1806"/>
        <v>47.94</v>
      </c>
      <c r="BR319" s="2">
        <f t="shared" si="1807"/>
        <v>2.0700000000000003</v>
      </c>
      <c r="BT319" s="4"/>
      <c r="BV319">
        <v>270</v>
      </c>
      <c r="BW319" s="1">
        <v>0.14399999999999999</v>
      </c>
      <c r="BX319" s="2">
        <f t="shared" si="1808"/>
        <v>2.88</v>
      </c>
      <c r="BY319" s="2">
        <f t="shared" si="1809"/>
        <v>46.52</v>
      </c>
      <c r="BZ319" s="2">
        <f t="shared" si="1774"/>
        <v>1.4199999999999946</v>
      </c>
      <c r="CB319" s="4"/>
      <c r="CD319">
        <v>270</v>
      </c>
      <c r="CE319" s="1">
        <v>0.14899999999999999</v>
      </c>
      <c r="CF319" s="2">
        <f t="shared" si="1810"/>
        <v>2.98</v>
      </c>
      <c r="CG319" s="2">
        <f t="shared" si="1811"/>
        <v>49.91</v>
      </c>
      <c r="CH319" s="2">
        <f t="shared" si="1775"/>
        <v>-3.3899999999999935</v>
      </c>
      <c r="CJ319" s="4"/>
      <c r="CL319">
        <v>270</v>
      </c>
      <c r="CM319" s="1">
        <v>0.14699999999999999</v>
      </c>
      <c r="CN319" s="2">
        <f t="shared" si="1812"/>
        <v>2.94</v>
      </c>
      <c r="CO319" s="2">
        <f t="shared" si="1813"/>
        <v>48.089999999999996</v>
      </c>
      <c r="CP319" s="2">
        <f t="shared" si="1776"/>
        <v>1.8200000000000003</v>
      </c>
      <c r="CR319" s="4"/>
      <c r="CT319">
        <v>270</v>
      </c>
      <c r="CU319" s="1">
        <v>0.14599999999999999</v>
      </c>
      <c r="CV319" s="2">
        <f t="shared" si="1814"/>
        <v>2.92</v>
      </c>
      <c r="CW319" s="2">
        <f t="shared" si="1815"/>
        <v>44.530000000000008</v>
      </c>
      <c r="CX319" s="2">
        <f t="shared" si="1777"/>
        <v>3.5599999999999881</v>
      </c>
      <c r="CZ319" s="4"/>
      <c r="DB319">
        <v>270</v>
      </c>
      <c r="DC319" s="1">
        <v>0.14299999999999999</v>
      </c>
      <c r="DD319" s="2">
        <f t="shared" si="1816"/>
        <v>2.86</v>
      </c>
      <c r="DE319" s="2">
        <f t="shared" si="1817"/>
        <v>50.279999999999987</v>
      </c>
      <c r="DF319" s="2">
        <f t="shared" si="1778"/>
        <v>-5.7499999999999787</v>
      </c>
      <c r="DH319" s="4"/>
      <c r="DJ319">
        <v>270</v>
      </c>
      <c r="DK319" s="1" t="e">
        <v>#N/A</v>
      </c>
      <c r="DL319" s="2" t="e">
        <f t="shared" si="1818"/>
        <v>#N/A</v>
      </c>
      <c r="DM319" s="2" t="e">
        <f t="shared" si="1819"/>
        <v>#N/A</v>
      </c>
      <c r="DN319" s="2" t="e">
        <f t="shared" si="1779"/>
        <v>#N/A</v>
      </c>
      <c r="DP319" s="4"/>
      <c r="DR319">
        <v>270</v>
      </c>
      <c r="DS319" s="1" t="e">
        <v>#N/A</v>
      </c>
      <c r="DT319" s="2" t="e">
        <f t="shared" si="1820"/>
        <v>#N/A</v>
      </c>
      <c r="DU319" s="2" t="e">
        <f t="shared" si="1821"/>
        <v>#N/A</v>
      </c>
      <c r="DV319" s="2" t="e">
        <f t="shared" si="1780"/>
        <v>#N/A</v>
      </c>
      <c r="DX319" s="4"/>
      <c r="DZ319">
        <v>270</v>
      </c>
      <c r="EA319" s="1">
        <v>0.14499999999999999</v>
      </c>
      <c r="EB319" s="2">
        <f t="shared" si="1822"/>
        <v>2.9</v>
      </c>
      <c r="EC319" s="2">
        <f t="shared" si="1823"/>
        <v>45.089999999999996</v>
      </c>
      <c r="ED319" s="2">
        <f t="shared" si="1781"/>
        <v>5.1899999999999906</v>
      </c>
      <c r="EF319" s="4"/>
      <c r="EH319">
        <v>270</v>
      </c>
      <c r="EI319" s="1">
        <v>0.14099999999999999</v>
      </c>
      <c r="EJ319" s="2">
        <f t="shared" si="1824"/>
        <v>2.82</v>
      </c>
      <c r="EK319" s="2">
        <f t="shared" si="1825"/>
        <v>41.75</v>
      </c>
      <c r="EL319" s="2">
        <f t="shared" si="1826"/>
        <v>3.3399999999999963</v>
      </c>
      <c r="EN319" s="4"/>
      <c r="EP319">
        <v>270</v>
      </c>
      <c r="EQ319" s="1">
        <v>0.14399999999999999</v>
      </c>
      <c r="ER319" s="2">
        <f t="shared" si="1827"/>
        <v>2.88</v>
      </c>
      <c r="ES319" s="2">
        <f t="shared" si="1828"/>
        <v>52.910000000000004</v>
      </c>
      <c r="ET319" s="2">
        <f t="shared" si="1829"/>
        <v>-11.160000000000004</v>
      </c>
      <c r="EV319" s="4"/>
      <c r="EX319">
        <v>270</v>
      </c>
      <c r="EY319" s="1" t="e">
        <v>#N/A</v>
      </c>
      <c r="EZ319" s="2" t="e">
        <f t="shared" si="1830"/>
        <v>#N/A</v>
      </c>
      <c r="FA319" s="2" t="e">
        <f t="shared" si="1831"/>
        <v>#N/A</v>
      </c>
      <c r="FB319" s="2" t="e">
        <f t="shared" si="1832"/>
        <v>#N/A</v>
      </c>
      <c r="FD319" s="4"/>
      <c r="FF319">
        <v>270</v>
      </c>
      <c r="FG319" s="1">
        <v>0.14499999999999999</v>
      </c>
      <c r="FH319" s="2">
        <f t="shared" si="1833"/>
        <v>2.9</v>
      </c>
      <c r="FI319" s="2">
        <f t="shared" si="1834"/>
        <v>48.72</v>
      </c>
      <c r="FJ319" s="2">
        <f t="shared" si="1835"/>
        <v>4.1900000000000048</v>
      </c>
      <c r="FL319" s="4"/>
      <c r="FN319">
        <v>270</v>
      </c>
      <c r="FO319" s="1" t="e">
        <v>#N/A</v>
      </c>
      <c r="FP319" s="2" t="e">
        <f t="shared" si="1836"/>
        <v>#N/A</v>
      </c>
      <c r="FQ319" s="2" t="e">
        <f t="shared" si="1837"/>
        <v>#N/A</v>
      </c>
      <c r="FR319" s="2" t="e">
        <f t="shared" si="1838"/>
        <v>#N/A</v>
      </c>
      <c r="FT319" s="4"/>
      <c r="FV319">
        <v>270</v>
      </c>
      <c r="FW319" s="1">
        <v>0.14299999999999999</v>
      </c>
      <c r="FX319" s="2">
        <f t="shared" si="1839"/>
        <v>2.86</v>
      </c>
      <c r="FY319" s="2">
        <f t="shared" si="1840"/>
        <v>44.44</v>
      </c>
      <c r="FZ319" s="2">
        <f t="shared" si="1841"/>
        <v>4.2800000000000011</v>
      </c>
      <c r="GB319" s="4"/>
      <c r="GD319">
        <v>270</v>
      </c>
      <c r="GE319" s="1" t="e">
        <v>#N/A</v>
      </c>
      <c r="GF319" s="2" t="e">
        <f t="shared" si="1842"/>
        <v>#N/A</v>
      </c>
      <c r="GG319" s="2" t="e">
        <f t="shared" si="1843"/>
        <v>#N/A</v>
      </c>
      <c r="GH319" s="2" t="e">
        <f t="shared" si="1844"/>
        <v>#N/A</v>
      </c>
      <c r="GJ319" s="4"/>
      <c r="GL319">
        <v>270</v>
      </c>
      <c r="GM319" s="1">
        <v>0.14099999999999999</v>
      </c>
      <c r="GN319" s="2">
        <f t="shared" si="1845"/>
        <v>2.82</v>
      </c>
      <c r="GO319" s="2">
        <f t="shared" si="1846"/>
        <v>50.559999999999995</v>
      </c>
      <c r="GP319" s="2">
        <f t="shared" si="1847"/>
        <v>-6.1199999999999974</v>
      </c>
      <c r="GR319" s="4"/>
      <c r="GT319">
        <v>270</v>
      </c>
      <c r="GU319" s="1" t="e">
        <v>#N/A</v>
      </c>
      <c r="GV319" s="2" t="e">
        <f t="shared" si="1848"/>
        <v>#N/A</v>
      </c>
      <c r="GW319" s="2" t="e">
        <f t="shared" si="1849"/>
        <v>#N/A</v>
      </c>
      <c r="GX319" s="2" t="e">
        <f t="shared" si="1850"/>
        <v>#N/A</v>
      </c>
      <c r="GZ319" s="4"/>
      <c r="HB319">
        <v>270</v>
      </c>
      <c r="HC319" s="1" t="e">
        <v>#N/A</v>
      </c>
      <c r="HD319" s="2" t="e">
        <f t="shared" si="1851"/>
        <v>#N/A</v>
      </c>
      <c r="HE319" s="2" t="e">
        <f t="shared" si="1852"/>
        <v>#N/A</v>
      </c>
      <c r="HF319" s="2" t="e">
        <f t="shared" si="1853"/>
        <v>#N/A</v>
      </c>
      <c r="HH319" s="4"/>
      <c r="HJ319">
        <v>270</v>
      </c>
      <c r="HK319" s="1">
        <v>0.14299999999999999</v>
      </c>
      <c r="HL319" s="2">
        <f t="shared" si="1854"/>
        <v>2.86</v>
      </c>
      <c r="HM319" s="2">
        <f t="shared" si="1855"/>
        <v>44</v>
      </c>
      <c r="HN319" s="2">
        <f t="shared" si="1782"/>
        <v>6.5599999999999952</v>
      </c>
      <c r="HP319">
        <v>270</v>
      </c>
      <c r="HQ319" s="1">
        <f t="shared" si="1856"/>
        <v>0.14899999999999999</v>
      </c>
      <c r="HR319" s="1">
        <v>0.13200000000000001</v>
      </c>
      <c r="HS319" s="1">
        <f t="shared" si="1857"/>
        <v>0.14899999999999999</v>
      </c>
      <c r="HT319" s="2">
        <f t="shared" si="1858"/>
        <v>2.98</v>
      </c>
      <c r="HU319" s="2">
        <f t="shared" si="1859"/>
        <v>54.809999999999995</v>
      </c>
      <c r="HV319" s="2"/>
      <c r="HX319">
        <v>270</v>
      </c>
      <c r="HY319" s="1">
        <f t="shared" si="1860"/>
        <v>0.13300000000000001</v>
      </c>
      <c r="HZ319" s="1">
        <v>0.11800000000000001</v>
      </c>
      <c r="IA319" s="1">
        <f t="shared" si="1861"/>
        <v>0.11800000000000001</v>
      </c>
      <c r="IB319" s="2">
        <f t="shared" si="1862"/>
        <v>2.3600000000000003</v>
      </c>
      <c r="IC319" s="2">
        <f>IC318+IB319</f>
        <v>28.419999999999998</v>
      </c>
      <c r="ID319" s="2"/>
      <c r="IF319" s="1"/>
      <c r="II319" s="1"/>
      <c r="IJ319" s="2"/>
      <c r="IK319" s="2"/>
      <c r="IL319" s="2"/>
      <c r="IN319" s="1"/>
      <c r="IQ319" s="1"/>
      <c r="IR319" s="2"/>
      <c r="IS319" s="2"/>
      <c r="IT319" s="2"/>
      <c r="IV319" s="1"/>
    </row>
    <row r="320" spans="1:256" x14ac:dyDescent="0.2">
      <c r="C320">
        <v>290</v>
      </c>
      <c r="D320" s="1">
        <v>0.13164448916659904</v>
      </c>
      <c r="E320" s="2">
        <f t="shared" si="1783"/>
        <v>2.6328897833319811</v>
      </c>
      <c r="F320" s="2">
        <f t="shared" si="1784"/>
        <v>35.422889783331989</v>
      </c>
      <c r="J320">
        <v>290</v>
      </c>
      <c r="K320" s="1">
        <v>0.13200000000000001</v>
      </c>
      <c r="L320" s="2">
        <f t="shared" si="1785"/>
        <v>2.64</v>
      </c>
      <c r="M320" s="2">
        <f t="shared" si="1786"/>
        <v>49.83</v>
      </c>
      <c r="N320" s="2">
        <f t="shared" si="1864"/>
        <v>-14.407110216668009</v>
      </c>
      <c r="P320" s="9">
        <f>(N314-N320)*10</f>
        <v>12.071102166680134</v>
      </c>
      <c r="R320">
        <v>290</v>
      </c>
      <c r="S320" s="1">
        <v>0.14499999999999999</v>
      </c>
      <c r="T320" s="2">
        <f t="shared" si="1787"/>
        <v>2.9</v>
      </c>
      <c r="U320" s="2">
        <f t="shared" si="1788"/>
        <v>52.26</v>
      </c>
      <c r="V320" s="2">
        <f t="shared" si="1789"/>
        <v>-2.4299999999999997</v>
      </c>
      <c r="X320" s="9">
        <f>(V314-V320)*10</f>
        <v>0.19999999999999574</v>
      </c>
      <c r="Z320">
        <v>290</v>
      </c>
      <c r="AA320" s="1">
        <v>0.14599999999999999</v>
      </c>
      <c r="AB320" s="2">
        <f t="shared" si="1790"/>
        <v>2.92</v>
      </c>
      <c r="AC320" s="2">
        <f t="shared" si="1791"/>
        <v>50.580000000000013</v>
      </c>
      <c r="AD320" s="2">
        <f t="shared" si="1792"/>
        <v>1.6799999999999855</v>
      </c>
      <c r="AF320" s="4"/>
      <c r="AH320">
        <v>290</v>
      </c>
      <c r="AI320" s="1">
        <v>0.152</v>
      </c>
      <c r="AJ320" s="2">
        <f t="shared" si="1793"/>
        <v>3.04</v>
      </c>
      <c r="AK320" s="2">
        <f t="shared" si="1794"/>
        <v>49.109999999999992</v>
      </c>
      <c r="AL320" s="2">
        <f t="shared" si="1795"/>
        <v>1.4700000000000202</v>
      </c>
      <c r="AN320" s="4"/>
      <c r="AP320">
        <v>290</v>
      </c>
      <c r="AQ320" s="1" t="e">
        <v>#N/A</v>
      </c>
      <c r="AR320" s="2" t="e">
        <f t="shared" si="1796"/>
        <v>#N/A</v>
      </c>
      <c r="AS320" s="2" t="e">
        <f t="shared" si="1797"/>
        <v>#N/A</v>
      </c>
      <c r="AT320" s="2" t="e">
        <f t="shared" si="1798"/>
        <v>#N/A</v>
      </c>
      <c r="AV320" s="4"/>
      <c r="AX320">
        <v>290</v>
      </c>
      <c r="AY320" s="1">
        <v>0.155</v>
      </c>
      <c r="AZ320" s="2">
        <f t="shared" si="1799"/>
        <v>3.1</v>
      </c>
      <c r="BA320" s="2">
        <f t="shared" si="1800"/>
        <v>53.11</v>
      </c>
      <c r="BB320" s="2">
        <f t="shared" si="1801"/>
        <v>-4.0000000000000071</v>
      </c>
      <c r="BD320" s="9">
        <f>(BB314-BB320)*10</f>
        <v>4.4000000000000128</v>
      </c>
      <c r="BF320">
        <v>290</v>
      </c>
      <c r="BG320" s="1" t="e">
        <v>#N/A</v>
      </c>
      <c r="BH320" s="2" t="e">
        <f t="shared" si="1802"/>
        <v>#N/A</v>
      </c>
      <c r="BI320" s="2" t="e">
        <f t="shared" si="1803"/>
        <v>#N/A</v>
      </c>
      <c r="BJ320" s="2" t="e">
        <f t="shared" si="1804"/>
        <v>#N/A</v>
      </c>
      <c r="BL320" s="4"/>
      <c r="BN320">
        <v>290</v>
      </c>
      <c r="BO320" s="1">
        <v>0.159</v>
      </c>
      <c r="BP320" s="2">
        <f t="shared" si="1805"/>
        <v>3.18</v>
      </c>
      <c r="BQ320" s="2">
        <f t="shared" si="1806"/>
        <v>51.12</v>
      </c>
      <c r="BR320" s="2">
        <f t="shared" si="1807"/>
        <v>1.990000000000002</v>
      </c>
      <c r="BT320" s="4"/>
      <c r="BV320">
        <v>290</v>
      </c>
      <c r="BW320" s="1">
        <v>0.156</v>
      </c>
      <c r="BX320" s="2">
        <f t="shared" si="1808"/>
        <v>3.12</v>
      </c>
      <c r="BY320" s="2">
        <f t="shared" si="1809"/>
        <v>49.64</v>
      </c>
      <c r="BZ320" s="2">
        <f t="shared" si="1774"/>
        <v>1.4799999999999969</v>
      </c>
      <c r="CB320" s="4"/>
      <c r="CD320">
        <v>290</v>
      </c>
      <c r="CE320" s="1">
        <v>0.158</v>
      </c>
      <c r="CF320" s="2">
        <f t="shared" si="1810"/>
        <v>3.16</v>
      </c>
      <c r="CG320" s="2">
        <f t="shared" si="1811"/>
        <v>53.069999999999993</v>
      </c>
      <c r="CH320" s="2">
        <f t="shared" si="1775"/>
        <v>-3.4299999999999926</v>
      </c>
      <c r="CJ320" s="9">
        <f>(CH314-CH320)*10</f>
        <v>2.3999999999999133</v>
      </c>
      <c r="CL320">
        <v>290</v>
      </c>
      <c r="CM320" s="1">
        <v>0.158</v>
      </c>
      <c r="CN320" s="2">
        <f t="shared" si="1812"/>
        <v>3.16</v>
      </c>
      <c r="CO320" s="2">
        <f t="shared" si="1813"/>
        <v>51.25</v>
      </c>
      <c r="CP320" s="2">
        <f t="shared" si="1776"/>
        <v>1.8199999999999932</v>
      </c>
      <c r="CR320" s="4"/>
      <c r="CT320">
        <v>290</v>
      </c>
      <c r="CU320" s="1">
        <v>0.161</v>
      </c>
      <c r="CV320" s="2">
        <f t="shared" si="1814"/>
        <v>3.22</v>
      </c>
      <c r="CW320" s="2">
        <f t="shared" si="1815"/>
        <v>47.750000000000007</v>
      </c>
      <c r="CX320" s="2">
        <f t="shared" si="1777"/>
        <v>3.4999999999999929</v>
      </c>
      <c r="CZ320" s="4"/>
      <c r="DB320">
        <v>290</v>
      </c>
      <c r="DC320" s="1">
        <v>0.159</v>
      </c>
      <c r="DD320" s="2">
        <f t="shared" si="1816"/>
        <v>3.18</v>
      </c>
      <c r="DE320" s="2">
        <f t="shared" si="1817"/>
        <v>53.459999999999987</v>
      </c>
      <c r="DF320" s="2">
        <f t="shared" si="1778"/>
        <v>-5.7099999999999795</v>
      </c>
      <c r="DH320" s="9">
        <f>(DF314-DF320)*10</f>
        <v>0.39999999999984936</v>
      </c>
      <c r="DJ320">
        <v>290</v>
      </c>
      <c r="DK320" s="1" t="e">
        <v>#N/A</v>
      </c>
      <c r="DL320" s="2" t="e">
        <f t="shared" si="1818"/>
        <v>#N/A</v>
      </c>
      <c r="DM320" s="2" t="e">
        <f t="shared" si="1819"/>
        <v>#N/A</v>
      </c>
      <c r="DN320" s="2" t="e">
        <f t="shared" si="1779"/>
        <v>#N/A</v>
      </c>
      <c r="DP320" s="4"/>
      <c r="DR320">
        <v>290</v>
      </c>
      <c r="DS320" s="1" t="e">
        <v>#N/A</v>
      </c>
      <c r="DT320" s="2" t="e">
        <f t="shared" si="1820"/>
        <v>#N/A</v>
      </c>
      <c r="DU320" s="2" t="e">
        <f t="shared" si="1821"/>
        <v>#N/A</v>
      </c>
      <c r="DV320" s="2" t="e">
        <f t="shared" si="1780"/>
        <v>#N/A</v>
      </c>
      <c r="DX320" s="4"/>
      <c r="DZ320">
        <v>290</v>
      </c>
      <c r="EA320" s="1">
        <v>0.16200000000000001</v>
      </c>
      <c r="EB320" s="2">
        <f t="shared" si="1822"/>
        <v>3.24</v>
      </c>
      <c r="EC320" s="2">
        <f t="shared" si="1823"/>
        <v>48.33</v>
      </c>
      <c r="ED320" s="2">
        <f t="shared" si="1781"/>
        <v>5.1299999999999883</v>
      </c>
      <c r="EF320" s="4"/>
      <c r="EH320">
        <v>290</v>
      </c>
      <c r="EI320" s="1">
        <v>0.157</v>
      </c>
      <c r="EJ320" s="2">
        <f t="shared" si="1824"/>
        <v>3.14</v>
      </c>
      <c r="EK320" s="2">
        <f t="shared" si="1825"/>
        <v>44.89</v>
      </c>
      <c r="EL320" s="2">
        <f t="shared" si="1826"/>
        <v>3.4399999999999977</v>
      </c>
      <c r="EN320" s="4"/>
      <c r="EP320">
        <v>290</v>
      </c>
      <c r="EQ320" s="1">
        <v>0.156</v>
      </c>
      <c r="ER320" s="2">
        <f t="shared" si="1827"/>
        <v>3.12</v>
      </c>
      <c r="ES320" s="2">
        <f t="shared" si="1828"/>
        <v>56.03</v>
      </c>
      <c r="ET320" s="2">
        <f t="shared" si="1829"/>
        <v>-11.14</v>
      </c>
      <c r="EV320" s="9">
        <f>(ET314-ET320)*10</f>
        <v>2.8000000000000114</v>
      </c>
      <c r="EX320">
        <v>290</v>
      </c>
      <c r="EY320" s="1" t="e">
        <v>#N/A</v>
      </c>
      <c r="EZ320" s="2" t="e">
        <f t="shared" si="1830"/>
        <v>#N/A</v>
      </c>
      <c r="FA320" s="2" t="e">
        <f t="shared" si="1831"/>
        <v>#N/A</v>
      </c>
      <c r="FB320" s="2" t="e">
        <f t="shared" si="1832"/>
        <v>#N/A</v>
      </c>
      <c r="FD320" s="4"/>
      <c r="FF320">
        <v>290</v>
      </c>
      <c r="FG320" s="1">
        <v>0.16200000000000001</v>
      </c>
      <c r="FH320" s="2">
        <f t="shared" si="1833"/>
        <v>3.24</v>
      </c>
      <c r="FI320" s="2">
        <f t="shared" si="1834"/>
        <v>51.96</v>
      </c>
      <c r="FJ320" s="2">
        <f t="shared" si="1835"/>
        <v>4.07</v>
      </c>
      <c r="FL320" s="4"/>
      <c r="FN320">
        <v>290</v>
      </c>
      <c r="FO320" s="1" t="e">
        <v>#N/A</v>
      </c>
      <c r="FP320" s="2" t="e">
        <f t="shared" si="1836"/>
        <v>#N/A</v>
      </c>
      <c r="FQ320" s="2" t="e">
        <f t="shared" si="1837"/>
        <v>#N/A</v>
      </c>
      <c r="FR320" s="2" t="e">
        <f t="shared" si="1838"/>
        <v>#N/A</v>
      </c>
      <c r="FT320" s="4"/>
      <c r="FV320">
        <v>290</v>
      </c>
      <c r="FW320" s="1">
        <v>0.156</v>
      </c>
      <c r="FX320" s="2">
        <f t="shared" si="1839"/>
        <v>3.12</v>
      </c>
      <c r="FY320" s="2">
        <f t="shared" si="1840"/>
        <v>47.559999999999995</v>
      </c>
      <c r="FZ320" s="2">
        <f t="shared" si="1841"/>
        <v>4.4000000000000057</v>
      </c>
      <c r="GB320" s="4"/>
      <c r="GD320">
        <v>290</v>
      </c>
      <c r="GE320" s="1" t="e">
        <v>#N/A</v>
      </c>
      <c r="GF320" s="2" t="e">
        <f t="shared" si="1842"/>
        <v>#N/A</v>
      </c>
      <c r="GG320" s="2" t="e">
        <f t="shared" si="1843"/>
        <v>#N/A</v>
      </c>
      <c r="GH320" s="2" t="e">
        <f t="shared" si="1844"/>
        <v>#N/A</v>
      </c>
      <c r="GJ320" s="4"/>
      <c r="GL320">
        <v>290</v>
      </c>
      <c r="GM320" s="1">
        <v>0.156</v>
      </c>
      <c r="GN320" s="2">
        <f t="shared" si="1845"/>
        <v>3.12</v>
      </c>
      <c r="GO320" s="2">
        <f t="shared" si="1846"/>
        <v>53.679999999999993</v>
      </c>
      <c r="GP320" s="2">
        <f t="shared" si="1847"/>
        <v>-6.1199999999999974</v>
      </c>
      <c r="GR320" s="9">
        <f>(GP314-GP320)*10</f>
        <v>-1.2000000000000455</v>
      </c>
      <c r="GT320">
        <v>290</v>
      </c>
      <c r="GU320" s="1" t="e">
        <v>#N/A</v>
      </c>
      <c r="GV320" s="2" t="e">
        <f t="shared" si="1848"/>
        <v>#N/A</v>
      </c>
      <c r="GW320" s="2" t="e">
        <f t="shared" si="1849"/>
        <v>#N/A</v>
      </c>
      <c r="GX320" s="2" t="e">
        <f t="shared" si="1850"/>
        <v>#N/A</v>
      </c>
      <c r="GZ320" s="4"/>
      <c r="HB320">
        <v>290</v>
      </c>
      <c r="HC320" s="1" t="e">
        <v>#N/A</v>
      </c>
      <c r="HD320" s="2" t="e">
        <f t="shared" si="1851"/>
        <v>#N/A</v>
      </c>
      <c r="HE320" s="2" t="e">
        <f t="shared" si="1852"/>
        <v>#N/A</v>
      </c>
      <c r="HF320" s="2" t="e">
        <f t="shared" si="1853"/>
        <v>#N/A</v>
      </c>
      <c r="HH320" s="4"/>
      <c r="HJ320">
        <v>290</v>
      </c>
      <c r="HK320" s="1">
        <v>0.154</v>
      </c>
      <c r="HL320" s="2">
        <f t="shared" si="1854"/>
        <v>3.08</v>
      </c>
      <c r="HM320" s="2">
        <f t="shared" si="1855"/>
        <v>47.08</v>
      </c>
      <c r="HN320" s="2">
        <f t="shared" si="1782"/>
        <v>6.5999999999999943</v>
      </c>
      <c r="HP320">
        <v>290</v>
      </c>
      <c r="HQ320" s="1">
        <f t="shared" si="1856"/>
        <v>0.16200000000000001</v>
      </c>
      <c r="HR320" s="1">
        <v>0.14300000000000002</v>
      </c>
      <c r="HS320" s="1">
        <f t="shared" si="1857"/>
        <v>0.16200000000000001</v>
      </c>
      <c r="HT320" s="2">
        <f t="shared" si="1858"/>
        <v>3.24</v>
      </c>
      <c r="HU320" s="2">
        <f t="shared" si="1859"/>
        <v>58.05</v>
      </c>
      <c r="HV320" s="2"/>
      <c r="HX320">
        <v>290</v>
      </c>
      <c r="HY320" s="1">
        <f t="shared" si="1860"/>
        <v>0.13164448916659904</v>
      </c>
      <c r="HZ320" s="1">
        <v>0.13</v>
      </c>
      <c r="IA320" s="1">
        <f t="shared" si="1861"/>
        <v>0.13</v>
      </c>
      <c r="IB320" s="2">
        <f t="shared" si="1862"/>
        <v>2.6</v>
      </c>
      <c r="IC320" s="2">
        <f>IC319+IB320</f>
        <v>31.02</v>
      </c>
      <c r="ID320" s="2"/>
      <c r="IF320" s="1"/>
      <c r="II320" s="1"/>
      <c r="IJ320" s="2"/>
      <c r="IK320" s="2"/>
      <c r="IL320" s="2"/>
      <c r="IN320" s="1"/>
      <c r="IQ320" s="1"/>
      <c r="IR320" s="2"/>
      <c r="IS320" s="2"/>
      <c r="IT320" s="2"/>
      <c r="IV320" s="1"/>
    </row>
    <row r="321" spans="1:256" x14ac:dyDescent="0.2">
      <c r="D321" s="1"/>
      <c r="E321" s="2"/>
      <c r="F321" s="2"/>
      <c r="K321" s="1"/>
      <c r="L321" s="2"/>
      <c r="M321" s="2"/>
      <c r="N321" s="2"/>
      <c r="P321" s="4"/>
      <c r="S321" s="1"/>
      <c r="T321" s="2"/>
      <c r="U321" s="2"/>
      <c r="V321" s="2"/>
      <c r="X321" s="4"/>
      <c r="AA321" s="1"/>
      <c r="AB321" s="2"/>
      <c r="AC321" s="2"/>
      <c r="AD321" s="2"/>
      <c r="AF321" s="4"/>
      <c r="AI321" s="1"/>
      <c r="AJ321" s="2"/>
      <c r="AK321" s="2"/>
      <c r="AL321" s="2"/>
      <c r="AN321" s="4"/>
      <c r="AQ321" s="1"/>
      <c r="AR321" s="2"/>
      <c r="AS321" s="2"/>
      <c r="AT321" s="2"/>
      <c r="AV321" s="4"/>
      <c r="AY321" s="1"/>
      <c r="AZ321" s="2"/>
      <c r="BA321" s="2"/>
      <c r="BB321" s="2"/>
      <c r="BD321" s="4"/>
      <c r="BG321" s="1"/>
      <c r="BH321" s="2"/>
      <c r="BI321" s="2"/>
      <c r="BJ321" s="2"/>
      <c r="BL321" s="4"/>
      <c r="BO321" s="1"/>
      <c r="BP321" s="2"/>
      <c r="BQ321" s="2"/>
      <c r="BR321" s="2"/>
      <c r="BT321" s="4"/>
      <c r="BW321" s="1"/>
      <c r="BX321" s="2"/>
      <c r="BY321" s="2"/>
      <c r="BZ321" s="2"/>
      <c r="CB321" s="4"/>
      <c r="CE321" s="1"/>
      <c r="CF321" s="2"/>
      <c r="CG321" s="2"/>
      <c r="CH321" s="2"/>
      <c r="CJ321" s="4"/>
      <c r="CM321" s="1"/>
      <c r="CN321" s="2"/>
      <c r="CO321" s="2"/>
      <c r="CP321" s="2"/>
      <c r="CR321" s="4"/>
      <c r="CU321" s="1"/>
      <c r="CV321" s="2"/>
      <c r="CW321" s="2"/>
      <c r="CX321" s="2"/>
      <c r="CZ321" s="4"/>
      <c r="DC321" s="1"/>
      <c r="DD321" s="2"/>
      <c r="DE321" s="2"/>
      <c r="DF321" s="2"/>
      <c r="DH321" s="4"/>
      <c r="DK321" s="1"/>
      <c r="DL321" s="2"/>
      <c r="DM321" s="2"/>
      <c r="DN321" s="2"/>
      <c r="DP321" s="4"/>
      <c r="DS321" s="1"/>
      <c r="DT321" s="2"/>
      <c r="DU321" s="2"/>
      <c r="DV321" s="2"/>
      <c r="DX321" s="4"/>
      <c r="EA321" s="1"/>
      <c r="EB321" s="2"/>
      <c r="EC321" s="2"/>
      <c r="ED321" s="2"/>
      <c r="EF321" s="4"/>
      <c r="EI321" s="1"/>
      <c r="EJ321" s="2"/>
      <c r="EK321" s="2"/>
      <c r="EL321" s="2"/>
      <c r="EN321" s="4"/>
      <c r="EQ321" s="1"/>
      <c r="ER321" s="2"/>
      <c r="ES321" s="2"/>
      <c r="ET321" s="2"/>
      <c r="EV321" s="4"/>
      <c r="EY321" s="1"/>
      <c r="EZ321" s="2"/>
      <c r="FA321" s="2"/>
      <c r="FB321" s="2"/>
      <c r="FD321" s="4"/>
      <c r="FG321" s="1"/>
      <c r="FH321" s="2"/>
      <c r="FI321" s="2"/>
      <c r="FJ321" s="2"/>
      <c r="FL321" s="4"/>
      <c r="FO321" s="1"/>
      <c r="FP321" s="2"/>
      <c r="FQ321" s="2"/>
      <c r="FR321" s="2"/>
      <c r="FT321" s="4"/>
      <c r="FW321" s="1"/>
      <c r="FX321" s="2"/>
      <c r="FY321" s="2"/>
      <c r="FZ321" s="2"/>
      <c r="GB321" s="4"/>
      <c r="GE321" s="1"/>
      <c r="GF321" s="2"/>
      <c r="GG321" s="2"/>
      <c r="GH321" s="2"/>
      <c r="GJ321" s="4"/>
      <c r="GM321" s="1"/>
      <c r="GN321" s="2"/>
      <c r="GO321" s="2"/>
      <c r="GP321" s="2"/>
      <c r="GR321" s="4"/>
      <c r="GU321" s="1"/>
      <c r="GV321" s="2"/>
      <c r="GW321" s="2"/>
      <c r="GX321" s="2"/>
      <c r="GZ321" s="4"/>
      <c r="HC321" s="1"/>
      <c r="HD321" s="2"/>
      <c r="HE321" s="2"/>
      <c r="HF321" s="2"/>
      <c r="HH321" s="4"/>
      <c r="HK321" s="1"/>
      <c r="HL321" s="2"/>
      <c r="HM321" s="2"/>
      <c r="HN321" s="2"/>
      <c r="HP321" s="1"/>
      <c r="HR321" s="1"/>
      <c r="HS321" s="1"/>
      <c r="HT321" s="2"/>
      <c r="HU321" s="2"/>
      <c r="HV321" s="2"/>
      <c r="HX321" s="1"/>
      <c r="HZ321" s="1"/>
      <c r="IA321" s="1"/>
      <c r="IB321" s="2"/>
      <c r="IC321" s="2"/>
      <c r="ID321" s="2"/>
      <c r="IF321" s="1"/>
      <c r="II321" s="1"/>
      <c r="IJ321" s="2"/>
      <c r="IK321" s="2"/>
      <c r="IL321" s="2"/>
      <c r="IN321" s="1"/>
      <c r="IQ321" s="1"/>
      <c r="IR321" s="2"/>
      <c r="IS321" s="2"/>
      <c r="IT321" s="2"/>
      <c r="IV321" s="1"/>
    </row>
    <row r="322" spans="1:256" x14ac:dyDescent="0.2">
      <c r="A322">
        <v>27</v>
      </c>
      <c r="B322" t="s">
        <v>51</v>
      </c>
      <c r="C322">
        <v>30</v>
      </c>
      <c r="D322" s="1">
        <v>4.1000000000000002E-2</v>
      </c>
      <c r="E322" s="2">
        <f>D322*30</f>
        <v>1.23</v>
      </c>
      <c r="F322" s="2">
        <f>E322</f>
        <v>1.23</v>
      </c>
      <c r="H322">
        <v>27</v>
      </c>
      <c r="I322" t="s">
        <v>51</v>
      </c>
      <c r="J322">
        <v>30</v>
      </c>
      <c r="K322" s="1">
        <v>0.123</v>
      </c>
      <c r="L322" s="2">
        <f>K322*30</f>
        <v>3.69</v>
      </c>
      <c r="M322" s="2">
        <f>L322</f>
        <v>3.69</v>
      </c>
      <c r="N322" s="2">
        <f>F322-M322</f>
        <v>-2.46</v>
      </c>
      <c r="P322" s="4">
        <f>A322</f>
        <v>27</v>
      </c>
      <c r="Q322" t="str">
        <f>B322</f>
        <v>NSR2</v>
      </c>
      <c r="R322">
        <v>30</v>
      </c>
      <c r="S322" s="1">
        <v>0.186</v>
      </c>
      <c r="T322" s="2">
        <f>S322*30</f>
        <v>5.58</v>
      </c>
      <c r="U322" s="2">
        <f>T322</f>
        <v>5.58</v>
      </c>
      <c r="V322" s="2">
        <f>M322-U322</f>
        <v>-1.8900000000000001</v>
      </c>
      <c r="X322" s="4">
        <f>P322</f>
        <v>27</v>
      </c>
      <c r="Y322" t="str">
        <f>Q322</f>
        <v>NSR2</v>
      </c>
      <c r="Z322">
        <v>30</v>
      </c>
      <c r="AA322" s="1">
        <v>0.17199999999999999</v>
      </c>
      <c r="AB322" s="2">
        <f>AA322*30</f>
        <v>5.1599999999999993</v>
      </c>
      <c r="AC322" s="2">
        <f>AB322</f>
        <v>5.1599999999999993</v>
      </c>
      <c r="AD322" s="2">
        <f>U322-AC322</f>
        <v>0.42000000000000082</v>
      </c>
      <c r="AF322" s="4">
        <f>X322</f>
        <v>27</v>
      </c>
      <c r="AG322" t="str">
        <f>Y322</f>
        <v>NSR2</v>
      </c>
      <c r="AH322">
        <v>30</v>
      </c>
      <c r="AI322" s="1" t="e">
        <v>#N/A</v>
      </c>
      <c r="AJ322" s="2" t="e">
        <f>AI322*30</f>
        <v>#N/A</v>
      </c>
      <c r="AK322" s="2" t="e">
        <f>AJ322</f>
        <v>#N/A</v>
      </c>
      <c r="AL322" s="2" t="e">
        <f>AC322-AK322</f>
        <v>#N/A</v>
      </c>
      <c r="AN322" s="4">
        <f>AF322</f>
        <v>27</v>
      </c>
      <c r="AO322" t="str">
        <f>AG322</f>
        <v>NSR2</v>
      </c>
      <c r="AP322">
        <v>30</v>
      </c>
      <c r="AQ322" s="1" t="e">
        <v>#N/A</v>
      </c>
      <c r="AR322" s="2" t="e">
        <f>AQ322*30</f>
        <v>#N/A</v>
      </c>
      <c r="AS322" s="2" t="e">
        <f>AR322</f>
        <v>#N/A</v>
      </c>
      <c r="AT322" s="2" t="e">
        <f>AK322-AS322</f>
        <v>#N/A</v>
      </c>
      <c r="AV322" s="4">
        <f>AN322</f>
        <v>27</v>
      </c>
      <c r="AW322" t="str">
        <f>AO322</f>
        <v>NSR2</v>
      </c>
      <c r="AX322">
        <v>30</v>
      </c>
      <c r="AY322" s="1">
        <v>0.108</v>
      </c>
      <c r="AZ322" s="2">
        <f>AY322*30</f>
        <v>3.2399999999999998</v>
      </c>
      <c r="BA322" s="2">
        <f>AZ322</f>
        <v>3.2399999999999998</v>
      </c>
      <c r="BB322" s="2">
        <f>AC322-BA322</f>
        <v>1.9199999999999995</v>
      </c>
      <c r="BD322" s="4">
        <f>AV322</f>
        <v>27</v>
      </c>
      <c r="BE322" t="str">
        <f>AW322</f>
        <v>NSR2</v>
      </c>
      <c r="BF322">
        <v>30</v>
      </c>
      <c r="BG322" s="1" t="e">
        <v>#N/A</v>
      </c>
      <c r="BH322" s="2" t="e">
        <f>BG322*30</f>
        <v>#N/A</v>
      </c>
      <c r="BI322" s="2" t="e">
        <f>BH322</f>
        <v>#N/A</v>
      </c>
      <c r="BJ322" s="2" t="e">
        <f>AK322-BI322</f>
        <v>#N/A</v>
      </c>
      <c r="BL322" s="4">
        <f>BD322</f>
        <v>27</v>
      </c>
      <c r="BM322" t="str">
        <f>BE322</f>
        <v>NSR2</v>
      </c>
      <c r="BN322">
        <v>30</v>
      </c>
      <c r="BO322" s="1">
        <v>0.191</v>
      </c>
      <c r="BP322" s="2">
        <f>BO322*30</f>
        <v>5.73</v>
      </c>
      <c r="BQ322" s="2">
        <f>BP322</f>
        <v>5.73</v>
      </c>
      <c r="BR322" s="2">
        <f>BA322-BQ322</f>
        <v>-2.4900000000000007</v>
      </c>
      <c r="BT322" s="4">
        <f>BL322</f>
        <v>27</v>
      </c>
      <c r="BU322" t="str">
        <f>BM322</f>
        <v>NSR2</v>
      </c>
      <c r="BV322">
        <v>30</v>
      </c>
      <c r="BW322" s="1" t="e">
        <v>#N/A</v>
      </c>
      <c r="BX322" s="2" t="e">
        <f>BW322*30</f>
        <v>#N/A</v>
      </c>
      <c r="BY322" s="2" t="e">
        <f>BX322</f>
        <v>#N/A</v>
      </c>
      <c r="BZ322" s="2" t="e">
        <f t="shared" ref="BZ322:BZ335" si="1865">BQ322-BY322</f>
        <v>#N/A</v>
      </c>
      <c r="CB322" s="4">
        <f>BT322</f>
        <v>27</v>
      </c>
      <c r="CC322" t="str">
        <f>BU322</f>
        <v>NSR2</v>
      </c>
      <c r="CD322">
        <v>30</v>
      </c>
      <c r="CE322" s="1">
        <v>0.13200000000000001</v>
      </c>
      <c r="CF322" s="2">
        <f>CE322*30</f>
        <v>3.96</v>
      </c>
      <c r="CG322" s="2">
        <f>CF322</f>
        <v>3.96</v>
      </c>
      <c r="CH322" s="2">
        <f t="shared" ref="CH322:CH335" si="1866">BQ322-CG322</f>
        <v>1.7700000000000005</v>
      </c>
      <c r="CJ322" s="4">
        <f>CB322</f>
        <v>27</v>
      </c>
      <c r="CK322" t="str">
        <f>CC322</f>
        <v>NSR2</v>
      </c>
      <c r="CL322">
        <v>30</v>
      </c>
      <c r="CM322" s="1">
        <v>0.113</v>
      </c>
      <c r="CN322" s="2">
        <f>CM322*30</f>
        <v>3.39</v>
      </c>
      <c r="CO322" s="2">
        <f>CN322</f>
        <v>3.39</v>
      </c>
      <c r="CP322" s="2">
        <f t="shared" ref="CP322:CP350" si="1867">CG322-CO322</f>
        <v>0.56999999999999984</v>
      </c>
      <c r="CR322" s="4">
        <f>CJ322</f>
        <v>27</v>
      </c>
      <c r="CS322" t="str">
        <f>CK322</f>
        <v>NSR2</v>
      </c>
      <c r="CT322">
        <v>30</v>
      </c>
      <c r="CU322" s="1">
        <v>0.19900000000000001</v>
      </c>
      <c r="CV322" s="2">
        <f>CU322*30</f>
        <v>5.9700000000000006</v>
      </c>
      <c r="CW322" s="2">
        <f>CV322</f>
        <v>5.9700000000000006</v>
      </c>
      <c r="CX322" s="2">
        <f t="shared" ref="CX322:CX335" si="1868">CO322-CW322</f>
        <v>-2.5800000000000005</v>
      </c>
      <c r="CZ322" s="4">
        <f>CR322</f>
        <v>27</v>
      </c>
      <c r="DA322" t="str">
        <f>CS322</f>
        <v>NSR2</v>
      </c>
      <c r="DB322">
        <v>30</v>
      </c>
      <c r="DC322" s="1" t="e">
        <v>#N/A</v>
      </c>
      <c r="DD322" s="2" t="e">
        <f>DC322*30</f>
        <v>#N/A</v>
      </c>
      <c r="DE322" s="2" t="e">
        <f>DD322</f>
        <v>#N/A</v>
      </c>
      <c r="DF322" s="2" t="e">
        <f t="shared" ref="DF322:DF335" si="1869">CW322-DE322</f>
        <v>#N/A</v>
      </c>
      <c r="DH322" s="4">
        <f>CZ322</f>
        <v>27</v>
      </c>
      <c r="DI322" t="str">
        <f>DA322</f>
        <v>NSR2</v>
      </c>
      <c r="DJ322">
        <v>30</v>
      </c>
      <c r="DK322" s="1" t="e">
        <v>#N/A</v>
      </c>
      <c r="DL322" s="2" t="e">
        <f>DK322*30</f>
        <v>#N/A</v>
      </c>
      <c r="DM322" s="2" t="e">
        <f>DL322</f>
        <v>#N/A</v>
      </c>
      <c r="DN322" s="2" t="e">
        <f t="shared" ref="DN322:DN335" si="1870">DE322-DM322</f>
        <v>#N/A</v>
      </c>
      <c r="DP322" s="4">
        <f>DH322</f>
        <v>27</v>
      </c>
      <c r="DQ322" t="str">
        <f>DI322</f>
        <v>NSR2</v>
      </c>
      <c r="DR322">
        <v>30</v>
      </c>
      <c r="DS322" s="1">
        <v>0.127</v>
      </c>
      <c r="DT322" s="2">
        <f>DS322*30</f>
        <v>3.81</v>
      </c>
      <c r="DU322" s="2">
        <f>DT322</f>
        <v>3.81</v>
      </c>
      <c r="DV322" s="2">
        <f>CW322-DU322</f>
        <v>2.1600000000000006</v>
      </c>
      <c r="DX322" s="4">
        <f>DP322</f>
        <v>27</v>
      </c>
      <c r="DY322" t="str">
        <f>DQ322</f>
        <v>NSR2</v>
      </c>
      <c r="DZ322">
        <v>30</v>
      </c>
      <c r="EA322" s="1">
        <v>0.13200000000000001</v>
      </c>
      <c r="EB322" s="2">
        <f>EA322*30</f>
        <v>3.96</v>
      </c>
      <c r="EC322" s="2">
        <f>EB322</f>
        <v>3.96</v>
      </c>
      <c r="ED322" s="2">
        <f>DU322-EC322</f>
        <v>-0.14999999999999991</v>
      </c>
      <c r="EF322" s="4">
        <f>DX322</f>
        <v>27</v>
      </c>
      <c r="EG322" t="str">
        <f>DY322</f>
        <v>NSR2</v>
      </c>
      <c r="EH322">
        <v>30</v>
      </c>
      <c r="EI322" s="1">
        <v>0.253</v>
      </c>
      <c r="EJ322" s="2">
        <f>EI322*30</f>
        <v>7.59</v>
      </c>
      <c r="EK322" s="2">
        <f>EJ322</f>
        <v>7.59</v>
      </c>
      <c r="EL322" s="2">
        <f>EC322-EK322</f>
        <v>-3.63</v>
      </c>
      <c r="EN322" s="4">
        <f>EF322</f>
        <v>27</v>
      </c>
      <c r="EO322" t="str">
        <f>EG322</f>
        <v>NSR2</v>
      </c>
      <c r="EP322">
        <v>30</v>
      </c>
      <c r="EQ322" s="1">
        <v>0.22</v>
      </c>
      <c r="ER322" s="2">
        <f>EQ322*30</f>
        <v>6.6</v>
      </c>
      <c r="ES322" s="2">
        <f>ER322</f>
        <v>6.6</v>
      </c>
      <c r="ET322" s="2">
        <f>EK322-ES322</f>
        <v>0.99000000000000021</v>
      </c>
      <c r="EV322" s="4">
        <f>EN322</f>
        <v>27</v>
      </c>
      <c r="EW322" t="str">
        <f>EO322</f>
        <v>NSR2</v>
      </c>
      <c r="EX322">
        <v>30</v>
      </c>
      <c r="EY322" s="1" t="e">
        <v>#N/A</v>
      </c>
      <c r="EZ322" s="2" t="e">
        <f>EY322*30</f>
        <v>#N/A</v>
      </c>
      <c r="FA322" s="2" t="e">
        <f>EZ322</f>
        <v>#N/A</v>
      </c>
      <c r="FB322" s="2" t="e">
        <f>ES322-FA322</f>
        <v>#N/A</v>
      </c>
      <c r="FD322" s="4">
        <f>EV322</f>
        <v>27</v>
      </c>
      <c r="FE322" t="str">
        <f>EW322</f>
        <v>NSR2</v>
      </c>
      <c r="FF322">
        <v>30</v>
      </c>
      <c r="FG322" s="1">
        <v>0.19600000000000001</v>
      </c>
      <c r="FH322" s="2">
        <f>FG322*30</f>
        <v>5.88</v>
      </c>
      <c r="FI322" s="2">
        <f>FH322</f>
        <v>5.88</v>
      </c>
      <c r="FJ322" s="2">
        <f>ES322-FI322</f>
        <v>0.71999999999999975</v>
      </c>
      <c r="FL322" s="4">
        <f>FD322</f>
        <v>27</v>
      </c>
      <c r="FM322" t="str">
        <f>FE322</f>
        <v>NSR2</v>
      </c>
      <c r="FN322">
        <v>30</v>
      </c>
      <c r="FO322" s="1" t="e">
        <v>#N/A</v>
      </c>
      <c r="FP322" s="2" t="e">
        <f>FO322*30</f>
        <v>#N/A</v>
      </c>
      <c r="FQ322" s="2" t="e">
        <f>FP322</f>
        <v>#N/A</v>
      </c>
      <c r="FR322" s="2" t="e">
        <f>FA322-FQ322</f>
        <v>#N/A</v>
      </c>
      <c r="FT322" s="4">
        <f>FL322</f>
        <v>27</v>
      </c>
      <c r="FU322" t="str">
        <f>FM322</f>
        <v>NSR2</v>
      </c>
      <c r="FV322">
        <v>30</v>
      </c>
      <c r="FW322" s="1">
        <v>0.14399999999999999</v>
      </c>
      <c r="FX322" s="2">
        <f>FW322*30</f>
        <v>4.3199999999999994</v>
      </c>
      <c r="FY322" s="2">
        <f>FX322</f>
        <v>4.3199999999999994</v>
      </c>
      <c r="FZ322" s="2">
        <f>FI322-FY322</f>
        <v>1.5600000000000005</v>
      </c>
      <c r="GB322" s="4">
        <f>FT322</f>
        <v>27</v>
      </c>
      <c r="GC322" t="str">
        <f>FU322</f>
        <v>NSR2</v>
      </c>
      <c r="GD322">
        <v>30</v>
      </c>
      <c r="GE322" s="1" t="e">
        <v>#N/A</v>
      </c>
      <c r="GF322" s="2" t="e">
        <f>GE322*30</f>
        <v>#N/A</v>
      </c>
      <c r="GG322" s="2" t="e">
        <f>GF322</f>
        <v>#N/A</v>
      </c>
      <c r="GH322" s="2" t="e">
        <f>FQ322-GG322</f>
        <v>#N/A</v>
      </c>
      <c r="GJ322" s="4">
        <f>GB322</f>
        <v>27</v>
      </c>
      <c r="GK322" t="str">
        <f>GC322</f>
        <v>NSR2</v>
      </c>
      <c r="GL322">
        <v>30</v>
      </c>
      <c r="GM322" s="1">
        <v>0.219</v>
      </c>
      <c r="GN322" s="2">
        <f>GM322*30</f>
        <v>6.57</v>
      </c>
      <c r="GO322" s="2">
        <f>GN322</f>
        <v>6.57</v>
      </c>
      <c r="GP322" s="2">
        <f>FY322-GO322</f>
        <v>-2.2500000000000009</v>
      </c>
      <c r="GR322" s="4">
        <f>GJ322</f>
        <v>27</v>
      </c>
      <c r="GS322" t="str">
        <f>GK322</f>
        <v>NSR2</v>
      </c>
      <c r="GT322">
        <v>30</v>
      </c>
      <c r="GU322" s="1" t="e">
        <v>#N/A</v>
      </c>
      <c r="GV322" s="2" t="e">
        <f>GU322*30</f>
        <v>#N/A</v>
      </c>
      <c r="GW322" s="2" t="e">
        <f>GV322</f>
        <v>#N/A</v>
      </c>
      <c r="GX322" s="2" t="e">
        <f>GG322-GW322</f>
        <v>#N/A</v>
      </c>
      <c r="GZ322" s="4">
        <f>GR322</f>
        <v>27</v>
      </c>
      <c r="HA322" t="str">
        <f>GS322</f>
        <v>NSR2</v>
      </c>
      <c r="HB322">
        <v>30</v>
      </c>
      <c r="HC322" s="1" t="e">
        <v>#N/A</v>
      </c>
      <c r="HD322" s="2" t="e">
        <f>HC322*30</f>
        <v>#N/A</v>
      </c>
      <c r="HE322" s="2" t="e">
        <f>HD322</f>
        <v>#N/A</v>
      </c>
      <c r="HF322" s="2" t="e">
        <f>GO322-HE322</f>
        <v>#N/A</v>
      </c>
      <c r="HH322" s="4">
        <f>GZ322</f>
        <v>27</v>
      </c>
      <c r="HI322" t="str">
        <f>HA322</f>
        <v>NSR2</v>
      </c>
      <c r="HJ322">
        <v>30</v>
      </c>
      <c r="HK322" s="1">
        <v>0.13600000000000001</v>
      </c>
      <c r="HL322" s="2">
        <f>HK322*30</f>
        <v>4.08</v>
      </c>
      <c r="HM322" s="2">
        <f>HL322</f>
        <v>4.08</v>
      </c>
      <c r="HN322" s="2">
        <f t="shared" ref="HN322:HN335" si="1871">GO322-HM322</f>
        <v>2.4900000000000002</v>
      </c>
      <c r="HP322">
        <v>30</v>
      </c>
      <c r="HQ322" s="1">
        <f>MAX(D322,S322,AA322, AY322, BO322, CE322, CM322, CU322, DS322,EA322,EI322,EQ322,FG322,FW322, GM322,HK322)</f>
        <v>0.253</v>
      </c>
      <c r="HR322" s="1">
        <v>0.20600000000000002</v>
      </c>
      <c r="HS322" s="1">
        <f>MAX(HQ322,HR322)</f>
        <v>0.253</v>
      </c>
      <c r="HT322" s="2">
        <f>HS322*30</f>
        <v>7.59</v>
      </c>
      <c r="HU322" s="2">
        <f>HT322</f>
        <v>7.59</v>
      </c>
      <c r="HV322" s="6">
        <f>HH322</f>
        <v>27</v>
      </c>
      <c r="HX322">
        <v>30</v>
      </c>
      <c r="HY322" s="1">
        <f>MIN(D322, S322,AA322,AY322, BO322, CE322, CM322, CU322, DS322, EA322,EI322,EQ322,FG322,FW322, GM322,HK322)</f>
        <v>4.1000000000000002E-2</v>
      </c>
      <c r="HZ322" s="1">
        <v>8.5000000000000006E-2</v>
      </c>
      <c r="IA322" s="1">
        <f>MIN(HY322,HZ322)</f>
        <v>4.1000000000000002E-2</v>
      </c>
      <c r="IB322" s="2">
        <f>IA322*30</f>
        <v>1.23</v>
      </c>
      <c r="IC322" s="2">
        <f>IB322</f>
        <v>1.23</v>
      </c>
      <c r="ID322" s="2"/>
      <c r="IF322" s="1"/>
      <c r="II322" s="1"/>
      <c r="IJ322" s="2"/>
      <c r="IK322" s="2"/>
      <c r="IL322" s="2"/>
      <c r="IN322" s="1"/>
      <c r="IQ322" s="1"/>
      <c r="IR322" s="2"/>
      <c r="IS322" s="2"/>
      <c r="IT322" s="2"/>
      <c r="IV322" s="1"/>
    </row>
    <row r="323" spans="1:256" x14ac:dyDescent="0.2">
      <c r="C323">
        <v>50</v>
      </c>
      <c r="D323" s="1">
        <v>9.5000000000000001E-2</v>
      </c>
      <c r="E323" s="2">
        <f t="shared" ref="E323:E335" si="1872">D323*20</f>
        <v>1.9</v>
      </c>
      <c r="F323" s="2">
        <f t="shared" ref="F323:F335" si="1873">F322+E323</f>
        <v>3.13</v>
      </c>
      <c r="J323">
        <v>50</v>
      </c>
      <c r="K323" s="1">
        <v>0.19700000000000001</v>
      </c>
      <c r="L323" s="2">
        <f t="shared" ref="L323:L335" si="1874">K323*20</f>
        <v>3.9400000000000004</v>
      </c>
      <c r="M323" s="2">
        <f t="shared" ref="M323:M335" si="1875">M322+L323</f>
        <v>7.6300000000000008</v>
      </c>
      <c r="N323" s="2">
        <f>F323-M323</f>
        <v>-4.5000000000000009</v>
      </c>
      <c r="R323">
        <v>50</v>
      </c>
      <c r="S323" s="1">
        <v>0.214</v>
      </c>
      <c r="T323" s="2">
        <f t="shared" ref="T323:T335" si="1876">S323*20</f>
        <v>4.28</v>
      </c>
      <c r="U323" s="2">
        <f t="shared" ref="U323:U335" si="1877">U322+T323</f>
        <v>9.86</v>
      </c>
      <c r="V323" s="2">
        <f t="shared" ref="V323:V335" si="1878">M323-U323</f>
        <v>-2.2299999999999986</v>
      </c>
      <c r="X323" s="4"/>
      <c r="Z323">
        <v>50</v>
      </c>
      <c r="AA323" s="1">
        <v>0.20399999999999999</v>
      </c>
      <c r="AB323" s="2">
        <f t="shared" ref="AB323:AB335" si="1879">AA323*20</f>
        <v>4.08</v>
      </c>
      <c r="AC323" s="2">
        <f t="shared" ref="AC323:AC335" si="1880">AC322+AB323</f>
        <v>9.2399999999999984</v>
      </c>
      <c r="AD323" s="2">
        <f t="shared" ref="AD323:AD335" si="1881">U323-AC323</f>
        <v>0.62000000000000099</v>
      </c>
      <c r="AF323" s="4"/>
      <c r="AH323">
        <v>50</v>
      </c>
      <c r="AI323" s="1" t="e">
        <v>#N/A</v>
      </c>
      <c r="AJ323" s="2" t="e">
        <f t="shared" ref="AJ323:AJ335" si="1882">AI323*20</f>
        <v>#N/A</v>
      </c>
      <c r="AK323" s="2" t="e">
        <f t="shared" ref="AK323:AK335" si="1883">AK322+AJ323</f>
        <v>#N/A</v>
      </c>
      <c r="AL323" s="2" t="e">
        <f t="shared" ref="AL323:AL335" si="1884">AC323-AK323</f>
        <v>#N/A</v>
      </c>
      <c r="AN323" s="4"/>
      <c r="AP323">
        <v>50</v>
      </c>
      <c r="AQ323" s="1" t="e">
        <v>#N/A</v>
      </c>
      <c r="AR323" s="2" t="e">
        <f t="shared" ref="AR323:AR335" si="1885">AQ323*20</f>
        <v>#N/A</v>
      </c>
      <c r="AS323" s="2" t="e">
        <f t="shared" ref="AS323:AS335" si="1886">AS322+AR323</f>
        <v>#N/A</v>
      </c>
      <c r="AT323" s="2" t="e">
        <f t="shared" ref="AT323:AT335" si="1887">AK323-AS323</f>
        <v>#N/A</v>
      </c>
      <c r="AV323" s="4"/>
      <c r="AX323">
        <v>50</v>
      </c>
      <c r="AY323" s="1">
        <v>0.193</v>
      </c>
      <c r="AZ323" s="2">
        <f t="shared" ref="AZ323:AZ335" si="1888">AY323*20</f>
        <v>3.8600000000000003</v>
      </c>
      <c r="BA323" s="2">
        <f t="shared" ref="BA323:BA335" si="1889">BA322+AZ323</f>
        <v>7.1</v>
      </c>
      <c r="BB323" s="2">
        <f t="shared" ref="BB323:BB335" si="1890">AC323-BA323</f>
        <v>2.1399999999999988</v>
      </c>
      <c r="BD323" s="4"/>
      <c r="BF323">
        <v>50</v>
      </c>
      <c r="BG323" s="1" t="e">
        <v>#N/A</v>
      </c>
      <c r="BH323" s="2" t="e">
        <f t="shared" ref="BH323:BH335" si="1891">BG323*20</f>
        <v>#N/A</v>
      </c>
      <c r="BI323" s="2" t="e">
        <f t="shared" ref="BI323:BI335" si="1892">BI322+BH323</f>
        <v>#N/A</v>
      </c>
      <c r="BJ323" s="2" t="e">
        <f t="shared" ref="BJ323:BJ335" si="1893">AK323-BI323</f>
        <v>#N/A</v>
      </c>
      <c r="BL323" s="4"/>
      <c r="BN323">
        <v>50</v>
      </c>
      <c r="BO323" s="1">
        <v>0.22</v>
      </c>
      <c r="BP323" s="2">
        <f t="shared" ref="BP323:BP335" si="1894">BO323*20</f>
        <v>4.4000000000000004</v>
      </c>
      <c r="BQ323" s="2">
        <f t="shared" ref="BQ323:BQ335" si="1895">BQ322+BP323</f>
        <v>10.130000000000001</v>
      </c>
      <c r="BR323" s="2">
        <f t="shared" ref="BR323:BR335" si="1896">BA323-BQ323</f>
        <v>-3.0300000000000011</v>
      </c>
      <c r="BT323" s="4"/>
      <c r="BV323">
        <v>50</v>
      </c>
      <c r="BW323" s="1" t="e">
        <v>#N/A</v>
      </c>
      <c r="BX323" s="2" t="e">
        <f t="shared" ref="BX323:BX335" si="1897">BW323*20</f>
        <v>#N/A</v>
      </c>
      <c r="BY323" s="2" t="e">
        <f t="shared" ref="BY323:BY335" si="1898">BY322+BX323</f>
        <v>#N/A</v>
      </c>
      <c r="BZ323" s="2" t="e">
        <f t="shared" si="1865"/>
        <v>#N/A</v>
      </c>
      <c r="CB323" s="4"/>
      <c r="CD323">
        <v>50</v>
      </c>
      <c r="CE323" s="1">
        <v>0.20499999999999999</v>
      </c>
      <c r="CF323" s="2">
        <f t="shared" ref="CF323:CF335" si="1899">CE323*20</f>
        <v>4.0999999999999996</v>
      </c>
      <c r="CG323" s="2">
        <f t="shared" ref="CG323:CG335" si="1900">CG322+CF323</f>
        <v>8.0599999999999987</v>
      </c>
      <c r="CH323" s="2">
        <f t="shared" si="1866"/>
        <v>2.0700000000000021</v>
      </c>
      <c r="CJ323" s="4"/>
      <c r="CL323">
        <v>50</v>
      </c>
      <c r="CM323" s="1">
        <v>0.193</v>
      </c>
      <c r="CN323" s="2">
        <f t="shared" ref="CN323:CN335" si="1901">CM323*20</f>
        <v>3.8600000000000003</v>
      </c>
      <c r="CO323" s="2">
        <f t="shared" ref="CO323:CO335" si="1902">CO322+CN323</f>
        <v>7.25</v>
      </c>
      <c r="CP323" s="2">
        <f t="shared" si="1867"/>
        <v>0.80999999999999872</v>
      </c>
      <c r="CR323" s="4"/>
      <c r="CT323">
        <v>50</v>
      </c>
      <c r="CU323" s="1">
        <v>0.222</v>
      </c>
      <c r="CV323" s="2">
        <f t="shared" ref="CV323:CV335" si="1903">CU323*20</f>
        <v>4.4400000000000004</v>
      </c>
      <c r="CW323" s="2">
        <f t="shared" ref="CW323:CW335" si="1904">CW322+CV323</f>
        <v>10.41</v>
      </c>
      <c r="CX323" s="2">
        <f t="shared" si="1868"/>
        <v>-3.16</v>
      </c>
      <c r="CZ323" s="4"/>
      <c r="DB323">
        <v>50</v>
      </c>
      <c r="DC323" s="1" t="e">
        <v>#N/A</v>
      </c>
      <c r="DD323" s="2" t="e">
        <f t="shared" ref="DD323:DD335" si="1905">DC323*20</f>
        <v>#N/A</v>
      </c>
      <c r="DE323" s="2" t="e">
        <f t="shared" ref="DE323:DE335" si="1906">DE322+DD323</f>
        <v>#N/A</v>
      </c>
      <c r="DF323" s="2" t="e">
        <f t="shared" si="1869"/>
        <v>#N/A</v>
      </c>
      <c r="DH323" s="4"/>
      <c r="DJ323">
        <v>50</v>
      </c>
      <c r="DK323" s="1" t="e">
        <v>#N/A</v>
      </c>
      <c r="DL323" s="2" t="e">
        <f t="shared" ref="DL323:DL335" si="1907">DK323*20</f>
        <v>#N/A</v>
      </c>
      <c r="DM323" s="2" t="e">
        <f t="shared" ref="DM323:DM335" si="1908">DM322+DL323</f>
        <v>#N/A</v>
      </c>
      <c r="DN323" s="2" t="e">
        <f t="shared" si="1870"/>
        <v>#N/A</v>
      </c>
      <c r="DP323" s="4"/>
      <c r="DR323">
        <v>50</v>
      </c>
      <c r="DS323" s="1">
        <v>0.16300000000000001</v>
      </c>
      <c r="DT323" s="2">
        <f t="shared" ref="DT323:DT335" si="1909">DS323*20</f>
        <v>3.2600000000000002</v>
      </c>
      <c r="DU323" s="2">
        <f t="shared" ref="DU323:DU335" si="1910">DU322+DT323</f>
        <v>7.07</v>
      </c>
      <c r="DV323" s="2">
        <f t="shared" ref="DV323:DV335" si="1911">CW323-DU323</f>
        <v>3.34</v>
      </c>
      <c r="DX323" s="4"/>
      <c r="DZ323">
        <v>50</v>
      </c>
      <c r="EA323" s="1">
        <v>0.159</v>
      </c>
      <c r="EB323" s="2">
        <f t="shared" ref="EB323:EB335" si="1912">EA323*20</f>
        <v>3.18</v>
      </c>
      <c r="EC323" s="2">
        <f t="shared" ref="EC323:EC335" si="1913">EC322+EB323</f>
        <v>7.1400000000000006</v>
      </c>
      <c r="ED323" s="2">
        <f t="shared" ref="ED323:ED335" si="1914">DU323-EC323</f>
        <v>-7.0000000000000284E-2</v>
      </c>
      <c r="EF323" s="4"/>
      <c r="EH323">
        <v>50</v>
      </c>
      <c r="EI323" s="1">
        <v>0.223</v>
      </c>
      <c r="EJ323" s="2">
        <f t="shared" ref="EJ323:EJ335" si="1915">EI323*20</f>
        <v>4.46</v>
      </c>
      <c r="EK323" s="2">
        <f t="shared" ref="EK323:EK335" si="1916">EK322+EJ323</f>
        <v>12.05</v>
      </c>
      <c r="EL323" s="2">
        <f t="shared" ref="EL323:EL335" si="1917">EC323-EK323</f>
        <v>-4.91</v>
      </c>
      <c r="EN323" s="4"/>
      <c r="EP323">
        <v>50</v>
      </c>
      <c r="EQ323" s="1">
        <v>0.215</v>
      </c>
      <c r="ER323" s="2">
        <f t="shared" ref="ER323:ER335" si="1918">EQ323*20</f>
        <v>4.3</v>
      </c>
      <c r="ES323" s="2">
        <f t="shared" ref="ES323:ES335" si="1919">ES322+ER323</f>
        <v>10.899999999999999</v>
      </c>
      <c r="ET323" s="2">
        <f t="shared" ref="ET323:ET335" si="1920">EK323-ES323</f>
        <v>1.1500000000000021</v>
      </c>
      <c r="EV323" s="4"/>
      <c r="EX323">
        <v>50</v>
      </c>
      <c r="EY323" s="1" t="e">
        <v>#N/A</v>
      </c>
      <c r="EZ323" s="2" t="e">
        <f t="shared" ref="EZ323:EZ335" si="1921">EY323*20</f>
        <v>#N/A</v>
      </c>
      <c r="FA323" s="2" t="e">
        <f t="shared" ref="FA323:FA335" si="1922">FA322+EZ323</f>
        <v>#N/A</v>
      </c>
      <c r="FB323" s="2" t="e">
        <f t="shared" ref="FB323:FB335" si="1923">ES323-FA323</f>
        <v>#N/A</v>
      </c>
      <c r="FD323" s="4"/>
      <c r="FF323">
        <v>50</v>
      </c>
      <c r="FG323" s="1">
        <v>0.16700000000000001</v>
      </c>
      <c r="FH323" s="2">
        <f t="shared" ref="FH323:FH335" si="1924">FG323*20</f>
        <v>3.3400000000000003</v>
      </c>
      <c r="FI323" s="2">
        <f t="shared" ref="FI323:FI335" si="1925">FI322+FH323</f>
        <v>9.2200000000000006</v>
      </c>
      <c r="FJ323" s="2">
        <f t="shared" ref="FJ323:FJ335" si="1926">ES323-FI323</f>
        <v>1.6799999999999979</v>
      </c>
      <c r="FL323" s="4"/>
      <c r="FN323">
        <v>50</v>
      </c>
      <c r="FO323" s="1" t="e">
        <v>#N/A</v>
      </c>
      <c r="FP323" s="2" t="e">
        <f t="shared" ref="FP323:FP335" si="1927">FO323*20</f>
        <v>#N/A</v>
      </c>
      <c r="FQ323" s="2" t="e">
        <f t="shared" ref="FQ323:FQ335" si="1928">FQ322+FP323</f>
        <v>#N/A</v>
      </c>
      <c r="FR323" s="2" t="e">
        <f t="shared" ref="FR323:FR335" si="1929">FA323-FQ323</f>
        <v>#N/A</v>
      </c>
      <c r="FT323" s="4"/>
      <c r="FV323">
        <v>50</v>
      </c>
      <c r="FW323" s="1">
        <v>0.14199999999999999</v>
      </c>
      <c r="FX323" s="2">
        <f t="shared" ref="FX323:FX335" si="1930">FW323*20</f>
        <v>2.84</v>
      </c>
      <c r="FY323" s="2">
        <f t="shared" ref="FY323:FY335" si="1931">FY322+FX323</f>
        <v>7.1599999999999993</v>
      </c>
      <c r="FZ323" s="2">
        <f t="shared" ref="FZ323:FZ335" si="1932">FI323-FY323</f>
        <v>2.0600000000000014</v>
      </c>
      <c r="GB323" s="4"/>
      <c r="GD323">
        <v>50</v>
      </c>
      <c r="GE323" s="1" t="e">
        <v>#N/A</v>
      </c>
      <c r="GF323" s="2" t="e">
        <f t="shared" ref="GF323:GF335" si="1933">GE323*20</f>
        <v>#N/A</v>
      </c>
      <c r="GG323" s="2" t="e">
        <f t="shared" ref="GG323:GG335" si="1934">GG322+GF323</f>
        <v>#N/A</v>
      </c>
      <c r="GH323" s="2" t="e">
        <f t="shared" ref="GH323:GH335" si="1935">FQ323-GG323</f>
        <v>#N/A</v>
      </c>
      <c r="GJ323" s="4"/>
      <c r="GL323">
        <v>50</v>
      </c>
      <c r="GM323" s="1">
        <v>0.20899999999999999</v>
      </c>
      <c r="GN323" s="2">
        <f t="shared" ref="GN323:GN335" si="1936">GM323*20</f>
        <v>4.18</v>
      </c>
      <c r="GO323" s="2">
        <f t="shared" ref="GO323:GO335" si="1937">GO322+GN323</f>
        <v>10.75</v>
      </c>
      <c r="GP323" s="2">
        <f t="shared" ref="GP323:GP335" si="1938">FY323-GO323</f>
        <v>-3.5900000000000007</v>
      </c>
      <c r="GR323" s="4"/>
      <c r="GT323">
        <v>50</v>
      </c>
      <c r="GU323" s="1" t="e">
        <v>#N/A</v>
      </c>
      <c r="GV323" s="2" t="e">
        <f t="shared" ref="GV323:GV335" si="1939">GU323*20</f>
        <v>#N/A</v>
      </c>
      <c r="GW323" s="2" t="e">
        <f t="shared" ref="GW323:GW335" si="1940">GW322+GV323</f>
        <v>#N/A</v>
      </c>
      <c r="GX323" s="2" t="e">
        <f t="shared" ref="GX323:GX335" si="1941">GG323-GW323</f>
        <v>#N/A</v>
      </c>
      <c r="GZ323" s="4"/>
      <c r="HB323">
        <v>50</v>
      </c>
      <c r="HC323" s="1" t="e">
        <v>#N/A</v>
      </c>
      <c r="HD323" s="2" t="e">
        <f t="shared" ref="HD323:HD335" si="1942">HC323*20</f>
        <v>#N/A</v>
      </c>
      <c r="HE323" s="2" t="e">
        <f t="shared" ref="HE323:HE335" si="1943">HE322+HD323</f>
        <v>#N/A</v>
      </c>
      <c r="HF323" s="2" t="e">
        <f t="shared" ref="HF323:HF335" si="1944">GO323-HE323</f>
        <v>#N/A</v>
      </c>
      <c r="HH323" s="4"/>
      <c r="HJ323">
        <v>50</v>
      </c>
      <c r="HK323" s="1">
        <v>0.14699999999999999</v>
      </c>
      <c r="HL323" s="2">
        <f t="shared" ref="HL323:HL335" si="1945">HK323*20</f>
        <v>2.94</v>
      </c>
      <c r="HM323" s="2">
        <f t="shared" ref="HM323:HM335" si="1946">HM322+HL323</f>
        <v>7.02</v>
      </c>
      <c r="HN323" s="2">
        <f t="shared" si="1871"/>
        <v>3.7300000000000004</v>
      </c>
      <c r="HP323">
        <v>50</v>
      </c>
      <c r="HQ323" s="1">
        <f t="shared" ref="HQ323:HQ335" si="1947">MAX(D323,S323,AA323, AY323, BO323, CE323, CM323, CU323, DS323,EA323,EI323,EQ323,FG323,FW323, GM323,HK323)</f>
        <v>0.223</v>
      </c>
      <c r="HR323" s="1">
        <v>0.21099999999999997</v>
      </c>
      <c r="HS323" s="1">
        <f t="shared" ref="HS323:HS335" si="1948">MAX(HQ323,HR323)</f>
        <v>0.223</v>
      </c>
      <c r="HT323" s="2">
        <f t="shared" ref="HT323:HT335" si="1949">HS323*20</f>
        <v>4.46</v>
      </c>
      <c r="HU323" s="2">
        <f t="shared" ref="HU323:HU335" si="1950">HU322+HT323</f>
        <v>12.05</v>
      </c>
      <c r="HV323" s="2"/>
      <c r="HX323">
        <v>50</v>
      </c>
      <c r="HY323" s="1">
        <f t="shared" ref="HY323:HY335" si="1951">MIN(D323, S323,AA323,AY323, BO323, CE323, CM323, CU323, DS323, EA323,EI323,EQ323,FG323,FW323, GM323,HK323)</f>
        <v>9.5000000000000001E-2</v>
      </c>
      <c r="HZ323" s="1">
        <v>0.10199999999999999</v>
      </c>
      <c r="IA323" s="1">
        <f t="shared" ref="IA323:IA335" si="1952">MIN(HY323,HZ323)</f>
        <v>9.5000000000000001E-2</v>
      </c>
      <c r="IB323" s="2">
        <f t="shared" ref="IB323:IB335" si="1953">IA323*20</f>
        <v>1.9</v>
      </c>
      <c r="IC323" s="2">
        <f t="shared" ref="IC323:IC330" si="1954">IC322+IB323</f>
        <v>3.13</v>
      </c>
      <c r="ID323" s="2"/>
      <c r="IF323" s="1"/>
      <c r="II323" s="1"/>
      <c r="IJ323" s="2"/>
      <c r="IK323" s="2"/>
      <c r="IL323" s="2"/>
      <c r="IN323" s="1"/>
      <c r="IQ323" s="1"/>
      <c r="IR323" s="2"/>
      <c r="IS323" s="2"/>
      <c r="IT323" s="2"/>
      <c r="IV323" s="1"/>
    </row>
    <row r="324" spans="1:256" x14ac:dyDescent="0.2">
      <c r="C324">
        <v>70</v>
      </c>
      <c r="D324" s="1">
        <v>9.4E-2</v>
      </c>
      <c r="E324" s="2">
        <f t="shared" si="1872"/>
        <v>1.88</v>
      </c>
      <c r="F324" s="2">
        <f t="shared" si="1873"/>
        <v>5.01</v>
      </c>
      <c r="J324">
        <v>70</v>
      </c>
      <c r="K324" s="1">
        <v>0.26300000000000001</v>
      </c>
      <c r="L324" s="2">
        <f t="shared" si="1874"/>
        <v>5.26</v>
      </c>
      <c r="M324" s="2">
        <f t="shared" si="1875"/>
        <v>12.89</v>
      </c>
      <c r="N324" s="2">
        <f t="shared" ref="N324:N335" si="1955">F324-M324</f>
        <v>-7.8800000000000008</v>
      </c>
      <c r="R324">
        <v>70</v>
      </c>
      <c r="S324" s="1">
        <v>0.27300000000000002</v>
      </c>
      <c r="T324" s="2">
        <f t="shared" si="1876"/>
        <v>5.4600000000000009</v>
      </c>
      <c r="U324" s="2">
        <f t="shared" si="1877"/>
        <v>15.32</v>
      </c>
      <c r="V324" s="2">
        <f t="shared" si="1878"/>
        <v>-2.4299999999999997</v>
      </c>
      <c r="X324" s="4"/>
      <c r="Z324">
        <v>70</v>
      </c>
      <c r="AA324" s="1">
        <v>0.26400000000000001</v>
      </c>
      <c r="AB324" s="2">
        <f t="shared" si="1879"/>
        <v>5.28</v>
      </c>
      <c r="AC324" s="2">
        <f t="shared" si="1880"/>
        <v>14.52</v>
      </c>
      <c r="AD324" s="2">
        <f t="shared" si="1881"/>
        <v>0.80000000000000071</v>
      </c>
      <c r="AF324" s="4"/>
      <c r="AH324">
        <v>70</v>
      </c>
      <c r="AI324" s="1" t="e">
        <v>#N/A</v>
      </c>
      <c r="AJ324" s="2" t="e">
        <f t="shared" si="1882"/>
        <v>#N/A</v>
      </c>
      <c r="AK324" s="2" t="e">
        <f t="shared" si="1883"/>
        <v>#N/A</v>
      </c>
      <c r="AL324" s="2" t="e">
        <f t="shared" si="1884"/>
        <v>#N/A</v>
      </c>
      <c r="AN324" s="4"/>
      <c r="AP324">
        <v>70</v>
      </c>
      <c r="AQ324" s="1" t="e">
        <v>#N/A</v>
      </c>
      <c r="AR324" s="2" t="e">
        <f t="shared" si="1885"/>
        <v>#N/A</v>
      </c>
      <c r="AS324" s="2" t="e">
        <f t="shared" si="1886"/>
        <v>#N/A</v>
      </c>
      <c r="AT324" s="2" t="e">
        <f t="shared" si="1887"/>
        <v>#N/A</v>
      </c>
      <c r="AV324" s="4"/>
      <c r="AX324">
        <v>70</v>
      </c>
      <c r="AY324" s="1">
        <v>0.25800000000000001</v>
      </c>
      <c r="AZ324" s="2">
        <f t="shared" si="1888"/>
        <v>5.16</v>
      </c>
      <c r="BA324" s="2">
        <f t="shared" si="1889"/>
        <v>12.26</v>
      </c>
      <c r="BB324" s="2">
        <f t="shared" si="1890"/>
        <v>2.2599999999999998</v>
      </c>
      <c r="BD324" s="4"/>
      <c r="BF324">
        <v>70</v>
      </c>
      <c r="BG324" s="1" t="e">
        <v>#N/A</v>
      </c>
      <c r="BH324" s="2" t="e">
        <f t="shared" si="1891"/>
        <v>#N/A</v>
      </c>
      <c r="BI324" s="2" t="e">
        <f t="shared" si="1892"/>
        <v>#N/A</v>
      </c>
      <c r="BJ324" s="2" t="e">
        <f t="shared" si="1893"/>
        <v>#N/A</v>
      </c>
      <c r="BL324" s="4"/>
      <c r="BN324">
        <v>70</v>
      </c>
      <c r="BO324" s="1">
        <v>0.27200000000000002</v>
      </c>
      <c r="BP324" s="2">
        <f t="shared" si="1894"/>
        <v>5.44</v>
      </c>
      <c r="BQ324" s="2">
        <f t="shared" si="1895"/>
        <v>15.57</v>
      </c>
      <c r="BR324" s="2">
        <f t="shared" si="1896"/>
        <v>-3.3100000000000005</v>
      </c>
      <c r="BT324" s="4"/>
      <c r="BV324">
        <v>70</v>
      </c>
      <c r="BW324" s="1" t="e">
        <v>#N/A</v>
      </c>
      <c r="BX324" s="2" t="e">
        <f t="shared" si="1897"/>
        <v>#N/A</v>
      </c>
      <c r="BY324" s="2" t="e">
        <f t="shared" si="1898"/>
        <v>#N/A</v>
      </c>
      <c r="BZ324" s="2" t="e">
        <f t="shared" si="1865"/>
        <v>#N/A</v>
      </c>
      <c r="CB324" s="4"/>
      <c r="CD324">
        <v>70</v>
      </c>
      <c r="CE324" s="1">
        <v>0.26600000000000001</v>
      </c>
      <c r="CF324" s="2">
        <f t="shared" si="1899"/>
        <v>5.32</v>
      </c>
      <c r="CG324" s="2">
        <f t="shared" si="1900"/>
        <v>13.379999999999999</v>
      </c>
      <c r="CH324" s="2">
        <f t="shared" si="1866"/>
        <v>2.1900000000000013</v>
      </c>
      <c r="CJ324" s="4"/>
      <c r="CL324">
        <v>70</v>
      </c>
      <c r="CM324" s="1">
        <v>0.26100000000000001</v>
      </c>
      <c r="CN324" s="2">
        <f t="shared" si="1901"/>
        <v>5.2200000000000006</v>
      </c>
      <c r="CO324" s="2">
        <f t="shared" si="1902"/>
        <v>12.47</v>
      </c>
      <c r="CP324" s="2">
        <f t="shared" si="1867"/>
        <v>0.90999999999999837</v>
      </c>
      <c r="CR324" s="4"/>
      <c r="CT324">
        <v>70</v>
      </c>
      <c r="CU324" s="1">
        <v>0.28299999999999997</v>
      </c>
      <c r="CV324" s="2">
        <f t="shared" si="1903"/>
        <v>5.6599999999999993</v>
      </c>
      <c r="CW324" s="2">
        <f t="shared" si="1904"/>
        <v>16.07</v>
      </c>
      <c r="CX324" s="2">
        <f t="shared" si="1868"/>
        <v>-3.5999999999999996</v>
      </c>
      <c r="CZ324" s="4"/>
      <c r="DB324">
        <v>70</v>
      </c>
      <c r="DC324" s="1" t="e">
        <v>#N/A</v>
      </c>
      <c r="DD324" s="2" t="e">
        <f t="shared" si="1905"/>
        <v>#N/A</v>
      </c>
      <c r="DE324" s="2" t="e">
        <f t="shared" si="1906"/>
        <v>#N/A</v>
      </c>
      <c r="DF324" s="2" t="e">
        <f t="shared" si="1869"/>
        <v>#N/A</v>
      </c>
      <c r="DH324" s="4"/>
      <c r="DJ324">
        <v>70</v>
      </c>
      <c r="DK324" s="1" t="e">
        <v>#N/A</v>
      </c>
      <c r="DL324" s="2" t="e">
        <f t="shared" si="1907"/>
        <v>#N/A</v>
      </c>
      <c r="DM324" s="2" t="e">
        <f t="shared" si="1908"/>
        <v>#N/A</v>
      </c>
      <c r="DN324" s="2" t="e">
        <f t="shared" si="1870"/>
        <v>#N/A</v>
      </c>
      <c r="DP324" s="4"/>
      <c r="DR324">
        <v>70</v>
      </c>
      <c r="DS324" s="1">
        <v>0.23599999999999999</v>
      </c>
      <c r="DT324" s="2">
        <f t="shared" si="1909"/>
        <v>4.72</v>
      </c>
      <c r="DU324" s="2">
        <f t="shared" si="1910"/>
        <v>11.79</v>
      </c>
      <c r="DV324" s="2">
        <f t="shared" si="1911"/>
        <v>4.2800000000000011</v>
      </c>
      <c r="DX324" s="4"/>
      <c r="DZ324">
        <v>70</v>
      </c>
      <c r="EA324" s="1">
        <v>0.20399999999999999</v>
      </c>
      <c r="EB324" s="2">
        <f t="shared" si="1912"/>
        <v>4.08</v>
      </c>
      <c r="EC324" s="2">
        <f t="shared" si="1913"/>
        <v>11.22</v>
      </c>
      <c r="ED324" s="2">
        <f t="shared" si="1914"/>
        <v>0.56999999999999851</v>
      </c>
      <c r="EF324" s="4"/>
      <c r="EH324">
        <v>70</v>
      </c>
      <c r="EI324" s="1">
        <v>0.27600000000000002</v>
      </c>
      <c r="EJ324" s="2">
        <f t="shared" si="1915"/>
        <v>5.5200000000000005</v>
      </c>
      <c r="EK324" s="2">
        <f t="shared" si="1916"/>
        <v>17.57</v>
      </c>
      <c r="EL324" s="2">
        <f t="shared" si="1917"/>
        <v>-6.35</v>
      </c>
      <c r="EN324" s="4"/>
      <c r="EP324">
        <v>70</v>
      </c>
      <c r="EQ324" s="1">
        <v>0.27200000000000002</v>
      </c>
      <c r="ER324" s="2">
        <f t="shared" si="1918"/>
        <v>5.44</v>
      </c>
      <c r="ES324" s="2">
        <f t="shared" si="1919"/>
        <v>16.34</v>
      </c>
      <c r="ET324" s="2">
        <f t="shared" si="1920"/>
        <v>1.2300000000000004</v>
      </c>
      <c r="EV324" s="4"/>
      <c r="EX324">
        <v>70</v>
      </c>
      <c r="EY324" s="1" t="e">
        <v>#N/A</v>
      </c>
      <c r="EZ324" s="2" t="e">
        <f t="shared" si="1921"/>
        <v>#N/A</v>
      </c>
      <c r="FA324" s="2" t="e">
        <f t="shared" si="1922"/>
        <v>#N/A</v>
      </c>
      <c r="FB324" s="2" t="e">
        <f t="shared" si="1923"/>
        <v>#N/A</v>
      </c>
      <c r="FD324" s="4"/>
      <c r="FF324">
        <v>70</v>
      </c>
      <c r="FG324" s="1">
        <v>0.22800000000000001</v>
      </c>
      <c r="FH324" s="2">
        <f t="shared" si="1924"/>
        <v>4.5600000000000005</v>
      </c>
      <c r="FI324" s="2">
        <f t="shared" si="1925"/>
        <v>13.780000000000001</v>
      </c>
      <c r="FJ324" s="2">
        <f t="shared" si="1926"/>
        <v>2.5599999999999987</v>
      </c>
      <c r="FL324" s="4"/>
      <c r="FN324">
        <v>70</v>
      </c>
      <c r="FO324" s="1" t="e">
        <v>#N/A</v>
      </c>
      <c r="FP324" s="2" t="e">
        <f t="shared" si="1927"/>
        <v>#N/A</v>
      </c>
      <c r="FQ324" s="2" t="e">
        <f t="shared" si="1928"/>
        <v>#N/A</v>
      </c>
      <c r="FR324" s="2" t="e">
        <f t="shared" si="1929"/>
        <v>#N/A</v>
      </c>
      <c r="FT324" s="4"/>
      <c r="FV324">
        <v>70</v>
      </c>
      <c r="FW324" s="1">
        <v>0.186</v>
      </c>
      <c r="FX324" s="2">
        <f t="shared" si="1930"/>
        <v>3.7199999999999998</v>
      </c>
      <c r="FY324" s="2">
        <f t="shared" si="1931"/>
        <v>10.879999999999999</v>
      </c>
      <c r="FZ324" s="2">
        <f t="shared" si="1932"/>
        <v>2.9000000000000021</v>
      </c>
      <c r="GB324" s="4"/>
      <c r="GD324">
        <v>70</v>
      </c>
      <c r="GE324" s="1" t="e">
        <v>#N/A</v>
      </c>
      <c r="GF324" s="2" t="e">
        <f t="shared" si="1933"/>
        <v>#N/A</v>
      </c>
      <c r="GG324" s="2" t="e">
        <f t="shared" si="1934"/>
        <v>#N/A</v>
      </c>
      <c r="GH324" s="2" t="e">
        <f t="shared" si="1935"/>
        <v>#N/A</v>
      </c>
      <c r="GJ324" s="4"/>
      <c r="GL324">
        <v>70</v>
      </c>
      <c r="GM324" s="1">
        <v>0.26800000000000002</v>
      </c>
      <c r="GN324" s="2">
        <f t="shared" si="1936"/>
        <v>5.36</v>
      </c>
      <c r="GO324" s="2">
        <f t="shared" si="1937"/>
        <v>16.11</v>
      </c>
      <c r="GP324" s="2">
        <f t="shared" si="1938"/>
        <v>-5.23</v>
      </c>
      <c r="GR324" s="4"/>
      <c r="GT324">
        <v>70</v>
      </c>
      <c r="GU324" s="1" t="e">
        <v>#N/A</v>
      </c>
      <c r="GV324" s="2" t="e">
        <f t="shared" si="1939"/>
        <v>#N/A</v>
      </c>
      <c r="GW324" s="2" t="e">
        <f t="shared" si="1940"/>
        <v>#N/A</v>
      </c>
      <c r="GX324" s="2" t="e">
        <f t="shared" si="1941"/>
        <v>#N/A</v>
      </c>
      <c r="GZ324" s="4"/>
      <c r="HB324">
        <v>70</v>
      </c>
      <c r="HC324" s="1" t="e">
        <v>#N/A</v>
      </c>
      <c r="HD324" s="2" t="e">
        <f t="shared" si="1942"/>
        <v>#N/A</v>
      </c>
      <c r="HE324" s="2" t="e">
        <f t="shared" si="1943"/>
        <v>#N/A</v>
      </c>
      <c r="HF324" s="2" t="e">
        <f t="shared" si="1944"/>
        <v>#N/A</v>
      </c>
      <c r="HH324" s="4"/>
      <c r="HJ324">
        <v>70</v>
      </c>
      <c r="HK324" s="1">
        <v>0.19900000000000001</v>
      </c>
      <c r="HL324" s="2">
        <f t="shared" si="1945"/>
        <v>3.9800000000000004</v>
      </c>
      <c r="HM324" s="2">
        <f t="shared" si="1946"/>
        <v>11</v>
      </c>
      <c r="HN324" s="2">
        <f t="shared" si="1871"/>
        <v>5.1099999999999994</v>
      </c>
      <c r="HP324">
        <v>70</v>
      </c>
      <c r="HQ324" s="1">
        <f t="shared" si="1947"/>
        <v>0.28299999999999997</v>
      </c>
      <c r="HR324" s="1">
        <v>0.26300000000000001</v>
      </c>
      <c r="HS324" s="1">
        <f t="shared" si="1948"/>
        <v>0.28299999999999997</v>
      </c>
      <c r="HT324" s="2">
        <f t="shared" si="1949"/>
        <v>5.6599999999999993</v>
      </c>
      <c r="HU324" s="2">
        <f t="shared" si="1950"/>
        <v>17.71</v>
      </c>
      <c r="HV324" s="2"/>
      <c r="HX324">
        <v>70</v>
      </c>
      <c r="HY324" s="1">
        <f t="shared" si="1951"/>
        <v>9.4E-2</v>
      </c>
      <c r="HZ324" s="1">
        <v>0.14599999999999999</v>
      </c>
      <c r="IA324" s="1">
        <f t="shared" si="1952"/>
        <v>9.4E-2</v>
      </c>
      <c r="IB324" s="2">
        <f t="shared" si="1953"/>
        <v>1.88</v>
      </c>
      <c r="IC324" s="2">
        <f t="shared" si="1954"/>
        <v>5.01</v>
      </c>
      <c r="ID324" s="2"/>
      <c r="IF324" s="1"/>
      <c r="II324" s="1"/>
      <c r="IJ324" s="2"/>
      <c r="IK324" s="2"/>
      <c r="IL324" s="2"/>
      <c r="IN324" s="1"/>
      <c r="IQ324" s="1"/>
      <c r="IR324" s="2"/>
      <c r="IS324" s="2"/>
      <c r="IT324" s="2"/>
      <c r="IV324" s="1"/>
    </row>
    <row r="325" spans="1:256" x14ac:dyDescent="0.2">
      <c r="C325">
        <v>90</v>
      </c>
      <c r="D325" s="1">
        <v>0.153</v>
      </c>
      <c r="E325" s="2">
        <f t="shared" si="1872"/>
        <v>3.06</v>
      </c>
      <c r="F325" s="2">
        <f t="shared" si="1873"/>
        <v>8.07</v>
      </c>
      <c r="J325">
        <v>90</v>
      </c>
      <c r="K325" s="1">
        <v>0.27700000000000002</v>
      </c>
      <c r="L325" s="2">
        <f t="shared" si="1874"/>
        <v>5.5400000000000009</v>
      </c>
      <c r="M325" s="2">
        <f t="shared" si="1875"/>
        <v>18.43</v>
      </c>
      <c r="N325" s="2">
        <f t="shared" si="1955"/>
        <v>-10.36</v>
      </c>
      <c r="R325">
        <v>90</v>
      </c>
      <c r="S325" s="1">
        <v>0.28199999999999997</v>
      </c>
      <c r="T325" s="2">
        <f t="shared" si="1876"/>
        <v>5.64</v>
      </c>
      <c r="U325" s="2">
        <f t="shared" si="1877"/>
        <v>20.96</v>
      </c>
      <c r="V325" s="2">
        <f t="shared" si="1878"/>
        <v>-2.5300000000000011</v>
      </c>
      <c r="X325" s="4"/>
      <c r="Z325">
        <v>90</v>
      </c>
      <c r="AA325" s="1">
        <v>0.27100000000000002</v>
      </c>
      <c r="AB325" s="2">
        <f t="shared" si="1879"/>
        <v>5.42</v>
      </c>
      <c r="AC325" s="2">
        <f t="shared" si="1880"/>
        <v>19.939999999999998</v>
      </c>
      <c r="AD325" s="2">
        <f t="shared" si="1881"/>
        <v>1.0200000000000031</v>
      </c>
      <c r="AF325" s="4"/>
      <c r="AH325">
        <v>90</v>
      </c>
      <c r="AI325" s="1" t="e">
        <v>#N/A</v>
      </c>
      <c r="AJ325" s="2" t="e">
        <f t="shared" si="1882"/>
        <v>#N/A</v>
      </c>
      <c r="AK325" s="2" t="e">
        <f t="shared" si="1883"/>
        <v>#N/A</v>
      </c>
      <c r="AL325" s="2" t="e">
        <f t="shared" si="1884"/>
        <v>#N/A</v>
      </c>
      <c r="AN325" s="4"/>
      <c r="AP325">
        <v>90</v>
      </c>
      <c r="AQ325" s="1" t="e">
        <v>#N/A</v>
      </c>
      <c r="AR325" s="2" t="e">
        <f t="shared" si="1885"/>
        <v>#N/A</v>
      </c>
      <c r="AS325" s="2" t="e">
        <f t="shared" si="1886"/>
        <v>#N/A</v>
      </c>
      <c r="AT325" s="2" t="e">
        <f t="shared" si="1887"/>
        <v>#N/A</v>
      </c>
      <c r="AV325" s="4"/>
      <c r="AX325">
        <v>90</v>
      </c>
      <c r="AY325" s="1">
        <v>0.27</v>
      </c>
      <c r="AZ325" s="2">
        <f t="shared" si="1888"/>
        <v>5.4</v>
      </c>
      <c r="BA325" s="2">
        <f t="shared" si="1889"/>
        <v>17.66</v>
      </c>
      <c r="BB325" s="2">
        <f t="shared" si="1890"/>
        <v>2.2799999999999976</v>
      </c>
      <c r="BD325" s="4"/>
      <c r="BF325">
        <v>90</v>
      </c>
      <c r="BG325" s="1" t="e">
        <v>#N/A</v>
      </c>
      <c r="BH325" s="2" t="e">
        <f t="shared" si="1891"/>
        <v>#N/A</v>
      </c>
      <c r="BI325" s="2" t="e">
        <f t="shared" si="1892"/>
        <v>#N/A</v>
      </c>
      <c r="BJ325" s="2" t="e">
        <f t="shared" si="1893"/>
        <v>#N/A</v>
      </c>
      <c r="BL325" s="4"/>
      <c r="BN325">
        <v>90</v>
      </c>
      <c r="BO325" s="1">
        <v>0.28699999999999998</v>
      </c>
      <c r="BP325" s="2">
        <f t="shared" si="1894"/>
        <v>5.7399999999999993</v>
      </c>
      <c r="BQ325" s="2">
        <f t="shared" si="1895"/>
        <v>21.31</v>
      </c>
      <c r="BR325" s="2">
        <f t="shared" si="1896"/>
        <v>-3.6499999999999986</v>
      </c>
      <c r="BT325" s="4"/>
      <c r="BV325">
        <v>90</v>
      </c>
      <c r="BW325" s="1" t="e">
        <v>#N/A</v>
      </c>
      <c r="BX325" s="2" t="e">
        <f t="shared" si="1897"/>
        <v>#N/A</v>
      </c>
      <c r="BY325" s="2" t="e">
        <f t="shared" si="1898"/>
        <v>#N/A</v>
      </c>
      <c r="BZ325" s="2" t="e">
        <f t="shared" si="1865"/>
        <v>#N/A</v>
      </c>
      <c r="CB325" s="4"/>
      <c r="CD325">
        <v>90</v>
      </c>
      <c r="CE325" s="1">
        <v>0.28100000000000003</v>
      </c>
      <c r="CF325" s="2">
        <f t="shared" si="1899"/>
        <v>5.620000000000001</v>
      </c>
      <c r="CG325" s="2">
        <f t="shared" si="1900"/>
        <v>19</v>
      </c>
      <c r="CH325" s="2">
        <f t="shared" si="1866"/>
        <v>2.3099999999999987</v>
      </c>
      <c r="CJ325" s="4"/>
      <c r="CL325">
        <v>90</v>
      </c>
      <c r="CM325" s="1">
        <v>0.27300000000000002</v>
      </c>
      <c r="CN325" s="2">
        <f t="shared" si="1901"/>
        <v>5.4600000000000009</v>
      </c>
      <c r="CO325" s="2">
        <f t="shared" si="1902"/>
        <v>17.93</v>
      </c>
      <c r="CP325" s="2">
        <f t="shared" si="1867"/>
        <v>1.0700000000000003</v>
      </c>
      <c r="CR325" s="4"/>
      <c r="CT325">
        <v>90</v>
      </c>
      <c r="CU325" s="1">
        <v>0.3</v>
      </c>
      <c r="CV325" s="2">
        <f t="shared" si="1903"/>
        <v>6</v>
      </c>
      <c r="CW325" s="2">
        <f t="shared" si="1904"/>
        <v>22.07</v>
      </c>
      <c r="CX325" s="2">
        <f t="shared" si="1868"/>
        <v>-4.1400000000000006</v>
      </c>
      <c r="CZ325" s="4"/>
      <c r="DB325">
        <v>90</v>
      </c>
      <c r="DC325" s="1" t="e">
        <v>#N/A</v>
      </c>
      <c r="DD325" s="2" t="e">
        <f t="shared" si="1905"/>
        <v>#N/A</v>
      </c>
      <c r="DE325" s="2" t="e">
        <f t="shared" si="1906"/>
        <v>#N/A</v>
      </c>
      <c r="DF325" s="2" t="e">
        <f t="shared" si="1869"/>
        <v>#N/A</v>
      </c>
      <c r="DH325" s="4"/>
      <c r="DJ325">
        <v>90</v>
      </c>
      <c r="DK325" s="1" t="e">
        <v>#N/A</v>
      </c>
      <c r="DL325" s="2" t="e">
        <f t="shared" si="1907"/>
        <v>#N/A</v>
      </c>
      <c r="DM325" s="2" t="e">
        <f t="shared" si="1908"/>
        <v>#N/A</v>
      </c>
      <c r="DN325" s="2" t="e">
        <f t="shared" si="1870"/>
        <v>#N/A</v>
      </c>
      <c r="DP325" s="4"/>
      <c r="DR325">
        <v>90</v>
      </c>
      <c r="DS325" s="1">
        <v>0.28599999999999998</v>
      </c>
      <c r="DT325" s="2">
        <f t="shared" si="1909"/>
        <v>5.72</v>
      </c>
      <c r="DU325" s="2">
        <f t="shared" si="1910"/>
        <v>17.509999999999998</v>
      </c>
      <c r="DV325" s="2">
        <f t="shared" si="1911"/>
        <v>4.5600000000000023</v>
      </c>
      <c r="DX325" s="4"/>
      <c r="DZ325">
        <v>90</v>
      </c>
      <c r="EA325" s="1">
        <v>0.27600000000000002</v>
      </c>
      <c r="EB325" s="2">
        <f t="shared" si="1912"/>
        <v>5.5200000000000005</v>
      </c>
      <c r="EC325" s="2">
        <f t="shared" si="1913"/>
        <v>16.740000000000002</v>
      </c>
      <c r="ED325" s="2">
        <f t="shared" si="1914"/>
        <v>0.76999999999999602</v>
      </c>
      <c r="EF325" s="4"/>
      <c r="EH325">
        <v>90</v>
      </c>
      <c r="EI325" s="1">
        <v>0.28999999999999998</v>
      </c>
      <c r="EJ325" s="2">
        <f t="shared" si="1915"/>
        <v>5.8</v>
      </c>
      <c r="EK325" s="2">
        <f t="shared" si="1916"/>
        <v>23.37</v>
      </c>
      <c r="EL325" s="2">
        <f t="shared" si="1917"/>
        <v>-6.629999999999999</v>
      </c>
      <c r="EN325" s="4"/>
      <c r="EP325">
        <v>90</v>
      </c>
      <c r="EQ325" s="1">
        <v>0.28999999999999998</v>
      </c>
      <c r="ER325" s="2">
        <f t="shared" si="1918"/>
        <v>5.8</v>
      </c>
      <c r="ES325" s="2">
        <f t="shared" si="1919"/>
        <v>22.14</v>
      </c>
      <c r="ET325" s="2">
        <f t="shared" si="1920"/>
        <v>1.2300000000000004</v>
      </c>
      <c r="EV325" s="4"/>
      <c r="EX325">
        <v>90</v>
      </c>
      <c r="EY325" s="1" t="e">
        <v>#N/A</v>
      </c>
      <c r="EZ325" s="2" t="e">
        <f t="shared" si="1921"/>
        <v>#N/A</v>
      </c>
      <c r="FA325" s="2" t="e">
        <f t="shared" si="1922"/>
        <v>#N/A</v>
      </c>
      <c r="FB325" s="2" t="e">
        <f t="shared" si="1923"/>
        <v>#N/A</v>
      </c>
      <c r="FD325" s="4"/>
      <c r="FF325">
        <v>90</v>
      </c>
      <c r="FG325" s="1">
        <v>0.26900000000000002</v>
      </c>
      <c r="FH325" s="2">
        <f t="shared" si="1924"/>
        <v>5.3800000000000008</v>
      </c>
      <c r="FI325" s="2">
        <f t="shared" si="1925"/>
        <v>19.160000000000004</v>
      </c>
      <c r="FJ325" s="2">
        <f t="shared" si="1926"/>
        <v>2.9799999999999969</v>
      </c>
      <c r="FL325" s="4"/>
      <c r="FN325">
        <v>90</v>
      </c>
      <c r="FO325" s="1" t="e">
        <v>#N/A</v>
      </c>
      <c r="FP325" s="2" t="e">
        <f t="shared" si="1927"/>
        <v>#N/A</v>
      </c>
      <c r="FQ325" s="2" t="e">
        <f t="shared" si="1928"/>
        <v>#N/A</v>
      </c>
      <c r="FR325" s="2" t="e">
        <f t="shared" si="1929"/>
        <v>#N/A</v>
      </c>
      <c r="FT325" s="4"/>
      <c r="FV325">
        <v>90</v>
      </c>
      <c r="FW325" s="1">
        <v>0.23799999999999999</v>
      </c>
      <c r="FX325" s="2">
        <f t="shared" si="1930"/>
        <v>4.76</v>
      </c>
      <c r="FY325" s="2">
        <f t="shared" si="1931"/>
        <v>15.639999999999999</v>
      </c>
      <c r="FZ325" s="2">
        <f t="shared" si="1932"/>
        <v>3.5200000000000049</v>
      </c>
      <c r="GB325" s="4"/>
      <c r="GD325">
        <v>90</v>
      </c>
      <c r="GE325" s="1" t="e">
        <v>#N/A</v>
      </c>
      <c r="GF325" s="2" t="e">
        <f t="shared" si="1933"/>
        <v>#N/A</v>
      </c>
      <c r="GG325" s="2" t="e">
        <f t="shared" si="1934"/>
        <v>#N/A</v>
      </c>
      <c r="GH325" s="2" t="e">
        <f t="shared" si="1935"/>
        <v>#N/A</v>
      </c>
      <c r="GJ325" s="4"/>
      <c r="GL325">
        <v>90</v>
      </c>
      <c r="GM325" s="1">
        <v>0.28299999999999997</v>
      </c>
      <c r="GN325" s="2">
        <f t="shared" si="1936"/>
        <v>5.6599999999999993</v>
      </c>
      <c r="GO325" s="2">
        <f t="shared" si="1937"/>
        <v>21.77</v>
      </c>
      <c r="GP325" s="2">
        <f t="shared" si="1938"/>
        <v>-6.1300000000000008</v>
      </c>
      <c r="GR325" s="4"/>
      <c r="GT325">
        <v>90</v>
      </c>
      <c r="GU325" s="1" t="e">
        <v>#N/A</v>
      </c>
      <c r="GV325" s="2" t="e">
        <f t="shared" si="1939"/>
        <v>#N/A</v>
      </c>
      <c r="GW325" s="2" t="e">
        <f t="shared" si="1940"/>
        <v>#N/A</v>
      </c>
      <c r="GX325" s="2" t="e">
        <f t="shared" si="1941"/>
        <v>#N/A</v>
      </c>
      <c r="GZ325" s="4"/>
      <c r="HB325">
        <v>90</v>
      </c>
      <c r="HC325" s="1" t="e">
        <v>#N/A</v>
      </c>
      <c r="HD325" s="2" t="e">
        <f t="shared" si="1942"/>
        <v>#N/A</v>
      </c>
      <c r="HE325" s="2" t="e">
        <f t="shared" si="1943"/>
        <v>#N/A</v>
      </c>
      <c r="HF325" s="2" t="e">
        <f t="shared" si="1944"/>
        <v>#N/A</v>
      </c>
      <c r="HH325" s="4"/>
      <c r="HJ325">
        <v>90</v>
      </c>
      <c r="HK325" s="1">
        <v>0.24</v>
      </c>
      <c r="HL325" s="2">
        <f t="shared" si="1945"/>
        <v>4.8</v>
      </c>
      <c r="HM325" s="2">
        <f t="shared" si="1946"/>
        <v>15.8</v>
      </c>
      <c r="HN325" s="2">
        <f t="shared" si="1871"/>
        <v>5.9699999999999989</v>
      </c>
      <c r="HP325">
        <v>90</v>
      </c>
      <c r="HQ325" s="1">
        <f t="shared" si="1947"/>
        <v>0.3</v>
      </c>
      <c r="HR325" s="1">
        <v>0.26899999999999996</v>
      </c>
      <c r="HS325" s="1">
        <f t="shared" si="1948"/>
        <v>0.3</v>
      </c>
      <c r="HT325" s="2">
        <f t="shared" si="1949"/>
        <v>6</v>
      </c>
      <c r="HU325" s="2">
        <f t="shared" si="1950"/>
        <v>23.71</v>
      </c>
      <c r="HV325" s="2"/>
      <c r="HX325">
        <v>90</v>
      </c>
      <c r="HY325" s="1">
        <f t="shared" si="1951"/>
        <v>0.153</v>
      </c>
      <c r="HZ325" s="1">
        <v>0.16500000000000001</v>
      </c>
      <c r="IA325" s="1">
        <f t="shared" si="1952"/>
        <v>0.153</v>
      </c>
      <c r="IB325" s="2">
        <f t="shared" si="1953"/>
        <v>3.06</v>
      </c>
      <c r="IC325" s="2">
        <f t="shared" si="1954"/>
        <v>8.07</v>
      </c>
      <c r="ID325" s="2"/>
      <c r="IF325" s="1"/>
      <c r="II325" s="1"/>
      <c r="IJ325" s="2"/>
      <c r="IK325" s="2"/>
      <c r="IL325" s="2"/>
      <c r="IN325" s="1"/>
      <c r="IQ325" s="1"/>
      <c r="IR325" s="2"/>
      <c r="IS325" s="2"/>
      <c r="IT325" s="2"/>
      <c r="IV325" s="1"/>
    </row>
    <row r="326" spans="1:256" x14ac:dyDescent="0.2">
      <c r="C326">
        <v>110</v>
      </c>
      <c r="D326" s="1">
        <v>0.188</v>
      </c>
      <c r="E326" s="2">
        <f t="shared" si="1872"/>
        <v>3.76</v>
      </c>
      <c r="F326" s="2">
        <f t="shared" si="1873"/>
        <v>11.83</v>
      </c>
      <c r="J326">
        <v>110</v>
      </c>
      <c r="K326" s="1">
        <v>0.26800000000000002</v>
      </c>
      <c r="L326" s="2">
        <f t="shared" si="1874"/>
        <v>5.36</v>
      </c>
      <c r="M326" s="2">
        <f t="shared" si="1875"/>
        <v>23.79</v>
      </c>
      <c r="N326" s="2">
        <f t="shared" si="1955"/>
        <v>-11.959999999999999</v>
      </c>
      <c r="R326">
        <v>110</v>
      </c>
      <c r="S326" s="1">
        <v>0.26800000000000002</v>
      </c>
      <c r="T326" s="2">
        <f t="shared" si="1876"/>
        <v>5.36</v>
      </c>
      <c r="U326" s="2">
        <f t="shared" si="1877"/>
        <v>26.32</v>
      </c>
      <c r="V326" s="2">
        <f t="shared" si="1878"/>
        <v>-2.5300000000000011</v>
      </c>
      <c r="X326" s="4"/>
      <c r="Z326">
        <v>110</v>
      </c>
      <c r="AA326" s="1">
        <v>0.26300000000000001</v>
      </c>
      <c r="AB326" s="2">
        <f t="shared" si="1879"/>
        <v>5.26</v>
      </c>
      <c r="AC326" s="2">
        <f t="shared" si="1880"/>
        <v>25.199999999999996</v>
      </c>
      <c r="AD326" s="2">
        <f t="shared" si="1881"/>
        <v>1.1200000000000045</v>
      </c>
      <c r="AF326" s="4"/>
      <c r="AH326">
        <v>110</v>
      </c>
      <c r="AI326" s="1" t="e">
        <v>#N/A</v>
      </c>
      <c r="AJ326" s="2" t="e">
        <f t="shared" si="1882"/>
        <v>#N/A</v>
      </c>
      <c r="AK326" s="2" t="e">
        <f t="shared" si="1883"/>
        <v>#N/A</v>
      </c>
      <c r="AL326" s="2" t="e">
        <f t="shared" si="1884"/>
        <v>#N/A</v>
      </c>
      <c r="AN326" s="4"/>
      <c r="AP326">
        <v>110</v>
      </c>
      <c r="AQ326" s="1" t="e">
        <v>#N/A</v>
      </c>
      <c r="AR326" s="2" t="e">
        <f t="shared" si="1885"/>
        <v>#N/A</v>
      </c>
      <c r="AS326" s="2" t="e">
        <f t="shared" si="1886"/>
        <v>#N/A</v>
      </c>
      <c r="AT326" s="2" t="e">
        <f t="shared" si="1887"/>
        <v>#N/A</v>
      </c>
      <c r="AV326" s="4"/>
      <c r="AX326">
        <v>110</v>
      </c>
      <c r="AY326" s="1">
        <v>0.26</v>
      </c>
      <c r="AZ326" s="2">
        <f t="shared" si="1888"/>
        <v>5.2</v>
      </c>
      <c r="BA326" s="2">
        <f t="shared" si="1889"/>
        <v>22.86</v>
      </c>
      <c r="BB326" s="2">
        <f t="shared" si="1890"/>
        <v>2.3399999999999963</v>
      </c>
      <c r="BD326" s="4"/>
      <c r="BF326">
        <v>110</v>
      </c>
      <c r="BG326" s="1" t="e">
        <v>#N/A</v>
      </c>
      <c r="BH326" s="2" t="e">
        <f t="shared" si="1891"/>
        <v>#N/A</v>
      </c>
      <c r="BI326" s="2" t="e">
        <f t="shared" si="1892"/>
        <v>#N/A</v>
      </c>
      <c r="BJ326" s="2" t="e">
        <f t="shared" si="1893"/>
        <v>#N/A</v>
      </c>
      <c r="BL326" s="4"/>
      <c r="BN326">
        <v>110</v>
      </c>
      <c r="BO326" s="1">
        <v>0.26900000000000002</v>
      </c>
      <c r="BP326" s="2">
        <f t="shared" si="1894"/>
        <v>5.3800000000000008</v>
      </c>
      <c r="BQ326" s="2">
        <f t="shared" si="1895"/>
        <v>26.689999999999998</v>
      </c>
      <c r="BR326" s="2">
        <f t="shared" si="1896"/>
        <v>-3.8299999999999983</v>
      </c>
      <c r="BT326" s="4"/>
      <c r="BV326">
        <v>110</v>
      </c>
      <c r="BW326" s="1" t="e">
        <v>#N/A</v>
      </c>
      <c r="BX326" s="2" t="e">
        <f t="shared" si="1897"/>
        <v>#N/A</v>
      </c>
      <c r="BY326" s="2" t="e">
        <f t="shared" si="1898"/>
        <v>#N/A</v>
      </c>
      <c r="BZ326" s="2" t="e">
        <f t="shared" si="1865"/>
        <v>#N/A</v>
      </c>
      <c r="CB326" s="4"/>
      <c r="CD326">
        <v>110</v>
      </c>
      <c r="CE326" s="1">
        <v>0.26900000000000002</v>
      </c>
      <c r="CF326" s="2">
        <f t="shared" si="1899"/>
        <v>5.3800000000000008</v>
      </c>
      <c r="CG326" s="2">
        <f t="shared" si="1900"/>
        <v>24.380000000000003</v>
      </c>
      <c r="CH326" s="2">
        <f t="shared" si="1866"/>
        <v>2.3099999999999952</v>
      </c>
      <c r="CJ326" s="4"/>
      <c r="CL326">
        <v>110</v>
      </c>
      <c r="CM326" s="1">
        <v>0.26300000000000001</v>
      </c>
      <c r="CN326" s="2">
        <f t="shared" si="1901"/>
        <v>5.26</v>
      </c>
      <c r="CO326" s="2">
        <f t="shared" si="1902"/>
        <v>23.189999999999998</v>
      </c>
      <c r="CP326" s="2">
        <f t="shared" si="1867"/>
        <v>1.1900000000000048</v>
      </c>
      <c r="CR326" s="4"/>
      <c r="CT326">
        <v>110</v>
      </c>
      <c r="CU326" s="1">
        <v>0.27900000000000003</v>
      </c>
      <c r="CV326" s="2">
        <f t="shared" si="1903"/>
        <v>5.58</v>
      </c>
      <c r="CW326" s="2">
        <f t="shared" si="1904"/>
        <v>27.65</v>
      </c>
      <c r="CX326" s="2">
        <f t="shared" si="1868"/>
        <v>-4.4600000000000009</v>
      </c>
      <c r="CZ326" s="4"/>
      <c r="DB326">
        <v>110</v>
      </c>
      <c r="DC326" s="1" t="e">
        <v>#N/A</v>
      </c>
      <c r="DD326" s="2" t="e">
        <f t="shared" si="1905"/>
        <v>#N/A</v>
      </c>
      <c r="DE326" s="2" t="e">
        <f t="shared" si="1906"/>
        <v>#N/A</v>
      </c>
      <c r="DF326" s="2" t="e">
        <f t="shared" si="1869"/>
        <v>#N/A</v>
      </c>
      <c r="DH326" s="4"/>
      <c r="DJ326">
        <v>110</v>
      </c>
      <c r="DK326" s="1" t="e">
        <v>#N/A</v>
      </c>
      <c r="DL326" s="2" t="e">
        <f t="shared" si="1907"/>
        <v>#N/A</v>
      </c>
      <c r="DM326" s="2" t="e">
        <f t="shared" si="1908"/>
        <v>#N/A</v>
      </c>
      <c r="DN326" s="2" t="e">
        <f t="shared" si="1870"/>
        <v>#N/A</v>
      </c>
      <c r="DP326" s="4"/>
      <c r="DR326">
        <v>110</v>
      </c>
      <c r="DS326" s="1">
        <v>0.27700000000000002</v>
      </c>
      <c r="DT326" s="2">
        <f t="shared" si="1909"/>
        <v>5.5400000000000009</v>
      </c>
      <c r="DU326" s="2">
        <f t="shared" si="1910"/>
        <v>23.049999999999997</v>
      </c>
      <c r="DV326" s="2">
        <f t="shared" si="1911"/>
        <v>4.6000000000000014</v>
      </c>
      <c r="DX326" s="4"/>
      <c r="DZ326">
        <v>110</v>
      </c>
      <c r="EA326" s="1">
        <v>0.27500000000000002</v>
      </c>
      <c r="EB326" s="2">
        <f t="shared" si="1912"/>
        <v>5.5</v>
      </c>
      <c r="EC326" s="2">
        <f t="shared" si="1913"/>
        <v>22.240000000000002</v>
      </c>
      <c r="ED326" s="2">
        <f t="shared" si="1914"/>
        <v>0.80999999999999517</v>
      </c>
      <c r="EF326" s="4"/>
      <c r="EH326">
        <v>110</v>
      </c>
      <c r="EI326" s="1">
        <v>0.27500000000000002</v>
      </c>
      <c r="EJ326" s="2">
        <f t="shared" si="1915"/>
        <v>5.5</v>
      </c>
      <c r="EK326" s="2">
        <f t="shared" si="1916"/>
        <v>28.87</v>
      </c>
      <c r="EL326" s="2">
        <f t="shared" si="1917"/>
        <v>-6.629999999999999</v>
      </c>
      <c r="EN326" s="4"/>
      <c r="EP326">
        <v>110</v>
      </c>
      <c r="EQ326" s="1">
        <v>0.27800000000000002</v>
      </c>
      <c r="ER326" s="2">
        <f t="shared" si="1918"/>
        <v>5.5600000000000005</v>
      </c>
      <c r="ES326" s="2">
        <f t="shared" si="1919"/>
        <v>27.700000000000003</v>
      </c>
      <c r="ET326" s="2">
        <f t="shared" si="1920"/>
        <v>1.1699999999999982</v>
      </c>
      <c r="EV326" s="4"/>
      <c r="EX326">
        <v>110</v>
      </c>
      <c r="EY326" s="1" t="e">
        <v>#N/A</v>
      </c>
      <c r="EZ326" s="2" t="e">
        <f t="shared" si="1921"/>
        <v>#N/A</v>
      </c>
      <c r="FA326" s="2" t="e">
        <f t="shared" si="1922"/>
        <v>#N/A</v>
      </c>
      <c r="FB326" s="2" t="e">
        <f t="shared" si="1923"/>
        <v>#N/A</v>
      </c>
      <c r="FD326" s="4"/>
      <c r="FF326">
        <v>110</v>
      </c>
      <c r="FG326" s="1">
        <v>0.27</v>
      </c>
      <c r="FH326" s="2">
        <f t="shared" si="1924"/>
        <v>5.4</v>
      </c>
      <c r="FI326" s="2">
        <f t="shared" si="1925"/>
        <v>24.560000000000002</v>
      </c>
      <c r="FJ326" s="2">
        <f t="shared" si="1926"/>
        <v>3.1400000000000006</v>
      </c>
      <c r="FL326" s="4"/>
      <c r="FN326">
        <v>110</v>
      </c>
      <c r="FO326" s="1" t="e">
        <v>#N/A</v>
      </c>
      <c r="FP326" s="2" t="e">
        <f t="shared" si="1927"/>
        <v>#N/A</v>
      </c>
      <c r="FQ326" s="2" t="e">
        <f t="shared" si="1928"/>
        <v>#N/A</v>
      </c>
      <c r="FR326" s="2" t="e">
        <f t="shared" si="1929"/>
        <v>#N/A</v>
      </c>
      <c r="FT326" s="4"/>
      <c r="FV326">
        <v>110</v>
      </c>
      <c r="FW326" s="1">
        <v>0.26</v>
      </c>
      <c r="FX326" s="2">
        <f t="shared" si="1930"/>
        <v>5.2</v>
      </c>
      <c r="FY326" s="2">
        <f t="shared" si="1931"/>
        <v>20.84</v>
      </c>
      <c r="FZ326" s="2">
        <f t="shared" si="1932"/>
        <v>3.7200000000000024</v>
      </c>
      <c r="GB326" s="4"/>
      <c r="GD326">
        <v>110</v>
      </c>
      <c r="GE326" s="1" t="e">
        <v>#N/A</v>
      </c>
      <c r="GF326" s="2" t="e">
        <f t="shared" si="1933"/>
        <v>#N/A</v>
      </c>
      <c r="GG326" s="2" t="e">
        <f t="shared" si="1934"/>
        <v>#N/A</v>
      </c>
      <c r="GH326" s="2" t="e">
        <f t="shared" si="1935"/>
        <v>#N/A</v>
      </c>
      <c r="GJ326" s="4"/>
      <c r="GL326">
        <v>110</v>
      </c>
      <c r="GM326" s="1">
        <v>0.27600000000000002</v>
      </c>
      <c r="GN326" s="2">
        <f t="shared" si="1936"/>
        <v>5.5200000000000005</v>
      </c>
      <c r="GO326" s="2">
        <f t="shared" si="1937"/>
        <v>27.29</v>
      </c>
      <c r="GP326" s="2">
        <f t="shared" si="1938"/>
        <v>-6.4499999999999993</v>
      </c>
      <c r="GR326" s="4"/>
      <c r="GT326">
        <v>110</v>
      </c>
      <c r="GU326" s="1" t="e">
        <v>#N/A</v>
      </c>
      <c r="GV326" s="2" t="e">
        <f t="shared" si="1939"/>
        <v>#N/A</v>
      </c>
      <c r="GW326" s="2" t="e">
        <f t="shared" si="1940"/>
        <v>#N/A</v>
      </c>
      <c r="GX326" s="2" t="e">
        <f t="shared" si="1941"/>
        <v>#N/A</v>
      </c>
      <c r="GZ326" s="4"/>
      <c r="HB326">
        <v>110</v>
      </c>
      <c r="HC326" s="1" t="e">
        <v>#N/A</v>
      </c>
      <c r="HD326" s="2" t="e">
        <f t="shared" si="1942"/>
        <v>#N/A</v>
      </c>
      <c r="HE326" s="2" t="e">
        <f t="shared" si="1943"/>
        <v>#N/A</v>
      </c>
      <c r="HF326" s="2" t="e">
        <f t="shared" si="1944"/>
        <v>#N/A</v>
      </c>
      <c r="HH326" s="4"/>
      <c r="HJ326">
        <v>110</v>
      </c>
      <c r="HK326" s="1">
        <v>0.26300000000000001</v>
      </c>
      <c r="HL326" s="2">
        <f t="shared" si="1945"/>
        <v>5.26</v>
      </c>
      <c r="HM326" s="2">
        <f t="shared" si="1946"/>
        <v>21.060000000000002</v>
      </c>
      <c r="HN326" s="2">
        <f t="shared" si="1871"/>
        <v>6.2299999999999969</v>
      </c>
      <c r="HP326">
        <v>110</v>
      </c>
      <c r="HQ326" s="1">
        <f t="shared" si="1947"/>
        <v>0.27900000000000003</v>
      </c>
      <c r="HR326" s="1">
        <v>0.25800000000000001</v>
      </c>
      <c r="HS326" s="1">
        <f t="shared" si="1948"/>
        <v>0.27900000000000003</v>
      </c>
      <c r="HT326" s="2">
        <f t="shared" si="1949"/>
        <v>5.58</v>
      </c>
      <c r="HU326" s="2">
        <f t="shared" si="1950"/>
        <v>29.29</v>
      </c>
      <c r="HV326" s="2"/>
      <c r="HX326">
        <v>110</v>
      </c>
      <c r="HY326" s="1">
        <f t="shared" si="1951"/>
        <v>0.188</v>
      </c>
      <c r="HZ326" s="1">
        <v>0.17600000000000002</v>
      </c>
      <c r="IA326" s="1">
        <f t="shared" si="1952"/>
        <v>0.17600000000000002</v>
      </c>
      <c r="IB326" s="2">
        <f t="shared" si="1953"/>
        <v>3.5200000000000005</v>
      </c>
      <c r="IC326" s="2">
        <f t="shared" si="1954"/>
        <v>11.59</v>
      </c>
      <c r="ID326" s="2"/>
      <c r="II326" s="1"/>
      <c r="IJ326" s="2"/>
      <c r="IK326" s="2"/>
      <c r="IL326" s="2"/>
      <c r="IQ326" s="1"/>
      <c r="IR326" s="2"/>
      <c r="IS326" s="2"/>
      <c r="IT326" s="2"/>
    </row>
    <row r="327" spans="1:256" x14ac:dyDescent="0.2">
      <c r="C327">
        <v>130</v>
      </c>
      <c r="D327" s="1">
        <v>0.216</v>
      </c>
      <c r="E327" s="2">
        <f t="shared" si="1872"/>
        <v>4.32</v>
      </c>
      <c r="F327" s="2">
        <f t="shared" si="1873"/>
        <v>16.149999999999999</v>
      </c>
      <c r="J327">
        <v>130</v>
      </c>
      <c r="K327" s="1">
        <v>0.27200000000000002</v>
      </c>
      <c r="L327" s="2">
        <f t="shared" si="1874"/>
        <v>5.44</v>
      </c>
      <c r="M327" s="2">
        <f t="shared" si="1875"/>
        <v>29.23</v>
      </c>
      <c r="N327" s="2">
        <f t="shared" si="1955"/>
        <v>-13.080000000000002</v>
      </c>
      <c r="R327">
        <v>130</v>
      </c>
      <c r="S327" s="1">
        <v>0.26800000000000002</v>
      </c>
      <c r="T327" s="2">
        <f t="shared" si="1876"/>
        <v>5.36</v>
      </c>
      <c r="U327" s="2">
        <f t="shared" si="1877"/>
        <v>31.68</v>
      </c>
      <c r="V327" s="2">
        <f t="shared" si="1878"/>
        <v>-2.4499999999999993</v>
      </c>
      <c r="X327" s="4"/>
      <c r="Z327">
        <v>130</v>
      </c>
      <c r="AA327" s="1">
        <v>0.25800000000000001</v>
      </c>
      <c r="AB327" s="2">
        <f t="shared" si="1879"/>
        <v>5.16</v>
      </c>
      <c r="AC327" s="2">
        <f t="shared" si="1880"/>
        <v>30.359999999999996</v>
      </c>
      <c r="AD327" s="2">
        <f t="shared" si="1881"/>
        <v>1.3200000000000038</v>
      </c>
      <c r="AF327" s="4"/>
      <c r="AH327">
        <v>130</v>
      </c>
      <c r="AI327" s="1" t="e">
        <v>#N/A</v>
      </c>
      <c r="AJ327" s="2" t="e">
        <f t="shared" si="1882"/>
        <v>#N/A</v>
      </c>
      <c r="AK327" s="2" t="e">
        <f t="shared" si="1883"/>
        <v>#N/A</v>
      </c>
      <c r="AL327" s="2" t="e">
        <f t="shared" si="1884"/>
        <v>#N/A</v>
      </c>
      <c r="AN327" s="4"/>
      <c r="AP327">
        <v>130</v>
      </c>
      <c r="AQ327" s="1" t="e">
        <v>#N/A</v>
      </c>
      <c r="AR327" s="2" t="e">
        <f t="shared" si="1885"/>
        <v>#N/A</v>
      </c>
      <c r="AS327" s="2" t="e">
        <f t="shared" si="1886"/>
        <v>#N/A</v>
      </c>
      <c r="AT327" s="2" t="e">
        <f t="shared" si="1887"/>
        <v>#N/A</v>
      </c>
      <c r="AV327" s="4"/>
      <c r="AX327">
        <v>130</v>
      </c>
      <c r="AY327" s="1">
        <v>0.26</v>
      </c>
      <c r="AZ327" s="2">
        <f t="shared" si="1888"/>
        <v>5.2</v>
      </c>
      <c r="BA327" s="2">
        <f t="shared" si="1889"/>
        <v>28.06</v>
      </c>
      <c r="BB327" s="2">
        <f t="shared" si="1890"/>
        <v>2.2999999999999972</v>
      </c>
      <c r="BD327" s="4"/>
      <c r="BF327">
        <v>130</v>
      </c>
      <c r="BG327" s="1" t="e">
        <v>#N/A</v>
      </c>
      <c r="BH327" s="2" t="e">
        <f t="shared" si="1891"/>
        <v>#N/A</v>
      </c>
      <c r="BI327" s="2" t="e">
        <f t="shared" si="1892"/>
        <v>#N/A</v>
      </c>
      <c r="BJ327" s="2" t="e">
        <f t="shared" si="1893"/>
        <v>#N/A</v>
      </c>
      <c r="BL327" s="4"/>
      <c r="BN327">
        <v>130</v>
      </c>
      <c r="BO327" s="1">
        <v>0.27</v>
      </c>
      <c r="BP327" s="2">
        <f t="shared" si="1894"/>
        <v>5.4</v>
      </c>
      <c r="BQ327" s="2">
        <f t="shared" si="1895"/>
        <v>32.089999999999996</v>
      </c>
      <c r="BR327" s="2">
        <f t="shared" si="1896"/>
        <v>-4.0299999999999976</v>
      </c>
      <c r="BT327" s="4"/>
      <c r="BV327">
        <v>130</v>
      </c>
      <c r="BW327" s="1" t="e">
        <v>#N/A</v>
      </c>
      <c r="BX327" s="2" t="e">
        <f t="shared" si="1897"/>
        <v>#N/A</v>
      </c>
      <c r="BY327" s="2" t="e">
        <f t="shared" si="1898"/>
        <v>#N/A</v>
      </c>
      <c r="BZ327" s="2" t="e">
        <f t="shared" si="1865"/>
        <v>#N/A</v>
      </c>
      <c r="CB327" s="4"/>
      <c r="CD327">
        <v>130</v>
      </c>
      <c r="CE327" s="1">
        <v>0.27100000000000002</v>
      </c>
      <c r="CF327" s="2">
        <f t="shared" si="1899"/>
        <v>5.42</v>
      </c>
      <c r="CG327" s="2">
        <f t="shared" si="1900"/>
        <v>29.800000000000004</v>
      </c>
      <c r="CH327" s="2">
        <f t="shared" si="1866"/>
        <v>2.289999999999992</v>
      </c>
      <c r="CJ327" s="4"/>
      <c r="CL327">
        <v>130</v>
      </c>
      <c r="CM327" s="1">
        <v>0.26300000000000001</v>
      </c>
      <c r="CN327" s="2">
        <f t="shared" si="1901"/>
        <v>5.26</v>
      </c>
      <c r="CO327" s="2">
        <f t="shared" si="1902"/>
        <v>28.449999999999996</v>
      </c>
      <c r="CP327" s="2">
        <f t="shared" si="1867"/>
        <v>1.3500000000000085</v>
      </c>
      <c r="CR327" s="4"/>
      <c r="CT327">
        <v>130</v>
      </c>
      <c r="CU327" s="1">
        <v>0.27700000000000002</v>
      </c>
      <c r="CV327" s="2">
        <f t="shared" si="1903"/>
        <v>5.5400000000000009</v>
      </c>
      <c r="CW327" s="2">
        <f t="shared" si="1904"/>
        <v>33.19</v>
      </c>
      <c r="CX327" s="2">
        <f t="shared" si="1868"/>
        <v>-4.740000000000002</v>
      </c>
      <c r="CZ327" s="4"/>
      <c r="DB327">
        <v>130</v>
      </c>
      <c r="DC327" s="1" t="e">
        <v>#N/A</v>
      </c>
      <c r="DD327" s="2" t="e">
        <f t="shared" si="1905"/>
        <v>#N/A</v>
      </c>
      <c r="DE327" s="2" t="e">
        <f t="shared" si="1906"/>
        <v>#N/A</v>
      </c>
      <c r="DF327" s="2" t="e">
        <f t="shared" si="1869"/>
        <v>#N/A</v>
      </c>
      <c r="DH327" s="4"/>
      <c r="DJ327">
        <v>130</v>
      </c>
      <c r="DK327" s="1" t="e">
        <v>#N/A</v>
      </c>
      <c r="DL327" s="2" t="e">
        <f t="shared" si="1907"/>
        <v>#N/A</v>
      </c>
      <c r="DM327" s="2" t="e">
        <f t="shared" si="1908"/>
        <v>#N/A</v>
      </c>
      <c r="DN327" s="2" t="e">
        <f t="shared" si="1870"/>
        <v>#N/A</v>
      </c>
      <c r="DP327" s="4"/>
      <c r="DR327">
        <v>130</v>
      </c>
      <c r="DS327" s="1">
        <v>0.28299999999999997</v>
      </c>
      <c r="DT327" s="2">
        <f t="shared" si="1909"/>
        <v>5.6599999999999993</v>
      </c>
      <c r="DU327" s="2">
        <f t="shared" si="1910"/>
        <v>28.709999999999997</v>
      </c>
      <c r="DV327" s="2">
        <f t="shared" si="1911"/>
        <v>4.4800000000000004</v>
      </c>
      <c r="DX327" s="4"/>
      <c r="DZ327">
        <v>130</v>
      </c>
      <c r="EA327" s="1">
        <v>0.27900000000000003</v>
      </c>
      <c r="EB327" s="2">
        <f t="shared" si="1912"/>
        <v>5.58</v>
      </c>
      <c r="EC327" s="2">
        <f t="shared" si="1913"/>
        <v>27.82</v>
      </c>
      <c r="ED327" s="2">
        <f t="shared" si="1914"/>
        <v>0.88999999999999702</v>
      </c>
      <c r="EF327" s="4"/>
      <c r="EH327">
        <v>130</v>
      </c>
      <c r="EI327" s="1">
        <v>0.27400000000000002</v>
      </c>
      <c r="EJ327" s="2">
        <f t="shared" si="1915"/>
        <v>5.48</v>
      </c>
      <c r="EK327" s="2">
        <f t="shared" si="1916"/>
        <v>34.35</v>
      </c>
      <c r="EL327" s="2">
        <f t="shared" si="1917"/>
        <v>-6.5300000000000011</v>
      </c>
      <c r="EN327" s="4"/>
      <c r="EP327">
        <v>130</v>
      </c>
      <c r="EQ327" s="1">
        <v>0.27700000000000002</v>
      </c>
      <c r="ER327" s="2">
        <f t="shared" si="1918"/>
        <v>5.5400000000000009</v>
      </c>
      <c r="ES327" s="2">
        <f t="shared" si="1919"/>
        <v>33.24</v>
      </c>
      <c r="ET327" s="2">
        <f t="shared" si="1920"/>
        <v>1.1099999999999994</v>
      </c>
      <c r="EV327" s="4"/>
      <c r="EX327">
        <v>130</v>
      </c>
      <c r="EY327" s="1" t="e">
        <v>#N/A</v>
      </c>
      <c r="EZ327" s="2" t="e">
        <f t="shared" si="1921"/>
        <v>#N/A</v>
      </c>
      <c r="FA327" s="2" t="e">
        <f t="shared" si="1922"/>
        <v>#N/A</v>
      </c>
      <c r="FB327" s="2" t="e">
        <f t="shared" si="1923"/>
        <v>#N/A</v>
      </c>
      <c r="FD327" s="4"/>
      <c r="FF327">
        <v>130</v>
      </c>
      <c r="FG327" s="1">
        <v>0.27400000000000002</v>
      </c>
      <c r="FH327" s="2">
        <f t="shared" si="1924"/>
        <v>5.48</v>
      </c>
      <c r="FI327" s="2">
        <f t="shared" si="1925"/>
        <v>30.040000000000003</v>
      </c>
      <c r="FJ327" s="2">
        <f t="shared" si="1926"/>
        <v>3.1999999999999993</v>
      </c>
      <c r="FL327" s="4"/>
      <c r="FN327">
        <v>130</v>
      </c>
      <c r="FO327" s="1" t="e">
        <v>#N/A</v>
      </c>
      <c r="FP327" s="2" t="e">
        <f t="shared" si="1927"/>
        <v>#N/A</v>
      </c>
      <c r="FQ327" s="2" t="e">
        <f t="shared" si="1928"/>
        <v>#N/A</v>
      </c>
      <c r="FR327" s="2" t="e">
        <f t="shared" si="1929"/>
        <v>#N/A</v>
      </c>
      <c r="FT327" s="4"/>
      <c r="FV327">
        <v>130</v>
      </c>
      <c r="FW327" s="1">
        <v>0.27400000000000002</v>
      </c>
      <c r="FX327" s="2">
        <f t="shared" si="1930"/>
        <v>5.48</v>
      </c>
      <c r="FY327" s="2">
        <f t="shared" si="1931"/>
        <v>26.32</v>
      </c>
      <c r="FZ327" s="2">
        <f t="shared" si="1932"/>
        <v>3.7200000000000024</v>
      </c>
      <c r="GB327" s="4"/>
      <c r="GD327">
        <v>130</v>
      </c>
      <c r="GE327" s="1" t="e">
        <v>#N/A</v>
      </c>
      <c r="GF327" s="2" t="e">
        <f t="shared" si="1933"/>
        <v>#N/A</v>
      </c>
      <c r="GG327" s="2" t="e">
        <f t="shared" si="1934"/>
        <v>#N/A</v>
      </c>
      <c r="GH327" s="2" t="e">
        <f t="shared" si="1935"/>
        <v>#N/A</v>
      </c>
      <c r="GJ327" s="4"/>
      <c r="GL327">
        <v>130</v>
      </c>
      <c r="GM327" s="1">
        <v>0.27200000000000002</v>
      </c>
      <c r="GN327" s="2">
        <f t="shared" si="1936"/>
        <v>5.44</v>
      </c>
      <c r="GO327" s="2">
        <f t="shared" si="1937"/>
        <v>32.729999999999997</v>
      </c>
      <c r="GP327" s="2">
        <f t="shared" si="1938"/>
        <v>-6.4099999999999966</v>
      </c>
      <c r="GR327" s="4"/>
      <c r="GT327">
        <v>130</v>
      </c>
      <c r="GU327" s="1" t="e">
        <v>#N/A</v>
      </c>
      <c r="GV327" s="2" t="e">
        <f t="shared" si="1939"/>
        <v>#N/A</v>
      </c>
      <c r="GW327" s="2" t="e">
        <f t="shared" si="1940"/>
        <v>#N/A</v>
      </c>
      <c r="GX327" s="2" t="e">
        <f t="shared" si="1941"/>
        <v>#N/A</v>
      </c>
      <c r="GZ327" s="4"/>
      <c r="HB327">
        <v>130</v>
      </c>
      <c r="HC327" s="1" t="e">
        <v>#N/A</v>
      </c>
      <c r="HD327" s="2" t="e">
        <f t="shared" si="1942"/>
        <v>#N/A</v>
      </c>
      <c r="HE327" s="2" t="e">
        <f t="shared" si="1943"/>
        <v>#N/A</v>
      </c>
      <c r="HF327" s="2" t="e">
        <f t="shared" si="1944"/>
        <v>#N/A</v>
      </c>
      <c r="HH327" s="4"/>
      <c r="HJ327">
        <v>130</v>
      </c>
      <c r="HK327" s="1">
        <v>0.27300000000000002</v>
      </c>
      <c r="HL327" s="2">
        <f t="shared" si="1945"/>
        <v>5.4600000000000009</v>
      </c>
      <c r="HM327" s="2">
        <f t="shared" si="1946"/>
        <v>26.520000000000003</v>
      </c>
      <c r="HN327" s="2">
        <f t="shared" si="1871"/>
        <v>6.2099999999999937</v>
      </c>
      <c r="HP327">
        <v>130</v>
      </c>
      <c r="HQ327" s="1">
        <f t="shared" si="1947"/>
        <v>0.28299999999999997</v>
      </c>
      <c r="HR327" s="1">
        <v>0.26100000000000001</v>
      </c>
      <c r="HS327" s="1">
        <f t="shared" si="1948"/>
        <v>0.28299999999999997</v>
      </c>
      <c r="HT327" s="2">
        <f t="shared" si="1949"/>
        <v>5.6599999999999993</v>
      </c>
      <c r="HU327" s="2">
        <f t="shared" si="1950"/>
        <v>34.949999999999996</v>
      </c>
      <c r="HV327" s="2"/>
      <c r="HX327">
        <v>130</v>
      </c>
      <c r="HY327" s="1">
        <f t="shared" si="1951"/>
        <v>0.216</v>
      </c>
      <c r="HZ327" s="1">
        <v>0.22100000000000006</v>
      </c>
      <c r="IA327" s="1">
        <f t="shared" si="1952"/>
        <v>0.216</v>
      </c>
      <c r="IB327" s="2">
        <f t="shared" si="1953"/>
        <v>4.32</v>
      </c>
      <c r="IC327" s="2">
        <f t="shared" si="1954"/>
        <v>15.91</v>
      </c>
      <c r="ID327" s="2"/>
      <c r="II327" s="1"/>
      <c r="IJ327" s="2"/>
      <c r="IK327" s="2"/>
      <c r="IL327" s="2"/>
      <c r="IQ327" s="1"/>
      <c r="IR327" s="2"/>
      <c r="IS327" s="2"/>
      <c r="IT327" s="2"/>
    </row>
    <row r="328" spans="1:256" x14ac:dyDescent="0.2">
      <c r="C328">
        <v>150</v>
      </c>
      <c r="D328" s="1">
        <v>0.22900000000000001</v>
      </c>
      <c r="E328" s="2">
        <f t="shared" si="1872"/>
        <v>4.58</v>
      </c>
      <c r="F328" s="2">
        <f t="shared" si="1873"/>
        <v>20.729999999999997</v>
      </c>
      <c r="J328">
        <v>150</v>
      </c>
      <c r="K328" s="1">
        <v>0.26800000000000002</v>
      </c>
      <c r="L328" s="2">
        <f t="shared" si="1874"/>
        <v>5.36</v>
      </c>
      <c r="M328" s="2">
        <f t="shared" si="1875"/>
        <v>34.590000000000003</v>
      </c>
      <c r="N328" s="2">
        <f t="shared" si="1955"/>
        <v>-13.860000000000007</v>
      </c>
      <c r="R328">
        <v>150</v>
      </c>
      <c r="S328" s="1">
        <v>0.27400000000000002</v>
      </c>
      <c r="T328" s="2">
        <f t="shared" si="1876"/>
        <v>5.48</v>
      </c>
      <c r="U328" s="2">
        <f t="shared" si="1877"/>
        <v>37.159999999999997</v>
      </c>
      <c r="V328" s="2">
        <f t="shared" si="1878"/>
        <v>-2.5699999999999932</v>
      </c>
      <c r="X328" s="4"/>
      <c r="Z328">
        <v>150</v>
      </c>
      <c r="AA328" s="1">
        <v>0.26200000000000001</v>
      </c>
      <c r="AB328" s="2">
        <f t="shared" si="1879"/>
        <v>5.24</v>
      </c>
      <c r="AC328" s="2">
        <f t="shared" si="1880"/>
        <v>35.599999999999994</v>
      </c>
      <c r="AD328" s="2">
        <f t="shared" si="1881"/>
        <v>1.5600000000000023</v>
      </c>
      <c r="AF328" s="4"/>
      <c r="AH328">
        <v>150</v>
      </c>
      <c r="AI328" s="1" t="e">
        <v>#N/A</v>
      </c>
      <c r="AJ328" s="2" t="e">
        <f t="shared" si="1882"/>
        <v>#N/A</v>
      </c>
      <c r="AK328" s="2" t="e">
        <f t="shared" si="1883"/>
        <v>#N/A</v>
      </c>
      <c r="AL328" s="2" t="e">
        <f t="shared" si="1884"/>
        <v>#N/A</v>
      </c>
      <c r="AN328" s="4"/>
      <c r="AP328">
        <v>150</v>
      </c>
      <c r="AQ328" s="1" t="e">
        <v>#N/A</v>
      </c>
      <c r="AR328" s="2" t="e">
        <f t="shared" si="1885"/>
        <v>#N/A</v>
      </c>
      <c r="AS328" s="2" t="e">
        <f t="shared" si="1886"/>
        <v>#N/A</v>
      </c>
      <c r="AT328" s="2" t="e">
        <f t="shared" si="1887"/>
        <v>#N/A</v>
      </c>
      <c r="AV328" s="4"/>
      <c r="AX328">
        <v>150</v>
      </c>
      <c r="AY328" s="1">
        <v>0.26400000000000001</v>
      </c>
      <c r="AZ328" s="2">
        <f t="shared" si="1888"/>
        <v>5.28</v>
      </c>
      <c r="BA328" s="2">
        <f t="shared" si="1889"/>
        <v>33.339999999999996</v>
      </c>
      <c r="BB328" s="2">
        <f t="shared" si="1890"/>
        <v>2.259999999999998</v>
      </c>
      <c r="BD328" s="4"/>
      <c r="BF328">
        <v>150</v>
      </c>
      <c r="BG328" s="1" t="e">
        <v>#N/A</v>
      </c>
      <c r="BH328" s="2" t="e">
        <f t="shared" si="1891"/>
        <v>#N/A</v>
      </c>
      <c r="BI328" s="2" t="e">
        <f t="shared" si="1892"/>
        <v>#N/A</v>
      </c>
      <c r="BJ328" s="2" t="e">
        <f t="shared" si="1893"/>
        <v>#N/A</v>
      </c>
      <c r="BL328" s="4"/>
      <c r="BN328">
        <v>150</v>
      </c>
      <c r="BO328" s="1">
        <v>0.26900000000000002</v>
      </c>
      <c r="BP328" s="2">
        <f t="shared" si="1894"/>
        <v>5.3800000000000008</v>
      </c>
      <c r="BQ328" s="2">
        <f t="shared" si="1895"/>
        <v>37.47</v>
      </c>
      <c r="BR328" s="2">
        <f t="shared" si="1896"/>
        <v>-4.1300000000000026</v>
      </c>
      <c r="BT328" s="4"/>
      <c r="BV328">
        <v>150</v>
      </c>
      <c r="BW328" s="1" t="e">
        <v>#N/A</v>
      </c>
      <c r="BX328" s="2" t="e">
        <f t="shared" si="1897"/>
        <v>#N/A</v>
      </c>
      <c r="BY328" s="2" t="e">
        <f t="shared" si="1898"/>
        <v>#N/A</v>
      </c>
      <c r="BZ328" s="2" t="e">
        <f t="shared" si="1865"/>
        <v>#N/A</v>
      </c>
      <c r="CB328" s="4"/>
      <c r="CD328">
        <v>150</v>
      </c>
      <c r="CE328" s="1">
        <v>0.26900000000000002</v>
      </c>
      <c r="CF328" s="2">
        <f t="shared" si="1899"/>
        <v>5.3800000000000008</v>
      </c>
      <c r="CG328" s="2">
        <f t="shared" si="1900"/>
        <v>35.180000000000007</v>
      </c>
      <c r="CH328" s="2">
        <f t="shared" si="1866"/>
        <v>2.289999999999992</v>
      </c>
      <c r="CJ328" s="4"/>
      <c r="CL328">
        <v>150</v>
      </c>
      <c r="CM328" s="1">
        <v>0.27600000000000002</v>
      </c>
      <c r="CN328" s="2">
        <f t="shared" si="1901"/>
        <v>5.5200000000000005</v>
      </c>
      <c r="CO328" s="2">
        <f t="shared" si="1902"/>
        <v>33.97</v>
      </c>
      <c r="CP328" s="2">
        <f t="shared" si="1867"/>
        <v>1.210000000000008</v>
      </c>
      <c r="CR328" s="4"/>
      <c r="CT328">
        <v>150</v>
      </c>
      <c r="CU328" s="1">
        <v>0.28199999999999997</v>
      </c>
      <c r="CV328" s="2">
        <f t="shared" si="1903"/>
        <v>5.64</v>
      </c>
      <c r="CW328" s="2">
        <f t="shared" si="1904"/>
        <v>38.83</v>
      </c>
      <c r="CX328" s="2">
        <f t="shared" si="1868"/>
        <v>-4.8599999999999994</v>
      </c>
      <c r="CZ328" s="4"/>
      <c r="DB328">
        <v>150</v>
      </c>
      <c r="DC328" s="1" t="e">
        <v>#N/A</v>
      </c>
      <c r="DD328" s="2" t="e">
        <f t="shared" si="1905"/>
        <v>#N/A</v>
      </c>
      <c r="DE328" s="2" t="e">
        <f t="shared" si="1906"/>
        <v>#N/A</v>
      </c>
      <c r="DF328" s="2" t="e">
        <f t="shared" si="1869"/>
        <v>#N/A</v>
      </c>
      <c r="DH328" s="4"/>
      <c r="DJ328">
        <v>150</v>
      </c>
      <c r="DK328" s="1" t="e">
        <v>#N/A</v>
      </c>
      <c r="DL328" s="2" t="e">
        <f t="shared" si="1907"/>
        <v>#N/A</v>
      </c>
      <c r="DM328" s="2" t="e">
        <f t="shared" si="1908"/>
        <v>#N/A</v>
      </c>
      <c r="DN328" s="2" t="e">
        <f t="shared" si="1870"/>
        <v>#N/A</v>
      </c>
      <c r="DP328" s="4"/>
      <c r="DR328">
        <v>150</v>
      </c>
      <c r="DS328" s="1">
        <v>0.28699999999999998</v>
      </c>
      <c r="DT328" s="2">
        <f t="shared" si="1909"/>
        <v>5.7399999999999993</v>
      </c>
      <c r="DU328" s="2">
        <f t="shared" si="1910"/>
        <v>34.449999999999996</v>
      </c>
      <c r="DV328" s="2">
        <f t="shared" si="1911"/>
        <v>4.3800000000000026</v>
      </c>
      <c r="DX328" s="4"/>
      <c r="DZ328">
        <v>150</v>
      </c>
      <c r="EA328" s="1">
        <v>0.28299999999999997</v>
      </c>
      <c r="EB328" s="2">
        <f t="shared" si="1912"/>
        <v>5.6599999999999993</v>
      </c>
      <c r="EC328" s="2">
        <f t="shared" si="1913"/>
        <v>33.479999999999997</v>
      </c>
      <c r="ED328" s="2">
        <f t="shared" si="1914"/>
        <v>0.96999999999999886</v>
      </c>
      <c r="EF328" s="4"/>
      <c r="EH328">
        <v>150</v>
      </c>
      <c r="EI328" s="1">
        <v>0.28100000000000003</v>
      </c>
      <c r="EJ328" s="2">
        <f t="shared" si="1915"/>
        <v>5.620000000000001</v>
      </c>
      <c r="EK328" s="2">
        <f t="shared" si="1916"/>
        <v>39.97</v>
      </c>
      <c r="EL328" s="2">
        <f t="shared" si="1917"/>
        <v>-6.490000000000002</v>
      </c>
      <c r="EN328" s="4"/>
      <c r="EP328">
        <v>150</v>
      </c>
      <c r="EQ328" s="1">
        <v>0.28399999999999997</v>
      </c>
      <c r="ER328" s="2">
        <f t="shared" si="1918"/>
        <v>5.68</v>
      </c>
      <c r="ES328" s="2">
        <f t="shared" si="1919"/>
        <v>38.92</v>
      </c>
      <c r="ET328" s="2">
        <f t="shared" si="1920"/>
        <v>1.0499999999999972</v>
      </c>
      <c r="EV328" s="4"/>
      <c r="EX328">
        <v>150</v>
      </c>
      <c r="EY328" s="1" t="e">
        <v>#N/A</v>
      </c>
      <c r="EZ328" s="2" t="e">
        <f t="shared" si="1921"/>
        <v>#N/A</v>
      </c>
      <c r="FA328" s="2" t="e">
        <f t="shared" si="1922"/>
        <v>#N/A</v>
      </c>
      <c r="FB328" s="2" t="e">
        <f t="shared" si="1923"/>
        <v>#N/A</v>
      </c>
      <c r="FD328" s="4"/>
      <c r="FF328">
        <v>150</v>
      </c>
      <c r="FG328" s="1">
        <v>0.28299999999999997</v>
      </c>
      <c r="FH328" s="2">
        <f t="shared" si="1924"/>
        <v>5.6599999999999993</v>
      </c>
      <c r="FI328" s="2">
        <f t="shared" si="1925"/>
        <v>35.700000000000003</v>
      </c>
      <c r="FJ328" s="2">
        <f t="shared" si="1926"/>
        <v>3.2199999999999989</v>
      </c>
      <c r="FL328" s="4"/>
      <c r="FN328">
        <v>150</v>
      </c>
      <c r="FO328" s="1" t="e">
        <v>#N/A</v>
      </c>
      <c r="FP328" s="2" t="e">
        <f t="shared" si="1927"/>
        <v>#N/A</v>
      </c>
      <c r="FQ328" s="2" t="e">
        <f t="shared" si="1928"/>
        <v>#N/A</v>
      </c>
      <c r="FR328" s="2" t="e">
        <f t="shared" si="1929"/>
        <v>#N/A</v>
      </c>
      <c r="FT328" s="4"/>
      <c r="FV328">
        <v>150</v>
      </c>
      <c r="FW328" s="1">
        <v>0.27700000000000002</v>
      </c>
      <c r="FX328" s="2">
        <f t="shared" si="1930"/>
        <v>5.5400000000000009</v>
      </c>
      <c r="FY328" s="2">
        <f t="shared" si="1931"/>
        <v>31.86</v>
      </c>
      <c r="FZ328" s="2">
        <f t="shared" si="1932"/>
        <v>3.8400000000000034</v>
      </c>
      <c r="GB328" s="4"/>
      <c r="GD328">
        <v>150</v>
      </c>
      <c r="GE328" s="1" t="e">
        <v>#N/A</v>
      </c>
      <c r="GF328" s="2" t="e">
        <f t="shared" si="1933"/>
        <v>#N/A</v>
      </c>
      <c r="GG328" s="2" t="e">
        <f t="shared" si="1934"/>
        <v>#N/A</v>
      </c>
      <c r="GH328" s="2" t="e">
        <f t="shared" si="1935"/>
        <v>#N/A</v>
      </c>
      <c r="GJ328" s="4"/>
      <c r="GL328">
        <v>150</v>
      </c>
      <c r="GM328" s="1">
        <v>0.27900000000000003</v>
      </c>
      <c r="GN328" s="2">
        <f t="shared" si="1936"/>
        <v>5.58</v>
      </c>
      <c r="GO328" s="2">
        <f t="shared" si="1937"/>
        <v>38.309999999999995</v>
      </c>
      <c r="GP328" s="2">
        <f t="shared" si="1938"/>
        <v>-6.4499999999999957</v>
      </c>
      <c r="GR328" s="4"/>
      <c r="GT328">
        <v>150</v>
      </c>
      <c r="GU328" s="1" t="e">
        <v>#N/A</v>
      </c>
      <c r="GV328" s="2" t="e">
        <f t="shared" si="1939"/>
        <v>#N/A</v>
      </c>
      <c r="GW328" s="2" t="e">
        <f t="shared" si="1940"/>
        <v>#N/A</v>
      </c>
      <c r="GX328" s="2" t="e">
        <f t="shared" si="1941"/>
        <v>#N/A</v>
      </c>
      <c r="GZ328" s="4"/>
      <c r="HB328">
        <v>150</v>
      </c>
      <c r="HC328" s="1" t="e">
        <v>#N/A</v>
      </c>
      <c r="HD328" s="2" t="e">
        <f t="shared" si="1942"/>
        <v>#N/A</v>
      </c>
      <c r="HE328" s="2" t="e">
        <f t="shared" si="1943"/>
        <v>#N/A</v>
      </c>
      <c r="HF328" s="2" t="e">
        <f t="shared" si="1944"/>
        <v>#N/A</v>
      </c>
      <c r="HH328" s="4"/>
      <c r="HJ328">
        <v>150</v>
      </c>
      <c r="HK328" s="1">
        <v>0.28000000000000003</v>
      </c>
      <c r="HL328" s="2">
        <f t="shared" si="1945"/>
        <v>5.6000000000000005</v>
      </c>
      <c r="HM328" s="2">
        <f t="shared" si="1946"/>
        <v>32.120000000000005</v>
      </c>
      <c r="HN328" s="2">
        <f t="shared" si="1871"/>
        <v>6.1899999999999906</v>
      </c>
      <c r="HP328">
        <v>150</v>
      </c>
      <c r="HQ328" s="1">
        <f t="shared" si="1947"/>
        <v>0.28699999999999998</v>
      </c>
      <c r="HR328" s="1">
        <v>0.26599999999999996</v>
      </c>
      <c r="HS328" s="1">
        <f t="shared" si="1948"/>
        <v>0.28699999999999998</v>
      </c>
      <c r="HT328" s="2">
        <f t="shared" si="1949"/>
        <v>5.7399999999999993</v>
      </c>
      <c r="HU328" s="2">
        <f t="shared" si="1950"/>
        <v>40.69</v>
      </c>
      <c r="HV328" s="2"/>
      <c r="HX328">
        <v>150</v>
      </c>
      <c r="HY328" s="1">
        <f t="shared" si="1951"/>
        <v>0.22900000000000001</v>
      </c>
      <c r="HZ328" s="1">
        <v>0.24199999999999999</v>
      </c>
      <c r="IA328" s="1">
        <f t="shared" si="1952"/>
        <v>0.22900000000000001</v>
      </c>
      <c r="IB328" s="2">
        <f t="shared" si="1953"/>
        <v>4.58</v>
      </c>
      <c r="IC328" s="2">
        <f t="shared" si="1954"/>
        <v>20.490000000000002</v>
      </c>
      <c r="ID328" s="2"/>
      <c r="IF328" s="1"/>
      <c r="II328" s="1"/>
      <c r="IJ328" s="2"/>
      <c r="IK328" s="2"/>
      <c r="IL328" s="2"/>
      <c r="IN328" s="1"/>
      <c r="IQ328" s="1"/>
      <c r="IR328" s="2"/>
      <c r="IS328" s="2"/>
      <c r="IT328" s="2"/>
      <c r="IV328" s="1"/>
    </row>
    <row r="329" spans="1:256" x14ac:dyDescent="0.2">
      <c r="C329">
        <v>170</v>
      </c>
      <c r="D329" s="1">
        <v>0.16600000000000001</v>
      </c>
      <c r="E329" s="2">
        <f t="shared" si="1872"/>
        <v>3.3200000000000003</v>
      </c>
      <c r="F329" s="2">
        <f t="shared" si="1873"/>
        <v>24.049999999999997</v>
      </c>
      <c r="J329">
        <v>170</v>
      </c>
      <c r="K329" s="1">
        <v>0.22900000000000001</v>
      </c>
      <c r="L329" s="2">
        <f t="shared" si="1874"/>
        <v>4.58</v>
      </c>
      <c r="M329" s="2">
        <f t="shared" si="1875"/>
        <v>39.17</v>
      </c>
      <c r="N329" s="2">
        <f t="shared" si="1955"/>
        <v>-15.120000000000005</v>
      </c>
      <c r="R329">
        <v>170</v>
      </c>
      <c r="S329" s="1">
        <v>0.221</v>
      </c>
      <c r="T329" s="2">
        <f t="shared" si="1876"/>
        <v>4.42</v>
      </c>
      <c r="U329" s="2">
        <f t="shared" si="1877"/>
        <v>41.58</v>
      </c>
      <c r="V329" s="2">
        <f t="shared" si="1878"/>
        <v>-2.4099999999999966</v>
      </c>
      <c r="X329" s="4"/>
      <c r="Z329">
        <v>170</v>
      </c>
      <c r="AA329" s="1">
        <v>0.22</v>
      </c>
      <c r="AB329" s="2">
        <f t="shared" si="1879"/>
        <v>4.4000000000000004</v>
      </c>
      <c r="AC329" s="2">
        <f t="shared" si="1880"/>
        <v>39.999999999999993</v>
      </c>
      <c r="AD329" s="2">
        <f t="shared" si="1881"/>
        <v>1.5800000000000054</v>
      </c>
      <c r="AF329" s="4"/>
      <c r="AH329">
        <v>170</v>
      </c>
      <c r="AI329" s="1" t="e">
        <v>#N/A</v>
      </c>
      <c r="AJ329" s="2" t="e">
        <f t="shared" si="1882"/>
        <v>#N/A</v>
      </c>
      <c r="AK329" s="2" t="e">
        <f t="shared" si="1883"/>
        <v>#N/A</v>
      </c>
      <c r="AL329" s="2" t="e">
        <f t="shared" si="1884"/>
        <v>#N/A</v>
      </c>
      <c r="AN329" s="4"/>
      <c r="AP329">
        <v>170</v>
      </c>
      <c r="AQ329" s="1" t="e">
        <v>#N/A</v>
      </c>
      <c r="AR329" s="2" t="e">
        <f t="shared" si="1885"/>
        <v>#N/A</v>
      </c>
      <c r="AS329" s="2" t="e">
        <f t="shared" si="1886"/>
        <v>#N/A</v>
      </c>
      <c r="AT329" s="2" t="e">
        <f t="shared" si="1887"/>
        <v>#N/A</v>
      </c>
      <c r="AV329" s="4"/>
      <c r="AX329">
        <v>170</v>
      </c>
      <c r="AY329" s="1">
        <v>0.22</v>
      </c>
      <c r="AZ329" s="2">
        <f t="shared" si="1888"/>
        <v>4.4000000000000004</v>
      </c>
      <c r="BA329" s="2">
        <f t="shared" si="1889"/>
        <v>37.739999999999995</v>
      </c>
      <c r="BB329" s="2">
        <f t="shared" si="1890"/>
        <v>2.259999999999998</v>
      </c>
      <c r="BD329" s="4"/>
      <c r="BF329">
        <v>170</v>
      </c>
      <c r="BG329" s="1" t="e">
        <v>#N/A</v>
      </c>
      <c r="BH329" s="2" t="e">
        <f t="shared" si="1891"/>
        <v>#N/A</v>
      </c>
      <c r="BI329" s="2" t="e">
        <f t="shared" si="1892"/>
        <v>#N/A</v>
      </c>
      <c r="BJ329" s="2" t="e">
        <f t="shared" si="1893"/>
        <v>#N/A</v>
      </c>
      <c r="BL329" s="4"/>
      <c r="BN329">
        <v>170</v>
      </c>
      <c r="BO329" s="1">
        <v>0.223</v>
      </c>
      <c r="BP329" s="2">
        <f t="shared" si="1894"/>
        <v>4.46</v>
      </c>
      <c r="BQ329" s="2">
        <f t="shared" si="1895"/>
        <v>41.93</v>
      </c>
      <c r="BR329" s="2">
        <f t="shared" si="1896"/>
        <v>-4.1900000000000048</v>
      </c>
      <c r="BT329" s="4"/>
      <c r="BV329">
        <v>170</v>
      </c>
      <c r="BW329" s="1" t="e">
        <v>#N/A</v>
      </c>
      <c r="BX329" s="2" t="e">
        <f t="shared" si="1897"/>
        <v>#N/A</v>
      </c>
      <c r="BY329" s="2" t="e">
        <f t="shared" si="1898"/>
        <v>#N/A</v>
      </c>
      <c r="BZ329" s="2" t="e">
        <f t="shared" si="1865"/>
        <v>#N/A</v>
      </c>
      <c r="CB329" s="4"/>
      <c r="CD329">
        <v>170</v>
      </c>
      <c r="CE329" s="1">
        <v>0.22900000000000001</v>
      </c>
      <c r="CF329" s="2">
        <f t="shared" si="1899"/>
        <v>4.58</v>
      </c>
      <c r="CG329" s="2">
        <f t="shared" si="1900"/>
        <v>39.760000000000005</v>
      </c>
      <c r="CH329" s="2">
        <f t="shared" si="1866"/>
        <v>2.1699999999999946</v>
      </c>
      <c r="CJ329" s="4"/>
      <c r="CL329">
        <v>170</v>
      </c>
      <c r="CM329" s="1">
        <v>0.224</v>
      </c>
      <c r="CN329" s="2">
        <f t="shared" si="1901"/>
        <v>4.4800000000000004</v>
      </c>
      <c r="CO329" s="2">
        <f t="shared" si="1902"/>
        <v>38.450000000000003</v>
      </c>
      <c r="CP329" s="2">
        <f t="shared" si="1867"/>
        <v>1.3100000000000023</v>
      </c>
      <c r="CR329" s="4"/>
      <c r="CT329">
        <v>170</v>
      </c>
      <c r="CU329" s="1">
        <v>0.23300000000000001</v>
      </c>
      <c r="CV329" s="2">
        <f t="shared" si="1903"/>
        <v>4.66</v>
      </c>
      <c r="CW329" s="2">
        <f t="shared" si="1904"/>
        <v>43.489999999999995</v>
      </c>
      <c r="CX329" s="2">
        <f t="shared" si="1868"/>
        <v>-5.039999999999992</v>
      </c>
      <c r="CZ329" s="4"/>
      <c r="DB329">
        <v>170</v>
      </c>
      <c r="DC329" s="1" t="e">
        <v>#N/A</v>
      </c>
      <c r="DD329" s="2" t="e">
        <f t="shared" si="1905"/>
        <v>#N/A</v>
      </c>
      <c r="DE329" s="2" t="e">
        <f t="shared" si="1906"/>
        <v>#N/A</v>
      </c>
      <c r="DF329" s="2" t="e">
        <f t="shared" si="1869"/>
        <v>#N/A</v>
      </c>
      <c r="DH329" s="4"/>
      <c r="DJ329">
        <v>170</v>
      </c>
      <c r="DK329" s="1" t="e">
        <v>#N/A</v>
      </c>
      <c r="DL329" s="2" t="e">
        <f t="shared" si="1907"/>
        <v>#N/A</v>
      </c>
      <c r="DM329" s="2" t="e">
        <f t="shared" si="1908"/>
        <v>#N/A</v>
      </c>
      <c r="DN329" s="2" t="e">
        <f t="shared" si="1870"/>
        <v>#N/A</v>
      </c>
      <c r="DP329" s="4"/>
      <c r="DR329">
        <v>170</v>
      </c>
      <c r="DS329" s="1">
        <v>0.23799999999999999</v>
      </c>
      <c r="DT329" s="2">
        <f t="shared" si="1909"/>
        <v>4.76</v>
      </c>
      <c r="DU329" s="2">
        <f t="shared" si="1910"/>
        <v>39.209999999999994</v>
      </c>
      <c r="DV329" s="2">
        <f t="shared" si="1911"/>
        <v>4.2800000000000011</v>
      </c>
      <c r="DX329" s="4"/>
      <c r="DZ329">
        <v>170</v>
      </c>
      <c r="EA329" s="1">
        <v>0.23400000000000001</v>
      </c>
      <c r="EB329" s="2">
        <f t="shared" si="1912"/>
        <v>4.6800000000000006</v>
      </c>
      <c r="EC329" s="2">
        <f t="shared" si="1913"/>
        <v>38.159999999999997</v>
      </c>
      <c r="ED329" s="2">
        <f t="shared" si="1914"/>
        <v>1.0499999999999972</v>
      </c>
      <c r="EF329" s="4"/>
      <c r="EH329">
        <v>170</v>
      </c>
      <c r="EI329" s="1">
        <v>0.22800000000000001</v>
      </c>
      <c r="EJ329" s="2">
        <f t="shared" si="1915"/>
        <v>4.5600000000000005</v>
      </c>
      <c r="EK329" s="2">
        <f t="shared" si="1916"/>
        <v>44.53</v>
      </c>
      <c r="EL329" s="2">
        <f t="shared" si="1917"/>
        <v>-6.3700000000000045</v>
      </c>
      <c r="EN329" s="4"/>
      <c r="EP329">
        <v>170</v>
      </c>
      <c r="EQ329" s="1">
        <v>0.23300000000000001</v>
      </c>
      <c r="ER329" s="2">
        <f t="shared" si="1918"/>
        <v>4.66</v>
      </c>
      <c r="ES329" s="2">
        <f t="shared" si="1919"/>
        <v>43.58</v>
      </c>
      <c r="ET329" s="2">
        <f t="shared" si="1920"/>
        <v>0.95000000000000284</v>
      </c>
      <c r="EV329" s="4"/>
      <c r="EX329">
        <v>170</v>
      </c>
      <c r="EY329" s="1" t="e">
        <v>#N/A</v>
      </c>
      <c r="EZ329" s="2" t="e">
        <f t="shared" si="1921"/>
        <v>#N/A</v>
      </c>
      <c r="FA329" s="2" t="e">
        <f t="shared" si="1922"/>
        <v>#N/A</v>
      </c>
      <c r="FB329" s="2" t="e">
        <f t="shared" si="1923"/>
        <v>#N/A</v>
      </c>
      <c r="FD329" s="4"/>
      <c r="FF329">
        <v>170</v>
      </c>
      <c r="FG329" s="1">
        <v>0.22700000000000001</v>
      </c>
      <c r="FH329" s="2">
        <f t="shared" si="1924"/>
        <v>4.54</v>
      </c>
      <c r="FI329" s="2">
        <f t="shared" si="1925"/>
        <v>40.24</v>
      </c>
      <c r="FJ329" s="2">
        <f t="shared" si="1926"/>
        <v>3.3399999999999963</v>
      </c>
      <c r="FL329" s="4"/>
      <c r="FN329">
        <v>170</v>
      </c>
      <c r="FO329" s="1" t="e">
        <v>#N/A</v>
      </c>
      <c r="FP329" s="2" t="e">
        <f t="shared" si="1927"/>
        <v>#N/A</v>
      </c>
      <c r="FQ329" s="2" t="e">
        <f t="shared" si="1928"/>
        <v>#N/A</v>
      </c>
      <c r="FR329" s="2" t="e">
        <f t="shared" si="1929"/>
        <v>#N/A</v>
      </c>
      <c r="FT329" s="4"/>
      <c r="FV329">
        <v>170</v>
      </c>
      <c r="FW329" s="1">
        <v>0.22600000000000001</v>
      </c>
      <c r="FX329" s="2">
        <f t="shared" si="1930"/>
        <v>4.5200000000000005</v>
      </c>
      <c r="FY329" s="2">
        <f t="shared" si="1931"/>
        <v>36.380000000000003</v>
      </c>
      <c r="FZ329" s="2">
        <f t="shared" si="1932"/>
        <v>3.8599999999999994</v>
      </c>
      <c r="GB329" s="4"/>
      <c r="GD329">
        <v>170</v>
      </c>
      <c r="GE329" s="1" t="e">
        <v>#N/A</v>
      </c>
      <c r="GF329" s="2" t="e">
        <f t="shared" si="1933"/>
        <v>#N/A</v>
      </c>
      <c r="GG329" s="2" t="e">
        <f t="shared" si="1934"/>
        <v>#N/A</v>
      </c>
      <c r="GH329" s="2" t="e">
        <f t="shared" si="1935"/>
        <v>#N/A</v>
      </c>
      <c r="GJ329" s="4"/>
      <c r="GL329">
        <v>170</v>
      </c>
      <c r="GM329" s="1">
        <v>0.23200000000000001</v>
      </c>
      <c r="GN329" s="2">
        <f t="shared" si="1936"/>
        <v>4.6400000000000006</v>
      </c>
      <c r="GO329" s="2">
        <f t="shared" si="1937"/>
        <v>42.949999999999996</v>
      </c>
      <c r="GP329" s="2">
        <f t="shared" si="1938"/>
        <v>-6.5699999999999932</v>
      </c>
      <c r="GR329" s="4"/>
      <c r="GT329">
        <v>170</v>
      </c>
      <c r="GU329" s="1" t="e">
        <v>#N/A</v>
      </c>
      <c r="GV329" s="2" t="e">
        <f t="shared" si="1939"/>
        <v>#N/A</v>
      </c>
      <c r="GW329" s="2" t="e">
        <f t="shared" si="1940"/>
        <v>#N/A</v>
      </c>
      <c r="GX329" s="2" t="e">
        <f t="shared" si="1941"/>
        <v>#N/A</v>
      </c>
      <c r="GZ329" s="4"/>
      <c r="HB329">
        <v>170</v>
      </c>
      <c r="HC329" s="1" t="e">
        <v>#N/A</v>
      </c>
      <c r="HD329" s="2" t="e">
        <f t="shared" si="1942"/>
        <v>#N/A</v>
      </c>
      <c r="HE329" s="2" t="e">
        <f t="shared" si="1943"/>
        <v>#N/A</v>
      </c>
      <c r="HF329" s="2" t="e">
        <f t="shared" si="1944"/>
        <v>#N/A</v>
      </c>
      <c r="HH329" s="4"/>
      <c r="HJ329">
        <v>170</v>
      </c>
      <c r="HK329" s="1">
        <v>0.23200000000000001</v>
      </c>
      <c r="HL329" s="2">
        <f t="shared" si="1945"/>
        <v>4.6400000000000006</v>
      </c>
      <c r="HM329" s="2">
        <f t="shared" si="1946"/>
        <v>36.760000000000005</v>
      </c>
      <c r="HN329" s="2">
        <f t="shared" si="1871"/>
        <v>6.1899999999999906</v>
      </c>
      <c r="HP329">
        <v>170</v>
      </c>
      <c r="HQ329" s="1">
        <f t="shared" si="1947"/>
        <v>0.23799999999999999</v>
      </c>
      <c r="HR329" s="1">
        <v>0.218</v>
      </c>
      <c r="HS329" s="1">
        <f t="shared" si="1948"/>
        <v>0.23799999999999999</v>
      </c>
      <c r="HT329" s="2">
        <f t="shared" si="1949"/>
        <v>4.76</v>
      </c>
      <c r="HU329" s="2">
        <f t="shared" si="1950"/>
        <v>45.449999999999996</v>
      </c>
      <c r="HV329" s="2"/>
      <c r="HX329">
        <v>170</v>
      </c>
      <c r="HY329" s="1">
        <f t="shared" si="1951"/>
        <v>0.16600000000000001</v>
      </c>
      <c r="HZ329" s="1">
        <v>0.20300000000000001</v>
      </c>
      <c r="IA329" s="1">
        <f t="shared" si="1952"/>
        <v>0.16600000000000001</v>
      </c>
      <c r="IB329" s="2">
        <f t="shared" si="1953"/>
        <v>3.3200000000000003</v>
      </c>
      <c r="IC329" s="2">
        <f t="shared" si="1954"/>
        <v>23.810000000000002</v>
      </c>
      <c r="ID329" s="2"/>
      <c r="IF329" s="1"/>
      <c r="II329" s="1"/>
      <c r="IJ329" s="2"/>
      <c r="IK329" s="2"/>
      <c r="IL329" s="2"/>
      <c r="IN329" s="1"/>
      <c r="IQ329" s="1"/>
      <c r="IR329" s="2"/>
      <c r="IS329" s="2"/>
      <c r="IT329" s="2"/>
      <c r="IV329" s="1"/>
    </row>
    <row r="330" spans="1:256" x14ac:dyDescent="0.2">
      <c r="C330">
        <v>190</v>
      </c>
      <c r="D330" s="1">
        <v>0.13900000000000001</v>
      </c>
      <c r="E330" s="2">
        <f t="shared" si="1872"/>
        <v>2.7800000000000002</v>
      </c>
      <c r="F330" s="2">
        <f t="shared" si="1873"/>
        <v>26.83</v>
      </c>
      <c r="J330">
        <v>190</v>
      </c>
      <c r="K330" s="1">
        <v>0.16500000000000001</v>
      </c>
      <c r="L330" s="2">
        <f t="shared" si="1874"/>
        <v>3.3000000000000003</v>
      </c>
      <c r="M330" s="2">
        <f t="shared" si="1875"/>
        <v>42.47</v>
      </c>
      <c r="N330" s="2">
        <f t="shared" si="1955"/>
        <v>-15.64</v>
      </c>
      <c r="R330">
        <v>190</v>
      </c>
      <c r="S330" s="1">
        <v>0.16400000000000001</v>
      </c>
      <c r="T330" s="2">
        <f t="shared" si="1876"/>
        <v>3.2800000000000002</v>
      </c>
      <c r="U330" s="2">
        <f t="shared" si="1877"/>
        <v>44.86</v>
      </c>
      <c r="V330" s="2">
        <f t="shared" si="1878"/>
        <v>-2.3900000000000006</v>
      </c>
      <c r="X330" s="4"/>
      <c r="Z330">
        <v>190</v>
      </c>
      <c r="AA330" s="1">
        <v>0.161</v>
      </c>
      <c r="AB330" s="2">
        <f t="shared" si="1879"/>
        <v>3.22</v>
      </c>
      <c r="AC330" s="2">
        <f t="shared" si="1880"/>
        <v>43.219999999999992</v>
      </c>
      <c r="AD330" s="2">
        <f t="shared" si="1881"/>
        <v>1.6400000000000077</v>
      </c>
      <c r="AF330" s="4"/>
      <c r="AH330">
        <v>190</v>
      </c>
      <c r="AI330" s="1" t="e">
        <v>#N/A</v>
      </c>
      <c r="AJ330" s="2" t="e">
        <f t="shared" si="1882"/>
        <v>#N/A</v>
      </c>
      <c r="AK330" s="2" t="e">
        <f t="shared" si="1883"/>
        <v>#N/A</v>
      </c>
      <c r="AL330" s="2" t="e">
        <f t="shared" si="1884"/>
        <v>#N/A</v>
      </c>
      <c r="AN330" s="4"/>
      <c r="AP330">
        <v>190</v>
      </c>
      <c r="AQ330" s="1" t="e">
        <v>#N/A</v>
      </c>
      <c r="AR330" s="2" t="e">
        <f t="shared" si="1885"/>
        <v>#N/A</v>
      </c>
      <c r="AS330" s="2" t="e">
        <f t="shared" si="1886"/>
        <v>#N/A</v>
      </c>
      <c r="AT330" s="2" t="e">
        <f t="shared" si="1887"/>
        <v>#N/A</v>
      </c>
      <c r="AV330" s="4"/>
      <c r="AX330">
        <v>190</v>
      </c>
      <c r="AY330" s="1">
        <v>0.159</v>
      </c>
      <c r="AZ330" s="2">
        <f t="shared" si="1888"/>
        <v>3.18</v>
      </c>
      <c r="BA330" s="2">
        <f t="shared" si="1889"/>
        <v>40.919999999999995</v>
      </c>
      <c r="BB330" s="2">
        <f t="shared" si="1890"/>
        <v>2.2999999999999972</v>
      </c>
      <c r="BD330" s="4"/>
      <c r="BF330">
        <v>190</v>
      </c>
      <c r="BG330" s="1" t="e">
        <v>#N/A</v>
      </c>
      <c r="BH330" s="2" t="e">
        <f t="shared" si="1891"/>
        <v>#N/A</v>
      </c>
      <c r="BI330" s="2" t="e">
        <f t="shared" si="1892"/>
        <v>#N/A</v>
      </c>
      <c r="BJ330" s="2" t="e">
        <f t="shared" si="1893"/>
        <v>#N/A</v>
      </c>
      <c r="BL330" s="4"/>
      <c r="BN330">
        <v>190</v>
      </c>
      <c r="BO330" s="1">
        <v>0.16400000000000001</v>
      </c>
      <c r="BP330" s="2">
        <f t="shared" si="1894"/>
        <v>3.2800000000000002</v>
      </c>
      <c r="BQ330" s="2">
        <f t="shared" si="1895"/>
        <v>45.21</v>
      </c>
      <c r="BR330" s="2">
        <f t="shared" si="1896"/>
        <v>-4.2900000000000063</v>
      </c>
      <c r="BT330" s="4"/>
      <c r="BV330">
        <v>190</v>
      </c>
      <c r="BW330" s="1" t="e">
        <v>#N/A</v>
      </c>
      <c r="BX330" s="2" t="e">
        <f t="shared" si="1897"/>
        <v>#N/A</v>
      </c>
      <c r="BY330" s="2" t="e">
        <f t="shared" si="1898"/>
        <v>#N/A</v>
      </c>
      <c r="BZ330" s="2" t="e">
        <f t="shared" si="1865"/>
        <v>#N/A</v>
      </c>
      <c r="CB330" s="4"/>
      <c r="CD330">
        <v>190</v>
      </c>
      <c r="CE330" s="1">
        <v>0.16300000000000001</v>
      </c>
      <c r="CF330" s="2">
        <f t="shared" si="1899"/>
        <v>3.2600000000000002</v>
      </c>
      <c r="CG330" s="2">
        <f t="shared" si="1900"/>
        <v>43.02</v>
      </c>
      <c r="CH330" s="2">
        <f t="shared" si="1866"/>
        <v>2.1899999999999977</v>
      </c>
      <c r="CJ330" s="4"/>
      <c r="CL330">
        <v>190</v>
      </c>
      <c r="CM330" s="1">
        <v>0.16700000000000001</v>
      </c>
      <c r="CN330" s="2">
        <f t="shared" si="1901"/>
        <v>3.3400000000000003</v>
      </c>
      <c r="CO330" s="2">
        <f t="shared" si="1902"/>
        <v>41.790000000000006</v>
      </c>
      <c r="CP330" s="2">
        <f t="shared" si="1867"/>
        <v>1.2299999999999969</v>
      </c>
      <c r="CR330" s="4"/>
      <c r="CT330">
        <v>190</v>
      </c>
      <c r="CU330" s="1">
        <v>0.17</v>
      </c>
      <c r="CV330" s="2">
        <f t="shared" si="1903"/>
        <v>3.4000000000000004</v>
      </c>
      <c r="CW330" s="2">
        <f t="shared" si="1904"/>
        <v>46.889999999999993</v>
      </c>
      <c r="CX330" s="2">
        <f t="shared" si="1868"/>
        <v>-5.0999999999999872</v>
      </c>
      <c r="CZ330" s="4"/>
      <c r="DB330">
        <v>190</v>
      </c>
      <c r="DC330" s="1" t="e">
        <v>#N/A</v>
      </c>
      <c r="DD330" s="2" t="e">
        <f t="shared" si="1905"/>
        <v>#N/A</v>
      </c>
      <c r="DE330" s="2" t="e">
        <f t="shared" si="1906"/>
        <v>#N/A</v>
      </c>
      <c r="DF330" s="2" t="e">
        <f t="shared" si="1869"/>
        <v>#N/A</v>
      </c>
      <c r="DH330" s="4"/>
      <c r="DJ330">
        <v>190</v>
      </c>
      <c r="DK330" s="1" t="e">
        <v>#N/A</v>
      </c>
      <c r="DL330" s="2" t="e">
        <f t="shared" si="1907"/>
        <v>#N/A</v>
      </c>
      <c r="DM330" s="2" t="e">
        <f t="shared" si="1908"/>
        <v>#N/A</v>
      </c>
      <c r="DN330" s="2" t="e">
        <f t="shared" si="1870"/>
        <v>#N/A</v>
      </c>
      <c r="DP330" s="4"/>
      <c r="DR330">
        <v>190</v>
      </c>
      <c r="DS330" s="1">
        <v>0.17100000000000001</v>
      </c>
      <c r="DT330" s="2">
        <f t="shared" si="1909"/>
        <v>3.4200000000000004</v>
      </c>
      <c r="DU330" s="2">
        <f t="shared" si="1910"/>
        <v>42.629999999999995</v>
      </c>
      <c r="DV330" s="2">
        <f t="shared" si="1911"/>
        <v>4.259999999999998</v>
      </c>
      <c r="DX330" s="4"/>
      <c r="DZ330">
        <v>190</v>
      </c>
      <c r="EA330" s="1">
        <v>0.16900000000000001</v>
      </c>
      <c r="EB330" s="2">
        <f t="shared" si="1912"/>
        <v>3.3800000000000003</v>
      </c>
      <c r="EC330" s="2">
        <f t="shared" si="1913"/>
        <v>41.54</v>
      </c>
      <c r="ED330" s="2">
        <f t="shared" si="1914"/>
        <v>1.0899999999999963</v>
      </c>
      <c r="EF330" s="4"/>
      <c r="EH330">
        <v>190</v>
      </c>
      <c r="EI330" s="1">
        <v>0.16700000000000001</v>
      </c>
      <c r="EJ330" s="2">
        <f t="shared" si="1915"/>
        <v>3.3400000000000003</v>
      </c>
      <c r="EK330" s="2">
        <f t="shared" si="1916"/>
        <v>47.870000000000005</v>
      </c>
      <c r="EL330" s="2">
        <f t="shared" si="1917"/>
        <v>-6.3300000000000054</v>
      </c>
      <c r="EN330" s="4"/>
      <c r="EP330">
        <v>190</v>
      </c>
      <c r="EQ330" s="1">
        <v>0.16900000000000001</v>
      </c>
      <c r="ER330" s="2">
        <f t="shared" si="1918"/>
        <v>3.3800000000000003</v>
      </c>
      <c r="ES330" s="2">
        <f t="shared" si="1919"/>
        <v>46.96</v>
      </c>
      <c r="ET330" s="2">
        <f t="shared" si="1920"/>
        <v>0.91000000000000369</v>
      </c>
      <c r="EV330" s="4"/>
      <c r="EX330">
        <v>190</v>
      </c>
      <c r="EY330" s="1" t="e">
        <v>#N/A</v>
      </c>
      <c r="EZ330" s="2" t="e">
        <f t="shared" si="1921"/>
        <v>#N/A</v>
      </c>
      <c r="FA330" s="2" t="e">
        <f t="shared" si="1922"/>
        <v>#N/A</v>
      </c>
      <c r="FB330" s="2" t="e">
        <f t="shared" si="1923"/>
        <v>#N/A</v>
      </c>
      <c r="FD330" s="4"/>
      <c r="FF330">
        <v>190</v>
      </c>
      <c r="FG330" s="1">
        <v>0.16400000000000001</v>
      </c>
      <c r="FH330" s="2">
        <f t="shared" si="1924"/>
        <v>3.2800000000000002</v>
      </c>
      <c r="FI330" s="2">
        <f t="shared" si="1925"/>
        <v>43.52</v>
      </c>
      <c r="FJ330" s="2">
        <f t="shared" si="1926"/>
        <v>3.4399999999999977</v>
      </c>
      <c r="FL330" s="4"/>
      <c r="FN330">
        <v>190</v>
      </c>
      <c r="FO330" s="1" t="e">
        <v>#N/A</v>
      </c>
      <c r="FP330" s="2" t="e">
        <f t="shared" si="1927"/>
        <v>#N/A</v>
      </c>
      <c r="FQ330" s="2" t="e">
        <f t="shared" si="1928"/>
        <v>#N/A</v>
      </c>
      <c r="FR330" s="2" t="e">
        <f t="shared" si="1929"/>
        <v>#N/A</v>
      </c>
      <c r="FT330" s="4"/>
      <c r="FV330">
        <v>190</v>
      </c>
      <c r="FW330" s="1">
        <v>0.161</v>
      </c>
      <c r="FX330" s="2">
        <f t="shared" si="1930"/>
        <v>3.22</v>
      </c>
      <c r="FY330" s="2">
        <f t="shared" si="1931"/>
        <v>39.6</v>
      </c>
      <c r="FZ330" s="2">
        <f t="shared" si="1932"/>
        <v>3.9200000000000017</v>
      </c>
      <c r="GB330" s="4"/>
      <c r="GD330">
        <v>190</v>
      </c>
      <c r="GE330" s="1" t="e">
        <v>#N/A</v>
      </c>
      <c r="GF330" s="2" t="e">
        <f t="shared" si="1933"/>
        <v>#N/A</v>
      </c>
      <c r="GG330" s="2" t="e">
        <f t="shared" si="1934"/>
        <v>#N/A</v>
      </c>
      <c r="GH330" s="2" t="e">
        <f t="shared" si="1935"/>
        <v>#N/A</v>
      </c>
      <c r="GJ330" s="4"/>
      <c r="GL330">
        <v>190</v>
      </c>
      <c r="GM330" s="1">
        <v>0.16300000000000001</v>
      </c>
      <c r="GN330" s="2">
        <f t="shared" si="1936"/>
        <v>3.2600000000000002</v>
      </c>
      <c r="GO330" s="2">
        <f t="shared" si="1937"/>
        <v>46.209999999999994</v>
      </c>
      <c r="GP330" s="2">
        <f t="shared" si="1938"/>
        <v>-6.6099999999999923</v>
      </c>
      <c r="GR330" s="4"/>
      <c r="GT330">
        <v>190</v>
      </c>
      <c r="GU330" s="1" t="e">
        <v>#N/A</v>
      </c>
      <c r="GV330" s="2" t="e">
        <f t="shared" si="1939"/>
        <v>#N/A</v>
      </c>
      <c r="GW330" s="2" t="e">
        <f t="shared" si="1940"/>
        <v>#N/A</v>
      </c>
      <c r="GX330" s="2" t="e">
        <f t="shared" si="1941"/>
        <v>#N/A</v>
      </c>
      <c r="GZ330" s="4"/>
      <c r="HB330">
        <v>190</v>
      </c>
      <c r="HC330" s="1" t="e">
        <v>#N/A</v>
      </c>
      <c r="HD330" s="2" t="e">
        <f t="shared" si="1942"/>
        <v>#N/A</v>
      </c>
      <c r="HE330" s="2" t="e">
        <f t="shared" si="1943"/>
        <v>#N/A</v>
      </c>
      <c r="HF330" s="2" t="e">
        <f t="shared" si="1944"/>
        <v>#N/A</v>
      </c>
      <c r="HH330" s="4"/>
      <c r="HJ330">
        <v>190</v>
      </c>
      <c r="HK330" s="1">
        <v>0.16400000000000001</v>
      </c>
      <c r="HL330" s="2">
        <f t="shared" si="1945"/>
        <v>3.2800000000000002</v>
      </c>
      <c r="HM330" s="2">
        <f t="shared" si="1946"/>
        <v>40.040000000000006</v>
      </c>
      <c r="HN330" s="2">
        <f t="shared" si="1871"/>
        <v>6.1699999999999875</v>
      </c>
      <c r="HP330">
        <v>190</v>
      </c>
      <c r="HQ330" s="1">
        <f t="shared" si="1947"/>
        <v>0.17100000000000001</v>
      </c>
      <c r="HR330" s="1">
        <v>0.154</v>
      </c>
      <c r="HS330" s="1">
        <f t="shared" si="1948"/>
        <v>0.17100000000000001</v>
      </c>
      <c r="HT330" s="2">
        <f t="shared" si="1949"/>
        <v>3.4200000000000004</v>
      </c>
      <c r="HU330" s="2">
        <f t="shared" si="1950"/>
        <v>48.87</v>
      </c>
      <c r="HV330" s="2"/>
      <c r="HX330">
        <v>190</v>
      </c>
      <c r="HY330" s="1">
        <f t="shared" si="1951"/>
        <v>0.13900000000000001</v>
      </c>
      <c r="HZ330" s="1">
        <v>0.14199999999999999</v>
      </c>
      <c r="IA330" s="1">
        <f t="shared" si="1952"/>
        <v>0.13900000000000001</v>
      </c>
      <c r="IB330" s="2">
        <f t="shared" si="1953"/>
        <v>2.7800000000000002</v>
      </c>
      <c r="IC330" s="2">
        <f t="shared" si="1954"/>
        <v>26.590000000000003</v>
      </c>
      <c r="ID330" s="2"/>
      <c r="IF330" s="1"/>
      <c r="II330" s="1"/>
      <c r="IJ330" s="2"/>
      <c r="IK330" s="2"/>
      <c r="IL330" s="2"/>
      <c r="IN330" s="1"/>
      <c r="IQ330" s="1"/>
      <c r="IR330" s="2"/>
      <c r="IS330" s="2"/>
      <c r="IT330" s="2"/>
      <c r="IV330" s="1"/>
    </row>
    <row r="331" spans="1:256" x14ac:dyDescent="0.2">
      <c r="C331">
        <v>210</v>
      </c>
      <c r="D331" s="1">
        <v>0.14000000000000001</v>
      </c>
      <c r="E331" s="2">
        <f t="shared" si="1872"/>
        <v>2.8000000000000003</v>
      </c>
      <c r="F331" s="2">
        <f t="shared" si="1873"/>
        <v>29.63</v>
      </c>
      <c r="J331">
        <v>210</v>
      </c>
      <c r="K331" s="1">
        <v>0.14799999999999999</v>
      </c>
      <c r="L331" s="2">
        <f t="shared" si="1874"/>
        <v>2.96</v>
      </c>
      <c r="M331" s="2">
        <f t="shared" si="1875"/>
        <v>45.43</v>
      </c>
      <c r="N331" s="2">
        <f t="shared" si="1955"/>
        <v>-15.8</v>
      </c>
      <c r="R331">
        <v>210</v>
      </c>
      <c r="S331" s="1">
        <v>0.14499999999999999</v>
      </c>
      <c r="T331" s="2">
        <f t="shared" si="1876"/>
        <v>2.9</v>
      </c>
      <c r="U331" s="2">
        <f t="shared" si="1877"/>
        <v>47.76</v>
      </c>
      <c r="V331" s="2">
        <f t="shared" si="1878"/>
        <v>-2.3299999999999983</v>
      </c>
      <c r="X331" s="4"/>
      <c r="Z331">
        <v>210</v>
      </c>
      <c r="AA331" s="1">
        <v>0.14599999999999999</v>
      </c>
      <c r="AB331" s="2">
        <f t="shared" si="1879"/>
        <v>2.92</v>
      </c>
      <c r="AC331" s="2">
        <f t="shared" si="1880"/>
        <v>46.139999999999993</v>
      </c>
      <c r="AD331" s="2">
        <f t="shared" si="1881"/>
        <v>1.6200000000000045</v>
      </c>
      <c r="AF331" s="4"/>
      <c r="AH331">
        <v>210</v>
      </c>
      <c r="AI331" s="1" t="e">
        <v>#N/A</v>
      </c>
      <c r="AJ331" s="2" t="e">
        <f t="shared" si="1882"/>
        <v>#N/A</v>
      </c>
      <c r="AK331" s="2" t="e">
        <f t="shared" si="1883"/>
        <v>#N/A</v>
      </c>
      <c r="AL331" s="2" t="e">
        <f t="shared" si="1884"/>
        <v>#N/A</v>
      </c>
      <c r="AN331" s="4"/>
      <c r="AP331">
        <v>210</v>
      </c>
      <c r="AQ331" s="1" t="e">
        <v>#N/A</v>
      </c>
      <c r="AR331" s="2" t="e">
        <f t="shared" si="1885"/>
        <v>#N/A</v>
      </c>
      <c r="AS331" s="2" t="e">
        <f t="shared" si="1886"/>
        <v>#N/A</v>
      </c>
      <c r="AT331" s="2" t="e">
        <f t="shared" si="1887"/>
        <v>#N/A</v>
      </c>
      <c r="AV331" s="4"/>
      <c r="AX331">
        <v>210</v>
      </c>
      <c r="AY331" s="1">
        <v>0.14399999999999999</v>
      </c>
      <c r="AZ331" s="2">
        <f t="shared" si="1888"/>
        <v>2.88</v>
      </c>
      <c r="BA331" s="2">
        <f t="shared" si="1889"/>
        <v>43.8</v>
      </c>
      <c r="BB331" s="2">
        <f t="shared" si="1890"/>
        <v>2.3399999999999963</v>
      </c>
      <c r="BD331" s="4"/>
      <c r="BF331">
        <v>210</v>
      </c>
      <c r="BG331" s="1" t="e">
        <v>#N/A</v>
      </c>
      <c r="BH331" s="2" t="e">
        <f t="shared" si="1891"/>
        <v>#N/A</v>
      </c>
      <c r="BI331" s="2" t="e">
        <f t="shared" si="1892"/>
        <v>#N/A</v>
      </c>
      <c r="BJ331" s="2" t="e">
        <f t="shared" si="1893"/>
        <v>#N/A</v>
      </c>
      <c r="BL331" s="4"/>
      <c r="BN331">
        <v>210</v>
      </c>
      <c r="BO331" s="1">
        <v>0.14799999999999999</v>
      </c>
      <c r="BP331" s="2">
        <f t="shared" si="1894"/>
        <v>2.96</v>
      </c>
      <c r="BQ331" s="2">
        <f t="shared" si="1895"/>
        <v>48.17</v>
      </c>
      <c r="BR331" s="2">
        <f t="shared" si="1896"/>
        <v>-4.3700000000000045</v>
      </c>
      <c r="BT331" s="4"/>
      <c r="BV331">
        <v>210</v>
      </c>
      <c r="BW331" s="1" t="e">
        <v>#N/A</v>
      </c>
      <c r="BX331" s="2" t="e">
        <f t="shared" si="1897"/>
        <v>#N/A</v>
      </c>
      <c r="BY331" s="2" t="e">
        <f t="shared" si="1898"/>
        <v>#N/A</v>
      </c>
      <c r="BZ331" s="2" t="e">
        <f t="shared" si="1865"/>
        <v>#N/A</v>
      </c>
      <c r="CB331" s="4"/>
      <c r="CD331">
        <v>210</v>
      </c>
      <c r="CE331" s="1">
        <v>0.14699999999999999</v>
      </c>
      <c r="CF331" s="2">
        <f t="shared" si="1899"/>
        <v>2.94</v>
      </c>
      <c r="CG331" s="2">
        <f t="shared" si="1900"/>
        <v>45.96</v>
      </c>
      <c r="CH331" s="2">
        <f t="shared" si="1866"/>
        <v>2.2100000000000009</v>
      </c>
      <c r="CJ331" s="4"/>
      <c r="CL331">
        <v>210</v>
      </c>
      <c r="CM331" s="1">
        <v>0.15</v>
      </c>
      <c r="CN331" s="2">
        <f t="shared" si="1901"/>
        <v>3</v>
      </c>
      <c r="CO331" s="2">
        <f t="shared" si="1902"/>
        <v>44.790000000000006</v>
      </c>
      <c r="CP331" s="2">
        <f t="shared" si="1867"/>
        <v>1.1699999999999946</v>
      </c>
      <c r="CR331" s="4"/>
      <c r="CT331">
        <v>210</v>
      </c>
      <c r="CU331" s="1">
        <v>0.151</v>
      </c>
      <c r="CV331" s="2">
        <f t="shared" si="1903"/>
        <v>3.02</v>
      </c>
      <c r="CW331" s="2">
        <f t="shared" si="1904"/>
        <v>49.91</v>
      </c>
      <c r="CX331" s="2">
        <f t="shared" si="1868"/>
        <v>-5.1199999999999903</v>
      </c>
      <c r="CZ331" s="4"/>
      <c r="DB331">
        <v>210</v>
      </c>
      <c r="DC331" s="1" t="e">
        <v>#N/A</v>
      </c>
      <c r="DD331" s="2" t="e">
        <f t="shared" si="1905"/>
        <v>#N/A</v>
      </c>
      <c r="DE331" s="2" t="e">
        <f t="shared" si="1906"/>
        <v>#N/A</v>
      </c>
      <c r="DF331" s="2" t="e">
        <f t="shared" si="1869"/>
        <v>#N/A</v>
      </c>
      <c r="DH331" s="4"/>
      <c r="DJ331">
        <v>210</v>
      </c>
      <c r="DK331" s="1" t="e">
        <v>#N/A</v>
      </c>
      <c r="DL331" s="2" t="e">
        <f t="shared" si="1907"/>
        <v>#N/A</v>
      </c>
      <c r="DM331" s="2" t="e">
        <f t="shared" si="1908"/>
        <v>#N/A</v>
      </c>
      <c r="DN331" s="2" t="e">
        <f t="shared" si="1870"/>
        <v>#N/A</v>
      </c>
      <c r="DP331" s="4"/>
      <c r="DR331">
        <v>210</v>
      </c>
      <c r="DS331" s="1">
        <v>0.157</v>
      </c>
      <c r="DT331" s="2">
        <f t="shared" si="1909"/>
        <v>3.14</v>
      </c>
      <c r="DU331" s="2">
        <f t="shared" si="1910"/>
        <v>45.769999999999996</v>
      </c>
      <c r="DV331" s="2">
        <f t="shared" si="1911"/>
        <v>4.1400000000000006</v>
      </c>
      <c r="DX331" s="4"/>
      <c r="DZ331">
        <v>210</v>
      </c>
      <c r="EA331" s="1">
        <v>0.151</v>
      </c>
      <c r="EB331" s="2">
        <f t="shared" si="1912"/>
        <v>3.02</v>
      </c>
      <c r="EC331" s="2">
        <f t="shared" si="1913"/>
        <v>44.56</v>
      </c>
      <c r="ED331" s="2">
        <f t="shared" si="1914"/>
        <v>1.2099999999999937</v>
      </c>
      <c r="EF331" s="4"/>
      <c r="EH331">
        <v>210</v>
      </c>
      <c r="EI331" s="1">
        <v>0.15</v>
      </c>
      <c r="EJ331" s="2">
        <f t="shared" si="1915"/>
        <v>3</v>
      </c>
      <c r="EK331" s="2">
        <f t="shared" si="1916"/>
        <v>50.870000000000005</v>
      </c>
      <c r="EL331" s="2">
        <f t="shared" si="1917"/>
        <v>-6.3100000000000023</v>
      </c>
      <c r="EN331" s="4"/>
      <c r="EP331">
        <v>210</v>
      </c>
      <c r="EQ331" s="1">
        <v>0.153</v>
      </c>
      <c r="ER331" s="2">
        <f t="shared" si="1918"/>
        <v>3.06</v>
      </c>
      <c r="ES331" s="2">
        <f t="shared" si="1919"/>
        <v>50.02</v>
      </c>
      <c r="ET331" s="2">
        <f t="shared" si="1920"/>
        <v>0.85000000000000142</v>
      </c>
      <c r="EV331" s="4"/>
      <c r="EX331">
        <v>210</v>
      </c>
      <c r="EY331" s="1" t="e">
        <v>#N/A</v>
      </c>
      <c r="EZ331" s="2" t="e">
        <f t="shared" si="1921"/>
        <v>#N/A</v>
      </c>
      <c r="FA331" s="2" t="e">
        <f t="shared" si="1922"/>
        <v>#N/A</v>
      </c>
      <c r="FB331" s="2" t="e">
        <f t="shared" si="1923"/>
        <v>#N/A</v>
      </c>
      <c r="FD331" s="4"/>
      <c r="FF331">
        <v>210</v>
      </c>
      <c r="FG331" s="1">
        <v>0.153</v>
      </c>
      <c r="FH331" s="2">
        <f t="shared" si="1924"/>
        <v>3.06</v>
      </c>
      <c r="FI331" s="2">
        <f t="shared" si="1925"/>
        <v>46.580000000000005</v>
      </c>
      <c r="FJ331" s="2">
        <f t="shared" si="1926"/>
        <v>3.4399999999999977</v>
      </c>
      <c r="FL331" s="4"/>
      <c r="FN331">
        <v>210</v>
      </c>
      <c r="FO331" s="1" t="e">
        <v>#N/A</v>
      </c>
      <c r="FP331" s="2" t="e">
        <f t="shared" si="1927"/>
        <v>#N/A</v>
      </c>
      <c r="FQ331" s="2" t="e">
        <f t="shared" si="1928"/>
        <v>#N/A</v>
      </c>
      <c r="FR331" s="2" t="e">
        <f t="shared" si="1929"/>
        <v>#N/A</v>
      </c>
      <c r="FT331" s="4"/>
      <c r="FV331">
        <v>210</v>
      </c>
      <c r="FW331" s="1">
        <v>0.14599999999999999</v>
      </c>
      <c r="FX331" s="2">
        <f t="shared" si="1930"/>
        <v>2.92</v>
      </c>
      <c r="FY331" s="2">
        <f t="shared" si="1931"/>
        <v>42.52</v>
      </c>
      <c r="FZ331" s="2">
        <f t="shared" si="1932"/>
        <v>4.0600000000000023</v>
      </c>
      <c r="GB331" s="4"/>
      <c r="GD331">
        <v>210</v>
      </c>
      <c r="GE331" s="1" t="e">
        <v>#N/A</v>
      </c>
      <c r="GF331" s="2" t="e">
        <f t="shared" si="1933"/>
        <v>#N/A</v>
      </c>
      <c r="GG331" s="2" t="e">
        <f t="shared" si="1934"/>
        <v>#N/A</v>
      </c>
      <c r="GH331" s="2" t="e">
        <f t="shared" si="1935"/>
        <v>#N/A</v>
      </c>
      <c r="GJ331" s="4"/>
      <c r="GL331">
        <v>210</v>
      </c>
      <c r="GM331" s="1">
        <v>0.14599999999999999</v>
      </c>
      <c r="GN331" s="2">
        <f t="shared" si="1936"/>
        <v>2.92</v>
      </c>
      <c r="GO331" s="2">
        <f t="shared" si="1937"/>
        <v>49.129999999999995</v>
      </c>
      <c r="GP331" s="2">
        <f t="shared" si="1938"/>
        <v>-6.6099999999999923</v>
      </c>
      <c r="GR331" s="4"/>
      <c r="GT331">
        <v>210</v>
      </c>
      <c r="GU331" s="1" t="e">
        <v>#N/A</v>
      </c>
      <c r="GV331" s="2" t="e">
        <f t="shared" si="1939"/>
        <v>#N/A</v>
      </c>
      <c r="GW331" s="2" t="e">
        <f t="shared" si="1940"/>
        <v>#N/A</v>
      </c>
      <c r="GX331" s="2" t="e">
        <f t="shared" si="1941"/>
        <v>#N/A</v>
      </c>
      <c r="GZ331" s="4"/>
      <c r="HB331">
        <v>210</v>
      </c>
      <c r="HC331" s="1" t="e">
        <v>#N/A</v>
      </c>
      <c r="HD331" s="2" t="e">
        <f t="shared" si="1942"/>
        <v>#N/A</v>
      </c>
      <c r="HE331" s="2" t="e">
        <f t="shared" si="1943"/>
        <v>#N/A</v>
      </c>
      <c r="HF331" s="2" t="e">
        <f t="shared" si="1944"/>
        <v>#N/A</v>
      </c>
      <c r="HH331" s="4"/>
      <c r="HJ331">
        <v>210</v>
      </c>
      <c r="HK331" s="1">
        <v>0.14599999999999999</v>
      </c>
      <c r="HL331" s="2">
        <f t="shared" si="1945"/>
        <v>2.92</v>
      </c>
      <c r="HM331" s="2">
        <f t="shared" si="1946"/>
        <v>42.960000000000008</v>
      </c>
      <c r="HN331" s="2">
        <f t="shared" si="1871"/>
        <v>6.1699999999999875</v>
      </c>
      <c r="HP331">
        <v>210</v>
      </c>
      <c r="HQ331" s="1">
        <f t="shared" si="1947"/>
        <v>0.157</v>
      </c>
      <c r="HR331" s="1">
        <v>0.14000000000000001</v>
      </c>
      <c r="HS331" s="1">
        <f t="shared" si="1948"/>
        <v>0.157</v>
      </c>
      <c r="HT331" s="2">
        <f t="shared" si="1949"/>
        <v>3.14</v>
      </c>
      <c r="HU331" s="2">
        <f t="shared" si="1950"/>
        <v>52.01</v>
      </c>
      <c r="HV331" s="2"/>
      <c r="HX331">
        <v>210</v>
      </c>
      <c r="HY331" s="1">
        <f t="shared" si="1951"/>
        <v>0.14000000000000001</v>
      </c>
      <c r="HZ331" s="1">
        <v>0.125</v>
      </c>
      <c r="IA331" s="1">
        <f t="shared" si="1952"/>
        <v>0.125</v>
      </c>
      <c r="IB331" s="2">
        <f t="shared" si="1953"/>
        <v>2.5</v>
      </c>
      <c r="IC331" s="2">
        <f>IC330+IB331</f>
        <v>29.090000000000003</v>
      </c>
      <c r="ID331" s="2"/>
      <c r="IF331" s="1"/>
      <c r="II331" s="1"/>
      <c r="IJ331" s="2"/>
      <c r="IK331" s="2"/>
      <c r="IL331" s="2"/>
      <c r="IN331" s="1"/>
      <c r="IQ331" s="1"/>
      <c r="IR331" s="2"/>
      <c r="IS331" s="2"/>
      <c r="IT331" s="2"/>
      <c r="IV331" s="1"/>
    </row>
    <row r="332" spans="1:256" x14ac:dyDescent="0.2">
      <c r="C332">
        <v>230</v>
      </c>
      <c r="D332" s="1">
        <v>0.155</v>
      </c>
      <c r="E332" s="2">
        <f t="shared" si="1872"/>
        <v>3.1</v>
      </c>
      <c r="F332" s="2">
        <f t="shared" si="1873"/>
        <v>32.729999999999997</v>
      </c>
      <c r="J332">
        <v>230</v>
      </c>
      <c r="K332" s="1">
        <v>0.159</v>
      </c>
      <c r="L332" s="2">
        <f t="shared" si="1874"/>
        <v>3.18</v>
      </c>
      <c r="M332" s="2">
        <f t="shared" si="1875"/>
        <v>48.61</v>
      </c>
      <c r="N332" s="2">
        <f t="shared" si="1955"/>
        <v>-15.880000000000003</v>
      </c>
      <c r="R332">
        <v>230</v>
      </c>
      <c r="S332" s="1">
        <v>0.157</v>
      </c>
      <c r="T332" s="2">
        <f t="shared" si="1876"/>
        <v>3.14</v>
      </c>
      <c r="U332" s="2">
        <f t="shared" si="1877"/>
        <v>50.9</v>
      </c>
      <c r="V332" s="2">
        <f t="shared" si="1878"/>
        <v>-2.2899999999999991</v>
      </c>
      <c r="X332" s="4"/>
      <c r="Z332">
        <v>230</v>
      </c>
      <c r="AA332" s="1">
        <v>0.151</v>
      </c>
      <c r="AB332" s="2">
        <f t="shared" si="1879"/>
        <v>3.02</v>
      </c>
      <c r="AC332" s="2">
        <f t="shared" si="1880"/>
        <v>49.16</v>
      </c>
      <c r="AD332" s="2">
        <f t="shared" si="1881"/>
        <v>1.740000000000002</v>
      </c>
      <c r="AF332" s="4"/>
      <c r="AH332">
        <v>230</v>
      </c>
      <c r="AI332" s="1" t="e">
        <v>#N/A</v>
      </c>
      <c r="AJ332" s="2" t="e">
        <f t="shared" si="1882"/>
        <v>#N/A</v>
      </c>
      <c r="AK332" s="2" t="e">
        <f t="shared" si="1883"/>
        <v>#N/A</v>
      </c>
      <c r="AL332" s="2" t="e">
        <f t="shared" si="1884"/>
        <v>#N/A</v>
      </c>
      <c r="AN332" s="4"/>
      <c r="AP332">
        <v>230</v>
      </c>
      <c r="AQ332" s="1" t="e">
        <v>#N/A</v>
      </c>
      <c r="AR332" s="2" t="e">
        <f t="shared" si="1885"/>
        <v>#N/A</v>
      </c>
      <c r="AS332" s="2" t="e">
        <f t="shared" si="1886"/>
        <v>#N/A</v>
      </c>
      <c r="AT332" s="2" t="e">
        <f t="shared" si="1887"/>
        <v>#N/A</v>
      </c>
      <c r="AV332" s="4"/>
      <c r="AX332">
        <v>230</v>
      </c>
      <c r="AY332" s="1">
        <v>0.152</v>
      </c>
      <c r="AZ332" s="2">
        <f t="shared" si="1888"/>
        <v>3.04</v>
      </c>
      <c r="BA332" s="2">
        <f t="shared" si="1889"/>
        <v>46.839999999999996</v>
      </c>
      <c r="BB332" s="2">
        <f t="shared" si="1890"/>
        <v>2.3200000000000003</v>
      </c>
      <c r="BD332" s="4"/>
      <c r="BF332">
        <v>230</v>
      </c>
      <c r="BG332" s="1" t="e">
        <v>#N/A</v>
      </c>
      <c r="BH332" s="2" t="e">
        <f t="shared" si="1891"/>
        <v>#N/A</v>
      </c>
      <c r="BI332" s="2" t="e">
        <f t="shared" si="1892"/>
        <v>#N/A</v>
      </c>
      <c r="BJ332" s="2" t="e">
        <f t="shared" si="1893"/>
        <v>#N/A</v>
      </c>
      <c r="BL332" s="4"/>
      <c r="BN332">
        <v>230</v>
      </c>
      <c r="BO332" s="1">
        <v>0.153</v>
      </c>
      <c r="BP332" s="2">
        <f t="shared" si="1894"/>
        <v>3.06</v>
      </c>
      <c r="BQ332" s="2">
        <f t="shared" si="1895"/>
        <v>51.230000000000004</v>
      </c>
      <c r="BR332" s="2">
        <f t="shared" si="1896"/>
        <v>-4.3900000000000077</v>
      </c>
      <c r="BT332" s="4"/>
      <c r="BV332">
        <v>230</v>
      </c>
      <c r="BW332" s="1" t="e">
        <v>#N/A</v>
      </c>
      <c r="BX332" s="2" t="e">
        <f t="shared" si="1897"/>
        <v>#N/A</v>
      </c>
      <c r="BY332" s="2" t="e">
        <f t="shared" si="1898"/>
        <v>#N/A</v>
      </c>
      <c r="BZ332" s="2" t="e">
        <f t="shared" si="1865"/>
        <v>#N/A</v>
      </c>
      <c r="CB332" s="4"/>
      <c r="CD332">
        <v>230</v>
      </c>
      <c r="CE332" s="1">
        <v>0.156</v>
      </c>
      <c r="CF332" s="2">
        <f t="shared" si="1899"/>
        <v>3.12</v>
      </c>
      <c r="CG332" s="2">
        <f t="shared" si="1900"/>
        <v>49.08</v>
      </c>
      <c r="CH332" s="2">
        <f t="shared" si="1866"/>
        <v>2.1500000000000057</v>
      </c>
      <c r="CJ332" s="4"/>
      <c r="CL332">
        <v>230</v>
      </c>
      <c r="CM332" s="1">
        <v>0.156</v>
      </c>
      <c r="CN332" s="2">
        <f t="shared" si="1901"/>
        <v>3.12</v>
      </c>
      <c r="CO332" s="2">
        <f t="shared" si="1902"/>
        <v>47.910000000000004</v>
      </c>
      <c r="CP332" s="2">
        <f t="shared" si="1867"/>
        <v>1.1699999999999946</v>
      </c>
      <c r="CR332" s="4"/>
      <c r="CT332">
        <v>230</v>
      </c>
      <c r="CU332" s="1">
        <v>0.155</v>
      </c>
      <c r="CV332" s="2">
        <f t="shared" si="1903"/>
        <v>3.1</v>
      </c>
      <c r="CW332" s="2">
        <f t="shared" si="1904"/>
        <v>53.01</v>
      </c>
      <c r="CX332" s="2">
        <f t="shared" si="1868"/>
        <v>-5.0999999999999943</v>
      </c>
      <c r="CZ332" s="4"/>
      <c r="DB332">
        <v>230</v>
      </c>
      <c r="DC332" s="1" t="e">
        <v>#N/A</v>
      </c>
      <c r="DD332" s="2" t="e">
        <f t="shared" si="1905"/>
        <v>#N/A</v>
      </c>
      <c r="DE332" s="2" t="e">
        <f t="shared" si="1906"/>
        <v>#N/A</v>
      </c>
      <c r="DF332" s="2" t="e">
        <f t="shared" si="1869"/>
        <v>#N/A</v>
      </c>
      <c r="DH332" s="4"/>
      <c r="DJ332">
        <v>230</v>
      </c>
      <c r="DK332" s="1" t="e">
        <v>#N/A</v>
      </c>
      <c r="DL332" s="2" t="e">
        <f t="shared" si="1907"/>
        <v>#N/A</v>
      </c>
      <c r="DM332" s="2" t="e">
        <f t="shared" si="1908"/>
        <v>#N/A</v>
      </c>
      <c r="DN332" s="2" t="e">
        <f t="shared" si="1870"/>
        <v>#N/A</v>
      </c>
      <c r="DP332" s="4"/>
      <c r="DR332">
        <v>230</v>
      </c>
      <c r="DS332" s="1">
        <v>0.16300000000000001</v>
      </c>
      <c r="DT332" s="2">
        <f t="shared" si="1909"/>
        <v>3.2600000000000002</v>
      </c>
      <c r="DU332" s="2">
        <f t="shared" si="1910"/>
        <v>49.029999999999994</v>
      </c>
      <c r="DV332" s="2">
        <f t="shared" si="1911"/>
        <v>3.980000000000004</v>
      </c>
      <c r="DX332" s="4"/>
      <c r="DZ332">
        <v>230</v>
      </c>
      <c r="EA332" s="1">
        <v>0.161</v>
      </c>
      <c r="EB332" s="2">
        <f t="shared" si="1912"/>
        <v>3.22</v>
      </c>
      <c r="EC332" s="2">
        <f t="shared" si="1913"/>
        <v>47.78</v>
      </c>
      <c r="ED332" s="2">
        <f t="shared" si="1914"/>
        <v>1.2499999999999929</v>
      </c>
      <c r="EF332" s="4"/>
      <c r="EH332">
        <v>230</v>
      </c>
      <c r="EI332" s="1">
        <v>0.157</v>
      </c>
      <c r="EJ332" s="2">
        <f t="shared" si="1915"/>
        <v>3.14</v>
      </c>
      <c r="EK332" s="2">
        <f t="shared" si="1916"/>
        <v>54.010000000000005</v>
      </c>
      <c r="EL332" s="2">
        <f t="shared" si="1917"/>
        <v>-6.230000000000004</v>
      </c>
      <c r="EN332" s="4"/>
      <c r="EP332">
        <v>230</v>
      </c>
      <c r="EQ332" s="1">
        <v>0.159</v>
      </c>
      <c r="ER332" s="2">
        <f t="shared" si="1918"/>
        <v>3.18</v>
      </c>
      <c r="ES332" s="2">
        <f t="shared" si="1919"/>
        <v>53.2</v>
      </c>
      <c r="ET332" s="2">
        <f t="shared" si="1920"/>
        <v>0.81000000000000227</v>
      </c>
      <c r="EV332" s="4"/>
      <c r="EX332">
        <v>230</v>
      </c>
      <c r="EY332" s="1" t="e">
        <v>#N/A</v>
      </c>
      <c r="EZ332" s="2" t="e">
        <f t="shared" si="1921"/>
        <v>#N/A</v>
      </c>
      <c r="FA332" s="2" t="e">
        <f t="shared" si="1922"/>
        <v>#N/A</v>
      </c>
      <c r="FB332" s="2" t="e">
        <f t="shared" si="1923"/>
        <v>#N/A</v>
      </c>
      <c r="FD332" s="4"/>
      <c r="FF332">
        <v>230</v>
      </c>
      <c r="FG332" s="1">
        <v>0.156</v>
      </c>
      <c r="FH332" s="2">
        <f t="shared" si="1924"/>
        <v>3.12</v>
      </c>
      <c r="FI332" s="2">
        <f t="shared" si="1925"/>
        <v>49.7</v>
      </c>
      <c r="FJ332" s="2">
        <f t="shared" si="1926"/>
        <v>3.5</v>
      </c>
      <c r="FL332" s="4"/>
      <c r="FN332">
        <v>230</v>
      </c>
      <c r="FO332" s="1" t="e">
        <v>#N/A</v>
      </c>
      <c r="FP332" s="2" t="e">
        <f t="shared" si="1927"/>
        <v>#N/A</v>
      </c>
      <c r="FQ332" s="2" t="e">
        <f t="shared" si="1928"/>
        <v>#N/A</v>
      </c>
      <c r="FR332" s="2" t="e">
        <f t="shared" si="1929"/>
        <v>#N/A</v>
      </c>
      <c r="FT332" s="4"/>
      <c r="FV332">
        <v>230</v>
      </c>
      <c r="FW332" s="1">
        <v>0.154</v>
      </c>
      <c r="FX332" s="2">
        <f t="shared" si="1930"/>
        <v>3.08</v>
      </c>
      <c r="FY332" s="2">
        <f t="shared" si="1931"/>
        <v>45.6</v>
      </c>
      <c r="FZ332" s="2">
        <f t="shared" si="1932"/>
        <v>4.1000000000000014</v>
      </c>
      <c r="GB332" s="4"/>
      <c r="GD332">
        <v>230</v>
      </c>
      <c r="GE332" s="1" t="e">
        <v>#N/A</v>
      </c>
      <c r="GF332" s="2" t="e">
        <f t="shared" si="1933"/>
        <v>#N/A</v>
      </c>
      <c r="GG332" s="2" t="e">
        <f t="shared" si="1934"/>
        <v>#N/A</v>
      </c>
      <c r="GH332" s="2" t="e">
        <f t="shared" si="1935"/>
        <v>#N/A</v>
      </c>
      <c r="GJ332" s="4"/>
      <c r="GL332">
        <v>230</v>
      </c>
      <c r="GM332" s="1">
        <v>0.155</v>
      </c>
      <c r="GN332" s="2">
        <f t="shared" si="1936"/>
        <v>3.1</v>
      </c>
      <c r="GO332" s="2">
        <f t="shared" si="1937"/>
        <v>52.23</v>
      </c>
      <c r="GP332" s="2">
        <f t="shared" si="1938"/>
        <v>-6.6299999999999955</v>
      </c>
      <c r="GR332" s="4"/>
      <c r="GT332">
        <v>230</v>
      </c>
      <c r="GU332" s="1" t="e">
        <v>#N/A</v>
      </c>
      <c r="GV332" s="2" t="e">
        <f t="shared" si="1939"/>
        <v>#N/A</v>
      </c>
      <c r="GW332" s="2" t="e">
        <f t="shared" si="1940"/>
        <v>#N/A</v>
      </c>
      <c r="GX332" s="2" t="e">
        <f t="shared" si="1941"/>
        <v>#N/A</v>
      </c>
      <c r="GZ332" s="4"/>
      <c r="HB332">
        <v>230</v>
      </c>
      <c r="HC332" s="1" t="e">
        <v>#N/A</v>
      </c>
      <c r="HD332" s="2" t="e">
        <f t="shared" si="1942"/>
        <v>#N/A</v>
      </c>
      <c r="HE332" s="2" t="e">
        <f t="shared" si="1943"/>
        <v>#N/A</v>
      </c>
      <c r="HF332" s="2" t="e">
        <f t="shared" si="1944"/>
        <v>#N/A</v>
      </c>
      <c r="HH332" s="4"/>
      <c r="HJ332">
        <v>230</v>
      </c>
      <c r="HK332" s="1">
        <v>0.151</v>
      </c>
      <c r="HL332" s="2">
        <f t="shared" si="1945"/>
        <v>3.02</v>
      </c>
      <c r="HM332" s="2">
        <f t="shared" si="1946"/>
        <v>45.980000000000011</v>
      </c>
      <c r="HN332" s="2">
        <f t="shared" si="1871"/>
        <v>6.2499999999999858</v>
      </c>
      <c r="HP332">
        <v>230</v>
      </c>
      <c r="HQ332" s="1">
        <f t="shared" si="1947"/>
        <v>0.16300000000000001</v>
      </c>
      <c r="HR332" s="1">
        <v>0.14399999999999999</v>
      </c>
      <c r="HS332" s="1">
        <f t="shared" si="1948"/>
        <v>0.16300000000000001</v>
      </c>
      <c r="HT332" s="2">
        <f t="shared" si="1949"/>
        <v>3.2600000000000002</v>
      </c>
      <c r="HU332" s="2">
        <f t="shared" si="1950"/>
        <v>55.269999999999996</v>
      </c>
      <c r="HV332" s="2"/>
      <c r="HX332">
        <v>230</v>
      </c>
      <c r="HY332" s="1">
        <f t="shared" si="1951"/>
        <v>0.151</v>
      </c>
      <c r="HZ332" s="1">
        <v>0.13899999999999998</v>
      </c>
      <c r="IA332" s="1">
        <f t="shared" si="1952"/>
        <v>0.13899999999999998</v>
      </c>
      <c r="IB332" s="2">
        <f t="shared" si="1953"/>
        <v>2.78</v>
      </c>
      <c r="IC332" s="2">
        <f>IC331+IB332</f>
        <v>31.870000000000005</v>
      </c>
      <c r="ID332" s="2"/>
      <c r="IF332" s="1"/>
      <c r="II332" s="1"/>
      <c r="IJ332" s="2"/>
      <c r="IK332" s="2"/>
      <c r="IL332" s="2"/>
      <c r="IN332" s="1"/>
      <c r="IQ332" s="1"/>
      <c r="IR332" s="2"/>
      <c r="IS332" s="2"/>
      <c r="IT332" s="2"/>
      <c r="IV332" s="1"/>
    </row>
    <row r="333" spans="1:256" x14ac:dyDescent="0.2">
      <c r="C333">
        <v>250</v>
      </c>
      <c r="D333" s="1">
        <v>0.23699999999999999</v>
      </c>
      <c r="E333" s="2">
        <f t="shared" si="1872"/>
        <v>4.74</v>
      </c>
      <c r="F333" s="2">
        <f t="shared" si="1873"/>
        <v>37.47</v>
      </c>
      <c r="J333">
        <v>250</v>
      </c>
      <c r="K333" s="1">
        <v>0.23599999999999999</v>
      </c>
      <c r="L333" s="2">
        <f t="shared" si="1874"/>
        <v>4.72</v>
      </c>
      <c r="M333" s="2">
        <f t="shared" si="1875"/>
        <v>53.33</v>
      </c>
      <c r="N333" s="2">
        <f t="shared" si="1955"/>
        <v>-15.86</v>
      </c>
      <c r="R333">
        <v>250</v>
      </c>
      <c r="S333" s="1">
        <v>0.22700000000000001</v>
      </c>
      <c r="T333" s="2">
        <f t="shared" si="1876"/>
        <v>4.54</v>
      </c>
      <c r="U333" s="2">
        <f t="shared" si="1877"/>
        <v>55.44</v>
      </c>
      <c r="V333" s="2">
        <f t="shared" si="1878"/>
        <v>-2.1099999999999994</v>
      </c>
      <c r="X333" s="4"/>
      <c r="Z333">
        <v>250</v>
      </c>
      <c r="AA333" s="1">
        <v>0.22500000000000001</v>
      </c>
      <c r="AB333" s="2">
        <f t="shared" si="1879"/>
        <v>4.5</v>
      </c>
      <c r="AC333" s="2">
        <f t="shared" si="1880"/>
        <v>53.66</v>
      </c>
      <c r="AD333" s="2">
        <f t="shared" si="1881"/>
        <v>1.7800000000000011</v>
      </c>
      <c r="AF333" s="4"/>
      <c r="AH333">
        <v>250</v>
      </c>
      <c r="AI333" s="1" t="e">
        <v>#N/A</v>
      </c>
      <c r="AJ333" s="2" t="e">
        <f t="shared" si="1882"/>
        <v>#N/A</v>
      </c>
      <c r="AK333" s="2" t="e">
        <f t="shared" si="1883"/>
        <v>#N/A</v>
      </c>
      <c r="AL333" s="2" t="e">
        <f t="shared" si="1884"/>
        <v>#N/A</v>
      </c>
      <c r="AN333" s="4"/>
      <c r="AP333">
        <v>250</v>
      </c>
      <c r="AQ333" s="1" t="e">
        <v>#N/A</v>
      </c>
      <c r="AR333" s="2" t="e">
        <f t="shared" si="1885"/>
        <v>#N/A</v>
      </c>
      <c r="AS333" s="2" t="e">
        <f t="shared" si="1886"/>
        <v>#N/A</v>
      </c>
      <c r="AT333" s="2" t="e">
        <f t="shared" si="1887"/>
        <v>#N/A</v>
      </c>
      <c r="AV333" s="4"/>
      <c r="AX333">
        <v>250</v>
      </c>
      <c r="AY333" s="1">
        <v>0.224</v>
      </c>
      <c r="AZ333" s="2">
        <f t="shared" si="1888"/>
        <v>4.4800000000000004</v>
      </c>
      <c r="BA333" s="2">
        <f t="shared" si="1889"/>
        <v>51.319999999999993</v>
      </c>
      <c r="BB333" s="2">
        <f t="shared" si="1890"/>
        <v>2.3400000000000034</v>
      </c>
      <c r="BD333" s="4"/>
      <c r="BF333">
        <v>250</v>
      </c>
      <c r="BG333" s="1" t="e">
        <v>#N/A</v>
      </c>
      <c r="BH333" s="2" t="e">
        <f t="shared" si="1891"/>
        <v>#N/A</v>
      </c>
      <c r="BI333" s="2" t="e">
        <f t="shared" si="1892"/>
        <v>#N/A</v>
      </c>
      <c r="BJ333" s="2" t="e">
        <f t="shared" si="1893"/>
        <v>#N/A</v>
      </c>
      <c r="BL333" s="4"/>
      <c r="BN333">
        <v>250</v>
      </c>
      <c r="BO333" s="1">
        <v>0.22800000000000001</v>
      </c>
      <c r="BP333" s="2">
        <f t="shared" si="1894"/>
        <v>4.5600000000000005</v>
      </c>
      <c r="BQ333" s="2">
        <f t="shared" si="1895"/>
        <v>55.790000000000006</v>
      </c>
      <c r="BR333" s="2">
        <f t="shared" si="1896"/>
        <v>-4.4700000000000131</v>
      </c>
      <c r="BT333" s="4"/>
      <c r="BV333">
        <v>250</v>
      </c>
      <c r="BW333" s="1" t="e">
        <v>#N/A</v>
      </c>
      <c r="BX333" s="2" t="e">
        <f t="shared" si="1897"/>
        <v>#N/A</v>
      </c>
      <c r="BY333" s="2" t="e">
        <f t="shared" si="1898"/>
        <v>#N/A</v>
      </c>
      <c r="BZ333" s="2" t="e">
        <f t="shared" si="1865"/>
        <v>#N/A</v>
      </c>
      <c r="CB333" s="4"/>
      <c r="CD333">
        <v>250</v>
      </c>
      <c r="CE333" s="1">
        <v>0.23499999999999999</v>
      </c>
      <c r="CF333" s="2">
        <f t="shared" si="1899"/>
        <v>4.6999999999999993</v>
      </c>
      <c r="CG333" s="2">
        <f t="shared" si="1900"/>
        <v>53.78</v>
      </c>
      <c r="CH333" s="2">
        <f t="shared" si="1866"/>
        <v>2.0100000000000051</v>
      </c>
      <c r="CJ333" s="4"/>
      <c r="CL333">
        <v>250</v>
      </c>
      <c r="CM333" s="1">
        <v>0.23300000000000001</v>
      </c>
      <c r="CN333" s="2">
        <f t="shared" si="1901"/>
        <v>4.66</v>
      </c>
      <c r="CO333" s="2">
        <f t="shared" si="1902"/>
        <v>52.570000000000007</v>
      </c>
      <c r="CP333" s="2">
        <f t="shared" si="1867"/>
        <v>1.2099999999999937</v>
      </c>
      <c r="CR333" s="4"/>
      <c r="CT333">
        <v>250</v>
      </c>
      <c r="CU333" s="1">
        <v>0.23899999999999999</v>
      </c>
      <c r="CV333" s="2">
        <f t="shared" si="1903"/>
        <v>4.7799999999999994</v>
      </c>
      <c r="CW333" s="2">
        <f t="shared" si="1904"/>
        <v>57.79</v>
      </c>
      <c r="CX333" s="2">
        <f t="shared" si="1868"/>
        <v>-5.2199999999999918</v>
      </c>
      <c r="CZ333" s="4"/>
      <c r="DB333">
        <v>250</v>
      </c>
      <c r="DC333" s="1" t="e">
        <v>#N/A</v>
      </c>
      <c r="DD333" s="2" t="e">
        <f t="shared" si="1905"/>
        <v>#N/A</v>
      </c>
      <c r="DE333" s="2" t="e">
        <f t="shared" si="1906"/>
        <v>#N/A</v>
      </c>
      <c r="DF333" s="2" t="e">
        <f t="shared" si="1869"/>
        <v>#N/A</v>
      </c>
      <c r="DH333" s="4"/>
      <c r="DJ333">
        <v>250</v>
      </c>
      <c r="DK333" s="1" t="e">
        <v>#N/A</v>
      </c>
      <c r="DL333" s="2" t="e">
        <f t="shared" si="1907"/>
        <v>#N/A</v>
      </c>
      <c r="DM333" s="2" t="e">
        <f t="shared" si="1908"/>
        <v>#N/A</v>
      </c>
      <c r="DN333" s="2" t="e">
        <f t="shared" si="1870"/>
        <v>#N/A</v>
      </c>
      <c r="DP333" s="4"/>
      <c r="DR333">
        <v>250</v>
      </c>
      <c r="DS333" s="1">
        <v>0.24299999999999999</v>
      </c>
      <c r="DT333" s="2">
        <f t="shared" si="1909"/>
        <v>4.8599999999999994</v>
      </c>
      <c r="DU333" s="2">
        <f t="shared" si="1910"/>
        <v>53.889999999999993</v>
      </c>
      <c r="DV333" s="2">
        <f t="shared" si="1911"/>
        <v>3.9000000000000057</v>
      </c>
      <c r="DX333" s="4"/>
      <c r="DZ333">
        <v>250</v>
      </c>
      <c r="EA333" s="1">
        <v>0.23799999999999999</v>
      </c>
      <c r="EB333" s="2">
        <f t="shared" si="1912"/>
        <v>4.76</v>
      </c>
      <c r="EC333" s="2">
        <f t="shared" si="1913"/>
        <v>52.54</v>
      </c>
      <c r="ED333" s="2">
        <f t="shared" si="1914"/>
        <v>1.3499999999999943</v>
      </c>
      <c r="EF333" s="4"/>
      <c r="EH333">
        <v>250</v>
      </c>
      <c r="EI333" s="1">
        <v>0.23100000000000001</v>
      </c>
      <c r="EJ333" s="2">
        <f t="shared" si="1915"/>
        <v>4.62</v>
      </c>
      <c r="EK333" s="2">
        <f t="shared" si="1916"/>
        <v>58.63</v>
      </c>
      <c r="EL333" s="2">
        <f t="shared" si="1917"/>
        <v>-6.0900000000000034</v>
      </c>
      <c r="EN333" s="4"/>
      <c r="EP333">
        <v>250</v>
      </c>
      <c r="EQ333" s="1">
        <v>0.23699999999999999</v>
      </c>
      <c r="ER333" s="2">
        <f t="shared" si="1918"/>
        <v>4.74</v>
      </c>
      <c r="ES333" s="2">
        <f t="shared" si="1919"/>
        <v>57.940000000000005</v>
      </c>
      <c r="ET333" s="2">
        <f t="shared" si="1920"/>
        <v>0.68999999999999773</v>
      </c>
      <c r="EV333" s="4"/>
      <c r="EX333">
        <v>250</v>
      </c>
      <c r="EY333" s="1" t="e">
        <v>#N/A</v>
      </c>
      <c r="EZ333" s="2" t="e">
        <f t="shared" si="1921"/>
        <v>#N/A</v>
      </c>
      <c r="FA333" s="2" t="e">
        <f t="shared" si="1922"/>
        <v>#N/A</v>
      </c>
      <c r="FB333" s="2" t="e">
        <f t="shared" si="1923"/>
        <v>#N/A</v>
      </c>
      <c r="FD333" s="4"/>
      <c r="FF333">
        <v>250</v>
      </c>
      <c r="FG333" s="1">
        <v>0.23799999999999999</v>
      </c>
      <c r="FH333" s="2">
        <f t="shared" si="1924"/>
        <v>4.76</v>
      </c>
      <c r="FI333" s="2">
        <f t="shared" si="1925"/>
        <v>54.46</v>
      </c>
      <c r="FJ333" s="2">
        <f t="shared" si="1926"/>
        <v>3.480000000000004</v>
      </c>
      <c r="FL333" s="4"/>
      <c r="FN333">
        <v>250</v>
      </c>
      <c r="FO333" s="1" t="e">
        <v>#N/A</v>
      </c>
      <c r="FP333" s="2" t="e">
        <f t="shared" si="1927"/>
        <v>#N/A</v>
      </c>
      <c r="FQ333" s="2" t="e">
        <f t="shared" si="1928"/>
        <v>#N/A</v>
      </c>
      <c r="FR333" s="2" t="e">
        <f t="shared" si="1929"/>
        <v>#N/A</v>
      </c>
      <c r="FT333" s="4"/>
      <c r="FV333">
        <v>250</v>
      </c>
      <c r="FW333" s="1">
        <v>0.23499999999999999</v>
      </c>
      <c r="FX333" s="2">
        <f t="shared" si="1930"/>
        <v>4.6999999999999993</v>
      </c>
      <c r="FY333" s="2">
        <f t="shared" si="1931"/>
        <v>50.3</v>
      </c>
      <c r="FZ333" s="2">
        <f t="shared" si="1932"/>
        <v>4.1600000000000037</v>
      </c>
      <c r="GB333" s="4"/>
      <c r="GD333">
        <v>250</v>
      </c>
      <c r="GE333" s="1" t="e">
        <v>#N/A</v>
      </c>
      <c r="GF333" s="2" t="e">
        <f t="shared" si="1933"/>
        <v>#N/A</v>
      </c>
      <c r="GG333" s="2" t="e">
        <f t="shared" si="1934"/>
        <v>#N/A</v>
      </c>
      <c r="GH333" s="2" t="e">
        <f t="shared" si="1935"/>
        <v>#N/A</v>
      </c>
      <c r="GJ333" s="4"/>
      <c r="GL333">
        <v>250</v>
      </c>
      <c r="GM333" s="1">
        <v>0.23</v>
      </c>
      <c r="GN333" s="2">
        <f t="shared" si="1936"/>
        <v>4.6000000000000005</v>
      </c>
      <c r="GO333" s="2">
        <f t="shared" si="1937"/>
        <v>56.83</v>
      </c>
      <c r="GP333" s="2">
        <f t="shared" si="1938"/>
        <v>-6.5300000000000011</v>
      </c>
      <c r="GR333" s="4"/>
      <c r="GT333">
        <v>250</v>
      </c>
      <c r="GU333" s="1" t="e">
        <v>#N/A</v>
      </c>
      <c r="GV333" s="2" t="e">
        <f t="shared" si="1939"/>
        <v>#N/A</v>
      </c>
      <c r="GW333" s="2" t="e">
        <f t="shared" si="1940"/>
        <v>#N/A</v>
      </c>
      <c r="GX333" s="2" t="e">
        <f t="shared" si="1941"/>
        <v>#N/A</v>
      </c>
      <c r="GZ333" s="4"/>
      <c r="HB333">
        <v>250</v>
      </c>
      <c r="HC333" s="1" t="e">
        <v>#N/A</v>
      </c>
      <c r="HD333" s="2" t="e">
        <f t="shared" si="1942"/>
        <v>#N/A</v>
      </c>
      <c r="HE333" s="2" t="e">
        <f t="shared" si="1943"/>
        <v>#N/A</v>
      </c>
      <c r="HF333" s="2" t="e">
        <f t="shared" si="1944"/>
        <v>#N/A</v>
      </c>
      <c r="HH333" s="4"/>
      <c r="HJ333">
        <v>250</v>
      </c>
      <c r="HK333" s="1">
        <v>0.22700000000000001</v>
      </c>
      <c r="HL333" s="2">
        <f t="shared" si="1945"/>
        <v>4.54</v>
      </c>
      <c r="HM333" s="2">
        <f t="shared" si="1946"/>
        <v>50.52000000000001</v>
      </c>
      <c r="HN333" s="2">
        <f t="shared" si="1871"/>
        <v>6.3099999999999881</v>
      </c>
      <c r="HP333">
        <v>250</v>
      </c>
      <c r="HQ333" s="1">
        <f t="shared" si="1947"/>
        <v>0.24299999999999999</v>
      </c>
      <c r="HR333" s="1">
        <v>0.222</v>
      </c>
      <c r="HS333" s="1">
        <f t="shared" si="1948"/>
        <v>0.24299999999999999</v>
      </c>
      <c r="HT333" s="2">
        <f t="shared" si="1949"/>
        <v>4.8599999999999994</v>
      </c>
      <c r="HU333" s="2">
        <f t="shared" si="1950"/>
        <v>60.129999999999995</v>
      </c>
      <c r="HV333" s="2"/>
      <c r="HX333">
        <v>250</v>
      </c>
      <c r="HY333" s="1">
        <f t="shared" si="1951"/>
        <v>0.224</v>
      </c>
      <c r="HZ333" s="1">
        <v>0.20899999999999996</v>
      </c>
      <c r="IA333" s="1">
        <f t="shared" si="1952"/>
        <v>0.20899999999999996</v>
      </c>
      <c r="IB333" s="2">
        <f t="shared" si="1953"/>
        <v>4.18</v>
      </c>
      <c r="IC333" s="2">
        <f>IC332+IB333</f>
        <v>36.050000000000004</v>
      </c>
      <c r="ID333" s="2"/>
      <c r="IF333" s="1"/>
      <c r="II333" s="1"/>
      <c r="IJ333" s="2"/>
      <c r="IK333" s="2"/>
      <c r="IL333" s="2"/>
      <c r="IN333" s="1"/>
      <c r="IQ333" s="1"/>
      <c r="IR333" s="2"/>
      <c r="IS333" s="2"/>
      <c r="IT333" s="2"/>
      <c r="IV333" s="1"/>
    </row>
    <row r="334" spans="1:256" x14ac:dyDescent="0.2">
      <c r="C334">
        <v>270</v>
      </c>
      <c r="D334" s="1">
        <v>0.24</v>
      </c>
      <c r="E334" s="2">
        <f t="shared" si="1872"/>
        <v>4.8</v>
      </c>
      <c r="F334" s="2">
        <f t="shared" si="1873"/>
        <v>42.269999999999996</v>
      </c>
      <c r="J334">
        <v>270</v>
      </c>
      <c r="K334" s="1">
        <v>0.24199999999999999</v>
      </c>
      <c r="L334" s="2">
        <f t="shared" si="1874"/>
        <v>4.84</v>
      </c>
      <c r="M334" s="2">
        <f t="shared" si="1875"/>
        <v>58.17</v>
      </c>
      <c r="N334" s="2">
        <f t="shared" si="1955"/>
        <v>-15.900000000000006</v>
      </c>
      <c r="R334">
        <v>270</v>
      </c>
      <c r="S334" s="1">
        <v>0.24199999999999999</v>
      </c>
      <c r="T334" s="2">
        <f t="shared" si="1876"/>
        <v>4.84</v>
      </c>
      <c r="U334" s="2">
        <f t="shared" si="1877"/>
        <v>60.28</v>
      </c>
      <c r="V334" s="2">
        <f t="shared" si="1878"/>
        <v>-2.1099999999999994</v>
      </c>
      <c r="X334" s="4"/>
      <c r="Z334">
        <v>270</v>
      </c>
      <c r="AA334" s="1">
        <v>0.23899999999999999</v>
      </c>
      <c r="AB334" s="2">
        <f t="shared" si="1879"/>
        <v>4.7799999999999994</v>
      </c>
      <c r="AC334" s="2">
        <f t="shared" si="1880"/>
        <v>58.44</v>
      </c>
      <c r="AD334" s="2">
        <f t="shared" si="1881"/>
        <v>1.8400000000000034</v>
      </c>
      <c r="AF334" s="4"/>
      <c r="AH334">
        <v>270</v>
      </c>
      <c r="AI334" s="1" t="e">
        <v>#N/A</v>
      </c>
      <c r="AJ334" s="2" t="e">
        <f t="shared" si="1882"/>
        <v>#N/A</v>
      </c>
      <c r="AK334" s="2" t="e">
        <f t="shared" si="1883"/>
        <v>#N/A</v>
      </c>
      <c r="AL334" s="2" t="e">
        <f t="shared" si="1884"/>
        <v>#N/A</v>
      </c>
      <c r="AN334" s="4"/>
      <c r="AP334">
        <v>270</v>
      </c>
      <c r="AQ334" s="1" t="e">
        <v>#N/A</v>
      </c>
      <c r="AR334" s="2" t="e">
        <f t="shared" si="1885"/>
        <v>#N/A</v>
      </c>
      <c r="AS334" s="2" t="e">
        <f t="shared" si="1886"/>
        <v>#N/A</v>
      </c>
      <c r="AT334" s="2" t="e">
        <f t="shared" si="1887"/>
        <v>#N/A</v>
      </c>
      <c r="AV334" s="4"/>
      <c r="AX334">
        <v>270</v>
      </c>
      <c r="AY334" s="1">
        <v>0.23400000000000001</v>
      </c>
      <c r="AZ334" s="2">
        <f t="shared" si="1888"/>
        <v>4.6800000000000006</v>
      </c>
      <c r="BA334" s="2">
        <f t="shared" si="1889"/>
        <v>55.999999999999993</v>
      </c>
      <c r="BB334" s="2">
        <f t="shared" si="1890"/>
        <v>2.4400000000000048</v>
      </c>
      <c r="BD334" s="4"/>
      <c r="BF334">
        <v>270</v>
      </c>
      <c r="BG334" s="1" t="e">
        <v>#N/A</v>
      </c>
      <c r="BH334" s="2" t="e">
        <f t="shared" si="1891"/>
        <v>#N/A</v>
      </c>
      <c r="BI334" s="2" t="e">
        <f t="shared" si="1892"/>
        <v>#N/A</v>
      </c>
      <c r="BJ334" s="2" t="e">
        <f t="shared" si="1893"/>
        <v>#N/A</v>
      </c>
      <c r="BL334" s="4"/>
      <c r="BN334">
        <v>270</v>
      </c>
      <c r="BO334" s="1">
        <v>0.23899999999999999</v>
      </c>
      <c r="BP334" s="2">
        <f t="shared" si="1894"/>
        <v>4.7799999999999994</v>
      </c>
      <c r="BQ334" s="2">
        <f t="shared" si="1895"/>
        <v>60.570000000000007</v>
      </c>
      <c r="BR334" s="2">
        <f t="shared" si="1896"/>
        <v>-4.5700000000000145</v>
      </c>
      <c r="BT334" s="4"/>
      <c r="BV334">
        <v>270</v>
      </c>
      <c r="BW334" s="1" t="e">
        <v>#N/A</v>
      </c>
      <c r="BX334" s="2" t="e">
        <f t="shared" si="1897"/>
        <v>#N/A</v>
      </c>
      <c r="BY334" s="2" t="e">
        <f t="shared" si="1898"/>
        <v>#N/A</v>
      </c>
      <c r="BZ334" s="2" t="e">
        <f t="shared" si="1865"/>
        <v>#N/A</v>
      </c>
      <c r="CB334" s="4"/>
      <c r="CD334">
        <v>270</v>
      </c>
      <c r="CE334" s="1">
        <v>0.24399999999999999</v>
      </c>
      <c r="CF334" s="2">
        <f t="shared" si="1899"/>
        <v>4.88</v>
      </c>
      <c r="CG334" s="2">
        <f t="shared" si="1900"/>
        <v>58.660000000000004</v>
      </c>
      <c r="CH334" s="2">
        <f t="shared" si="1866"/>
        <v>1.9100000000000037</v>
      </c>
      <c r="CJ334" s="4"/>
      <c r="CL334">
        <v>270</v>
      </c>
      <c r="CM334" s="1">
        <v>0.24299999999999999</v>
      </c>
      <c r="CN334" s="2">
        <f t="shared" si="1901"/>
        <v>4.8599999999999994</v>
      </c>
      <c r="CO334" s="2">
        <f t="shared" si="1902"/>
        <v>57.430000000000007</v>
      </c>
      <c r="CP334" s="2">
        <f t="shared" si="1867"/>
        <v>1.2299999999999969</v>
      </c>
      <c r="CR334" s="4"/>
      <c r="CT334">
        <v>270</v>
      </c>
      <c r="CU334" s="1">
        <v>0.253</v>
      </c>
      <c r="CV334" s="2">
        <f t="shared" si="1903"/>
        <v>5.0600000000000005</v>
      </c>
      <c r="CW334" s="2">
        <f t="shared" si="1904"/>
        <v>62.85</v>
      </c>
      <c r="CX334" s="2">
        <f t="shared" si="1868"/>
        <v>-5.4199999999999946</v>
      </c>
      <c r="CZ334" s="4"/>
      <c r="DB334">
        <v>270</v>
      </c>
      <c r="DC334" s="1" t="e">
        <v>#N/A</v>
      </c>
      <c r="DD334" s="2" t="e">
        <f t="shared" si="1905"/>
        <v>#N/A</v>
      </c>
      <c r="DE334" s="2" t="e">
        <f t="shared" si="1906"/>
        <v>#N/A</v>
      </c>
      <c r="DF334" s="2" t="e">
        <f t="shared" si="1869"/>
        <v>#N/A</v>
      </c>
      <c r="DH334" s="4"/>
      <c r="DJ334">
        <v>270</v>
      </c>
      <c r="DK334" s="1" t="e">
        <v>#N/A</v>
      </c>
      <c r="DL334" s="2" t="e">
        <f t="shared" si="1907"/>
        <v>#N/A</v>
      </c>
      <c r="DM334" s="2" t="e">
        <f t="shared" si="1908"/>
        <v>#N/A</v>
      </c>
      <c r="DN334" s="2" t="e">
        <f t="shared" si="1870"/>
        <v>#N/A</v>
      </c>
      <c r="DP334" s="4"/>
      <c r="DR334">
        <v>270</v>
      </c>
      <c r="DS334" s="1">
        <v>0.252</v>
      </c>
      <c r="DT334" s="2">
        <f t="shared" si="1909"/>
        <v>5.04</v>
      </c>
      <c r="DU334" s="2">
        <f t="shared" si="1910"/>
        <v>58.929999999999993</v>
      </c>
      <c r="DV334" s="2">
        <f t="shared" si="1911"/>
        <v>3.9200000000000088</v>
      </c>
      <c r="DX334" s="4"/>
      <c r="DZ334">
        <v>270</v>
      </c>
      <c r="EA334" s="1">
        <v>0.25800000000000001</v>
      </c>
      <c r="EB334" s="2">
        <f t="shared" si="1912"/>
        <v>5.16</v>
      </c>
      <c r="EC334" s="2">
        <f t="shared" si="1913"/>
        <v>57.7</v>
      </c>
      <c r="ED334" s="2">
        <f t="shared" si="1914"/>
        <v>1.2299999999999898</v>
      </c>
      <c r="EF334" s="4"/>
      <c r="EH334">
        <v>270</v>
      </c>
      <c r="EI334" s="1">
        <v>0.24299999999999999</v>
      </c>
      <c r="EJ334" s="2">
        <f t="shared" si="1915"/>
        <v>4.8599999999999994</v>
      </c>
      <c r="EK334" s="2">
        <f t="shared" si="1916"/>
        <v>63.49</v>
      </c>
      <c r="EL334" s="2">
        <f t="shared" si="1917"/>
        <v>-5.7899999999999991</v>
      </c>
      <c r="EN334" s="4"/>
      <c r="EP334">
        <v>270</v>
      </c>
      <c r="EQ334" s="1">
        <v>0.251</v>
      </c>
      <c r="ER334" s="2">
        <f t="shared" si="1918"/>
        <v>5.0199999999999996</v>
      </c>
      <c r="ES334" s="2">
        <f t="shared" si="1919"/>
        <v>62.960000000000008</v>
      </c>
      <c r="ET334" s="2">
        <f t="shared" si="1920"/>
        <v>0.52999999999999403</v>
      </c>
      <c r="EV334" s="4"/>
      <c r="EX334">
        <v>270</v>
      </c>
      <c r="EY334" s="1" t="e">
        <v>#N/A</v>
      </c>
      <c r="EZ334" s="2" t="e">
        <f t="shared" si="1921"/>
        <v>#N/A</v>
      </c>
      <c r="FA334" s="2" t="e">
        <f t="shared" si="1922"/>
        <v>#N/A</v>
      </c>
      <c r="FB334" s="2" t="e">
        <f t="shared" si="1923"/>
        <v>#N/A</v>
      </c>
      <c r="FD334" s="4"/>
      <c r="FF334">
        <v>270</v>
      </c>
      <c r="FG334" s="1">
        <v>0.24299999999999999</v>
      </c>
      <c r="FH334" s="2">
        <f t="shared" si="1924"/>
        <v>4.8599999999999994</v>
      </c>
      <c r="FI334" s="2">
        <f t="shared" si="1925"/>
        <v>59.32</v>
      </c>
      <c r="FJ334" s="2">
        <f t="shared" si="1926"/>
        <v>3.6400000000000077</v>
      </c>
      <c r="FL334" s="4"/>
      <c r="FN334">
        <v>270</v>
      </c>
      <c r="FO334" s="1" t="e">
        <v>#N/A</v>
      </c>
      <c r="FP334" s="2" t="e">
        <f t="shared" si="1927"/>
        <v>#N/A</v>
      </c>
      <c r="FQ334" s="2" t="e">
        <f t="shared" si="1928"/>
        <v>#N/A</v>
      </c>
      <c r="FR334" s="2" t="e">
        <f t="shared" si="1929"/>
        <v>#N/A</v>
      </c>
      <c r="FT334" s="4"/>
      <c r="FV334">
        <v>270</v>
      </c>
      <c r="FW334" s="1">
        <v>0.245</v>
      </c>
      <c r="FX334" s="2">
        <f t="shared" si="1930"/>
        <v>4.9000000000000004</v>
      </c>
      <c r="FY334" s="2">
        <f t="shared" si="1931"/>
        <v>55.199999999999996</v>
      </c>
      <c r="FZ334" s="2">
        <f t="shared" si="1932"/>
        <v>4.1200000000000045</v>
      </c>
      <c r="GB334" s="4"/>
      <c r="GD334">
        <v>270</v>
      </c>
      <c r="GE334" s="1" t="e">
        <v>#N/A</v>
      </c>
      <c r="GF334" s="2" t="e">
        <f t="shared" si="1933"/>
        <v>#N/A</v>
      </c>
      <c r="GG334" s="2" t="e">
        <f t="shared" si="1934"/>
        <v>#N/A</v>
      </c>
      <c r="GH334" s="2" t="e">
        <f t="shared" si="1935"/>
        <v>#N/A</v>
      </c>
      <c r="GJ334" s="4"/>
      <c r="GL334">
        <v>270</v>
      </c>
      <c r="GM334" s="1">
        <v>0.24299999999999999</v>
      </c>
      <c r="GN334" s="2">
        <f t="shared" si="1936"/>
        <v>4.8599999999999994</v>
      </c>
      <c r="GO334" s="2">
        <f t="shared" si="1937"/>
        <v>61.69</v>
      </c>
      <c r="GP334" s="2">
        <f t="shared" si="1938"/>
        <v>-6.490000000000002</v>
      </c>
      <c r="GR334" s="4"/>
      <c r="GT334">
        <v>270</v>
      </c>
      <c r="GU334" s="1" t="e">
        <v>#N/A</v>
      </c>
      <c r="GV334" s="2" t="e">
        <f t="shared" si="1939"/>
        <v>#N/A</v>
      </c>
      <c r="GW334" s="2" t="e">
        <f t="shared" si="1940"/>
        <v>#N/A</v>
      </c>
      <c r="GX334" s="2" t="e">
        <f t="shared" si="1941"/>
        <v>#N/A</v>
      </c>
      <c r="GZ334" s="4"/>
      <c r="HB334">
        <v>270</v>
      </c>
      <c r="HC334" s="1" t="e">
        <v>#N/A</v>
      </c>
      <c r="HD334" s="2" t="e">
        <f t="shared" si="1942"/>
        <v>#N/A</v>
      </c>
      <c r="HE334" s="2" t="e">
        <f t="shared" si="1943"/>
        <v>#N/A</v>
      </c>
      <c r="HF334" s="2" t="e">
        <f t="shared" si="1944"/>
        <v>#N/A</v>
      </c>
      <c r="HH334" s="4"/>
      <c r="HJ334">
        <v>270</v>
      </c>
      <c r="HK334" s="1">
        <v>0.246</v>
      </c>
      <c r="HL334" s="2">
        <f t="shared" si="1945"/>
        <v>4.92</v>
      </c>
      <c r="HM334" s="2">
        <f t="shared" si="1946"/>
        <v>55.440000000000012</v>
      </c>
      <c r="HN334" s="2">
        <f t="shared" si="1871"/>
        <v>6.2499999999999858</v>
      </c>
      <c r="HP334">
        <v>270</v>
      </c>
      <c r="HQ334" s="1">
        <f t="shared" si="1947"/>
        <v>0.25800000000000001</v>
      </c>
      <c r="HR334" s="1">
        <v>0.23</v>
      </c>
      <c r="HS334" s="1">
        <f t="shared" si="1948"/>
        <v>0.25800000000000001</v>
      </c>
      <c r="HT334" s="2">
        <f t="shared" si="1949"/>
        <v>5.16</v>
      </c>
      <c r="HU334" s="2">
        <f t="shared" si="1950"/>
        <v>65.289999999999992</v>
      </c>
      <c r="HV334" s="2"/>
      <c r="HX334">
        <v>270</v>
      </c>
      <c r="HY334" s="1">
        <f t="shared" si="1951"/>
        <v>0.23400000000000001</v>
      </c>
      <c r="HZ334" s="1">
        <v>0.218</v>
      </c>
      <c r="IA334" s="1">
        <f t="shared" si="1952"/>
        <v>0.218</v>
      </c>
      <c r="IB334" s="2">
        <f t="shared" si="1953"/>
        <v>4.3600000000000003</v>
      </c>
      <c r="IC334" s="2">
        <f>IC333+IB334</f>
        <v>40.410000000000004</v>
      </c>
      <c r="ID334" s="2"/>
      <c r="IF334" s="1"/>
      <c r="II334" s="1"/>
      <c r="IJ334" s="2"/>
      <c r="IK334" s="2"/>
      <c r="IL334" s="2"/>
      <c r="IN334" s="1"/>
      <c r="IQ334" s="1"/>
      <c r="IR334" s="2"/>
      <c r="IS334" s="2"/>
      <c r="IT334" s="2"/>
      <c r="IV334" s="1"/>
    </row>
    <row r="335" spans="1:256" x14ac:dyDescent="0.2">
      <c r="C335">
        <v>290</v>
      </c>
      <c r="D335" s="1">
        <v>0.23289126349103303</v>
      </c>
      <c r="E335" s="2">
        <f t="shared" si="1872"/>
        <v>4.6578252698206608</v>
      </c>
      <c r="F335" s="2">
        <f t="shared" si="1873"/>
        <v>46.927825269820659</v>
      </c>
      <c r="J335">
        <v>290</v>
      </c>
      <c r="K335" s="1">
        <v>0.23300000000000001</v>
      </c>
      <c r="L335" s="2">
        <f t="shared" si="1874"/>
        <v>4.66</v>
      </c>
      <c r="M335" s="2">
        <f t="shared" si="1875"/>
        <v>62.83</v>
      </c>
      <c r="N335" s="2">
        <f t="shared" si="1955"/>
        <v>-15.90217473017934</v>
      </c>
      <c r="R335">
        <v>290</v>
      </c>
      <c r="S335" s="1">
        <v>0.23100000000000001</v>
      </c>
      <c r="T335" s="2">
        <f t="shared" si="1876"/>
        <v>4.62</v>
      </c>
      <c r="U335" s="2">
        <f t="shared" si="1877"/>
        <v>64.900000000000006</v>
      </c>
      <c r="V335" s="2">
        <f t="shared" si="1878"/>
        <v>-2.0700000000000074</v>
      </c>
      <c r="X335" s="4"/>
      <c r="Z335">
        <v>290</v>
      </c>
      <c r="AA335" s="1">
        <v>0.22500000000000001</v>
      </c>
      <c r="AB335" s="2">
        <f t="shared" si="1879"/>
        <v>4.5</v>
      </c>
      <c r="AC335" s="2">
        <f t="shared" si="1880"/>
        <v>62.94</v>
      </c>
      <c r="AD335" s="2">
        <f t="shared" si="1881"/>
        <v>1.960000000000008</v>
      </c>
      <c r="AF335" s="4"/>
      <c r="AH335">
        <v>290</v>
      </c>
      <c r="AI335" s="1" t="e">
        <v>#N/A</v>
      </c>
      <c r="AJ335" s="2" t="e">
        <f t="shared" si="1882"/>
        <v>#N/A</v>
      </c>
      <c r="AK335" s="2" t="e">
        <f t="shared" si="1883"/>
        <v>#N/A</v>
      </c>
      <c r="AL335" s="2" t="e">
        <f t="shared" si="1884"/>
        <v>#N/A</v>
      </c>
      <c r="AN335" s="4"/>
      <c r="AP335">
        <v>290</v>
      </c>
      <c r="AQ335" s="1" t="e">
        <v>#N/A</v>
      </c>
      <c r="AR335" s="2" t="e">
        <f t="shared" si="1885"/>
        <v>#N/A</v>
      </c>
      <c r="AS335" s="2" t="e">
        <f t="shared" si="1886"/>
        <v>#N/A</v>
      </c>
      <c r="AT335" s="2" t="e">
        <f t="shared" si="1887"/>
        <v>#N/A</v>
      </c>
      <c r="AV335" s="4"/>
      <c r="AX335">
        <v>290</v>
      </c>
      <c r="AY335" s="1">
        <v>0.22600000000000001</v>
      </c>
      <c r="AZ335" s="2">
        <f t="shared" si="1888"/>
        <v>4.5200000000000005</v>
      </c>
      <c r="BA335" s="2">
        <f t="shared" si="1889"/>
        <v>60.519999999999996</v>
      </c>
      <c r="BB335" s="2">
        <f t="shared" si="1890"/>
        <v>2.4200000000000017</v>
      </c>
      <c r="BD335" s="4"/>
      <c r="BF335">
        <v>290</v>
      </c>
      <c r="BG335" s="1" t="e">
        <v>#N/A</v>
      </c>
      <c r="BH335" s="2" t="e">
        <f t="shared" si="1891"/>
        <v>#N/A</v>
      </c>
      <c r="BI335" s="2" t="e">
        <f t="shared" si="1892"/>
        <v>#N/A</v>
      </c>
      <c r="BJ335" s="2" t="e">
        <f t="shared" si="1893"/>
        <v>#N/A</v>
      </c>
      <c r="BL335" s="4"/>
      <c r="BN335">
        <v>290</v>
      </c>
      <c r="BO335" s="1">
        <v>0.22700000000000001</v>
      </c>
      <c r="BP335" s="2">
        <f t="shared" si="1894"/>
        <v>4.54</v>
      </c>
      <c r="BQ335" s="2">
        <f t="shared" si="1895"/>
        <v>65.110000000000014</v>
      </c>
      <c r="BR335" s="2">
        <f t="shared" si="1896"/>
        <v>-4.5900000000000176</v>
      </c>
      <c r="BT335" s="4"/>
      <c r="BV335">
        <v>290</v>
      </c>
      <c r="BW335" s="1" t="e">
        <v>#N/A</v>
      </c>
      <c r="BX335" s="2" t="e">
        <f t="shared" si="1897"/>
        <v>#N/A</v>
      </c>
      <c r="BY335" s="2" t="e">
        <f t="shared" si="1898"/>
        <v>#N/A</v>
      </c>
      <c r="BZ335" s="2" t="e">
        <f t="shared" si="1865"/>
        <v>#N/A</v>
      </c>
      <c r="CB335" s="4"/>
      <c r="CD335">
        <v>290</v>
      </c>
      <c r="CE335" s="1">
        <v>0.22800000000000001</v>
      </c>
      <c r="CF335" s="2">
        <f t="shared" si="1899"/>
        <v>4.5600000000000005</v>
      </c>
      <c r="CG335" s="2">
        <f t="shared" si="1900"/>
        <v>63.220000000000006</v>
      </c>
      <c r="CH335" s="2">
        <f t="shared" si="1866"/>
        <v>1.8900000000000077</v>
      </c>
      <c r="CJ335" s="4"/>
      <c r="CL335">
        <v>290</v>
      </c>
      <c r="CM335" s="1">
        <v>0.23599999999999999</v>
      </c>
      <c r="CN335" s="2">
        <f t="shared" si="1901"/>
        <v>4.72</v>
      </c>
      <c r="CO335" s="2">
        <f t="shared" si="1902"/>
        <v>62.150000000000006</v>
      </c>
      <c r="CP335" s="2">
        <f t="shared" si="1867"/>
        <v>1.0700000000000003</v>
      </c>
      <c r="CR335" s="4"/>
      <c r="CT335">
        <v>290</v>
      </c>
      <c r="CU335" s="1">
        <v>0.24</v>
      </c>
      <c r="CV335" s="2">
        <f t="shared" si="1903"/>
        <v>4.8</v>
      </c>
      <c r="CW335" s="2">
        <f t="shared" si="1904"/>
        <v>67.650000000000006</v>
      </c>
      <c r="CX335" s="2">
        <f t="shared" si="1868"/>
        <v>-5.5</v>
      </c>
      <c r="CZ335" s="4"/>
      <c r="DB335">
        <v>290</v>
      </c>
      <c r="DC335" s="1" t="e">
        <v>#N/A</v>
      </c>
      <c r="DD335" s="2" t="e">
        <f t="shared" si="1905"/>
        <v>#N/A</v>
      </c>
      <c r="DE335" s="2" t="e">
        <f t="shared" si="1906"/>
        <v>#N/A</v>
      </c>
      <c r="DF335" s="2" t="e">
        <f t="shared" si="1869"/>
        <v>#N/A</v>
      </c>
      <c r="DH335" s="4"/>
      <c r="DJ335">
        <v>290</v>
      </c>
      <c r="DK335" s="1" t="e">
        <v>#N/A</v>
      </c>
      <c r="DL335" s="2" t="e">
        <f t="shared" si="1907"/>
        <v>#N/A</v>
      </c>
      <c r="DM335" s="2" t="e">
        <f t="shared" si="1908"/>
        <v>#N/A</v>
      </c>
      <c r="DN335" s="2" t="e">
        <f t="shared" si="1870"/>
        <v>#N/A</v>
      </c>
      <c r="DP335" s="4"/>
      <c r="DR335">
        <v>290</v>
      </c>
      <c r="DS335" s="1">
        <v>0.23899999999999999</v>
      </c>
      <c r="DT335" s="2">
        <f t="shared" si="1909"/>
        <v>4.7799999999999994</v>
      </c>
      <c r="DU335" s="2">
        <f t="shared" si="1910"/>
        <v>63.709999999999994</v>
      </c>
      <c r="DV335" s="2">
        <f t="shared" si="1911"/>
        <v>3.9400000000000119</v>
      </c>
      <c r="DX335" s="4"/>
      <c r="DZ335">
        <v>290</v>
      </c>
      <c r="EA335" s="1">
        <v>0.24099999999999999</v>
      </c>
      <c r="EB335" s="2">
        <f t="shared" si="1912"/>
        <v>4.82</v>
      </c>
      <c r="EC335" s="2">
        <f t="shared" si="1913"/>
        <v>62.52</v>
      </c>
      <c r="ED335" s="2">
        <f t="shared" si="1914"/>
        <v>1.1899999999999906</v>
      </c>
      <c r="EF335" s="4"/>
      <c r="EH335">
        <v>290</v>
      </c>
      <c r="EI335" s="1">
        <v>0.23499999999999999</v>
      </c>
      <c r="EJ335" s="2">
        <f t="shared" si="1915"/>
        <v>4.6999999999999993</v>
      </c>
      <c r="EK335" s="2">
        <f t="shared" si="1916"/>
        <v>68.19</v>
      </c>
      <c r="EL335" s="2">
        <f t="shared" si="1917"/>
        <v>-5.6699999999999946</v>
      </c>
      <c r="EN335" s="4"/>
      <c r="EP335">
        <v>290</v>
      </c>
      <c r="EQ335" s="1">
        <v>0.23699999999999999</v>
      </c>
      <c r="ER335" s="2">
        <f t="shared" si="1918"/>
        <v>4.74</v>
      </c>
      <c r="ES335" s="2">
        <f t="shared" si="1919"/>
        <v>67.7</v>
      </c>
      <c r="ET335" s="2">
        <f t="shared" si="1920"/>
        <v>0.48999999999999488</v>
      </c>
      <c r="EV335" s="4"/>
      <c r="EX335">
        <v>290</v>
      </c>
      <c r="EY335" s="1" t="e">
        <v>#N/A</v>
      </c>
      <c r="EZ335" s="2" t="e">
        <f t="shared" si="1921"/>
        <v>#N/A</v>
      </c>
      <c r="FA335" s="2" t="e">
        <f t="shared" si="1922"/>
        <v>#N/A</v>
      </c>
      <c r="FB335" s="2" t="e">
        <f t="shared" si="1923"/>
        <v>#N/A</v>
      </c>
      <c r="FD335" s="4"/>
      <c r="FF335">
        <v>290</v>
      </c>
      <c r="FG335" s="1">
        <v>0.23599999999999999</v>
      </c>
      <c r="FH335" s="2">
        <f t="shared" si="1924"/>
        <v>4.72</v>
      </c>
      <c r="FI335" s="2">
        <f t="shared" si="1925"/>
        <v>64.040000000000006</v>
      </c>
      <c r="FJ335" s="2">
        <f t="shared" si="1926"/>
        <v>3.6599999999999966</v>
      </c>
      <c r="FL335" s="4"/>
      <c r="FN335">
        <v>290</v>
      </c>
      <c r="FO335" s="1" t="e">
        <v>#N/A</v>
      </c>
      <c r="FP335" s="2" t="e">
        <f t="shared" si="1927"/>
        <v>#N/A</v>
      </c>
      <c r="FQ335" s="2" t="e">
        <f t="shared" si="1928"/>
        <v>#N/A</v>
      </c>
      <c r="FR335" s="2" t="e">
        <f t="shared" si="1929"/>
        <v>#N/A</v>
      </c>
      <c r="FT335" s="4"/>
      <c r="FV335">
        <v>290</v>
      </c>
      <c r="FW335" s="1">
        <v>0.23499999999999999</v>
      </c>
      <c r="FX335" s="2">
        <f t="shared" si="1930"/>
        <v>4.6999999999999993</v>
      </c>
      <c r="FY335" s="2">
        <f t="shared" si="1931"/>
        <v>59.899999999999991</v>
      </c>
      <c r="FZ335" s="2">
        <f t="shared" si="1932"/>
        <v>4.1400000000000148</v>
      </c>
      <c r="GB335" s="4"/>
      <c r="GD335">
        <v>290</v>
      </c>
      <c r="GE335" s="1" t="e">
        <v>#N/A</v>
      </c>
      <c r="GF335" s="2" t="e">
        <f t="shared" si="1933"/>
        <v>#N/A</v>
      </c>
      <c r="GG335" s="2" t="e">
        <f t="shared" si="1934"/>
        <v>#N/A</v>
      </c>
      <c r="GH335" s="2" t="e">
        <f t="shared" si="1935"/>
        <v>#N/A</v>
      </c>
      <c r="GJ335" s="4"/>
      <c r="GL335">
        <v>290</v>
      </c>
      <c r="GM335" s="1">
        <v>0.23899999999999999</v>
      </c>
      <c r="GN335" s="2">
        <f t="shared" si="1936"/>
        <v>4.7799999999999994</v>
      </c>
      <c r="GO335" s="2">
        <f t="shared" si="1937"/>
        <v>66.47</v>
      </c>
      <c r="GP335" s="2">
        <f t="shared" si="1938"/>
        <v>-6.5700000000000074</v>
      </c>
      <c r="GR335" s="4"/>
      <c r="GT335">
        <v>290</v>
      </c>
      <c r="GU335" s="1" t="e">
        <v>#N/A</v>
      </c>
      <c r="GV335" s="2" t="e">
        <f t="shared" si="1939"/>
        <v>#N/A</v>
      </c>
      <c r="GW335" s="2" t="e">
        <f t="shared" si="1940"/>
        <v>#N/A</v>
      </c>
      <c r="GX335" s="2" t="e">
        <f t="shared" si="1941"/>
        <v>#N/A</v>
      </c>
      <c r="GZ335" s="4"/>
      <c r="HB335">
        <v>290</v>
      </c>
      <c r="HC335" s="1" t="e">
        <v>#N/A</v>
      </c>
      <c r="HD335" s="2" t="e">
        <f t="shared" si="1942"/>
        <v>#N/A</v>
      </c>
      <c r="HE335" s="2" t="e">
        <f t="shared" si="1943"/>
        <v>#N/A</v>
      </c>
      <c r="HF335" s="2" t="e">
        <f t="shared" si="1944"/>
        <v>#N/A</v>
      </c>
      <c r="HH335" s="4"/>
      <c r="HJ335">
        <v>290</v>
      </c>
      <c r="HK335" s="1">
        <v>0.23699999999999999</v>
      </c>
      <c r="HL335" s="2">
        <f t="shared" si="1945"/>
        <v>4.74</v>
      </c>
      <c r="HM335" s="2">
        <f t="shared" si="1946"/>
        <v>60.180000000000014</v>
      </c>
      <c r="HN335" s="2">
        <f t="shared" si="1871"/>
        <v>6.2899999999999849</v>
      </c>
      <c r="HP335">
        <v>290</v>
      </c>
      <c r="HQ335" s="1">
        <f t="shared" si="1947"/>
        <v>0.24099999999999999</v>
      </c>
      <c r="HR335" s="1">
        <v>0.22699999999999995</v>
      </c>
      <c r="HS335" s="1">
        <f t="shared" si="1948"/>
        <v>0.24099999999999999</v>
      </c>
      <c r="HT335" s="2">
        <f t="shared" si="1949"/>
        <v>4.82</v>
      </c>
      <c r="HU335" s="2">
        <f t="shared" si="1950"/>
        <v>70.109999999999985</v>
      </c>
      <c r="HV335" s="2"/>
      <c r="HX335">
        <v>290</v>
      </c>
      <c r="HY335" s="1">
        <f t="shared" si="1951"/>
        <v>0.22500000000000001</v>
      </c>
      <c r="HZ335" s="1">
        <v>0.217</v>
      </c>
      <c r="IA335" s="1">
        <f t="shared" si="1952"/>
        <v>0.217</v>
      </c>
      <c r="IB335" s="2">
        <f t="shared" si="1953"/>
        <v>4.34</v>
      </c>
      <c r="IC335" s="2">
        <f>IC334+IB335</f>
        <v>44.75</v>
      </c>
      <c r="ID335" s="2"/>
      <c r="IF335" s="1"/>
      <c r="II335" s="1"/>
      <c r="IJ335" s="2"/>
      <c r="IK335" s="2"/>
      <c r="IL335" s="2"/>
      <c r="IN335" s="1"/>
      <c r="IQ335" s="1"/>
      <c r="IR335" s="2"/>
      <c r="IS335" s="2"/>
      <c r="IT335" s="2"/>
      <c r="IV335" s="1"/>
    </row>
    <row r="336" spans="1:256" x14ac:dyDescent="0.2">
      <c r="N336" s="2"/>
      <c r="X336" s="4"/>
      <c r="AF336" s="4"/>
      <c r="AN336" s="4"/>
      <c r="AV336" s="4"/>
      <c r="BD336" s="4"/>
      <c r="BG336" s="1"/>
      <c r="BL336" s="4"/>
      <c r="BT336" s="4"/>
      <c r="CB336" s="4"/>
      <c r="CJ336" s="4"/>
      <c r="CR336" s="4"/>
      <c r="CZ336" s="4"/>
      <c r="DH336" s="4"/>
      <c r="DP336" s="4"/>
      <c r="DS336" s="1"/>
      <c r="DX336" s="4"/>
      <c r="EF336" s="4"/>
      <c r="EN336" s="4"/>
      <c r="EV336" s="4"/>
      <c r="FD336" s="4"/>
      <c r="FL336" s="4"/>
      <c r="FT336" s="4"/>
      <c r="GB336" s="4"/>
      <c r="GJ336" s="4"/>
      <c r="GR336" s="4"/>
      <c r="GZ336" s="4"/>
      <c r="HH336" s="4"/>
      <c r="HR336" s="1"/>
      <c r="HZ336" s="1"/>
      <c r="IA336" s="1"/>
    </row>
    <row r="337" spans="1:238" x14ac:dyDescent="0.2">
      <c r="A337">
        <v>28</v>
      </c>
      <c r="B337" t="s">
        <v>50</v>
      </c>
      <c r="C337">
        <v>30</v>
      </c>
      <c r="D337" s="1">
        <v>7.0999999999999994E-2</v>
      </c>
      <c r="E337" s="2">
        <f>D337*30</f>
        <v>2.13</v>
      </c>
      <c r="F337" s="2">
        <f>E337</f>
        <v>2.13</v>
      </c>
      <c r="H337">
        <v>28</v>
      </c>
      <c r="I337" t="s">
        <v>50</v>
      </c>
      <c r="J337">
        <v>30</v>
      </c>
      <c r="K337" s="1">
        <v>0.13300000000000001</v>
      </c>
      <c r="L337" s="2">
        <f>K337*30</f>
        <v>3.99</v>
      </c>
      <c r="M337" s="2">
        <f>L337</f>
        <v>3.99</v>
      </c>
      <c r="N337" s="2">
        <f>F337-M337</f>
        <v>-1.8600000000000003</v>
      </c>
      <c r="P337" s="4">
        <f>A337</f>
        <v>28</v>
      </c>
      <c r="Q337" t="str">
        <f>B337</f>
        <v>CTR2</v>
      </c>
      <c r="R337">
        <v>30</v>
      </c>
      <c r="S337" s="1">
        <v>0.20499999999999999</v>
      </c>
      <c r="T337" s="2">
        <f>S337*30</f>
        <v>6.1499999999999995</v>
      </c>
      <c r="U337" s="2">
        <f>T337</f>
        <v>6.1499999999999995</v>
      </c>
      <c r="V337" s="2">
        <f>M337-U337</f>
        <v>-2.1599999999999993</v>
      </c>
      <c r="X337" s="4">
        <f>P337</f>
        <v>28</v>
      </c>
      <c r="Y337" t="str">
        <f>Q337</f>
        <v>CTR2</v>
      </c>
      <c r="Z337">
        <v>30</v>
      </c>
      <c r="AA337" s="1">
        <v>0.17</v>
      </c>
      <c r="AB337" s="2">
        <f>AA337*30</f>
        <v>5.1000000000000005</v>
      </c>
      <c r="AC337" s="2">
        <f>AB337</f>
        <v>5.1000000000000005</v>
      </c>
      <c r="AD337" s="2">
        <f>U337-AC337</f>
        <v>1.0499999999999989</v>
      </c>
      <c r="AF337" s="4">
        <f>X337</f>
        <v>28</v>
      </c>
      <c r="AG337" t="str">
        <f>Y337</f>
        <v>CTR2</v>
      </c>
      <c r="AH337">
        <v>30</v>
      </c>
      <c r="AI337" s="1" t="e">
        <v>#N/A</v>
      </c>
      <c r="AJ337" s="2" t="e">
        <f>AI337*30</f>
        <v>#N/A</v>
      </c>
      <c r="AK337" s="2" t="e">
        <f>AJ337</f>
        <v>#N/A</v>
      </c>
      <c r="AL337" s="2" t="e">
        <f>AC337-AK337</f>
        <v>#N/A</v>
      </c>
      <c r="AN337" s="4">
        <f>AF337</f>
        <v>28</v>
      </c>
      <c r="AO337" t="str">
        <f>AG337</f>
        <v>CTR2</v>
      </c>
      <c r="AP337">
        <v>30</v>
      </c>
      <c r="AQ337" s="1" t="e">
        <v>#N/A</v>
      </c>
      <c r="AR337" s="2" t="e">
        <f>AQ337*30</f>
        <v>#N/A</v>
      </c>
      <c r="AS337" s="2" t="e">
        <f>AR337</f>
        <v>#N/A</v>
      </c>
      <c r="AT337" s="2" t="e">
        <f>AK337-AS337</f>
        <v>#N/A</v>
      </c>
      <c r="AV337" s="4">
        <f>AN337</f>
        <v>28</v>
      </c>
      <c r="AW337" t="str">
        <f>AO337</f>
        <v>CTR2</v>
      </c>
      <c r="AX337">
        <v>30</v>
      </c>
      <c r="AY337" s="1">
        <v>0.10100000000000001</v>
      </c>
      <c r="AZ337" s="2">
        <f>AY337*30</f>
        <v>3.0300000000000002</v>
      </c>
      <c r="BA337" s="2">
        <f>AZ337</f>
        <v>3.0300000000000002</v>
      </c>
      <c r="BB337" s="2">
        <f>AC337-BA337</f>
        <v>2.0700000000000003</v>
      </c>
      <c r="BD337" s="4">
        <f>AV337</f>
        <v>28</v>
      </c>
      <c r="BE337" t="str">
        <f>AW337</f>
        <v>CTR2</v>
      </c>
      <c r="BF337">
        <v>30</v>
      </c>
      <c r="BG337" s="1" t="e">
        <v>#N/A</v>
      </c>
      <c r="BH337" s="2" t="e">
        <f>BG337*30</f>
        <v>#N/A</v>
      </c>
      <c r="BI337" s="2" t="e">
        <f>BH337</f>
        <v>#N/A</v>
      </c>
      <c r="BJ337" s="2" t="e">
        <f>AK337-BI337</f>
        <v>#N/A</v>
      </c>
      <c r="BL337" s="4">
        <f>BD337</f>
        <v>28</v>
      </c>
      <c r="BM337" t="str">
        <f>BE337</f>
        <v>CTR2</v>
      </c>
      <c r="BN337">
        <v>30</v>
      </c>
      <c r="BO337" s="1">
        <v>0.18</v>
      </c>
      <c r="BP337" s="2">
        <f>BO337*30</f>
        <v>5.3999999999999995</v>
      </c>
      <c r="BQ337" s="2">
        <f>BP337</f>
        <v>5.3999999999999995</v>
      </c>
      <c r="BR337" s="2">
        <f>BA337-BQ337</f>
        <v>-2.3699999999999992</v>
      </c>
      <c r="BT337" s="4">
        <f>BL337</f>
        <v>28</v>
      </c>
      <c r="BU337" t="str">
        <f>BM337</f>
        <v>CTR2</v>
      </c>
      <c r="BV337">
        <v>30</v>
      </c>
      <c r="BW337" s="1" t="e">
        <v>#N/A</v>
      </c>
      <c r="BX337" s="2" t="e">
        <f>BW337*30</f>
        <v>#N/A</v>
      </c>
      <c r="BY337" s="2" t="e">
        <f>BX337</f>
        <v>#N/A</v>
      </c>
      <c r="BZ337" s="2" t="e">
        <f>BI337-BY337</f>
        <v>#N/A</v>
      </c>
      <c r="CB337" s="4">
        <f>BT337</f>
        <v>28</v>
      </c>
      <c r="CC337" t="str">
        <f>BU337</f>
        <v>CTR2</v>
      </c>
      <c r="CD337">
        <v>30</v>
      </c>
      <c r="CE337" s="1">
        <v>0.115</v>
      </c>
      <c r="CF337" s="2">
        <f>CE337*30</f>
        <v>3.45</v>
      </c>
      <c r="CG337" s="2">
        <f>CF337</f>
        <v>3.45</v>
      </c>
      <c r="CH337" s="2">
        <f>BQ337-CG337</f>
        <v>1.9499999999999993</v>
      </c>
      <c r="CJ337" s="4">
        <f>CB337</f>
        <v>28</v>
      </c>
      <c r="CK337" t="str">
        <f>CC337</f>
        <v>CTR2</v>
      </c>
      <c r="CL337">
        <v>30</v>
      </c>
      <c r="CM337" s="1">
        <v>0.20499999999999999</v>
      </c>
      <c r="CN337" s="2">
        <f>CM337*30</f>
        <v>6.1499999999999995</v>
      </c>
      <c r="CO337" s="2">
        <f>CN337</f>
        <v>6.1499999999999995</v>
      </c>
      <c r="CP337" s="2">
        <f t="shared" si="1867"/>
        <v>-2.6999999999999993</v>
      </c>
      <c r="CR337" s="4">
        <f>CJ337</f>
        <v>28</v>
      </c>
      <c r="CS337" t="str">
        <f>CK337</f>
        <v>CTR2</v>
      </c>
      <c r="CT337">
        <v>30</v>
      </c>
      <c r="CU337" s="1">
        <v>0.14099999999999999</v>
      </c>
      <c r="CV337" s="2">
        <f>CU337*30</f>
        <v>4.2299999999999995</v>
      </c>
      <c r="CW337" s="2">
        <f>CV337</f>
        <v>4.2299999999999995</v>
      </c>
      <c r="CX337" s="2">
        <f t="shared" ref="CX337:CX350" si="1956">CO337-CW337</f>
        <v>1.92</v>
      </c>
      <c r="CZ337" s="4">
        <f>CR337</f>
        <v>28</v>
      </c>
      <c r="DA337" t="str">
        <f>CS337</f>
        <v>CTR2</v>
      </c>
      <c r="DB337">
        <v>30</v>
      </c>
      <c r="DC337" s="1">
        <v>0.115</v>
      </c>
      <c r="DD337" s="2">
        <f>DC337*30</f>
        <v>3.45</v>
      </c>
      <c r="DE337" s="2">
        <f>DD337</f>
        <v>3.45</v>
      </c>
      <c r="DF337" s="2">
        <f t="shared" ref="DF337:DF350" si="1957">CW337-DE337</f>
        <v>0.77999999999999936</v>
      </c>
      <c r="DH337" s="4">
        <f>CZ337</f>
        <v>28</v>
      </c>
      <c r="DI337" t="str">
        <f>DA337</f>
        <v>CTR2</v>
      </c>
      <c r="DJ337">
        <v>30</v>
      </c>
      <c r="DK337" s="1" t="e">
        <v>#N/A</v>
      </c>
      <c r="DL337" s="2" t="e">
        <f>DK337*30</f>
        <v>#N/A</v>
      </c>
      <c r="DM337" s="2" t="e">
        <f>DL337</f>
        <v>#N/A</v>
      </c>
      <c r="DN337" s="2" t="e">
        <f t="shared" ref="DN337:DN350" si="1958">DE337-DM337</f>
        <v>#N/A</v>
      </c>
      <c r="DP337" s="4">
        <f>DH337</f>
        <v>28</v>
      </c>
      <c r="DQ337" t="str">
        <f>DI337</f>
        <v>CTR2</v>
      </c>
      <c r="DR337">
        <v>30</v>
      </c>
      <c r="DS337" s="1">
        <v>0.188</v>
      </c>
      <c r="DT337" s="2">
        <f>DS337*30</f>
        <v>5.64</v>
      </c>
      <c r="DU337" s="2">
        <f>DT337</f>
        <v>5.64</v>
      </c>
      <c r="DV337" s="2">
        <f>DE337-DU337</f>
        <v>-2.1899999999999995</v>
      </c>
      <c r="DX337" s="4">
        <f>DP337</f>
        <v>28</v>
      </c>
      <c r="DY337" t="str">
        <f>DQ337</f>
        <v>CTR2</v>
      </c>
      <c r="DZ337">
        <v>30</v>
      </c>
      <c r="EA337" s="1">
        <v>0.18099999999999999</v>
      </c>
      <c r="EB337" s="2">
        <f>EA337*30</f>
        <v>5.43</v>
      </c>
      <c r="EC337" s="2">
        <f>EB337</f>
        <v>5.43</v>
      </c>
      <c r="ED337" s="2">
        <f t="shared" ref="ED337:ED350" si="1959">DU337-EC337</f>
        <v>0.20999999999999996</v>
      </c>
      <c r="EF337" s="4">
        <f>DX337</f>
        <v>28</v>
      </c>
      <c r="EG337" t="str">
        <f>DY337</f>
        <v>CTR2</v>
      </c>
      <c r="EH337">
        <v>30</v>
      </c>
      <c r="EI337" s="1" t="e">
        <v>#N/A</v>
      </c>
      <c r="EJ337" s="2" t="e">
        <f>EI337*30</f>
        <v>#N/A</v>
      </c>
      <c r="EK337" s="2" t="e">
        <f>EJ337</f>
        <v>#N/A</v>
      </c>
      <c r="EL337" s="2" t="e">
        <f t="shared" ref="EL337:EL344" si="1960">EC337-EK337</f>
        <v>#N/A</v>
      </c>
      <c r="EN337" s="4">
        <f>EF337</f>
        <v>28</v>
      </c>
      <c r="EO337" t="str">
        <f>EG337</f>
        <v>CTR2</v>
      </c>
      <c r="EP337">
        <v>30</v>
      </c>
      <c r="EQ337" s="1">
        <v>0.11700000000000001</v>
      </c>
      <c r="ER337" s="2">
        <f>EQ337*30</f>
        <v>3.5100000000000002</v>
      </c>
      <c r="ES337" s="2">
        <f>ER337</f>
        <v>3.5100000000000002</v>
      </c>
      <c r="ET337" s="2">
        <f>EC337-ES337</f>
        <v>1.9199999999999995</v>
      </c>
      <c r="EV337" s="4">
        <f>EN337</f>
        <v>28</v>
      </c>
      <c r="EW337" t="str">
        <f>EO337</f>
        <v>CTR2</v>
      </c>
      <c r="EX337">
        <v>30</v>
      </c>
      <c r="EY337" s="1">
        <v>0.23200000000000001</v>
      </c>
      <c r="EZ337" s="2">
        <f>EY337*30</f>
        <v>6.96</v>
      </c>
      <c r="FA337" s="2">
        <f>EZ337</f>
        <v>6.96</v>
      </c>
      <c r="FB337" s="2">
        <f t="shared" ref="FB337:FB350" si="1961">ES337-FA337</f>
        <v>-3.4499999999999997</v>
      </c>
      <c r="FD337" s="4">
        <f>EV337</f>
        <v>28</v>
      </c>
      <c r="FE337" t="str">
        <f>EW337</f>
        <v>CTR2</v>
      </c>
      <c r="FF337">
        <v>30</v>
      </c>
      <c r="FG337" s="1">
        <v>0.216</v>
      </c>
      <c r="FH337" s="2">
        <f>FG337*30</f>
        <v>6.4799999999999995</v>
      </c>
      <c r="FI337" s="2">
        <f>FH337</f>
        <v>6.4799999999999995</v>
      </c>
      <c r="FJ337" s="2">
        <f t="shared" ref="FJ337:FJ350" si="1962">FA337-FI337</f>
        <v>0.48000000000000043</v>
      </c>
      <c r="FL337" s="4">
        <f>FD337</f>
        <v>28</v>
      </c>
      <c r="FM337" t="str">
        <f>FE337</f>
        <v>CTR2</v>
      </c>
      <c r="FN337">
        <v>30</v>
      </c>
      <c r="FO337" s="1" t="e">
        <v>#N/A</v>
      </c>
      <c r="FP337" s="2" t="e">
        <f>FO337*30</f>
        <v>#N/A</v>
      </c>
      <c r="FQ337" s="2" t="e">
        <f>FP337</f>
        <v>#N/A</v>
      </c>
      <c r="FR337" s="2" t="e">
        <f t="shared" ref="FR337:FR350" si="1963">FI337-FQ337</f>
        <v>#N/A</v>
      </c>
      <c r="FT337" s="4">
        <f>FL337</f>
        <v>28</v>
      </c>
      <c r="FU337" t="str">
        <f>FM337</f>
        <v>CTR2</v>
      </c>
      <c r="FV337">
        <v>30</v>
      </c>
      <c r="FW337" s="1">
        <v>0.14799999999999999</v>
      </c>
      <c r="FX337" s="2">
        <f>FW337*30</f>
        <v>4.4399999999999995</v>
      </c>
      <c r="FY337" s="2">
        <f>FX337</f>
        <v>4.4399999999999995</v>
      </c>
      <c r="FZ337" s="2">
        <f t="shared" ref="FZ337:FZ350" si="1964">FI337-FY337</f>
        <v>2.04</v>
      </c>
      <c r="GB337" s="4">
        <f>FT337</f>
        <v>28</v>
      </c>
      <c r="GC337" t="str">
        <f>FU337</f>
        <v>CTR2</v>
      </c>
      <c r="GD337">
        <v>30</v>
      </c>
      <c r="GE337" s="1" t="e">
        <v>#N/A</v>
      </c>
      <c r="GF337" s="2" t="e">
        <f>GE337*30</f>
        <v>#N/A</v>
      </c>
      <c r="GG337" s="2" t="e">
        <f>GF337</f>
        <v>#N/A</v>
      </c>
      <c r="GH337" s="2" t="e">
        <f t="shared" ref="GH337:GH350" si="1965">FQ337-GG337</f>
        <v>#N/A</v>
      </c>
      <c r="GJ337" s="4">
        <f>GB337</f>
        <v>28</v>
      </c>
      <c r="GK337" t="str">
        <f>GC337</f>
        <v>CTR2</v>
      </c>
      <c r="GL337">
        <v>30</v>
      </c>
      <c r="GM337" s="1">
        <v>9.9000000000000005E-2</v>
      </c>
      <c r="GN337" s="2">
        <f>GM337*30</f>
        <v>2.97</v>
      </c>
      <c r="GO337" s="2">
        <f>GN337</f>
        <v>2.97</v>
      </c>
      <c r="GP337" s="2">
        <f t="shared" ref="GP337:GP350" si="1966">FY337-GO337</f>
        <v>1.4699999999999993</v>
      </c>
      <c r="GR337" s="4">
        <f>GJ337</f>
        <v>28</v>
      </c>
      <c r="GS337" t="str">
        <f>GK337</f>
        <v>CTR2</v>
      </c>
      <c r="GT337">
        <v>30</v>
      </c>
      <c r="GU337" s="1" t="e">
        <v>#N/A</v>
      </c>
      <c r="GV337" s="2" t="e">
        <f>GU337*30</f>
        <v>#N/A</v>
      </c>
      <c r="GW337" s="2" t="e">
        <f>GV337</f>
        <v>#N/A</v>
      </c>
      <c r="GX337" s="2" t="e">
        <f t="shared" ref="GX337:GX350" si="1967">GG337-GW337</f>
        <v>#N/A</v>
      </c>
      <c r="GZ337" s="4">
        <f>GR337</f>
        <v>28</v>
      </c>
      <c r="HA337" t="str">
        <f>GS337</f>
        <v>CTR2</v>
      </c>
      <c r="HB337">
        <v>30</v>
      </c>
      <c r="HC337" s="1">
        <v>0.214</v>
      </c>
      <c r="HD337" s="2">
        <f>HC337*30</f>
        <v>6.42</v>
      </c>
      <c r="HE337" s="2">
        <f>HD337</f>
        <v>6.42</v>
      </c>
      <c r="HF337" s="2">
        <f t="shared" ref="HF337:HF350" si="1968">GO337-HE337</f>
        <v>-3.4499999999999997</v>
      </c>
      <c r="HH337" s="4">
        <f>GZ337</f>
        <v>28</v>
      </c>
      <c r="HI337" t="str">
        <f>HA337</f>
        <v>CTR2</v>
      </c>
      <c r="HJ337">
        <v>30</v>
      </c>
      <c r="HK337" s="1">
        <v>0.16500000000000001</v>
      </c>
      <c r="HL337" s="2">
        <f>HK337*30</f>
        <v>4.95</v>
      </c>
      <c r="HM337" s="2">
        <f>HL337</f>
        <v>4.95</v>
      </c>
      <c r="HN337" s="2">
        <f>HE337-HM337</f>
        <v>1.4699999999999998</v>
      </c>
      <c r="HP337">
        <v>30</v>
      </c>
      <c r="HQ337" s="1">
        <f>MAX(D337,S337,AA337,AY337, BO337,CE337, CM337, CU337, DC337,EA337,DS337,EQ337,EY337,FG337,FW337, GM337,HK337)</f>
        <v>0.23200000000000001</v>
      </c>
      <c r="HR337" s="1">
        <v>0.161</v>
      </c>
      <c r="HS337" s="1">
        <f>MAX(HQ337,HR337)</f>
        <v>0.23200000000000001</v>
      </c>
      <c r="HT337" s="2">
        <f>HS337*30</f>
        <v>6.96</v>
      </c>
      <c r="HU337" s="2">
        <f>HT337</f>
        <v>6.96</v>
      </c>
      <c r="HV337" s="6">
        <f>HH337</f>
        <v>28</v>
      </c>
      <c r="HX337">
        <v>30</v>
      </c>
      <c r="HY337" s="1">
        <f>MIN(D337, S337,AA337,AY337, BO337,CE337,CM337, CU337, DC337, DS337,EA337,EQ337,EY337,FG337,FW337, GM337,HK337)</f>
        <v>7.0999999999999994E-2</v>
      </c>
      <c r="HZ337" s="1">
        <v>3.9E-2</v>
      </c>
      <c r="IA337" s="1">
        <f>MIN(HY337,HZ337)</f>
        <v>3.9E-2</v>
      </c>
      <c r="IB337" s="2">
        <f>IA337*30</f>
        <v>1.17</v>
      </c>
      <c r="IC337" s="2">
        <f>IB337</f>
        <v>1.17</v>
      </c>
    </row>
    <row r="338" spans="1:238" x14ac:dyDescent="0.2">
      <c r="C338">
        <v>50</v>
      </c>
      <c r="D338" s="1">
        <v>0.11600000000000001</v>
      </c>
      <c r="E338" s="2">
        <f t="shared" ref="E338:E350" si="1969">D338*20</f>
        <v>2.3200000000000003</v>
      </c>
      <c r="F338" s="2">
        <f t="shared" ref="F338:F350" si="1970">F337+E338</f>
        <v>4.45</v>
      </c>
      <c r="J338">
        <v>50</v>
      </c>
      <c r="K338" s="1">
        <v>0.19900000000000001</v>
      </c>
      <c r="L338" s="2">
        <f t="shared" ref="L338:L350" si="1971">K338*20</f>
        <v>3.9800000000000004</v>
      </c>
      <c r="M338" s="2">
        <f t="shared" ref="M338:M350" si="1972">M337+L338</f>
        <v>7.9700000000000006</v>
      </c>
      <c r="N338" s="2">
        <f>F338-M338</f>
        <v>-3.5200000000000005</v>
      </c>
      <c r="P338" s="4"/>
      <c r="R338">
        <v>50</v>
      </c>
      <c r="S338" s="1">
        <v>0.218</v>
      </c>
      <c r="T338" s="2">
        <f t="shared" ref="T338:T350" si="1973">S338*20</f>
        <v>4.3600000000000003</v>
      </c>
      <c r="U338" s="2">
        <f t="shared" ref="U338:U350" si="1974">U337+T338</f>
        <v>10.51</v>
      </c>
      <c r="V338" s="2">
        <f t="shared" ref="V338:V350" si="1975">M338-U338</f>
        <v>-2.5399999999999991</v>
      </c>
      <c r="X338" s="4"/>
      <c r="Z338">
        <v>50</v>
      </c>
      <c r="AA338" s="1">
        <v>0.19700000000000001</v>
      </c>
      <c r="AB338" s="2">
        <f t="shared" ref="AB338:AB350" si="1976">AA338*20</f>
        <v>3.9400000000000004</v>
      </c>
      <c r="AC338" s="2">
        <f t="shared" ref="AC338:AC350" si="1977">AC337+AB338</f>
        <v>9.0400000000000009</v>
      </c>
      <c r="AD338" s="2">
        <f t="shared" ref="AD338:AD350" si="1978">U338-AC338</f>
        <v>1.4699999999999989</v>
      </c>
      <c r="AF338" s="4"/>
      <c r="AH338">
        <v>50</v>
      </c>
      <c r="AI338" s="1" t="e">
        <v>#N/A</v>
      </c>
      <c r="AJ338" s="2" t="e">
        <f t="shared" ref="AJ338:AJ350" si="1979">AI338*20</f>
        <v>#N/A</v>
      </c>
      <c r="AK338" s="2" t="e">
        <f t="shared" ref="AK338:AK350" si="1980">AK337+AJ338</f>
        <v>#N/A</v>
      </c>
      <c r="AL338" s="2" t="e">
        <f t="shared" ref="AL338:AL350" si="1981">AC338-AK338</f>
        <v>#N/A</v>
      </c>
      <c r="AN338" s="4"/>
      <c r="AP338">
        <v>50</v>
      </c>
      <c r="AQ338" s="1" t="e">
        <v>#N/A</v>
      </c>
      <c r="AR338" s="2" t="e">
        <f t="shared" ref="AR338:AR350" si="1982">AQ338*20</f>
        <v>#N/A</v>
      </c>
      <c r="AS338" s="2" t="e">
        <f t="shared" ref="AS338:AS350" si="1983">AS337+AR338</f>
        <v>#N/A</v>
      </c>
      <c r="AT338" s="2" t="e">
        <f t="shared" ref="AT338:AT350" si="1984">AK338-AS338</f>
        <v>#N/A</v>
      </c>
      <c r="AV338" s="4"/>
      <c r="AX338">
        <v>50</v>
      </c>
      <c r="AY338" s="1">
        <v>0.14799999999999999</v>
      </c>
      <c r="AZ338" s="2">
        <f t="shared" ref="AZ338:AZ350" si="1985">AY338*20</f>
        <v>2.96</v>
      </c>
      <c r="BA338" s="2">
        <f t="shared" ref="BA338:BA350" si="1986">BA337+AZ338</f>
        <v>5.99</v>
      </c>
      <c r="BB338" s="2">
        <f t="shared" ref="BB338:BB350" si="1987">AC338-BA338</f>
        <v>3.0500000000000007</v>
      </c>
      <c r="BD338" s="4"/>
      <c r="BF338">
        <v>50</v>
      </c>
      <c r="BG338" s="1" t="e">
        <v>#N/A</v>
      </c>
      <c r="BH338" s="2" t="e">
        <f t="shared" ref="BH338:BH350" si="1988">BG338*20</f>
        <v>#N/A</v>
      </c>
      <c r="BI338" s="2" t="e">
        <f t="shared" ref="BI338:BI350" si="1989">BI337+BH338</f>
        <v>#N/A</v>
      </c>
      <c r="BJ338" s="2" t="e">
        <f t="shared" ref="BJ338:BJ350" si="1990">AK338-BI338</f>
        <v>#N/A</v>
      </c>
      <c r="BL338" s="4"/>
      <c r="BN338">
        <v>50</v>
      </c>
      <c r="BO338" s="1">
        <v>0.20899999999999999</v>
      </c>
      <c r="BP338" s="2">
        <f t="shared" ref="BP338:BP350" si="1991">BO338*20</f>
        <v>4.18</v>
      </c>
      <c r="BQ338" s="2">
        <f t="shared" ref="BQ338:BQ350" si="1992">BQ337+BP338</f>
        <v>9.5799999999999983</v>
      </c>
      <c r="BR338" s="2">
        <f t="shared" ref="BR338:BR350" si="1993">BA338-BQ338</f>
        <v>-3.5899999999999981</v>
      </c>
      <c r="BT338" s="4"/>
      <c r="BV338">
        <v>50</v>
      </c>
      <c r="BW338" s="1" t="e">
        <v>#N/A</v>
      </c>
      <c r="BX338" s="2" t="e">
        <f t="shared" ref="BX338:BX350" si="1994">BW338*20</f>
        <v>#N/A</v>
      </c>
      <c r="BY338" s="2" t="e">
        <f t="shared" ref="BY338:BY350" si="1995">BY337+BX338</f>
        <v>#N/A</v>
      </c>
      <c r="BZ338" s="2" t="e">
        <f t="shared" ref="BZ338:BZ350" si="1996">BI338-BY338</f>
        <v>#N/A</v>
      </c>
      <c r="CB338" s="4"/>
      <c r="CD338">
        <v>50</v>
      </c>
      <c r="CE338" s="1">
        <v>0.14499999999999999</v>
      </c>
      <c r="CF338" s="2">
        <f t="shared" ref="CF338:CF350" si="1997">CE338*20</f>
        <v>2.9</v>
      </c>
      <c r="CG338" s="2">
        <f t="shared" ref="CG338:CG350" si="1998">CG337+CF338</f>
        <v>6.35</v>
      </c>
      <c r="CH338" s="2">
        <f t="shared" ref="CH338:CH350" si="1999">BQ338-CG338</f>
        <v>3.2299999999999986</v>
      </c>
      <c r="CJ338" s="4"/>
      <c r="CL338">
        <v>50</v>
      </c>
      <c r="CM338" s="1">
        <v>0.214</v>
      </c>
      <c r="CN338" s="2">
        <f t="shared" ref="CN338:CN350" si="2000">CM338*20</f>
        <v>4.28</v>
      </c>
      <c r="CO338" s="2">
        <f t="shared" ref="CO338:CO350" si="2001">CO337+CN338</f>
        <v>10.43</v>
      </c>
      <c r="CP338" s="2">
        <f t="shared" si="1867"/>
        <v>-4.08</v>
      </c>
      <c r="CR338" s="4"/>
      <c r="CT338">
        <v>50</v>
      </c>
      <c r="CU338" s="1">
        <v>0.17299999999999999</v>
      </c>
      <c r="CV338" s="2">
        <f t="shared" ref="CV338:CV350" si="2002">CU338*20</f>
        <v>3.46</v>
      </c>
      <c r="CW338" s="2">
        <f t="shared" ref="CW338:CW350" si="2003">CW337+CV338</f>
        <v>7.6899999999999995</v>
      </c>
      <c r="CX338" s="2">
        <f t="shared" si="1956"/>
        <v>2.74</v>
      </c>
      <c r="CZ338" s="4"/>
      <c r="DB338">
        <v>50</v>
      </c>
      <c r="DC338" s="1">
        <v>0.14599999999999999</v>
      </c>
      <c r="DD338" s="2">
        <f t="shared" ref="DD338:DD350" si="2004">DC338*20</f>
        <v>2.92</v>
      </c>
      <c r="DE338" s="2">
        <f t="shared" ref="DE338:DE350" si="2005">DE337+DD338</f>
        <v>6.37</v>
      </c>
      <c r="DF338" s="2">
        <f t="shared" si="1957"/>
        <v>1.3199999999999994</v>
      </c>
      <c r="DH338" s="4"/>
      <c r="DJ338">
        <v>50</v>
      </c>
      <c r="DK338" s="1" t="e">
        <v>#N/A</v>
      </c>
      <c r="DL338" s="2" t="e">
        <f t="shared" ref="DL338:DL350" si="2006">DK338*20</f>
        <v>#N/A</v>
      </c>
      <c r="DM338" s="2" t="e">
        <f t="shared" ref="DM338:DM350" si="2007">DM337+DL338</f>
        <v>#N/A</v>
      </c>
      <c r="DN338" s="2" t="e">
        <f t="shared" si="1958"/>
        <v>#N/A</v>
      </c>
      <c r="DP338" s="4"/>
      <c r="DR338">
        <v>50</v>
      </c>
      <c r="DS338" s="1">
        <v>0.20799999999999999</v>
      </c>
      <c r="DT338" s="2">
        <f t="shared" ref="DT338:DT350" si="2008">DS338*20</f>
        <v>4.16</v>
      </c>
      <c r="DU338" s="2">
        <f t="shared" ref="DU338:DU350" si="2009">DU337+DT338</f>
        <v>9.8000000000000007</v>
      </c>
      <c r="DV338" s="2">
        <f t="shared" ref="DV338:DV350" si="2010">DE338-DU338</f>
        <v>-3.4300000000000006</v>
      </c>
      <c r="DX338" s="4"/>
      <c r="DZ338">
        <v>50</v>
      </c>
      <c r="EA338" s="1">
        <v>0.17799999999999999</v>
      </c>
      <c r="EB338" s="2">
        <f t="shared" ref="EB338:EB350" si="2011">EA338*20</f>
        <v>3.5599999999999996</v>
      </c>
      <c r="EC338" s="2">
        <f t="shared" ref="EC338:EC350" si="2012">EC337+EB338</f>
        <v>8.9899999999999984</v>
      </c>
      <c r="ED338" s="2">
        <f t="shared" si="1959"/>
        <v>0.81000000000000227</v>
      </c>
      <c r="EF338" s="4"/>
      <c r="EH338">
        <v>50</v>
      </c>
      <c r="EI338" s="1" t="e">
        <v>#N/A</v>
      </c>
      <c r="EJ338" s="2" t="e">
        <f t="shared" ref="EJ338:EJ350" si="2013">EI338*20</f>
        <v>#N/A</v>
      </c>
      <c r="EK338" s="2" t="e">
        <f t="shared" ref="EK338:EK350" si="2014">EK337+EJ338</f>
        <v>#N/A</v>
      </c>
      <c r="EL338" s="2" t="e">
        <f t="shared" si="1960"/>
        <v>#N/A</v>
      </c>
      <c r="EN338" s="4"/>
      <c r="EP338">
        <v>50</v>
      </c>
      <c r="EQ338" s="1">
        <v>0.14799999999999999</v>
      </c>
      <c r="ER338" s="2">
        <f t="shared" ref="ER338:ER350" si="2015">EQ338*20</f>
        <v>2.96</v>
      </c>
      <c r="ES338" s="2">
        <f t="shared" ref="ES338:ES350" si="2016">ES337+ER338</f>
        <v>6.4700000000000006</v>
      </c>
      <c r="ET338" s="2">
        <f t="shared" ref="ET338:ET350" si="2017">EC338-ES338</f>
        <v>2.5199999999999978</v>
      </c>
      <c r="EV338" s="4"/>
      <c r="EX338">
        <v>50</v>
      </c>
      <c r="EY338" s="1">
        <v>0.23400000000000001</v>
      </c>
      <c r="EZ338" s="2">
        <f t="shared" ref="EZ338:EZ350" si="2018">EY338*20</f>
        <v>4.6800000000000006</v>
      </c>
      <c r="FA338" s="2">
        <f t="shared" ref="FA338:FA350" si="2019">FA337+EZ338</f>
        <v>11.64</v>
      </c>
      <c r="FB338" s="2">
        <f t="shared" si="1961"/>
        <v>-5.17</v>
      </c>
      <c r="FD338" s="4"/>
      <c r="FF338">
        <v>50</v>
      </c>
      <c r="FG338" s="1">
        <v>0.20699999999999999</v>
      </c>
      <c r="FH338" s="2">
        <f t="shared" ref="FH338:FH350" si="2020">FG338*20</f>
        <v>4.1399999999999997</v>
      </c>
      <c r="FI338" s="2">
        <f t="shared" ref="FI338:FI350" si="2021">FI337+FH338</f>
        <v>10.62</v>
      </c>
      <c r="FJ338" s="2">
        <f t="shared" si="1962"/>
        <v>1.0200000000000014</v>
      </c>
      <c r="FL338" s="4"/>
      <c r="FN338">
        <v>50</v>
      </c>
      <c r="FO338" s="1" t="e">
        <v>#N/A</v>
      </c>
      <c r="FP338" s="2" t="e">
        <f t="shared" ref="FP338:FP350" si="2022">FO338*20</f>
        <v>#N/A</v>
      </c>
      <c r="FQ338" s="2" t="e">
        <f t="shared" ref="FQ338:FQ350" si="2023">FQ337+FP338</f>
        <v>#N/A</v>
      </c>
      <c r="FR338" s="2" t="e">
        <f t="shared" si="1963"/>
        <v>#N/A</v>
      </c>
      <c r="FT338" s="4"/>
      <c r="FV338">
        <v>50</v>
      </c>
      <c r="FW338" s="1">
        <v>0.17199999999999999</v>
      </c>
      <c r="FX338" s="2">
        <f t="shared" ref="FX338:FX350" si="2024">FW338*20</f>
        <v>3.4399999999999995</v>
      </c>
      <c r="FY338" s="2">
        <f t="shared" ref="FY338:FY350" si="2025">FY337+FX338</f>
        <v>7.879999999999999</v>
      </c>
      <c r="FZ338" s="2">
        <f t="shared" si="1964"/>
        <v>2.74</v>
      </c>
      <c r="GB338" s="4"/>
      <c r="GD338">
        <v>50</v>
      </c>
      <c r="GE338" s="1" t="e">
        <v>#N/A</v>
      </c>
      <c r="GF338" s="2" t="e">
        <f t="shared" ref="GF338:GF350" si="2026">GE338*20</f>
        <v>#N/A</v>
      </c>
      <c r="GG338" s="2" t="e">
        <f t="shared" ref="GG338:GG350" si="2027">GG337+GF338</f>
        <v>#N/A</v>
      </c>
      <c r="GH338" s="2" t="e">
        <f t="shared" si="1965"/>
        <v>#N/A</v>
      </c>
      <c r="GJ338" s="4"/>
      <c r="GL338">
        <v>50</v>
      </c>
      <c r="GM338" s="1">
        <v>0.14399999999999999</v>
      </c>
      <c r="GN338" s="2">
        <f t="shared" ref="GN338:GN350" si="2028">GM338*20</f>
        <v>2.88</v>
      </c>
      <c r="GO338" s="2">
        <f t="shared" ref="GO338:GO350" si="2029">GO337+GN338</f>
        <v>5.85</v>
      </c>
      <c r="GP338" s="2">
        <f t="shared" si="1966"/>
        <v>2.0299999999999994</v>
      </c>
      <c r="GR338" s="4"/>
      <c r="GT338">
        <v>50</v>
      </c>
      <c r="GU338" s="1" t="e">
        <v>#N/A</v>
      </c>
      <c r="GV338" s="2" t="e">
        <f t="shared" ref="GV338:GV350" si="2030">GU338*20</f>
        <v>#N/A</v>
      </c>
      <c r="GW338" s="2" t="e">
        <f t="shared" ref="GW338:GW350" si="2031">GW337+GV338</f>
        <v>#N/A</v>
      </c>
      <c r="GX338" s="2" t="e">
        <f t="shared" si="1967"/>
        <v>#N/A</v>
      </c>
      <c r="GZ338" s="4"/>
      <c r="HB338">
        <v>50</v>
      </c>
      <c r="HC338" s="1">
        <v>0.221</v>
      </c>
      <c r="HD338" s="2">
        <f t="shared" ref="HD338:HD350" si="2032">HC338*20</f>
        <v>4.42</v>
      </c>
      <c r="HE338" s="2">
        <f t="shared" ref="HE338:HE350" si="2033">HE337+HD338</f>
        <v>10.84</v>
      </c>
      <c r="HF338" s="2">
        <f t="shared" si="1968"/>
        <v>-4.99</v>
      </c>
      <c r="HH338" s="4"/>
      <c r="HJ338">
        <v>50</v>
      </c>
      <c r="HK338" s="1">
        <v>0.185</v>
      </c>
      <c r="HL338" s="2">
        <f t="shared" ref="HL338:HL350" si="2034">HK338*20</f>
        <v>3.7</v>
      </c>
      <c r="HM338" s="2">
        <f t="shared" ref="HM338:HM350" si="2035">HM337+HL338</f>
        <v>8.65</v>
      </c>
      <c r="HN338" s="2">
        <f t="shared" ref="HN338:HN350" si="2036">HE338-HM338</f>
        <v>2.1899999999999995</v>
      </c>
      <c r="HP338">
        <v>50</v>
      </c>
      <c r="HQ338" s="1">
        <f t="shared" ref="HQ338:HQ350" si="2037">MAX(D338,S338,AA338,AY338, BO338,CE338, CM338, CU338, DC338,EA338,DS338,EQ338,EY338,FG338,FW338, GM338,HK338)</f>
        <v>0.23400000000000001</v>
      </c>
      <c r="HR338" s="1">
        <v>0.21299999999999999</v>
      </c>
      <c r="HS338" s="1">
        <f t="shared" ref="HS338:HS350" si="2038">MAX(HQ338,HR338)</f>
        <v>0.23400000000000001</v>
      </c>
      <c r="HT338" s="2">
        <f t="shared" ref="HT338:HT350" si="2039">HS338*20</f>
        <v>4.6800000000000006</v>
      </c>
      <c r="HU338" s="2">
        <f t="shared" ref="HU338:HU350" si="2040">HU337+HT338</f>
        <v>11.64</v>
      </c>
      <c r="HV338" s="2"/>
      <c r="HX338">
        <v>50</v>
      </c>
      <c r="HY338" s="1">
        <f t="shared" ref="HY338:HY350" si="2041">MIN(D338, S338,AA338,AY338, BO338,CE338,CM338, CU338, DC338, DS338,EA338,EQ338,EY338,FG338,FW338, GM338,HK338)</f>
        <v>0.11600000000000001</v>
      </c>
      <c r="HZ338" s="1">
        <v>0.11199999999999999</v>
      </c>
      <c r="IA338" s="1">
        <f t="shared" ref="IA338:IA350" si="2042">MIN(HY338,HZ338)</f>
        <v>0.11199999999999999</v>
      </c>
      <c r="IB338" s="2">
        <f t="shared" ref="IB338:IB350" si="2043">IA338*20</f>
        <v>2.2399999999999998</v>
      </c>
      <c r="IC338" s="2">
        <f t="shared" ref="IC338:IC350" si="2044">IC337+IB338</f>
        <v>3.4099999999999997</v>
      </c>
    </row>
    <row r="339" spans="1:238" x14ac:dyDescent="0.2">
      <c r="C339">
        <v>70</v>
      </c>
      <c r="D339" s="1">
        <v>0.14699999999999999</v>
      </c>
      <c r="E339" s="2">
        <f t="shared" si="1969"/>
        <v>2.94</v>
      </c>
      <c r="F339" s="2">
        <f t="shared" si="1970"/>
        <v>7.3900000000000006</v>
      </c>
      <c r="J339">
        <v>70</v>
      </c>
      <c r="K339" s="1">
        <v>0.26</v>
      </c>
      <c r="L339" s="2">
        <f t="shared" si="1971"/>
        <v>5.2</v>
      </c>
      <c r="M339" s="2">
        <f t="shared" si="1972"/>
        <v>13.170000000000002</v>
      </c>
      <c r="N339" s="2">
        <f t="shared" ref="N339:N350" si="2045">F339-M339</f>
        <v>-5.7800000000000011</v>
      </c>
      <c r="P339" s="4"/>
      <c r="R339">
        <v>70</v>
      </c>
      <c r="S339" s="1">
        <v>0.26900000000000002</v>
      </c>
      <c r="T339" s="2">
        <f t="shared" si="1973"/>
        <v>5.3800000000000008</v>
      </c>
      <c r="U339" s="2">
        <f t="shared" si="1974"/>
        <v>15.89</v>
      </c>
      <c r="V339" s="2">
        <f t="shared" si="1975"/>
        <v>-2.7199999999999989</v>
      </c>
      <c r="X339" s="4"/>
      <c r="Z339">
        <v>70</v>
      </c>
      <c r="AA339" s="1">
        <v>0.25800000000000001</v>
      </c>
      <c r="AB339" s="2">
        <f t="shared" si="1976"/>
        <v>5.16</v>
      </c>
      <c r="AC339" s="2">
        <f t="shared" si="1977"/>
        <v>14.200000000000001</v>
      </c>
      <c r="AD339" s="2">
        <f t="shared" si="1978"/>
        <v>1.6899999999999995</v>
      </c>
      <c r="AF339" s="4"/>
      <c r="AH339">
        <v>70</v>
      </c>
      <c r="AI339" s="1" t="e">
        <v>#N/A</v>
      </c>
      <c r="AJ339" s="2" t="e">
        <f t="shared" si="1979"/>
        <v>#N/A</v>
      </c>
      <c r="AK339" s="2" t="e">
        <f t="shared" si="1980"/>
        <v>#N/A</v>
      </c>
      <c r="AL339" s="2" t="e">
        <f t="shared" si="1981"/>
        <v>#N/A</v>
      </c>
      <c r="AN339" s="4"/>
      <c r="AP339">
        <v>70</v>
      </c>
      <c r="AQ339" s="1" t="e">
        <v>#N/A</v>
      </c>
      <c r="AR339" s="2" t="e">
        <f t="shared" si="1982"/>
        <v>#N/A</v>
      </c>
      <c r="AS339" s="2" t="e">
        <f t="shared" si="1983"/>
        <v>#N/A</v>
      </c>
      <c r="AT339" s="2" t="e">
        <f t="shared" si="1984"/>
        <v>#N/A</v>
      </c>
      <c r="AV339" s="4"/>
      <c r="AX339">
        <v>70</v>
      </c>
      <c r="AY339" s="1">
        <v>0.24</v>
      </c>
      <c r="AZ339" s="2">
        <f t="shared" si="1985"/>
        <v>4.8</v>
      </c>
      <c r="BA339" s="2">
        <f t="shared" si="1986"/>
        <v>10.79</v>
      </c>
      <c r="BB339" s="2">
        <f t="shared" si="1987"/>
        <v>3.4100000000000019</v>
      </c>
      <c r="BD339" s="4"/>
      <c r="BF339">
        <v>70</v>
      </c>
      <c r="BG339" s="1" t="e">
        <v>#N/A</v>
      </c>
      <c r="BH339" s="2" t="e">
        <f t="shared" si="1988"/>
        <v>#N/A</v>
      </c>
      <c r="BI339" s="2" t="e">
        <f t="shared" si="1989"/>
        <v>#N/A</v>
      </c>
      <c r="BJ339" s="2" t="e">
        <f t="shared" si="1990"/>
        <v>#N/A</v>
      </c>
      <c r="BL339" s="4"/>
      <c r="BN339">
        <v>70</v>
      </c>
      <c r="BO339" s="1">
        <v>0.26</v>
      </c>
      <c r="BP339" s="2">
        <f t="shared" si="1991"/>
        <v>5.2</v>
      </c>
      <c r="BQ339" s="2">
        <f t="shared" si="1992"/>
        <v>14.779999999999998</v>
      </c>
      <c r="BR339" s="2">
        <f t="shared" si="1993"/>
        <v>-3.9899999999999984</v>
      </c>
      <c r="BT339" s="4"/>
      <c r="BV339">
        <v>70</v>
      </c>
      <c r="BW339" s="1" t="e">
        <v>#N/A</v>
      </c>
      <c r="BX339" s="2" t="e">
        <f t="shared" si="1994"/>
        <v>#N/A</v>
      </c>
      <c r="BY339" s="2" t="e">
        <f t="shared" si="1995"/>
        <v>#N/A</v>
      </c>
      <c r="BZ339" s="2" t="e">
        <f t="shared" si="1996"/>
        <v>#N/A</v>
      </c>
      <c r="CB339" s="4"/>
      <c r="CD339">
        <v>70</v>
      </c>
      <c r="CE339" s="1">
        <v>0.219</v>
      </c>
      <c r="CF339" s="2">
        <f t="shared" si="1997"/>
        <v>4.38</v>
      </c>
      <c r="CG339" s="2">
        <f t="shared" si="1998"/>
        <v>10.73</v>
      </c>
      <c r="CH339" s="2">
        <f t="shared" si="1999"/>
        <v>4.0499999999999972</v>
      </c>
      <c r="CJ339" s="4"/>
      <c r="CL339">
        <v>70</v>
      </c>
      <c r="CM339" s="1">
        <v>0.26900000000000002</v>
      </c>
      <c r="CN339" s="2">
        <f t="shared" si="2000"/>
        <v>5.3800000000000008</v>
      </c>
      <c r="CO339" s="2">
        <f t="shared" si="2001"/>
        <v>15.81</v>
      </c>
      <c r="CP339" s="2">
        <f t="shared" si="1867"/>
        <v>-5.08</v>
      </c>
      <c r="CR339" s="4"/>
      <c r="CT339">
        <v>70</v>
      </c>
      <c r="CU339" s="1">
        <v>0.23899999999999999</v>
      </c>
      <c r="CV339" s="2">
        <f t="shared" si="2002"/>
        <v>4.7799999999999994</v>
      </c>
      <c r="CW339" s="2">
        <f t="shared" si="2003"/>
        <v>12.469999999999999</v>
      </c>
      <c r="CX339" s="2">
        <f t="shared" si="1956"/>
        <v>3.3400000000000016</v>
      </c>
      <c r="CZ339" s="4"/>
      <c r="DB339">
        <v>70</v>
      </c>
      <c r="DC339" s="1">
        <v>0.20899999999999999</v>
      </c>
      <c r="DD339" s="2">
        <f t="shared" si="2004"/>
        <v>4.18</v>
      </c>
      <c r="DE339" s="2">
        <f t="shared" si="2005"/>
        <v>10.55</v>
      </c>
      <c r="DF339" s="2">
        <f t="shared" si="1957"/>
        <v>1.9199999999999982</v>
      </c>
      <c r="DH339" s="4"/>
      <c r="DJ339">
        <v>70</v>
      </c>
      <c r="DK339" s="1" t="e">
        <v>#N/A</v>
      </c>
      <c r="DL339" s="2" t="e">
        <f t="shared" si="2006"/>
        <v>#N/A</v>
      </c>
      <c r="DM339" s="2" t="e">
        <f t="shared" si="2007"/>
        <v>#N/A</v>
      </c>
      <c r="DN339" s="2" t="e">
        <f t="shared" si="1958"/>
        <v>#N/A</v>
      </c>
      <c r="DP339" s="4"/>
      <c r="DR339">
        <v>70</v>
      </c>
      <c r="DS339" s="1">
        <v>0.27</v>
      </c>
      <c r="DT339" s="2">
        <f t="shared" si="2008"/>
        <v>5.4</v>
      </c>
      <c r="DU339" s="2">
        <f t="shared" si="2009"/>
        <v>15.200000000000001</v>
      </c>
      <c r="DV339" s="2">
        <f t="shared" si="2010"/>
        <v>-4.6500000000000004</v>
      </c>
      <c r="DX339" s="4"/>
      <c r="DZ339">
        <v>70</v>
      </c>
      <c r="EA339" s="1">
        <v>0.24199999999999999</v>
      </c>
      <c r="EB339" s="2">
        <f t="shared" si="2011"/>
        <v>4.84</v>
      </c>
      <c r="EC339" s="2">
        <f t="shared" si="2012"/>
        <v>13.829999999999998</v>
      </c>
      <c r="ED339" s="2">
        <f t="shared" si="1959"/>
        <v>1.3700000000000028</v>
      </c>
      <c r="EF339" s="4"/>
      <c r="EH339">
        <v>70</v>
      </c>
      <c r="EI339" s="1" t="e">
        <v>#N/A</v>
      </c>
      <c r="EJ339" s="2" t="e">
        <f t="shared" si="2013"/>
        <v>#N/A</v>
      </c>
      <c r="EK339" s="2" t="e">
        <f t="shared" si="2014"/>
        <v>#N/A</v>
      </c>
      <c r="EL339" s="2" t="e">
        <f t="shared" si="1960"/>
        <v>#N/A</v>
      </c>
      <c r="EN339" s="4"/>
      <c r="EP339">
        <v>70</v>
      </c>
      <c r="EQ339" s="1">
        <v>0.20100000000000001</v>
      </c>
      <c r="ER339" s="2">
        <f t="shared" si="2015"/>
        <v>4.0200000000000005</v>
      </c>
      <c r="ES339" s="2">
        <f t="shared" si="2016"/>
        <v>10.490000000000002</v>
      </c>
      <c r="ET339" s="2">
        <f t="shared" si="2017"/>
        <v>3.3399999999999963</v>
      </c>
      <c r="EV339" s="4"/>
      <c r="EX339">
        <v>70</v>
      </c>
      <c r="EY339" s="1">
        <v>0.28000000000000003</v>
      </c>
      <c r="EZ339" s="2">
        <f t="shared" si="2018"/>
        <v>5.6000000000000005</v>
      </c>
      <c r="FA339" s="2">
        <f t="shared" si="2019"/>
        <v>17.240000000000002</v>
      </c>
      <c r="FB339" s="2">
        <f t="shared" si="1961"/>
        <v>-6.75</v>
      </c>
      <c r="FD339" s="4"/>
      <c r="FF339">
        <v>70</v>
      </c>
      <c r="FG339" s="1">
        <v>0.26500000000000001</v>
      </c>
      <c r="FH339" s="2">
        <f t="shared" si="2020"/>
        <v>5.3000000000000007</v>
      </c>
      <c r="FI339" s="2">
        <f t="shared" si="2021"/>
        <v>15.92</v>
      </c>
      <c r="FJ339" s="2">
        <f t="shared" si="1962"/>
        <v>1.3200000000000021</v>
      </c>
      <c r="FL339" s="4"/>
      <c r="FN339">
        <v>70</v>
      </c>
      <c r="FO339" s="1" t="e">
        <v>#N/A</v>
      </c>
      <c r="FP339" s="2" t="e">
        <f t="shared" si="2022"/>
        <v>#N/A</v>
      </c>
      <c r="FQ339" s="2" t="e">
        <f t="shared" si="2023"/>
        <v>#N/A</v>
      </c>
      <c r="FR339" s="2" t="e">
        <f t="shared" si="1963"/>
        <v>#N/A</v>
      </c>
      <c r="FT339" s="4"/>
      <c r="FV339">
        <v>70</v>
      </c>
      <c r="FW339" s="1">
        <v>0.24399999999999999</v>
      </c>
      <c r="FX339" s="2">
        <f t="shared" si="2024"/>
        <v>4.88</v>
      </c>
      <c r="FY339" s="2">
        <f t="shared" si="2025"/>
        <v>12.759999999999998</v>
      </c>
      <c r="FZ339" s="2">
        <f t="shared" si="1964"/>
        <v>3.1600000000000019</v>
      </c>
      <c r="GB339" s="4"/>
      <c r="GD339">
        <v>70</v>
      </c>
      <c r="GE339" s="1" t="e">
        <v>#N/A</v>
      </c>
      <c r="GF339" s="2" t="e">
        <f t="shared" si="2026"/>
        <v>#N/A</v>
      </c>
      <c r="GG339" s="2" t="e">
        <f t="shared" si="2027"/>
        <v>#N/A</v>
      </c>
      <c r="GH339" s="2" t="e">
        <f t="shared" si="1965"/>
        <v>#N/A</v>
      </c>
      <c r="GJ339" s="4"/>
      <c r="GL339">
        <v>70</v>
      </c>
      <c r="GM339" s="1">
        <v>0.19800000000000001</v>
      </c>
      <c r="GN339" s="2">
        <f t="shared" si="2028"/>
        <v>3.96</v>
      </c>
      <c r="GO339" s="2">
        <f t="shared" si="2029"/>
        <v>9.8099999999999987</v>
      </c>
      <c r="GP339" s="2">
        <f t="shared" si="1966"/>
        <v>2.9499999999999993</v>
      </c>
      <c r="GR339" s="4"/>
      <c r="GT339">
        <v>70</v>
      </c>
      <c r="GU339" s="1" t="e">
        <v>#N/A</v>
      </c>
      <c r="GV339" s="2" t="e">
        <f t="shared" si="2030"/>
        <v>#N/A</v>
      </c>
      <c r="GW339" s="2" t="e">
        <f t="shared" si="2031"/>
        <v>#N/A</v>
      </c>
      <c r="GX339" s="2" t="e">
        <f t="shared" si="1967"/>
        <v>#N/A</v>
      </c>
      <c r="GZ339" s="4"/>
      <c r="HB339">
        <v>70</v>
      </c>
      <c r="HC339" s="1">
        <v>0.26</v>
      </c>
      <c r="HD339" s="2">
        <f t="shared" si="2032"/>
        <v>5.2</v>
      </c>
      <c r="HE339" s="2">
        <f t="shared" si="2033"/>
        <v>16.04</v>
      </c>
      <c r="HF339" s="2">
        <f t="shared" si="1968"/>
        <v>-6.23</v>
      </c>
      <c r="HH339" s="4"/>
      <c r="HJ339">
        <v>70</v>
      </c>
      <c r="HK339" s="1">
        <v>0.23899999999999999</v>
      </c>
      <c r="HL339" s="2">
        <f t="shared" si="2034"/>
        <v>4.7799999999999994</v>
      </c>
      <c r="HM339" s="2">
        <f t="shared" si="2035"/>
        <v>13.43</v>
      </c>
      <c r="HN339" s="2">
        <f t="shared" si="2036"/>
        <v>2.6099999999999994</v>
      </c>
      <c r="HP339">
        <v>70</v>
      </c>
      <c r="HQ339" s="1">
        <f t="shared" si="2037"/>
        <v>0.28000000000000003</v>
      </c>
      <c r="HR339" s="1">
        <v>0.25700000000000001</v>
      </c>
      <c r="HS339" s="1">
        <f t="shared" si="2038"/>
        <v>0.28000000000000003</v>
      </c>
      <c r="HT339" s="2">
        <f t="shared" si="2039"/>
        <v>5.6000000000000005</v>
      </c>
      <c r="HU339" s="2">
        <f t="shared" si="2040"/>
        <v>17.240000000000002</v>
      </c>
      <c r="HV339" s="2"/>
      <c r="HX339">
        <v>70</v>
      </c>
      <c r="HY339" s="1">
        <f t="shared" si="2041"/>
        <v>0.14699999999999999</v>
      </c>
      <c r="HZ339" s="1">
        <v>0.15899999999999997</v>
      </c>
      <c r="IA339" s="1">
        <f t="shared" si="2042"/>
        <v>0.14699999999999999</v>
      </c>
      <c r="IB339" s="2">
        <f t="shared" si="2043"/>
        <v>2.94</v>
      </c>
      <c r="IC339" s="2">
        <f t="shared" si="2044"/>
        <v>6.35</v>
      </c>
    </row>
    <row r="340" spans="1:238" x14ac:dyDescent="0.2">
      <c r="C340">
        <v>90</v>
      </c>
      <c r="D340" s="1">
        <v>0.157</v>
      </c>
      <c r="E340" s="2">
        <f t="shared" si="1969"/>
        <v>3.14</v>
      </c>
      <c r="F340" s="2">
        <f t="shared" si="1970"/>
        <v>10.530000000000001</v>
      </c>
      <c r="J340">
        <v>90</v>
      </c>
      <c r="K340" s="1">
        <v>0.26400000000000001</v>
      </c>
      <c r="L340" s="2">
        <f t="shared" si="1971"/>
        <v>5.28</v>
      </c>
      <c r="M340" s="2">
        <f t="shared" si="1972"/>
        <v>18.450000000000003</v>
      </c>
      <c r="N340" s="2">
        <f t="shared" si="2045"/>
        <v>-7.9200000000000017</v>
      </c>
      <c r="P340" s="4"/>
      <c r="R340">
        <v>90</v>
      </c>
      <c r="S340" s="1">
        <v>0.26100000000000001</v>
      </c>
      <c r="T340" s="2">
        <f t="shared" si="1973"/>
        <v>5.2200000000000006</v>
      </c>
      <c r="U340" s="2">
        <f t="shared" si="1974"/>
        <v>21.11</v>
      </c>
      <c r="V340" s="2">
        <f t="shared" si="1975"/>
        <v>-2.6599999999999966</v>
      </c>
      <c r="X340" s="4"/>
      <c r="Z340">
        <v>90</v>
      </c>
      <c r="AA340" s="1">
        <v>0.25700000000000001</v>
      </c>
      <c r="AB340" s="2">
        <f t="shared" si="1976"/>
        <v>5.1400000000000006</v>
      </c>
      <c r="AC340" s="2">
        <f t="shared" si="1977"/>
        <v>19.340000000000003</v>
      </c>
      <c r="AD340" s="2">
        <f t="shared" si="1978"/>
        <v>1.769999999999996</v>
      </c>
      <c r="AF340" s="4"/>
      <c r="AH340">
        <v>90</v>
      </c>
      <c r="AI340" s="1" t="e">
        <v>#N/A</v>
      </c>
      <c r="AJ340" s="2" t="e">
        <f t="shared" si="1979"/>
        <v>#N/A</v>
      </c>
      <c r="AK340" s="2" t="e">
        <f t="shared" si="1980"/>
        <v>#N/A</v>
      </c>
      <c r="AL340" s="2" t="e">
        <f t="shared" si="1981"/>
        <v>#N/A</v>
      </c>
      <c r="AN340" s="4"/>
      <c r="AP340">
        <v>90</v>
      </c>
      <c r="AQ340" s="1" t="e">
        <v>#N/A</v>
      </c>
      <c r="AR340" s="2" t="e">
        <f t="shared" si="1982"/>
        <v>#N/A</v>
      </c>
      <c r="AS340" s="2" t="e">
        <f t="shared" si="1983"/>
        <v>#N/A</v>
      </c>
      <c r="AT340" s="2" t="e">
        <f t="shared" si="1984"/>
        <v>#N/A</v>
      </c>
      <c r="AV340" s="4"/>
      <c r="AX340">
        <v>90</v>
      </c>
      <c r="AY340" s="1">
        <v>0.253</v>
      </c>
      <c r="AZ340" s="2">
        <f t="shared" si="1985"/>
        <v>5.0600000000000005</v>
      </c>
      <c r="BA340" s="2">
        <f t="shared" si="1986"/>
        <v>15.85</v>
      </c>
      <c r="BB340" s="2">
        <f t="shared" si="1987"/>
        <v>3.4900000000000038</v>
      </c>
      <c r="BD340" s="4"/>
      <c r="BF340">
        <v>90</v>
      </c>
      <c r="BG340" s="1" t="e">
        <v>#N/A</v>
      </c>
      <c r="BH340" s="2" t="e">
        <f t="shared" si="1988"/>
        <v>#N/A</v>
      </c>
      <c r="BI340" s="2" t="e">
        <f t="shared" si="1989"/>
        <v>#N/A</v>
      </c>
      <c r="BJ340" s="2" t="e">
        <f t="shared" si="1990"/>
        <v>#N/A</v>
      </c>
      <c r="BL340" s="4"/>
      <c r="BN340">
        <v>90</v>
      </c>
      <c r="BO340" s="1">
        <v>0.25800000000000001</v>
      </c>
      <c r="BP340" s="2">
        <f t="shared" si="1991"/>
        <v>5.16</v>
      </c>
      <c r="BQ340" s="2">
        <f t="shared" si="1992"/>
        <v>19.939999999999998</v>
      </c>
      <c r="BR340" s="2">
        <f t="shared" si="1993"/>
        <v>-4.0899999999999981</v>
      </c>
      <c r="BT340" s="4"/>
      <c r="BV340">
        <v>90</v>
      </c>
      <c r="BW340" s="1" t="e">
        <v>#N/A</v>
      </c>
      <c r="BX340" s="2" t="e">
        <f t="shared" si="1994"/>
        <v>#N/A</v>
      </c>
      <c r="BY340" s="2" t="e">
        <f t="shared" si="1995"/>
        <v>#N/A</v>
      </c>
      <c r="BZ340" s="2" t="e">
        <f t="shared" si="1996"/>
        <v>#N/A</v>
      </c>
      <c r="CB340" s="4"/>
      <c r="CD340">
        <v>90</v>
      </c>
      <c r="CE340" s="1">
        <v>0.249</v>
      </c>
      <c r="CF340" s="2">
        <f t="shared" si="1997"/>
        <v>4.9800000000000004</v>
      </c>
      <c r="CG340" s="2">
        <f t="shared" si="1998"/>
        <v>15.71</v>
      </c>
      <c r="CH340" s="2">
        <f t="shared" si="1999"/>
        <v>4.2299999999999969</v>
      </c>
      <c r="CJ340" s="4"/>
      <c r="CL340">
        <v>90</v>
      </c>
      <c r="CM340" s="1">
        <v>0.26</v>
      </c>
      <c r="CN340" s="2">
        <f t="shared" si="2000"/>
        <v>5.2</v>
      </c>
      <c r="CO340" s="2">
        <f t="shared" si="2001"/>
        <v>21.01</v>
      </c>
      <c r="CP340" s="2">
        <f t="shared" si="1867"/>
        <v>-5.3000000000000007</v>
      </c>
      <c r="CR340" s="4"/>
      <c r="CT340">
        <v>90</v>
      </c>
      <c r="CU340" s="1">
        <v>0.249</v>
      </c>
      <c r="CV340" s="2">
        <f t="shared" si="2002"/>
        <v>4.9800000000000004</v>
      </c>
      <c r="CW340" s="2">
        <f t="shared" si="2003"/>
        <v>17.45</v>
      </c>
      <c r="CX340" s="2">
        <f t="shared" si="1956"/>
        <v>3.5600000000000023</v>
      </c>
      <c r="CZ340" s="4"/>
      <c r="DB340">
        <v>90</v>
      </c>
      <c r="DC340" s="1">
        <v>0.24</v>
      </c>
      <c r="DD340" s="2">
        <f t="shared" si="2004"/>
        <v>4.8</v>
      </c>
      <c r="DE340" s="2">
        <f t="shared" si="2005"/>
        <v>15.350000000000001</v>
      </c>
      <c r="DF340" s="2">
        <f t="shared" si="1957"/>
        <v>2.0999999999999979</v>
      </c>
      <c r="DH340" s="4"/>
      <c r="DJ340">
        <v>90</v>
      </c>
      <c r="DK340" s="1" t="e">
        <v>#N/A</v>
      </c>
      <c r="DL340" s="2" t="e">
        <f t="shared" si="2006"/>
        <v>#N/A</v>
      </c>
      <c r="DM340" s="2" t="e">
        <f t="shared" si="2007"/>
        <v>#N/A</v>
      </c>
      <c r="DN340" s="2" t="e">
        <f t="shared" si="1958"/>
        <v>#N/A</v>
      </c>
      <c r="DP340" s="4"/>
      <c r="DR340">
        <v>90</v>
      </c>
      <c r="DS340" s="1">
        <v>0.26200000000000001</v>
      </c>
      <c r="DT340" s="2">
        <f t="shared" si="2008"/>
        <v>5.24</v>
      </c>
      <c r="DU340" s="2">
        <f t="shared" si="2009"/>
        <v>20.440000000000001</v>
      </c>
      <c r="DV340" s="2">
        <f t="shared" si="2010"/>
        <v>-5.09</v>
      </c>
      <c r="DX340" s="4"/>
      <c r="DZ340">
        <v>90</v>
      </c>
      <c r="EA340" s="1">
        <v>0.247</v>
      </c>
      <c r="EB340" s="2">
        <f t="shared" si="2011"/>
        <v>4.9399999999999995</v>
      </c>
      <c r="EC340" s="2">
        <f t="shared" si="2012"/>
        <v>18.769999999999996</v>
      </c>
      <c r="ED340" s="2">
        <f t="shared" si="1959"/>
        <v>1.6700000000000053</v>
      </c>
      <c r="EF340" s="4"/>
      <c r="EH340">
        <v>90</v>
      </c>
      <c r="EI340" s="1" t="e">
        <v>#N/A</v>
      </c>
      <c r="EJ340" s="2" t="e">
        <f t="shared" si="2013"/>
        <v>#N/A</v>
      </c>
      <c r="EK340" s="2" t="e">
        <f t="shared" si="2014"/>
        <v>#N/A</v>
      </c>
      <c r="EL340" s="2" t="e">
        <f t="shared" si="1960"/>
        <v>#N/A</v>
      </c>
      <c r="EN340" s="4"/>
      <c r="EP340">
        <v>90</v>
      </c>
      <c r="EQ340" s="1">
        <v>0.21199999999999999</v>
      </c>
      <c r="ER340" s="2">
        <f t="shared" si="2015"/>
        <v>4.24</v>
      </c>
      <c r="ES340" s="2">
        <f t="shared" si="2016"/>
        <v>14.730000000000002</v>
      </c>
      <c r="ET340" s="2">
        <f t="shared" si="2017"/>
        <v>4.0399999999999938</v>
      </c>
      <c r="EV340" s="4"/>
      <c r="EX340">
        <v>90</v>
      </c>
      <c r="EY340" s="1">
        <v>0.26</v>
      </c>
      <c r="EZ340" s="2">
        <f t="shared" si="2018"/>
        <v>5.2</v>
      </c>
      <c r="FA340" s="2">
        <f t="shared" si="2019"/>
        <v>22.44</v>
      </c>
      <c r="FB340" s="2">
        <f t="shared" si="1961"/>
        <v>-7.7099999999999991</v>
      </c>
      <c r="FD340" s="4"/>
      <c r="FF340">
        <v>90</v>
      </c>
      <c r="FG340" s="1">
        <v>0.25800000000000001</v>
      </c>
      <c r="FH340" s="2">
        <f t="shared" si="2020"/>
        <v>5.16</v>
      </c>
      <c r="FI340" s="2">
        <f t="shared" si="2021"/>
        <v>21.08</v>
      </c>
      <c r="FJ340" s="2">
        <f t="shared" si="1962"/>
        <v>1.360000000000003</v>
      </c>
      <c r="FL340" s="4"/>
      <c r="FN340">
        <v>90</v>
      </c>
      <c r="FO340" s="1" t="e">
        <v>#N/A</v>
      </c>
      <c r="FP340" s="2" t="e">
        <f t="shared" si="2022"/>
        <v>#N/A</v>
      </c>
      <c r="FQ340" s="2" t="e">
        <f t="shared" si="2023"/>
        <v>#N/A</v>
      </c>
      <c r="FR340" s="2" t="e">
        <f t="shared" si="1963"/>
        <v>#N/A</v>
      </c>
      <c r="FT340" s="4"/>
      <c r="FV340">
        <v>90</v>
      </c>
      <c r="FW340" s="1">
        <v>0.23899999999999999</v>
      </c>
      <c r="FX340" s="2">
        <f t="shared" si="2024"/>
        <v>4.7799999999999994</v>
      </c>
      <c r="FY340" s="2">
        <f t="shared" si="2025"/>
        <v>17.54</v>
      </c>
      <c r="FZ340" s="2">
        <f t="shared" si="1964"/>
        <v>3.5399999999999991</v>
      </c>
      <c r="GB340" s="4"/>
      <c r="GD340">
        <v>90</v>
      </c>
      <c r="GE340" s="1" t="e">
        <v>#N/A</v>
      </c>
      <c r="GF340" s="2" t="e">
        <f t="shared" si="2026"/>
        <v>#N/A</v>
      </c>
      <c r="GG340" s="2" t="e">
        <f t="shared" si="2027"/>
        <v>#N/A</v>
      </c>
      <c r="GH340" s="2" t="e">
        <f t="shared" si="1965"/>
        <v>#N/A</v>
      </c>
      <c r="GJ340" s="4"/>
      <c r="GL340">
        <v>90</v>
      </c>
      <c r="GM340" s="1">
        <v>0.214</v>
      </c>
      <c r="GN340" s="2">
        <f t="shared" si="2028"/>
        <v>4.28</v>
      </c>
      <c r="GO340" s="2">
        <f t="shared" si="2029"/>
        <v>14.09</v>
      </c>
      <c r="GP340" s="2">
        <f t="shared" si="1966"/>
        <v>3.4499999999999993</v>
      </c>
      <c r="GR340" s="4"/>
      <c r="GT340">
        <v>90</v>
      </c>
      <c r="GU340" s="1" t="e">
        <v>#N/A</v>
      </c>
      <c r="GV340" s="2" t="e">
        <f t="shared" si="2030"/>
        <v>#N/A</v>
      </c>
      <c r="GW340" s="2" t="e">
        <f t="shared" si="2031"/>
        <v>#N/A</v>
      </c>
      <c r="GX340" s="2" t="e">
        <f t="shared" si="1967"/>
        <v>#N/A</v>
      </c>
      <c r="GZ340" s="4"/>
      <c r="HB340">
        <v>90</v>
      </c>
      <c r="HC340" s="1">
        <v>0.22500000000000001</v>
      </c>
      <c r="HD340" s="2">
        <f t="shared" si="2032"/>
        <v>4.5</v>
      </c>
      <c r="HE340" s="2">
        <f t="shared" si="2033"/>
        <v>20.54</v>
      </c>
      <c r="HF340" s="2">
        <f t="shared" si="1968"/>
        <v>-6.4499999999999993</v>
      </c>
      <c r="HH340" s="4"/>
      <c r="HJ340">
        <v>90</v>
      </c>
      <c r="HK340" s="1">
        <v>0.22500000000000001</v>
      </c>
      <c r="HL340" s="2">
        <f t="shared" si="2034"/>
        <v>4.5</v>
      </c>
      <c r="HM340" s="2">
        <f t="shared" si="2035"/>
        <v>17.93</v>
      </c>
      <c r="HN340" s="2">
        <f t="shared" si="2036"/>
        <v>2.6099999999999994</v>
      </c>
      <c r="HP340">
        <v>90</v>
      </c>
      <c r="HQ340" s="1">
        <f t="shared" si="2037"/>
        <v>0.26200000000000001</v>
      </c>
      <c r="HR340" s="1">
        <v>0.22899999999999998</v>
      </c>
      <c r="HS340" s="1">
        <f t="shared" si="2038"/>
        <v>0.26200000000000001</v>
      </c>
      <c r="HT340" s="2">
        <f t="shared" si="2039"/>
        <v>5.24</v>
      </c>
      <c r="HU340" s="2">
        <f t="shared" si="2040"/>
        <v>22.480000000000004</v>
      </c>
      <c r="HV340" s="2"/>
      <c r="HX340">
        <v>90</v>
      </c>
      <c r="HY340" s="1">
        <f t="shared" si="2041"/>
        <v>0.157</v>
      </c>
      <c r="HZ340" s="1">
        <v>0.16</v>
      </c>
      <c r="IA340" s="1">
        <f t="shared" si="2042"/>
        <v>0.157</v>
      </c>
      <c r="IB340" s="2">
        <f t="shared" si="2043"/>
        <v>3.14</v>
      </c>
      <c r="IC340" s="2">
        <f t="shared" si="2044"/>
        <v>9.49</v>
      </c>
    </row>
    <row r="341" spans="1:238" x14ac:dyDescent="0.2">
      <c r="C341">
        <v>110</v>
      </c>
      <c r="D341" s="1">
        <v>0.183</v>
      </c>
      <c r="E341" s="2">
        <f t="shared" si="1969"/>
        <v>3.66</v>
      </c>
      <c r="F341" s="2">
        <f t="shared" si="1970"/>
        <v>14.190000000000001</v>
      </c>
      <c r="J341">
        <v>110</v>
      </c>
      <c r="K341" s="1">
        <v>0.26</v>
      </c>
      <c r="L341" s="2">
        <f t="shared" si="1971"/>
        <v>5.2</v>
      </c>
      <c r="M341" s="2">
        <f t="shared" si="1972"/>
        <v>23.650000000000002</v>
      </c>
      <c r="N341" s="2">
        <f t="shared" si="2045"/>
        <v>-9.4600000000000009</v>
      </c>
      <c r="P341" s="4"/>
      <c r="R341">
        <v>110</v>
      </c>
      <c r="S341" s="1">
        <v>0.255</v>
      </c>
      <c r="T341" s="2">
        <f t="shared" si="1973"/>
        <v>5.0999999999999996</v>
      </c>
      <c r="U341" s="2">
        <f t="shared" si="1974"/>
        <v>26.21</v>
      </c>
      <c r="V341" s="2">
        <f t="shared" si="1975"/>
        <v>-2.5599999999999987</v>
      </c>
      <c r="X341" s="4"/>
      <c r="Z341">
        <v>110</v>
      </c>
      <c r="AA341" s="1">
        <v>0.25700000000000001</v>
      </c>
      <c r="AB341" s="2">
        <f t="shared" si="1976"/>
        <v>5.1400000000000006</v>
      </c>
      <c r="AC341" s="2">
        <f t="shared" si="1977"/>
        <v>24.480000000000004</v>
      </c>
      <c r="AD341" s="2">
        <f t="shared" si="1978"/>
        <v>1.7299999999999969</v>
      </c>
      <c r="AF341" s="4"/>
      <c r="AH341">
        <v>110</v>
      </c>
      <c r="AI341" s="1" t="e">
        <v>#N/A</v>
      </c>
      <c r="AJ341" s="2" t="e">
        <f t="shared" si="1979"/>
        <v>#N/A</v>
      </c>
      <c r="AK341" s="2" t="e">
        <f t="shared" si="1980"/>
        <v>#N/A</v>
      </c>
      <c r="AL341" s="2" t="e">
        <f t="shared" si="1981"/>
        <v>#N/A</v>
      </c>
      <c r="AN341" s="4"/>
      <c r="AP341">
        <v>110</v>
      </c>
      <c r="AQ341" s="1" t="e">
        <v>#N/A</v>
      </c>
      <c r="AR341" s="2" t="e">
        <f t="shared" si="1982"/>
        <v>#N/A</v>
      </c>
      <c r="AS341" s="2" t="e">
        <f t="shared" si="1983"/>
        <v>#N/A</v>
      </c>
      <c r="AT341" s="2" t="e">
        <f t="shared" si="1984"/>
        <v>#N/A</v>
      </c>
      <c r="AV341" s="4"/>
      <c r="AX341">
        <v>110</v>
      </c>
      <c r="AY341" s="1">
        <v>0.254</v>
      </c>
      <c r="AZ341" s="2">
        <f t="shared" si="1985"/>
        <v>5.08</v>
      </c>
      <c r="BA341" s="2">
        <f t="shared" si="1986"/>
        <v>20.93</v>
      </c>
      <c r="BB341" s="2">
        <f t="shared" si="1987"/>
        <v>3.5500000000000043</v>
      </c>
      <c r="BD341" s="4"/>
      <c r="BF341">
        <v>110</v>
      </c>
      <c r="BG341" s="1" t="e">
        <v>#N/A</v>
      </c>
      <c r="BH341" s="2" t="e">
        <f t="shared" si="1988"/>
        <v>#N/A</v>
      </c>
      <c r="BI341" s="2" t="e">
        <f t="shared" si="1989"/>
        <v>#N/A</v>
      </c>
      <c r="BJ341" s="2" t="e">
        <f t="shared" si="1990"/>
        <v>#N/A</v>
      </c>
      <c r="BL341" s="4"/>
      <c r="BN341">
        <v>110</v>
      </c>
      <c r="BO341" s="1">
        <v>0.255</v>
      </c>
      <c r="BP341" s="2">
        <f t="shared" si="1991"/>
        <v>5.0999999999999996</v>
      </c>
      <c r="BQ341" s="2">
        <f t="shared" si="1992"/>
        <v>25.04</v>
      </c>
      <c r="BR341" s="2">
        <f t="shared" si="1993"/>
        <v>-4.1099999999999994</v>
      </c>
      <c r="BT341" s="4"/>
      <c r="BV341">
        <v>110</v>
      </c>
      <c r="BW341" s="1" t="e">
        <v>#N/A</v>
      </c>
      <c r="BX341" s="2" t="e">
        <f t="shared" si="1994"/>
        <v>#N/A</v>
      </c>
      <c r="BY341" s="2" t="e">
        <f t="shared" si="1995"/>
        <v>#N/A</v>
      </c>
      <c r="BZ341" s="2" t="e">
        <f t="shared" si="1996"/>
        <v>#N/A</v>
      </c>
      <c r="CB341" s="4"/>
      <c r="CD341">
        <v>110</v>
      </c>
      <c r="CE341" s="1">
        <v>0.252</v>
      </c>
      <c r="CF341" s="2">
        <f t="shared" si="1997"/>
        <v>5.04</v>
      </c>
      <c r="CG341" s="2">
        <f t="shared" si="1998"/>
        <v>20.75</v>
      </c>
      <c r="CH341" s="2">
        <f t="shared" si="1999"/>
        <v>4.2899999999999991</v>
      </c>
      <c r="CJ341" s="4"/>
      <c r="CL341">
        <v>110</v>
      </c>
      <c r="CM341" s="1">
        <v>0.26</v>
      </c>
      <c r="CN341" s="2">
        <f t="shared" si="2000"/>
        <v>5.2</v>
      </c>
      <c r="CO341" s="2">
        <f t="shared" si="2001"/>
        <v>26.21</v>
      </c>
      <c r="CP341" s="2">
        <f t="shared" si="1867"/>
        <v>-5.4600000000000009</v>
      </c>
      <c r="CR341" s="4"/>
      <c r="CT341">
        <v>110</v>
      </c>
      <c r="CU341" s="1">
        <v>0.25900000000000001</v>
      </c>
      <c r="CV341" s="2">
        <f t="shared" si="2002"/>
        <v>5.18</v>
      </c>
      <c r="CW341" s="2">
        <f t="shared" si="2003"/>
        <v>22.63</v>
      </c>
      <c r="CX341" s="2">
        <f t="shared" si="1956"/>
        <v>3.5800000000000018</v>
      </c>
      <c r="CZ341" s="4"/>
      <c r="DB341">
        <v>110</v>
      </c>
      <c r="DC341" s="1">
        <v>0.25600000000000001</v>
      </c>
      <c r="DD341" s="2">
        <f t="shared" si="2004"/>
        <v>5.12</v>
      </c>
      <c r="DE341" s="2">
        <f t="shared" si="2005"/>
        <v>20.470000000000002</v>
      </c>
      <c r="DF341" s="2">
        <f t="shared" si="1957"/>
        <v>2.1599999999999966</v>
      </c>
      <c r="DH341" s="4"/>
      <c r="DJ341">
        <v>110</v>
      </c>
      <c r="DK341" s="1" t="e">
        <v>#N/A</v>
      </c>
      <c r="DL341" s="2" t="e">
        <f t="shared" si="2006"/>
        <v>#N/A</v>
      </c>
      <c r="DM341" s="2" t="e">
        <f t="shared" si="2007"/>
        <v>#N/A</v>
      </c>
      <c r="DN341" s="2" t="e">
        <f t="shared" si="1958"/>
        <v>#N/A</v>
      </c>
      <c r="DP341" s="4"/>
      <c r="DR341">
        <v>110</v>
      </c>
      <c r="DS341" s="1">
        <v>0.26100000000000001</v>
      </c>
      <c r="DT341" s="2">
        <f t="shared" si="2008"/>
        <v>5.2200000000000006</v>
      </c>
      <c r="DU341" s="2">
        <f t="shared" si="2009"/>
        <v>25.660000000000004</v>
      </c>
      <c r="DV341" s="2">
        <f t="shared" si="2010"/>
        <v>-5.1900000000000013</v>
      </c>
      <c r="DX341" s="4"/>
      <c r="DZ341">
        <v>110</v>
      </c>
      <c r="EA341" s="1">
        <v>0.25700000000000001</v>
      </c>
      <c r="EB341" s="2">
        <f t="shared" si="2011"/>
        <v>5.1400000000000006</v>
      </c>
      <c r="EC341" s="2">
        <f t="shared" si="2012"/>
        <v>23.909999999999997</v>
      </c>
      <c r="ED341" s="2">
        <f t="shared" si="1959"/>
        <v>1.7500000000000071</v>
      </c>
      <c r="EF341" s="4"/>
      <c r="EH341">
        <v>110</v>
      </c>
      <c r="EI341" s="1" t="e">
        <v>#N/A</v>
      </c>
      <c r="EJ341" s="2" t="e">
        <f t="shared" si="2013"/>
        <v>#N/A</v>
      </c>
      <c r="EK341" s="2" t="e">
        <f t="shared" si="2014"/>
        <v>#N/A</v>
      </c>
      <c r="EL341" s="2" t="e">
        <f t="shared" si="1960"/>
        <v>#N/A</v>
      </c>
      <c r="EN341" s="4"/>
      <c r="EP341">
        <v>110</v>
      </c>
      <c r="EQ341" s="1">
        <v>0.247</v>
      </c>
      <c r="ER341" s="2">
        <f t="shared" si="2015"/>
        <v>4.9399999999999995</v>
      </c>
      <c r="ES341" s="2">
        <f t="shared" si="2016"/>
        <v>19.670000000000002</v>
      </c>
      <c r="ET341" s="2">
        <f t="shared" si="2017"/>
        <v>4.2399999999999949</v>
      </c>
      <c r="EV341" s="4"/>
      <c r="EX341">
        <v>110</v>
      </c>
      <c r="EY341" s="1">
        <v>0.254</v>
      </c>
      <c r="EZ341" s="2">
        <f t="shared" si="2018"/>
        <v>5.08</v>
      </c>
      <c r="FA341" s="2">
        <f t="shared" si="2019"/>
        <v>27.520000000000003</v>
      </c>
      <c r="FB341" s="2">
        <f t="shared" si="1961"/>
        <v>-7.8500000000000014</v>
      </c>
      <c r="FD341" s="4"/>
      <c r="FF341">
        <v>110</v>
      </c>
      <c r="FG341" s="1">
        <v>0.249</v>
      </c>
      <c r="FH341" s="2">
        <f t="shared" si="2020"/>
        <v>4.9800000000000004</v>
      </c>
      <c r="FI341" s="2">
        <f t="shared" si="2021"/>
        <v>26.06</v>
      </c>
      <c r="FJ341" s="2">
        <f t="shared" si="1962"/>
        <v>1.4600000000000044</v>
      </c>
      <c r="FL341" s="4"/>
      <c r="FN341">
        <v>110</v>
      </c>
      <c r="FO341" s="1" t="e">
        <v>#N/A</v>
      </c>
      <c r="FP341" s="2" t="e">
        <f t="shared" si="2022"/>
        <v>#N/A</v>
      </c>
      <c r="FQ341" s="2" t="e">
        <f t="shared" si="2023"/>
        <v>#N/A</v>
      </c>
      <c r="FR341" s="2" t="e">
        <f t="shared" si="1963"/>
        <v>#N/A</v>
      </c>
      <c r="FT341" s="4"/>
      <c r="FV341">
        <v>110</v>
      </c>
      <c r="FW341" s="1">
        <v>0.247</v>
      </c>
      <c r="FX341" s="2">
        <f t="shared" si="2024"/>
        <v>4.9399999999999995</v>
      </c>
      <c r="FY341" s="2">
        <f t="shared" si="2025"/>
        <v>22.479999999999997</v>
      </c>
      <c r="FZ341" s="2">
        <f t="shared" si="1964"/>
        <v>3.5800000000000018</v>
      </c>
      <c r="GB341" s="4"/>
      <c r="GD341">
        <v>110</v>
      </c>
      <c r="GE341" s="1" t="e">
        <v>#N/A</v>
      </c>
      <c r="GF341" s="2" t="e">
        <f t="shared" si="2026"/>
        <v>#N/A</v>
      </c>
      <c r="GG341" s="2" t="e">
        <f t="shared" si="2027"/>
        <v>#N/A</v>
      </c>
      <c r="GH341" s="2" t="e">
        <f t="shared" si="1965"/>
        <v>#N/A</v>
      </c>
      <c r="GJ341" s="4"/>
      <c r="GL341">
        <v>110</v>
      </c>
      <c r="GM341" s="1">
        <v>0.24</v>
      </c>
      <c r="GN341" s="2">
        <f t="shared" si="2028"/>
        <v>4.8</v>
      </c>
      <c r="GO341" s="2">
        <f t="shared" si="2029"/>
        <v>18.89</v>
      </c>
      <c r="GP341" s="2">
        <f t="shared" si="1966"/>
        <v>3.5899999999999963</v>
      </c>
      <c r="GR341" s="4"/>
      <c r="GT341">
        <v>110</v>
      </c>
      <c r="GU341" s="1" t="e">
        <v>#N/A</v>
      </c>
      <c r="GV341" s="2" t="e">
        <f t="shared" si="2030"/>
        <v>#N/A</v>
      </c>
      <c r="GW341" s="2" t="e">
        <f t="shared" si="2031"/>
        <v>#N/A</v>
      </c>
      <c r="GX341" s="2" t="e">
        <f t="shared" si="1967"/>
        <v>#N/A</v>
      </c>
      <c r="GZ341" s="4"/>
      <c r="HB341">
        <v>110</v>
      </c>
      <c r="HC341" s="1">
        <v>0.23300000000000001</v>
      </c>
      <c r="HD341" s="2">
        <f t="shared" si="2032"/>
        <v>4.66</v>
      </c>
      <c r="HE341" s="2">
        <f t="shared" si="2033"/>
        <v>25.2</v>
      </c>
      <c r="HF341" s="2">
        <f t="shared" si="1968"/>
        <v>-6.3099999999999987</v>
      </c>
      <c r="HH341" s="4"/>
      <c r="HJ341">
        <v>110</v>
      </c>
      <c r="HK341" s="1">
        <v>0.23400000000000001</v>
      </c>
      <c r="HL341" s="2">
        <f t="shared" si="2034"/>
        <v>4.6800000000000006</v>
      </c>
      <c r="HM341" s="2">
        <f t="shared" si="2035"/>
        <v>22.61</v>
      </c>
      <c r="HN341" s="2">
        <f t="shared" si="2036"/>
        <v>2.59</v>
      </c>
      <c r="HP341">
        <v>110</v>
      </c>
      <c r="HQ341" s="1">
        <f t="shared" si="2037"/>
        <v>0.26100000000000001</v>
      </c>
      <c r="HR341" s="1">
        <v>0.22699999999999995</v>
      </c>
      <c r="HS341" s="1">
        <f t="shared" si="2038"/>
        <v>0.26100000000000001</v>
      </c>
      <c r="HT341" s="2">
        <f t="shared" si="2039"/>
        <v>5.2200000000000006</v>
      </c>
      <c r="HU341" s="2">
        <f t="shared" si="2040"/>
        <v>27.700000000000003</v>
      </c>
      <c r="HV341" s="2"/>
      <c r="HX341">
        <v>110</v>
      </c>
      <c r="HY341" s="1">
        <f t="shared" si="2041"/>
        <v>0.183</v>
      </c>
      <c r="HZ341" s="1">
        <v>0.16699999999999998</v>
      </c>
      <c r="IA341" s="1">
        <f t="shared" si="2042"/>
        <v>0.16699999999999998</v>
      </c>
      <c r="IB341" s="2">
        <f t="shared" si="2043"/>
        <v>3.34</v>
      </c>
      <c r="IC341" s="2">
        <f t="shared" si="2044"/>
        <v>12.83</v>
      </c>
    </row>
    <row r="342" spans="1:238" x14ac:dyDescent="0.2">
      <c r="C342">
        <v>130</v>
      </c>
      <c r="D342" s="1">
        <v>0.191</v>
      </c>
      <c r="E342" s="2">
        <f t="shared" si="1969"/>
        <v>3.8200000000000003</v>
      </c>
      <c r="F342" s="2">
        <f t="shared" si="1970"/>
        <v>18.010000000000002</v>
      </c>
      <c r="J342">
        <v>130</v>
      </c>
      <c r="K342" s="1">
        <v>0.26600000000000001</v>
      </c>
      <c r="L342" s="2">
        <f t="shared" si="1971"/>
        <v>5.32</v>
      </c>
      <c r="M342" s="2">
        <f t="shared" si="1972"/>
        <v>28.970000000000002</v>
      </c>
      <c r="N342" s="2">
        <f t="shared" si="2045"/>
        <v>-10.96</v>
      </c>
      <c r="P342" s="4"/>
      <c r="R342">
        <v>130</v>
      </c>
      <c r="S342" s="1">
        <v>0.26200000000000001</v>
      </c>
      <c r="T342" s="2">
        <f t="shared" si="1973"/>
        <v>5.24</v>
      </c>
      <c r="U342" s="2">
        <f t="shared" si="1974"/>
        <v>31.450000000000003</v>
      </c>
      <c r="V342" s="2">
        <f t="shared" si="1975"/>
        <v>-2.4800000000000004</v>
      </c>
      <c r="X342" s="4"/>
      <c r="Z342">
        <v>130</v>
      </c>
      <c r="AA342" s="1">
        <v>0.26300000000000001</v>
      </c>
      <c r="AB342" s="2">
        <f t="shared" si="1976"/>
        <v>5.26</v>
      </c>
      <c r="AC342" s="2">
        <f t="shared" si="1977"/>
        <v>29.740000000000002</v>
      </c>
      <c r="AD342" s="2">
        <f t="shared" si="1978"/>
        <v>1.7100000000000009</v>
      </c>
      <c r="AF342" s="4"/>
      <c r="AH342">
        <v>130</v>
      </c>
      <c r="AI342" s="1" t="e">
        <v>#N/A</v>
      </c>
      <c r="AJ342" s="2" t="e">
        <f t="shared" si="1979"/>
        <v>#N/A</v>
      </c>
      <c r="AK342" s="2" t="e">
        <f t="shared" si="1980"/>
        <v>#N/A</v>
      </c>
      <c r="AL342" s="2" t="e">
        <f t="shared" si="1981"/>
        <v>#N/A</v>
      </c>
      <c r="AN342" s="4"/>
      <c r="AP342">
        <v>130</v>
      </c>
      <c r="AQ342" s="1" t="e">
        <v>#N/A</v>
      </c>
      <c r="AR342" s="2" t="e">
        <f t="shared" si="1982"/>
        <v>#N/A</v>
      </c>
      <c r="AS342" s="2" t="e">
        <f t="shared" si="1983"/>
        <v>#N/A</v>
      </c>
      <c r="AT342" s="2" t="e">
        <f t="shared" si="1984"/>
        <v>#N/A</v>
      </c>
      <c r="AV342" s="4"/>
      <c r="AX342">
        <v>130</v>
      </c>
      <c r="AY342" s="1">
        <v>0.26100000000000001</v>
      </c>
      <c r="AZ342" s="2">
        <f t="shared" si="1985"/>
        <v>5.2200000000000006</v>
      </c>
      <c r="BA342" s="2">
        <f t="shared" si="1986"/>
        <v>26.15</v>
      </c>
      <c r="BB342" s="2">
        <f t="shared" si="1987"/>
        <v>3.5900000000000034</v>
      </c>
      <c r="BD342" s="4"/>
      <c r="BF342">
        <v>130</v>
      </c>
      <c r="BG342" s="1" t="e">
        <v>#N/A</v>
      </c>
      <c r="BH342" s="2" t="e">
        <f t="shared" si="1988"/>
        <v>#N/A</v>
      </c>
      <c r="BI342" s="2" t="e">
        <f t="shared" si="1989"/>
        <v>#N/A</v>
      </c>
      <c r="BJ342" s="2" t="e">
        <f t="shared" si="1990"/>
        <v>#N/A</v>
      </c>
      <c r="BL342" s="4"/>
      <c r="BN342">
        <v>130</v>
      </c>
      <c r="BO342" s="1">
        <v>0.26600000000000001</v>
      </c>
      <c r="BP342" s="2">
        <f t="shared" si="1991"/>
        <v>5.32</v>
      </c>
      <c r="BQ342" s="2">
        <f t="shared" si="1992"/>
        <v>30.36</v>
      </c>
      <c r="BR342" s="2">
        <f t="shared" si="1993"/>
        <v>-4.2100000000000009</v>
      </c>
      <c r="BT342" s="4"/>
      <c r="BV342">
        <v>130</v>
      </c>
      <c r="BW342" s="1" t="e">
        <v>#N/A</v>
      </c>
      <c r="BX342" s="2" t="e">
        <f t="shared" si="1994"/>
        <v>#N/A</v>
      </c>
      <c r="BY342" s="2" t="e">
        <f t="shared" si="1995"/>
        <v>#N/A</v>
      </c>
      <c r="BZ342" s="2" t="e">
        <f t="shared" si="1996"/>
        <v>#N/A</v>
      </c>
      <c r="CB342" s="4"/>
      <c r="CD342">
        <v>130</v>
      </c>
      <c r="CE342" s="1">
        <v>0.26500000000000001</v>
      </c>
      <c r="CF342" s="2">
        <f t="shared" si="1997"/>
        <v>5.3000000000000007</v>
      </c>
      <c r="CG342" s="2">
        <f t="shared" si="1998"/>
        <v>26.05</v>
      </c>
      <c r="CH342" s="2">
        <f t="shared" si="1999"/>
        <v>4.3099999999999987</v>
      </c>
      <c r="CJ342" s="4"/>
      <c r="CL342">
        <v>130</v>
      </c>
      <c r="CM342" s="1">
        <v>0.26800000000000002</v>
      </c>
      <c r="CN342" s="2">
        <f t="shared" si="2000"/>
        <v>5.36</v>
      </c>
      <c r="CO342" s="2">
        <f t="shared" si="2001"/>
        <v>31.57</v>
      </c>
      <c r="CP342" s="2">
        <f t="shared" si="1867"/>
        <v>-5.52</v>
      </c>
      <c r="CR342" s="4"/>
      <c r="CT342">
        <v>130</v>
      </c>
      <c r="CU342" s="1">
        <v>0.26400000000000001</v>
      </c>
      <c r="CV342" s="2">
        <f t="shared" si="2002"/>
        <v>5.28</v>
      </c>
      <c r="CW342" s="2">
        <f t="shared" si="2003"/>
        <v>27.91</v>
      </c>
      <c r="CX342" s="2">
        <f t="shared" si="1956"/>
        <v>3.66</v>
      </c>
      <c r="CZ342" s="4"/>
      <c r="DB342">
        <v>130</v>
      </c>
      <c r="DC342" s="1">
        <v>0.26900000000000002</v>
      </c>
      <c r="DD342" s="2">
        <f t="shared" si="2004"/>
        <v>5.3800000000000008</v>
      </c>
      <c r="DE342" s="2">
        <f t="shared" si="2005"/>
        <v>25.85</v>
      </c>
      <c r="DF342" s="2">
        <f t="shared" si="1957"/>
        <v>2.0599999999999987</v>
      </c>
      <c r="DH342" s="4"/>
      <c r="DJ342">
        <v>130</v>
      </c>
      <c r="DK342" s="1" t="e">
        <v>#N/A</v>
      </c>
      <c r="DL342" s="2" t="e">
        <f t="shared" si="2006"/>
        <v>#N/A</v>
      </c>
      <c r="DM342" s="2" t="e">
        <f t="shared" si="2007"/>
        <v>#N/A</v>
      </c>
      <c r="DN342" s="2" t="e">
        <f t="shared" si="1958"/>
        <v>#N/A</v>
      </c>
      <c r="DP342" s="4"/>
      <c r="DR342">
        <v>130</v>
      </c>
      <c r="DS342" s="1">
        <v>0.27800000000000002</v>
      </c>
      <c r="DT342" s="2">
        <f t="shared" si="2008"/>
        <v>5.5600000000000005</v>
      </c>
      <c r="DU342" s="2">
        <f t="shared" si="2009"/>
        <v>31.220000000000006</v>
      </c>
      <c r="DV342" s="2">
        <f t="shared" si="2010"/>
        <v>-5.3700000000000045</v>
      </c>
      <c r="DX342" s="4"/>
      <c r="DZ342">
        <v>130</v>
      </c>
      <c r="EA342" s="1">
        <v>0.27400000000000002</v>
      </c>
      <c r="EB342" s="2">
        <f t="shared" si="2011"/>
        <v>5.48</v>
      </c>
      <c r="EC342" s="2">
        <f t="shared" si="2012"/>
        <v>29.389999999999997</v>
      </c>
      <c r="ED342" s="2">
        <f t="shared" si="1959"/>
        <v>1.830000000000009</v>
      </c>
      <c r="EF342" s="4"/>
      <c r="EH342">
        <v>130</v>
      </c>
      <c r="EI342" s="1" t="e">
        <v>#N/A</v>
      </c>
      <c r="EJ342" s="2" t="e">
        <f t="shared" si="2013"/>
        <v>#N/A</v>
      </c>
      <c r="EK342" s="2" t="e">
        <f t="shared" si="2014"/>
        <v>#N/A</v>
      </c>
      <c r="EL342" s="2" t="e">
        <f t="shared" si="1960"/>
        <v>#N/A</v>
      </c>
      <c r="EN342" s="4"/>
      <c r="EP342">
        <v>130</v>
      </c>
      <c r="EQ342" s="1">
        <v>0.26700000000000002</v>
      </c>
      <c r="ER342" s="2">
        <f t="shared" si="2015"/>
        <v>5.34</v>
      </c>
      <c r="ES342" s="2">
        <f t="shared" si="2016"/>
        <v>25.01</v>
      </c>
      <c r="ET342" s="2">
        <f t="shared" si="2017"/>
        <v>4.3799999999999955</v>
      </c>
      <c r="EV342" s="4"/>
      <c r="EX342">
        <v>130</v>
      </c>
      <c r="EY342" s="1">
        <v>0.27100000000000002</v>
      </c>
      <c r="EZ342" s="2">
        <f t="shared" si="2018"/>
        <v>5.42</v>
      </c>
      <c r="FA342" s="2">
        <f t="shared" si="2019"/>
        <v>32.940000000000005</v>
      </c>
      <c r="FB342" s="2">
        <f t="shared" si="1961"/>
        <v>-7.9300000000000033</v>
      </c>
      <c r="FD342" s="4"/>
      <c r="FF342">
        <v>130</v>
      </c>
      <c r="FG342" s="1">
        <v>0.27100000000000002</v>
      </c>
      <c r="FH342" s="2">
        <f t="shared" si="2020"/>
        <v>5.42</v>
      </c>
      <c r="FI342" s="2">
        <f t="shared" si="2021"/>
        <v>31.479999999999997</v>
      </c>
      <c r="FJ342" s="2">
        <f t="shared" si="1962"/>
        <v>1.460000000000008</v>
      </c>
      <c r="FL342" s="4"/>
      <c r="FN342">
        <v>130</v>
      </c>
      <c r="FO342" s="1" t="e">
        <v>#N/A</v>
      </c>
      <c r="FP342" s="2" t="e">
        <f t="shared" si="2022"/>
        <v>#N/A</v>
      </c>
      <c r="FQ342" s="2" t="e">
        <f t="shared" si="2023"/>
        <v>#N/A</v>
      </c>
      <c r="FR342" s="2" t="e">
        <f t="shared" si="1963"/>
        <v>#N/A</v>
      </c>
      <c r="FT342" s="4"/>
      <c r="FV342">
        <v>130</v>
      </c>
      <c r="FW342" s="1">
        <v>0.26800000000000002</v>
      </c>
      <c r="FX342" s="2">
        <f t="shared" si="2024"/>
        <v>5.36</v>
      </c>
      <c r="FY342" s="2">
        <f t="shared" si="2025"/>
        <v>27.839999999999996</v>
      </c>
      <c r="FZ342" s="2">
        <f t="shared" si="1964"/>
        <v>3.6400000000000006</v>
      </c>
      <c r="GB342" s="4"/>
      <c r="GD342">
        <v>130</v>
      </c>
      <c r="GE342" s="1" t="e">
        <v>#N/A</v>
      </c>
      <c r="GF342" s="2" t="e">
        <f t="shared" si="2026"/>
        <v>#N/A</v>
      </c>
      <c r="GG342" s="2" t="e">
        <f t="shared" si="2027"/>
        <v>#N/A</v>
      </c>
      <c r="GH342" s="2" t="e">
        <f t="shared" si="1965"/>
        <v>#N/A</v>
      </c>
      <c r="GJ342" s="4"/>
      <c r="GL342">
        <v>130</v>
      </c>
      <c r="GM342" s="1">
        <v>0.26500000000000001</v>
      </c>
      <c r="GN342" s="2">
        <f t="shared" si="2028"/>
        <v>5.3000000000000007</v>
      </c>
      <c r="GO342" s="2">
        <f t="shared" si="2029"/>
        <v>24.19</v>
      </c>
      <c r="GP342" s="2">
        <f t="shared" si="1966"/>
        <v>3.649999999999995</v>
      </c>
      <c r="GR342" s="4"/>
      <c r="GT342">
        <v>130</v>
      </c>
      <c r="GU342" s="1" t="e">
        <v>#N/A</v>
      </c>
      <c r="GV342" s="2" t="e">
        <f t="shared" si="2030"/>
        <v>#N/A</v>
      </c>
      <c r="GW342" s="2" t="e">
        <f t="shared" si="2031"/>
        <v>#N/A</v>
      </c>
      <c r="GX342" s="2" t="e">
        <f t="shared" si="1967"/>
        <v>#N/A</v>
      </c>
      <c r="GZ342" s="4"/>
      <c r="HB342">
        <v>130</v>
      </c>
      <c r="HC342" s="1">
        <v>0.26400000000000001</v>
      </c>
      <c r="HD342" s="2">
        <f t="shared" si="2032"/>
        <v>5.28</v>
      </c>
      <c r="HE342" s="2">
        <f t="shared" si="2033"/>
        <v>30.48</v>
      </c>
      <c r="HF342" s="2">
        <f t="shared" si="1968"/>
        <v>-6.2899999999999991</v>
      </c>
      <c r="HH342" s="4"/>
      <c r="HJ342">
        <v>130</v>
      </c>
      <c r="HK342" s="1">
        <v>0.26700000000000002</v>
      </c>
      <c r="HL342" s="2">
        <f t="shared" si="2034"/>
        <v>5.34</v>
      </c>
      <c r="HM342" s="2">
        <f t="shared" si="2035"/>
        <v>27.95</v>
      </c>
      <c r="HN342" s="2">
        <f t="shared" si="2036"/>
        <v>2.5300000000000011</v>
      </c>
      <c r="HP342">
        <v>130</v>
      </c>
      <c r="HQ342" s="1">
        <f t="shared" si="2037"/>
        <v>0.27800000000000002</v>
      </c>
      <c r="HR342" s="1">
        <v>0.255</v>
      </c>
      <c r="HS342" s="1">
        <f t="shared" si="2038"/>
        <v>0.27800000000000002</v>
      </c>
      <c r="HT342" s="2">
        <f t="shared" si="2039"/>
        <v>5.5600000000000005</v>
      </c>
      <c r="HU342" s="2">
        <f t="shared" si="2040"/>
        <v>33.260000000000005</v>
      </c>
      <c r="HV342" s="2"/>
      <c r="HX342">
        <v>130</v>
      </c>
      <c r="HY342" s="1">
        <f t="shared" si="2041"/>
        <v>0.191</v>
      </c>
      <c r="HZ342" s="1">
        <v>0.19600000000000001</v>
      </c>
      <c r="IA342" s="1">
        <f t="shared" si="2042"/>
        <v>0.191</v>
      </c>
      <c r="IB342" s="2">
        <f t="shared" si="2043"/>
        <v>3.8200000000000003</v>
      </c>
      <c r="IC342" s="2">
        <f t="shared" si="2044"/>
        <v>16.649999999999999</v>
      </c>
    </row>
    <row r="343" spans="1:238" x14ac:dyDescent="0.2">
      <c r="C343">
        <v>150</v>
      </c>
      <c r="D343" s="1">
        <v>0.158</v>
      </c>
      <c r="E343" s="2">
        <f t="shared" si="1969"/>
        <v>3.16</v>
      </c>
      <c r="F343" s="2">
        <f t="shared" si="1970"/>
        <v>21.17</v>
      </c>
      <c r="J343">
        <v>150</v>
      </c>
      <c r="K343" s="1">
        <v>0.26200000000000001</v>
      </c>
      <c r="L343" s="2">
        <f t="shared" si="1971"/>
        <v>5.24</v>
      </c>
      <c r="M343" s="2">
        <f t="shared" si="1972"/>
        <v>34.21</v>
      </c>
      <c r="N343" s="2">
        <f t="shared" si="2045"/>
        <v>-13.04</v>
      </c>
      <c r="P343" s="4"/>
      <c r="R343">
        <v>150</v>
      </c>
      <c r="S343" s="1">
        <v>0.25700000000000001</v>
      </c>
      <c r="T343" s="2">
        <f t="shared" si="1973"/>
        <v>5.1400000000000006</v>
      </c>
      <c r="U343" s="2">
        <f t="shared" si="1974"/>
        <v>36.590000000000003</v>
      </c>
      <c r="V343" s="2">
        <f t="shared" si="1975"/>
        <v>-2.3800000000000026</v>
      </c>
      <c r="X343" s="4"/>
      <c r="Z343">
        <v>150</v>
      </c>
      <c r="AA343" s="1">
        <v>0.25800000000000001</v>
      </c>
      <c r="AB343" s="2">
        <f t="shared" si="1976"/>
        <v>5.16</v>
      </c>
      <c r="AC343" s="2">
        <f t="shared" si="1977"/>
        <v>34.900000000000006</v>
      </c>
      <c r="AD343" s="2">
        <f t="shared" si="1978"/>
        <v>1.6899999999999977</v>
      </c>
      <c r="AF343" s="4"/>
      <c r="AH343">
        <v>150</v>
      </c>
      <c r="AI343" s="1" t="e">
        <v>#N/A</v>
      </c>
      <c r="AJ343" s="2" t="e">
        <f t="shared" si="1979"/>
        <v>#N/A</v>
      </c>
      <c r="AK343" s="2" t="e">
        <f t="shared" si="1980"/>
        <v>#N/A</v>
      </c>
      <c r="AL343" s="2" t="e">
        <f t="shared" si="1981"/>
        <v>#N/A</v>
      </c>
      <c r="AN343" s="4"/>
      <c r="AP343">
        <v>150</v>
      </c>
      <c r="AQ343" s="1" t="e">
        <v>#N/A</v>
      </c>
      <c r="AR343" s="2" t="e">
        <f t="shared" si="1982"/>
        <v>#N/A</v>
      </c>
      <c r="AS343" s="2" t="e">
        <f t="shared" si="1983"/>
        <v>#N/A</v>
      </c>
      <c r="AT343" s="2" t="e">
        <f t="shared" si="1984"/>
        <v>#N/A</v>
      </c>
      <c r="AV343" s="4"/>
      <c r="AX343">
        <v>150</v>
      </c>
      <c r="AY343" s="1">
        <v>0.25700000000000001</v>
      </c>
      <c r="AZ343" s="2">
        <f t="shared" si="1985"/>
        <v>5.1400000000000006</v>
      </c>
      <c r="BA343" s="2">
        <f t="shared" si="1986"/>
        <v>31.29</v>
      </c>
      <c r="BB343" s="2">
        <f t="shared" si="1987"/>
        <v>3.6100000000000065</v>
      </c>
      <c r="BD343" s="4"/>
      <c r="BF343">
        <v>150</v>
      </c>
      <c r="BG343" s="1" t="e">
        <v>#N/A</v>
      </c>
      <c r="BH343" s="2" t="e">
        <f t="shared" si="1988"/>
        <v>#N/A</v>
      </c>
      <c r="BI343" s="2" t="e">
        <f t="shared" si="1989"/>
        <v>#N/A</v>
      </c>
      <c r="BJ343" s="2" t="e">
        <f t="shared" si="1990"/>
        <v>#N/A</v>
      </c>
      <c r="BL343" s="4"/>
      <c r="BN343">
        <v>150</v>
      </c>
      <c r="BO343" s="1">
        <v>0.25800000000000001</v>
      </c>
      <c r="BP343" s="2">
        <f t="shared" si="1991"/>
        <v>5.16</v>
      </c>
      <c r="BQ343" s="2">
        <f t="shared" si="1992"/>
        <v>35.519999999999996</v>
      </c>
      <c r="BR343" s="2">
        <f t="shared" si="1993"/>
        <v>-4.2299999999999969</v>
      </c>
      <c r="BT343" s="4"/>
      <c r="BV343">
        <v>150</v>
      </c>
      <c r="BW343" s="1" t="e">
        <v>#N/A</v>
      </c>
      <c r="BX343" s="2" t="e">
        <f t="shared" si="1994"/>
        <v>#N/A</v>
      </c>
      <c r="BY343" s="2" t="e">
        <f t="shared" si="1995"/>
        <v>#N/A</v>
      </c>
      <c r="BZ343" s="2" t="e">
        <f t="shared" si="1996"/>
        <v>#N/A</v>
      </c>
      <c r="CB343" s="4"/>
      <c r="CD343">
        <v>150</v>
      </c>
      <c r="CE343" s="1">
        <v>0.25600000000000001</v>
      </c>
      <c r="CF343" s="2">
        <f t="shared" si="1997"/>
        <v>5.12</v>
      </c>
      <c r="CG343" s="2">
        <f t="shared" si="1998"/>
        <v>31.17</v>
      </c>
      <c r="CH343" s="2">
        <f t="shared" si="1999"/>
        <v>4.3499999999999943</v>
      </c>
      <c r="CJ343" s="4"/>
      <c r="CL343">
        <v>150</v>
      </c>
      <c r="CM343" s="1">
        <v>0.26</v>
      </c>
      <c r="CN343" s="2">
        <f t="shared" si="2000"/>
        <v>5.2</v>
      </c>
      <c r="CO343" s="2">
        <f t="shared" si="2001"/>
        <v>36.770000000000003</v>
      </c>
      <c r="CP343" s="2">
        <f t="shared" si="1867"/>
        <v>-5.6000000000000014</v>
      </c>
      <c r="CR343" s="4"/>
      <c r="CT343">
        <v>150</v>
      </c>
      <c r="CU343" s="1">
        <v>0.26100000000000001</v>
      </c>
      <c r="CV343" s="2">
        <f t="shared" si="2002"/>
        <v>5.2200000000000006</v>
      </c>
      <c r="CW343" s="2">
        <f t="shared" si="2003"/>
        <v>33.130000000000003</v>
      </c>
      <c r="CX343" s="2">
        <f t="shared" si="1956"/>
        <v>3.6400000000000006</v>
      </c>
      <c r="CZ343" s="4"/>
      <c r="DB343">
        <v>150</v>
      </c>
      <c r="DC343" s="1">
        <v>0.26200000000000001</v>
      </c>
      <c r="DD343" s="2">
        <f t="shared" si="2004"/>
        <v>5.24</v>
      </c>
      <c r="DE343" s="2">
        <f t="shared" si="2005"/>
        <v>31.090000000000003</v>
      </c>
      <c r="DF343" s="2">
        <f t="shared" si="1957"/>
        <v>2.0399999999999991</v>
      </c>
      <c r="DH343" s="4"/>
      <c r="DJ343">
        <v>150</v>
      </c>
      <c r="DK343" s="1" t="e">
        <v>#N/A</v>
      </c>
      <c r="DL343" s="2" t="e">
        <f t="shared" si="2006"/>
        <v>#N/A</v>
      </c>
      <c r="DM343" s="2" t="e">
        <f t="shared" si="2007"/>
        <v>#N/A</v>
      </c>
      <c r="DN343" s="2" t="e">
        <f t="shared" si="1958"/>
        <v>#N/A</v>
      </c>
      <c r="DP343" s="4"/>
      <c r="DR343">
        <v>150</v>
      </c>
      <c r="DS343" s="1">
        <v>0.27</v>
      </c>
      <c r="DT343" s="2">
        <f t="shared" si="2008"/>
        <v>5.4</v>
      </c>
      <c r="DU343" s="2">
        <f t="shared" si="2009"/>
        <v>36.620000000000005</v>
      </c>
      <c r="DV343" s="2">
        <f t="shared" si="2010"/>
        <v>-5.5300000000000011</v>
      </c>
      <c r="DX343" s="4"/>
      <c r="DZ343">
        <v>150</v>
      </c>
      <c r="EA343" s="1">
        <v>0.26200000000000001</v>
      </c>
      <c r="EB343" s="2">
        <f t="shared" si="2011"/>
        <v>5.24</v>
      </c>
      <c r="EC343" s="2">
        <f t="shared" si="2012"/>
        <v>34.629999999999995</v>
      </c>
      <c r="ED343" s="2">
        <f t="shared" si="1959"/>
        <v>1.9900000000000091</v>
      </c>
      <c r="EF343" s="4"/>
      <c r="EH343">
        <v>150</v>
      </c>
      <c r="EI343" s="1" t="e">
        <v>#N/A</v>
      </c>
      <c r="EJ343" s="2" t="e">
        <f t="shared" si="2013"/>
        <v>#N/A</v>
      </c>
      <c r="EK343" s="2" t="e">
        <f t="shared" si="2014"/>
        <v>#N/A</v>
      </c>
      <c r="EL343" s="2" t="e">
        <f t="shared" si="1960"/>
        <v>#N/A</v>
      </c>
      <c r="EN343" s="4"/>
      <c r="EP343">
        <v>150</v>
      </c>
      <c r="EQ343" s="1">
        <v>0.26100000000000001</v>
      </c>
      <c r="ER343" s="2">
        <f t="shared" si="2015"/>
        <v>5.2200000000000006</v>
      </c>
      <c r="ES343" s="2">
        <f t="shared" si="2016"/>
        <v>30.230000000000004</v>
      </c>
      <c r="ET343" s="2">
        <f t="shared" si="2017"/>
        <v>4.3999999999999915</v>
      </c>
      <c r="EV343" s="4"/>
      <c r="EX343">
        <v>150</v>
      </c>
      <c r="EY343" s="1">
        <v>0.25600000000000001</v>
      </c>
      <c r="EZ343" s="2">
        <f t="shared" si="2018"/>
        <v>5.12</v>
      </c>
      <c r="FA343" s="2">
        <f t="shared" si="2019"/>
        <v>38.06</v>
      </c>
      <c r="FB343" s="2">
        <f t="shared" si="1961"/>
        <v>-7.8299999999999983</v>
      </c>
      <c r="FD343" s="4"/>
      <c r="FF343">
        <v>150</v>
      </c>
      <c r="FG343" s="1">
        <v>0.25600000000000001</v>
      </c>
      <c r="FH343" s="2">
        <f t="shared" si="2020"/>
        <v>5.12</v>
      </c>
      <c r="FI343" s="2">
        <f t="shared" si="2021"/>
        <v>36.599999999999994</v>
      </c>
      <c r="FJ343" s="2">
        <f t="shared" si="1962"/>
        <v>1.460000000000008</v>
      </c>
      <c r="FL343" s="4"/>
      <c r="FN343">
        <v>150</v>
      </c>
      <c r="FO343" s="1" t="e">
        <v>#N/A</v>
      </c>
      <c r="FP343" s="2" t="e">
        <f t="shared" si="2022"/>
        <v>#N/A</v>
      </c>
      <c r="FQ343" s="2" t="e">
        <f t="shared" si="2023"/>
        <v>#N/A</v>
      </c>
      <c r="FR343" s="2" t="e">
        <f t="shared" si="1963"/>
        <v>#N/A</v>
      </c>
      <c r="FT343" s="4"/>
      <c r="FV343">
        <v>150</v>
      </c>
      <c r="FW343" s="1">
        <v>0.253</v>
      </c>
      <c r="FX343" s="2">
        <f t="shared" si="2024"/>
        <v>5.0600000000000005</v>
      </c>
      <c r="FY343" s="2">
        <f t="shared" si="2025"/>
        <v>32.9</v>
      </c>
      <c r="FZ343" s="2">
        <f t="shared" si="1964"/>
        <v>3.6999999999999957</v>
      </c>
      <c r="GB343" s="4"/>
      <c r="GD343">
        <v>150</v>
      </c>
      <c r="GE343" s="1" t="e">
        <v>#N/A</v>
      </c>
      <c r="GF343" s="2" t="e">
        <f t="shared" si="2026"/>
        <v>#N/A</v>
      </c>
      <c r="GG343" s="2" t="e">
        <f t="shared" si="2027"/>
        <v>#N/A</v>
      </c>
      <c r="GH343" s="2" t="e">
        <f t="shared" si="1965"/>
        <v>#N/A</v>
      </c>
      <c r="GJ343" s="4"/>
      <c r="GL343">
        <v>150</v>
      </c>
      <c r="GM343" s="1">
        <v>0.25800000000000001</v>
      </c>
      <c r="GN343" s="2">
        <f t="shared" si="2028"/>
        <v>5.16</v>
      </c>
      <c r="GO343" s="2">
        <f t="shared" si="2029"/>
        <v>29.35</v>
      </c>
      <c r="GP343" s="2">
        <f t="shared" si="1966"/>
        <v>3.5499999999999972</v>
      </c>
      <c r="GR343" s="4"/>
      <c r="GT343">
        <v>150</v>
      </c>
      <c r="GU343" s="1" t="e">
        <v>#N/A</v>
      </c>
      <c r="GV343" s="2" t="e">
        <f t="shared" si="2030"/>
        <v>#N/A</v>
      </c>
      <c r="GW343" s="2" t="e">
        <f t="shared" si="2031"/>
        <v>#N/A</v>
      </c>
      <c r="GX343" s="2" t="e">
        <f t="shared" si="1967"/>
        <v>#N/A</v>
      </c>
      <c r="GZ343" s="4"/>
      <c r="HB343">
        <v>150</v>
      </c>
      <c r="HC343" s="1">
        <v>0.254</v>
      </c>
      <c r="HD343" s="2">
        <f t="shared" si="2032"/>
        <v>5.08</v>
      </c>
      <c r="HE343" s="2">
        <f t="shared" si="2033"/>
        <v>35.56</v>
      </c>
      <c r="HF343" s="2">
        <f t="shared" si="1968"/>
        <v>-6.2100000000000009</v>
      </c>
      <c r="HH343" s="4"/>
      <c r="HJ343">
        <v>150</v>
      </c>
      <c r="HK343" s="1">
        <v>0.254</v>
      </c>
      <c r="HL343" s="2">
        <f t="shared" si="2034"/>
        <v>5.08</v>
      </c>
      <c r="HM343" s="2">
        <f t="shared" si="2035"/>
        <v>33.03</v>
      </c>
      <c r="HN343" s="2">
        <f t="shared" si="2036"/>
        <v>2.5300000000000011</v>
      </c>
      <c r="HP343">
        <v>150</v>
      </c>
      <c r="HQ343" s="1">
        <f t="shared" si="2037"/>
        <v>0.27</v>
      </c>
      <c r="HR343" s="1">
        <v>0.249</v>
      </c>
      <c r="HS343" s="1">
        <f t="shared" si="2038"/>
        <v>0.27</v>
      </c>
      <c r="HT343" s="2">
        <f t="shared" si="2039"/>
        <v>5.4</v>
      </c>
      <c r="HU343" s="2">
        <f t="shared" si="2040"/>
        <v>38.660000000000004</v>
      </c>
      <c r="HV343" s="2"/>
      <c r="HX343">
        <v>150</v>
      </c>
      <c r="HY343" s="1">
        <f t="shared" si="2041"/>
        <v>0.158</v>
      </c>
      <c r="HZ343" s="1">
        <v>0.20699999999999999</v>
      </c>
      <c r="IA343" s="1">
        <f t="shared" si="2042"/>
        <v>0.158</v>
      </c>
      <c r="IB343" s="2">
        <f t="shared" si="2043"/>
        <v>3.16</v>
      </c>
      <c r="IC343" s="2">
        <f t="shared" si="2044"/>
        <v>19.809999999999999</v>
      </c>
    </row>
    <row r="344" spans="1:238" x14ac:dyDescent="0.2">
      <c r="C344">
        <v>170</v>
      </c>
      <c r="D344" s="1">
        <v>0.17399999999999999</v>
      </c>
      <c r="E344" s="2">
        <f t="shared" si="1969"/>
        <v>3.4799999999999995</v>
      </c>
      <c r="F344" s="2">
        <f t="shared" si="1970"/>
        <v>24.650000000000002</v>
      </c>
      <c r="J344">
        <v>170</v>
      </c>
      <c r="K344" s="1">
        <v>0.2</v>
      </c>
      <c r="L344" s="2">
        <f t="shared" si="1971"/>
        <v>4</v>
      </c>
      <c r="M344" s="2">
        <f t="shared" si="1972"/>
        <v>38.21</v>
      </c>
      <c r="N344" s="2">
        <f t="shared" si="2045"/>
        <v>-13.559999999999999</v>
      </c>
      <c r="P344" s="4"/>
      <c r="R344">
        <v>170</v>
      </c>
      <c r="S344" s="1">
        <v>0.19600000000000001</v>
      </c>
      <c r="T344" s="2">
        <f t="shared" si="1973"/>
        <v>3.92</v>
      </c>
      <c r="U344" s="2">
        <f t="shared" si="1974"/>
        <v>40.510000000000005</v>
      </c>
      <c r="V344" s="2">
        <f t="shared" si="1975"/>
        <v>-2.3000000000000043</v>
      </c>
      <c r="X344" s="4"/>
      <c r="Z344">
        <v>170</v>
      </c>
      <c r="AA344" s="1">
        <v>0.189</v>
      </c>
      <c r="AB344" s="2">
        <f t="shared" si="1976"/>
        <v>3.7800000000000002</v>
      </c>
      <c r="AC344" s="2">
        <f t="shared" si="1977"/>
        <v>38.680000000000007</v>
      </c>
      <c r="AD344" s="2">
        <f t="shared" si="1978"/>
        <v>1.8299999999999983</v>
      </c>
      <c r="AF344" s="4"/>
      <c r="AH344">
        <v>170</v>
      </c>
      <c r="AI344" s="1" t="e">
        <v>#N/A</v>
      </c>
      <c r="AJ344" s="2" t="e">
        <f t="shared" si="1979"/>
        <v>#N/A</v>
      </c>
      <c r="AK344" s="2" t="e">
        <f t="shared" si="1980"/>
        <v>#N/A</v>
      </c>
      <c r="AL344" s="2" t="e">
        <f t="shared" si="1981"/>
        <v>#N/A</v>
      </c>
      <c r="AN344" s="4"/>
      <c r="AP344">
        <v>170</v>
      </c>
      <c r="AQ344" s="1" t="e">
        <v>#N/A</v>
      </c>
      <c r="AR344" s="2" t="e">
        <f t="shared" si="1982"/>
        <v>#N/A</v>
      </c>
      <c r="AS344" s="2" t="e">
        <f t="shared" si="1983"/>
        <v>#N/A</v>
      </c>
      <c r="AT344" s="2" t="e">
        <f t="shared" si="1984"/>
        <v>#N/A</v>
      </c>
      <c r="AV344" s="4"/>
      <c r="AX344">
        <v>170</v>
      </c>
      <c r="AY344" s="1">
        <v>0.192</v>
      </c>
      <c r="AZ344" s="2">
        <f t="shared" si="1985"/>
        <v>3.84</v>
      </c>
      <c r="BA344" s="2">
        <f t="shared" si="1986"/>
        <v>35.129999999999995</v>
      </c>
      <c r="BB344" s="2">
        <f t="shared" si="1987"/>
        <v>3.5500000000000114</v>
      </c>
      <c r="BD344" s="4"/>
      <c r="BF344">
        <v>170</v>
      </c>
      <c r="BG344" s="1" t="e">
        <v>#N/A</v>
      </c>
      <c r="BH344" s="2" t="e">
        <f t="shared" si="1988"/>
        <v>#N/A</v>
      </c>
      <c r="BI344" s="2" t="e">
        <f t="shared" si="1989"/>
        <v>#N/A</v>
      </c>
      <c r="BJ344" s="2" t="e">
        <f t="shared" si="1990"/>
        <v>#N/A</v>
      </c>
      <c r="BL344" s="4"/>
      <c r="BN344">
        <v>170</v>
      </c>
      <c r="BO344" s="1">
        <v>0.19400000000000001</v>
      </c>
      <c r="BP344" s="2">
        <f t="shared" si="1991"/>
        <v>3.88</v>
      </c>
      <c r="BQ344" s="2">
        <f t="shared" si="1992"/>
        <v>39.4</v>
      </c>
      <c r="BR344" s="2">
        <f t="shared" si="1993"/>
        <v>-4.2700000000000031</v>
      </c>
      <c r="BT344" s="4"/>
      <c r="BV344">
        <v>170</v>
      </c>
      <c r="BW344" s="1" t="e">
        <v>#N/A</v>
      </c>
      <c r="BX344" s="2" t="e">
        <f t="shared" si="1994"/>
        <v>#N/A</v>
      </c>
      <c r="BY344" s="2" t="e">
        <f t="shared" si="1995"/>
        <v>#N/A</v>
      </c>
      <c r="BZ344" s="2" t="e">
        <f t="shared" si="1996"/>
        <v>#N/A</v>
      </c>
      <c r="CB344" s="4"/>
      <c r="CD344">
        <v>170</v>
      </c>
      <c r="CE344" s="1">
        <v>0.192</v>
      </c>
      <c r="CF344" s="2">
        <f t="shared" si="1997"/>
        <v>3.84</v>
      </c>
      <c r="CG344" s="2">
        <f t="shared" si="1998"/>
        <v>35.010000000000005</v>
      </c>
      <c r="CH344" s="2">
        <f t="shared" si="1999"/>
        <v>4.3899999999999935</v>
      </c>
      <c r="CJ344" s="4"/>
      <c r="CL344">
        <v>170</v>
      </c>
      <c r="CM344" s="1">
        <v>0.19400000000000001</v>
      </c>
      <c r="CN344" s="2">
        <f t="shared" si="2000"/>
        <v>3.88</v>
      </c>
      <c r="CO344" s="2">
        <f t="shared" si="2001"/>
        <v>40.650000000000006</v>
      </c>
      <c r="CP344" s="2">
        <f t="shared" si="1867"/>
        <v>-5.6400000000000006</v>
      </c>
      <c r="CR344" s="4"/>
      <c r="CT344">
        <v>170</v>
      </c>
      <c r="CU344" s="1">
        <v>0.19600000000000001</v>
      </c>
      <c r="CV344" s="2">
        <f t="shared" si="2002"/>
        <v>3.92</v>
      </c>
      <c r="CW344" s="2">
        <f t="shared" si="2003"/>
        <v>37.050000000000004</v>
      </c>
      <c r="CX344" s="2">
        <f t="shared" si="1956"/>
        <v>3.6000000000000014</v>
      </c>
      <c r="CZ344" s="4"/>
      <c r="DB344">
        <v>170</v>
      </c>
      <c r="DC344" s="1">
        <v>0.193</v>
      </c>
      <c r="DD344" s="2">
        <f t="shared" si="2004"/>
        <v>3.8600000000000003</v>
      </c>
      <c r="DE344" s="2">
        <f t="shared" si="2005"/>
        <v>34.950000000000003</v>
      </c>
      <c r="DF344" s="2">
        <f t="shared" si="1957"/>
        <v>2.1000000000000014</v>
      </c>
      <c r="DH344" s="4"/>
      <c r="DJ344">
        <v>170</v>
      </c>
      <c r="DK344" s="1" t="e">
        <v>#N/A</v>
      </c>
      <c r="DL344" s="2" t="e">
        <f t="shared" si="2006"/>
        <v>#N/A</v>
      </c>
      <c r="DM344" s="2" t="e">
        <f t="shared" si="2007"/>
        <v>#N/A</v>
      </c>
      <c r="DN344" s="2" t="e">
        <f t="shared" si="1958"/>
        <v>#N/A</v>
      </c>
      <c r="DP344" s="4"/>
      <c r="DR344">
        <v>170</v>
      </c>
      <c r="DS344" s="1">
        <v>0.20200000000000001</v>
      </c>
      <c r="DT344" s="2">
        <f t="shared" si="2008"/>
        <v>4.04</v>
      </c>
      <c r="DU344" s="2">
        <f t="shared" si="2009"/>
        <v>40.660000000000004</v>
      </c>
      <c r="DV344" s="2">
        <f t="shared" si="2010"/>
        <v>-5.7100000000000009</v>
      </c>
      <c r="DX344" s="4"/>
      <c r="DZ344">
        <v>170</v>
      </c>
      <c r="EA344" s="1">
        <v>0.19600000000000001</v>
      </c>
      <c r="EB344" s="2">
        <f t="shared" si="2011"/>
        <v>3.92</v>
      </c>
      <c r="EC344" s="2">
        <f t="shared" si="2012"/>
        <v>38.549999999999997</v>
      </c>
      <c r="ED344" s="2">
        <f t="shared" si="1959"/>
        <v>2.1100000000000065</v>
      </c>
      <c r="EF344" s="4"/>
      <c r="EH344">
        <v>170</v>
      </c>
      <c r="EI344" s="1" t="e">
        <v>#N/A</v>
      </c>
      <c r="EJ344" s="2" t="e">
        <f t="shared" si="2013"/>
        <v>#N/A</v>
      </c>
      <c r="EK344" s="2" t="e">
        <f t="shared" si="2014"/>
        <v>#N/A</v>
      </c>
      <c r="EL344" s="2" t="e">
        <f t="shared" si="1960"/>
        <v>#N/A</v>
      </c>
      <c r="EN344" s="4"/>
      <c r="EP344">
        <v>170</v>
      </c>
      <c r="EQ344" s="1">
        <v>0.193</v>
      </c>
      <c r="ER344" s="2">
        <f t="shared" si="2015"/>
        <v>3.8600000000000003</v>
      </c>
      <c r="ES344" s="2">
        <f t="shared" si="2016"/>
        <v>34.090000000000003</v>
      </c>
      <c r="ET344" s="2">
        <f t="shared" si="2017"/>
        <v>4.4599999999999937</v>
      </c>
      <c r="EV344" s="4"/>
      <c r="EX344">
        <v>170</v>
      </c>
      <c r="EY344" s="1">
        <v>0.193</v>
      </c>
      <c r="EZ344" s="2">
        <f t="shared" si="2018"/>
        <v>3.8600000000000003</v>
      </c>
      <c r="FA344" s="2">
        <f t="shared" si="2019"/>
        <v>41.92</v>
      </c>
      <c r="FB344" s="2">
        <f t="shared" si="1961"/>
        <v>-7.8299999999999983</v>
      </c>
      <c r="FD344" s="4"/>
      <c r="FF344">
        <v>170</v>
      </c>
      <c r="FG344" s="1">
        <v>0.187</v>
      </c>
      <c r="FH344" s="2">
        <f t="shared" si="2020"/>
        <v>3.74</v>
      </c>
      <c r="FI344" s="2">
        <f t="shared" si="2021"/>
        <v>40.339999999999996</v>
      </c>
      <c r="FJ344" s="2">
        <f t="shared" si="1962"/>
        <v>1.5800000000000054</v>
      </c>
      <c r="FL344" s="4"/>
      <c r="FN344">
        <v>170</v>
      </c>
      <c r="FO344" s="1" t="e">
        <v>#N/A</v>
      </c>
      <c r="FP344" s="2" t="e">
        <f t="shared" si="2022"/>
        <v>#N/A</v>
      </c>
      <c r="FQ344" s="2" t="e">
        <f t="shared" si="2023"/>
        <v>#N/A</v>
      </c>
      <c r="FR344" s="2" t="e">
        <f t="shared" si="1963"/>
        <v>#N/A</v>
      </c>
      <c r="FT344" s="4"/>
      <c r="FV344">
        <v>170</v>
      </c>
      <c r="FW344" s="1">
        <v>0.185</v>
      </c>
      <c r="FX344" s="2">
        <f t="shared" si="2024"/>
        <v>3.7</v>
      </c>
      <c r="FY344" s="2">
        <f t="shared" si="2025"/>
        <v>36.6</v>
      </c>
      <c r="FZ344" s="2">
        <f t="shared" si="1964"/>
        <v>3.7399999999999949</v>
      </c>
      <c r="GB344" s="4"/>
      <c r="GD344">
        <v>170</v>
      </c>
      <c r="GE344" s="1" t="e">
        <v>#N/A</v>
      </c>
      <c r="GF344" s="2" t="e">
        <f t="shared" si="2026"/>
        <v>#N/A</v>
      </c>
      <c r="GG344" s="2" t="e">
        <f t="shared" si="2027"/>
        <v>#N/A</v>
      </c>
      <c r="GH344" s="2" t="e">
        <f t="shared" si="1965"/>
        <v>#N/A</v>
      </c>
      <c r="GJ344" s="4"/>
      <c r="GL344">
        <v>170</v>
      </c>
      <c r="GM344" s="1">
        <v>0.19</v>
      </c>
      <c r="GN344" s="2">
        <f t="shared" si="2028"/>
        <v>3.8</v>
      </c>
      <c r="GO344" s="2">
        <f t="shared" si="2029"/>
        <v>33.15</v>
      </c>
      <c r="GP344" s="2">
        <f t="shared" si="1966"/>
        <v>3.4500000000000028</v>
      </c>
      <c r="GR344" s="4"/>
      <c r="GT344">
        <v>170</v>
      </c>
      <c r="GU344" s="1" t="e">
        <v>#N/A</v>
      </c>
      <c r="GV344" s="2" t="e">
        <f t="shared" si="2030"/>
        <v>#N/A</v>
      </c>
      <c r="GW344" s="2" t="e">
        <f t="shared" si="2031"/>
        <v>#N/A</v>
      </c>
      <c r="GX344" s="2" t="e">
        <f t="shared" si="1967"/>
        <v>#N/A</v>
      </c>
      <c r="GZ344" s="4"/>
      <c r="HB344">
        <v>170</v>
      </c>
      <c r="HC344" s="1">
        <v>0.19</v>
      </c>
      <c r="HD344" s="2">
        <f t="shared" si="2032"/>
        <v>3.8</v>
      </c>
      <c r="HE344" s="2">
        <f t="shared" si="2033"/>
        <v>39.36</v>
      </c>
      <c r="HF344" s="2">
        <f t="shared" si="1968"/>
        <v>-6.2100000000000009</v>
      </c>
      <c r="HH344" s="4"/>
      <c r="HJ344">
        <v>170</v>
      </c>
      <c r="HK344" s="1">
        <v>0.189</v>
      </c>
      <c r="HL344" s="2">
        <f t="shared" si="2034"/>
        <v>3.7800000000000002</v>
      </c>
      <c r="HM344" s="2">
        <f t="shared" si="2035"/>
        <v>36.81</v>
      </c>
      <c r="HN344" s="2">
        <f t="shared" si="2036"/>
        <v>2.5499999999999972</v>
      </c>
      <c r="HP344">
        <v>170</v>
      </c>
      <c r="HQ344" s="1">
        <f t="shared" si="2037"/>
        <v>0.20200000000000001</v>
      </c>
      <c r="HR344" s="1">
        <v>0.18100000000000002</v>
      </c>
      <c r="HS344" s="1">
        <f t="shared" si="2038"/>
        <v>0.20200000000000001</v>
      </c>
      <c r="HT344" s="2">
        <f t="shared" si="2039"/>
        <v>4.04</v>
      </c>
      <c r="HU344" s="2">
        <f t="shared" si="2040"/>
        <v>42.7</v>
      </c>
      <c r="HV344" s="2"/>
      <c r="HX344">
        <v>170</v>
      </c>
      <c r="HY344" s="1">
        <f t="shared" si="2041"/>
        <v>0.17399999999999999</v>
      </c>
      <c r="HZ344" s="1">
        <v>0.158</v>
      </c>
      <c r="IA344" s="1">
        <f t="shared" si="2042"/>
        <v>0.158</v>
      </c>
      <c r="IB344" s="2">
        <f t="shared" si="2043"/>
        <v>3.16</v>
      </c>
      <c r="IC344" s="2">
        <f t="shared" si="2044"/>
        <v>22.97</v>
      </c>
    </row>
    <row r="345" spans="1:238" x14ac:dyDescent="0.2">
      <c r="C345">
        <v>190</v>
      </c>
      <c r="D345" s="1">
        <v>0.187</v>
      </c>
      <c r="E345" s="2">
        <f t="shared" si="1969"/>
        <v>3.74</v>
      </c>
      <c r="F345" s="2">
        <f t="shared" si="1970"/>
        <v>28.39</v>
      </c>
      <c r="J345">
        <v>190</v>
      </c>
      <c r="K345" s="1">
        <v>0.20100000000000001</v>
      </c>
      <c r="L345" s="2">
        <f t="shared" si="1971"/>
        <v>4.0200000000000005</v>
      </c>
      <c r="M345" s="2">
        <f t="shared" si="1972"/>
        <v>42.230000000000004</v>
      </c>
      <c r="N345" s="2">
        <f t="shared" si="2045"/>
        <v>-13.840000000000003</v>
      </c>
      <c r="P345" s="4"/>
      <c r="R345">
        <v>190</v>
      </c>
      <c r="S345" s="1">
        <v>0.193</v>
      </c>
      <c r="T345" s="2">
        <f t="shared" si="1973"/>
        <v>3.8600000000000003</v>
      </c>
      <c r="U345" s="2">
        <f t="shared" si="1974"/>
        <v>44.370000000000005</v>
      </c>
      <c r="V345" s="2">
        <f t="shared" si="1975"/>
        <v>-2.1400000000000006</v>
      </c>
      <c r="X345" s="4"/>
      <c r="Z345">
        <v>190</v>
      </c>
      <c r="AA345" s="1">
        <v>0.188</v>
      </c>
      <c r="AB345" s="2">
        <f t="shared" si="1976"/>
        <v>3.76</v>
      </c>
      <c r="AC345" s="2">
        <f t="shared" si="1977"/>
        <v>42.440000000000005</v>
      </c>
      <c r="AD345" s="2">
        <f t="shared" si="1978"/>
        <v>1.9299999999999997</v>
      </c>
      <c r="AF345" s="4"/>
      <c r="AH345">
        <v>190</v>
      </c>
      <c r="AI345" s="1" t="e">
        <v>#N/A</v>
      </c>
      <c r="AJ345" s="2" t="e">
        <f t="shared" si="1979"/>
        <v>#N/A</v>
      </c>
      <c r="AK345" s="2" t="e">
        <f t="shared" si="1980"/>
        <v>#N/A</v>
      </c>
      <c r="AL345" s="2" t="e">
        <f t="shared" si="1981"/>
        <v>#N/A</v>
      </c>
      <c r="AN345" s="4"/>
      <c r="AP345">
        <v>190</v>
      </c>
      <c r="AQ345" s="1" t="e">
        <v>#N/A</v>
      </c>
      <c r="AR345" s="2" t="e">
        <f t="shared" si="1982"/>
        <v>#N/A</v>
      </c>
      <c r="AS345" s="2" t="e">
        <f t="shared" si="1983"/>
        <v>#N/A</v>
      </c>
      <c r="AT345" s="2" t="e">
        <f t="shared" si="1984"/>
        <v>#N/A</v>
      </c>
      <c r="AV345" s="4"/>
      <c r="AX345">
        <v>190</v>
      </c>
      <c r="AY345" s="1">
        <v>0.191</v>
      </c>
      <c r="AZ345" s="2">
        <f t="shared" si="1985"/>
        <v>3.8200000000000003</v>
      </c>
      <c r="BA345" s="2">
        <f t="shared" si="1986"/>
        <v>38.949999999999996</v>
      </c>
      <c r="BB345" s="2">
        <f t="shared" si="1987"/>
        <v>3.4900000000000091</v>
      </c>
      <c r="BD345" s="4"/>
      <c r="BF345">
        <v>190</v>
      </c>
      <c r="BG345" s="1" t="e">
        <v>#N/A</v>
      </c>
      <c r="BH345" s="2" t="e">
        <f t="shared" si="1988"/>
        <v>#N/A</v>
      </c>
      <c r="BI345" s="2" t="e">
        <f t="shared" si="1989"/>
        <v>#N/A</v>
      </c>
      <c r="BJ345" s="2" t="e">
        <f t="shared" si="1990"/>
        <v>#N/A</v>
      </c>
      <c r="BL345" s="4"/>
      <c r="BN345">
        <v>190</v>
      </c>
      <c r="BO345" s="1">
        <v>0.193</v>
      </c>
      <c r="BP345" s="2">
        <f t="shared" si="1991"/>
        <v>3.8600000000000003</v>
      </c>
      <c r="BQ345" s="2">
        <f t="shared" si="1992"/>
        <v>43.26</v>
      </c>
      <c r="BR345" s="2">
        <f t="shared" si="1993"/>
        <v>-4.3100000000000023</v>
      </c>
      <c r="BT345" s="4"/>
      <c r="BV345">
        <v>190</v>
      </c>
      <c r="BW345" s="1" t="e">
        <v>#N/A</v>
      </c>
      <c r="BX345" s="2" t="e">
        <f t="shared" si="1994"/>
        <v>#N/A</v>
      </c>
      <c r="BY345" s="2" t="e">
        <f t="shared" si="1995"/>
        <v>#N/A</v>
      </c>
      <c r="BZ345" s="2" t="e">
        <f t="shared" si="1996"/>
        <v>#N/A</v>
      </c>
      <c r="CB345" s="4"/>
      <c r="CD345">
        <v>190</v>
      </c>
      <c r="CE345" s="1">
        <v>0.19</v>
      </c>
      <c r="CF345" s="2">
        <f t="shared" si="1997"/>
        <v>3.8</v>
      </c>
      <c r="CG345" s="2">
        <f t="shared" si="1998"/>
        <v>38.81</v>
      </c>
      <c r="CH345" s="2">
        <f t="shared" si="1999"/>
        <v>4.4499999999999957</v>
      </c>
      <c r="CJ345" s="4"/>
      <c r="CL345">
        <v>190</v>
      </c>
      <c r="CM345" s="1">
        <v>0.19</v>
      </c>
      <c r="CN345" s="2">
        <f t="shared" si="2000"/>
        <v>3.8</v>
      </c>
      <c r="CO345" s="2">
        <f t="shared" si="2001"/>
        <v>44.45</v>
      </c>
      <c r="CP345" s="2">
        <f t="shared" si="1867"/>
        <v>-5.6400000000000006</v>
      </c>
      <c r="CR345" s="4"/>
      <c r="CT345">
        <v>190</v>
      </c>
      <c r="CU345" s="1">
        <v>0.19700000000000001</v>
      </c>
      <c r="CV345" s="2">
        <f t="shared" si="2002"/>
        <v>3.9400000000000004</v>
      </c>
      <c r="CW345" s="2">
        <f t="shared" si="2003"/>
        <v>40.99</v>
      </c>
      <c r="CX345" s="2">
        <f t="shared" si="1956"/>
        <v>3.4600000000000009</v>
      </c>
      <c r="CZ345" s="4"/>
      <c r="DB345">
        <v>190</v>
      </c>
      <c r="DC345" s="1">
        <v>0.19400000000000001</v>
      </c>
      <c r="DD345" s="2">
        <f t="shared" si="2004"/>
        <v>3.88</v>
      </c>
      <c r="DE345" s="2">
        <f t="shared" si="2005"/>
        <v>38.830000000000005</v>
      </c>
      <c r="DF345" s="2">
        <f t="shared" si="1957"/>
        <v>2.1599999999999966</v>
      </c>
      <c r="DH345" s="4"/>
      <c r="DJ345">
        <v>190</v>
      </c>
      <c r="DK345" s="1" t="e">
        <v>#N/A</v>
      </c>
      <c r="DL345" s="2" t="e">
        <f t="shared" si="2006"/>
        <v>#N/A</v>
      </c>
      <c r="DM345" s="2" t="e">
        <f t="shared" si="2007"/>
        <v>#N/A</v>
      </c>
      <c r="DN345" s="2" t="e">
        <f t="shared" si="1958"/>
        <v>#N/A</v>
      </c>
      <c r="DP345" s="4"/>
      <c r="DR345">
        <v>190</v>
      </c>
      <c r="DS345" s="1">
        <v>0.20300000000000001</v>
      </c>
      <c r="DT345" s="2">
        <f t="shared" si="2008"/>
        <v>4.0600000000000005</v>
      </c>
      <c r="DU345" s="2">
        <f t="shared" si="2009"/>
        <v>44.720000000000006</v>
      </c>
      <c r="DV345" s="2">
        <f t="shared" si="2010"/>
        <v>-5.8900000000000006</v>
      </c>
      <c r="DX345" s="4"/>
      <c r="DZ345">
        <v>190</v>
      </c>
      <c r="EA345" s="1">
        <v>0.19400000000000001</v>
      </c>
      <c r="EB345" s="2">
        <f t="shared" si="2011"/>
        <v>3.88</v>
      </c>
      <c r="EC345" s="2">
        <f t="shared" si="2012"/>
        <v>42.43</v>
      </c>
      <c r="ED345" s="2">
        <f t="shared" si="1959"/>
        <v>2.2900000000000063</v>
      </c>
      <c r="EF345" s="4"/>
      <c r="EH345">
        <v>190</v>
      </c>
      <c r="EI345" s="1" t="e">
        <v>#N/A</v>
      </c>
      <c r="EJ345" s="2" t="e">
        <f t="shared" si="2013"/>
        <v>#N/A</v>
      </c>
      <c r="EK345" s="2" t="e">
        <f t="shared" si="2014"/>
        <v>#N/A</v>
      </c>
      <c r="EL345" s="2" t="e">
        <f t="shared" ref="EL345:EL350" si="2046">EC345-EK345</f>
        <v>#N/A</v>
      </c>
      <c r="EN345" s="4"/>
      <c r="EP345">
        <v>190</v>
      </c>
      <c r="EQ345" s="1">
        <v>0.192</v>
      </c>
      <c r="ER345" s="2">
        <f t="shared" si="2015"/>
        <v>3.84</v>
      </c>
      <c r="ES345" s="2">
        <f t="shared" si="2016"/>
        <v>37.930000000000007</v>
      </c>
      <c r="ET345" s="2">
        <f t="shared" si="2017"/>
        <v>4.4999999999999929</v>
      </c>
      <c r="EV345" s="4"/>
      <c r="EX345">
        <v>190</v>
      </c>
      <c r="EY345" s="1">
        <v>0.19700000000000001</v>
      </c>
      <c r="EZ345" s="2">
        <f t="shared" si="2018"/>
        <v>3.9400000000000004</v>
      </c>
      <c r="FA345" s="2">
        <f t="shared" si="2019"/>
        <v>45.86</v>
      </c>
      <c r="FB345" s="2">
        <f t="shared" si="1961"/>
        <v>-7.9299999999999926</v>
      </c>
      <c r="FD345" s="4"/>
      <c r="FF345">
        <v>190</v>
      </c>
      <c r="FG345" s="1">
        <v>0.19500000000000001</v>
      </c>
      <c r="FH345" s="2">
        <f t="shared" si="2020"/>
        <v>3.9000000000000004</v>
      </c>
      <c r="FI345" s="2">
        <f t="shared" si="2021"/>
        <v>44.239999999999995</v>
      </c>
      <c r="FJ345" s="2">
        <f t="shared" si="1962"/>
        <v>1.6200000000000045</v>
      </c>
      <c r="FL345" s="4"/>
      <c r="FN345">
        <v>190</v>
      </c>
      <c r="FO345" s="1" t="e">
        <v>#N/A</v>
      </c>
      <c r="FP345" s="2" t="e">
        <f t="shared" si="2022"/>
        <v>#N/A</v>
      </c>
      <c r="FQ345" s="2" t="e">
        <f t="shared" si="2023"/>
        <v>#N/A</v>
      </c>
      <c r="FR345" s="2" t="e">
        <f t="shared" si="1963"/>
        <v>#N/A</v>
      </c>
      <c r="FT345" s="4"/>
      <c r="FV345">
        <v>190</v>
      </c>
      <c r="FW345" s="1">
        <v>0.19500000000000001</v>
      </c>
      <c r="FX345" s="2">
        <f t="shared" si="2024"/>
        <v>3.9000000000000004</v>
      </c>
      <c r="FY345" s="2">
        <f t="shared" si="2025"/>
        <v>40.5</v>
      </c>
      <c r="FZ345" s="2">
        <f t="shared" si="1964"/>
        <v>3.7399999999999949</v>
      </c>
      <c r="GB345" s="4"/>
      <c r="GD345">
        <v>190</v>
      </c>
      <c r="GE345" s="1" t="e">
        <v>#N/A</v>
      </c>
      <c r="GF345" s="2" t="e">
        <f t="shared" si="2026"/>
        <v>#N/A</v>
      </c>
      <c r="GG345" s="2" t="e">
        <f t="shared" si="2027"/>
        <v>#N/A</v>
      </c>
      <c r="GH345" s="2" t="e">
        <f t="shared" si="1965"/>
        <v>#N/A</v>
      </c>
      <c r="GJ345" s="4"/>
      <c r="GL345">
        <v>190</v>
      </c>
      <c r="GM345" s="1">
        <v>0.191</v>
      </c>
      <c r="GN345" s="2">
        <f t="shared" si="2028"/>
        <v>3.8200000000000003</v>
      </c>
      <c r="GO345" s="2">
        <f t="shared" si="2029"/>
        <v>36.97</v>
      </c>
      <c r="GP345" s="2">
        <f t="shared" si="1966"/>
        <v>3.5300000000000011</v>
      </c>
      <c r="GR345" s="4"/>
      <c r="GT345">
        <v>190</v>
      </c>
      <c r="GU345" s="1" t="e">
        <v>#N/A</v>
      </c>
      <c r="GV345" s="2" t="e">
        <f t="shared" si="2030"/>
        <v>#N/A</v>
      </c>
      <c r="GW345" s="2" t="e">
        <f t="shared" si="2031"/>
        <v>#N/A</v>
      </c>
      <c r="GX345" s="2" t="e">
        <f t="shared" si="1967"/>
        <v>#N/A</v>
      </c>
      <c r="GZ345" s="4"/>
      <c r="HB345">
        <v>190</v>
      </c>
      <c r="HC345" s="1">
        <v>0.19600000000000001</v>
      </c>
      <c r="HD345" s="2">
        <f t="shared" si="2032"/>
        <v>3.92</v>
      </c>
      <c r="HE345" s="2">
        <f t="shared" si="2033"/>
        <v>43.28</v>
      </c>
      <c r="HF345" s="2">
        <f t="shared" si="1968"/>
        <v>-6.3100000000000023</v>
      </c>
      <c r="HH345" s="4"/>
      <c r="HJ345">
        <v>190</v>
      </c>
      <c r="HK345" s="1">
        <v>0.193</v>
      </c>
      <c r="HL345" s="2">
        <f t="shared" si="2034"/>
        <v>3.8600000000000003</v>
      </c>
      <c r="HM345" s="2">
        <f t="shared" si="2035"/>
        <v>40.67</v>
      </c>
      <c r="HN345" s="2">
        <f t="shared" si="2036"/>
        <v>2.6099999999999994</v>
      </c>
      <c r="HP345">
        <v>190</v>
      </c>
      <c r="HQ345" s="1">
        <f t="shared" si="2037"/>
        <v>0.20300000000000001</v>
      </c>
      <c r="HR345" s="1">
        <v>0.18899999999999997</v>
      </c>
      <c r="HS345" s="1">
        <f t="shared" si="2038"/>
        <v>0.20300000000000001</v>
      </c>
      <c r="HT345" s="2">
        <f t="shared" si="2039"/>
        <v>4.0600000000000005</v>
      </c>
      <c r="HU345" s="2">
        <f t="shared" si="2040"/>
        <v>46.760000000000005</v>
      </c>
      <c r="HV345" s="2"/>
      <c r="HX345">
        <v>190</v>
      </c>
      <c r="HY345" s="1">
        <f t="shared" si="2041"/>
        <v>0.187</v>
      </c>
      <c r="HZ345" s="1">
        <v>0.17199999999999996</v>
      </c>
      <c r="IA345" s="1">
        <f t="shared" si="2042"/>
        <v>0.17199999999999996</v>
      </c>
      <c r="IB345" s="2">
        <f t="shared" si="2043"/>
        <v>3.4399999999999991</v>
      </c>
      <c r="IC345" s="2">
        <f t="shared" si="2044"/>
        <v>26.409999999999997</v>
      </c>
    </row>
    <row r="346" spans="1:238" x14ac:dyDescent="0.2">
      <c r="C346">
        <v>210</v>
      </c>
      <c r="D346" s="1">
        <v>0.16600000000000001</v>
      </c>
      <c r="E346" s="2">
        <f t="shared" si="1969"/>
        <v>3.3200000000000003</v>
      </c>
      <c r="F346" s="2">
        <f t="shared" si="1970"/>
        <v>31.71</v>
      </c>
      <c r="J346">
        <v>210</v>
      </c>
      <c r="K346" s="1">
        <v>0.17299999999999999</v>
      </c>
      <c r="L346" s="2">
        <f t="shared" si="1971"/>
        <v>3.46</v>
      </c>
      <c r="M346" s="2">
        <f t="shared" si="1972"/>
        <v>45.690000000000005</v>
      </c>
      <c r="N346" s="2">
        <f t="shared" si="2045"/>
        <v>-13.980000000000004</v>
      </c>
      <c r="P346" s="4"/>
      <c r="R346">
        <v>210</v>
      </c>
      <c r="S346" s="1">
        <v>0.16700000000000001</v>
      </c>
      <c r="T346" s="2">
        <f t="shared" si="1973"/>
        <v>3.3400000000000003</v>
      </c>
      <c r="U346" s="2">
        <f t="shared" si="1974"/>
        <v>47.710000000000008</v>
      </c>
      <c r="V346" s="2">
        <f t="shared" si="1975"/>
        <v>-2.0200000000000031</v>
      </c>
      <c r="X346" s="4"/>
      <c r="Z346">
        <v>210</v>
      </c>
      <c r="AA346" s="1">
        <v>0.16800000000000001</v>
      </c>
      <c r="AB346" s="2">
        <f t="shared" si="1976"/>
        <v>3.3600000000000003</v>
      </c>
      <c r="AC346" s="2">
        <f t="shared" si="1977"/>
        <v>45.800000000000004</v>
      </c>
      <c r="AD346" s="2">
        <f t="shared" si="1978"/>
        <v>1.9100000000000037</v>
      </c>
      <c r="AF346" s="4"/>
      <c r="AH346">
        <v>210</v>
      </c>
      <c r="AI346" s="1" t="e">
        <v>#N/A</v>
      </c>
      <c r="AJ346" s="2" t="e">
        <f t="shared" si="1979"/>
        <v>#N/A</v>
      </c>
      <c r="AK346" s="2" t="e">
        <f t="shared" si="1980"/>
        <v>#N/A</v>
      </c>
      <c r="AL346" s="2" t="e">
        <f t="shared" si="1981"/>
        <v>#N/A</v>
      </c>
      <c r="AN346" s="4"/>
      <c r="AP346">
        <v>210</v>
      </c>
      <c r="AQ346" s="1" t="e">
        <v>#N/A</v>
      </c>
      <c r="AR346" s="2" t="e">
        <f t="shared" si="1982"/>
        <v>#N/A</v>
      </c>
      <c r="AS346" s="2" t="e">
        <f t="shared" si="1983"/>
        <v>#N/A</v>
      </c>
      <c r="AT346" s="2" t="e">
        <f t="shared" si="1984"/>
        <v>#N/A</v>
      </c>
      <c r="AV346" s="4"/>
      <c r="AX346">
        <v>210</v>
      </c>
      <c r="AY346" s="1">
        <v>0.16500000000000001</v>
      </c>
      <c r="AZ346" s="2">
        <f t="shared" si="1985"/>
        <v>3.3000000000000003</v>
      </c>
      <c r="BA346" s="2">
        <f t="shared" si="1986"/>
        <v>42.249999999999993</v>
      </c>
      <c r="BB346" s="2">
        <f t="shared" si="1987"/>
        <v>3.5500000000000114</v>
      </c>
      <c r="BD346" s="4"/>
      <c r="BF346">
        <v>210</v>
      </c>
      <c r="BG346" s="1" t="e">
        <v>#N/A</v>
      </c>
      <c r="BH346" s="2" t="e">
        <f t="shared" si="1988"/>
        <v>#N/A</v>
      </c>
      <c r="BI346" s="2" t="e">
        <f t="shared" si="1989"/>
        <v>#N/A</v>
      </c>
      <c r="BJ346" s="2" t="e">
        <f t="shared" si="1990"/>
        <v>#N/A</v>
      </c>
      <c r="BL346" s="4"/>
      <c r="BN346">
        <v>210</v>
      </c>
      <c r="BO346" s="1">
        <v>0.16700000000000001</v>
      </c>
      <c r="BP346" s="2">
        <f t="shared" si="1991"/>
        <v>3.3400000000000003</v>
      </c>
      <c r="BQ346" s="2">
        <f t="shared" si="1992"/>
        <v>46.6</v>
      </c>
      <c r="BR346" s="2">
        <f t="shared" si="1993"/>
        <v>-4.3500000000000085</v>
      </c>
      <c r="BT346" s="4"/>
      <c r="BV346">
        <v>210</v>
      </c>
      <c r="BW346" s="1" t="e">
        <v>#N/A</v>
      </c>
      <c r="BX346" s="2" t="e">
        <f t="shared" si="1994"/>
        <v>#N/A</v>
      </c>
      <c r="BY346" s="2" t="e">
        <f t="shared" si="1995"/>
        <v>#N/A</v>
      </c>
      <c r="BZ346" s="2" t="e">
        <f t="shared" si="1996"/>
        <v>#N/A</v>
      </c>
      <c r="CB346" s="4"/>
      <c r="CD346">
        <v>210</v>
      </c>
      <c r="CE346" s="1">
        <v>0.16700000000000001</v>
      </c>
      <c r="CF346" s="2">
        <f t="shared" si="1997"/>
        <v>3.3400000000000003</v>
      </c>
      <c r="CG346" s="2">
        <f t="shared" si="1998"/>
        <v>42.150000000000006</v>
      </c>
      <c r="CH346" s="2">
        <f t="shared" si="1999"/>
        <v>4.4499999999999957</v>
      </c>
      <c r="CJ346" s="4"/>
      <c r="CL346">
        <v>210</v>
      </c>
      <c r="CM346" s="1">
        <v>0.16800000000000001</v>
      </c>
      <c r="CN346" s="2">
        <f t="shared" si="2000"/>
        <v>3.3600000000000003</v>
      </c>
      <c r="CO346" s="2">
        <f t="shared" si="2001"/>
        <v>47.81</v>
      </c>
      <c r="CP346" s="2">
        <f t="shared" si="1867"/>
        <v>-5.6599999999999966</v>
      </c>
      <c r="CR346" s="4"/>
      <c r="CT346">
        <v>210</v>
      </c>
      <c r="CU346" s="1">
        <v>0.16800000000000001</v>
      </c>
      <c r="CV346" s="2">
        <f t="shared" si="2002"/>
        <v>3.3600000000000003</v>
      </c>
      <c r="CW346" s="2">
        <f t="shared" si="2003"/>
        <v>44.35</v>
      </c>
      <c r="CX346" s="2">
        <f t="shared" si="1956"/>
        <v>3.4600000000000009</v>
      </c>
      <c r="CZ346" s="4"/>
      <c r="DB346">
        <v>210</v>
      </c>
      <c r="DC346" s="1">
        <v>0.16700000000000001</v>
      </c>
      <c r="DD346" s="2">
        <f t="shared" si="2004"/>
        <v>3.3400000000000003</v>
      </c>
      <c r="DE346" s="2">
        <f t="shared" si="2005"/>
        <v>42.170000000000009</v>
      </c>
      <c r="DF346" s="2">
        <f t="shared" si="1957"/>
        <v>2.1799999999999926</v>
      </c>
      <c r="DH346" s="4"/>
      <c r="DJ346">
        <v>210</v>
      </c>
      <c r="DK346" s="1" t="e">
        <v>#N/A</v>
      </c>
      <c r="DL346" s="2" t="e">
        <f t="shared" si="2006"/>
        <v>#N/A</v>
      </c>
      <c r="DM346" s="2" t="e">
        <f t="shared" si="2007"/>
        <v>#N/A</v>
      </c>
      <c r="DN346" s="2" t="e">
        <f t="shared" si="1958"/>
        <v>#N/A</v>
      </c>
      <c r="DP346" s="4"/>
      <c r="DR346">
        <v>210</v>
      </c>
      <c r="DS346" s="1">
        <v>0.17799999999999999</v>
      </c>
      <c r="DT346" s="2">
        <f t="shared" si="2008"/>
        <v>3.5599999999999996</v>
      </c>
      <c r="DU346" s="2">
        <f t="shared" si="2009"/>
        <v>48.280000000000008</v>
      </c>
      <c r="DV346" s="2">
        <f t="shared" si="2010"/>
        <v>-6.1099999999999994</v>
      </c>
      <c r="DX346" s="4"/>
      <c r="DZ346">
        <v>210</v>
      </c>
      <c r="EA346" s="1">
        <v>0.16800000000000001</v>
      </c>
      <c r="EB346" s="2">
        <f t="shared" si="2011"/>
        <v>3.3600000000000003</v>
      </c>
      <c r="EC346" s="2">
        <f t="shared" si="2012"/>
        <v>45.79</v>
      </c>
      <c r="ED346" s="2">
        <f t="shared" si="1959"/>
        <v>2.4900000000000091</v>
      </c>
      <c r="EF346" s="4"/>
      <c r="EH346">
        <v>210</v>
      </c>
      <c r="EI346" s="1" t="e">
        <v>#N/A</v>
      </c>
      <c r="EJ346" s="2" t="e">
        <f t="shared" si="2013"/>
        <v>#N/A</v>
      </c>
      <c r="EK346" s="2" t="e">
        <f t="shared" si="2014"/>
        <v>#N/A</v>
      </c>
      <c r="EL346" s="2" t="e">
        <f t="shared" si="2046"/>
        <v>#N/A</v>
      </c>
      <c r="EN346" s="4"/>
      <c r="EP346">
        <v>210</v>
      </c>
      <c r="EQ346" s="1">
        <v>0.17199999999999999</v>
      </c>
      <c r="ER346" s="2">
        <f t="shared" si="2015"/>
        <v>3.4399999999999995</v>
      </c>
      <c r="ES346" s="2">
        <f t="shared" si="2016"/>
        <v>41.370000000000005</v>
      </c>
      <c r="ET346" s="2">
        <f t="shared" si="2017"/>
        <v>4.4199999999999946</v>
      </c>
      <c r="EV346" s="4"/>
      <c r="EX346">
        <v>210</v>
      </c>
      <c r="EY346" s="1">
        <v>0.17399999999999999</v>
      </c>
      <c r="EZ346" s="2">
        <f t="shared" si="2018"/>
        <v>3.4799999999999995</v>
      </c>
      <c r="FA346" s="2">
        <f t="shared" si="2019"/>
        <v>49.339999999999996</v>
      </c>
      <c r="FB346" s="2">
        <f t="shared" si="1961"/>
        <v>-7.9699999999999918</v>
      </c>
      <c r="FD346" s="4"/>
      <c r="FF346">
        <v>210</v>
      </c>
      <c r="FG346" s="1">
        <v>0.17</v>
      </c>
      <c r="FH346" s="2">
        <f t="shared" si="2020"/>
        <v>3.4000000000000004</v>
      </c>
      <c r="FI346" s="2">
        <f t="shared" si="2021"/>
        <v>47.639999999999993</v>
      </c>
      <c r="FJ346" s="2">
        <f t="shared" si="1962"/>
        <v>1.7000000000000028</v>
      </c>
      <c r="FL346" s="4"/>
      <c r="FN346">
        <v>210</v>
      </c>
      <c r="FO346" s="1" t="e">
        <v>#N/A</v>
      </c>
      <c r="FP346" s="2" t="e">
        <f t="shared" si="2022"/>
        <v>#N/A</v>
      </c>
      <c r="FQ346" s="2" t="e">
        <f t="shared" si="2023"/>
        <v>#N/A</v>
      </c>
      <c r="FR346" s="2" t="e">
        <f t="shared" si="1963"/>
        <v>#N/A</v>
      </c>
      <c r="FT346" s="4"/>
      <c r="FV346">
        <v>210</v>
      </c>
      <c r="FW346" s="1">
        <v>0.17</v>
      </c>
      <c r="FX346" s="2">
        <f t="shared" si="2024"/>
        <v>3.4000000000000004</v>
      </c>
      <c r="FY346" s="2">
        <f t="shared" si="2025"/>
        <v>43.9</v>
      </c>
      <c r="FZ346" s="2">
        <f t="shared" si="1964"/>
        <v>3.7399999999999949</v>
      </c>
      <c r="GB346" s="4"/>
      <c r="GD346">
        <v>210</v>
      </c>
      <c r="GE346" s="1" t="e">
        <v>#N/A</v>
      </c>
      <c r="GF346" s="2" t="e">
        <f t="shared" si="2026"/>
        <v>#N/A</v>
      </c>
      <c r="GG346" s="2" t="e">
        <f t="shared" si="2027"/>
        <v>#N/A</v>
      </c>
      <c r="GH346" s="2" t="e">
        <f t="shared" si="1965"/>
        <v>#N/A</v>
      </c>
      <c r="GJ346" s="4"/>
      <c r="GL346">
        <v>210</v>
      </c>
      <c r="GM346" s="1">
        <v>0.16800000000000001</v>
      </c>
      <c r="GN346" s="2">
        <f t="shared" si="2028"/>
        <v>3.3600000000000003</v>
      </c>
      <c r="GO346" s="2">
        <f t="shared" si="2029"/>
        <v>40.33</v>
      </c>
      <c r="GP346" s="2">
        <f t="shared" si="1966"/>
        <v>3.5700000000000003</v>
      </c>
      <c r="GR346" s="4"/>
      <c r="GT346">
        <v>210</v>
      </c>
      <c r="GU346" s="1" t="e">
        <v>#N/A</v>
      </c>
      <c r="GV346" s="2" t="e">
        <f t="shared" si="2030"/>
        <v>#N/A</v>
      </c>
      <c r="GW346" s="2" t="e">
        <f t="shared" si="2031"/>
        <v>#N/A</v>
      </c>
      <c r="GX346" s="2" t="e">
        <f t="shared" si="1967"/>
        <v>#N/A</v>
      </c>
      <c r="GZ346" s="4"/>
      <c r="HB346">
        <v>210</v>
      </c>
      <c r="HC346" s="1">
        <v>0.17</v>
      </c>
      <c r="HD346" s="2">
        <f t="shared" si="2032"/>
        <v>3.4000000000000004</v>
      </c>
      <c r="HE346" s="2">
        <f t="shared" si="2033"/>
        <v>46.68</v>
      </c>
      <c r="HF346" s="2">
        <f t="shared" si="1968"/>
        <v>-6.3500000000000014</v>
      </c>
      <c r="HH346" s="4"/>
      <c r="HJ346">
        <v>210</v>
      </c>
      <c r="HK346" s="1">
        <v>0.17</v>
      </c>
      <c r="HL346" s="2">
        <f t="shared" si="2034"/>
        <v>3.4000000000000004</v>
      </c>
      <c r="HM346" s="2">
        <f t="shared" si="2035"/>
        <v>44.07</v>
      </c>
      <c r="HN346" s="2">
        <f t="shared" si="2036"/>
        <v>2.6099999999999994</v>
      </c>
      <c r="HP346">
        <v>210</v>
      </c>
      <c r="HQ346" s="1">
        <f t="shared" si="2037"/>
        <v>0.17799999999999999</v>
      </c>
      <c r="HR346" s="1">
        <v>0.16699999999999998</v>
      </c>
      <c r="HS346" s="1">
        <f t="shared" si="2038"/>
        <v>0.17799999999999999</v>
      </c>
      <c r="HT346" s="2">
        <f t="shared" si="2039"/>
        <v>3.5599999999999996</v>
      </c>
      <c r="HU346" s="2">
        <f t="shared" si="2040"/>
        <v>50.320000000000007</v>
      </c>
      <c r="HV346" s="2"/>
      <c r="HX346">
        <v>210</v>
      </c>
      <c r="HY346" s="1">
        <f t="shared" si="2041"/>
        <v>0.16500000000000001</v>
      </c>
      <c r="HZ346" s="1">
        <v>0.155</v>
      </c>
      <c r="IA346" s="1">
        <f t="shared" si="2042"/>
        <v>0.155</v>
      </c>
      <c r="IB346" s="2">
        <f t="shared" si="2043"/>
        <v>3.1</v>
      </c>
      <c r="IC346" s="2">
        <f t="shared" si="2044"/>
        <v>29.509999999999998</v>
      </c>
    </row>
    <row r="347" spans="1:238" x14ac:dyDescent="0.2">
      <c r="C347">
        <v>230</v>
      </c>
      <c r="D347" s="1">
        <v>0.24</v>
      </c>
      <c r="E347" s="2">
        <f t="shared" si="1969"/>
        <v>4.8</v>
      </c>
      <c r="F347" s="2">
        <f t="shared" si="1970"/>
        <v>36.51</v>
      </c>
      <c r="J347">
        <v>230</v>
      </c>
      <c r="K347" s="1">
        <v>0.24199999999999999</v>
      </c>
      <c r="L347" s="2">
        <f t="shared" si="1971"/>
        <v>4.84</v>
      </c>
      <c r="M347" s="2">
        <f t="shared" si="1972"/>
        <v>50.53</v>
      </c>
      <c r="N347" s="2">
        <f t="shared" si="2045"/>
        <v>-14.020000000000003</v>
      </c>
      <c r="P347" s="4"/>
      <c r="R347">
        <v>230</v>
      </c>
      <c r="S347" s="1">
        <v>0.24199999999999999</v>
      </c>
      <c r="T347" s="2">
        <f t="shared" si="1973"/>
        <v>4.84</v>
      </c>
      <c r="U347" s="2">
        <f t="shared" si="1974"/>
        <v>52.550000000000011</v>
      </c>
      <c r="V347" s="2">
        <f t="shared" si="1975"/>
        <v>-2.0200000000000102</v>
      </c>
      <c r="X347" s="4"/>
      <c r="Z347">
        <v>230</v>
      </c>
      <c r="AA347" s="1">
        <v>0.23499999999999999</v>
      </c>
      <c r="AB347" s="2">
        <f t="shared" si="1976"/>
        <v>4.6999999999999993</v>
      </c>
      <c r="AC347" s="2">
        <f t="shared" si="1977"/>
        <v>50.5</v>
      </c>
      <c r="AD347" s="2">
        <f t="shared" si="1978"/>
        <v>2.0500000000000114</v>
      </c>
      <c r="AF347" s="4"/>
      <c r="AH347">
        <v>230</v>
      </c>
      <c r="AI347" s="1" t="e">
        <v>#N/A</v>
      </c>
      <c r="AJ347" s="2" t="e">
        <f t="shared" si="1979"/>
        <v>#N/A</v>
      </c>
      <c r="AK347" s="2" t="e">
        <f t="shared" si="1980"/>
        <v>#N/A</v>
      </c>
      <c r="AL347" s="2" t="e">
        <f t="shared" si="1981"/>
        <v>#N/A</v>
      </c>
      <c r="AN347" s="4"/>
      <c r="AP347">
        <v>230</v>
      </c>
      <c r="AQ347" s="1" t="e">
        <v>#N/A</v>
      </c>
      <c r="AR347" s="2" t="e">
        <f t="shared" si="1982"/>
        <v>#N/A</v>
      </c>
      <c r="AS347" s="2" t="e">
        <f t="shared" si="1983"/>
        <v>#N/A</v>
      </c>
      <c r="AT347" s="2" t="e">
        <f t="shared" si="1984"/>
        <v>#N/A</v>
      </c>
      <c r="AV347" s="4"/>
      <c r="AX347">
        <v>230</v>
      </c>
      <c r="AY347" s="1">
        <v>0.23100000000000001</v>
      </c>
      <c r="AZ347" s="2">
        <f t="shared" si="1985"/>
        <v>4.62</v>
      </c>
      <c r="BA347" s="2">
        <f t="shared" si="1986"/>
        <v>46.86999999999999</v>
      </c>
      <c r="BB347" s="2">
        <f t="shared" si="1987"/>
        <v>3.6300000000000097</v>
      </c>
      <c r="BD347" s="4"/>
      <c r="BF347">
        <v>230</v>
      </c>
      <c r="BG347" s="1" t="e">
        <v>#N/A</v>
      </c>
      <c r="BH347" s="2" t="e">
        <f t="shared" si="1988"/>
        <v>#N/A</v>
      </c>
      <c r="BI347" s="2" t="e">
        <f t="shared" si="1989"/>
        <v>#N/A</v>
      </c>
      <c r="BJ347" s="2" t="e">
        <f t="shared" si="1990"/>
        <v>#N/A</v>
      </c>
      <c r="BL347" s="4"/>
      <c r="BN347">
        <v>230</v>
      </c>
      <c r="BO347" s="1">
        <v>0.23699999999999999</v>
      </c>
      <c r="BP347" s="2">
        <f t="shared" si="1991"/>
        <v>4.74</v>
      </c>
      <c r="BQ347" s="2">
        <f t="shared" si="1992"/>
        <v>51.34</v>
      </c>
      <c r="BR347" s="2">
        <f t="shared" si="1993"/>
        <v>-4.4700000000000131</v>
      </c>
      <c r="BT347" s="4"/>
      <c r="BV347">
        <v>230</v>
      </c>
      <c r="BW347" s="1" t="e">
        <v>#N/A</v>
      </c>
      <c r="BX347" s="2" t="e">
        <f t="shared" si="1994"/>
        <v>#N/A</v>
      </c>
      <c r="BY347" s="2" t="e">
        <f t="shared" si="1995"/>
        <v>#N/A</v>
      </c>
      <c r="BZ347" s="2" t="e">
        <f t="shared" si="1996"/>
        <v>#N/A</v>
      </c>
      <c r="CB347" s="4"/>
      <c r="CD347">
        <v>230</v>
      </c>
      <c r="CE347" s="1">
        <v>0.24199999999999999</v>
      </c>
      <c r="CF347" s="2">
        <f t="shared" si="1997"/>
        <v>4.84</v>
      </c>
      <c r="CG347" s="2">
        <f t="shared" si="1998"/>
        <v>46.990000000000009</v>
      </c>
      <c r="CH347" s="2">
        <f t="shared" si="1999"/>
        <v>4.3499999999999943</v>
      </c>
      <c r="CJ347" s="4"/>
      <c r="CL347">
        <v>230</v>
      </c>
      <c r="CM347" s="1">
        <v>0.24399999999999999</v>
      </c>
      <c r="CN347" s="2">
        <f t="shared" si="2000"/>
        <v>4.88</v>
      </c>
      <c r="CO347" s="2">
        <f t="shared" si="2001"/>
        <v>52.690000000000005</v>
      </c>
      <c r="CP347" s="2">
        <f t="shared" si="1867"/>
        <v>-5.6999999999999957</v>
      </c>
      <c r="CR347" s="4"/>
      <c r="CT347">
        <v>230</v>
      </c>
      <c r="CU347" s="1">
        <v>0.24199999999999999</v>
      </c>
      <c r="CV347" s="2">
        <f t="shared" si="2002"/>
        <v>4.84</v>
      </c>
      <c r="CW347" s="2">
        <f t="shared" si="2003"/>
        <v>49.19</v>
      </c>
      <c r="CX347" s="2">
        <f t="shared" si="1956"/>
        <v>3.5000000000000071</v>
      </c>
      <c r="CZ347" s="4"/>
      <c r="DB347">
        <v>230</v>
      </c>
      <c r="DC347" s="1">
        <v>0.23899999999999999</v>
      </c>
      <c r="DD347" s="2">
        <f t="shared" si="2004"/>
        <v>4.7799999999999994</v>
      </c>
      <c r="DE347" s="2">
        <f t="shared" si="2005"/>
        <v>46.95000000000001</v>
      </c>
      <c r="DF347" s="2">
        <f t="shared" si="1957"/>
        <v>2.2399999999999878</v>
      </c>
      <c r="DH347" s="4"/>
      <c r="DJ347">
        <v>230</v>
      </c>
      <c r="DK347" s="1" t="e">
        <v>#N/A</v>
      </c>
      <c r="DL347" s="2" t="e">
        <f t="shared" si="2006"/>
        <v>#N/A</v>
      </c>
      <c r="DM347" s="2" t="e">
        <f t="shared" si="2007"/>
        <v>#N/A</v>
      </c>
      <c r="DN347" s="2" t="e">
        <f t="shared" si="1958"/>
        <v>#N/A</v>
      </c>
      <c r="DP347" s="4"/>
      <c r="DR347">
        <v>230</v>
      </c>
      <c r="DS347" s="1">
        <v>0.246</v>
      </c>
      <c r="DT347" s="2">
        <f t="shared" si="2008"/>
        <v>4.92</v>
      </c>
      <c r="DU347" s="2">
        <f t="shared" si="2009"/>
        <v>53.20000000000001</v>
      </c>
      <c r="DV347" s="2">
        <f t="shared" si="2010"/>
        <v>-6.25</v>
      </c>
      <c r="DX347" s="4"/>
      <c r="DZ347">
        <v>230</v>
      </c>
      <c r="EA347" s="1">
        <v>0.23799999999999999</v>
      </c>
      <c r="EB347" s="2">
        <f t="shared" si="2011"/>
        <v>4.76</v>
      </c>
      <c r="EC347" s="2">
        <f t="shared" si="2012"/>
        <v>50.55</v>
      </c>
      <c r="ED347" s="2">
        <f t="shared" si="1959"/>
        <v>2.6500000000000128</v>
      </c>
      <c r="EF347" s="4"/>
      <c r="EH347">
        <v>230</v>
      </c>
      <c r="EI347" s="1" t="e">
        <v>#N/A</v>
      </c>
      <c r="EJ347" s="2" t="e">
        <f t="shared" si="2013"/>
        <v>#N/A</v>
      </c>
      <c r="EK347" s="2" t="e">
        <f t="shared" si="2014"/>
        <v>#N/A</v>
      </c>
      <c r="EL347" s="2" t="e">
        <f t="shared" si="2046"/>
        <v>#N/A</v>
      </c>
      <c r="EN347" s="4"/>
      <c r="EP347">
        <v>230</v>
      </c>
      <c r="EQ347" s="1">
        <v>0.23899999999999999</v>
      </c>
      <c r="ER347" s="2">
        <f t="shared" si="2015"/>
        <v>4.7799999999999994</v>
      </c>
      <c r="ES347" s="2">
        <f t="shared" si="2016"/>
        <v>46.150000000000006</v>
      </c>
      <c r="ET347" s="2">
        <f t="shared" si="2017"/>
        <v>4.3999999999999915</v>
      </c>
      <c r="EV347" s="4"/>
      <c r="EX347">
        <v>230</v>
      </c>
      <c r="EY347" s="1">
        <v>0.23899999999999999</v>
      </c>
      <c r="EZ347" s="2">
        <f t="shared" si="2018"/>
        <v>4.7799999999999994</v>
      </c>
      <c r="FA347" s="2">
        <f t="shared" si="2019"/>
        <v>54.12</v>
      </c>
      <c r="FB347" s="2">
        <f t="shared" si="1961"/>
        <v>-7.9699999999999918</v>
      </c>
      <c r="FD347" s="4"/>
      <c r="FF347">
        <v>230</v>
      </c>
      <c r="FG347" s="1">
        <v>0.23699999999999999</v>
      </c>
      <c r="FH347" s="2">
        <f t="shared" si="2020"/>
        <v>4.74</v>
      </c>
      <c r="FI347" s="2">
        <f t="shared" si="2021"/>
        <v>52.379999999999995</v>
      </c>
      <c r="FJ347" s="2">
        <f t="shared" si="1962"/>
        <v>1.740000000000002</v>
      </c>
      <c r="FL347" s="4"/>
      <c r="FN347">
        <v>230</v>
      </c>
      <c r="FO347" s="1" t="e">
        <v>#N/A</v>
      </c>
      <c r="FP347" s="2" t="e">
        <f t="shared" si="2022"/>
        <v>#N/A</v>
      </c>
      <c r="FQ347" s="2" t="e">
        <f t="shared" si="2023"/>
        <v>#N/A</v>
      </c>
      <c r="FR347" s="2" t="e">
        <f t="shared" si="1963"/>
        <v>#N/A</v>
      </c>
      <c r="FT347" s="4"/>
      <c r="FV347">
        <v>230</v>
      </c>
      <c r="FW347" s="1">
        <v>0.23499999999999999</v>
      </c>
      <c r="FX347" s="2">
        <f t="shared" si="2024"/>
        <v>4.6999999999999993</v>
      </c>
      <c r="FY347" s="2">
        <f t="shared" si="2025"/>
        <v>48.599999999999994</v>
      </c>
      <c r="FZ347" s="2">
        <f t="shared" si="1964"/>
        <v>3.7800000000000011</v>
      </c>
      <c r="GB347" s="4"/>
      <c r="GD347">
        <v>230</v>
      </c>
      <c r="GE347" s="1" t="e">
        <v>#N/A</v>
      </c>
      <c r="GF347" s="2" t="e">
        <f t="shared" si="2026"/>
        <v>#N/A</v>
      </c>
      <c r="GG347" s="2" t="e">
        <f t="shared" si="2027"/>
        <v>#N/A</v>
      </c>
      <c r="GH347" s="2" t="e">
        <f t="shared" si="1965"/>
        <v>#N/A</v>
      </c>
      <c r="GJ347" s="4"/>
      <c r="GL347">
        <v>230</v>
      </c>
      <c r="GM347" s="1">
        <v>0.24</v>
      </c>
      <c r="GN347" s="2">
        <f t="shared" si="2028"/>
        <v>4.8</v>
      </c>
      <c r="GO347" s="2">
        <f t="shared" si="2029"/>
        <v>45.129999999999995</v>
      </c>
      <c r="GP347" s="2">
        <f t="shared" si="1966"/>
        <v>3.4699999999999989</v>
      </c>
      <c r="GR347" s="4"/>
      <c r="GT347">
        <v>230</v>
      </c>
      <c r="GU347" s="1" t="e">
        <v>#N/A</v>
      </c>
      <c r="GV347" s="2" t="e">
        <f t="shared" si="2030"/>
        <v>#N/A</v>
      </c>
      <c r="GW347" s="2" t="e">
        <f t="shared" si="2031"/>
        <v>#N/A</v>
      </c>
      <c r="GX347" s="2" t="e">
        <f t="shared" si="1967"/>
        <v>#N/A</v>
      </c>
      <c r="GZ347" s="4"/>
      <c r="HB347">
        <v>230</v>
      </c>
      <c r="HC347" s="1">
        <v>0.23799999999999999</v>
      </c>
      <c r="HD347" s="2">
        <f t="shared" si="2032"/>
        <v>4.76</v>
      </c>
      <c r="HE347" s="2">
        <f t="shared" si="2033"/>
        <v>51.44</v>
      </c>
      <c r="HF347" s="2">
        <f t="shared" si="1968"/>
        <v>-6.3100000000000023</v>
      </c>
      <c r="HH347" s="4"/>
      <c r="HJ347">
        <v>230</v>
      </c>
      <c r="HK347" s="1">
        <v>0.23899999999999999</v>
      </c>
      <c r="HL347" s="2">
        <f t="shared" si="2034"/>
        <v>4.7799999999999994</v>
      </c>
      <c r="HM347" s="2">
        <f t="shared" si="2035"/>
        <v>48.85</v>
      </c>
      <c r="HN347" s="2">
        <f t="shared" si="2036"/>
        <v>2.5899999999999963</v>
      </c>
      <c r="HP347">
        <v>230</v>
      </c>
      <c r="HQ347" s="1">
        <f t="shared" si="2037"/>
        <v>0.246</v>
      </c>
      <c r="HR347" s="1">
        <v>0.23</v>
      </c>
      <c r="HS347" s="1">
        <f t="shared" si="2038"/>
        <v>0.246</v>
      </c>
      <c r="HT347" s="2">
        <f t="shared" si="2039"/>
        <v>4.92</v>
      </c>
      <c r="HU347" s="2">
        <f t="shared" si="2040"/>
        <v>55.240000000000009</v>
      </c>
      <c r="HV347" s="2"/>
      <c r="HX347">
        <v>230</v>
      </c>
      <c r="HY347" s="1">
        <f t="shared" si="2041"/>
        <v>0.23100000000000001</v>
      </c>
      <c r="HZ347" s="1">
        <v>0.223</v>
      </c>
      <c r="IA347" s="1">
        <f t="shared" si="2042"/>
        <v>0.223</v>
      </c>
      <c r="IB347" s="2">
        <f t="shared" si="2043"/>
        <v>4.46</v>
      </c>
      <c r="IC347" s="2">
        <f t="shared" si="2044"/>
        <v>33.97</v>
      </c>
    </row>
    <row r="348" spans="1:238" x14ac:dyDescent="0.2">
      <c r="C348">
        <v>250</v>
      </c>
      <c r="D348" s="1">
        <v>0.224</v>
      </c>
      <c r="E348" s="2">
        <f t="shared" si="1969"/>
        <v>4.4800000000000004</v>
      </c>
      <c r="F348" s="2">
        <f t="shared" si="1970"/>
        <v>40.989999999999995</v>
      </c>
      <c r="J348">
        <v>250</v>
      </c>
      <c r="K348" s="1">
        <v>0.22500000000000001</v>
      </c>
      <c r="L348" s="2">
        <f t="shared" si="1971"/>
        <v>4.5</v>
      </c>
      <c r="M348" s="2">
        <f t="shared" si="1972"/>
        <v>55.03</v>
      </c>
      <c r="N348" s="2">
        <f t="shared" si="2045"/>
        <v>-14.040000000000006</v>
      </c>
      <c r="P348" s="4"/>
      <c r="R348">
        <v>250</v>
      </c>
      <c r="S348" s="1">
        <v>0.219</v>
      </c>
      <c r="T348" s="2">
        <f t="shared" si="1973"/>
        <v>4.38</v>
      </c>
      <c r="U348" s="2">
        <f t="shared" si="1974"/>
        <v>56.930000000000014</v>
      </c>
      <c r="V348" s="2">
        <f t="shared" si="1975"/>
        <v>-1.9000000000000128</v>
      </c>
      <c r="X348" s="4"/>
      <c r="Z348">
        <v>250</v>
      </c>
      <c r="AA348" s="1">
        <v>0.21199999999999999</v>
      </c>
      <c r="AB348" s="2">
        <f t="shared" si="1976"/>
        <v>4.24</v>
      </c>
      <c r="AC348" s="2">
        <f t="shared" si="1977"/>
        <v>54.74</v>
      </c>
      <c r="AD348" s="2">
        <f t="shared" si="1978"/>
        <v>2.1900000000000119</v>
      </c>
      <c r="AF348" s="4"/>
      <c r="AH348">
        <v>250</v>
      </c>
      <c r="AI348" s="1" t="e">
        <v>#N/A</v>
      </c>
      <c r="AJ348" s="2" t="e">
        <f t="shared" si="1979"/>
        <v>#N/A</v>
      </c>
      <c r="AK348" s="2" t="e">
        <f t="shared" si="1980"/>
        <v>#N/A</v>
      </c>
      <c r="AL348" s="2" t="e">
        <f t="shared" si="1981"/>
        <v>#N/A</v>
      </c>
      <c r="AN348" s="4"/>
      <c r="AP348">
        <v>250</v>
      </c>
      <c r="AQ348" s="1" t="e">
        <v>#N/A</v>
      </c>
      <c r="AR348" s="2" t="e">
        <f t="shared" si="1982"/>
        <v>#N/A</v>
      </c>
      <c r="AS348" s="2" t="e">
        <f t="shared" si="1983"/>
        <v>#N/A</v>
      </c>
      <c r="AT348" s="2" t="e">
        <f t="shared" si="1984"/>
        <v>#N/A</v>
      </c>
      <c r="AV348" s="4"/>
      <c r="AX348">
        <v>250</v>
      </c>
      <c r="AY348" s="1">
        <v>0.217</v>
      </c>
      <c r="AZ348" s="2">
        <f t="shared" si="1985"/>
        <v>4.34</v>
      </c>
      <c r="BA348" s="2">
        <f t="shared" si="1986"/>
        <v>51.209999999999994</v>
      </c>
      <c r="BB348" s="2">
        <f t="shared" si="1987"/>
        <v>3.5300000000000082</v>
      </c>
      <c r="BD348" s="4"/>
      <c r="BF348">
        <v>250</v>
      </c>
      <c r="BG348" s="1" t="e">
        <v>#N/A</v>
      </c>
      <c r="BH348" s="2" t="e">
        <f t="shared" si="1988"/>
        <v>#N/A</v>
      </c>
      <c r="BI348" s="2" t="e">
        <f t="shared" si="1989"/>
        <v>#N/A</v>
      </c>
      <c r="BJ348" s="2" t="e">
        <f t="shared" si="1990"/>
        <v>#N/A</v>
      </c>
      <c r="BL348" s="4"/>
      <c r="BN348">
        <v>250</v>
      </c>
      <c r="BO348" s="1">
        <v>0.217</v>
      </c>
      <c r="BP348" s="2">
        <f t="shared" si="1991"/>
        <v>4.34</v>
      </c>
      <c r="BQ348" s="2">
        <f t="shared" si="1992"/>
        <v>55.680000000000007</v>
      </c>
      <c r="BR348" s="2">
        <f t="shared" si="1993"/>
        <v>-4.4700000000000131</v>
      </c>
      <c r="BT348" s="4"/>
      <c r="BV348">
        <v>250</v>
      </c>
      <c r="BW348" s="1" t="e">
        <v>#N/A</v>
      </c>
      <c r="BX348" s="2" t="e">
        <f t="shared" si="1994"/>
        <v>#N/A</v>
      </c>
      <c r="BY348" s="2" t="e">
        <f t="shared" si="1995"/>
        <v>#N/A</v>
      </c>
      <c r="BZ348" s="2" t="e">
        <f t="shared" si="1996"/>
        <v>#N/A</v>
      </c>
      <c r="CB348" s="4"/>
      <c r="CD348">
        <v>250</v>
      </c>
      <c r="CE348" s="1">
        <v>0.219</v>
      </c>
      <c r="CF348" s="2">
        <f t="shared" si="1997"/>
        <v>4.38</v>
      </c>
      <c r="CG348" s="2">
        <f t="shared" si="1998"/>
        <v>51.370000000000012</v>
      </c>
      <c r="CH348" s="2">
        <f t="shared" si="1999"/>
        <v>4.3099999999999952</v>
      </c>
      <c r="CJ348" s="4"/>
      <c r="CL348">
        <v>250</v>
      </c>
      <c r="CM348" s="1">
        <v>0.221</v>
      </c>
      <c r="CN348" s="2">
        <f t="shared" si="2000"/>
        <v>4.42</v>
      </c>
      <c r="CO348" s="2">
        <f t="shared" si="2001"/>
        <v>57.110000000000007</v>
      </c>
      <c r="CP348" s="2">
        <f t="shared" si="1867"/>
        <v>-5.7399999999999949</v>
      </c>
      <c r="CR348" s="4"/>
      <c r="CT348">
        <v>250</v>
      </c>
      <c r="CU348" s="1">
        <v>0.219</v>
      </c>
      <c r="CV348" s="2">
        <f t="shared" si="2002"/>
        <v>4.38</v>
      </c>
      <c r="CW348" s="2">
        <f t="shared" si="2003"/>
        <v>53.57</v>
      </c>
      <c r="CX348" s="2">
        <f t="shared" si="1956"/>
        <v>3.5400000000000063</v>
      </c>
      <c r="CZ348" s="4"/>
      <c r="DB348">
        <v>250</v>
      </c>
      <c r="DC348" s="1">
        <v>0.219</v>
      </c>
      <c r="DD348" s="2">
        <f t="shared" si="2004"/>
        <v>4.38</v>
      </c>
      <c r="DE348" s="2">
        <f t="shared" si="2005"/>
        <v>51.330000000000013</v>
      </c>
      <c r="DF348" s="2">
        <f t="shared" si="1957"/>
        <v>2.2399999999999878</v>
      </c>
      <c r="DH348" s="4"/>
      <c r="DJ348">
        <v>250</v>
      </c>
      <c r="DK348" s="1" t="e">
        <v>#N/A</v>
      </c>
      <c r="DL348" s="2" t="e">
        <f t="shared" si="2006"/>
        <v>#N/A</v>
      </c>
      <c r="DM348" s="2" t="e">
        <f t="shared" si="2007"/>
        <v>#N/A</v>
      </c>
      <c r="DN348" s="2" t="e">
        <f t="shared" si="1958"/>
        <v>#N/A</v>
      </c>
      <c r="DP348" s="4"/>
      <c r="DR348">
        <v>250</v>
      </c>
      <c r="DS348" s="1">
        <v>0.23</v>
      </c>
      <c r="DT348" s="2">
        <f t="shared" si="2008"/>
        <v>4.6000000000000005</v>
      </c>
      <c r="DU348" s="2">
        <f t="shared" si="2009"/>
        <v>57.800000000000011</v>
      </c>
      <c r="DV348" s="2">
        <f t="shared" si="2010"/>
        <v>-6.4699999999999989</v>
      </c>
      <c r="DX348" s="4"/>
      <c r="DZ348">
        <v>250</v>
      </c>
      <c r="EA348" s="1">
        <v>0.222</v>
      </c>
      <c r="EB348" s="2">
        <f t="shared" si="2011"/>
        <v>4.4400000000000004</v>
      </c>
      <c r="EC348" s="2">
        <f t="shared" si="2012"/>
        <v>54.989999999999995</v>
      </c>
      <c r="ED348" s="2">
        <f t="shared" si="1959"/>
        <v>2.8100000000000165</v>
      </c>
      <c r="EF348" s="4"/>
      <c r="EH348">
        <v>250</v>
      </c>
      <c r="EI348" s="1" t="e">
        <v>#N/A</v>
      </c>
      <c r="EJ348" s="2" t="e">
        <f t="shared" si="2013"/>
        <v>#N/A</v>
      </c>
      <c r="EK348" s="2" t="e">
        <f t="shared" si="2014"/>
        <v>#N/A</v>
      </c>
      <c r="EL348" s="2" t="e">
        <f t="shared" si="2046"/>
        <v>#N/A</v>
      </c>
      <c r="EN348" s="4"/>
      <c r="EP348">
        <v>250</v>
      </c>
      <c r="EQ348" s="1">
        <v>0.216</v>
      </c>
      <c r="ER348" s="2">
        <f t="shared" si="2015"/>
        <v>4.32</v>
      </c>
      <c r="ES348" s="2">
        <f t="shared" si="2016"/>
        <v>50.470000000000006</v>
      </c>
      <c r="ET348" s="2">
        <f t="shared" si="2017"/>
        <v>4.5199999999999889</v>
      </c>
      <c r="EV348" s="4"/>
      <c r="EX348">
        <v>250</v>
      </c>
      <c r="EY348" s="1">
        <v>0.218</v>
      </c>
      <c r="EZ348" s="2">
        <f t="shared" si="2018"/>
        <v>4.3600000000000003</v>
      </c>
      <c r="FA348" s="2">
        <f t="shared" si="2019"/>
        <v>58.48</v>
      </c>
      <c r="FB348" s="2">
        <f t="shared" si="1961"/>
        <v>-8.0099999999999909</v>
      </c>
      <c r="FD348" s="4"/>
      <c r="FF348">
        <v>250</v>
      </c>
      <c r="FG348" s="1">
        <v>0.217</v>
      </c>
      <c r="FH348" s="2">
        <f t="shared" si="2020"/>
        <v>4.34</v>
      </c>
      <c r="FI348" s="2">
        <f t="shared" si="2021"/>
        <v>56.72</v>
      </c>
      <c r="FJ348" s="2">
        <f t="shared" si="1962"/>
        <v>1.759999999999998</v>
      </c>
      <c r="FL348" s="4"/>
      <c r="FN348">
        <v>250</v>
      </c>
      <c r="FO348" s="1" t="e">
        <v>#N/A</v>
      </c>
      <c r="FP348" s="2" t="e">
        <f t="shared" si="2022"/>
        <v>#N/A</v>
      </c>
      <c r="FQ348" s="2" t="e">
        <f t="shared" si="2023"/>
        <v>#N/A</v>
      </c>
      <c r="FR348" s="2" t="e">
        <f t="shared" si="1963"/>
        <v>#N/A</v>
      </c>
      <c r="FT348" s="4"/>
      <c r="FV348">
        <v>250</v>
      </c>
      <c r="FW348" s="1">
        <v>0.216</v>
      </c>
      <c r="FX348" s="2">
        <f t="shared" si="2024"/>
        <v>4.32</v>
      </c>
      <c r="FY348" s="2">
        <f t="shared" si="2025"/>
        <v>52.919999999999995</v>
      </c>
      <c r="FZ348" s="2">
        <f t="shared" si="1964"/>
        <v>3.8000000000000043</v>
      </c>
      <c r="GB348" s="4"/>
      <c r="GD348">
        <v>250</v>
      </c>
      <c r="GE348" s="1" t="e">
        <v>#N/A</v>
      </c>
      <c r="GF348" s="2" t="e">
        <f t="shared" si="2026"/>
        <v>#N/A</v>
      </c>
      <c r="GG348" s="2" t="e">
        <f t="shared" si="2027"/>
        <v>#N/A</v>
      </c>
      <c r="GH348" s="2" t="e">
        <f t="shared" si="1965"/>
        <v>#N/A</v>
      </c>
      <c r="GJ348" s="4"/>
      <c r="GL348">
        <v>250</v>
      </c>
      <c r="GM348" s="1">
        <v>0.21199999999999999</v>
      </c>
      <c r="GN348" s="2">
        <f t="shared" si="2028"/>
        <v>4.24</v>
      </c>
      <c r="GO348" s="2">
        <f t="shared" si="2029"/>
        <v>49.37</v>
      </c>
      <c r="GP348" s="2">
        <f t="shared" si="1966"/>
        <v>3.5499999999999972</v>
      </c>
      <c r="GR348" s="4"/>
      <c r="GT348">
        <v>250</v>
      </c>
      <c r="GU348" s="1" t="e">
        <v>#N/A</v>
      </c>
      <c r="GV348" s="2" t="e">
        <f t="shared" si="2030"/>
        <v>#N/A</v>
      </c>
      <c r="GW348" s="2" t="e">
        <f t="shared" si="2031"/>
        <v>#N/A</v>
      </c>
      <c r="GX348" s="2" t="e">
        <f t="shared" si="1967"/>
        <v>#N/A</v>
      </c>
      <c r="GZ348" s="4"/>
      <c r="HB348">
        <v>250</v>
      </c>
      <c r="HC348" s="1">
        <v>0.221</v>
      </c>
      <c r="HD348" s="2">
        <f t="shared" si="2032"/>
        <v>4.42</v>
      </c>
      <c r="HE348" s="2">
        <f t="shared" si="2033"/>
        <v>55.86</v>
      </c>
      <c r="HF348" s="2">
        <f t="shared" si="1968"/>
        <v>-6.490000000000002</v>
      </c>
      <c r="HH348" s="4"/>
      <c r="HJ348">
        <v>250</v>
      </c>
      <c r="HK348" s="1">
        <v>0.22</v>
      </c>
      <c r="HL348" s="2">
        <f t="shared" si="2034"/>
        <v>4.4000000000000004</v>
      </c>
      <c r="HM348" s="2">
        <f t="shared" si="2035"/>
        <v>53.25</v>
      </c>
      <c r="HN348" s="2">
        <f t="shared" si="2036"/>
        <v>2.6099999999999994</v>
      </c>
      <c r="HP348">
        <v>250</v>
      </c>
      <c r="HQ348" s="1">
        <f t="shared" si="2037"/>
        <v>0.23</v>
      </c>
      <c r="HR348" s="1">
        <v>0.21299999999999999</v>
      </c>
      <c r="HS348" s="1">
        <f t="shared" si="2038"/>
        <v>0.23</v>
      </c>
      <c r="HT348" s="2">
        <f t="shared" si="2039"/>
        <v>4.6000000000000005</v>
      </c>
      <c r="HU348" s="2">
        <f t="shared" si="2040"/>
        <v>59.840000000000011</v>
      </c>
      <c r="HV348" s="2"/>
      <c r="HX348">
        <v>250</v>
      </c>
      <c r="HY348" s="1">
        <f t="shared" si="2041"/>
        <v>0.21199999999999999</v>
      </c>
      <c r="HZ348" s="1">
        <v>0.2</v>
      </c>
      <c r="IA348" s="1">
        <f t="shared" si="2042"/>
        <v>0.2</v>
      </c>
      <c r="IB348" s="2">
        <f t="shared" si="2043"/>
        <v>4</v>
      </c>
      <c r="IC348" s="2">
        <f t="shared" si="2044"/>
        <v>37.97</v>
      </c>
    </row>
    <row r="349" spans="1:238" x14ac:dyDescent="0.2">
      <c r="C349">
        <v>270</v>
      </c>
      <c r="D349" s="1">
        <v>0.20599999999999999</v>
      </c>
      <c r="E349" s="2">
        <f t="shared" si="1969"/>
        <v>4.12</v>
      </c>
      <c r="F349" s="2">
        <f t="shared" si="1970"/>
        <v>45.109999999999992</v>
      </c>
      <c r="J349">
        <v>270</v>
      </c>
      <c r="K349" s="1">
        <v>0.20799999999999999</v>
      </c>
      <c r="L349" s="2">
        <f t="shared" si="1971"/>
        <v>4.16</v>
      </c>
      <c r="M349" s="2">
        <f t="shared" si="1972"/>
        <v>59.19</v>
      </c>
      <c r="N349" s="2">
        <f t="shared" si="2045"/>
        <v>-14.080000000000005</v>
      </c>
      <c r="P349" s="4"/>
      <c r="R349">
        <v>270</v>
      </c>
      <c r="S349" s="1">
        <v>0.20599999999999999</v>
      </c>
      <c r="T349" s="2">
        <f t="shared" si="1973"/>
        <v>4.12</v>
      </c>
      <c r="U349" s="2">
        <f t="shared" si="1974"/>
        <v>61.050000000000011</v>
      </c>
      <c r="V349" s="2">
        <f t="shared" si="1975"/>
        <v>-1.8600000000000136</v>
      </c>
      <c r="X349" s="4"/>
      <c r="Z349">
        <v>270</v>
      </c>
      <c r="AA349" s="1">
        <v>0.20499999999999999</v>
      </c>
      <c r="AB349" s="2">
        <f t="shared" si="1976"/>
        <v>4.0999999999999996</v>
      </c>
      <c r="AC349" s="2">
        <f t="shared" si="1977"/>
        <v>58.84</v>
      </c>
      <c r="AD349" s="2">
        <f t="shared" si="1978"/>
        <v>2.210000000000008</v>
      </c>
      <c r="AF349" s="4"/>
      <c r="AH349">
        <v>270</v>
      </c>
      <c r="AI349" s="1" t="e">
        <v>#N/A</v>
      </c>
      <c r="AJ349" s="2" t="e">
        <f t="shared" si="1979"/>
        <v>#N/A</v>
      </c>
      <c r="AK349" s="2" t="e">
        <f t="shared" si="1980"/>
        <v>#N/A</v>
      </c>
      <c r="AL349" s="2" t="e">
        <f t="shared" si="1981"/>
        <v>#N/A</v>
      </c>
      <c r="AN349" s="4"/>
      <c r="AP349">
        <v>270</v>
      </c>
      <c r="AQ349" s="1" t="e">
        <v>#N/A</v>
      </c>
      <c r="AR349" s="2" t="e">
        <f t="shared" si="1982"/>
        <v>#N/A</v>
      </c>
      <c r="AS349" s="2" t="e">
        <f t="shared" si="1983"/>
        <v>#N/A</v>
      </c>
      <c r="AT349" s="2" t="e">
        <f t="shared" si="1984"/>
        <v>#N/A</v>
      </c>
      <c r="AV349" s="4"/>
      <c r="AX349">
        <v>270</v>
      </c>
      <c r="AY349" s="1">
        <v>0.20599999999999999</v>
      </c>
      <c r="AZ349" s="2">
        <f t="shared" si="1985"/>
        <v>4.12</v>
      </c>
      <c r="BA349" s="2">
        <f t="shared" si="1986"/>
        <v>55.329999999999991</v>
      </c>
      <c r="BB349" s="2">
        <f t="shared" si="1987"/>
        <v>3.5100000000000122</v>
      </c>
      <c r="BD349" s="4"/>
      <c r="BF349">
        <v>270</v>
      </c>
      <c r="BG349" s="1" t="e">
        <v>#N/A</v>
      </c>
      <c r="BH349" s="2" t="e">
        <f t="shared" si="1988"/>
        <v>#N/A</v>
      </c>
      <c r="BI349" s="2" t="e">
        <f t="shared" si="1989"/>
        <v>#N/A</v>
      </c>
      <c r="BJ349" s="2" t="e">
        <f t="shared" si="1990"/>
        <v>#N/A</v>
      </c>
      <c r="BL349" s="4"/>
      <c r="BN349">
        <v>270</v>
      </c>
      <c r="BO349" s="1">
        <v>0.20699999999999999</v>
      </c>
      <c r="BP349" s="2">
        <f t="shared" si="1991"/>
        <v>4.1399999999999997</v>
      </c>
      <c r="BQ349" s="2">
        <f t="shared" si="1992"/>
        <v>59.820000000000007</v>
      </c>
      <c r="BR349" s="2">
        <f t="shared" si="1993"/>
        <v>-4.4900000000000162</v>
      </c>
      <c r="BT349" s="4"/>
      <c r="BV349">
        <v>270</v>
      </c>
      <c r="BW349" s="1" t="e">
        <v>#N/A</v>
      </c>
      <c r="BX349" s="2" t="e">
        <f t="shared" si="1994"/>
        <v>#N/A</v>
      </c>
      <c r="BY349" s="2" t="e">
        <f t="shared" si="1995"/>
        <v>#N/A</v>
      </c>
      <c r="BZ349" s="2" t="e">
        <f t="shared" si="1996"/>
        <v>#N/A</v>
      </c>
      <c r="CB349" s="4"/>
      <c r="CD349">
        <v>270</v>
      </c>
      <c r="CE349" s="1">
        <v>0.20200000000000001</v>
      </c>
      <c r="CF349" s="2">
        <f t="shared" si="1997"/>
        <v>4.04</v>
      </c>
      <c r="CG349" s="2">
        <f t="shared" si="1998"/>
        <v>55.410000000000011</v>
      </c>
      <c r="CH349" s="2">
        <f t="shared" si="1999"/>
        <v>4.4099999999999966</v>
      </c>
      <c r="CJ349" s="4"/>
      <c r="CL349">
        <v>270</v>
      </c>
      <c r="CM349" s="1">
        <v>0.20699999999999999</v>
      </c>
      <c r="CN349" s="2">
        <f t="shared" si="2000"/>
        <v>4.1399999999999997</v>
      </c>
      <c r="CO349" s="2">
        <f t="shared" si="2001"/>
        <v>61.250000000000007</v>
      </c>
      <c r="CP349" s="2">
        <f t="shared" si="1867"/>
        <v>-5.8399999999999963</v>
      </c>
      <c r="CR349" s="4"/>
      <c r="CT349">
        <v>270</v>
      </c>
      <c r="CU349" s="1">
        <v>0.20499999999999999</v>
      </c>
      <c r="CV349" s="2">
        <f t="shared" si="2002"/>
        <v>4.0999999999999996</v>
      </c>
      <c r="CW349" s="2">
        <f t="shared" si="2003"/>
        <v>57.67</v>
      </c>
      <c r="CX349" s="2">
        <f t="shared" si="1956"/>
        <v>3.5800000000000054</v>
      </c>
      <c r="CZ349" s="4"/>
      <c r="DB349">
        <v>270</v>
      </c>
      <c r="DC349" s="1">
        <v>0.20699999999999999</v>
      </c>
      <c r="DD349" s="2">
        <f t="shared" si="2004"/>
        <v>4.1399999999999997</v>
      </c>
      <c r="DE349" s="2">
        <f t="shared" si="2005"/>
        <v>55.470000000000013</v>
      </c>
      <c r="DF349" s="2">
        <f t="shared" si="1957"/>
        <v>2.1999999999999886</v>
      </c>
      <c r="DH349" s="4"/>
      <c r="DJ349">
        <v>270</v>
      </c>
      <c r="DK349" s="1" t="e">
        <v>#N/A</v>
      </c>
      <c r="DL349" s="2" t="e">
        <f t="shared" si="2006"/>
        <v>#N/A</v>
      </c>
      <c r="DM349" s="2" t="e">
        <f t="shared" si="2007"/>
        <v>#N/A</v>
      </c>
      <c r="DN349" s="2" t="e">
        <f t="shared" si="1958"/>
        <v>#N/A</v>
      </c>
      <c r="DP349" s="4"/>
      <c r="DR349">
        <v>270</v>
      </c>
      <c r="DS349" s="1">
        <v>0.215</v>
      </c>
      <c r="DT349" s="2">
        <f t="shared" si="2008"/>
        <v>4.3</v>
      </c>
      <c r="DU349" s="2">
        <f t="shared" si="2009"/>
        <v>62.100000000000009</v>
      </c>
      <c r="DV349" s="2">
        <f t="shared" si="2010"/>
        <v>-6.6299999999999955</v>
      </c>
      <c r="DX349" s="4"/>
      <c r="DZ349">
        <v>270</v>
      </c>
      <c r="EA349" s="1">
        <v>0.20399999999999999</v>
      </c>
      <c r="EB349" s="2">
        <f t="shared" si="2011"/>
        <v>4.08</v>
      </c>
      <c r="EC349" s="2">
        <f t="shared" si="2012"/>
        <v>59.069999999999993</v>
      </c>
      <c r="ED349" s="2">
        <f t="shared" si="1959"/>
        <v>3.0300000000000153</v>
      </c>
      <c r="EF349" s="4"/>
      <c r="EH349">
        <v>270</v>
      </c>
      <c r="EI349" s="1" t="e">
        <v>#N/A</v>
      </c>
      <c r="EJ349" s="2" t="e">
        <f t="shared" si="2013"/>
        <v>#N/A</v>
      </c>
      <c r="EK349" s="2" t="e">
        <f t="shared" si="2014"/>
        <v>#N/A</v>
      </c>
      <c r="EL349" s="2" t="e">
        <f t="shared" si="2046"/>
        <v>#N/A</v>
      </c>
      <c r="EN349" s="4"/>
      <c r="EP349">
        <v>270</v>
      </c>
      <c r="EQ349" s="1">
        <v>0.20200000000000001</v>
      </c>
      <c r="ER349" s="2">
        <f t="shared" si="2015"/>
        <v>4.04</v>
      </c>
      <c r="ES349" s="2">
        <f t="shared" si="2016"/>
        <v>54.510000000000005</v>
      </c>
      <c r="ET349" s="2">
        <f t="shared" si="2017"/>
        <v>4.5599999999999881</v>
      </c>
      <c r="EV349" s="4"/>
      <c r="EX349">
        <v>270</v>
      </c>
      <c r="EY349" s="1">
        <v>0.20200000000000001</v>
      </c>
      <c r="EZ349" s="2">
        <f t="shared" si="2018"/>
        <v>4.04</v>
      </c>
      <c r="FA349" s="2">
        <f t="shared" si="2019"/>
        <v>62.519999999999996</v>
      </c>
      <c r="FB349" s="2">
        <f t="shared" si="1961"/>
        <v>-8.0099999999999909</v>
      </c>
      <c r="FD349" s="4"/>
      <c r="FF349">
        <v>270</v>
      </c>
      <c r="FG349" s="1">
        <v>0.2</v>
      </c>
      <c r="FH349" s="2">
        <f t="shared" si="2020"/>
        <v>4</v>
      </c>
      <c r="FI349" s="2">
        <f t="shared" si="2021"/>
        <v>60.72</v>
      </c>
      <c r="FJ349" s="2">
        <f t="shared" si="1962"/>
        <v>1.7999999999999972</v>
      </c>
      <c r="FL349" s="4"/>
      <c r="FN349">
        <v>270</v>
      </c>
      <c r="FO349" s="1" t="e">
        <v>#N/A</v>
      </c>
      <c r="FP349" s="2" t="e">
        <f t="shared" si="2022"/>
        <v>#N/A</v>
      </c>
      <c r="FQ349" s="2" t="e">
        <f t="shared" si="2023"/>
        <v>#N/A</v>
      </c>
      <c r="FR349" s="2" t="e">
        <f t="shared" si="1963"/>
        <v>#N/A</v>
      </c>
      <c r="FT349" s="4"/>
      <c r="FV349">
        <v>270</v>
      </c>
      <c r="FW349" s="1">
        <v>0.20100000000000001</v>
      </c>
      <c r="FX349" s="2">
        <f t="shared" si="2024"/>
        <v>4.0200000000000005</v>
      </c>
      <c r="FY349" s="2">
        <f t="shared" si="2025"/>
        <v>56.94</v>
      </c>
      <c r="FZ349" s="2">
        <f t="shared" si="1964"/>
        <v>3.7800000000000011</v>
      </c>
      <c r="GB349" s="4"/>
      <c r="GD349">
        <v>270</v>
      </c>
      <c r="GE349" s="1" t="e">
        <v>#N/A</v>
      </c>
      <c r="GF349" s="2" t="e">
        <f t="shared" si="2026"/>
        <v>#N/A</v>
      </c>
      <c r="GG349" s="2" t="e">
        <f t="shared" si="2027"/>
        <v>#N/A</v>
      </c>
      <c r="GH349" s="2" t="e">
        <f t="shared" si="1965"/>
        <v>#N/A</v>
      </c>
      <c r="GJ349" s="4"/>
      <c r="GL349">
        <v>270</v>
      </c>
      <c r="GM349" s="1">
        <v>0.19600000000000001</v>
      </c>
      <c r="GN349" s="2">
        <f t="shared" si="2028"/>
        <v>3.92</v>
      </c>
      <c r="GO349" s="2">
        <f t="shared" si="2029"/>
        <v>53.29</v>
      </c>
      <c r="GP349" s="2">
        <f t="shared" si="1966"/>
        <v>3.6499999999999986</v>
      </c>
      <c r="GR349" s="4"/>
      <c r="GT349">
        <v>270</v>
      </c>
      <c r="GU349" s="1" t="e">
        <v>#N/A</v>
      </c>
      <c r="GV349" s="2" t="e">
        <f t="shared" si="2030"/>
        <v>#N/A</v>
      </c>
      <c r="GW349" s="2" t="e">
        <f t="shared" si="2031"/>
        <v>#N/A</v>
      </c>
      <c r="GX349" s="2" t="e">
        <f t="shared" si="1967"/>
        <v>#N/A</v>
      </c>
      <c r="GZ349" s="4"/>
      <c r="HB349">
        <v>270</v>
      </c>
      <c r="HC349" s="1">
        <v>0.19800000000000001</v>
      </c>
      <c r="HD349" s="2">
        <f t="shared" si="2032"/>
        <v>3.96</v>
      </c>
      <c r="HE349" s="2">
        <f t="shared" si="2033"/>
        <v>59.82</v>
      </c>
      <c r="HF349" s="2">
        <f t="shared" si="1968"/>
        <v>-6.5300000000000011</v>
      </c>
      <c r="HH349" s="4"/>
      <c r="HJ349">
        <v>270</v>
      </c>
      <c r="HK349" s="1">
        <v>0.19900000000000001</v>
      </c>
      <c r="HL349" s="2">
        <f t="shared" si="2034"/>
        <v>3.9800000000000004</v>
      </c>
      <c r="HM349" s="2">
        <f t="shared" si="2035"/>
        <v>57.230000000000004</v>
      </c>
      <c r="HN349" s="2">
        <f t="shared" si="2036"/>
        <v>2.5899999999999963</v>
      </c>
      <c r="HP349">
        <v>270</v>
      </c>
      <c r="HQ349" s="1">
        <f t="shared" si="2037"/>
        <v>0.215</v>
      </c>
      <c r="HR349" s="1">
        <v>0.19899999999999995</v>
      </c>
      <c r="HS349" s="1">
        <f t="shared" si="2038"/>
        <v>0.215</v>
      </c>
      <c r="HT349" s="2">
        <f t="shared" si="2039"/>
        <v>4.3</v>
      </c>
      <c r="HU349" s="2">
        <f t="shared" si="2040"/>
        <v>64.140000000000015</v>
      </c>
      <c r="HV349" s="2"/>
      <c r="HX349">
        <v>270</v>
      </c>
      <c r="HY349" s="1">
        <f t="shared" si="2041"/>
        <v>0.19600000000000001</v>
      </c>
      <c r="HZ349" s="1">
        <v>0.185</v>
      </c>
      <c r="IA349" s="1">
        <f t="shared" si="2042"/>
        <v>0.185</v>
      </c>
      <c r="IB349" s="2">
        <f t="shared" si="2043"/>
        <v>3.7</v>
      </c>
      <c r="IC349" s="2">
        <f t="shared" si="2044"/>
        <v>41.67</v>
      </c>
    </row>
    <row r="350" spans="1:238" x14ac:dyDescent="0.2">
      <c r="C350">
        <v>290</v>
      </c>
      <c r="D350" s="1">
        <v>0.189</v>
      </c>
      <c r="E350" s="2">
        <f t="shared" si="1969"/>
        <v>3.7800000000000002</v>
      </c>
      <c r="F350" s="2">
        <f t="shared" si="1970"/>
        <v>48.889999999999993</v>
      </c>
      <c r="J350">
        <v>290</v>
      </c>
      <c r="K350" s="1">
        <v>0.191</v>
      </c>
      <c r="L350" s="2">
        <f t="shared" si="1971"/>
        <v>3.8200000000000003</v>
      </c>
      <c r="M350" s="2">
        <f t="shared" si="1972"/>
        <v>63.01</v>
      </c>
      <c r="N350" s="2">
        <f t="shared" si="2045"/>
        <v>-14.120000000000005</v>
      </c>
      <c r="P350" s="4"/>
      <c r="R350">
        <v>290</v>
      </c>
      <c r="S350" s="1">
        <v>0.193</v>
      </c>
      <c r="T350" s="2">
        <f t="shared" si="1973"/>
        <v>3.8600000000000003</v>
      </c>
      <c r="U350" s="2">
        <f t="shared" si="1974"/>
        <v>64.910000000000011</v>
      </c>
      <c r="V350" s="2">
        <f t="shared" si="1975"/>
        <v>-1.9000000000000128</v>
      </c>
      <c r="X350" s="4"/>
      <c r="Z350">
        <v>290</v>
      </c>
      <c r="AA350" s="1">
        <v>0.191</v>
      </c>
      <c r="AB350" s="2">
        <f t="shared" si="1976"/>
        <v>3.8200000000000003</v>
      </c>
      <c r="AC350" s="2">
        <f t="shared" si="1977"/>
        <v>62.660000000000004</v>
      </c>
      <c r="AD350" s="2">
        <f t="shared" si="1978"/>
        <v>2.2500000000000071</v>
      </c>
      <c r="AF350" s="4"/>
      <c r="AH350">
        <v>290</v>
      </c>
      <c r="AI350" s="1" t="e">
        <v>#N/A</v>
      </c>
      <c r="AJ350" s="2" t="e">
        <f t="shared" si="1979"/>
        <v>#N/A</v>
      </c>
      <c r="AK350" s="2" t="e">
        <f t="shared" si="1980"/>
        <v>#N/A</v>
      </c>
      <c r="AL350" s="2" t="e">
        <f t="shared" si="1981"/>
        <v>#N/A</v>
      </c>
      <c r="AN350" s="4"/>
      <c r="AP350">
        <v>290</v>
      </c>
      <c r="AQ350" s="1" t="e">
        <v>#N/A</v>
      </c>
      <c r="AR350" s="2" t="e">
        <f t="shared" si="1982"/>
        <v>#N/A</v>
      </c>
      <c r="AS350" s="2" t="e">
        <f t="shared" si="1983"/>
        <v>#N/A</v>
      </c>
      <c r="AT350" s="2" t="e">
        <f t="shared" si="1984"/>
        <v>#N/A</v>
      </c>
      <c r="AV350" s="4"/>
      <c r="AX350">
        <v>290</v>
      </c>
      <c r="AY350" s="1">
        <v>0.19500000000000001</v>
      </c>
      <c r="AZ350" s="2">
        <f t="shared" si="1985"/>
        <v>3.9000000000000004</v>
      </c>
      <c r="BA350" s="2">
        <f t="shared" si="1986"/>
        <v>59.22999999999999</v>
      </c>
      <c r="BB350" s="2">
        <f t="shared" si="1987"/>
        <v>3.4300000000000139</v>
      </c>
      <c r="BD350" s="4"/>
      <c r="BF350">
        <v>290</v>
      </c>
      <c r="BG350" s="1" t="e">
        <v>#N/A</v>
      </c>
      <c r="BH350" s="2" t="e">
        <f t="shared" si="1988"/>
        <v>#N/A</v>
      </c>
      <c r="BI350" s="2" t="e">
        <f t="shared" si="1989"/>
        <v>#N/A</v>
      </c>
      <c r="BJ350" s="2" t="e">
        <f t="shared" si="1990"/>
        <v>#N/A</v>
      </c>
      <c r="BL350" s="4"/>
      <c r="BN350">
        <v>290</v>
      </c>
      <c r="BO350" s="1">
        <v>0.19800000000000001</v>
      </c>
      <c r="BP350" s="2">
        <f t="shared" si="1991"/>
        <v>3.96</v>
      </c>
      <c r="BQ350" s="2">
        <f t="shared" si="1992"/>
        <v>63.780000000000008</v>
      </c>
      <c r="BR350" s="2">
        <f t="shared" si="1993"/>
        <v>-4.5500000000000185</v>
      </c>
      <c r="BT350" s="4"/>
      <c r="BV350">
        <v>290</v>
      </c>
      <c r="BW350" s="1" t="e">
        <v>#N/A</v>
      </c>
      <c r="BX350" s="2" t="e">
        <f t="shared" si="1994"/>
        <v>#N/A</v>
      </c>
      <c r="BY350" s="2" t="e">
        <f t="shared" si="1995"/>
        <v>#N/A</v>
      </c>
      <c r="BZ350" s="2" t="e">
        <f t="shared" si="1996"/>
        <v>#N/A</v>
      </c>
      <c r="CB350" s="4"/>
      <c r="CD350">
        <v>290</v>
      </c>
      <c r="CE350" s="1">
        <v>0.19600000000000001</v>
      </c>
      <c r="CF350" s="2">
        <f t="shared" si="1997"/>
        <v>3.92</v>
      </c>
      <c r="CG350" s="2">
        <f t="shared" si="1998"/>
        <v>59.330000000000013</v>
      </c>
      <c r="CH350" s="2">
        <f t="shared" si="1999"/>
        <v>4.4499999999999957</v>
      </c>
      <c r="CJ350" s="4"/>
      <c r="CL350">
        <v>290</v>
      </c>
      <c r="CM350" s="1">
        <v>0.20399999999999999</v>
      </c>
      <c r="CN350" s="2">
        <f t="shared" si="2000"/>
        <v>4.08</v>
      </c>
      <c r="CO350" s="2">
        <f t="shared" si="2001"/>
        <v>65.330000000000013</v>
      </c>
      <c r="CP350" s="2">
        <f t="shared" si="1867"/>
        <v>-6</v>
      </c>
      <c r="CR350" s="4"/>
      <c r="CT350">
        <v>290</v>
      </c>
      <c r="CU350" s="1">
        <v>0.19700000000000001</v>
      </c>
      <c r="CV350" s="2">
        <f t="shared" si="2002"/>
        <v>3.9400000000000004</v>
      </c>
      <c r="CW350" s="2">
        <f t="shared" si="2003"/>
        <v>61.61</v>
      </c>
      <c r="CX350" s="2">
        <f t="shared" si="1956"/>
        <v>3.7200000000000131</v>
      </c>
      <c r="CZ350" s="4"/>
      <c r="DB350">
        <v>290</v>
      </c>
      <c r="DC350" s="1">
        <v>0.2</v>
      </c>
      <c r="DD350" s="2">
        <f t="shared" si="2004"/>
        <v>4</v>
      </c>
      <c r="DE350" s="2">
        <f t="shared" si="2005"/>
        <v>59.470000000000013</v>
      </c>
      <c r="DF350" s="2">
        <f t="shared" si="1957"/>
        <v>2.1399999999999864</v>
      </c>
      <c r="DH350" s="4"/>
      <c r="DJ350">
        <v>290</v>
      </c>
      <c r="DK350" s="1" t="e">
        <v>#N/A</v>
      </c>
      <c r="DL350" s="2" t="e">
        <f t="shared" si="2006"/>
        <v>#N/A</v>
      </c>
      <c r="DM350" s="2" t="e">
        <f t="shared" si="2007"/>
        <v>#N/A</v>
      </c>
      <c r="DN350" s="2" t="e">
        <f t="shared" si="1958"/>
        <v>#N/A</v>
      </c>
      <c r="DP350" s="4"/>
      <c r="DR350">
        <v>290</v>
      </c>
      <c r="DS350" s="1">
        <v>0.20799999999999999</v>
      </c>
      <c r="DT350" s="2">
        <f t="shared" si="2008"/>
        <v>4.16</v>
      </c>
      <c r="DU350" s="2">
        <f t="shared" si="2009"/>
        <v>66.260000000000005</v>
      </c>
      <c r="DV350" s="2">
        <f t="shared" si="2010"/>
        <v>-6.789999999999992</v>
      </c>
      <c r="DX350" s="4"/>
      <c r="DZ350">
        <v>290</v>
      </c>
      <c r="EA350" s="1">
        <v>0.19900000000000001</v>
      </c>
      <c r="EB350" s="2">
        <f t="shared" si="2011"/>
        <v>3.9800000000000004</v>
      </c>
      <c r="EC350" s="2">
        <f t="shared" si="2012"/>
        <v>63.05</v>
      </c>
      <c r="ED350" s="2">
        <f t="shared" si="1959"/>
        <v>3.210000000000008</v>
      </c>
      <c r="EF350" s="4"/>
      <c r="EH350">
        <v>290</v>
      </c>
      <c r="EI350" s="1" t="e">
        <v>#N/A</v>
      </c>
      <c r="EJ350" s="2" t="e">
        <f t="shared" si="2013"/>
        <v>#N/A</v>
      </c>
      <c r="EK350" s="2" t="e">
        <f t="shared" si="2014"/>
        <v>#N/A</v>
      </c>
      <c r="EL350" s="2" t="e">
        <f t="shared" si="2046"/>
        <v>#N/A</v>
      </c>
      <c r="EN350" s="4"/>
      <c r="EP350">
        <v>290</v>
      </c>
      <c r="EQ350" s="1">
        <v>0.20100000000000001</v>
      </c>
      <c r="ER350" s="2">
        <f t="shared" si="2015"/>
        <v>4.0200000000000005</v>
      </c>
      <c r="ES350" s="2">
        <f t="shared" si="2016"/>
        <v>58.530000000000008</v>
      </c>
      <c r="ET350" s="2">
        <f t="shared" si="2017"/>
        <v>4.5199999999999889</v>
      </c>
      <c r="EV350" s="4"/>
      <c r="EX350">
        <v>290</v>
      </c>
      <c r="EY350" s="1">
        <v>0.20100000000000001</v>
      </c>
      <c r="EZ350" s="2">
        <f t="shared" si="2018"/>
        <v>4.0200000000000005</v>
      </c>
      <c r="FA350" s="2">
        <f t="shared" si="2019"/>
        <v>66.539999999999992</v>
      </c>
      <c r="FB350" s="2">
        <f t="shared" si="1961"/>
        <v>-8.0099999999999838</v>
      </c>
      <c r="FD350" s="4"/>
      <c r="FF350">
        <v>290</v>
      </c>
      <c r="FG350" s="1">
        <v>0.19900000000000001</v>
      </c>
      <c r="FH350" s="2">
        <f t="shared" si="2020"/>
        <v>3.9800000000000004</v>
      </c>
      <c r="FI350" s="2">
        <f t="shared" si="2021"/>
        <v>64.7</v>
      </c>
      <c r="FJ350" s="2">
        <f t="shared" si="1962"/>
        <v>1.8399999999999892</v>
      </c>
      <c r="FL350" s="4"/>
      <c r="FN350">
        <v>290</v>
      </c>
      <c r="FO350" s="1" t="e">
        <v>#N/A</v>
      </c>
      <c r="FP350" s="2" t="e">
        <f t="shared" si="2022"/>
        <v>#N/A</v>
      </c>
      <c r="FQ350" s="2" t="e">
        <f t="shared" si="2023"/>
        <v>#N/A</v>
      </c>
      <c r="FR350" s="2" t="e">
        <f t="shared" si="1963"/>
        <v>#N/A</v>
      </c>
      <c r="FT350" s="4"/>
      <c r="FV350">
        <v>290</v>
      </c>
      <c r="FW350" s="1">
        <v>0.19900000000000001</v>
      </c>
      <c r="FX350" s="2">
        <f t="shared" si="2024"/>
        <v>3.9800000000000004</v>
      </c>
      <c r="FY350" s="2">
        <f t="shared" si="2025"/>
        <v>60.92</v>
      </c>
      <c r="FZ350" s="2">
        <f t="shared" si="1964"/>
        <v>3.7800000000000011</v>
      </c>
      <c r="GB350" s="4"/>
      <c r="GD350">
        <v>290</v>
      </c>
      <c r="GE350" s="1" t="e">
        <v>#N/A</v>
      </c>
      <c r="GF350" s="2" t="e">
        <f t="shared" si="2026"/>
        <v>#N/A</v>
      </c>
      <c r="GG350" s="2" t="e">
        <f t="shared" si="2027"/>
        <v>#N/A</v>
      </c>
      <c r="GH350" s="2" t="e">
        <f t="shared" si="1965"/>
        <v>#N/A</v>
      </c>
      <c r="GJ350" s="4"/>
      <c r="GL350">
        <v>290</v>
      </c>
      <c r="GM350" s="1">
        <v>0.19900000000000001</v>
      </c>
      <c r="GN350" s="2">
        <f t="shared" si="2028"/>
        <v>3.9800000000000004</v>
      </c>
      <c r="GO350" s="2">
        <f t="shared" si="2029"/>
        <v>57.269999999999996</v>
      </c>
      <c r="GP350" s="2">
        <f t="shared" si="1966"/>
        <v>3.6500000000000057</v>
      </c>
      <c r="GR350" s="4"/>
      <c r="GT350">
        <v>290</v>
      </c>
      <c r="GU350" s="1" t="e">
        <v>#N/A</v>
      </c>
      <c r="GV350" s="2" t="e">
        <f t="shared" si="2030"/>
        <v>#N/A</v>
      </c>
      <c r="GW350" s="2" t="e">
        <f t="shared" si="2031"/>
        <v>#N/A</v>
      </c>
      <c r="GX350" s="2" t="e">
        <f t="shared" si="1967"/>
        <v>#N/A</v>
      </c>
      <c r="GZ350" s="4"/>
      <c r="HB350">
        <v>290</v>
      </c>
      <c r="HC350" s="1">
        <v>0.20200000000000001</v>
      </c>
      <c r="HD350" s="2">
        <f t="shared" si="2032"/>
        <v>4.04</v>
      </c>
      <c r="HE350" s="2">
        <f t="shared" si="2033"/>
        <v>63.86</v>
      </c>
      <c r="HF350" s="2">
        <f t="shared" si="1968"/>
        <v>-6.5900000000000034</v>
      </c>
      <c r="HH350" s="4"/>
      <c r="HJ350">
        <v>290</v>
      </c>
      <c r="HK350" s="1">
        <v>0.20100000000000001</v>
      </c>
      <c r="HL350" s="2">
        <f t="shared" si="2034"/>
        <v>4.0200000000000005</v>
      </c>
      <c r="HM350" s="2">
        <f t="shared" si="2035"/>
        <v>61.250000000000007</v>
      </c>
      <c r="HN350" s="2">
        <f t="shared" si="2036"/>
        <v>2.6099999999999923</v>
      </c>
      <c r="HP350">
        <v>290</v>
      </c>
      <c r="HQ350" s="1">
        <f t="shared" si="2037"/>
        <v>0.20799999999999999</v>
      </c>
      <c r="HR350" s="1">
        <v>0.19800000000000001</v>
      </c>
      <c r="HS350" s="1">
        <f t="shared" si="2038"/>
        <v>0.20799999999999999</v>
      </c>
      <c r="HT350" s="2">
        <f t="shared" si="2039"/>
        <v>4.16</v>
      </c>
      <c r="HU350" s="2">
        <f t="shared" si="2040"/>
        <v>68.300000000000011</v>
      </c>
      <c r="HV350" s="2"/>
      <c r="HX350">
        <v>290</v>
      </c>
      <c r="HY350" s="1">
        <f t="shared" si="2041"/>
        <v>0.189</v>
      </c>
      <c r="HZ350" s="1">
        <v>0.18600000000000003</v>
      </c>
      <c r="IA350" s="1">
        <f t="shared" si="2042"/>
        <v>0.18600000000000003</v>
      </c>
      <c r="IB350" s="2">
        <f t="shared" si="2043"/>
        <v>3.7200000000000006</v>
      </c>
      <c r="IC350" s="2">
        <f t="shared" si="2044"/>
        <v>45.39</v>
      </c>
    </row>
    <row r="351" spans="1:238" x14ac:dyDescent="0.2">
      <c r="D351" s="1"/>
      <c r="E351" s="2"/>
      <c r="F351" s="2"/>
      <c r="K351" s="1"/>
      <c r="L351" s="2"/>
      <c r="M351" s="2"/>
      <c r="P351" s="4"/>
      <c r="S351" s="1"/>
      <c r="T351" s="2"/>
      <c r="U351" s="2"/>
      <c r="V351" s="2"/>
      <c r="X351" s="4"/>
      <c r="AA351" s="1"/>
      <c r="AB351" s="2"/>
      <c r="AC351" s="2"/>
      <c r="AD351" s="2"/>
      <c r="AF351" s="4"/>
      <c r="AI351" s="1"/>
      <c r="AJ351" s="2"/>
      <c r="AK351" s="2"/>
      <c r="AL351" s="2"/>
      <c r="AN351" s="4"/>
      <c r="AQ351" s="1"/>
      <c r="AR351" s="2"/>
      <c r="AS351" s="2"/>
      <c r="AT351" s="2"/>
      <c r="AV351" s="4"/>
      <c r="AY351" s="1"/>
      <c r="AZ351" s="2"/>
      <c r="BA351" s="2"/>
      <c r="BB351" s="2"/>
      <c r="BD351" s="4"/>
      <c r="BG351" s="1"/>
      <c r="BH351" s="2"/>
      <c r="BI351" s="2"/>
      <c r="BJ351" s="2"/>
      <c r="BL351" s="4"/>
      <c r="BO351" s="1"/>
      <c r="BP351" s="2"/>
      <c r="BQ351" s="2"/>
      <c r="BR351" s="2"/>
      <c r="BT351" s="4"/>
      <c r="BW351" s="1"/>
      <c r="BX351" s="2"/>
      <c r="BY351" s="2"/>
      <c r="BZ351" s="2"/>
      <c r="CB351" s="4"/>
      <c r="CE351" s="1"/>
      <c r="CF351" s="2"/>
      <c r="CG351" s="2"/>
      <c r="CH351" s="2"/>
      <c r="CJ351" s="4"/>
      <c r="CM351" s="1"/>
      <c r="CN351" s="2"/>
      <c r="CO351" s="2"/>
      <c r="CP351" s="2"/>
      <c r="CR351" s="4"/>
      <c r="CU351" s="1"/>
      <c r="CV351" s="2"/>
      <c r="CW351" s="2"/>
      <c r="CX351" s="2"/>
      <c r="CZ351" s="4"/>
      <c r="DC351" s="1"/>
      <c r="DD351" s="2"/>
      <c r="DE351" s="2"/>
      <c r="DF351" s="2"/>
      <c r="DH351" s="4"/>
      <c r="DK351" s="1"/>
      <c r="DL351" s="2"/>
      <c r="DM351" s="2"/>
      <c r="DN351" s="2"/>
      <c r="DP351" s="4"/>
      <c r="DS351" s="1"/>
      <c r="DT351" s="2"/>
      <c r="DU351" s="2"/>
      <c r="DV351" s="2"/>
      <c r="DX351" s="4"/>
      <c r="EA351" s="1"/>
      <c r="EB351" s="2"/>
      <c r="EC351" s="2"/>
      <c r="ED351" s="2"/>
      <c r="EF351" s="4"/>
      <c r="EI351" s="1"/>
      <c r="EJ351" s="2"/>
      <c r="EK351" s="2"/>
      <c r="EL351" s="2"/>
      <c r="EN351" s="4"/>
      <c r="EQ351" s="1"/>
      <c r="ER351" s="2"/>
      <c r="ES351" s="2"/>
      <c r="ET351" s="2"/>
      <c r="EV351" s="4"/>
      <c r="EY351" s="1"/>
      <c r="EZ351" s="2"/>
      <c r="FA351" s="2"/>
      <c r="FB351" s="2"/>
      <c r="FD351" s="4"/>
      <c r="FG351" s="1"/>
      <c r="FH351" s="2"/>
      <c r="FI351" s="2"/>
      <c r="FJ351" s="2"/>
      <c r="FL351" s="4"/>
      <c r="FO351" s="1"/>
      <c r="FP351" s="2"/>
      <c r="FQ351" s="2"/>
      <c r="FR351" s="2"/>
      <c r="FT351" s="4"/>
      <c r="FW351" s="1"/>
      <c r="FX351" s="2"/>
      <c r="FY351" s="2"/>
      <c r="FZ351" s="2"/>
      <c r="GB351" s="4"/>
      <c r="GE351" s="1"/>
      <c r="GF351" s="2"/>
      <c r="GG351" s="2"/>
      <c r="GH351" s="2"/>
      <c r="GJ351" s="4"/>
      <c r="GM351" s="1"/>
      <c r="GN351" s="2"/>
      <c r="GO351" s="2"/>
      <c r="GP351" s="2"/>
      <c r="GR351" s="4"/>
      <c r="GU351" s="1"/>
      <c r="GV351" s="2"/>
      <c r="GW351" s="2"/>
      <c r="GX351" s="2"/>
      <c r="GZ351" s="4"/>
      <c r="HC351" s="1"/>
      <c r="HD351" s="2"/>
      <c r="HE351" s="2"/>
      <c r="HF351" s="2"/>
      <c r="HH351" s="4"/>
      <c r="HK351" s="1"/>
      <c r="HL351" s="2"/>
      <c r="HM351" s="2"/>
      <c r="HN351" s="2"/>
      <c r="HR351" s="1"/>
      <c r="HZ351" s="1"/>
    </row>
    <row r="352" spans="1:238" x14ac:dyDescent="0.2">
      <c r="A352">
        <v>31</v>
      </c>
      <c r="B352" t="s">
        <v>36</v>
      </c>
      <c r="C352">
        <v>30</v>
      </c>
      <c r="D352" s="1">
        <v>9.7000000000000003E-2</v>
      </c>
      <c r="E352" s="2">
        <f>D352*30</f>
        <v>2.91</v>
      </c>
      <c r="F352" s="2">
        <f>E352</f>
        <v>2.91</v>
      </c>
      <c r="H352">
        <v>31</v>
      </c>
      <c r="I352" t="s">
        <v>36</v>
      </c>
      <c r="J352">
        <v>30</v>
      </c>
      <c r="K352" s="1">
        <v>0.17799999999999999</v>
      </c>
      <c r="L352" s="2">
        <f>K352*30</f>
        <v>5.34</v>
      </c>
      <c r="M352" s="2">
        <f>L352</f>
        <v>5.34</v>
      </c>
      <c r="N352" s="2">
        <f>F352-M352</f>
        <v>-2.4299999999999997</v>
      </c>
      <c r="P352" s="4">
        <f>A352</f>
        <v>31</v>
      </c>
      <c r="Q352" t="str">
        <f>B352</f>
        <v>NTR3</v>
      </c>
      <c r="R352">
        <v>30</v>
      </c>
      <c r="S352" s="1">
        <v>0.20799999999999999</v>
      </c>
      <c r="T352" s="2">
        <f>S352*30</f>
        <v>6.2399999999999993</v>
      </c>
      <c r="U352" s="2">
        <f>T352</f>
        <v>6.2399999999999993</v>
      </c>
      <c r="V352" s="2">
        <f>M352-U352</f>
        <v>-0.89999999999999947</v>
      </c>
      <c r="X352" s="4">
        <f>P352</f>
        <v>31</v>
      </c>
      <c r="Y352" t="str">
        <f>Q352</f>
        <v>NTR3</v>
      </c>
      <c r="Z352">
        <v>30</v>
      </c>
      <c r="AA352" s="1">
        <v>0.183</v>
      </c>
      <c r="AB352" s="2">
        <f>AA352*30</f>
        <v>5.49</v>
      </c>
      <c r="AC352" s="2">
        <f>AB352</f>
        <v>5.49</v>
      </c>
      <c r="AD352" s="2">
        <f>U352-AC352</f>
        <v>0.74999999999999911</v>
      </c>
      <c r="AF352" s="4">
        <f>X352</f>
        <v>31</v>
      </c>
      <c r="AG352" t="str">
        <f>Y352</f>
        <v>NTR3</v>
      </c>
      <c r="AH352">
        <v>30</v>
      </c>
      <c r="AI352" s="1">
        <v>0.158</v>
      </c>
      <c r="AJ352" s="2">
        <f>AI352*30</f>
        <v>4.74</v>
      </c>
      <c r="AK352" s="2">
        <f>AJ352</f>
        <v>4.74</v>
      </c>
      <c r="AL352" s="2">
        <f>AC352-AK352</f>
        <v>0.75</v>
      </c>
      <c r="AN352" s="4">
        <f>AF352</f>
        <v>31</v>
      </c>
      <c r="AO352" t="str">
        <f>AG352</f>
        <v>NTR3</v>
      </c>
      <c r="AP352">
        <v>30</v>
      </c>
      <c r="AQ352" s="1" t="e">
        <v>#N/A</v>
      </c>
      <c r="AR352" s="2" t="e">
        <f>AQ352*30</f>
        <v>#N/A</v>
      </c>
      <c r="AS352" s="2" t="e">
        <f>AR352</f>
        <v>#N/A</v>
      </c>
      <c r="AT352" s="2" t="e">
        <f>AK352-AS352</f>
        <v>#N/A</v>
      </c>
      <c r="AV352" s="4">
        <f>AN352</f>
        <v>31</v>
      </c>
      <c r="AW352" t="str">
        <f>AO352</f>
        <v>NTR3</v>
      </c>
      <c r="AX352">
        <v>30</v>
      </c>
      <c r="AY352" s="1">
        <v>0.215</v>
      </c>
      <c r="AZ352" s="2">
        <f>AY352*30</f>
        <v>6.45</v>
      </c>
      <c r="BA352" s="2">
        <f>AZ352</f>
        <v>6.45</v>
      </c>
      <c r="BB352" s="2">
        <f>AK352-BA352</f>
        <v>-1.71</v>
      </c>
      <c r="BD352" s="4">
        <f>AV352</f>
        <v>31</v>
      </c>
      <c r="BE352" t="str">
        <f>AW352</f>
        <v>NTR3</v>
      </c>
      <c r="BF352">
        <v>30</v>
      </c>
      <c r="BG352" s="1" t="e">
        <v>#N/A</v>
      </c>
      <c r="BH352" s="2" t="e">
        <f>BG352*30</f>
        <v>#N/A</v>
      </c>
      <c r="BI352" s="2" t="e">
        <f>BH352</f>
        <v>#N/A</v>
      </c>
      <c r="BJ352" s="2" t="e">
        <f>AS352-BI352</f>
        <v>#N/A</v>
      </c>
      <c r="BL352" s="4">
        <f>BD352</f>
        <v>31</v>
      </c>
      <c r="BM352" t="str">
        <f>BE352</f>
        <v>NTR3</v>
      </c>
      <c r="BN352">
        <v>30</v>
      </c>
      <c r="BO352" s="1">
        <v>0.16900000000000001</v>
      </c>
      <c r="BP352" s="2">
        <f>BO352*30</f>
        <v>5.07</v>
      </c>
      <c r="BQ352" s="2">
        <f>BP352</f>
        <v>5.07</v>
      </c>
      <c r="BR352" s="2">
        <f>BA352-BQ352</f>
        <v>1.38</v>
      </c>
      <c r="BT352" s="4">
        <f>BL352</f>
        <v>31</v>
      </c>
      <c r="BU352" t="str">
        <f>BM352</f>
        <v>NTR3</v>
      </c>
      <c r="BV352">
        <v>30</v>
      </c>
      <c r="BW352" s="1">
        <v>0.14199999999999999</v>
      </c>
      <c r="BX352" s="2">
        <f>BW352*30</f>
        <v>4.26</v>
      </c>
      <c r="BY352" s="2">
        <f>BX352</f>
        <v>4.26</v>
      </c>
      <c r="BZ352" s="2">
        <f t="shared" ref="BZ352:BZ415" si="2047">BQ352-BY352</f>
        <v>0.8100000000000005</v>
      </c>
      <c r="CB352" s="4">
        <f>BT352</f>
        <v>31</v>
      </c>
      <c r="CC352" t="str">
        <f>BU352</f>
        <v>NTR3</v>
      </c>
      <c r="CD352">
        <v>30</v>
      </c>
      <c r="CE352" s="1">
        <v>0.222</v>
      </c>
      <c r="CF352" s="2">
        <f>CE352*30</f>
        <v>6.66</v>
      </c>
      <c r="CG352" s="2">
        <f>CF352</f>
        <v>6.66</v>
      </c>
      <c r="CH352" s="2">
        <f t="shared" ref="CH352:CH365" si="2048">BY352-CG352</f>
        <v>-2.4000000000000004</v>
      </c>
      <c r="CJ352" s="4">
        <f>CB352</f>
        <v>31</v>
      </c>
      <c r="CK352" t="str">
        <f>CC352</f>
        <v>NTR3</v>
      </c>
      <c r="CL352">
        <v>30</v>
      </c>
      <c r="CM352" s="1">
        <v>0.16</v>
      </c>
      <c r="CN352" s="2">
        <f>CM352*30</f>
        <v>4.8</v>
      </c>
      <c r="CO352" s="2">
        <f>CN352</f>
        <v>4.8</v>
      </c>
      <c r="CP352" s="2">
        <f t="shared" ref="CP352:CP365" si="2049">CG352-CO352</f>
        <v>1.8600000000000003</v>
      </c>
      <c r="CR352" s="4">
        <f>CJ352</f>
        <v>31</v>
      </c>
      <c r="CS352" t="str">
        <f>CK352</f>
        <v>NTR3</v>
      </c>
      <c r="CT352">
        <v>30</v>
      </c>
      <c r="CU352" s="1">
        <v>0.126</v>
      </c>
      <c r="CV352" s="2">
        <f>CU352*30</f>
        <v>3.7800000000000002</v>
      </c>
      <c r="CW352" s="2">
        <f>CV352</f>
        <v>3.7800000000000002</v>
      </c>
      <c r="CX352" s="2">
        <f t="shared" ref="CX352:CX365" si="2050">CO352-CW352</f>
        <v>1.0199999999999996</v>
      </c>
      <c r="CZ352" s="4">
        <f>CR352</f>
        <v>31</v>
      </c>
      <c r="DA352" t="str">
        <f>CS352</f>
        <v>NTR3</v>
      </c>
      <c r="DB352">
        <v>30</v>
      </c>
      <c r="DC352" s="1">
        <v>0.22900000000000001</v>
      </c>
      <c r="DD352" s="2">
        <f>DC352*30</f>
        <v>6.87</v>
      </c>
      <c r="DE352" s="2">
        <f>DD352</f>
        <v>6.87</v>
      </c>
      <c r="DF352" s="2">
        <f t="shared" ref="DF352:DF365" si="2051">CW352-DE352</f>
        <v>-3.09</v>
      </c>
      <c r="DH352" s="4">
        <f>CZ352</f>
        <v>31</v>
      </c>
      <c r="DI352" t="str">
        <f>DA352</f>
        <v>NTR3</v>
      </c>
      <c r="DJ352">
        <v>30</v>
      </c>
      <c r="DK352" s="1"/>
      <c r="DL352" s="2">
        <f>DK352*30</f>
        <v>0</v>
      </c>
      <c r="DM352" s="2">
        <f>DL352</f>
        <v>0</v>
      </c>
      <c r="DN352" s="2">
        <f t="shared" ref="DN352:DN365" si="2052">DE352-DM352</f>
        <v>6.87</v>
      </c>
      <c r="DP352" s="4">
        <f>DH352</f>
        <v>31</v>
      </c>
      <c r="DQ352" t="str">
        <f>DI352</f>
        <v>NTR3</v>
      </c>
      <c r="DR352">
        <v>30</v>
      </c>
      <c r="DS352" s="1"/>
      <c r="DT352" s="2">
        <f>DS352*30</f>
        <v>0</v>
      </c>
      <c r="DU352" s="2">
        <f>DT352</f>
        <v>0</v>
      </c>
      <c r="DV352" s="2">
        <f t="shared" ref="DV352:DV365" si="2053">DM352-DU352</f>
        <v>0</v>
      </c>
      <c r="DX352" s="4">
        <f>DP352</f>
        <v>31</v>
      </c>
      <c r="DY352" t="str">
        <f>DQ352</f>
        <v>NTR3</v>
      </c>
      <c r="DZ352">
        <v>30</v>
      </c>
      <c r="EA352" s="1">
        <v>0.152</v>
      </c>
      <c r="EB352" s="2">
        <f>EA352*30</f>
        <v>4.5599999999999996</v>
      </c>
      <c r="EC352" s="2">
        <f>EB352</f>
        <v>4.5599999999999996</v>
      </c>
      <c r="ED352" s="2">
        <f t="shared" ref="ED352:ED365" si="2054">DE352-EC352</f>
        <v>2.3100000000000005</v>
      </c>
      <c r="EF352" s="4">
        <f>DX352</f>
        <v>31</v>
      </c>
      <c r="EG352" t="str">
        <f>DY352</f>
        <v>NTR3</v>
      </c>
      <c r="EH352">
        <v>30</v>
      </c>
      <c r="EI352" s="1">
        <v>0.114</v>
      </c>
      <c r="EJ352" s="2">
        <f>EI352*30</f>
        <v>3.42</v>
      </c>
      <c r="EK352" s="2">
        <f>EJ352</f>
        <v>3.42</v>
      </c>
      <c r="EL352" s="2">
        <f t="shared" ref="EL352:EL365" si="2055">EC352-EK352</f>
        <v>1.1399999999999997</v>
      </c>
      <c r="EN352" s="4">
        <f>EF352</f>
        <v>31</v>
      </c>
      <c r="EO352" t="str">
        <f>EG352</f>
        <v>NTR3</v>
      </c>
      <c r="EP352">
        <v>30</v>
      </c>
      <c r="EQ352" s="1">
        <v>0.251</v>
      </c>
      <c r="ER352" s="2">
        <f>EQ352*30</f>
        <v>7.53</v>
      </c>
      <c r="ES352" s="2">
        <f>ER352</f>
        <v>7.53</v>
      </c>
      <c r="ET352" s="2">
        <f t="shared" ref="ET352:ET365" si="2056">EK352-ES352</f>
        <v>-4.1100000000000003</v>
      </c>
      <c r="EV352" s="4">
        <f>EN352</f>
        <v>31</v>
      </c>
      <c r="EW352" t="str">
        <f>EO352</f>
        <v>NTR3</v>
      </c>
      <c r="EX352">
        <v>30</v>
      </c>
      <c r="EY352" s="1" t="e">
        <v>#N/A</v>
      </c>
      <c r="EZ352" s="2" t="e">
        <f>EY352*30</f>
        <v>#N/A</v>
      </c>
      <c r="FA352" s="2" t="e">
        <f>EZ352</f>
        <v>#N/A</v>
      </c>
      <c r="FB352" s="2" t="e">
        <f t="shared" ref="FB352:FB365" si="2057">ES352-FA352</f>
        <v>#N/A</v>
      </c>
      <c r="FD352" s="4">
        <f>EV352</f>
        <v>31</v>
      </c>
      <c r="FE352" t="str">
        <f>EW352</f>
        <v>NTR3</v>
      </c>
      <c r="FF352">
        <v>30</v>
      </c>
      <c r="FG352" s="1">
        <v>0.222</v>
      </c>
      <c r="FH352" s="2">
        <f>FG352*30</f>
        <v>6.66</v>
      </c>
      <c r="FI352" s="2">
        <f>FH352</f>
        <v>6.66</v>
      </c>
      <c r="FJ352" s="2">
        <f>ES352-FI352</f>
        <v>0.87000000000000011</v>
      </c>
      <c r="FL352" s="4">
        <f>FD352</f>
        <v>31</v>
      </c>
      <c r="FM352" t="str">
        <f>FE352</f>
        <v>NTR3</v>
      </c>
      <c r="FN352">
        <v>30</v>
      </c>
      <c r="FO352" s="1" t="e">
        <v>#N/A</v>
      </c>
      <c r="FP352" s="2" t="e">
        <f>FO352*30</f>
        <v>#N/A</v>
      </c>
      <c r="FQ352" s="2" t="e">
        <f>FP352</f>
        <v>#N/A</v>
      </c>
      <c r="FR352" s="2" t="e">
        <f t="shared" ref="FR352:FR365" si="2058">FI352-FQ352</f>
        <v>#N/A</v>
      </c>
      <c r="FT352" s="4">
        <f>FL352</f>
        <v>31</v>
      </c>
      <c r="FU352" t="str">
        <f>FM352</f>
        <v>NTR3</v>
      </c>
      <c r="FV352">
        <v>30</v>
      </c>
      <c r="FW352" s="1">
        <v>0.15</v>
      </c>
      <c r="FX352" s="2">
        <f>FW352*30</f>
        <v>4.5</v>
      </c>
      <c r="FY352" s="2">
        <f>FX352</f>
        <v>4.5</v>
      </c>
      <c r="FZ352" s="2">
        <f>FI352-FY352</f>
        <v>2.16</v>
      </c>
      <c r="GB352" s="4">
        <f>FT352</f>
        <v>31</v>
      </c>
      <c r="GC352" t="str">
        <f>FU352</f>
        <v>NTR3</v>
      </c>
      <c r="GD352">
        <v>30</v>
      </c>
      <c r="GE352" s="1" t="e">
        <v>#N/A</v>
      </c>
      <c r="GF352" s="2" t="e">
        <f>GE352*30</f>
        <v>#N/A</v>
      </c>
      <c r="GG352" s="2" t="e">
        <f>GF352</f>
        <v>#N/A</v>
      </c>
      <c r="GH352" s="2" t="e">
        <f t="shared" ref="GH352:GH365" si="2059">FY352-GG352</f>
        <v>#N/A</v>
      </c>
      <c r="GJ352" s="4">
        <f>GB352</f>
        <v>31</v>
      </c>
      <c r="GK352" t="str">
        <f>GC352</f>
        <v>NTR3</v>
      </c>
      <c r="GL352">
        <v>30</v>
      </c>
      <c r="GM352" s="1">
        <v>0.23200000000000001</v>
      </c>
      <c r="GN352" s="2">
        <f>GM352*30</f>
        <v>6.96</v>
      </c>
      <c r="GO352" s="2">
        <f>GN352</f>
        <v>6.96</v>
      </c>
      <c r="GP352" s="2">
        <f>FY352-GO352</f>
        <v>-2.46</v>
      </c>
      <c r="GR352" s="4">
        <f>GJ352</f>
        <v>31</v>
      </c>
      <c r="GS352" t="str">
        <f>GK352</f>
        <v>NTR3</v>
      </c>
      <c r="GT352">
        <v>30</v>
      </c>
      <c r="GU352" s="1" t="e">
        <v>#N/A</v>
      </c>
      <c r="GV352" s="2" t="e">
        <f>GU352*30</f>
        <v>#N/A</v>
      </c>
      <c r="GW352" s="2" t="e">
        <f>GV352</f>
        <v>#N/A</v>
      </c>
      <c r="GX352" s="2" t="e">
        <f t="shared" ref="GX352:GX365" si="2060">GO352-GW352</f>
        <v>#N/A</v>
      </c>
      <c r="GZ352" s="4">
        <f>GR352</f>
        <v>31</v>
      </c>
      <c r="HA352" t="str">
        <f>GS352</f>
        <v>NTR3</v>
      </c>
      <c r="HB352">
        <v>30</v>
      </c>
      <c r="HC352" s="1" t="e">
        <v>#N/A</v>
      </c>
      <c r="HD352" s="2" t="e">
        <f>HC352*30</f>
        <v>#N/A</v>
      </c>
      <c r="HE352" s="2" t="e">
        <f>HD352</f>
        <v>#N/A</v>
      </c>
      <c r="HF352" s="2" t="e">
        <f t="shared" ref="HF352:HF365" si="2061">GW352-HE352</f>
        <v>#N/A</v>
      </c>
      <c r="HH352" s="4">
        <f>GZ352</f>
        <v>31</v>
      </c>
      <c r="HI352" t="str">
        <f>HA352</f>
        <v>NTR3</v>
      </c>
      <c r="HJ352">
        <v>30</v>
      </c>
      <c r="HK352" s="1">
        <v>0.14199999999999999</v>
      </c>
      <c r="HL352" s="2">
        <f>HK352*30</f>
        <v>4.26</v>
      </c>
      <c r="HM352" s="2">
        <f>HL352</f>
        <v>4.26</v>
      </c>
      <c r="HN352" s="2">
        <f>GO352-HM352</f>
        <v>2.7</v>
      </c>
      <c r="HP352">
        <v>30</v>
      </c>
      <c r="HQ352" s="1">
        <f>MAX(D352,S352,AA352,AI352, AY352, BO352, BW352, CE352, CM352, CU352, DC352,EA352,EI352,EQ352,FG352,FW352, GM352,HK352)</f>
        <v>0.251</v>
      </c>
      <c r="HR352" s="1">
        <v>0.24399999999999999</v>
      </c>
      <c r="HS352" s="1">
        <f>MAX(HQ352,HR352)</f>
        <v>0.251</v>
      </c>
      <c r="HT352" s="2">
        <f>HS352*30</f>
        <v>7.53</v>
      </c>
      <c r="HU352" s="2">
        <f>HT352</f>
        <v>7.53</v>
      </c>
      <c r="HV352" s="6">
        <f>HH352</f>
        <v>31</v>
      </c>
      <c r="HX352">
        <v>30</v>
      </c>
      <c r="HY352" s="1">
        <f>MIN(D352, S352,AA352,AI352,AY352, BO352,BW352, CE352, CM352, CU352, DC352, EA352,EI352,EQ352,FG352,FW352, GM352,HK352)</f>
        <v>9.7000000000000003E-2</v>
      </c>
      <c r="HZ352" s="1">
        <v>9.4E-2</v>
      </c>
      <c r="IA352" s="1">
        <f>MIN(HY352,HZ352)</f>
        <v>9.4E-2</v>
      </c>
      <c r="IB352" s="2">
        <f>IA352*30</f>
        <v>2.82</v>
      </c>
      <c r="IC352" s="2">
        <f>IB352</f>
        <v>2.82</v>
      </c>
      <c r="ID352" s="6" t="str">
        <f>HI352</f>
        <v>NTR3</v>
      </c>
    </row>
    <row r="353" spans="1:238" x14ac:dyDescent="0.2">
      <c r="C353">
        <v>50</v>
      </c>
      <c r="D353" s="1">
        <v>0.106</v>
      </c>
      <c r="E353" s="2">
        <f t="shared" ref="E353:E365" si="2062">D353*20</f>
        <v>2.12</v>
      </c>
      <c r="F353" s="2">
        <f t="shared" ref="F353:F365" si="2063">F352+E353</f>
        <v>5.03</v>
      </c>
      <c r="J353">
        <v>50</v>
      </c>
      <c r="K353" s="1">
        <v>0.20200000000000001</v>
      </c>
      <c r="L353" s="2">
        <f t="shared" ref="L353:L365" si="2064">K353*20</f>
        <v>4.04</v>
      </c>
      <c r="M353" s="2">
        <f t="shared" ref="M353:M365" si="2065">M352+L353</f>
        <v>9.379999999999999</v>
      </c>
      <c r="N353" s="2">
        <f>F353-M353</f>
        <v>-4.3499999999999988</v>
      </c>
      <c r="P353" s="4"/>
      <c r="R353">
        <v>50</v>
      </c>
      <c r="S353" s="1">
        <v>0.215</v>
      </c>
      <c r="T353" s="2">
        <f t="shared" ref="T353:T365" si="2066">S353*20</f>
        <v>4.3</v>
      </c>
      <c r="U353" s="2">
        <f t="shared" ref="U353:U365" si="2067">U352+T353</f>
        <v>10.54</v>
      </c>
      <c r="V353" s="2">
        <f t="shared" ref="V353:V365" si="2068">M353-U353</f>
        <v>-1.1600000000000001</v>
      </c>
      <c r="X353" s="4"/>
      <c r="Z353">
        <v>50</v>
      </c>
      <c r="AA353" s="1">
        <v>0.20200000000000001</v>
      </c>
      <c r="AB353" s="2">
        <f t="shared" ref="AB353:AB365" si="2069">AA353*20</f>
        <v>4.04</v>
      </c>
      <c r="AC353" s="2">
        <f t="shared" ref="AC353:AC365" si="2070">AC352+AB353</f>
        <v>9.5300000000000011</v>
      </c>
      <c r="AD353" s="2">
        <f t="shared" ref="AD353:AD365" si="2071">U353-AC353</f>
        <v>1.009999999999998</v>
      </c>
      <c r="AF353" s="4"/>
      <c r="AH353">
        <v>50</v>
      </c>
      <c r="AI353" s="1">
        <v>0.187</v>
      </c>
      <c r="AJ353" s="2">
        <f t="shared" ref="AJ353:AJ365" si="2072">AI353*20</f>
        <v>3.74</v>
      </c>
      <c r="AK353" s="2">
        <f t="shared" ref="AK353:AK365" si="2073">AK352+AJ353</f>
        <v>8.48</v>
      </c>
      <c r="AL353" s="2">
        <f t="shared" ref="AL353:AL365" si="2074">AC353-AK353</f>
        <v>1.0500000000000007</v>
      </c>
      <c r="AN353" s="4"/>
      <c r="AP353">
        <v>50</v>
      </c>
      <c r="AQ353" s="1" t="e">
        <v>#N/A</v>
      </c>
      <c r="AR353" s="2" t="e">
        <f t="shared" ref="AR353:AR365" si="2075">AQ353*20</f>
        <v>#N/A</v>
      </c>
      <c r="AS353" s="2" t="e">
        <f t="shared" ref="AS353:AS365" si="2076">AS352+AR353</f>
        <v>#N/A</v>
      </c>
      <c r="AT353" s="2" t="e">
        <f t="shared" ref="AT353:AT365" si="2077">AK353-AS353</f>
        <v>#N/A</v>
      </c>
      <c r="AV353" s="4"/>
      <c r="AX353">
        <v>50</v>
      </c>
      <c r="AY353" s="1">
        <v>0.215</v>
      </c>
      <c r="AZ353" s="2">
        <f t="shared" ref="AZ353:AZ365" si="2078">AY353*20</f>
        <v>4.3</v>
      </c>
      <c r="BA353" s="2">
        <f t="shared" ref="BA353:BA365" si="2079">BA352+AZ353</f>
        <v>10.75</v>
      </c>
      <c r="BB353" s="2">
        <f t="shared" ref="BB353:BB365" si="2080">AK353-BA353</f>
        <v>-2.2699999999999996</v>
      </c>
      <c r="BD353" s="4"/>
      <c r="BF353">
        <v>50</v>
      </c>
      <c r="BG353" s="1" t="e">
        <v>#N/A</v>
      </c>
      <c r="BH353" s="2" t="e">
        <f t="shared" ref="BH353:BH365" si="2081">BG353*20</f>
        <v>#N/A</v>
      </c>
      <c r="BI353" s="2" t="e">
        <f t="shared" ref="BI353:BI365" si="2082">BI352+BH353</f>
        <v>#N/A</v>
      </c>
      <c r="BJ353" s="2" t="e">
        <f t="shared" ref="BJ353:BJ365" si="2083">AS353-BI353</f>
        <v>#N/A</v>
      </c>
      <c r="BL353" s="4"/>
      <c r="BN353">
        <v>50</v>
      </c>
      <c r="BO353" s="1">
        <v>0.191</v>
      </c>
      <c r="BP353" s="2">
        <f t="shared" ref="BP353:BP365" si="2084">BO353*20</f>
        <v>3.8200000000000003</v>
      </c>
      <c r="BQ353" s="2">
        <f t="shared" ref="BQ353:BQ365" si="2085">BQ352+BP353</f>
        <v>8.89</v>
      </c>
      <c r="BR353" s="2">
        <f t="shared" ref="BR353:BR365" si="2086">BA353-BQ353</f>
        <v>1.8599999999999994</v>
      </c>
      <c r="BT353" s="4"/>
      <c r="BV353">
        <v>50</v>
      </c>
      <c r="BW353" s="1">
        <v>0.17</v>
      </c>
      <c r="BX353" s="2">
        <f t="shared" ref="BX353:BX365" si="2087">BW353*20</f>
        <v>3.4000000000000004</v>
      </c>
      <c r="BY353" s="2">
        <f t="shared" ref="BY353:BY365" si="2088">BY352+BX353</f>
        <v>7.66</v>
      </c>
      <c r="BZ353" s="2">
        <f t="shared" si="2047"/>
        <v>1.2300000000000004</v>
      </c>
      <c r="CB353" s="4"/>
      <c r="CD353">
        <v>50</v>
      </c>
      <c r="CE353" s="1">
        <v>0.20200000000000001</v>
      </c>
      <c r="CF353" s="2">
        <f t="shared" ref="CF353:CF365" si="2089">CE353*20</f>
        <v>4.04</v>
      </c>
      <c r="CG353" s="2">
        <f t="shared" ref="CG353:CG365" si="2090">CG352+CF353</f>
        <v>10.7</v>
      </c>
      <c r="CH353" s="2">
        <f t="shared" si="2048"/>
        <v>-3.0399999999999991</v>
      </c>
      <c r="CJ353" s="4"/>
      <c r="CL353">
        <v>50</v>
      </c>
      <c r="CM353" s="1">
        <v>0.17399999999999999</v>
      </c>
      <c r="CN353" s="2">
        <f t="shared" ref="CN353:CN365" si="2091">CM353*20</f>
        <v>3.4799999999999995</v>
      </c>
      <c r="CO353" s="2">
        <f t="shared" ref="CO353:CO365" si="2092">CO352+CN353</f>
        <v>8.2799999999999994</v>
      </c>
      <c r="CP353" s="2">
        <f t="shared" si="2049"/>
        <v>2.42</v>
      </c>
      <c r="CR353" s="4"/>
      <c r="CT353">
        <v>50</v>
      </c>
      <c r="CU353" s="1">
        <v>0.14000000000000001</v>
      </c>
      <c r="CV353" s="2">
        <f t="shared" ref="CV353:CV365" si="2093">CU353*20</f>
        <v>2.8000000000000003</v>
      </c>
      <c r="CW353" s="2">
        <f t="shared" ref="CW353:CW365" si="2094">CW352+CV353</f>
        <v>6.58</v>
      </c>
      <c r="CX353" s="2">
        <f t="shared" si="2050"/>
        <v>1.6999999999999993</v>
      </c>
      <c r="CZ353" s="4"/>
      <c r="DB353">
        <v>50</v>
      </c>
      <c r="DC353" s="1">
        <v>0.20799999999999999</v>
      </c>
      <c r="DD353" s="2">
        <f t="shared" ref="DD353:DD365" si="2095">DC353*20</f>
        <v>4.16</v>
      </c>
      <c r="DE353" s="2">
        <f t="shared" ref="DE353:DE365" si="2096">DE352+DD353</f>
        <v>11.030000000000001</v>
      </c>
      <c r="DF353" s="2">
        <f t="shared" si="2051"/>
        <v>-4.4500000000000011</v>
      </c>
      <c r="DH353" s="4"/>
      <c r="DJ353">
        <v>50</v>
      </c>
      <c r="DK353" s="1"/>
      <c r="DL353" s="2">
        <f t="shared" ref="DL353:DL365" si="2097">DK353*20</f>
        <v>0</v>
      </c>
      <c r="DM353" s="2">
        <f t="shared" ref="DM353:DM365" si="2098">DM352+DL353</f>
        <v>0</v>
      </c>
      <c r="DN353" s="2">
        <f t="shared" si="2052"/>
        <v>11.030000000000001</v>
      </c>
      <c r="DP353" s="4"/>
      <c r="DR353">
        <v>50</v>
      </c>
      <c r="DS353" s="1"/>
      <c r="DT353" s="2">
        <f t="shared" ref="DT353:DT365" si="2099">DS353*20</f>
        <v>0</v>
      </c>
      <c r="DU353" s="2">
        <f t="shared" ref="DU353:DU365" si="2100">DU352+DT353</f>
        <v>0</v>
      </c>
      <c r="DV353" s="2">
        <f t="shared" si="2053"/>
        <v>0</v>
      </c>
      <c r="DX353" s="4"/>
      <c r="DZ353">
        <v>50</v>
      </c>
      <c r="EA353" s="1">
        <v>0.14499999999999999</v>
      </c>
      <c r="EB353" s="2">
        <f t="shared" ref="EB353:EB365" si="2101">EA353*20</f>
        <v>2.9</v>
      </c>
      <c r="EC353" s="2">
        <f t="shared" ref="EC353:EC365" si="2102">EC352+EB353</f>
        <v>7.4599999999999991</v>
      </c>
      <c r="ED353" s="2">
        <f t="shared" si="2054"/>
        <v>3.5700000000000021</v>
      </c>
      <c r="EF353" s="4"/>
      <c r="EH353">
        <v>50</v>
      </c>
      <c r="EI353" s="1">
        <v>0.13200000000000001</v>
      </c>
      <c r="EJ353" s="2">
        <f t="shared" ref="EJ353:EJ365" si="2103">EI353*20</f>
        <v>2.64</v>
      </c>
      <c r="EK353" s="2">
        <f t="shared" ref="EK353:EK365" si="2104">EK352+EJ353</f>
        <v>6.0600000000000005</v>
      </c>
      <c r="EL353" s="2">
        <f t="shared" si="2055"/>
        <v>1.3999999999999986</v>
      </c>
      <c r="EN353" s="4"/>
      <c r="EP353">
        <v>50</v>
      </c>
      <c r="EQ353" s="1">
        <v>0.219</v>
      </c>
      <c r="ER353" s="2">
        <f t="shared" ref="ER353:ER365" si="2105">EQ353*20</f>
        <v>4.38</v>
      </c>
      <c r="ES353" s="2">
        <f t="shared" ref="ES353:ES365" si="2106">ES352+ER353</f>
        <v>11.91</v>
      </c>
      <c r="ET353" s="2">
        <f t="shared" si="2056"/>
        <v>-5.85</v>
      </c>
      <c r="EV353" s="4"/>
      <c r="EX353">
        <v>50</v>
      </c>
      <c r="EY353" s="1" t="e">
        <v>#N/A</v>
      </c>
      <c r="EZ353" s="2" t="e">
        <f t="shared" ref="EZ353:EZ365" si="2107">EY353*20</f>
        <v>#N/A</v>
      </c>
      <c r="FA353" s="2" t="e">
        <f t="shared" ref="FA353:FA365" si="2108">FA352+EZ353</f>
        <v>#N/A</v>
      </c>
      <c r="FB353" s="2" t="e">
        <f t="shared" si="2057"/>
        <v>#N/A</v>
      </c>
      <c r="FD353" s="4"/>
      <c r="FF353">
        <v>50</v>
      </c>
      <c r="FG353" s="1">
        <v>0.18874168894793664</v>
      </c>
      <c r="FH353" s="2">
        <f t="shared" ref="FH353:FH365" si="2109">FG353*20</f>
        <v>3.7748337789587327</v>
      </c>
      <c r="FI353" s="2">
        <f t="shared" ref="FI353:FI365" si="2110">FI352+FH353</f>
        <v>10.434833778958733</v>
      </c>
      <c r="FJ353" s="2">
        <f t="shared" ref="FJ353:FJ365" si="2111">ES353-FI353</f>
        <v>1.4751662210412668</v>
      </c>
      <c r="FL353" s="4"/>
      <c r="FN353">
        <v>50</v>
      </c>
      <c r="FO353" s="1" t="e">
        <v>#N/A</v>
      </c>
      <c r="FP353" s="2" t="e">
        <f t="shared" ref="FP353:FP365" si="2112">FO353*20</f>
        <v>#N/A</v>
      </c>
      <c r="FQ353" s="2" t="e">
        <f t="shared" ref="FQ353:FQ365" si="2113">FQ352+FP353</f>
        <v>#N/A</v>
      </c>
      <c r="FR353" s="2" t="e">
        <f t="shared" si="2058"/>
        <v>#N/A</v>
      </c>
      <c r="FT353" s="4"/>
      <c r="FV353">
        <v>50</v>
      </c>
      <c r="FW353" s="1">
        <v>0.16</v>
      </c>
      <c r="FX353" s="2">
        <f t="shared" ref="FX353:FX365" si="2114">FW353*20</f>
        <v>3.2</v>
      </c>
      <c r="FY353" s="2">
        <f t="shared" ref="FY353:FY365" si="2115">FY352+FX353</f>
        <v>7.7</v>
      </c>
      <c r="FZ353" s="2">
        <f t="shared" ref="FZ353:FZ365" si="2116">FI353-FY353</f>
        <v>2.7348337789587331</v>
      </c>
      <c r="GB353" s="4"/>
      <c r="GD353">
        <v>50</v>
      </c>
      <c r="GE353" s="1" t="e">
        <v>#N/A</v>
      </c>
      <c r="GF353" s="2" t="e">
        <f t="shared" ref="GF353:GF365" si="2117">GE353*20</f>
        <v>#N/A</v>
      </c>
      <c r="GG353" s="2" t="e">
        <f t="shared" ref="GG353:GG365" si="2118">GG352+GF353</f>
        <v>#N/A</v>
      </c>
      <c r="GH353" s="2" t="e">
        <f t="shared" si="2059"/>
        <v>#N/A</v>
      </c>
      <c r="GJ353" s="4"/>
      <c r="GL353">
        <v>50</v>
      </c>
      <c r="GM353" s="1">
        <v>0.20899999999999999</v>
      </c>
      <c r="GN353" s="2">
        <f t="shared" ref="GN353:GN365" si="2119">GM353*20</f>
        <v>4.18</v>
      </c>
      <c r="GO353" s="2">
        <f t="shared" ref="GO353:GO365" si="2120">GO352+GN353</f>
        <v>11.14</v>
      </c>
      <c r="GP353" s="2">
        <f t="shared" ref="GP353:GP365" si="2121">FY353-GO353</f>
        <v>-3.4400000000000004</v>
      </c>
      <c r="GR353" s="4"/>
      <c r="GT353">
        <v>50</v>
      </c>
      <c r="GU353" s="1" t="e">
        <v>#N/A</v>
      </c>
      <c r="GV353" s="2" t="e">
        <f t="shared" ref="GV353:GV365" si="2122">GU353*20</f>
        <v>#N/A</v>
      </c>
      <c r="GW353" s="2" t="e">
        <f t="shared" ref="GW353:GW365" si="2123">GW352+GV353</f>
        <v>#N/A</v>
      </c>
      <c r="GX353" s="2" t="e">
        <f t="shared" si="2060"/>
        <v>#N/A</v>
      </c>
      <c r="GZ353" s="4"/>
      <c r="HB353">
        <v>50</v>
      </c>
      <c r="HC353" s="1" t="e">
        <v>#N/A</v>
      </c>
      <c r="HD353" s="2" t="e">
        <f t="shared" ref="HD353:HD365" si="2124">HC353*20</f>
        <v>#N/A</v>
      </c>
      <c r="HE353" s="2" t="e">
        <f t="shared" ref="HE353:HE365" si="2125">HE352+HD353</f>
        <v>#N/A</v>
      </c>
      <c r="HF353" s="2" t="e">
        <f t="shared" si="2061"/>
        <v>#N/A</v>
      </c>
      <c r="HH353" s="4"/>
      <c r="HJ353">
        <v>50</v>
      </c>
      <c r="HK353" s="1">
        <v>0.16200000000000001</v>
      </c>
      <c r="HL353" s="2">
        <f t="shared" ref="HL353:HL365" si="2126">HK353*20</f>
        <v>3.24</v>
      </c>
      <c r="HM353" s="2">
        <f t="shared" ref="HM353:HM365" si="2127">HM352+HL353</f>
        <v>7.5</v>
      </c>
      <c r="HN353" s="2">
        <f t="shared" ref="HN353:HN365" si="2128">GO353-HM353</f>
        <v>3.6400000000000006</v>
      </c>
      <c r="HP353">
        <v>50</v>
      </c>
      <c r="HQ353" s="1">
        <f t="shared" ref="HQ353:HQ365" si="2129">MAX(D353,S353,AA353,AI353, AY353, BO353, BW353, CE353, CM353, CU353, DC353,EA353,EI353,EQ353,FG353,FW353, GM353,HK353)</f>
        <v>0.219</v>
      </c>
      <c r="HR353" s="1">
        <v>0.21417284422280455</v>
      </c>
      <c r="HS353" s="1">
        <f t="shared" ref="HS353:HS365" si="2130">MAX(HQ353,HR353)</f>
        <v>0.219</v>
      </c>
      <c r="HT353" s="2">
        <f t="shared" ref="HT353:HT365" si="2131">HS353*20</f>
        <v>4.38</v>
      </c>
      <c r="HU353" s="2">
        <f t="shared" ref="HU353:HU365" si="2132">HU352+HT353</f>
        <v>11.91</v>
      </c>
      <c r="HV353" s="2"/>
      <c r="HX353">
        <v>50</v>
      </c>
      <c r="HY353" s="1">
        <f t="shared" ref="HY353:HY365" si="2133">MIN(D353, S353,AA353,AI353,AY353, BO353,BW353, CE353, CM353, CU353, DC353, EA353,EI353,EQ353,FG353,FW353, GM353,HK353)</f>
        <v>0.106</v>
      </c>
      <c r="HZ353" s="1">
        <v>0.12400000000000003</v>
      </c>
      <c r="IA353" s="1">
        <f t="shared" ref="IA353:IA365" si="2134">MIN(HY353,HZ353)</f>
        <v>0.106</v>
      </c>
      <c r="IB353" s="2">
        <f t="shared" ref="IB353:IB365" si="2135">IA353*20</f>
        <v>2.12</v>
      </c>
      <c r="IC353" s="2">
        <f t="shared" ref="IC353:IC360" si="2136">IC352+IB353</f>
        <v>4.9399999999999995</v>
      </c>
      <c r="ID353" s="2"/>
    </row>
    <row r="354" spans="1:238" x14ac:dyDescent="0.2">
      <c r="C354">
        <v>70</v>
      </c>
      <c r="D354" s="1">
        <v>0.114</v>
      </c>
      <c r="E354" s="2">
        <f t="shared" si="2062"/>
        <v>2.2800000000000002</v>
      </c>
      <c r="F354" s="2">
        <f t="shared" si="2063"/>
        <v>7.3100000000000005</v>
      </c>
      <c r="J354">
        <v>70</v>
      </c>
      <c r="K354" s="1">
        <v>0.218</v>
      </c>
      <c r="L354" s="2">
        <f t="shared" si="2064"/>
        <v>4.3600000000000003</v>
      </c>
      <c r="M354" s="2">
        <f t="shared" si="2065"/>
        <v>13.739999999999998</v>
      </c>
      <c r="N354" s="2">
        <f t="shared" ref="N354:N365" si="2137">F354-M354</f>
        <v>-6.4299999999999979</v>
      </c>
      <c r="P354" s="4"/>
      <c r="R354">
        <v>70</v>
      </c>
      <c r="S354" s="1">
        <v>0.22500000000000001</v>
      </c>
      <c r="T354" s="2">
        <f t="shared" si="2066"/>
        <v>4.5</v>
      </c>
      <c r="U354" s="2">
        <f t="shared" si="2067"/>
        <v>15.04</v>
      </c>
      <c r="V354" s="2">
        <f t="shared" si="2068"/>
        <v>-1.3000000000000007</v>
      </c>
      <c r="X354" s="4"/>
      <c r="Z354">
        <v>70</v>
      </c>
      <c r="AA354" s="1">
        <v>0.216</v>
      </c>
      <c r="AB354" s="2">
        <f t="shared" si="2069"/>
        <v>4.32</v>
      </c>
      <c r="AC354" s="2">
        <f t="shared" si="2070"/>
        <v>13.850000000000001</v>
      </c>
      <c r="AD354" s="2">
        <f t="shared" si="2071"/>
        <v>1.1899999999999977</v>
      </c>
      <c r="AF354" s="4"/>
      <c r="AH354">
        <v>70</v>
      </c>
      <c r="AI354" s="1">
        <v>0.21</v>
      </c>
      <c r="AJ354" s="2">
        <f t="shared" si="2072"/>
        <v>4.2</v>
      </c>
      <c r="AK354" s="2">
        <f t="shared" si="2073"/>
        <v>12.68</v>
      </c>
      <c r="AL354" s="2">
        <f t="shared" si="2074"/>
        <v>1.1700000000000017</v>
      </c>
      <c r="AN354" s="4"/>
      <c r="AP354">
        <v>70</v>
      </c>
      <c r="AQ354" s="1" t="e">
        <v>#N/A</v>
      </c>
      <c r="AR354" s="2" t="e">
        <f t="shared" si="2075"/>
        <v>#N/A</v>
      </c>
      <c r="AS354" s="2" t="e">
        <f t="shared" si="2076"/>
        <v>#N/A</v>
      </c>
      <c r="AT354" s="2" t="e">
        <f t="shared" si="2077"/>
        <v>#N/A</v>
      </c>
      <c r="AV354" s="4"/>
      <c r="AX354">
        <v>70</v>
      </c>
      <c r="AY354" s="1">
        <v>0.22700000000000001</v>
      </c>
      <c r="AZ354" s="2">
        <f t="shared" si="2078"/>
        <v>4.54</v>
      </c>
      <c r="BA354" s="2">
        <f t="shared" si="2079"/>
        <v>15.29</v>
      </c>
      <c r="BB354" s="2">
        <f t="shared" si="2080"/>
        <v>-2.6099999999999994</v>
      </c>
      <c r="BD354" s="4"/>
      <c r="BF354">
        <v>70</v>
      </c>
      <c r="BG354" s="1" t="e">
        <v>#N/A</v>
      </c>
      <c r="BH354" s="2" t="e">
        <f t="shared" si="2081"/>
        <v>#N/A</v>
      </c>
      <c r="BI354" s="2" t="e">
        <f t="shared" si="2082"/>
        <v>#N/A</v>
      </c>
      <c r="BJ354" s="2" t="e">
        <f t="shared" si="2083"/>
        <v>#N/A</v>
      </c>
      <c r="BL354" s="4"/>
      <c r="BN354">
        <v>70</v>
      </c>
      <c r="BO354" s="1">
        <v>0.22</v>
      </c>
      <c r="BP354" s="2">
        <f t="shared" si="2084"/>
        <v>4.4000000000000004</v>
      </c>
      <c r="BQ354" s="2">
        <f t="shared" si="2085"/>
        <v>13.290000000000001</v>
      </c>
      <c r="BR354" s="2">
        <f t="shared" si="2086"/>
        <v>1.9999999999999982</v>
      </c>
      <c r="BT354" s="4"/>
      <c r="BV354">
        <v>70</v>
      </c>
      <c r="BW354" s="1">
        <v>0.20899999999999999</v>
      </c>
      <c r="BX354" s="2">
        <f t="shared" si="2087"/>
        <v>4.18</v>
      </c>
      <c r="BY354" s="2">
        <f t="shared" si="2088"/>
        <v>11.84</v>
      </c>
      <c r="BZ354" s="2">
        <f t="shared" si="2047"/>
        <v>1.4500000000000011</v>
      </c>
      <c r="CB354" s="4"/>
      <c r="CD354">
        <v>70</v>
      </c>
      <c r="CE354" s="1">
        <v>0.219</v>
      </c>
      <c r="CF354" s="2">
        <f t="shared" si="2089"/>
        <v>4.38</v>
      </c>
      <c r="CG354" s="2">
        <f t="shared" si="2090"/>
        <v>15.079999999999998</v>
      </c>
      <c r="CH354" s="2">
        <f t="shared" si="2048"/>
        <v>-3.2399999999999984</v>
      </c>
      <c r="CJ354" s="4"/>
      <c r="CL354">
        <v>70</v>
      </c>
      <c r="CM354" s="1">
        <v>0.20799999999999999</v>
      </c>
      <c r="CN354" s="2">
        <f t="shared" si="2091"/>
        <v>4.16</v>
      </c>
      <c r="CO354" s="2">
        <f t="shared" si="2092"/>
        <v>12.44</v>
      </c>
      <c r="CP354" s="2">
        <f t="shared" si="2049"/>
        <v>2.6399999999999988</v>
      </c>
      <c r="CR354" s="4"/>
      <c r="CT354">
        <v>70</v>
      </c>
      <c r="CU354" s="1">
        <v>0.16500000000000001</v>
      </c>
      <c r="CV354" s="2">
        <f t="shared" si="2093"/>
        <v>3.3000000000000003</v>
      </c>
      <c r="CW354" s="2">
        <f t="shared" si="2094"/>
        <v>9.8800000000000008</v>
      </c>
      <c r="CX354" s="2">
        <f t="shared" si="2050"/>
        <v>2.5599999999999987</v>
      </c>
      <c r="CZ354" s="4"/>
      <c r="DB354">
        <v>70</v>
      </c>
      <c r="DC354" s="1">
        <v>0.21199999999999999</v>
      </c>
      <c r="DD354" s="2">
        <f t="shared" si="2095"/>
        <v>4.24</v>
      </c>
      <c r="DE354" s="2">
        <f t="shared" si="2096"/>
        <v>15.270000000000001</v>
      </c>
      <c r="DF354" s="2">
        <f t="shared" si="2051"/>
        <v>-5.3900000000000006</v>
      </c>
      <c r="DH354" s="4"/>
      <c r="DJ354">
        <v>70</v>
      </c>
      <c r="DK354" s="1"/>
      <c r="DL354" s="2">
        <f t="shared" si="2097"/>
        <v>0</v>
      </c>
      <c r="DM354" s="2">
        <f t="shared" si="2098"/>
        <v>0</v>
      </c>
      <c r="DN354" s="2">
        <f t="shared" si="2052"/>
        <v>15.270000000000001</v>
      </c>
      <c r="DP354" s="4"/>
      <c r="DR354">
        <v>70</v>
      </c>
      <c r="DS354" s="1"/>
      <c r="DT354" s="2">
        <f t="shared" si="2099"/>
        <v>0</v>
      </c>
      <c r="DU354" s="2">
        <f t="shared" si="2100"/>
        <v>0</v>
      </c>
      <c r="DV354" s="2">
        <f t="shared" si="2053"/>
        <v>0</v>
      </c>
      <c r="DX354" s="4"/>
      <c r="DZ354">
        <v>70</v>
      </c>
      <c r="EA354" s="1">
        <v>0.16600000000000001</v>
      </c>
      <c r="EB354" s="2">
        <f t="shared" si="2101"/>
        <v>3.3200000000000003</v>
      </c>
      <c r="EC354" s="2">
        <f t="shared" si="2102"/>
        <v>10.78</v>
      </c>
      <c r="ED354" s="2">
        <f t="shared" si="2054"/>
        <v>4.490000000000002</v>
      </c>
      <c r="EF354" s="4"/>
      <c r="EH354">
        <v>70</v>
      </c>
      <c r="EI354" s="1">
        <v>0.13900000000000001</v>
      </c>
      <c r="EJ354" s="2">
        <f t="shared" si="2103"/>
        <v>2.7800000000000002</v>
      </c>
      <c r="EK354" s="2">
        <f t="shared" si="2104"/>
        <v>8.84</v>
      </c>
      <c r="EL354" s="2">
        <f t="shared" si="2055"/>
        <v>1.9399999999999995</v>
      </c>
      <c r="EN354" s="4"/>
      <c r="EP354">
        <v>70</v>
      </c>
      <c r="EQ354" s="1">
        <v>0.248</v>
      </c>
      <c r="ER354" s="2">
        <f t="shared" si="2105"/>
        <v>4.96</v>
      </c>
      <c r="ES354" s="2">
        <f t="shared" si="2106"/>
        <v>16.87</v>
      </c>
      <c r="ET354" s="2">
        <f t="shared" si="2056"/>
        <v>-8.0300000000000011</v>
      </c>
      <c r="EV354" s="4"/>
      <c r="EX354">
        <v>70</v>
      </c>
      <c r="EY354" s="1" t="e">
        <v>#N/A</v>
      </c>
      <c r="EZ354" s="2" t="e">
        <f t="shared" si="2107"/>
        <v>#N/A</v>
      </c>
      <c r="FA354" s="2" t="e">
        <f t="shared" si="2108"/>
        <v>#N/A</v>
      </c>
      <c r="FB354" s="2" t="e">
        <f t="shared" si="2057"/>
        <v>#N/A</v>
      </c>
      <c r="FD354" s="4"/>
      <c r="FF354">
        <v>70</v>
      </c>
      <c r="FG354" s="1">
        <v>0.2016197093747405</v>
      </c>
      <c r="FH354" s="2">
        <f t="shared" si="2109"/>
        <v>4.0323941874948099</v>
      </c>
      <c r="FI354" s="2">
        <f t="shared" si="2110"/>
        <v>14.467227966453542</v>
      </c>
      <c r="FJ354" s="2">
        <f t="shared" si="2111"/>
        <v>2.4027720335464586</v>
      </c>
      <c r="FL354" s="4"/>
      <c r="FN354">
        <v>70</v>
      </c>
      <c r="FO354" s="1" t="e">
        <v>#N/A</v>
      </c>
      <c r="FP354" s="2" t="e">
        <f t="shared" si="2112"/>
        <v>#N/A</v>
      </c>
      <c r="FQ354" s="2" t="e">
        <f t="shared" si="2113"/>
        <v>#N/A</v>
      </c>
      <c r="FR354" s="2" t="e">
        <f t="shared" si="2058"/>
        <v>#N/A</v>
      </c>
      <c r="FT354" s="4"/>
      <c r="FV354">
        <v>70</v>
      </c>
      <c r="FW354" s="1">
        <v>0.17699999999999999</v>
      </c>
      <c r="FX354" s="2">
        <f t="shared" si="2114"/>
        <v>3.54</v>
      </c>
      <c r="FY354" s="2">
        <f t="shared" si="2115"/>
        <v>11.24</v>
      </c>
      <c r="FZ354" s="2">
        <f t="shared" si="2116"/>
        <v>3.2272279664535422</v>
      </c>
      <c r="GB354" s="4"/>
      <c r="GD354">
        <v>70</v>
      </c>
      <c r="GE354" s="1" t="e">
        <v>#N/A</v>
      </c>
      <c r="GF354" s="2" t="e">
        <f t="shared" si="2117"/>
        <v>#N/A</v>
      </c>
      <c r="GG354" s="2" t="e">
        <f t="shared" si="2118"/>
        <v>#N/A</v>
      </c>
      <c r="GH354" s="2" t="e">
        <f t="shared" si="2059"/>
        <v>#N/A</v>
      </c>
      <c r="GJ354" s="4"/>
      <c r="GL354">
        <v>70</v>
      </c>
      <c r="GM354" s="1">
        <v>0.224</v>
      </c>
      <c r="GN354" s="2">
        <f t="shared" si="2119"/>
        <v>4.4800000000000004</v>
      </c>
      <c r="GO354" s="2">
        <f t="shared" si="2120"/>
        <v>15.620000000000001</v>
      </c>
      <c r="GP354" s="2">
        <f t="shared" si="2121"/>
        <v>-4.3800000000000008</v>
      </c>
      <c r="GR354" s="4"/>
      <c r="GT354">
        <v>70</v>
      </c>
      <c r="GU354" s="1" t="e">
        <v>#N/A</v>
      </c>
      <c r="GV354" s="2" t="e">
        <f t="shared" si="2122"/>
        <v>#N/A</v>
      </c>
      <c r="GW354" s="2" t="e">
        <f t="shared" si="2123"/>
        <v>#N/A</v>
      </c>
      <c r="GX354" s="2" t="e">
        <f t="shared" si="2060"/>
        <v>#N/A</v>
      </c>
      <c r="GZ354" s="4"/>
      <c r="HB354">
        <v>70</v>
      </c>
      <c r="HC354" s="1" t="e">
        <v>#N/A</v>
      </c>
      <c r="HD354" s="2" t="e">
        <f t="shared" si="2124"/>
        <v>#N/A</v>
      </c>
      <c r="HE354" s="2" t="e">
        <f t="shared" si="2125"/>
        <v>#N/A</v>
      </c>
      <c r="HF354" s="2" t="e">
        <f t="shared" si="2061"/>
        <v>#N/A</v>
      </c>
      <c r="HH354" s="4"/>
      <c r="HJ354">
        <v>70</v>
      </c>
      <c r="HK354" s="1">
        <v>0.185</v>
      </c>
      <c r="HL354" s="2">
        <f t="shared" si="2126"/>
        <v>3.7</v>
      </c>
      <c r="HM354" s="2">
        <f t="shared" si="2127"/>
        <v>11.2</v>
      </c>
      <c r="HN354" s="2">
        <f t="shared" si="2128"/>
        <v>4.4200000000000017</v>
      </c>
      <c r="HP354">
        <v>70</v>
      </c>
      <c r="HQ354" s="1">
        <f t="shared" si="2129"/>
        <v>0.248</v>
      </c>
      <c r="HR354" s="1">
        <v>0.22733107260586596</v>
      </c>
      <c r="HS354" s="1">
        <f t="shared" si="2130"/>
        <v>0.248</v>
      </c>
      <c r="HT354" s="2">
        <f t="shared" si="2131"/>
        <v>4.96</v>
      </c>
      <c r="HU354" s="2">
        <f t="shared" si="2132"/>
        <v>16.87</v>
      </c>
      <c r="HV354" s="2"/>
      <c r="HX354">
        <v>70</v>
      </c>
      <c r="HY354" s="1">
        <f t="shared" si="2133"/>
        <v>0.114</v>
      </c>
      <c r="HZ354" s="1">
        <v>0.13200000000000001</v>
      </c>
      <c r="IA354" s="1">
        <f t="shared" si="2134"/>
        <v>0.114</v>
      </c>
      <c r="IB354" s="2">
        <f t="shared" si="2135"/>
        <v>2.2800000000000002</v>
      </c>
      <c r="IC354" s="2">
        <f t="shared" si="2136"/>
        <v>7.22</v>
      </c>
      <c r="ID354" s="2"/>
    </row>
    <row r="355" spans="1:238" x14ac:dyDescent="0.2">
      <c r="C355">
        <v>90</v>
      </c>
      <c r="D355" s="1">
        <v>0.151</v>
      </c>
      <c r="E355" s="2">
        <f t="shared" si="2062"/>
        <v>3.02</v>
      </c>
      <c r="F355" s="2">
        <f t="shared" si="2063"/>
        <v>10.33</v>
      </c>
      <c r="J355">
        <v>90</v>
      </c>
      <c r="K355" s="1">
        <v>0.26500000000000001</v>
      </c>
      <c r="L355" s="2">
        <f t="shared" si="2064"/>
        <v>5.3000000000000007</v>
      </c>
      <c r="M355" s="2">
        <f t="shared" si="2065"/>
        <v>19.04</v>
      </c>
      <c r="N355" s="2">
        <f t="shared" si="2137"/>
        <v>-8.7099999999999991</v>
      </c>
      <c r="P355" s="4"/>
      <c r="R355">
        <v>90</v>
      </c>
      <c r="S355" s="1">
        <v>0.26700000000000002</v>
      </c>
      <c r="T355" s="2">
        <f t="shared" si="2066"/>
        <v>5.34</v>
      </c>
      <c r="U355" s="2">
        <f t="shared" si="2067"/>
        <v>20.38</v>
      </c>
      <c r="V355" s="2">
        <f t="shared" si="2068"/>
        <v>-1.3399999999999999</v>
      </c>
      <c r="X355" s="4"/>
      <c r="Z355">
        <v>90</v>
      </c>
      <c r="AA355" s="1">
        <v>0.26300000000000001</v>
      </c>
      <c r="AB355" s="2">
        <f t="shared" si="2069"/>
        <v>5.26</v>
      </c>
      <c r="AC355" s="2">
        <f t="shared" si="2070"/>
        <v>19.11</v>
      </c>
      <c r="AD355" s="2">
        <f t="shared" si="2071"/>
        <v>1.2699999999999996</v>
      </c>
      <c r="AF355" s="4"/>
      <c r="AH355">
        <v>90</v>
      </c>
      <c r="AI355" s="1">
        <v>0.254</v>
      </c>
      <c r="AJ355" s="2">
        <f t="shared" si="2072"/>
        <v>5.08</v>
      </c>
      <c r="AK355" s="2">
        <f t="shared" si="2073"/>
        <v>17.759999999999998</v>
      </c>
      <c r="AL355" s="2">
        <f t="shared" si="2074"/>
        <v>1.3500000000000014</v>
      </c>
      <c r="AN355" s="4"/>
      <c r="AP355">
        <v>90</v>
      </c>
      <c r="AQ355" s="1" t="e">
        <v>#N/A</v>
      </c>
      <c r="AR355" s="2" t="e">
        <f t="shared" si="2075"/>
        <v>#N/A</v>
      </c>
      <c r="AS355" s="2" t="e">
        <f t="shared" si="2076"/>
        <v>#N/A</v>
      </c>
      <c r="AT355" s="2" t="e">
        <f t="shared" si="2077"/>
        <v>#N/A</v>
      </c>
      <c r="AV355" s="4"/>
      <c r="AX355">
        <v>90</v>
      </c>
      <c r="AY355" s="1">
        <v>0.27100000000000002</v>
      </c>
      <c r="AZ355" s="2">
        <f t="shared" si="2078"/>
        <v>5.42</v>
      </c>
      <c r="BA355" s="2">
        <f t="shared" si="2079"/>
        <v>20.71</v>
      </c>
      <c r="BB355" s="2">
        <f t="shared" si="2080"/>
        <v>-2.9500000000000028</v>
      </c>
      <c r="BD355" s="4"/>
      <c r="BF355">
        <v>90</v>
      </c>
      <c r="BG355" s="1" t="e">
        <v>#N/A</v>
      </c>
      <c r="BH355" s="2" t="e">
        <f t="shared" si="2081"/>
        <v>#N/A</v>
      </c>
      <c r="BI355" s="2" t="e">
        <f t="shared" si="2082"/>
        <v>#N/A</v>
      </c>
      <c r="BJ355" s="2" t="e">
        <f t="shared" si="2083"/>
        <v>#N/A</v>
      </c>
      <c r="BL355" s="4"/>
      <c r="BN355">
        <v>90</v>
      </c>
      <c r="BO355" s="1">
        <v>0.26300000000000001</v>
      </c>
      <c r="BP355" s="2">
        <f t="shared" si="2084"/>
        <v>5.26</v>
      </c>
      <c r="BQ355" s="2">
        <f t="shared" si="2085"/>
        <v>18.55</v>
      </c>
      <c r="BR355" s="2">
        <f t="shared" si="2086"/>
        <v>2.16</v>
      </c>
      <c r="BT355" s="4"/>
      <c r="BV355">
        <v>90</v>
      </c>
      <c r="BW355" s="1">
        <v>0.25700000000000001</v>
      </c>
      <c r="BX355" s="2">
        <f t="shared" si="2087"/>
        <v>5.1400000000000006</v>
      </c>
      <c r="BY355" s="2">
        <f t="shared" si="2088"/>
        <v>16.98</v>
      </c>
      <c r="BZ355" s="2">
        <f t="shared" si="2047"/>
        <v>1.5700000000000003</v>
      </c>
      <c r="CB355" s="4"/>
      <c r="CD355">
        <v>90</v>
      </c>
      <c r="CE355" s="1">
        <v>0.26700000000000002</v>
      </c>
      <c r="CF355" s="2">
        <f t="shared" si="2089"/>
        <v>5.34</v>
      </c>
      <c r="CG355" s="2">
        <f t="shared" si="2090"/>
        <v>20.419999999999998</v>
      </c>
      <c r="CH355" s="2">
        <f t="shared" si="2048"/>
        <v>-3.4399999999999977</v>
      </c>
      <c r="CJ355" s="4"/>
      <c r="CL355">
        <v>90</v>
      </c>
      <c r="CM355" s="1">
        <v>0.25600000000000001</v>
      </c>
      <c r="CN355" s="2">
        <f t="shared" si="2091"/>
        <v>5.12</v>
      </c>
      <c r="CO355" s="2">
        <f t="shared" si="2092"/>
        <v>17.559999999999999</v>
      </c>
      <c r="CP355" s="2">
        <f t="shared" si="2049"/>
        <v>2.8599999999999994</v>
      </c>
      <c r="CR355" s="4"/>
      <c r="CT355">
        <v>90</v>
      </c>
      <c r="CU355" s="1">
        <v>0.245</v>
      </c>
      <c r="CV355" s="2">
        <f t="shared" si="2093"/>
        <v>4.9000000000000004</v>
      </c>
      <c r="CW355" s="2">
        <f t="shared" si="2094"/>
        <v>14.780000000000001</v>
      </c>
      <c r="CX355" s="2">
        <f t="shared" si="2050"/>
        <v>2.7799999999999976</v>
      </c>
      <c r="CZ355" s="4"/>
      <c r="DB355">
        <v>90</v>
      </c>
      <c r="DC355" s="1">
        <v>0.26100000000000001</v>
      </c>
      <c r="DD355" s="2">
        <f t="shared" si="2095"/>
        <v>5.2200000000000006</v>
      </c>
      <c r="DE355" s="2">
        <f t="shared" si="2096"/>
        <v>20.490000000000002</v>
      </c>
      <c r="DF355" s="2">
        <f t="shared" si="2051"/>
        <v>-5.7100000000000009</v>
      </c>
      <c r="DH355" s="4"/>
      <c r="DJ355">
        <v>90</v>
      </c>
      <c r="DK355" s="1"/>
      <c r="DL355" s="2">
        <f t="shared" si="2097"/>
        <v>0</v>
      </c>
      <c r="DM355" s="2">
        <f t="shared" si="2098"/>
        <v>0</v>
      </c>
      <c r="DN355" s="2">
        <f t="shared" si="2052"/>
        <v>20.490000000000002</v>
      </c>
      <c r="DP355" s="4"/>
      <c r="DR355">
        <v>90</v>
      </c>
      <c r="DS355" s="1"/>
      <c r="DT355" s="2">
        <f t="shared" si="2099"/>
        <v>0</v>
      </c>
      <c r="DU355" s="2">
        <f t="shared" si="2100"/>
        <v>0</v>
      </c>
      <c r="DV355" s="2">
        <f t="shared" si="2053"/>
        <v>0</v>
      </c>
      <c r="DX355" s="4"/>
      <c r="DZ355">
        <v>90</v>
      </c>
      <c r="EA355" s="1">
        <v>0.23200000000000001</v>
      </c>
      <c r="EB355" s="2">
        <f t="shared" si="2101"/>
        <v>4.6400000000000006</v>
      </c>
      <c r="EC355" s="2">
        <f t="shared" si="2102"/>
        <v>15.42</v>
      </c>
      <c r="ED355" s="2">
        <f t="shared" si="2054"/>
        <v>5.0700000000000021</v>
      </c>
      <c r="EF355" s="4"/>
      <c r="EH355">
        <v>90</v>
      </c>
      <c r="EI355" s="1">
        <v>0.20599999999999999</v>
      </c>
      <c r="EJ355" s="2">
        <f t="shared" si="2103"/>
        <v>4.12</v>
      </c>
      <c r="EK355" s="2">
        <f t="shared" si="2104"/>
        <v>12.96</v>
      </c>
      <c r="EL355" s="2">
        <f t="shared" si="2055"/>
        <v>2.4599999999999991</v>
      </c>
      <c r="EN355" s="4"/>
      <c r="EP355">
        <v>90</v>
      </c>
      <c r="EQ355" s="1">
        <v>0.28899999999999998</v>
      </c>
      <c r="ER355" s="2">
        <f t="shared" si="2105"/>
        <v>5.7799999999999994</v>
      </c>
      <c r="ES355" s="2">
        <f t="shared" si="2106"/>
        <v>22.65</v>
      </c>
      <c r="ET355" s="2">
        <f t="shared" si="2056"/>
        <v>-9.6899999999999977</v>
      </c>
      <c r="EV355" s="4"/>
      <c r="EX355">
        <v>90</v>
      </c>
      <c r="EY355" s="1" t="e">
        <v>#N/A</v>
      </c>
      <c r="EZ355" s="2" t="e">
        <f t="shared" si="2107"/>
        <v>#N/A</v>
      </c>
      <c r="FA355" s="2" t="e">
        <f t="shared" si="2108"/>
        <v>#N/A</v>
      </c>
      <c r="FB355" s="2" t="e">
        <f t="shared" si="2057"/>
        <v>#N/A</v>
      </c>
      <c r="FD355" s="4"/>
      <c r="FF355">
        <v>90</v>
      </c>
      <c r="FG355" s="1">
        <v>0.25115055717014029</v>
      </c>
      <c r="FH355" s="2">
        <f t="shared" si="2109"/>
        <v>5.0230111434028055</v>
      </c>
      <c r="FI355" s="2">
        <f t="shared" si="2110"/>
        <v>19.490239109856347</v>
      </c>
      <c r="FJ355" s="2">
        <f t="shared" si="2111"/>
        <v>3.1597608901436516</v>
      </c>
      <c r="FL355" s="4"/>
      <c r="FN355">
        <v>90</v>
      </c>
      <c r="FO355" s="1" t="e">
        <v>#N/A</v>
      </c>
      <c r="FP355" s="2" t="e">
        <f t="shared" si="2112"/>
        <v>#N/A</v>
      </c>
      <c r="FQ355" s="2" t="e">
        <f t="shared" si="2113"/>
        <v>#N/A</v>
      </c>
      <c r="FR355" s="2" t="e">
        <f t="shared" si="2058"/>
        <v>#N/A</v>
      </c>
      <c r="FT355" s="4"/>
      <c r="FV355">
        <v>90</v>
      </c>
      <c r="FW355" s="1">
        <v>0.24099999999999999</v>
      </c>
      <c r="FX355" s="2">
        <f t="shared" si="2114"/>
        <v>4.82</v>
      </c>
      <c r="FY355" s="2">
        <f t="shared" si="2115"/>
        <v>16.060000000000002</v>
      </c>
      <c r="FZ355" s="2">
        <f t="shared" si="2116"/>
        <v>3.4302391098563447</v>
      </c>
      <c r="GB355" s="4"/>
      <c r="GD355">
        <v>90</v>
      </c>
      <c r="GE355" s="1" t="e">
        <v>#N/A</v>
      </c>
      <c r="GF355" s="2" t="e">
        <f t="shared" si="2117"/>
        <v>#N/A</v>
      </c>
      <c r="GG355" s="2" t="e">
        <f t="shared" si="2118"/>
        <v>#N/A</v>
      </c>
      <c r="GH355" s="2" t="e">
        <f t="shared" si="2059"/>
        <v>#N/A</v>
      </c>
      <c r="GJ355" s="4"/>
      <c r="GL355">
        <v>90</v>
      </c>
      <c r="GM355" s="1">
        <v>0.26600000000000001</v>
      </c>
      <c r="GN355" s="2">
        <f t="shared" si="2119"/>
        <v>5.32</v>
      </c>
      <c r="GO355" s="2">
        <f t="shared" si="2120"/>
        <v>20.94</v>
      </c>
      <c r="GP355" s="2">
        <f t="shared" si="2121"/>
        <v>-4.879999999999999</v>
      </c>
      <c r="GR355" s="4"/>
      <c r="GT355">
        <v>90</v>
      </c>
      <c r="GU355" s="1" t="e">
        <v>#N/A</v>
      </c>
      <c r="GV355" s="2" t="e">
        <f t="shared" si="2122"/>
        <v>#N/A</v>
      </c>
      <c r="GW355" s="2" t="e">
        <f t="shared" si="2123"/>
        <v>#N/A</v>
      </c>
      <c r="GX355" s="2" t="e">
        <f t="shared" si="2060"/>
        <v>#N/A</v>
      </c>
      <c r="GZ355" s="4"/>
      <c r="HB355">
        <v>90</v>
      </c>
      <c r="HC355" s="1" t="e">
        <v>#N/A</v>
      </c>
      <c r="HD355" s="2" t="e">
        <f t="shared" si="2124"/>
        <v>#N/A</v>
      </c>
      <c r="HE355" s="2" t="e">
        <f t="shared" si="2125"/>
        <v>#N/A</v>
      </c>
      <c r="HF355" s="2" t="e">
        <f t="shared" si="2061"/>
        <v>#N/A</v>
      </c>
      <c r="HH355" s="4"/>
      <c r="HJ355">
        <v>90</v>
      </c>
      <c r="HK355" s="1">
        <v>0.22600000000000001</v>
      </c>
      <c r="HL355" s="2">
        <f t="shared" si="2126"/>
        <v>4.5200000000000005</v>
      </c>
      <c r="HM355" s="2">
        <f t="shared" si="2127"/>
        <v>15.719999999999999</v>
      </c>
      <c r="HN355" s="2">
        <f t="shared" si="2128"/>
        <v>5.2200000000000024</v>
      </c>
      <c r="HP355">
        <v>90</v>
      </c>
      <c r="HQ355" s="1">
        <f t="shared" si="2129"/>
        <v>0.28899999999999998</v>
      </c>
      <c r="HR355" s="1">
        <v>0.26376924351280534</v>
      </c>
      <c r="HS355" s="1">
        <f t="shared" si="2130"/>
        <v>0.28899999999999998</v>
      </c>
      <c r="HT355" s="2">
        <f t="shared" si="2131"/>
        <v>5.7799999999999994</v>
      </c>
      <c r="HU355" s="2">
        <f t="shared" si="2132"/>
        <v>22.65</v>
      </c>
      <c r="HV355" s="2"/>
      <c r="HX355">
        <v>90</v>
      </c>
      <c r="HY355" s="1">
        <f t="shared" si="2133"/>
        <v>0.151</v>
      </c>
      <c r="HZ355" s="1">
        <v>0.17600000000000002</v>
      </c>
      <c r="IA355" s="1">
        <f t="shared" si="2134"/>
        <v>0.151</v>
      </c>
      <c r="IB355" s="2">
        <f t="shared" si="2135"/>
        <v>3.02</v>
      </c>
      <c r="IC355" s="2">
        <f t="shared" si="2136"/>
        <v>10.24</v>
      </c>
      <c r="ID355" s="2"/>
    </row>
    <row r="356" spans="1:238" x14ac:dyDescent="0.2">
      <c r="C356">
        <v>110</v>
      </c>
      <c r="D356" s="1">
        <v>0.16900000000000001</v>
      </c>
      <c r="E356" s="2">
        <f t="shared" si="2062"/>
        <v>3.3800000000000003</v>
      </c>
      <c r="F356" s="2">
        <f t="shared" si="2063"/>
        <v>13.71</v>
      </c>
      <c r="J356">
        <v>110</v>
      </c>
      <c r="K356" s="1">
        <v>0.26500000000000001</v>
      </c>
      <c r="L356" s="2">
        <f t="shared" si="2064"/>
        <v>5.3000000000000007</v>
      </c>
      <c r="M356" s="2">
        <f t="shared" si="2065"/>
        <v>24.34</v>
      </c>
      <c r="N356" s="2">
        <f t="shared" si="2137"/>
        <v>-10.629999999999999</v>
      </c>
      <c r="P356" s="4"/>
      <c r="R356">
        <v>110</v>
      </c>
      <c r="S356" s="1">
        <v>0.27400000000000002</v>
      </c>
      <c r="T356" s="2">
        <f t="shared" si="2066"/>
        <v>5.48</v>
      </c>
      <c r="U356" s="2">
        <f t="shared" si="2067"/>
        <v>25.86</v>
      </c>
      <c r="V356" s="2">
        <f t="shared" si="2068"/>
        <v>-1.5199999999999996</v>
      </c>
      <c r="X356" s="4"/>
      <c r="Z356">
        <v>110</v>
      </c>
      <c r="AA356" s="1">
        <v>0.27200000000000002</v>
      </c>
      <c r="AB356" s="2">
        <f t="shared" si="2069"/>
        <v>5.44</v>
      </c>
      <c r="AC356" s="2">
        <f t="shared" si="2070"/>
        <v>24.55</v>
      </c>
      <c r="AD356" s="2">
        <f t="shared" si="2071"/>
        <v>1.3099999999999987</v>
      </c>
      <c r="AF356" s="4"/>
      <c r="AH356">
        <v>110</v>
      </c>
      <c r="AI356" s="1">
        <v>0.26</v>
      </c>
      <c r="AJ356" s="2">
        <f t="shared" si="2072"/>
        <v>5.2</v>
      </c>
      <c r="AK356" s="2">
        <f t="shared" si="2073"/>
        <v>22.959999999999997</v>
      </c>
      <c r="AL356" s="2">
        <f t="shared" si="2074"/>
        <v>1.5900000000000034</v>
      </c>
      <c r="AN356" s="4"/>
      <c r="AP356">
        <v>110</v>
      </c>
      <c r="AQ356" s="1" t="e">
        <v>#N/A</v>
      </c>
      <c r="AR356" s="2" t="e">
        <f t="shared" si="2075"/>
        <v>#N/A</v>
      </c>
      <c r="AS356" s="2" t="e">
        <f t="shared" si="2076"/>
        <v>#N/A</v>
      </c>
      <c r="AT356" s="2" t="e">
        <f t="shared" si="2077"/>
        <v>#N/A</v>
      </c>
      <c r="AV356" s="4"/>
      <c r="AX356">
        <v>110</v>
      </c>
      <c r="AY356" s="1">
        <v>0.27500000000000002</v>
      </c>
      <c r="AZ356" s="2">
        <f t="shared" si="2078"/>
        <v>5.5</v>
      </c>
      <c r="BA356" s="2">
        <f t="shared" si="2079"/>
        <v>26.21</v>
      </c>
      <c r="BB356" s="2">
        <f t="shared" si="2080"/>
        <v>-3.2500000000000036</v>
      </c>
      <c r="BD356" s="4"/>
      <c r="BF356">
        <v>110</v>
      </c>
      <c r="BG356" s="1" t="e">
        <v>#N/A</v>
      </c>
      <c r="BH356" s="2" t="e">
        <f t="shared" si="2081"/>
        <v>#N/A</v>
      </c>
      <c r="BI356" s="2" t="e">
        <f t="shared" si="2082"/>
        <v>#N/A</v>
      </c>
      <c r="BJ356" s="2" t="e">
        <f t="shared" si="2083"/>
        <v>#N/A</v>
      </c>
      <c r="BL356" s="4"/>
      <c r="BN356">
        <v>110</v>
      </c>
      <c r="BO356" s="1">
        <v>0.26600000000000001</v>
      </c>
      <c r="BP356" s="2">
        <f t="shared" si="2084"/>
        <v>5.32</v>
      </c>
      <c r="BQ356" s="2">
        <f t="shared" si="2085"/>
        <v>23.87</v>
      </c>
      <c r="BR356" s="2">
        <f t="shared" si="2086"/>
        <v>2.34</v>
      </c>
      <c r="BT356" s="4"/>
      <c r="BV356">
        <v>110</v>
      </c>
      <c r="BW356" s="1">
        <v>0.26500000000000001</v>
      </c>
      <c r="BX356" s="2">
        <f t="shared" si="2087"/>
        <v>5.3000000000000007</v>
      </c>
      <c r="BY356" s="2">
        <f t="shared" si="2088"/>
        <v>22.28</v>
      </c>
      <c r="BZ356" s="2">
        <f t="shared" si="2047"/>
        <v>1.5899999999999999</v>
      </c>
      <c r="CB356" s="4"/>
      <c r="CD356">
        <v>110</v>
      </c>
      <c r="CE356" s="1">
        <v>0.27</v>
      </c>
      <c r="CF356" s="2">
        <f t="shared" si="2089"/>
        <v>5.4</v>
      </c>
      <c r="CG356" s="2">
        <f t="shared" si="2090"/>
        <v>25.82</v>
      </c>
      <c r="CH356" s="2">
        <f t="shared" si="2048"/>
        <v>-3.5399999999999991</v>
      </c>
      <c r="CJ356" s="4"/>
      <c r="CL356">
        <v>110</v>
      </c>
      <c r="CM356" s="1">
        <v>0.27400000000000002</v>
      </c>
      <c r="CN356" s="2">
        <f t="shared" si="2091"/>
        <v>5.48</v>
      </c>
      <c r="CO356" s="2">
        <f t="shared" si="2092"/>
        <v>23.04</v>
      </c>
      <c r="CP356" s="2">
        <f t="shared" si="2049"/>
        <v>2.7800000000000011</v>
      </c>
      <c r="CR356" s="4"/>
      <c r="CT356">
        <v>110</v>
      </c>
      <c r="CU356" s="1">
        <v>0.26700000000000002</v>
      </c>
      <c r="CV356" s="2">
        <f t="shared" si="2093"/>
        <v>5.34</v>
      </c>
      <c r="CW356" s="2">
        <f t="shared" si="2094"/>
        <v>20.12</v>
      </c>
      <c r="CX356" s="2">
        <f t="shared" si="2050"/>
        <v>2.9199999999999982</v>
      </c>
      <c r="CZ356" s="4"/>
      <c r="DB356">
        <v>110</v>
      </c>
      <c r="DC356" s="1">
        <v>0.27400000000000002</v>
      </c>
      <c r="DD356" s="2">
        <f t="shared" si="2095"/>
        <v>5.48</v>
      </c>
      <c r="DE356" s="2">
        <f t="shared" si="2096"/>
        <v>25.970000000000002</v>
      </c>
      <c r="DF356" s="2">
        <f t="shared" si="2051"/>
        <v>-5.8500000000000014</v>
      </c>
      <c r="DH356" s="4"/>
      <c r="DJ356">
        <v>110</v>
      </c>
      <c r="DK356" s="1"/>
      <c r="DL356" s="2">
        <f t="shared" si="2097"/>
        <v>0</v>
      </c>
      <c r="DM356" s="2">
        <f t="shared" si="2098"/>
        <v>0</v>
      </c>
      <c r="DN356" s="2">
        <f t="shared" si="2052"/>
        <v>25.970000000000002</v>
      </c>
      <c r="DP356" s="4"/>
      <c r="DR356">
        <v>110</v>
      </c>
      <c r="DS356" s="1"/>
      <c r="DT356" s="2">
        <f t="shared" si="2099"/>
        <v>0</v>
      </c>
      <c r="DU356" s="2">
        <f t="shared" si="2100"/>
        <v>0</v>
      </c>
      <c r="DV356" s="2">
        <f t="shared" si="2053"/>
        <v>0</v>
      </c>
      <c r="DX356" s="4"/>
      <c r="DZ356">
        <v>110</v>
      </c>
      <c r="EA356" s="1">
        <v>0.26300000000000001</v>
      </c>
      <c r="EB356" s="2">
        <f t="shared" si="2101"/>
        <v>5.26</v>
      </c>
      <c r="EC356" s="2">
        <f t="shared" si="2102"/>
        <v>20.68</v>
      </c>
      <c r="ED356" s="2">
        <f t="shared" si="2054"/>
        <v>5.2900000000000027</v>
      </c>
      <c r="EF356" s="4"/>
      <c r="EH356">
        <v>110</v>
      </c>
      <c r="EI356" s="1">
        <v>0.252</v>
      </c>
      <c r="EJ356" s="2">
        <f t="shared" si="2103"/>
        <v>5.04</v>
      </c>
      <c r="EK356" s="2">
        <f t="shared" si="2104"/>
        <v>18</v>
      </c>
      <c r="EL356" s="2">
        <f t="shared" si="2055"/>
        <v>2.6799999999999997</v>
      </c>
      <c r="EN356" s="4"/>
      <c r="EP356">
        <v>110</v>
      </c>
      <c r="EQ356" s="1">
        <v>0.28399999999999997</v>
      </c>
      <c r="ER356" s="2">
        <f t="shared" si="2105"/>
        <v>5.68</v>
      </c>
      <c r="ES356" s="2">
        <f t="shared" si="2106"/>
        <v>28.33</v>
      </c>
      <c r="ET356" s="2">
        <f t="shared" si="2056"/>
        <v>-10.329999999999998</v>
      </c>
      <c r="EV356" s="4"/>
      <c r="EX356">
        <v>110</v>
      </c>
      <c r="EY356" s="1" t="e">
        <v>#N/A</v>
      </c>
      <c r="EZ356" s="2" t="e">
        <f t="shared" si="2107"/>
        <v>#N/A</v>
      </c>
      <c r="FA356" s="2" t="e">
        <f t="shared" si="2108"/>
        <v>#N/A</v>
      </c>
      <c r="FB356" s="2" t="e">
        <f t="shared" si="2057"/>
        <v>#N/A</v>
      </c>
      <c r="FD356" s="4"/>
      <c r="FF356">
        <v>110</v>
      </c>
      <c r="FG356" s="1">
        <v>0.26204734368512833</v>
      </c>
      <c r="FH356" s="2">
        <f t="shared" si="2109"/>
        <v>5.2409468737025664</v>
      </c>
      <c r="FI356" s="2">
        <f t="shared" si="2110"/>
        <v>24.731185983558913</v>
      </c>
      <c r="FJ356" s="2">
        <f t="shared" si="2111"/>
        <v>3.5988140164410858</v>
      </c>
      <c r="FL356" s="4"/>
      <c r="FN356">
        <v>110</v>
      </c>
      <c r="FO356" s="1" t="e">
        <v>#N/A</v>
      </c>
      <c r="FP356" s="2" t="e">
        <f t="shared" si="2112"/>
        <v>#N/A</v>
      </c>
      <c r="FQ356" s="2" t="e">
        <f t="shared" si="2113"/>
        <v>#N/A</v>
      </c>
      <c r="FR356" s="2" t="e">
        <f t="shared" si="2058"/>
        <v>#N/A</v>
      </c>
      <c r="FT356" s="4"/>
      <c r="FV356">
        <v>110</v>
      </c>
      <c r="FW356" s="1">
        <v>0.251</v>
      </c>
      <c r="FX356" s="2">
        <f t="shared" si="2114"/>
        <v>5.0199999999999996</v>
      </c>
      <c r="FY356" s="2">
        <f t="shared" si="2115"/>
        <v>21.080000000000002</v>
      </c>
      <c r="FZ356" s="2">
        <f t="shared" si="2116"/>
        <v>3.6511859835589107</v>
      </c>
      <c r="GB356" s="4"/>
      <c r="GD356">
        <v>110</v>
      </c>
      <c r="GE356" s="1" t="e">
        <v>#N/A</v>
      </c>
      <c r="GF356" s="2" t="e">
        <f t="shared" si="2117"/>
        <v>#N/A</v>
      </c>
      <c r="GG356" s="2" t="e">
        <f t="shared" si="2118"/>
        <v>#N/A</v>
      </c>
      <c r="GH356" s="2" t="e">
        <f t="shared" si="2059"/>
        <v>#N/A</v>
      </c>
      <c r="GJ356" s="4"/>
      <c r="GL356">
        <v>110</v>
      </c>
      <c r="GM356" s="1">
        <v>0.27100000000000002</v>
      </c>
      <c r="GN356" s="2">
        <f t="shared" si="2119"/>
        <v>5.42</v>
      </c>
      <c r="GO356" s="2">
        <f t="shared" si="2120"/>
        <v>26.36</v>
      </c>
      <c r="GP356" s="2">
        <f t="shared" si="2121"/>
        <v>-5.2799999999999976</v>
      </c>
      <c r="GR356" s="4"/>
      <c r="GT356">
        <v>110</v>
      </c>
      <c r="GU356" s="1" t="e">
        <v>#N/A</v>
      </c>
      <c r="GV356" s="2" t="e">
        <f t="shared" si="2122"/>
        <v>#N/A</v>
      </c>
      <c r="GW356" s="2" t="e">
        <f t="shared" si="2123"/>
        <v>#N/A</v>
      </c>
      <c r="GX356" s="2" t="e">
        <f t="shared" si="2060"/>
        <v>#N/A</v>
      </c>
      <c r="GZ356" s="4"/>
      <c r="HB356">
        <v>110</v>
      </c>
      <c r="HC356" s="1" t="e">
        <v>#N/A</v>
      </c>
      <c r="HD356" s="2" t="e">
        <f t="shared" si="2124"/>
        <v>#N/A</v>
      </c>
      <c r="HE356" s="2" t="e">
        <f t="shared" si="2125"/>
        <v>#N/A</v>
      </c>
      <c r="HF356" s="2" t="e">
        <f t="shared" si="2061"/>
        <v>#N/A</v>
      </c>
      <c r="HH356" s="4"/>
      <c r="HJ356">
        <v>110</v>
      </c>
      <c r="HK356" s="1">
        <v>0.24</v>
      </c>
      <c r="HL356" s="2">
        <f t="shared" si="2126"/>
        <v>4.8</v>
      </c>
      <c r="HM356" s="2">
        <f t="shared" si="2127"/>
        <v>20.52</v>
      </c>
      <c r="HN356" s="2">
        <f t="shared" si="2128"/>
        <v>5.84</v>
      </c>
      <c r="HP356">
        <v>110</v>
      </c>
      <c r="HQ356" s="1">
        <f t="shared" si="2129"/>
        <v>0.28399999999999997</v>
      </c>
      <c r="HR356" s="1">
        <v>0.26984227199729527</v>
      </c>
      <c r="HS356" s="1">
        <f t="shared" si="2130"/>
        <v>0.28399999999999997</v>
      </c>
      <c r="HT356" s="2">
        <f t="shared" si="2131"/>
        <v>5.68</v>
      </c>
      <c r="HU356" s="2">
        <f t="shared" si="2132"/>
        <v>28.33</v>
      </c>
      <c r="HV356" s="2"/>
      <c r="HX356">
        <v>110</v>
      </c>
      <c r="HY356" s="1">
        <f t="shared" si="2133"/>
        <v>0.16900000000000001</v>
      </c>
      <c r="HZ356" s="1">
        <v>0.19699999999999998</v>
      </c>
      <c r="IA356" s="1">
        <f t="shared" si="2134"/>
        <v>0.16900000000000001</v>
      </c>
      <c r="IB356" s="2">
        <f t="shared" si="2135"/>
        <v>3.3800000000000003</v>
      </c>
      <c r="IC356" s="2">
        <f t="shared" si="2136"/>
        <v>13.620000000000001</v>
      </c>
      <c r="ID356" s="2"/>
    </row>
    <row r="357" spans="1:238" x14ac:dyDescent="0.2">
      <c r="C357">
        <v>130</v>
      </c>
      <c r="D357" s="1">
        <v>0.18099999999999999</v>
      </c>
      <c r="E357" s="2">
        <f t="shared" si="2062"/>
        <v>3.62</v>
      </c>
      <c r="F357" s="2">
        <f t="shared" si="2063"/>
        <v>17.330000000000002</v>
      </c>
      <c r="J357">
        <v>130</v>
      </c>
      <c r="K357" s="1">
        <v>0.26</v>
      </c>
      <c r="L357" s="2">
        <f t="shared" si="2064"/>
        <v>5.2</v>
      </c>
      <c r="M357" s="2">
        <f t="shared" si="2065"/>
        <v>29.54</v>
      </c>
      <c r="N357" s="2">
        <f t="shared" si="2137"/>
        <v>-12.209999999999997</v>
      </c>
      <c r="P357" s="4"/>
      <c r="R357">
        <v>130</v>
      </c>
      <c r="S357" s="1">
        <v>0.26</v>
      </c>
      <c r="T357" s="2">
        <f t="shared" si="2066"/>
        <v>5.2</v>
      </c>
      <c r="U357" s="2">
        <f t="shared" si="2067"/>
        <v>31.06</v>
      </c>
      <c r="V357" s="2">
        <f t="shared" si="2068"/>
        <v>-1.5199999999999996</v>
      </c>
      <c r="X357" s="4"/>
      <c r="Z357">
        <v>130</v>
      </c>
      <c r="AA357" s="1">
        <v>0.25600000000000001</v>
      </c>
      <c r="AB357" s="2">
        <f t="shared" si="2069"/>
        <v>5.12</v>
      </c>
      <c r="AC357" s="2">
        <f t="shared" si="2070"/>
        <v>29.67</v>
      </c>
      <c r="AD357" s="2">
        <f t="shared" si="2071"/>
        <v>1.389999999999997</v>
      </c>
      <c r="AF357" s="4"/>
      <c r="AH357">
        <v>130</v>
      </c>
      <c r="AI357" s="1">
        <v>0.253</v>
      </c>
      <c r="AJ357" s="2">
        <f t="shared" si="2072"/>
        <v>5.0600000000000005</v>
      </c>
      <c r="AK357" s="2">
        <f t="shared" si="2073"/>
        <v>28.019999999999996</v>
      </c>
      <c r="AL357" s="2">
        <f t="shared" si="2074"/>
        <v>1.6500000000000057</v>
      </c>
      <c r="AN357" s="4"/>
      <c r="AP357">
        <v>130</v>
      </c>
      <c r="AQ357" s="1" t="e">
        <v>#N/A</v>
      </c>
      <c r="AR357" s="2" t="e">
        <f t="shared" si="2075"/>
        <v>#N/A</v>
      </c>
      <c r="AS357" s="2" t="e">
        <f t="shared" si="2076"/>
        <v>#N/A</v>
      </c>
      <c r="AT357" s="2" t="e">
        <f t="shared" si="2077"/>
        <v>#N/A</v>
      </c>
      <c r="AV357" s="4"/>
      <c r="AX357">
        <v>130</v>
      </c>
      <c r="AY357" s="1">
        <v>0.26200000000000001</v>
      </c>
      <c r="AZ357" s="2">
        <f t="shared" si="2078"/>
        <v>5.24</v>
      </c>
      <c r="BA357" s="2">
        <f t="shared" si="2079"/>
        <v>31.450000000000003</v>
      </c>
      <c r="BB357" s="2">
        <f t="shared" si="2080"/>
        <v>-3.4300000000000068</v>
      </c>
      <c r="BD357" s="4"/>
      <c r="BF357">
        <v>130</v>
      </c>
      <c r="BG357" s="1" t="e">
        <v>#N/A</v>
      </c>
      <c r="BH357" s="2" t="e">
        <f t="shared" si="2081"/>
        <v>#N/A</v>
      </c>
      <c r="BI357" s="2" t="e">
        <f t="shared" si="2082"/>
        <v>#N/A</v>
      </c>
      <c r="BJ357" s="2" t="e">
        <f t="shared" si="2083"/>
        <v>#N/A</v>
      </c>
      <c r="BL357" s="4"/>
      <c r="BN357">
        <v>130</v>
      </c>
      <c r="BO357" s="1">
        <v>0.25700000000000001</v>
      </c>
      <c r="BP357" s="2">
        <f t="shared" si="2084"/>
        <v>5.1400000000000006</v>
      </c>
      <c r="BQ357" s="2">
        <f t="shared" si="2085"/>
        <v>29.01</v>
      </c>
      <c r="BR357" s="2">
        <f t="shared" si="2086"/>
        <v>2.4400000000000013</v>
      </c>
      <c r="BT357" s="4"/>
      <c r="BV357">
        <v>130</v>
      </c>
      <c r="BW357" s="1">
        <v>0.255</v>
      </c>
      <c r="BX357" s="2">
        <f t="shared" si="2087"/>
        <v>5.0999999999999996</v>
      </c>
      <c r="BY357" s="2">
        <f t="shared" si="2088"/>
        <v>27.380000000000003</v>
      </c>
      <c r="BZ357" s="2">
        <f t="shared" si="2047"/>
        <v>1.629999999999999</v>
      </c>
      <c r="CB357" s="4"/>
      <c r="CD357">
        <v>130</v>
      </c>
      <c r="CE357" s="1">
        <v>0.25700000000000001</v>
      </c>
      <c r="CF357" s="2">
        <f t="shared" si="2089"/>
        <v>5.1400000000000006</v>
      </c>
      <c r="CG357" s="2">
        <f t="shared" si="2090"/>
        <v>30.96</v>
      </c>
      <c r="CH357" s="2">
        <f t="shared" si="2048"/>
        <v>-3.5799999999999983</v>
      </c>
      <c r="CJ357" s="4"/>
      <c r="CL357">
        <v>130</v>
      </c>
      <c r="CM357" s="1">
        <v>0.25800000000000001</v>
      </c>
      <c r="CN357" s="2">
        <f t="shared" si="2091"/>
        <v>5.16</v>
      </c>
      <c r="CO357" s="2">
        <f t="shared" si="2092"/>
        <v>28.2</v>
      </c>
      <c r="CP357" s="2">
        <f t="shared" si="2049"/>
        <v>2.7600000000000016</v>
      </c>
      <c r="CR357" s="4"/>
      <c r="CT357">
        <v>130</v>
      </c>
      <c r="CU357" s="1">
        <v>0.254</v>
      </c>
      <c r="CV357" s="2">
        <f t="shared" si="2093"/>
        <v>5.08</v>
      </c>
      <c r="CW357" s="2">
        <f t="shared" si="2094"/>
        <v>25.200000000000003</v>
      </c>
      <c r="CX357" s="2">
        <f t="shared" si="2050"/>
        <v>2.9999999999999964</v>
      </c>
      <c r="CZ357" s="4"/>
      <c r="DB357">
        <v>130</v>
      </c>
      <c r="DC357" s="1">
        <v>0.25800000000000001</v>
      </c>
      <c r="DD357" s="2">
        <f t="shared" si="2095"/>
        <v>5.16</v>
      </c>
      <c r="DE357" s="2">
        <f t="shared" si="2096"/>
        <v>31.130000000000003</v>
      </c>
      <c r="DF357" s="2">
        <f t="shared" si="2051"/>
        <v>-5.93</v>
      </c>
      <c r="DH357" s="4"/>
      <c r="DJ357">
        <v>130</v>
      </c>
      <c r="DK357" s="1"/>
      <c r="DL357" s="2">
        <f t="shared" si="2097"/>
        <v>0</v>
      </c>
      <c r="DM357" s="2">
        <f t="shared" si="2098"/>
        <v>0</v>
      </c>
      <c r="DN357" s="2">
        <f t="shared" si="2052"/>
        <v>31.130000000000003</v>
      </c>
      <c r="DP357" s="4"/>
      <c r="DR357">
        <v>130</v>
      </c>
      <c r="DS357" s="1"/>
      <c r="DT357" s="2">
        <f t="shared" si="2099"/>
        <v>0</v>
      </c>
      <c r="DU357" s="2">
        <f t="shared" si="2100"/>
        <v>0</v>
      </c>
      <c r="DV357" s="2">
        <f t="shared" si="2053"/>
        <v>0</v>
      </c>
      <c r="DX357" s="4"/>
      <c r="DZ357">
        <v>130</v>
      </c>
      <c r="EA357" s="1">
        <v>0.252</v>
      </c>
      <c r="EB357" s="2">
        <f t="shared" si="2101"/>
        <v>5.04</v>
      </c>
      <c r="EC357" s="2">
        <f t="shared" si="2102"/>
        <v>25.72</v>
      </c>
      <c r="ED357" s="2">
        <f t="shared" si="2054"/>
        <v>5.4100000000000037</v>
      </c>
      <c r="EF357" s="4"/>
      <c r="EH357">
        <v>130</v>
      </c>
      <c r="EI357" s="1">
        <v>0.253</v>
      </c>
      <c r="EJ357" s="2">
        <f t="shared" si="2103"/>
        <v>5.0600000000000005</v>
      </c>
      <c r="EK357" s="2">
        <f t="shared" si="2104"/>
        <v>23.060000000000002</v>
      </c>
      <c r="EL357" s="2">
        <f t="shared" si="2055"/>
        <v>2.6599999999999966</v>
      </c>
      <c r="EN357" s="4"/>
      <c r="EP357">
        <v>130</v>
      </c>
      <c r="EQ357" s="1">
        <v>0.26</v>
      </c>
      <c r="ER357" s="2">
        <f t="shared" si="2105"/>
        <v>5.2</v>
      </c>
      <c r="ES357" s="2">
        <f t="shared" si="2106"/>
        <v>33.53</v>
      </c>
      <c r="ET357" s="2">
        <f t="shared" si="2056"/>
        <v>-10.469999999999999</v>
      </c>
      <c r="EV357" s="4"/>
      <c r="EX357">
        <v>130</v>
      </c>
      <c r="EY357" s="1" t="e">
        <v>#N/A</v>
      </c>
      <c r="EZ357" s="2" t="e">
        <f t="shared" si="2107"/>
        <v>#N/A</v>
      </c>
      <c r="FA357" s="2" t="e">
        <f t="shared" si="2108"/>
        <v>#N/A</v>
      </c>
      <c r="FB357" s="2" t="e">
        <f t="shared" si="2057"/>
        <v>#N/A</v>
      </c>
      <c r="FD357" s="4"/>
      <c r="FF357">
        <v>130</v>
      </c>
      <c r="FG357" s="1">
        <v>0.25412240803786434</v>
      </c>
      <c r="FH357" s="2">
        <f t="shared" si="2109"/>
        <v>5.0824481607572869</v>
      </c>
      <c r="FI357" s="2">
        <f t="shared" si="2110"/>
        <v>29.8136341443162</v>
      </c>
      <c r="FJ357" s="2">
        <f t="shared" si="2111"/>
        <v>3.7163658556838008</v>
      </c>
      <c r="FL357" s="4"/>
      <c r="FN357">
        <v>130</v>
      </c>
      <c r="FO357" s="1" t="e">
        <v>#N/A</v>
      </c>
      <c r="FP357" s="2" t="e">
        <f t="shared" si="2112"/>
        <v>#N/A</v>
      </c>
      <c r="FQ357" s="2" t="e">
        <f t="shared" si="2113"/>
        <v>#N/A</v>
      </c>
      <c r="FR357" s="2" t="e">
        <f t="shared" si="2058"/>
        <v>#N/A</v>
      </c>
      <c r="FT357" s="4"/>
      <c r="FV357">
        <v>130</v>
      </c>
      <c r="FW357" s="1">
        <v>0.249</v>
      </c>
      <c r="FX357" s="2">
        <f t="shared" si="2114"/>
        <v>4.9800000000000004</v>
      </c>
      <c r="FY357" s="2">
        <f t="shared" si="2115"/>
        <v>26.060000000000002</v>
      </c>
      <c r="FZ357" s="2">
        <f t="shared" si="2116"/>
        <v>3.753634144316198</v>
      </c>
      <c r="GB357" s="4"/>
      <c r="GD357">
        <v>130</v>
      </c>
      <c r="GE357" s="1" t="e">
        <v>#N/A</v>
      </c>
      <c r="GF357" s="2" t="e">
        <f t="shared" si="2117"/>
        <v>#N/A</v>
      </c>
      <c r="GG357" s="2" t="e">
        <f t="shared" si="2118"/>
        <v>#N/A</v>
      </c>
      <c r="GH357" s="2" t="e">
        <f t="shared" si="2059"/>
        <v>#N/A</v>
      </c>
      <c r="GJ357" s="4"/>
      <c r="GL357">
        <v>130</v>
      </c>
      <c r="GM357" s="1">
        <v>0.26</v>
      </c>
      <c r="GN357" s="2">
        <f t="shared" si="2119"/>
        <v>5.2</v>
      </c>
      <c r="GO357" s="2">
        <f t="shared" si="2120"/>
        <v>31.56</v>
      </c>
      <c r="GP357" s="2">
        <f t="shared" si="2121"/>
        <v>-5.4999999999999964</v>
      </c>
      <c r="GR357" s="4"/>
      <c r="GT357">
        <v>130</v>
      </c>
      <c r="GU357" s="1" t="e">
        <v>#N/A</v>
      </c>
      <c r="GV357" s="2" t="e">
        <f t="shared" si="2122"/>
        <v>#N/A</v>
      </c>
      <c r="GW357" s="2" t="e">
        <f t="shared" si="2123"/>
        <v>#N/A</v>
      </c>
      <c r="GX357" s="2" t="e">
        <f t="shared" si="2060"/>
        <v>#N/A</v>
      </c>
      <c r="GZ357" s="4"/>
      <c r="HB357">
        <v>130</v>
      </c>
      <c r="HC357" s="1" t="e">
        <v>#N/A</v>
      </c>
      <c r="HD357" s="2" t="e">
        <f t="shared" si="2124"/>
        <v>#N/A</v>
      </c>
      <c r="HE357" s="2" t="e">
        <f t="shared" si="2125"/>
        <v>#N/A</v>
      </c>
      <c r="HF357" s="2" t="e">
        <f t="shared" si="2061"/>
        <v>#N/A</v>
      </c>
      <c r="HH357" s="4"/>
      <c r="HJ357">
        <v>130</v>
      </c>
      <c r="HK357" s="1">
        <v>0.246</v>
      </c>
      <c r="HL357" s="2">
        <f t="shared" si="2126"/>
        <v>4.92</v>
      </c>
      <c r="HM357" s="2">
        <f t="shared" si="2127"/>
        <v>25.439999999999998</v>
      </c>
      <c r="HN357" s="2">
        <f t="shared" si="2128"/>
        <v>6.120000000000001</v>
      </c>
      <c r="HP357">
        <v>130</v>
      </c>
      <c r="HQ357" s="1">
        <f t="shared" si="2129"/>
        <v>0.26200000000000001</v>
      </c>
      <c r="HR357" s="1">
        <v>0.25769621502831547</v>
      </c>
      <c r="HS357" s="1">
        <f t="shared" si="2130"/>
        <v>0.26200000000000001</v>
      </c>
      <c r="HT357" s="2">
        <f t="shared" si="2131"/>
        <v>5.24</v>
      </c>
      <c r="HU357" s="2">
        <f t="shared" si="2132"/>
        <v>33.57</v>
      </c>
      <c r="HV357" s="2"/>
      <c r="HX357">
        <v>130</v>
      </c>
      <c r="HY357" s="1">
        <f t="shared" si="2133"/>
        <v>0.18099999999999999</v>
      </c>
      <c r="HZ357" s="1">
        <v>0.20600000000000002</v>
      </c>
      <c r="IA357" s="1">
        <f t="shared" si="2134"/>
        <v>0.18099999999999999</v>
      </c>
      <c r="IB357" s="2">
        <f t="shared" si="2135"/>
        <v>3.62</v>
      </c>
      <c r="IC357" s="2">
        <f t="shared" si="2136"/>
        <v>17.240000000000002</v>
      </c>
      <c r="ID357" s="2"/>
    </row>
    <row r="358" spans="1:238" x14ac:dyDescent="0.2">
      <c r="C358">
        <v>150</v>
      </c>
      <c r="D358" s="1">
        <v>0.17100000000000001</v>
      </c>
      <c r="E358" s="2">
        <f t="shared" si="2062"/>
        <v>3.4200000000000004</v>
      </c>
      <c r="F358" s="2">
        <f t="shared" si="2063"/>
        <v>20.750000000000004</v>
      </c>
      <c r="J358">
        <v>150</v>
      </c>
      <c r="K358" s="1">
        <v>0.223</v>
      </c>
      <c r="L358" s="2">
        <f t="shared" si="2064"/>
        <v>4.46</v>
      </c>
      <c r="M358" s="2">
        <f t="shared" si="2065"/>
        <v>34</v>
      </c>
      <c r="N358" s="2">
        <f t="shared" si="2137"/>
        <v>-13.249999999999996</v>
      </c>
      <c r="P358" s="4"/>
      <c r="R358">
        <v>150</v>
      </c>
      <c r="S358" s="1">
        <v>0.218</v>
      </c>
      <c r="T358" s="2">
        <f t="shared" si="2066"/>
        <v>4.3600000000000003</v>
      </c>
      <c r="U358" s="2">
        <f t="shared" si="2067"/>
        <v>35.42</v>
      </c>
      <c r="V358" s="2">
        <f t="shared" si="2068"/>
        <v>-1.4200000000000017</v>
      </c>
      <c r="X358" s="4"/>
      <c r="Z358">
        <v>150</v>
      </c>
      <c r="AA358" s="1">
        <v>0.218</v>
      </c>
      <c r="AB358" s="2">
        <f t="shared" si="2069"/>
        <v>4.3600000000000003</v>
      </c>
      <c r="AC358" s="2">
        <f t="shared" si="2070"/>
        <v>34.03</v>
      </c>
      <c r="AD358" s="2">
        <f t="shared" si="2071"/>
        <v>1.3900000000000006</v>
      </c>
      <c r="AF358" s="4"/>
      <c r="AH358">
        <v>150</v>
      </c>
      <c r="AI358" s="1">
        <v>0.218</v>
      </c>
      <c r="AJ358" s="2">
        <f t="shared" si="2072"/>
        <v>4.3600000000000003</v>
      </c>
      <c r="AK358" s="2">
        <f t="shared" si="2073"/>
        <v>32.379999999999995</v>
      </c>
      <c r="AL358" s="2">
        <f t="shared" si="2074"/>
        <v>1.6500000000000057</v>
      </c>
      <c r="AN358" s="4"/>
      <c r="AP358">
        <v>150</v>
      </c>
      <c r="AQ358" s="1" t="e">
        <v>#N/A</v>
      </c>
      <c r="AR358" s="2" t="e">
        <f t="shared" si="2075"/>
        <v>#N/A</v>
      </c>
      <c r="AS358" s="2" t="e">
        <f t="shared" si="2076"/>
        <v>#N/A</v>
      </c>
      <c r="AT358" s="2" t="e">
        <f t="shared" si="2077"/>
        <v>#N/A</v>
      </c>
      <c r="AV358" s="4"/>
      <c r="AX358">
        <v>150</v>
      </c>
      <c r="AY358" s="1">
        <v>0.224</v>
      </c>
      <c r="AZ358" s="2">
        <f t="shared" si="2078"/>
        <v>4.4800000000000004</v>
      </c>
      <c r="BA358" s="2">
        <f t="shared" si="2079"/>
        <v>35.930000000000007</v>
      </c>
      <c r="BB358" s="2">
        <f t="shared" si="2080"/>
        <v>-3.5500000000000114</v>
      </c>
      <c r="BD358" s="4"/>
      <c r="BF358">
        <v>150</v>
      </c>
      <c r="BG358" s="1" t="e">
        <v>#N/A</v>
      </c>
      <c r="BH358" s="2" t="e">
        <f t="shared" si="2081"/>
        <v>#N/A</v>
      </c>
      <c r="BI358" s="2" t="e">
        <f t="shared" si="2082"/>
        <v>#N/A</v>
      </c>
      <c r="BJ358" s="2" t="e">
        <f t="shared" si="2083"/>
        <v>#N/A</v>
      </c>
      <c r="BL358" s="4"/>
      <c r="BN358">
        <v>150</v>
      </c>
      <c r="BO358" s="1">
        <v>0.219</v>
      </c>
      <c r="BP358" s="2">
        <f t="shared" si="2084"/>
        <v>4.38</v>
      </c>
      <c r="BQ358" s="2">
        <f t="shared" si="2085"/>
        <v>33.39</v>
      </c>
      <c r="BR358" s="2">
        <f t="shared" si="2086"/>
        <v>2.5400000000000063</v>
      </c>
      <c r="BT358" s="4"/>
      <c r="BV358">
        <v>150</v>
      </c>
      <c r="BW358" s="1">
        <v>0.217</v>
      </c>
      <c r="BX358" s="2">
        <f t="shared" si="2087"/>
        <v>4.34</v>
      </c>
      <c r="BY358" s="2">
        <f t="shared" si="2088"/>
        <v>31.720000000000002</v>
      </c>
      <c r="BZ358" s="2">
        <f t="shared" si="2047"/>
        <v>1.6699999999999982</v>
      </c>
      <c r="CB358" s="4"/>
      <c r="CD358">
        <v>150</v>
      </c>
      <c r="CE358" s="1">
        <v>0.222</v>
      </c>
      <c r="CF358" s="2">
        <f t="shared" si="2089"/>
        <v>4.4400000000000004</v>
      </c>
      <c r="CG358" s="2">
        <f t="shared" si="2090"/>
        <v>35.4</v>
      </c>
      <c r="CH358" s="2">
        <f t="shared" si="2048"/>
        <v>-3.6799999999999962</v>
      </c>
      <c r="CJ358" s="4"/>
      <c r="CL358">
        <v>150</v>
      </c>
      <c r="CM358" s="1">
        <v>0.224</v>
      </c>
      <c r="CN358" s="2">
        <f t="shared" si="2091"/>
        <v>4.4800000000000004</v>
      </c>
      <c r="CO358" s="2">
        <f t="shared" si="2092"/>
        <v>32.68</v>
      </c>
      <c r="CP358" s="2">
        <f t="shared" si="2049"/>
        <v>2.7199999999999989</v>
      </c>
      <c r="CR358" s="4"/>
      <c r="CT358">
        <v>150</v>
      </c>
      <c r="CU358" s="1">
        <v>0.217</v>
      </c>
      <c r="CV358" s="2">
        <f t="shared" si="2093"/>
        <v>4.34</v>
      </c>
      <c r="CW358" s="2">
        <f t="shared" si="2094"/>
        <v>29.540000000000003</v>
      </c>
      <c r="CX358" s="2">
        <f t="shared" si="2050"/>
        <v>3.139999999999997</v>
      </c>
      <c r="CZ358" s="4"/>
      <c r="DB358">
        <v>150</v>
      </c>
      <c r="DC358" s="1">
        <v>0.21199999999999999</v>
      </c>
      <c r="DD358" s="2">
        <f t="shared" si="2095"/>
        <v>4.24</v>
      </c>
      <c r="DE358" s="2">
        <f t="shared" si="2096"/>
        <v>35.370000000000005</v>
      </c>
      <c r="DF358" s="2">
        <f t="shared" si="2051"/>
        <v>-5.8300000000000018</v>
      </c>
      <c r="DH358" s="4"/>
      <c r="DJ358">
        <v>150</v>
      </c>
      <c r="DK358" s="1"/>
      <c r="DL358" s="2">
        <f t="shared" si="2097"/>
        <v>0</v>
      </c>
      <c r="DM358" s="2">
        <f t="shared" si="2098"/>
        <v>0</v>
      </c>
      <c r="DN358" s="2">
        <f t="shared" si="2052"/>
        <v>35.370000000000005</v>
      </c>
      <c r="DP358" s="4"/>
      <c r="DR358">
        <v>150</v>
      </c>
      <c r="DS358" s="1" t="e">
        <v>#N/A</v>
      </c>
      <c r="DT358" s="2" t="e">
        <f t="shared" si="2099"/>
        <v>#N/A</v>
      </c>
      <c r="DU358" s="2" t="e">
        <f t="shared" si="2100"/>
        <v>#N/A</v>
      </c>
      <c r="DV358" s="2" t="e">
        <f t="shared" si="2053"/>
        <v>#N/A</v>
      </c>
      <c r="DX358" s="4"/>
      <c r="DZ358">
        <v>150</v>
      </c>
      <c r="EA358" s="1">
        <v>0.21199999999999999</v>
      </c>
      <c r="EB358" s="2">
        <f t="shared" si="2101"/>
        <v>4.24</v>
      </c>
      <c r="EC358" s="2">
        <f t="shared" si="2102"/>
        <v>29.96</v>
      </c>
      <c r="ED358" s="2">
        <f t="shared" si="2054"/>
        <v>5.4100000000000037</v>
      </c>
      <c r="EF358" s="4"/>
      <c r="EH358">
        <v>150</v>
      </c>
      <c r="EI358" s="1">
        <v>0.20499999999999999</v>
      </c>
      <c r="EJ358" s="2">
        <f t="shared" si="2103"/>
        <v>4.0999999999999996</v>
      </c>
      <c r="EK358" s="2">
        <f t="shared" si="2104"/>
        <v>27.160000000000004</v>
      </c>
      <c r="EL358" s="2">
        <f t="shared" si="2055"/>
        <v>2.7999999999999972</v>
      </c>
      <c r="EN358" s="4"/>
      <c r="EP358">
        <v>150</v>
      </c>
      <c r="EQ358" s="1">
        <v>0.214</v>
      </c>
      <c r="ER358" s="2">
        <f t="shared" si="2105"/>
        <v>4.28</v>
      </c>
      <c r="ES358" s="2">
        <f t="shared" si="2106"/>
        <v>37.81</v>
      </c>
      <c r="ET358" s="2">
        <f t="shared" si="2056"/>
        <v>-10.649999999999999</v>
      </c>
      <c r="EV358" s="4"/>
      <c r="EX358">
        <v>150</v>
      </c>
      <c r="EY358" s="1" t="e">
        <v>#N/A</v>
      </c>
      <c r="EZ358" s="2" t="e">
        <f t="shared" si="2107"/>
        <v>#N/A</v>
      </c>
      <c r="FA358" s="2" t="e">
        <f t="shared" si="2108"/>
        <v>#N/A</v>
      </c>
      <c r="FB358" s="2" t="e">
        <f t="shared" si="2057"/>
        <v>#N/A</v>
      </c>
      <c r="FD358" s="4"/>
      <c r="FF358">
        <v>150</v>
      </c>
      <c r="FG358" s="1">
        <v>0.21449772980154447</v>
      </c>
      <c r="FH358" s="2">
        <f t="shared" si="2109"/>
        <v>4.2899545960308894</v>
      </c>
      <c r="FI358" s="2">
        <f t="shared" si="2110"/>
        <v>34.103588740347092</v>
      </c>
      <c r="FJ358" s="2">
        <f t="shared" si="2111"/>
        <v>3.70641125965291</v>
      </c>
      <c r="FL358" s="4"/>
      <c r="FN358">
        <v>150</v>
      </c>
      <c r="FO358" s="1" t="e">
        <v>#N/A</v>
      </c>
      <c r="FP358" s="2" t="e">
        <f t="shared" si="2112"/>
        <v>#N/A</v>
      </c>
      <c r="FQ358" s="2" t="e">
        <f t="shared" si="2113"/>
        <v>#N/A</v>
      </c>
      <c r="FR358" s="2" t="e">
        <f t="shared" si="2058"/>
        <v>#N/A</v>
      </c>
      <c r="FT358" s="4"/>
      <c r="FV358">
        <v>150</v>
      </c>
      <c r="FW358" s="1">
        <v>0.21</v>
      </c>
      <c r="FX358" s="2">
        <f t="shared" si="2114"/>
        <v>4.2</v>
      </c>
      <c r="FY358" s="2">
        <f t="shared" si="2115"/>
        <v>30.26</v>
      </c>
      <c r="FZ358" s="2">
        <f t="shared" si="2116"/>
        <v>3.8435887403470907</v>
      </c>
      <c r="GB358" s="4"/>
      <c r="GD358">
        <v>150</v>
      </c>
      <c r="GE358" s="1" t="e">
        <v>#N/A</v>
      </c>
      <c r="GF358" s="2" t="e">
        <f t="shared" si="2117"/>
        <v>#N/A</v>
      </c>
      <c r="GG358" s="2" t="e">
        <f t="shared" si="2118"/>
        <v>#N/A</v>
      </c>
      <c r="GH358" s="2" t="e">
        <f t="shared" si="2059"/>
        <v>#N/A</v>
      </c>
      <c r="GJ358" s="4"/>
      <c r="GL358">
        <v>150</v>
      </c>
      <c r="GM358" s="1">
        <v>0.216</v>
      </c>
      <c r="GN358" s="2">
        <f t="shared" si="2119"/>
        <v>4.32</v>
      </c>
      <c r="GO358" s="2">
        <f t="shared" si="2120"/>
        <v>35.879999999999995</v>
      </c>
      <c r="GP358" s="2">
        <f t="shared" si="2121"/>
        <v>-5.6199999999999939</v>
      </c>
      <c r="GR358" s="4"/>
      <c r="GT358">
        <v>150</v>
      </c>
      <c r="GU358" s="1" t="e">
        <v>#N/A</v>
      </c>
      <c r="GV358" s="2" t="e">
        <f t="shared" si="2122"/>
        <v>#N/A</v>
      </c>
      <c r="GW358" s="2" t="e">
        <f t="shared" si="2123"/>
        <v>#N/A</v>
      </c>
      <c r="GX358" s="2" t="e">
        <f t="shared" si="2060"/>
        <v>#N/A</v>
      </c>
      <c r="GZ358" s="4"/>
      <c r="HB358">
        <v>150</v>
      </c>
      <c r="HC358" s="1" t="e">
        <v>#N/A</v>
      </c>
      <c r="HD358" s="2" t="e">
        <f t="shared" si="2124"/>
        <v>#N/A</v>
      </c>
      <c r="HE358" s="2" t="e">
        <f t="shared" si="2125"/>
        <v>#N/A</v>
      </c>
      <c r="HF358" s="2" t="e">
        <f t="shared" si="2061"/>
        <v>#N/A</v>
      </c>
      <c r="HH358" s="4"/>
      <c r="HJ358">
        <v>150</v>
      </c>
      <c r="HK358" s="8">
        <v>0.20599999999999999</v>
      </c>
      <c r="HL358" s="2">
        <f t="shared" si="2126"/>
        <v>4.12</v>
      </c>
      <c r="HM358" s="2">
        <f t="shared" si="2127"/>
        <v>29.56</v>
      </c>
      <c r="HN358" s="2">
        <f t="shared" si="2128"/>
        <v>6.3199999999999967</v>
      </c>
      <c r="HP358">
        <v>150</v>
      </c>
      <c r="HQ358" s="1">
        <f t="shared" si="2129"/>
        <v>0.224</v>
      </c>
      <c r="HR358" s="1">
        <v>0.21299999999999999</v>
      </c>
      <c r="HS358" s="1">
        <f t="shared" si="2130"/>
        <v>0.224</v>
      </c>
      <c r="HT358" s="2">
        <f t="shared" si="2131"/>
        <v>4.4800000000000004</v>
      </c>
      <c r="HU358" s="2">
        <f t="shared" si="2132"/>
        <v>38.049999999999997</v>
      </c>
      <c r="HV358" s="2"/>
      <c r="HX358">
        <v>150</v>
      </c>
      <c r="HY358" s="1">
        <f t="shared" si="2133"/>
        <v>0.17100000000000001</v>
      </c>
      <c r="HZ358" s="1">
        <v>0.17900000000000002</v>
      </c>
      <c r="IA358" s="1">
        <f t="shared" si="2134"/>
        <v>0.17100000000000001</v>
      </c>
      <c r="IB358" s="2">
        <f t="shared" si="2135"/>
        <v>3.4200000000000004</v>
      </c>
      <c r="IC358" s="2">
        <f t="shared" si="2136"/>
        <v>20.660000000000004</v>
      </c>
      <c r="ID358" s="2"/>
    </row>
    <row r="359" spans="1:238" x14ac:dyDescent="0.2">
      <c r="C359">
        <v>170</v>
      </c>
      <c r="D359" s="1">
        <v>0.17599999999999999</v>
      </c>
      <c r="E359" s="2">
        <f t="shared" si="2062"/>
        <v>3.5199999999999996</v>
      </c>
      <c r="F359" s="2">
        <f t="shared" si="2063"/>
        <v>24.270000000000003</v>
      </c>
      <c r="J359">
        <v>170</v>
      </c>
      <c r="K359" s="1">
        <v>0.215</v>
      </c>
      <c r="L359" s="2">
        <f t="shared" si="2064"/>
        <v>4.3</v>
      </c>
      <c r="M359" s="2">
        <f t="shared" si="2065"/>
        <v>38.299999999999997</v>
      </c>
      <c r="N359" s="2">
        <f t="shared" si="2137"/>
        <v>-14.029999999999994</v>
      </c>
      <c r="P359" s="4"/>
      <c r="R359">
        <v>170</v>
      </c>
      <c r="S359" s="1">
        <v>0.219</v>
      </c>
      <c r="T359" s="2">
        <f t="shared" si="2066"/>
        <v>4.38</v>
      </c>
      <c r="U359" s="2">
        <f t="shared" si="2067"/>
        <v>39.800000000000004</v>
      </c>
      <c r="V359" s="2">
        <f t="shared" si="2068"/>
        <v>-1.5000000000000071</v>
      </c>
      <c r="X359" s="4"/>
      <c r="Z359">
        <v>170</v>
      </c>
      <c r="AA359" s="1">
        <v>0.20899999999999999</v>
      </c>
      <c r="AB359" s="2">
        <f t="shared" si="2069"/>
        <v>4.18</v>
      </c>
      <c r="AC359" s="2">
        <f t="shared" si="2070"/>
        <v>38.21</v>
      </c>
      <c r="AD359" s="2">
        <f t="shared" si="2071"/>
        <v>1.5900000000000034</v>
      </c>
      <c r="AF359" s="4"/>
      <c r="AH359">
        <v>170</v>
      </c>
      <c r="AI359" s="1">
        <v>0.21099999999999999</v>
      </c>
      <c r="AJ359" s="2">
        <f t="shared" si="2072"/>
        <v>4.22</v>
      </c>
      <c r="AK359" s="2">
        <f t="shared" si="2073"/>
        <v>36.599999999999994</v>
      </c>
      <c r="AL359" s="2">
        <f t="shared" si="2074"/>
        <v>1.6100000000000065</v>
      </c>
      <c r="AN359" s="4"/>
      <c r="AP359">
        <v>170</v>
      </c>
      <c r="AQ359" s="1" t="e">
        <v>#N/A</v>
      </c>
      <c r="AR359" s="2" t="e">
        <f t="shared" si="2075"/>
        <v>#N/A</v>
      </c>
      <c r="AS359" s="2" t="e">
        <f t="shared" si="2076"/>
        <v>#N/A</v>
      </c>
      <c r="AT359" s="2" t="e">
        <f t="shared" si="2077"/>
        <v>#N/A</v>
      </c>
      <c r="AV359" s="4"/>
      <c r="AX359">
        <v>170</v>
      </c>
      <c r="AY359" s="1">
        <v>0.219</v>
      </c>
      <c r="AZ359" s="2">
        <f t="shared" si="2078"/>
        <v>4.38</v>
      </c>
      <c r="BA359" s="2">
        <f t="shared" si="2079"/>
        <v>40.310000000000009</v>
      </c>
      <c r="BB359" s="2">
        <f t="shared" si="2080"/>
        <v>-3.7100000000000151</v>
      </c>
      <c r="BD359" s="4"/>
      <c r="BF359">
        <v>170</v>
      </c>
      <c r="BG359" s="1" t="e">
        <v>#N/A</v>
      </c>
      <c r="BH359" s="2" t="e">
        <f t="shared" si="2081"/>
        <v>#N/A</v>
      </c>
      <c r="BI359" s="2" t="e">
        <f t="shared" si="2082"/>
        <v>#N/A</v>
      </c>
      <c r="BJ359" s="2" t="e">
        <f t="shared" si="2083"/>
        <v>#N/A</v>
      </c>
      <c r="BL359" s="4"/>
      <c r="BN359">
        <v>170</v>
      </c>
      <c r="BO359" s="1">
        <v>0.21099999999999999</v>
      </c>
      <c r="BP359" s="2">
        <f t="shared" si="2084"/>
        <v>4.22</v>
      </c>
      <c r="BQ359" s="2">
        <f t="shared" si="2085"/>
        <v>37.61</v>
      </c>
      <c r="BR359" s="2">
        <f t="shared" si="2086"/>
        <v>2.7000000000000099</v>
      </c>
      <c r="BT359" s="4"/>
      <c r="BV359">
        <v>170</v>
      </c>
      <c r="BW359" s="1">
        <v>0.21</v>
      </c>
      <c r="BX359" s="2">
        <f t="shared" si="2087"/>
        <v>4.2</v>
      </c>
      <c r="BY359" s="2">
        <f t="shared" si="2088"/>
        <v>35.92</v>
      </c>
      <c r="BZ359" s="2">
        <f t="shared" si="2047"/>
        <v>1.6899999999999977</v>
      </c>
      <c r="CB359" s="4"/>
      <c r="CD359">
        <v>170</v>
      </c>
      <c r="CE359" s="1">
        <v>0.21199999999999999</v>
      </c>
      <c r="CF359" s="2">
        <f t="shared" si="2089"/>
        <v>4.24</v>
      </c>
      <c r="CG359" s="2">
        <f t="shared" si="2090"/>
        <v>39.64</v>
      </c>
      <c r="CH359" s="2">
        <f t="shared" si="2048"/>
        <v>-3.7199999999999989</v>
      </c>
      <c r="CJ359" s="4"/>
      <c r="CL359">
        <v>170</v>
      </c>
      <c r="CM359" s="1">
        <v>0.214</v>
      </c>
      <c r="CN359" s="2">
        <f t="shared" si="2091"/>
        <v>4.28</v>
      </c>
      <c r="CO359" s="2">
        <f t="shared" si="2092"/>
        <v>36.96</v>
      </c>
      <c r="CP359" s="2">
        <f t="shared" si="2049"/>
        <v>2.6799999999999997</v>
      </c>
      <c r="CR359" s="4"/>
      <c r="CT359">
        <v>170</v>
      </c>
      <c r="CU359" s="1">
        <v>0.21299999999999999</v>
      </c>
      <c r="CV359" s="2">
        <f t="shared" si="2093"/>
        <v>4.26</v>
      </c>
      <c r="CW359" s="2">
        <f t="shared" si="2094"/>
        <v>33.800000000000004</v>
      </c>
      <c r="CX359" s="2">
        <f t="shared" si="2050"/>
        <v>3.1599999999999966</v>
      </c>
      <c r="CZ359" s="4"/>
      <c r="DB359">
        <v>170</v>
      </c>
      <c r="DC359" s="1">
        <v>0.216</v>
      </c>
      <c r="DD359" s="2">
        <f t="shared" si="2095"/>
        <v>4.32</v>
      </c>
      <c r="DE359" s="2">
        <f t="shared" si="2096"/>
        <v>39.690000000000005</v>
      </c>
      <c r="DF359" s="2">
        <f t="shared" si="2051"/>
        <v>-5.8900000000000006</v>
      </c>
      <c r="DH359" s="4"/>
      <c r="DJ359">
        <v>170</v>
      </c>
      <c r="DK359" s="1"/>
      <c r="DL359" s="2">
        <f t="shared" si="2097"/>
        <v>0</v>
      </c>
      <c r="DM359" s="2">
        <f t="shared" si="2098"/>
        <v>0</v>
      </c>
      <c r="DN359" s="2">
        <f t="shared" si="2052"/>
        <v>39.690000000000005</v>
      </c>
      <c r="DP359" s="4"/>
      <c r="DR359">
        <v>170</v>
      </c>
      <c r="DS359" s="1" t="e">
        <v>#N/A</v>
      </c>
      <c r="DT359" s="2" t="e">
        <f t="shared" si="2099"/>
        <v>#N/A</v>
      </c>
      <c r="DU359" s="2" t="e">
        <f t="shared" si="2100"/>
        <v>#N/A</v>
      </c>
      <c r="DV359" s="2" t="e">
        <f t="shared" si="2053"/>
        <v>#N/A</v>
      </c>
      <c r="DX359" s="4"/>
      <c r="DZ359">
        <v>170</v>
      </c>
      <c r="EA359" s="1">
        <v>0.214</v>
      </c>
      <c r="EB359" s="2">
        <f t="shared" si="2101"/>
        <v>4.28</v>
      </c>
      <c r="EC359" s="2">
        <f t="shared" si="2102"/>
        <v>34.24</v>
      </c>
      <c r="ED359" s="2">
        <f t="shared" si="2054"/>
        <v>5.4500000000000028</v>
      </c>
      <c r="EF359" s="4"/>
      <c r="EH359">
        <v>170</v>
      </c>
      <c r="EI359" s="1">
        <v>0.20799999999999999</v>
      </c>
      <c r="EJ359" s="2">
        <f t="shared" si="2103"/>
        <v>4.16</v>
      </c>
      <c r="EK359" s="2">
        <f t="shared" si="2104"/>
        <v>31.320000000000004</v>
      </c>
      <c r="EL359" s="2">
        <f t="shared" si="2055"/>
        <v>2.9199999999999982</v>
      </c>
      <c r="EN359" s="4"/>
      <c r="EP359">
        <v>170</v>
      </c>
      <c r="EQ359" s="1">
        <v>0.20899999999999999</v>
      </c>
      <c r="ER359" s="2">
        <f t="shared" si="2105"/>
        <v>4.18</v>
      </c>
      <c r="ES359" s="2">
        <f t="shared" si="2106"/>
        <v>41.99</v>
      </c>
      <c r="ET359" s="2">
        <f t="shared" si="2056"/>
        <v>-10.669999999999998</v>
      </c>
      <c r="EV359" s="4"/>
      <c r="EX359">
        <v>170</v>
      </c>
      <c r="EY359" s="1" t="e">
        <v>#N/A</v>
      </c>
      <c r="EZ359" s="2" t="e">
        <f t="shared" si="2107"/>
        <v>#N/A</v>
      </c>
      <c r="FA359" s="2" t="e">
        <f t="shared" si="2108"/>
        <v>#N/A</v>
      </c>
      <c r="FB359" s="2" t="e">
        <f t="shared" si="2057"/>
        <v>#N/A</v>
      </c>
      <c r="FD359" s="4"/>
      <c r="FF359">
        <v>170</v>
      </c>
      <c r="FG359" s="1">
        <v>0.20756341111018847</v>
      </c>
      <c r="FH359" s="2">
        <f t="shared" si="2109"/>
        <v>4.1512682222037691</v>
      </c>
      <c r="FI359" s="2">
        <f t="shared" si="2110"/>
        <v>38.254856962550861</v>
      </c>
      <c r="FJ359" s="2">
        <f t="shared" si="2111"/>
        <v>3.7351430374491414</v>
      </c>
      <c r="FL359" s="4"/>
      <c r="FN359">
        <v>170</v>
      </c>
      <c r="FO359" s="1" t="e">
        <v>#N/A</v>
      </c>
      <c r="FP359" s="2" t="e">
        <f t="shared" si="2112"/>
        <v>#N/A</v>
      </c>
      <c r="FQ359" s="2" t="e">
        <f t="shared" si="2113"/>
        <v>#N/A</v>
      </c>
      <c r="FR359" s="2" t="e">
        <f t="shared" si="2058"/>
        <v>#N/A</v>
      </c>
      <c r="FT359" s="4"/>
      <c r="FV359">
        <v>170</v>
      </c>
      <c r="FW359" s="1">
        <v>0.20499999999999999</v>
      </c>
      <c r="FX359" s="2">
        <f t="shared" si="2114"/>
        <v>4.0999999999999996</v>
      </c>
      <c r="FY359" s="2">
        <f t="shared" si="2115"/>
        <v>34.36</v>
      </c>
      <c r="FZ359" s="2">
        <f t="shared" si="2116"/>
        <v>3.8948569625508611</v>
      </c>
      <c r="GB359" s="4"/>
      <c r="GD359">
        <v>170</v>
      </c>
      <c r="GE359" s="1" t="e">
        <v>#N/A</v>
      </c>
      <c r="GF359" s="2" t="e">
        <f t="shared" si="2117"/>
        <v>#N/A</v>
      </c>
      <c r="GG359" s="2" t="e">
        <f t="shared" si="2118"/>
        <v>#N/A</v>
      </c>
      <c r="GH359" s="2" t="e">
        <f t="shared" si="2059"/>
        <v>#N/A</v>
      </c>
      <c r="GJ359" s="4"/>
      <c r="GL359">
        <v>170</v>
      </c>
      <c r="GM359" s="1">
        <v>0.214</v>
      </c>
      <c r="GN359" s="2">
        <f t="shared" si="2119"/>
        <v>4.28</v>
      </c>
      <c r="GO359" s="2">
        <f t="shared" si="2120"/>
        <v>40.159999999999997</v>
      </c>
      <c r="GP359" s="2">
        <f t="shared" si="2121"/>
        <v>-5.7999999999999972</v>
      </c>
      <c r="GR359" s="4"/>
      <c r="GT359">
        <v>170</v>
      </c>
      <c r="GU359" s="1" t="e">
        <v>#N/A</v>
      </c>
      <c r="GV359" s="2" t="e">
        <f t="shared" si="2122"/>
        <v>#N/A</v>
      </c>
      <c r="GW359" s="2" t="e">
        <f t="shared" si="2123"/>
        <v>#N/A</v>
      </c>
      <c r="GX359" s="2" t="e">
        <f t="shared" si="2060"/>
        <v>#N/A</v>
      </c>
      <c r="GZ359" s="4"/>
      <c r="HB359">
        <v>170</v>
      </c>
      <c r="HC359" s="1" t="e">
        <v>#N/A</v>
      </c>
      <c r="HD359" s="2" t="e">
        <f t="shared" si="2124"/>
        <v>#N/A</v>
      </c>
      <c r="HE359" s="2" t="e">
        <f t="shared" si="2125"/>
        <v>#N/A</v>
      </c>
      <c r="HF359" s="2" t="e">
        <f t="shared" si="2061"/>
        <v>#N/A</v>
      </c>
      <c r="HH359" s="4"/>
      <c r="HJ359">
        <v>170</v>
      </c>
      <c r="HK359" s="1">
        <v>0.21</v>
      </c>
      <c r="HL359" s="2">
        <f t="shared" si="2126"/>
        <v>4.2</v>
      </c>
      <c r="HM359" s="2">
        <f t="shared" si="2127"/>
        <v>33.76</v>
      </c>
      <c r="HN359" s="2">
        <f t="shared" si="2128"/>
        <v>6.3999999999999986</v>
      </c>
      <c r="HP359">
        <v>170</v>
      </c>
      <c r="HQ359" s="1">
        <f t="shared" si="2129"/>
        <v>0.219</v>
      </c>
      <c r="HR359" s="1">
        <v>0.21100000000000002</v>
      </c>
      <c r="HS359" s="1">
        <f t="shared" si="2130"/>
        <v>0.219</v>
      </c>
      <c r="HT359" s="2">
        <f t="shared" si="2131"/>
        <v>4.38</v>
      </c>
      <c r="HU359" s="2">
        <f t="shared" si="2132"/>
        <v>42.43</v>
      </c>
      <c r="HV359" s="2"/>
      <c r="HX359">
        <v>170</v>
      </c>
      <c r="HY359" s="1">
        <f t="shared" si="2133"/>
        <v>0.17599999999999999</v>
      </c>
      <c r="HZ359" s="1">
        <v>0.17699999999999996</v>
      </c>
      <c r="IA359" s="1">
        <f t="shared" si="2134"/>
        <v>0.17599999999999999</v>
      </c>
      <c r="IB359" s="2">
        <f t="shared" si="2135"/>
        <v>3.5199999999999996</v>
      </c>
      <c r="IC359" s="2">
        <f t="shared" si="2136"/>
        <v>24.180000000000003</v>
      </c>
      <c r="ID359" s="2"/>
    </row>
    <row r="360" spans="1:238" x14ac:dyDescent="0.2">
      <c r="C360">
        <v>190</v>
      </c>
      <c r="D360" s="1">
        <v>0.16700000000000001</v>
      </c>
      <c r="E360" s="2">
        <f t="shared" si="2062"/>
        <v>3.3400000000000003</v>
      </c>
      <c r="F360" s="2">
        <f t="shared" si="2063"/>
        <v>27.610000000000003</v>
      </c>
      <c r="J360">
        <v>190</v>
      </c>
      <c r="K360" s="1">
        <v>0.185</v>
      </c>
      <c r="L360" s="2">
        <f t="shared" si="2064"/>
        <v>3.7</v>
      </c>
      <c r="M360" s="2">
        <f t="shared" si="2065"/>
        <v>42</v>
      </c>
      <c r="N360" s="2">
        <f t="shared" si="2137"/>
        <v>-14.389999999999997</v>
      </c>
      <c r="P360" s="4"/>
      <c r="R360">
        <v>190</v>
      </c>
      <c r="S360" s="1">
        <v>0.185</v>
      </c>
      <c r="T360" s="2">
        <f t="shared" si="2066"/>
        <v>3.7</v>
      </c>
      <c r="U360" s="2">
        <f t="shared" si="2067"/>
        <v>43.500000000000007</v>
      </c>
      <c r="V360" s="2">
        <f t="shared" si="2068"/>
        <v>-1.5000000000000071</v>
      </c>
      <c r="X360" s="4"/>
      <c r="Z360">
        <v>190</v>
      </c>
      <c r="AA360" s="1">
        <v>0.18099999999999999</v>
      </c>
      <c r="AB360" s="2">
        <f t="shared" si="2069"/>
        <v>3.62</v>
      </c>
      <c r="AC360" s="2">
        <f t="shared" si="2070"/>
        <v>41.83</v>
      </c>
      <c r="AD360" s="2">
        <f t="shared" si="2071"/>
        <v>1.6700000000000088</v>
      </c>
      <c r="AF360" s="4"/>
      <c r="AH360">
        <v>190</v>
      </c>
      <c r="AI360" s="1">
        <v>0.17899999999999999</v>
      </c>
      <c r="AJ360" s="2">
        <f t="shared" si="2072"/>
        <v>3.58</v>
      </c>
      <c r="AK360" s="2">
        <f t="shared" si="2073"/>
        <v>40.179999999999993</v>
      </c>
      <c r="AL360" s="2">
        <f t="shared" si="2074"/>
        <v>1.6500000000000057</v>
      </c>
      <c r="AN360" s="4"/>
      <c r="AP360">
        <v>190</v>
      </c>
      <c r="AQ360" s="1" t="e">
        <v>#N/A</v>
      </c>
      <c r="AR360" s="2" t="e">
        <f t="shared" si="2075"/>
        <v>#N/A</v>
      </c>
      <c r="AS360" s="2" t="e">
        <f t="shared" si="2076"/>
        <v>#N/A</v>
      </c>
      <c r="AT360" s="2" t="e">
        <f t="shared" si="2077"/>
        <v>#N/A</v>
      </c>
      <c r="AV360" s="4"/>
      <c r="AX360">
        <v>190</v>
      </c>
      <c r="AY360" s="1">
        <v>0.189</v>
      </c>
      <c r="AZ360" s="2">
        <f t="shared" si="2078"/>
        <v>3.7800000000000002</v>
      </c>
      <c r="BA360" s="2">
        <f t="shared" si="2079"/>
        <v>44.090000000000011</v>
      </c>
      <c r="BB360" s="2">
        <f t="shared" si="2080"/>
        <v>-3.9100000000000179</v>
      </c>
      <c r="BD360" s="4"/>
      <c r="BF360">
        <v>190</v>
      </c>
      <c r="BG360" s="1" t="e">
        <v>#N/A</v>
      </c>
      <c r="BH360" s="2" t="e">
        <f t="shared" si="2081"/>
        <v>#N/A</v>
      </c>
      <c r="BI360" s="2" t="e">
        <f t="shared" si="2082"/>
        <v>#N/A</v>
      </c>
      <c r="BJ360" s="2" t="e">
        <f t="shared" si="2083"/>
        <v>#N/A</v>
      </c>
      <c r="BL360" s="4"/>
      <c r="BN360">
        <v>190</v>
      </c>
      <c r="BO360" s="1">
        <v>0.182</v>
      </c>
      <c r="BP360" s="2">
        <f t="shared" si="2084"/>
        <v>3.6399999999999997</v>
      </c>
      <c r="BQ360" s="2">
        <f t="shared" si="2085"/>
        <v>41.25</v>
      </c>
      <c r="BR360" s="2">
        <f t="shared" si="2086"/>
        <v>2.8400000000000105</v>
      </c>
      <c r="BT360" s="4"/>
      <c r="BV360">
        <v>190</v>
      </c>
      <c r="BW360" s="1">
        <v>0.182</v>
      </c>
      <c r="BX360" s="2">
        <f t="shared" si="2087"/>
        <v>3.6399999999999997</v>
      </c>
      <c r="BY360" s="2">
        <f t="shared" si="2088"/>
        <v>39.56</v>
      </c>
      <c r="BZ360" s="2">
        <f t="shared" si="2047"/>
        <v>1.6899999999999977</v>
      </c>
      <c r="CB360" s="4"/>
      <c r="CD360">
        <v>190</v>
      </c>
      <c r="CE360" s="1">
        <v>0.183</v>
      </c>
      <c r="CF360" s="2">
        <f t="shared" si="2089"/>
        <v>3.66</v>
      </c>
      <c r="CG360" s="2">
        <f t="shared" si="2090"/>
        <v>43.3</v>
      </c>
      <c r="CH360" s="2">
        <f t="shared" si="2048"/>
        <v>-3.7399999999999949</v>
      </c>
      <c r="CJ360" s="4"/>
      <c r="CL360">
        <v>190</v>
      </c>
      <c r="CM360" s="1">
        <v>0.186</v>
      </c>
      <c r="CN360" s="2">
        <f t="shared" si="2091"/>
        <v>3.7199999999999998</v>
      </c>
      <c r="CO360" s="2">
        <f t="shared" si="2092"/>
        <v>40.68</v>
      </c>
      <c r="CP360" s="2">
        <f t="shared" si="2049"/>
        <v>2.6199999999999974</v>
      </c>
      <c r="CR360" s="4"/>
      <c r="CT360">
        <v>190</v>
      </c>
      <c r="CU360" s="1">
        <v>0.18099999999999999</v>
      </c>
      <c r="CV360" s="2">
        <f t="shared" si="2093"/>
        <v>3.62</v>
      </c>
      <c r="CW360" s="2">
        <f t="shared" si="2094"/>
        <v>37.42</v>
      </c>
      <c r="CX360" s="2">
        <f t="shared" si="2050"/>
        <v>3.259999999999998</v>
      </c>
      <c r="CZ360" s="4"/>
      <c r="DB360">
        <v>190</v>
      </c>
      <c r="DC360" s="1">
        <v>0.184</v>
      </c>
      <c r="DD360" s="2">
        <f t="shared" si="2095"/>
        <v>3.6799999999999997</v>
      </c>
      <c r="DE360" s="2">
        <f t="shared" si="2096"/>
        <v>43.370000000000005</v>
      </c>
      <c r="DF360" s="2">
        <f t="shared" si="2051"/>
        <v>-5.9500000000000028</v>
      </c>
      <c r="DH360" s="4"/>
      <c r="DJ360">
        <v>190</v>
      </c>
      <c r="DK360" s="1"/>
      <c r="DL360" s="2">
        <f t="shared" si="2097"/>
        <v>0</v>
      </c>
      <c r="DM360" s="2">
        <f t="shared" si="2098"/>
        <v>0</v>
      </c>
      <c r="DN360" s="2">
        <f t="shared" si="2052"/>
        <v>43.370000000000005</v>
      </c>
      <c r="DP360" s="4"/>
      <c r="DR360">
        <v>190</v>
      </c>
      <c r="DS360" s="1" t="e">
        <v>#N/A</v>
      </c>
      <c r="DT360" s="2" t="e">
        <f t="shared" si="2099"/>
        <v>#N/A</v>
      </c>
      <c r="DU360" s="2" t="e">
        <f t="shared" si="2100"/>
        <v>#N/A</v>
      </c>
      <c r="DV360" s="2" t="e">
        <f t="shared" si="2053"/>
        <v>#N/A</v>
      </c>
      <c r="DX360" s="4"/>
      <c r="DZ360">
        <v>190</v>
      </c>
      <c r="EA360" s="1">
        <v>0.182</v>
      </c>
      <c r="EB360" s="2">
        <f t="shared" si="2101"/>
        <v>3.6399999999999997</v>
      </c>
      <c r="EC360" s="2">
        <f t="shared" si="2102"/>
        <v>37.880000000000003</v>
      </c>
      <c r="ED360" s="2">
        <f t="shared" si="2054"/>
        <v>5.490000000000002</v>
      </c>
      <c r="EF360" s="4"/>
      <c r="EH360">
        <v>190</v>
      </c>
      <c r="EI360" s="1">
        <v>0.17799999999999999</v>
      </c>
      <c r="EJ360" s="2">
        <f t="shared" si="2103"/>
        <v>3.5599999999999996</v>
      </c>
      <c r="EK360" s="2">
        <f t="shared" si="2104"/>
        <v>34.880000000000003</v>
      </c>
      <c r="EL360" s="2">
        <f t="shared" si="2055"/>
        <v>3</v>
      </c>
      <c r="EN360" s="4"/>
      <c r="EP360">
        <v>190</v>
      </c>
      <c r="EQ360" s="1">
        <v>0.18</v>
      </c>
      <c r="ER360" s="2">
        <f t="shared" si="2105"/>
        <v>3.5999999999999996</v>
      </c>
      <c r="ES360" s="2">
        <f t="shared" si="2106"/>
        <v>45.59</v>
      </c>
      <c r="ET360" s="2">
        <f t="shared" si="2056"/>
        <v>-10.71</v>
      </c>
      <c r="EV360" s="4"/>
      <c r="EX360">
        <v>190</v>
      </c>
      <c r="EY360" s="1" t="e">
        <v>#N/A</v>
      </c>
      <c r="EZ360" s="2" t="e">
        <f t="shared" si="2107"/>
        <v>#N/A</v>
      </c>
      <c r="FA360" s="2" t="e">
        <f t="shared" si="2108"/>
        <v>#N/A</v>
      </c>
      <c r="FB360" s="2" t="e">
        <f t="shared" si="2057"/>
        <v>#N/A</v>
      </c>
      <c r="FD360" s="4"/>
      <c r="FF360">
        <v>190</v>
      </c>
      <c r="FG360" s="1">
        <v>0.17190120069750059</v>
      </c>
      <c r="FH360" s="2">
        <f t="shared" si="2109"/>
        <v>3.4380240139500118</v>
      </c>
      <c r="FI360" s="2">
        <f t="shared" si="2110"/>
        <v>41.692880976500874</v>
      </c>
      <c r="FJ360" s="2">
        <f t="shared" si="2111"/>
        <v>3.8971190234991298</v>
      </c>
      <c r="FL360" s="4"/>
      <c r="FN360">
        <v>190</v>
      </c>
      <c r="FO360" s="1" t="e">
        <v>#N/A</v>
      </c>
      <c r="FP360" s="2" t="e">
        <f t="shared" si="2112"/>
        <v>#N/A</v>
      </c>
      <c r="FQ360" s="2" t="e">
        <f t="shared" si="2113"/>
        <v>#N/A</v>
      </c>
      <c r="FR360" s="2" t="e">
        <f t="shared" si="2058"/>
        <v>#N/A</v>
      </c>
      <c r="FT360" s="4"/>
      <c r="FV360">
        <v>190</v>
      </c>
      <c r="FW360" s="1">
        <v>0.17599999999999999</v>
      </c>
      <c r="FX360" s="2">
        <f t="shared" si="2114"/>
        <v>3.5199999999999996</v>
      </c>
      <c r="FY360" s="2">
        <f t="shared" si="2115"/>
        <v>37.879999999999995</v>
      </c>
      <c r="FZ360" s="2">
        <f t="shared" si="2116"/>
        <v>3.8128809765008782</v>
      </c>
      <c r="GB360" s="4"/>
      <c r="GD360">
        <v>190</v>
      </c>
      <c r="GE360" s="1" t="e">
        <v>#N/A</v>
      </c>
      <c r="GF360" s="2" t="e">
        <f t="shared" si="2117"/>
        <v>#N/A</v>
      </c>
      <c r="GG360" s="2" t="e">
        <f t="shared" si="2118"/>
        <v>#N/A</v>
      </c>
      <c r="GH360" s="2" t="e">
        <f t="shared" si="2059"/>
        <v>#N/A</v>
      </c>
      <c r="GJ360" s="4"/>
      <c r="GL360">
        <v>190</v>
      </c>
      <c r="GM360" s="1">
        <v>0.18</v>
      </c>
      <c r="GN360" s="2">
        <f t="shared" si="2119"/>
        <v>3.5999999999999996</v>
      </c>
      <c r="GO360" s="2">
        <f t="shared" si="2120"/>
        <v>43.76</v>
      </c>
      <c r="GP360" s="2">
        <f t="shared" si="2121"/>
        <v>-5.8800000000000026</v>
      </c>
      <c r="GR360" s="4"/>
      <c r="GT360">
        <v>190</v>
      </c>
      <c r="GU360" s="1" t="e">
        <v>#N/A</v>
      </c>
      <c r="GV360" s="2" t="e">
        <f t="shared" si="2122"/>
        <v>#N/A</v>
      </c>
      <c r="GW360" s="2" t="e">
        <f t="shared" si="2123"/>
        <v>#N/A</v>
      </c>
      <c r="GX360" s="2" t="e">
        <f t="shared" si="2060"/>
        <v>#N/A</v>
      </c>
      <c r="GZ360" s="4"/>
      <c r="HB360">
        <v>190</v>
      </c>
      <c r="HC360" s="1" t="e">
        <v>#N/A</v>
      </c>
      <c r="HD360" s="2" t="e">
        <f t="shared" si="2124"/>
        <v>#N/A</v>
      </c>
      <c r="HE360" s="2" t="e">
        <f t="shared" si="2125"/>
        <v>#N/A</v>
      </c>
      <c r="HF360" s="2" t="e">
        <f t="shared" si="2061"/>
        <v>#N/A</v>
      </c>
      <c r="HH360" s="4"/>
      <c r="HJ360">
        <v>190</v>
      </c>
      <c r="HK360" s="1">
        <v>0.17699999999999999</v>
      </c>
      <c r="HL360" s="2">
        <f t="shared" si="2126"/>
        <v>3.54</v>
      </c>
      <c r="HM360" s="2">
        <f t="shared" si="2127"/>
        <v>37.299999999999997</v>
      </c>
      <c r="HN360" s="2">
        <f t="shared" si="2128"/>
        <v>6.4600000000000009</v>
      </c>
      <c r="HP360">
        <v>190</v>
      </c>
      <c r="HQ360" s="1">
        <f t="shared" si="2129"/>
        <v>0.189</v>
      </c>
      <c r="HR360" s="1">
        <v>0.20405113008198802</v>
      </c>
      <c r="HS360" s="1">
        <f t="shared" si="2130"/>
        <v>0.20405113008198802</v>
      </c>
      <c r="HT360" s="2">
        <f t="shared" si="2131"/>
        <v>4.0810226016397602</v>
      </c>
      <c r="HU360" s="2">
        <f t="shared" si="2132"/>
        <v>46.511022601639759</v>
      </c>
      <c r="HV360" s="2"/>
      <c r="HX360">
        <v>190</v>
      </c>
      <c r="HY360" s="1">
        <f t="shared" si="2133"/>
        <v>0.16700000000000001</v>
      </c>
      <c r="HZ360" s="1">
        <v>0.14199999999999999</v>
      </c>
      <c r="IA360" s="1">
        <f t="shared" si="2134"/>
        <v>0.14199999999999999</v>
      </c>
      <c r="IB360" s="2">
        <f t="shared" si="2135"/>
        <v>2.84</v>
      </c>
      <c r="IC360" s="2">
        <f t="shared" si="2136"/>
        <v>27.020000000000003</v>
      </c>
      <c r="ID360" s="2"/>
    </row>
    <row r="361" spans="1:238" x14ac:dyDescent="0.2">
      <c r="C361">
        <v>210</v>
      </c>
      <c r="D361" s="1">
        <v>0.14399999999999999</v>
      </c>
      <c r="E361" s="2">
        <f t="shared" si="2062"/>
        <v>2.88</v>
      </c>
      <c r="F361" s="2">
        <f t="shared" si="2063"/>
        <v>30.490000000000002</v>
      </c>
      <c r="J361">
        <v>210</v>
      </c>
      <c r="K361" s="1">
        <v>0.152</v>
      </c>
      <c r="L361" s="2">
        <f t="shared" si="2064"/>
        <v>3.04</v>
      </c>
      <c r="M361" s="2">
        <f t="shared" si="2065"/>
        <v>45.04</v>
      </c>
      <c r="N361" s="2">
        <f t="shared" si="2137"/>
        <v>-14.549999999999997</v>
      </c>
      <c r="P361" s="4"/>
      <c r="R361">
        <v>210</v>
      </c>
      <c r="S361" s="1">
        <v>0.156</v>
      </c>
      <c r="T361" s="2">
        <f t="shared" si="2066"/>
        <v>3.12</v>
      </c>
      <c r="U361" s="2">
        <f t="shared" si="2067"/>
        <v>46.620000000000005</v>
      </c>
      <c r="V361" s="2">
        <f t="shared" si="2068"/>
        <v>-1.5800000000000054</v>
      </c>
      <c r="X361" s="4"/>
      <c r="Z361">
        <v>210</v>
      </c>
      <c r="AA361" s="1">
        <v>0.14799999999999999</v>
      </c>
      <c r="AB361" s="2">
        <f t="shared" si="2069"/>
        <v>2.96</v>
      </c>
      <c r="AC361" s="2">
        <f t="shared" si="2070"/>
        <v>44.79</v>
      </c>
      <c r="AD361" s="2">
        <f t="shared" si="2071"/>
        <v>1.8300000000000054</v>
      </c>
      <c r="AF361" s="4"/>
      <c r="AH361">
        <v>210</v>
      </c>
      <c r="AI361" s="1">
        <v>0.14899999999999999</v>
      </c>
      <c r="AJ361" s="2">
        <f t="shared" si="2072"/>
        <v>2.98</v>
      </c>
      <c r="AK361" s="2">
        <f t="shared" si="2073"/>
        <v>43.159999999999989</v>
      </c>
      <c r="AL361" s="2">
        <f t="shared" si="2074"/>
        <v>1.6300000000000097</v>
      </c>
      <c r="AN361" s="4"/>
      <c r="AP361">
        <v>210</v>
      </c>
      <c r="AQ361" s="1" t="e">
        <v>#N/A</v>
      </c>
      <c r="AR361" s="2" t="e">
        <f t="shared" si="2075"/>
        <v>#N/A</v>
      </c>
      <c r="AS361" s="2" t="e">
        <f t="shared" si="2076"/>
        <v>#N/A</v>
      </c>
      <c r="AT361" s="2" t="e">
        <f t="shared" si="2077"/>
        <v>#N/A</v>
      </c>
      <c r="AV361" s="4"/>
      <c r="AX361">
        <v>210</v>
      </c>
      <c r="AY361" s="1">
        <v>0.14899999999999999</v>
      </c>
      <c r="AZ361" s="2">
        <f t="shared" si="2078"/>
        <v>2.98</v>
      </c>
      <c r="BA361" s="2">
        <f t="shared" si="2079"/>
        <v>47.070000000000007</v>
      </c>
      <c r="BB361" s="2">
        <f t="shared" si="2080"/>
        <v>-3.9100000000000179</v>
      </c>
      <c r="BD361" s="4"/>
      <c r="BF361">
        <v>210</v>
      </c>
      <c r="BG361" s="1" t="e">
        <v>#N/A</v>
      </c>
      <c r="BH361" s="2" t="e">
        <f t="shared" si="2081"/>
        <v>#N/A</v>
      </c>
      <c r="BI361" s="2" t="e">
        <f t="shared" si="2082"/>
        <v>#N/A</v>
      </c>
      <c r="BJ361" s="2" t="e">
        <f t="shared" si="2083"/>
        <v>#N/A</v>
      </c>
      <c r="BL361" s="4"/>
      <c r="BN361">
        <v>210</v>
      </c>
      <c r="BO361" s="1">
        <v>0.15</v>
      </c>
      <c r="BP361" s="2">
        <f t="shared" si="2084"/>
        <v>3</v>
      </c>
      <c r="BQ361" s="2">
        <f t="shared" si="2085"/>
        <v>44.25</v>
      </c>
      <c r="BR361" s="2">
        <f t="shared" si="2086"/>
        <v>2.8200000000000074</v>
      </c>
      <c r="BT361" s="4"/>
      <c r="BV361">
        <v>210</v>
      </c>
      <c r="BW361" s="1">
        <v>0.152</v>
      </c>
      <c r="BX361" s="2">
        <f t="shared" si="2087"/>
        <v>3.04</v>
      </c>
      <c r="BY361" s="2">
        <f t="shared" si="2088"/>
        <v>42.6</v>
      </c>
      <c r="BZ361" s="2">
        <f t="shared" si="2047"/>
        <v>1.6499999999999986</v>
      </c>
      <c r="CB361" s="4"/>
      <c r="CD361">
        <v>210</v>
      </c>
      <c r="CE361" s="1">
        <v>0.15</v>
      </c>
      <c r="CF361" s="2">
        <f t="shared" si="2089"/>
        <v>3</v>
      </c>
      <c r="CG361" s="2">
        <f t="shared" si="2090"/>
        <v>46.3</v>
      </c>
      <c r="CH361" s="2">
        <f t="shared" si="2048"/>
        <v>-3.6999999999999957</v>
      </c>
      <c r="CJ361" s="4"/>
      <c r="CL361">
        <v>210</v>
      </c>
      <c r="CM361" s="1">
        <v>0.15</v>
      </c>
      <c r="CN361" s="2">
        <f t="shared" si="2091"/>
        <v>3</v>
      </c>
      <c r="CO361" s="2">
        <f t="shared" si="2092"/>
        <v>43.68</v>
      </c>
      <c r="CP361" s="2">
        <f t="shared" si="2049"/>
        <v>2.6199999999999974</v>
      </c>
      <c r="CR361" s="4"/>
      <c r="CT361">
        <v>210</v>
      </c>
      <c r="CU361" s="1">
        <v>0.14599999999999999</v>
      </c>
      <c r="CV361" s="2">
        <f t="shared" si="2093"/>
        <v>2.92</v>
      </c>
      <c r="CW361" s="2">
        <f t="shared" si="2094"/>
        <v>40.340000000000003</v>
      </c>
      <c r="CX361" s="2">
        <f t="shared" si="2050"/>
        <v>3.3399999999999963</v>
      </c>
      <c r="CZ361" s="4"/>
      <c r="DB361">
        <v>210</v>
      </c>
      <c r="DC361" s="1">
        <v>0.14799999999999999</v>
      </c>
      <c r="DD361" s="2">
        <f t="shared" si="2095"/>
        <v>2.96</v>
      </c>
      <c r="DE361" s="2">
        <f t="shared" si="2096"/>
        <v>46.330000000000005</v>
      </c>
      <c r="DF361" s="2">
        <f t="shared" si="2051"/>
        <v>-5.990000000000002</v>
      </c>
      <c r="DH361" s="4"/>
      <c r="DJ361">
        <v>210</v>
      </c>
      <c r="DK361" s="1"/>
      <c r="DL361" s="2">
        <f t="shared" si="2097"/>
        <v>0</v>
      </c>
      <c r="DM361" s="2">
        <f t="shared" si="2098"/>
        <v>0</v>
      </c>
      <c r="DN361" s="2">
        <f t="shared" si="2052"/>
        <v>46.330000000000005</v>
      </c>
      <c r="DP361" s="4"/>
      <c r="DR361">
        <v>210</v>
      </c>
      <c r="DS361" s="1" t="e">
        <v>#N/A</v>
      </c>
      <c r="DT361" s="2" t="e">
        <f t="shared" si="2099"/>
        <v>#N/A</v>
      </c>
      <c r="DU361" s="2" t="e">
        <f t="shared" si="2100"/>
        <v>#N/A</v>
      </c>
      <c r="DV361" s="2" t="e">
        <f t="shared" si="2053"/>
        <v>#N/A</v>
      </c>
      <c r="DX361" s="4"/>
      <c r="DZ361">
        <v>210</v>
      </c>
      <c r="EA361" s="1">
        <v>0.14099999999999999</v>
      </c>
      <c r="EB361" s="2">
        <f t="shared" si="2101"/>
        <v>2.82</v>
      </c>
      <c r="EC361" s="2">
        <f t="shared" si="2102"/>
        <v>40.700000000000003</v>
      </c>
      <c r="ED361" s="2">
        <f t="shared" si="2054"/>
        <v>5.6300000000000026</v>
      </c>
      <c r="EF361" s="4"/>
      <c r="EH361">
        <v>210</v>
      </c>
      <c r="EI361" s="1">
        <v>0.14599999999999999</v>
      </c>
      <c r="EJ361" s="2">
        <f t="shared" si="2103"/>
        <v>2.92</v>
      </c>
      <c r="EK361" s="2">
        <f t="shared" si="2104"/>
        <v>37.800000000000004</v>
      </c>
      <c r="EL361" s="2">
        <f t="shared" si="2055"/>
        <v>2.8999999999999986</v>
      </c>
      <c r="EN361" s="4"/>
      <c r="EP361">
        <v>210</v>
      </c>
      <c r="EQ361" s="1">
        <v>0.14299999999999999</v>
      </c>
      <c r="ER361" s="2">
        <f t="shared" si="2105"/>
        <v>2.86</v>
      </c>
      <c r="ES361" s="2">
        <f t="shared" si="2106"/>
        <v>48.45</v>
      </c>
      <c r="ET361" s="2">
        <f t="shared" si="2056"/>
        <v>-10.649999999999999</v>
      </c>
      <c r="EV361" s="4"/>
      <c r="EX361">
        <v>210</v>
      </c>
      <c r="EY361" s="1" t="e">
        <v>#N/A</v>
      </c>
      <c r="EZ361" s="2" t="e">
        <f t="shared" si="2107"/>
        <v>#N/A</v>
      </c>
      <c r="FA361" s="2" t="e">
        <f t="shared" si="2108"/>
        <v>#N/A</v>
      </c>
      <c r="FB361" s="2" t="e">
        <f t="shared" si="2057"/>
        <v>#N/A</v>
      </c>
      <c r="FD361" s="4"/>
      <c r="FF361">
        <v>210</v>
      </c>
      <c r="FG361" s="1">
        <v>0.13921084115253674</v>
      </c>
      <c r="FH361" s="2">
        <f t="shared" si="2109"/>
        <v>2.7842168230507349</v>
      </c>
      <c r="FI361" s="2">
        <f t="shared" si="2110"/>
        <v>44.477097799551608</v>
      </c>
      <c r="FJ361" s="2">
        <f t="shared" si="2111"/>
        <v>3.9729022004483951</v>
      </c>
      <c r="FL361" s="4"/>
      <c r="FN361">
        <v>210</v>
      </c>
      <c r="FO361" s="1" t="e">
        <v>#N/A</v>
      </c>
      <c r="FP361" s="2" t="e">
        <f t="shared" si="2112"/>
        <v>#N/A</v>
      </c>
      <c r="FQ361" s="2" t="e">
        <f t="shared" si="2113"/>
        <v>#N/A</v>
      </c>
      <c r="FR361" s="2" t="e">
        <f t="shared" si="2058"/>
        <v>#N/A</v>
      </c>
      <c r="FT361" s="4"/>
      <c r="FV361">
        <v>210</v>
      </c>
      <c r="FW361" s="1">
        <v>0.13600000000000001</v>
      </c>
      <c r="FX361" s="2">
        <f t="shared" si="2114"/>
        <v>2.72</v>
      </c>
      <c r="FY361" s="2">
        <f t="shared" si="2115"/>
        <v>40.599999999999994</v>
      </c>
      <c r="FZ361" s="2">
        <f t="shared" si="2116"/>
        <v>3.8770977995516134</v>
      </c>
      <c r="GB361" s="4"/>
      <c r="GD361">
        <v>210</v>
      </c>
      <c r="GE361" s="1" t="e">
        <v>#N/A</v>
      </c>
      <c r="GF361" s="2" t="e">
        <f t="shared" si="2117"/>
        <v>#N/A</v>
      </c>
      <c r="GG361" s="2" t="e">
        <f t="shared" si="2118"/>
        <v>#N/A</v>
      </c>
      <c r="GH361" s="2" t="e">
        <f t="shared" si="2059"/>
        <v>#N/A</v>
      </c>
      <c r="GJ361" s="4"/>
      <c r="GL361">
        <v>210</v>
      </c>
      <c r="GM361" s="1">
        <v>0.14299999999999999</v>
      </c>
      <c r="GN361" s="2">
        <f t="shared" si="2119"/>
        <v>2.86</v>
      </c>
      <c r="GO361" s="2">
        <f t="shared" si="2120"/>
        <v>46.62</v>
      </c>
      <c r="GP361" s="2">
        <f t="shared" si="2121"/>
        <v>-6.0200000000000031</v>
      </c>
      <c r="GR361" s="4"/>
      <c r="GT361">
        <v>210</v>
      </c>
      <c r="GU361" s="1" t="e">
        <v>#N/A</v>
      </c>
      <c r="GV361" s="2" t="e">
        <f t="shared" si="2122"/>
        <v>#N/A</v>
      </c>
      <c r="GW361" s="2" t="e">
        <f t="shared" si="2123"/>
        <v>#N/A</v>
      </c>
      <c r="GX361" s="2" t="e">
        <f t="shared" si="2060"/>
        <v>#N/A</v>
      </c>
      <c r="GZ361" s="4"/>
      <c r="HB361">
        <v>210</v>
      </c>
      <c r="HC361" s="1" t="e">
        <v>#N/A</v>
      </c>
      <c r="HD361" s="2" t="e">
        <f t="shared" si="2124"/>
        <v>#N/A</v>
      </c>
      <c r="HE361" s="2" t="e">
        <f t="shared" si="2125"/>
        <v>#N/A</v>
      </c>
      <c r="HF361" s="2" t="e">
        <f t="shared" si="2061"/>
        <v>#N/A</v>
      </c>
      <c r="HH361" s="4"/>
      <c r="HJ361">
        <v>210</v>
      </c>
      <c r="HK361" s="1">
        <v>0.14299999999999999</v>
      </c>
      <c r="HL361" s="2">
        <f t="shared" si="2126"/>
        <v>2.86</v>
      </c>
      <c r="HM361" s="2">
        <f t="shared" si="2127"/>
        <v>40.159999999999997</v>
      </c>
      <c r="HN361" s="2">
        <f t="shared" si="2128"/>
        <v>6.4600000000000009</v>
      </c>
      <c r="HP361">
        <v>210</v>
      </c>
      <c r="HQ361" s="1">
        <f t="shared" si="2129"/>
        <v>0.156</v>
      </c>
      <c r="HR361" s="1">
        <v>0.15951558786239542</v>
      </c>
      <c r="HS361" s="1">
        <f t="shared" si="2130"/>
        <v>0.15951558786239542</v>
      </c>
      <c r="HT361" s="2">
        <f t="shared" si="2131"/>
        <v>3.1903117572479083</v>
      </c>
      <c r="HU361" s="2">
        <f t="shared" si="2132"/>
        <v>49.701334358887664</v>
      </c>
      <c r="HV361" s="2"/>
      <c r="HX361">
        <v>210</v>
      </c>
      <c r="HY361" s="1">
        <f t="shared" si="2133"/>
        <v>0.13600000000000001</v>
      </c>
      <c r="HZ361" s="1">
        <v>0.11800000000000001</v>
      </c>
      <c r="IA361" s="1">
        <f t="shared" si="2134"/>
        <v>0.11800000000000001</v>
      </c>
      <c r="IB361" s="2">
        <f t="shared" si="2135"/>
        <v>2.3600000000000003</v>
      </c>
      <c r="IC361" s="2">
        <f>IC360+IB361</f>
        <v>29.380000000000003</v>
      </c>
      <c r="ID361" s="2"/>
    </row>
    <row r="362" spans="1:238" x14ac:dyDescent="0.2">
      <c r="C362">
        <v>230</v>
      </c>
      <c r="D362" s="1">
        <v>0.14899999999999999</v>
      </c>
      <c r="E362" s="2">
        <f t="shared" si="2062"/>
        <v>2.98</v>
      </c>
      <c r="F362" s="2">
        <f t="shared" si="2063"/>
        <v>33.47</v>
      </c>
      <c r="J362">
        <v>230</v>
      </c>
      <c r="K362" s="1">
        <v>0.15</v>
      </c>
      <c r="L362" s="2">
        <f t="shared" si="2064"/>
        <v>3</v>
      </c>
      <c r="M362" s="2">
        <f t="shared" si="2065"/>
        <v>48.04</v>
      </c>
      <c r="N362" s="2">
        <f t="shared" si="2137"/>
        <v>-14.57</v>
      </c>
      <c r="P362" s="4"/>
      <c r="R362">
        <v>230</v>
      </c>
      <c r="S362" s="1">
        <v>0.14599999999999999</v>
      </c>
      <c r="T362" s="2">
        <f t="shared" si="2066"/>
        <v>2.92</v>
      </c>
      <c r="U362" s="2">
        <f t="shared" si="2067"/>
        <v>49.540000000000006</v>
      </c>
      <c r="V362" s="2">
        <f t="shared" si="2068"/>
        <v>-1.5000000000000071</v>
      </c>
      <c r="X362" s="4"/>
      <c r="Z362">
        <v>230</v>
      </c>
      <c r="AA362" s="1">
        <v>0.14499999999999999</v>
      </c>
      <c r="AB362" s="2">
        <f t="shared" si="2069"/>
        <v>2.9</v>
      </c>
      <c r="AC362" s="2">
        <f t="shared" si="2070"/>
        <v>47.69</v>
      </c>
      <c r="AD362" s="2">
        <f t="shared" si="2071"/>
        <v>1.8500000000000085</v>
      </c>
      <c r="AF362" s="4"/>
      <c r="AH362">
        <v>230</v>
      </c>
      <c r="AI362" s="1">
        <v>0.14399999999999999</v>
      </c>
      <c r="AJ362" s="2">
        <f t="shared" si="2072"/>
        <v>2.88</v>
      </c>
      <c r="AK362" s="2">
        <f t="shared" si="2073"/>
        <v>46.039999999999992</v>
      </c>
      <c r="AL362" s="2">
        <f t="shared" si="2074"/>
        <v>1.6500000000000057</v>
      </c>
      <c r="AN362" s="4"/>
      <c r="AP362">
        <v>230</v>
      </c>
      <c r="AQ362" s="1" t="e">
        <v>#N/A</v>
      </c>
      <c r="AR362" s="2" t="e">
        <f t="shared" si="2075"/>
        <v>#N/A</v>
      </c>
      <c r="AS362" s="2" t="e">
        <f t="shared" si="2076"/>
        <v>#N/A</v>
      </c>
      <c r="AT362" s="2" t="e">
        <f t="shared" si="2077"/>
        <v>#N/A</v>
      </c>
      <c r="AV362" s="4"/>
      <c r="AX362">
        <v>230</v>
      </c>
      <c r="AY362" s="1">
        <v>0.14799999999999999</v>
      </c>
      <c r="AZ362" s="2">
        <f t="shared" si="2078"/>
        <v>2.96</v>
      </c>
      <c r="BA362" s="2">
        <f t="shared" si="2079"/>
        <v>50.030000000000008</v>
      </c>
      <c r="BB362" s="2">
        <f t="shared" si="2080"/>
        <v>-3.9900000000000162</v>
      </c>
      <c r="BD362" s="4"/>
      <c r="BF362">
        <v>230</v>
      </c>
      <c r="BG362" s="1" t="e">
        <v>#N/A</v>
      </c>
      <c r="BH362" s="2" t="e">
        <f t="shared" si="2081"/>
        <v>#N/A</v>
      </c>
      <c r="BI362" s="2" t="e">
        <f t="shared" si="2082"/>
        <v>#N/A</v>
      </c>
      <c r="BJ362" s="2" t="e">
        <f t="shared" si="2083"/>
        <v>#N/A</v>
      </c>
      <c r="BL362" s="4"/>
      <c r="BN362">
        <v>230</v>
      </c>
      <c r="BO362" s="1">
        <v>0.14399999999999999</v>
      </c>
      <c r="BP362" s="2">
        <f t="shared" si="2084"/>
        <v>2.88</v>
      </c>
      <c r="BQ362" s="2">
        <f t="shared" si="2085"/>
        <v>47.13</v>
      </c>
      <c r="BR362" s="2">
        <f t="shared" si="2086"/>
        <v>2.9000000000000057</v>
      </c>
      <c r="BT362" s="4"/>
      <c r="BV362">
        <v>230</v>
      </c>
      <c r="BW362" s="1">
        <v>0.14599999999999999</v>
      </c>
      <c r="BX362" s="2">
        <f t="shared" si="2087"/>
        <v>2.92</v>
      </c>
      <c r="BY362" s="2">
        <f t="shared" si="2088"/>
        <v>45.52</v>
      </c>
      <c r="BZ362" s="2">
        <f t="shared" si="2047"/>
        <v>1.6099999999999994</v>
      </c>
      <c r="CB362" s="4"/>
      <c r="CD362">
        <v>230</v>
      </c>
      <c r="CE362" s="1">
        <v>0.14099999999999999</v>
      </c>
      <c r="CF362" s="2">
        <f t="shared" si="2089"/>
        <v>2.82</v>
      </c>
      <c r="CG362" s="2">
        <f t="shared" si="2090"/>
        <v>49.12</v>
      </c>
      <c r="CH362" s="2">
        <f t="shared" si="2048"/>
        <v>-3.5999999999999943</v>
      </c>
      <c r="CJ362" s="4"/>
      <c r="CL362">
        <v>230</v>
      </c>
      <c r="CM362" s="1">
        <v>0.14399999999999999</v>
      </c>
      <c r="CN362" s="2">
        <f t="shared" si="2091"/>
        <v>2.88</v>
      </c>
      <c r="CO362" s="2">
        <f t="shared" si="2092"/>
        <v>46.56</v>
      </c>
      <c r="CP362" s="2">
        <f t="shared" si="2049"/>
        <v>2.5599999999999952</v>
      </c>
      <c r="CR362" s="4"/>
      <c r="CT362">
        <v>230</v>
      </c>
      <c r="CU362" s="1">
        <v>0.14000000000000001</v>
      </c>
      <c r="CV362" s="2">
        <f t="shared" si="2093"/>
        <v>2.8000000000000003</v>
      </c>
      <c r="CW362" s="2">
        <f t="shared" si="2094"/>
        <v>43.14</v>
      </c>
      <c r="CX362" s="2">
        <f t="shared" si="2050"/>
        <v>3.4200000000000017</v>
      </c>
      <c r="CZ362" s="4"/>
      <c r="DB362">
        <v>230</v>
      </c>
      <c r="DC362" s="1">
        <v>0.14599999999999999</v>
      </c>
      <c r="DD362" s="2">
        <f t="shared" si="2095"/>
        <v>2.92</v>
      </c>
      <c r="DE362" s="2">
        <f t="shared" si="2096"/>
        <v>49.250000000000007</v>
      </c>
      <c r="DF362" s="2">
        <f t="shared" si="2051"/>
        <v>-6.1100000000000065</v>
      </c>
      <c r="DH362" s="4"/>
      <c r="DJ362">
        <v>230</v>
      </c>
      <c r="DK362" s="1"/>
      <c r="DL362" s="2">
        <f t="shared" si="2097"/>
        <v>0</v>
      </c>
      <c r="DM362" s="2">
        <f t="shared" si="2098"/>
        <v>0</v>
      </c>
      <c r="DN362" s="2">
        <f t="shared" si="2052"/>
        <v>49.250000000000007</v>
      </c>
      <c r="DP362" s="4"/>
      <c r="DR362">
        <v>230</v>
      </c>
      <c r="DS362" s="1" t="e">
        <v>#N/A</v>
      </c>
      <c r="DT362" s="2" t="e">
        <f t="shared" si="2099"/>
        <v>#N/A</v>
      </c>
      <c r="DU362" s="2" t="e">
        <f t="shared" si="2100"/>
        <v>#N/A</v>
      </c>
      <c r="DV362" s="2" t="e">
        <f t="shared" si="2053"/>
        <v>#N/A</v>
      </c>
      <c r="DX362" s="4"/>
      <c r="DZ362">
        <v>230</v>
      </c>
      <c r="EA362" s="1">
        <v>0.14199999999999999</v>
      </c>
      <c r="EB362" s="2">
        <f t="shared" si="2101"/>
        <v>2.84</v>
      </c>
      <c r="EC362" s="2">
        <f t="shared" si="2102"/>
        <v>43.540000000000006</v>
      </c>
      <c r="ED362" s="2">
        <f t="shared" si="2054"/>
        <v>5.7100000000000009</v>
      </c>
      <c r="EF362" s="4"/>
      <c r="EH362">
        <v>230</v>
      </c>
      <c r="EI362" s="1">
        <v>0.14199999999999999</v>
      </c>
      <c r="EJ362" s="2">
        <f t="shared" si="2103"/>
        <v>2.84</v>
      </c>
      <c r="EK362" s="2">
        <f t="shared" si="2104"/>
        <v>40.64</v>
      </c>
      <c r="EL362" s="2">
        <f t="shared" si="2055"/>
        <v>2.9000000000000057</v>
      </c>
      <c r="EN362" s="4"/>
      <c r="EP362">
        <v>230</v>
      </c>
      <c r="EQ362" s="1">
        <v>0.14399999999999999</v>
      </c>
      <c r="ER362" s="2">
        <f t="shared" si="2105"/>
        <v>2.88</v>
      </c>
      <c r="ES362" s="2">
        <f t="shared" si="2106"/>
        <v>51.330000000000005</v>
      </c>
      <c r="ET362" s="2">
        <f t="shared" si="2056"/>
        <v>-10.690000000000005</v>
      </c>
      <c r="EV362" s="4"/>
      <c r="EX362">
        <v>230</v>
      </c>
      <c r="EY362" s="1" t="e">
        <v>#N/A</v>
      </c>
      <c r="EZ362" s="2" t="e">
        <f t="shared" si="2107"/>
        <v>#N/A</v>
      </c>
      <c r="FA362" s="2" t="e">
        <f t="shared" si="2108"/>
        <v>#N/A</v>
      </c>
      <c r="FB362" s="2" t="e">
        <f t="shared" si="2057"/>
        <v>#N/A</v>
      </c>
      <c r="FD362" s="4"/>
      <c r="FF362">
        <v>230</v>
      </c>
      <c r="FG362" s="1">
        <v>0.13822022419662874</v>
      </c>
      <c r="FH362" s="2">
        <f t="shared" si="2109"/>
        <v>2.7644044839325748</v>
      </c>
      <c r="FI362" s="2">
        <f t="shared" si="2110"/>
        <v>47.241502283484181</v>
      </c>
      <c r="FJ362" s="2">
        <f t="shared" si="2111"/>
        <v>4.0884977165158247</v>
      </c>
      <c r="FL362" s="4"/>
      <c r="FN362">
        <v>230</v>
      </c>
      <c r="FO362" s="1" t="e">
        <v>#N/A</v>
      </c>
      <c r="FP362" s="2" t="e">
        <f t="shared" si="2112"/>
        <v>#N/A</v>
      </c>
      <c r="FQ362" s="2" t="e">
        <f t="shared" si="2113"/>
        <v>#N/A</v>
      </c>
      <c r="FR362" s="2" t="e">
        <f t="shared" si="2058"/>
        <v>#N/A</v>
      </c>
      <c r="FT362" s="4"/>
      <c r="FV362">
        <v>230</v>
      </c>
      <c r="FW362" s="1">
        <v>0.13900000000000001</v>
      </c>
      <c r="FX362" s="2">
        <f t="shared" si="2114"/>
        <v>2.7800000000000002</v>
      </c>
      <c r="FY362" s="2">
        <f t="shared" si="2115"/>
        <v>43.379999999999995</v>
      </c>
      <c r="FZ362" s="2">
        <f t="shared" si="2116"/>
        <v>3.8615022834841852</v>
      </c>
      <c r="GB362" s="4"/>
      <c r="GD362">
        <v>230</v>
      </c>
      <c r="GE362" s="1" t="e">
        <v>#N/A</v>
      </c>
      <c r="GF362" s="2" t="e">
        <f t="shared" si="2117"/>
        <v>#N/A</v>
      </c>
      <c r="GG362" s="2" t="e">
        <f t="shared" si="2118"/>
        <v>#N/A</v>
      </c>
      <c r="GH362" s="2" t="e">
        <f t="shared" si="2059"/>
        <v>#N/A</v>
      </c>
      <c r="GJ362" s="4"/>
      <c r="GL362">
        <v>230</v>
      </c>
      <c r="GM362" s="1">
        <v>0.14199999999999999</v>
      </c>
      <c r="GN362" s="2">
        <f t="shared" si="2119"/>
        <v>2.84</v>
      </c>
      <c r="GO362" s="2">
        <f t="shared" si="2120"/>
        <v>49.459999999999994</v>
      </c>
      <c r="GP362" s="2">
        <f t="shared" si="2121"/>
        <v>-6.0799999999999983</v>
      </c>
      <c r="GR362" s="4"/>
      <c r="GT362">
        <v>230</v>
      </c>
      <c r="GU362" s="1" t="e">
        <v>#N/A</v>
      </c>
      <c r="GV362" s="2" t="e">
        <f t="shared" si="2122"/>
        <v>#N/A</v>
      </c>
      <c r="GW362" s="2" t="e">
        <f t="shared" si="2123"/>
        <v>#N/A</v>
      </c>
      <c r="GX362" s="2" t="e">
        <f t="shared" si="2060"/>
        <v>#N/A</v>
      </c>
      <c r="GZ362" s="4"/>
      <c r="HB362">
        <v>230</v>
      </c>
      <c r="HC362" s="1" t="e">
        <v>#N/A</v>
      </c>
      <c r="HD362" s="2" t="e">
        <f t="shared" si="2124"/>
        <v>#N/A</v>
      </c>
      <c r="HE362" s="2" t="e">
        <f t="shared" si="2125"/>
        <v>#N/A</v>
      </c>
      <c r="HF362" s="2" t="e">
        <f t="shared" si="2061"/>
        <v>#N/A</v>
      </c>
      <c r="HH362" s="4"/>
      <c r="HJ362">
        <v>230</v>
      </c>
      <c r="HK362" s="1">
        <v>0.13700000000000001</v>
      </c>
      <c r="HL362" s="2">
        <f t="shared" si="2126"/>
        <v>2.74</v>
      </c>
      <c r="HM362" s="2">
        <f t="shared" si="2127"/>
        <v>42.9</v>
      </c>
      <c r="HN362" s="2">
        <f t="shared" si="2128"/>
        <v>6.5599999999999952</v>
      </c>
      <c r="HP362">
        <v>230</v>
      </c>
      <c r="HQ362" s="1">
        <f t="shared" si="2129"/>
        <v>0.14899999999999999</v>
      </c>
      <c r="HR362" s="1">
        <v>0.14099999999999999</v>
      </c>
      <c r="HS362" s="1">
        <f t="shared" si="2130"/>
        <v>0.14899999999999999</v>
      </c>
      <c r="HT362" s="2">
        <f t="shared" si="2131"/>
        <v>2.98</v>
      </c>
      <c r="HU362" s="2">
        <f t="shared" si="2132"/>
        <v>52.681334358887661</v>
      </c>
      <c r="HV362" s="2"/>
      <c r="HX362">
        <v>230</v>
      </c>
      <c r="HY362" s="1">
        <f t="shared" si="2133"/>
        <v>0.13700000000000001</v>
      </c>
      <c r="HZ362" s="1">
        <v>0.127</v>
      </c>
      <c r="IA362" s="1">
        <f t="shared" si="2134"/>
        <v>0.127</v>
      </c>
      <c r="IB362" s="2">
        <f t="shared" si="2135"/>
        <v>2.54</v>
      </c>
      <c r="IC362" s="2">
        <f>IC361+IB362</f>
        <v>31.92</v>
      </c>
      <c r="ID362" s="2"/>
    </row>
    <row r="363" spans="1:238" x14ac:dyDescent="0.2">
      <c r="C363">
        <v>250</v>
      </c>
      <c r="D363" s="1">
        <v>0.158</v>
      </c>
      <c r="E363" s="2">
        <f t="shared" si="2062"/>
        <v>3.16</v>
      </c>
      <c r="F363" s="2">
        <f t="shared" si="2063"/>
        <v>36.629999999999995</v>
      </c>
      <c r="J363">
        <v>250</v>
      </c>
      <c r="K363" s="1">
        <v>0.159</v>
      </c>
      <c r="L363" s="2">
        <f t="shared" si="2064"/>
        <v>3.18</v>
      </c>
      <c r="M363" s="2">
        <f t="shared" si="2065"/>
        <v>51.22</v>
      </c>
      <c r="N363" s="2">
        <f t="shared" si="2137"/>
        <v>-14.590000000000003</v>
      </c>
      <c r="P363" s="4"/>
      <c r="R363">
        <v>250</v>
      </c>
      <c r="S363" s="1">
        <v>0.16500000000000001</v>
      </c>
      <c r="T363" s="2">
        <f t="shared" si="2066"/>
        <v>3.3000000000000003</v>
      </c>
      <c r="U363" s="2">
        <f t="shared" si="2067"/>
        <v>52.84</v>
      </c>
      <c r="V363" s="2">
        <f t="shared" si="2068"/>
        <v>-1.6200000000000045</v>
      </c>
      <c r="X363" s="4"/>
      <c r="Z363">
        <v>250</v>
      </c>
      <c r="AA363" s="1">
        <v>0.16</v>
      </c>
      <c r="AB363" s="2">
        <f t="shared" si="2069"/>
        <v>3.2</v>
      </c>
      <c r="AC363" s="2">
        <f t="shared" si="2070"/>
        <v>50.89</v>
      </c>
      <c r="AD363" s="2">
        <f t="shared" si="2071"/>
        <v>1.9500000000000028</v>
      </c>
      <c r="AF363" s="4"/>
      <c r="AH363">
        <v>250</v>
      </c>
      <c r="AI363" s="1">
        <v>0.16</v>
      </c>
      <c r="AJ363" s="2">
        <f t="shared" si="2072"/>
        <v>3.2</v>
      </c>
      <c r="AK363" s="2">
        <f t="shared" si="2073"/>
        <v>49.239999999999995</v>
      </c>
      <c r="AL363" s="2">
        <f t="shared" si="2074"/>
        <v>1.6500000000000057</v>
      </c>
      <c r="AN363" s="4"/>
      <c r="AP363">
        <v>250</v>
      </c>
      <c r="AQ363" s="1" t="e">
        <v>#N/A</v>
      </c>
      <c r="AR363" s="2" t="e">
        <f t="shared" si="2075"/>
        <v>#N/A</v>
      </c>
      <c r="AS363" s="2" t="e">
        <f t="shared" si="2076"/>
        <v>#N/A</v>
      </c>
      <c r="AT363" s="2" t="e">
        <f t="shared" si="2077"/>
        <v>#N/A</v>
      </c>
      <c r="AV363" s="4"/>
      <c r="AX363">
        <v>250</v>
      </c>
      <c r="AY363" s="1">
        <v>0.161</v>
      </c>
      <c r="AZ363" s="2">
        <f t="shared" si="2078"/>
        <v>3.22</v>
      </c>
      <c r="BA363" s="2">
        <f t="shared" si="2079"/>
        <v>53.250000000000007</v>
      </c>
      <c r="BB363" s="2">
        <f t="shared" si="2080"/>
        <v>-4.0100000000000122</v>
      </c>
      <c r="BD363" s="4"/>
      <c r="BF363">
        <v>250</v>
      </c>
      <c r="BG363" s="1" t="e">
        <v>#N/A</v>
      </c>
      <c r="BH363" s="2" t="e">
        <f t="shared" si="2081"/>
        <v>#N/A</v>
      </c>
      <c r="BI363" s="2" t="e">
        <f t="shared" si="2082"/>
        <v>#N/A</v>
      </c>
      <c r="BJ363" s="2" t="e">
        <f t="shared" si="2083"/>
        <v>#N/A</v>
      </c>
      <c r="BL363" s="4"/>
      <c r="BN363">
        <v>250</v>
      </c>
      <c r="BO363" s="1">
        <v>0.16300000000000001</v>
      </c>
      <c r="BP363" s="2">
        <f t="shared" si="2084"/>
        <v>3.2600000000000002</v>
      </c>
      <c r="BQ363" s="2">
        <f t="shared" si="2085"/>
        <v>50.39</v>
      </c>
      <c r="BR363" s="2">
        <f t="shared" si="2086"/>
        <v>2.8600000000000065</v>
      </c>
      <c r="BT363" s="4"/>
      <c r="BV363">
        <v>250</v>
      </c>
      <c r="BW363" s="1">
        <v>0.16200000000000001</v>
      </c>
      <c r="BX363" s="2">
        <f t="shared" si="2087"/>
        <v>3.24</v>
      </c>
      <c r="BY363" s="2">
        <f t="shared" si="2088"/>
        <v>48.760000000000005</v>
      </c>
      <c r="BZ363" s="2">
        <f t="shared" si="2047"/>
        <v>1.6299999999999955</v>
      </c>
      <c r="CB363" s="4"/>
      <c r="CD363">
        <v>250</v>
      </c>
      <c r="CE363" s="1">
        <v>0.16200000000000001</v>
      </c>
      <c r="CF363" s="2">
        <f t="shared" si="2089"/>
        <v>3.24</v>
      </c>
      <c r="CG363" s="2">
        <f t="shared" si="2090"/>
        <v>52.36</v>
      </c>
      <c r="CH363" s="2">
        <f t="shared" si="2048"/>
        <v>-3.5999999999999943</v>
      </c>
      <c r="CJ363" s="4"/>
      <c r="CL363">
        <v>250</v>
      </c>
      <c r="CM363" s="1">
        <v>0.161</v>
      </c>
      <c r="CN363" s="2">
        <f t="shared" si="2091"/>
        <v>3.22</v>
      </c>
      <c r="CO363" s="2">
        <f t="shared" si="2092"/>
        <v>49.78</v>
      </c>
      <c r="CP363" s="2">
        <f t="shared" si="2049"/>
        <v>2.5799999999999983</v>
      </c>
      <c r="CR363" s="4"/>
      <c r="CT363">
        <v>250</v>
      </c>
      <c r="CU363" s="1">
        <v>0.16</v>
      </c>
      <c r="CV363" s="2">
        <f t="shared" si="2093"/>
        <v>3.2</v>
      </c>
      <c r="CW363" s="2">
        <f t="shared" si="2094"/>
        <v>46.34</v>
      </c>
      <c r="CX363" s="2">
        <f t="shared" si="2050"/>
        <v>3.4399999999999977</v>
      </c>
      <c r="CZ363" s="4"/>
      <c r="DB363">
        <v>250</v>
      </c>
      <c r="DC363" s="1">
        <v>0.16300000000000001</v>
      </c>
      <c r="DD363" s="2">
        <f t="shared" si="2095"/>
        <v>3.2600000000000002</v>
      </c>
      <c r="DE363" s="2">
        <f t="shared" si="2096"/>
        <v>52.510000000000005</v>
      </c>
      <c r="DF363" s="2">
        <f t="shared" si="2051"/>
        <v>-6.1700000000000017</v>
      </c>
      <c r="DH363" s="4"/>
      <c r="DJ363">
        <v>250</v>
      </c>
      <c r="DK363" s="1"/>
      <c r="DL363" s="2">
        <f t="shared" si="2097"/>
        <v>0</v>
      </c>
      <c r="DM363" s="2">
        <f t="shared" si="2098"/>
        <v>0</v>
      </c>
      <c r="DN363" s="2">
        <f t="shared" si="2052"/>
        <v>52.510000000000005</v>
      </c>
      <c r="DP363" s="4"/>
      <c r="DR363">
        <v>250</v>
      </c>
      <c r="DS363" s="1" t="e">
        <v>#N/A</v>
      </c>
      <c r="DT363" s="2" t="e">
        <f t="shared" si="2099"/>
        <v>#N/A</v>
      </c>
      <c r="DU363" s="2" t="e">
        <f t="shared" si="2100"/>
        <v>#N/A</v>
      </c>
      <c r="DV363" s="2" t="e">
        <f t="shared" si="2053"/>
        <v>#N/A</v>
      </c>
      <c r="DX363" s="4"/>
      <c r="DZ363">
        <v>250</v>
      </c>
      <c r="EA363" s="1">
        <v>0.16</v>
      </c>
      <c r="EB363" s="2">
        <f t="shared" si="2101"/>
        <v>3.2</v>
      </c>
      <c r="EC363" s="2">
        <f t="shared" si="2102"/>
        <v>46.740000000000009</v>
      </c>
      <c r="ED363" s="2">
        <f t="shared" si="2054"/>
        <v>5.769999999999996</v>
      </c>
      <c r="EF363" s="4"/>
      <c r="EH363">
        <v>250</v>
      </c>
      <c r="EI363" s="1">
        <v>0.161</v>
      </c>
      <c r="EJ363" s="2">
        <f t="shared" si="2103"/>
        <v>3.22</v>
      </c>
      <c r="EK363" s="2">
        <f t="shared" si="2104"/>
        <v>43.86</v>
      </c>
      <c r="EL363" s="2">
        <f t="shared" si="2055"/>
        <v>2.8800000000000097</v>
      </c>
      <c r="EN363" s="4"/>
      <c r="EP363">
        <v>250</v>
      </c>
      <c r="EQ363" s="1">
        <v>0.16900000000000001</v>
      </c>
      <c r="ER363" s="2">
        <f t="shared" si="2105"/>
        <v>3.3800000000000003</v>
      </c>
      <c r="ES363" s="2">
        <f t="shared" si="2106"/>
        <v>54.710000000000008</v>
      </c>
      <c r="ET363" s="2">
        <f t="shared" si="2056"/>
        <v>-10.850000000000009</v>
      </c>
      <c r="EV363" s="4"/>
      <c r="EX363">
        <v>250</v>
      </c>
      <c r="EY363" s="1" t="e">
        <v>#N/A</v>
      </c>
      <c r="EZ363" s="2" t="e">
        <f t="shared" si="2107"/>
        <v>#N/A</v>
      </c>
      <c r="FA363" s="2" t="e">
        <f t="shared" si="2108"/>
        <v>#N/A</v>
      </c>
      <c r="FB363" s="2" t="e">
        <f t="shared" si="2057"/>
        <v>#N/A</v>
      </c>
      <c r="FD363" s="4"/>
      <c r="FF363">
        <v>250</v>
      </c>
      <c r="FG363" s="1">
        <v>0.1560513294029727</v>
      </c>
      <c r="FH363" s="2">
        <f t="shared" si="2109"/>
        <v>3.1210265880594541</v>
      </c>
      <c r="FI363" s="2">
        <f t="shared" si="2110"/>
        <v>50.362528871543631</v>
      </c>
      <c r="FJ363" s="2">
        <f t="shared" si="2111"/>
        <v>4.3474711284563767</v>
      </c>
      <c r="FL363" s="4"/>
      <c r="FN363">
        <v>250</v>
      </c>
      <c r="FO363" s="1" t="e">
        <v>#N/A</v>
      </c>
      <c r="FP363" s="2" t="e">
        <f t="shared" si="2112"/>
        <v>#N/A</v>
      </c>
      <c r="FQ363" s="2" t="e">
        <f t="shared" si="2113"/>
        <v>#N/A</v>
      </c>
      <c r="FR363" s="2" t="e">
        <f t="shared" si="2058"/>
        <v>#N/A</v>
      </c>
      <c r="FT363" s="4"/>
      <c r="FV363">
        <v>250</v>
      </c>
      <c r="FW363" s="1">
        <v>0.158</v>
      </c>
      <c r="FX363" s="2">
        <f t="shared" si="2114"/>
        <v>3.16</v>
      </c>
      <c r="FY363" s="2">
        <f t="shared" si="2115"/>
        <v>46.539999999999992</v>
      </c>
      <c r="FZ363" s="2">
        <f t="shared" si="2116"/>
        <v>3.8225288715436392</v>
      </c>
      <c r="GB363" s="4"/>
      <c r="GD363">
        <v>250</v>
      </c>
      <c r="GE363" s="1" t="e">
        <v>#N/A</v>
      </c>
      <c r="GF363" s="2" t="e">
        <f t="shared" si="2117"/>
        <v>#N/A</v>
      </c>
      <c r="GG363" s="2" t="e">
        <f t="shared" si="2118"/>
        <v>#N/A</v>
      </c>
      <c r="GH363" s="2" t="e">
        <f t="shared" si="2059"/>
        <v>#N/A</v>
      </c>
      <c r="GJ363" s="4"/>
      <c r="GL363">
        <v>250</v>
      </c>
      <c r="GM363" s="1">
        <v>0.157</v>
      </c>
      <c r="GN363" s="2">
        <f t="shared" si="2119"/>
        <v>3.14</v>
      </c>
      <c r="GO363" s="2">
        <f t="shared" si="2120"/>
        <v>52.599999999999994</v>
      </c>
      <c r="GP363" s="2">
        <f t="shared" si="2121"/>
        <v>-6.0600000000000023</v>
      </c>
      <c r="GR363" s="4"/>
      <c r="GT363">
        <v>250</v>
      </c>
      <c r="GU363" s="1" t="e">
        <v>#N/A</v>
      </c>
      <c r="GV363" s="2" t="e">
        <f t="shared" si="2122"/>
        <v>#N/A</v>
      </c>
      <c r="GW363" s="2" t="e">
        <f t="shared" si="2123"/>
        <v>#N/A</v>
      </c>
      <c r="GX363" s="2" t="e">
        <f t="shared" si="2060"/>
        <v>#N/A</v>
      </c>
      <c r="GZ363" s="4"/>
      <c r="HB363">
        <v>250</v>
      </c>
      <c r="HC363" s="1" t="e">
        <v>#N/A</v>
      </c>
      <c r="HD363" s="2" t="e">
        <f t="shared" si="2124"/>
        <v>#N/A</v>
      </c>
      <c r="HE363" s="2" t="e">
        <f t="shared" si="2125"/>
        <v>#N/A</v>
      </c>
      <c r="HF363" s="2" t="e">
        <f t="shared" si="2061"/>
        <v>#N/A</v>
      </c>
      <c r="HH363" s="4"/>
      <c r="HJ363">
        <v>250</v>
      </c>
      <c r="HK363" s="1">
        <v>0.14000000000000001</v>
      </c>
      <c r="HL363" s="2">
        <f t="shared" si="2126"/>
        <v>2.8000000000000003</v>
      </c>
      <c r="HM363" s="2">
        <f t="shared" si="2127"/>
        <v>45.699999999999996</v>
      </c>
      <c r="HN363" s="2">
        <f t="shared" si="2128"/>
        <v>6.8999999999999986</v>
      </c>
      <c r="HP363">
        <v>250</v>
      </c>
      <c r="HQ363" s="1">
        <f t="shared" si="2129"/>
        <v>0.16900000000000001</v>
      </c>
      <c r="HR363" s="1">
        <v>0.15900000000000003</v>
      </c>
      <c r="HS363" s="1">
        <f t="shared" si="2130"/>
        <v>0.16900000000000001</v>
      </c>
      <c r="HT363" s="2">
        <f t="shared" si="2131"/>
        <v>3.3800000000000003</v>
      </c>
      <c r="HU363" s="2">
        <f t="shared" si="2132"/>
        <v>56.061334358887663</v>
      </c>
      <c r="HV363" s="2"/>
      <c r="HX363">
        <v>250</v>
      </c>
      <c r="HY363" s="1">
        <f t="shared" si="2133"/>
        <v>0.14000000000000001</v>
      </c>
      <c r="HZ363" s="1">
        <v>0.14499999999999999</v>
      </c>
      <c r="IA363" s="1">
        <f t="shared" si="2134"/>
        <v>0.14000000000000001</v>
      </c>
      <c r="IB363" s="2">
        <f t="shared" si="2135"/>
        <v>2.8000000000000003</v>
      </c>
      <c r="IC363" s="2">
        <f>IC362+IB363</f>
        <v>34.72</v>
      </c>
      <c r="ID363" s="2"/>
    </row>
    <row r="364" spans="1:238" x14ac:dyDescent="0.2">
      <c r="C364">
        <v>270</v>
      </c>
      <c r="D364" s="1">
        <v>0.20300000000000001</v>
      </c>
      <c r="E364" s="2">
        <f t="shared" si="2062"/>
        <v>4.0600000000000005</v>
      </c>
      <c r="F364" s="2">
        <f t="shared" si="2063"/>
        <v>40.69</v>
      </c>
      <c r="J364">
        <v>270</v>
      </c>
      <c r="K364" s="1">
        <v>0.20399999999999999</v>
      </c>
      <c r="L364" s="2">
        <f t="shared" si="2064"/>
        <v>4.08</v>
      </c>
      <c r="M364" s="2">
        <f t="shared" si="2065"/>
        <v>55.3</v>
      </c>
      <c r="N364" s="2">
        <f t="shared" si="2137"/>
        <v>-14.61</v>
      </c>
      <c r="P364" s="4"/>
      <c r="R364">
        <v>270</v>
      </c>
      <c r="S364" s="1">
        <v>0.20200000000000001</v>
      </c>
      <c r="T364" s="2">
        <f t="shared" si="2066"/>
        <v>4.04</v>
      </c>
      <c r="U364" s="2">
        <f t="shared" si="2067"/>
        <v>56.88</v>
      </c>
      <c r="V364" s="2">
        <f t="shared" si="2068"/>
        <v>-1.5800000000000054</v>
      </c>
      <c r="X364" s="4"/>
      <c r="Z364">
        <v>270</v>
      </c>
      <c r="AA364" s="1">
        <v>0.19700000000000001</v>
      </c>
      <c r="AB364" s="2">
        <f t="shared" si="2069"/>
        <v>3.9400000000000004</v>
      </c>
      <c r="AC364" s="2">
        <f t="shared" si="2070"/>
        <v>54.83</v>
      </c>
      <c r="AD364" s="2">
        <f t="shared" si="2071"/>
        <v>2.0500000000000043</v>
      </c>
      <c r="AF364" s="4"/>
      <c r="AH364">
        <v>270</v>
      </c>
      <c r="AI364" s="1">
        <v>0.19700000000000001</v>
      </c>
      <c r="AJ364" s="2">
        <f t="shared" si="2072"/>
        <v>3.9400000000000004</v>
      </c>
      <c r="AK364" s="2">
        <f t="shared" si="2073"/>
        <v>53.179999999999993</v>
      </c>
      <c r="AL364" s="2">
        <f t="shared" si="2074"/>
        <v>1.6500000000000057</v>
      </c>
      <c r="AN364" s="4"/>
      <c r="AP364">
        <v>270</v>
      </c>
      <c r="AQ364" s="1" t="e">
        <v>#N/A</v>
      </c>
      <c r="AR364" s="2" t="e">
        <f t="shared" si="2075"/>
        <v>#N/A</v>
      </c>
      <c r="AS364" s="2" t="e">
        <f t="shared" si="2076"/>
        <v>#N/A</v>
      </c>
      <c r="AT364" s="2" t="e">
        <f t="shared" si="2077"/>
        <v>#N/A</v>
      </c>
      <c r="AV364" s="4"/>
      <c r="AX364">
        <v>270</v>
      </c>
      <c r="AY364" s="1">
        <v>0.19700000000000001</v>
      </c>
      <c r="AZ364" s="2">
        <f t="shared" si="2078"/>
        <v>3.9400000000000004</v>
      </c>
      <c r="BA364" s="2">
        <f t="shared" si="2079"/>
        <v>57.190000000000005</v>
      </c>
      <c r="BB364" s="2">
        <f t="shared" si="2080"/>
        <v>-4.0100000000000122</v>
      </c>
      <c r="BD364" s="4"/>
      <c r="BF364">
        <v>270</v>
      </c>
      <c r="BG364" s="1" t="e">
        <v>#N/A</v>
      </c>
      <c r="BH364" s="2" t="e">
        <f t="shared" si="2081"/>
        <v>#N/A</v>
      </c>
      <c r="BI364" s="2" t="e">
        <f t="shared" si="2082"/>
        <v>#N/A</v>
      </c>
      <c r="BJ364" s="2" t="e">
        <f t="shared" si="2083"/>
        <v>#N/A</v>
      </c>
      <c r="BL364" s="4"/>
      <c r="BN364">
        <v>270</v>
      </c>
      <c r="BO364" s="1">
        <v>0.19800000000000001</v>
      </c>
      <c r="BP364" s="2">
        <f t="shared" si="2084"/>
        <v>3.96</v>
      </c>
      <c r="BQ364" s="2">
        <f t="shared" si="2085"/>
        <v>54.35</v>
      </c>
      <c r="BR364" s="2">
        <f t="shared" si="2086"/>
        <v>2.8400000000000034</v>
      </c>
      <c r="BT364" s="4"/>
      <c r="BV364">
        <v>270</v>
      </c>
      <c r="BW364" s="1">
        <v>0.19900000000000001</v>
      </c>
      <c r="BX364" s="2">
        <f t="shared" si="2087"/>
        <v>3.9800000000000004</v>
      </c>
      <c r="BY364" s="2">
        <f t="shared" si="2088"/>
        <v>52.740000000000009</v>
      </c>
      <c r="BZ364" s="2">
        <f t="shared" si="2047"/>
        <v>1.6099999999999923</v>
      </c>
      <c r="CB364" s="4"/>
      <c r="CD364">
        <v>270</v>
      </c>
      <c r="CE364" s="1">
        <v>0.20399999999999999</v>
      </c>
      <c r="CF364" s="2">
        <f t="shared" si="2089"/>
        <v>4.08</v>
      </c>
      <c r="CG364" s="2">
        <f t="shared" si="2090"/>
        <v>56.44</v>
      </c>
      <c r="CH364" s="2">
        <f t="shared" si="2048"/>
        <v>-3.6999999999999886</v>
      </c>
      <c r="CJ364" s="4"/>
      <c r="CL364">
        <v>270</v>
      </c>
      <c r="CM364" s="1">
        <v>0.2</v>
      </c>
      <c r="CN364" s="2">
        <f t="shared" si="2091"/>
        <v>4</v>
      </c>
      <c r="CO364" s="2">
        <f t="shared" si="2092"/>
        <v>53.78</v>
      </c>
      <c r="CP364" s="2">
        <f t="shared" si="2049"/>
        <v>2.6599999999999966</v>
      </c>
      <c r="CR364" s="4"/>
      <c r="CT364">
        <v>270</v>
      </c>
      <c r="CU364" s="1">
        <v>0.19900000000000001</v>
      </c>
      <c r="CV364" s="2">
        <f t="shared" si="2093"/>
        <v>3.9800000000000004</v>
      </c>
      <c r="CW364" s="2">
        <f t="shared" si="2094"/>
        <v>50.320000000000007</v>
      </c>
      <c r="CX364" s="2">
        <f t="shared" si="2050"/>
        <v>3.4599999999999937</v>
      </c>
      <c r="CZ364" s="4"/>
      <c r="DB364">
        <v>270</v>
      </c>
      <c r="DC364" s="1">
        <v>0.19900000000000001</v>
      </c>
      <c r="DD364" s="2">
        <f t="shared" si="2095"/>
        <v>3.9800000000000004</v>
      </c>
      <c r="DE364" s="2">
        <f t="shared" si="2096"/>
        <v>56.490000000000009</v>
      </c>
      <c r="DF364" s="2">
        <f t="shared" si="2051"/>
        <v>-6.1700000000000017</v>
      </c>
      <c r="DH364" s="4"/>
      <c r="DJ364">
        <v>270</v>
      </c>
      <c r="DK364" s="1"/>
      <c r="DL364" s="2">
        <f t="shared" si="2097"/>
        <v>0</v>
      </c>
      <c r="DM364" s="2">
        <f t="shared" si="2098"/>
        <v>0</v>
      </c>
      <c r="DN364" s="2">
        <f t="shared" si="2052"/>
        <v>56.490000000000009</v>
      </c>
      <c r="DP364" s="4"/>
      <c r="DR364">
        <v>270</v>
      </c>
      <c r="DS364" s="1" t="e">
        <v>#N/A</v>
      </c>
      <c r="DT364" s="2" t="e">
        <f t="shared" si="2099"/>
        <v>#N/A</v>
      </c>
      <c r="DU364" s="2" t="e">
        <f t="shared" si="2100"/>
        <v>#N/A</v>
      </c>
      <c r="DV364" s="2" t="e">
        <f t="shared" si="2053"/>
        <v>#N/A</v>
      </c>
      <c r="DX364" s="4"/>
      <c r="DZ364">
        <v>270</v>
      </c>
      <c r="EA364" s="1">
        <v>0.20399999999999999</v>
      </c>
      <c r="EB364" s="2">
        <f t="shared" si="2101"/>
        <v>4.08</v>
      </c>
      <c r="EC364" s="2">
        <f t="shared" si="2102"/>
        <v>50.820000000000007</v>
      </c>
      <c r="ED364" s="2">
        <f t="shared" si="2054"/>
        <v>5.6700000000000017</v>
      </c>
      <c r="EF364" s="4"/>
      <c r="EH364">
        <v>270</v>
      </c>
      <c r="EI364" s="1">
        <v>0.2</v>
      </c>
      <c r="EJ364" s="2">
        <f t="shared" si="2103"/>
        <v>4</v>
      </c>
      <c r="EK364" s="2">
        <f t="shared" si="2104"/>
        <v>47.86</v>
      </c>
      <c r="EL364" s="2">
        <f t="shared" si="2055"/>
        <v>2.960000000000008</v>
      </c>
      <c r="EN364" s="4"/>
      <c r="EP364">
        <v>270</v>
      </c>
      <c r="EQ364" s="1">
        <v>0.20499999999999999</v>
      </c>
      <c r="ER364" s="2">
        <f t="shared" si="2105"/>
        <v>4.0999999999999996</v>
      </c>
      <c r="ES364" s="2">
        <f t="shared" si="2106"/>
        <v>58.810000000000009</v>
      </c>
      <c r="ET364" s="2">
        <f t="shared" si="2056"/>
        <v>-10.95000000000001</v>
      </c>
      <c r="EV364" s="4"/>
      <c r="EX364">
        <v>270</v>
      </c>
      <c r="EY364" s="1" t="e">
        <v>#N/A</v>
      </c>
      <c r="EZ364" s="2" t="e">
        <f t="shared" si="2107"/>
        <v>#N/A</v>
      </c>
      <c r="FA364" s="2" t="e">
        <f t="shared" si="2108"/>
        <v>#N/A</v>
      </c>
      <c r="FB364" s="2" t="e">
        <f t="shared" si="2057"/>
        <v>#N/A</v>
      </c>
      <c r="FD364" s="4"/>
      <c r="FF364">
        <v>270</v>
      </c>
      <c r="FG364" s="1">
        <v>0.19567600763929252</v>
      </c>
      <c r="FH364" s="2">
        <f t="shared" si="2109"/>
        <v>3.9135201527858503</v>
      </c>
      <c r="FI364" s="2">
        <f t="shared" si="2110"/>
        <v>54.276049024329481</v>
      </c>
      <c r="FJ364" s="2">
        <f t="shared" si="2111"/>
        <v>4.5339509756705283</v>
      </c>
      <c r="FL364" s="4"/>
      <c r="FN364">
        <v>270</v>
      </c>
      <c r="FO364" s="1" t="e">
        <v>#N/A</v>
      </c>
      <c r="FP364" s="2" t="e">
        <f t="shared" si="2112"/>
        <v>#N/A</v>
      </c>
      <c r="FQ364" s="2" t="e">
        <f t="shared" si="2113"/>
        <v>#N/A</v>
      </c>
      <c r="FR364" s="2" t="e">
        <f t="shared" si="2058"/>
        <v>#N/A</v>
      </c>
      <c r="FT364" s="4"/>
      <c r="FV364">
        <v>270</v>
      </c>
      <c r="FW364" s="1">
        <v>0.2</v>
      </c>
      <c r="FX364" s="2">
        <f t="shared" si="2114"/>
        <v>4</v>
      </c>
      <c r="FY364" s="2">
        <f t="shared" si="2115"/>
        <v>50.539999999999992</v>
      </c>
      <c r="FZ364" s="2">
        <f t="shared" si="2116"/>
        <v>3.736049024329489</v>
      </c>
      <c r="GB364" s="4"/>
      <c r="GD364">
        <v>270</v>
      </c>
      <c r="GE364" s="1" t="e">
        <v>#N/A</v>
      </c>
      <c r="GF364" s="2" t="e">
        <f t="shared" si="2117"/>
        <v>#N/A</v>
      </c>
      <c r="GG364" s="2" t="e">
        <f t="shared" si="2118"/>
        <v>#N/A</v>
      </c>
      <c r="GH364" s="2" t="e">
        <f t="shared" si="2059"/>
        <v>#N/A</v>
      </c>
      <c r="GJ364" s="4"/>
      <c r="GL364">
        <v>270</v>
      </c>
      <c r="GM364" s="1">
        <v>0.19600000000000001</v>
      </c>
      <c r="GN364" s="2">
        <f t="shared" si="2119"/>
        <v>3.92</v>
      </c>
      <c r="GO364" s="2">
        <f t="shared" si="2120"/>
        <v>56.519999999999996</v>
      </c>
      <c r="GP364" s="2">
        <f t="shared" si="2121"/>
        <v>-5.980000000000004</v>
      </c>
      <c r="GR364" s="4"/>
      <c r="GT364">
        <v>270</v>
      </c>
      <c r="GU364" s="1" t="e">
        <v>#N/A</v>
      </c>
      <c r="GV364" s="2" t="e">
        <f t="shared" si="2122"/>
        <v>#N/A</v>
      </c>
      <c r="GW364" s="2" t="e">
        <f t="shared" si="2123"/>
        <v>#N/A</v>
      </c>
      <c r="GX364" s="2" t="e">
        <f t="shared" si="2060"/>
        <v>#N/A</v>
      </c>
      <c r="GZ364" s="4"/>
      <c r="HB364">
        <v>270</v>
      </c>
      <c r="HC364" s="1" t="e">
        <v>#N/A</v>
      </c>
      <c r="HD364" s="2" t="e">
        <f t="shared" si="2124"/>
        <v>#N/A</v>
      </c>
      <c r="HE364" s="2" t="e">
        <f t="shared" si="2125"/>
        <v>#N/A</v>
      </c>
      <c r="HF364" s="2" t="e">
        <f t="shared" si="2061"/>
        <v>#N/A</v>
      </c>
      <c r="HH364" s="4"/>
      <c r="HJ364">
        <v>270</v>
      </c>
      <c r="HK364" s="1">
        <v>0.188</v>
      </c>
      <c r="HL364" s="2">
        <f t="shared" si="2126"/>
        <v>3.76</v>
      </c>
      <c r="HM364" s="2">
        <f t="shared" si="2127"/>
        <v>49.459999999999994</v>
      </c>
      <c r="HN364" s="2">
        <f t="shared" si="2128"/>
        <v>7.0600000000000023</v>
      </c>
      <c r="HP364">
        <v>270</v>
      </c>
      <c r="HQ364" s="1">
        <f t="shared" si="2129"/>
        <v>0.20499999999999999</v>
      </c>
      <c r="HR364" s="1">
        <v>0.19899999999999998</v>
      </c>
      <c r="HS364" s="1">
        <f t="shared" si="2130"/>
        <v>0.20499999999999999</v>
      </c>
      <c r="HT364" s="2">
        <f t="shared" si="2131"/>
        <v>4.0999999999999996</v>
      </c>
      <c r="HU364" s="2">
        <f t="shared" si="2132"/>
        <v>60.161334358887665</v>
      </c>
      <c r="HV364" s="2"/>
      <c r="HX364">
        <v>270</v>
      </c>
      <c r="HY364" s="1">
        <f t="shared" si="2133"/>
        <v>0.188</v>
      </c>
      <c r="HZ364" s="1">
        <v>0.182</v>
      </c>
      <c r="IA364" s="1">
        <f t="shared" si="2134"/>
        <v>0.182</v>
      </c>
      <c r="IB364" s="2">
        <f t="shared" si="2135"/>
        <v>3.6399999999999997</v>
      </c>
      <c r="IC364" s="2">
        <f>IC363+IB364</f>
        <v>38.36</v>
      </c>
      <c r="ID364" s="2"/>
    </row>
    <row r="365" spans="1:238" x14ac:dyDescent="0.2">
      <c r="C365">
        <v>290</v>
      </c>
      <c r="D365" s="1">
        <v>0.22600000000000001</v>
      </c>
      <c r="E365" s="2">
        <f t="shared" si="2062"/>
        <v>4.5200000000000005</v>
      </c>
      <c r="F365" s="2">
        <f t="shared" si="2063"/>
        <v>45.21</v>
      </c>
      <c r="J365">
        <v>290</v>
      </c>
      <c r="K365" s="1">
        <v>0.22700000000000001</v>
      </c>
      <c r="L365" s="2">
        <f t="shared" si="2064"/>
        <v>4.54</v>
      </c>
      <c r="M365" s="2">
        <f t="shared" si="2065"/>
        <v>59.839999999999996</v>
      </c>
      <c r="N365" s="2">
        <f t="shared" si="2137"/>
        <v>-14.629999999999995</v>
      </c>
      <c r="P365" s="9">
        <f>(N359-N365)*10</f>
        <v>6.0000000000000142</v>
      </c>
      <c r="R365">
        <v>290</v>
      </c>
      <c r="S365" s="1">
        <v>0.24099999999999999</v>
      </c>
      <c r="T365" s="2">
        <f t="shared" si="2066"/>
        <v>4.82</v>
      </c>
      <c r="U365" s="2">
        <f t="shared" si="2067"/>
        <v>61.7</v>
      </c>
      <c r="V365" s="2">
        <f t="shared" si="2068"/>
        <v>-1.8600000000000065</v>
      </c>
      <c r="X365" s="9">
        <f>(V359-V365)*10</f>
        <v>3.5999999999999943</v>
      </c>
      <c r="Z365">
        <v>290</v>
      </c>
      <c r="AA365" s="1">
        <v>0.23400000000000001</v>
      </c>
      <c r="AB365" s="2">
        <f t="shared" si="2069"/>
        <v>4.6800000000000006</v>
      </c>
      <c r="AC365" s="2">
        <f t="shared" si="2070"/>
        <v>59.51</v>
      </c>
      <c r="AD365" s="2">
        <f t="shared" si="2071"/>
        <v>2.1900000000000048</v>
      </c>
      <c r="AF365" s="4"/>
      <c r="AH365">
        <v>290</v>
      </c>
      <c r="AI365" s="1">
        <v>0.23400000000000001</v>
      </c>
      <c r="AJ365" s="2">
        <f t="shared" si="2072"/>
        <v>4.6800000000000006</v>
      </c>
      <c r="AK365" s="2">
        <f t="shared" si="2073"/>
        <v>57.859999999999992</v>
      </c>
      <c r="AL365" s="2">
        <f t="shared" si="2074"/>
        <v>1.6500000000000057</v>
      </c>
      <c r="AN365" s="4"/>
      <c r="AP365">
        <v>290</v>
      </c>
      <c r="AQ365" s="1" t="e">
        <v>#N/A</v>
      </c>
      <c r="AR365" s="2" t="e">
        <f t="shared" si="2075"/>
        <v>#N/A</v>
      </c>
      <c r="AS365" s="2" t="e">
        <f t="shared" si="2076"/>
        <v>#N/A</v>
      </c>
      <c r="AT365" s="2" t="e">
        <f t="shared" si="2077"/>
        <v>#N/A</v>
      </c>
      <c r="AV365" s="4"/>
      <c r="AX365">
        <v>290</v>
      </c>
      <c r="AY365" s="1">
        <v>0.24099999999999999</v>
      </c>
      <c r="AZ365" s="2">
        <f t="shared" si="2078"/>
        <v>4.82</v>
      </c>
      <c r="BA365" s="2">
        <f t="shared" si="2079"/>
        <v>62.010000000000005</v>
      </c>
      <c r="BB365" s="2">
        <f t="shared" si="2080"/>
        <v>-4.1500000000000128</v>
      </c>
      <c r="BD365" s="9">
        <f>(BB359-BB365)*10</f>
        <v>4.3999999999999773</v>
      </c>
      <c r="BF365">
        <v>290</v>
      </c>
      <c r="BG365" s="1" t="e">
        <v>#N/A</v>
      </c>
      <c r="BH365" s="2" t="e">
        <f t="shared" si="2081"/>
        <v>#N/A</v>
      </c>
      <c r="BI365" s="2" t="e">
        <f t="shared" si="2082"/>
        <v>#N/A</v>
      </c>
      <c r="BJ365" s="2" t="e">
        <f t="shared" si="2083"/>
        <v>#N/A</v>
      </c>
      <c r="BL365" s="4"/>
      <c r="BN365">
        <v>290</v>
      </c>
      <c r="BO365" s="1">
        <v>0.23799999999999999</v>
      </c>
      <c r="BP365" s="2">
        <f t="shared" si="2084"/>
        <v>4.76</v>
      </c>
      <c r="BQ365" s="2">
        <f t="shared" si="2085"/>
        <v>59.11</v>
      </c>
      <c r="BR365" s="2">
        <f t="shared" si="2086"/>
        <v>2.9000000000000057</v>
      </c>
      <c r="BT365" s="4"/>
      <c r="BV365">
        <v>290</v>
      </c>
      <c r="BW365" s="1">
        <v>0.245</v>
      </c>
      <c r="BX365" s="2">
        <f t="shared" si="2087"/>
        <v>4.9000000000000004</v>
      </c>
      <c r="BY365" s="2">
        <f t="shared" si="2088"/>
        <v>57.640000000000008</v>
      </c>
      <c r="BZ365" s="2">
        <f t="shared" si="2047"/>
        <v>1.4699999999999918</v>
      </c>
      <c r="CB365" s="4"/>
      <c r="CD365">
        <v>290</v>
      </c>
      <c r="CE365" s="1">
        <v>0.253</v>
      </c>
      <c r="CF365" s="2">
        <f t="shared" si="2089"/>
        <v>5.0600000000000005</v>
      </c>
      <c r="CG365" s="2">
        <f t="shared" si="2090"/>
        <v>61.5</v>
      </c>
      <c r="CH365" s="2">
        <f t="shared" si="2048"/>
        <v>-3.8599999999999923</v>
      </c>
      <c r="CJ365" s="9">
        <f>(CH359-CH365)*10</f>
        <v>1.3999999999999346</v>
      </c>
      <c r="CL365">
        <v>290</v>
      </c>
      <c r="CM365" s="1">
        <v>0.254</v>
      </c>
      <c r="CN365" s="2">
        <f t="shared" si="2091"/>
        <v>5.08</v>
      </c>
      <c r="CO365" s="2">
        <f t="shared" si="2092"/>
        <v>58.86</v>
      </c>
      <c r="CP365" s="2">
        <f t="shared" si="2049"/>
        <v>2.6400000000000006</v>
      </c>
      <c r="CR365" s="4"/>
      <c r="CT365">
        <v>290</v>
      </c>
      <c r="CU365" s="1">
        <v>0.252</v>
      </c>
      <c r="CV365" s="2">
        <f t="shared" si="2093"/>
        <v>5.04</v>
      </c>
      <c r="CW365" s="2">
        <f t="shared" si="2094"/>
        <v>55.360000000000007</v>
      </c>
      <c r="CX365" s="2">
        <f t="shared" si="2050"/>
        <v>3.4999999999999929</v>
      </c>
      <c r="CZ365" s="4"/>
      <c r="DB365">
        <v>290</v>
      </c>
      <c r="DC365" s="1">
        <v>0.251</v>
      </c>
      <c r="DD365" s="2">
        <f t="shared" si="2095"/>
        <v>5.0199999999999996</v>
      </c>
      <c r="DE365" s="2">
        <f t="shared" si="2096"/>
        <v>61.510000000000005</v>
      </c>
      <c r="DF365" s="2">
        <f t="shared" si="2051"/>
        <v>-6.1499999999999986</v>
      </c>
      <c r="DH365" s="9">
        <f>(DF359-DF365)*10</f>
        <v>2.5999999999999801</v>
      </c>
      <c r="DJ365">
        <v>290</v>
      </c>
      <c r="DK365" s="1"/>
      <c r="DL365" s="2">
        <f t="shared" si="2097"/>
        <v>0</v>
      </c>
      <c r="DM365" s="2">
        <f t="shared" si="2098"/>
        <v>0</v>
      </c>
      <c r="DN365" s="2">
        <f t="shared" si="2052"/>
        <v>61.510000000000005</v>
      </c>
      <c r="DP365" s="4"/>
      <c r="DR365">
        <v>290</v>
      </c>
      <c r="DS365" s="1" t="e">
        <v>#N/A</v>
      </c>
      <c r="DT365" s="2" t="e">
        <f t="shared" si="2099"/>
        <v>#N/A</v>
      </c>
      <c r="DU365" s="2" t="e">
        <f t="shared" si="2100"/>
        <v>#N/A</v>
      </c>
      <c r="DV365" s="2" t="e">
        <f t="shared" si="2053"/>
        <v>#N/A</v>
      </c>
      <c r="DX365" s="4"/>
      <c r="DZ365">
        <v>290</v>
      </c>
      <c r="EA365" s="1">
        <v>0.252</v>
      </c>
      <c r="EB365" s="2">
        <f t="shared" si="2101"/>
        <v>5.04</v>
      </c>
      <c r="EC365" s="2">
        <f t="shared" si="2102"/>
        <v>55.860000000000007</v>
      </c>
      <c r="ED365" s="2">
        <f t="shared" si="2054"/>
        <v>5.6499999999999986</v>
      </c>
      <c r="EF365" s="4"/>
      <c r="EH365">
        <v>290</v>
      </c>
      <c r="EI365" s="1">
        <v>0.245</v>
      </c>
      <c r="EJ365" s="2">
        <f t="shared" si="2103"/>
        <v>4.9000000000000004</v>
      </c>
      <c r="EK365" s="2">
        <f t="shared" si="2104"/>
        <v>52.76</v>
      </c>
      <c r="EL365" s="2">
        <f t="shared" si="2055"/>
        <v>3.1000000000000085</v>
      </c>
      <c r="EN365" s="4"/>
      <c r="EP365">
        <v>290</v>
      </c>
      <c r="EQ365" s="1">
        <v>0.254</v>
      </c>
      <c r="ER365" s="2">
        <f t="shared" si="2105"/>
        <v>5.08</v>
      </c>
      <c r="ES365" s="2">
        <f t="shared" si="2106"/>
        <v>63.890000000000008</v>
      </c>
      <c r="ET365" s="2">
        <f t="shared" si="2056"/>
        <v>-11.13000000000001</v>
      </c>
      <c r="EV365" s="9">
        <f>(ET359-ET365)*10</f>
        <v>4.6000000000001151</v>
      </c>
      <c r="EX365">
        <v>290</v>
      </c>
      <c r="EY365" s="1" t="e">
        <v>#N/A</v>
      </c>
      <c r="EZ365" s="2" t="e">
        <f t="shared" si="2107"/>
        <v>#N/A</v>
      </c>
      <c r="FA365" s="2" t="e">
        <f t="shared" si="2108"/>
        <v>#N/A</v>
      </c>
      <c r="FB365" s="2" t="e">
        <f t="shared" si="2057"/>
        <v>#N/A</v>
      </c>
      <c r="FD365" s="4"/>
      <c r="FF365">
        <v>290</v>
      </c>
      <c r="FG365" s="1">
        <v>0.24322562152287638</v>
      </c>
      <c r="FH365" s="2">
        <f t="shared" si="2109"/>
        <v>4.8645124304575278</v>
      </c>
      <c r="FI365" s="2">
        <f t="shared" si="2110"/>
        <v>59.140561454787012</v>
      </c>
      <c r="FJ365" s="2">
        <f t="shared" si="2111"/>
        <v>4.7494385452129961</v>
      </c>
      <c r="FL365" s="4"/>
      <c r="FN365">
        <v>290</v>
      </c>
      <c r="FO365" s="1" t="e">
        <v>#N/A</v>
      </c>
      <c r="FP365" s="2" t="e">
        <f t="shared" si="2112"/>
        <v>#N/A</v>
      </c>
      <c r="FQ365" s="2" t="e">
        <f t="shared" si="2113"/>
        <v>#N/A</v>
      </c>
      <c r="FR365" s="2" t="e">
        <f t="shared" si="2058"/>
        <v>#N/A</v>
      </c>
      <c r="FT365" s="4"/>
      <c r="FV365">
        <v>290</v>
      </c>
      <c r="FW365" s="1">
        <v>0.246</v>
      </c>
      <c r="FX365" s="2">
        <f t="shared" si="2114"/>
        <v>4.92</v>
      </c>
      <c r="FY365" s="2">
        <f t="shared" si="2115"/>
        <v>55.459999999999994</v>
      </c>
      <c r="FZ365" s="2">
        <f t="shared" si="2116"/>
        <v>3.6805614547870178</v>
      </c>
      <c r="GB365" s="4"/>
      <c r="GD365">
        <v>290</v>
      </c>
      <c r="GE365" s="1" t="e">
        <v>#N/A</v>
      </c>
      <c r="GF365" s="2" t="e">
        <f t="shared" si="2117"/>
        <v>#N/A</v>
      </c>
      <c r="GG365" s="2" t="e">
        <f t="shared" si="2118"/>
        <v>#N/A</v>
      </c>
      <c r="GH365" s="2" t="e">
        <f t="shared" si="2059"/>
        <v>#N/A</v>
      </c>
      <c r="GJ365" s="4"/>
      <c r="GL365">
        <v>290</v>
      </c>
      <c r="GM365" s="1">
        <v>0.247</v>
      </c>
      <c r="GN365" s="2">
        <f t="shared" si="2119"/>
        <v>4.9399999999999995</v>
      </c>
      <c r="GO365" s="2">
        <f t="shared" si="2120"/>
        <v>61.459999999999994</v>
      </c>
      <c r="GP365" s="2">
        <f t="shared" si="2121"/>
        <v>-6</v>
      </c>
      <c r="GR365" s="9">
        <f>(GP359-GP365)*10</f>
        <v>2.0000000000000284</v>
      </c>
      <c r="GT365">
        <v>290</v>
      </c>
      <c r="GU365" s="1" t="e">
        <v>#N/A</v>
      </c>
      <c r="GV365" s="2" t="e">
        <f t="shared" si="2122"/>
        <v>#N/A</v>
      </c>
      <c r="GW365" s="2" t="e">
        <f t="shared" si="2123"/>
        <v>#N/A</v>
      </c>
      <c r="GX365" s="2" t="e">
        <f t="shared" si="2060"/>
        <v>#N/A</v>
      </c>
      <c r="GZ365" s="4"/>
      <c r="HB365">
        <v>290</v>
      </c>
      <c r="HC365" s="1" t="e">
        <v>#N/A</v>
      </c>
      <c r="HD365" s="2" t="e">
        <f t="shared" si="2124"/>
        <v>#N/A</v>
      </c>
      <c r="HE365" s="2" t="e">
        <f t="shared" si="2125"/>
        <v>#N/A</v>
      </c>
      <c r="HF365" s="2" t="e">
        <f t="shared" si="2061"/>
        <v>#N/A</v>
      </c>
      <c r="HH365" s="4"/>
      <c r="HJ365">
        <v>290</v>
      </c>
      <c r="HK365" s="1">
        <v>0.24399999999999999</v>
      </c>
      <c r="HL365" s="2">
        <f t="shared" si="2126"/>
        <v>4.88</v>
      </c>
      <c r="HM365" s="2">
        <f t="shared" si="2127"/>
        <v>54.339999999999996</v>
      </c>
      <c r="HN365" s="2">
        <f t="shared" si="2128"/>
        <v>7.1199999999999974</v>
      </c>
      <c r="HP365">
        <v>290</v>
      </c>
      <c r="HQ365" s="1">
        <f t="shared" si="2129"/>
        <v>0.254</v>
      </c>
      <c r="HR365" s="1">
        <v>0.24600000000000002</v>
      </c>
      <c r="HS365" s="1">
        <f t="shared" si="2130"/>
        <v>0.254</v>
      </c>
      <c r="HT365" s="2">
        <f t="shared" si="2131"/>
        <v>5.08</v>
      </c>
      <c r="HU365" s="2">
        <f t="shared" si="2132"/>
        <v>65.24133435888767</v>
      </c>
      <c r="HV365" s="2"/>
      <c r="HX365">
        <v>290</v>
      </c>
      <c r="HY365" s="1">
        <f t="shared" si="2133"/>
        <v>0.22600000000000001</v>
      </c>
      <c r="HZ365" s="1">
        <v>0.217</v>
      </c>
      <c r="IA365" s="1">
        <f t="shared" si="2134"/>
        <v>0.217</v>
      </c>
      <c r="IB365" s="2">
        <f t="shared" si="2135"/>
        <v>4.34</v>
      </c>
      <c r="IC365" s="2">
        <f>IC364+IB365</f>
        <v>42.7</v>
      </c>
      <c r="ID365" s="2"/>
    </row>
    <row r="366" spans="1:238" x14ac:dyDescent="0.2">
      <c r="A366" t="str">
        <f>A4</f>
        <v>Date: 2-May-07</v>
      </c>
      <c r="D366" s="1"/>
      <c r="E366" s="2"/>
      <c r="F366" s="2"/>
      <c r="H366" t="str">
        <f>H4</f>
        <v>Date: 1-Jun-07</v>
      </c>
      <c r="K366" s="1"/>
      <c r="L366" s="2"/>
      <c r="M366" s="2"/>
      <c r="P366" t="str">
        <f>P4</f>
        <v>Date: 7-Jun-07</v>
      </c>
      <c r="S366" s="1"/>
      <c r="T366" s="2"/>
      <c r="U366" s="2"/>
      <c r="X366" t="str">
        <f>X4</f>
        <v>Date: 13-Jun-07</v>
      </c>
      <c r="AA366" s="1"/>
      <c r="AB366" s="2"/>
      <c r="AC366" s="2"/>
      <c r="AF366" t="str">
        <f>AF4</f>
        <v>Date: 18-Jun-07</v>
      </c>
      <c r="AI366" s="1"/>
      <c r="AJ366" s="2"/>
      <c r="AK366" s="2"/>
      <c r="AN366" t="str">
        <f>AN4</f>
        <v>Date: 19-Jun-07</v>
      </c>
      <c r="AQ366" s="1"/>
      <c r="AR366" s="2"/>
      <c r="AS366" s="2"/>
      <c r="AV366" t="str">
        <f>AV4</f>
        <v>Date: 21-Jun-07</v>
      </c>
      <c r="AY366" s="1"/>
      <c r="AZ366" s="2"/>
      <c r="BA366" s="2"/>
      <c r="BD366" t="str">
        <f>BD4</f>
        <v>Date: 22-Jun-07</v>
      </c>
      <c r="BG366" s="1"/>
      <c r="BH366" s="2"/>
      <c r="BI366" s="2"/>
      <c r="BL366" t="str">
        <f>BL4</f>
        <v>Date: 25-Jun-07</v>
      </c>
      <c r="BO366" s="1"/>
      <c r="BP366" s="2"/>
      <c r="BQ366" s="2"/>
      <c r="BT366" t="str">
        <f>BT4</f>
        <v>Date: 28-Jun-07</v>
      </c>
      <c r="BW366" s="1"/>
      <c r="BX366" s="2"/>
      <c r="BY366" s="2"/>
      <c r="CB366" t="str">
        <f>CB4</f>
        <v>Date: 2-Jul-07</v>
      </c>
      <c r="CE366" s="1"/>
      <c r="CF366" s="2"/>
      <c r="CG366" s="2"/>
      <c r="CJ366" t="str">
        <f>CJ4</f>
        <v>Date: 5-Jul-07</v>
      </c>
      <c r="CM366" s="1"/>
      <c r="CN366" s="2"/>
      <c r="CO366" s="2"/>
      <c r="CR366" t="str">
        <f>CR4</f>
        <v>Date: 9-Jul-07</v>
      </c>
      <c r="CU366" s="1"/>
      <c r="CV366" s="2"/>
      <c r="CW366" s="2"/>
      <c r="CZ366" t="str">
        <f>CZ4</f>
        <v>Date: 12-Jul-07</v>
      </c>
      <c r="DC366" s="1"/>
      <c r="DD366" s="2"/>
      <c r="DE366" s="2"/>
      <c r="DH366" t="str">
        <f>DH4</f>
        <v>Date: 13-Jul-07</v>
      </c>
      <c r="DK366" s="1"/>
      <c r="DL366" s="2"/>
      <c r="DM366" s="2"/>
      <c r="DP366" t="str">
        <f>DP4</f>
        <v>Date: 16-Jul-07</v>
      </c>
      <c r="DS366" s="1"/>
      <c r="DT366" s="2"/>
      <c r="DU366" s="2"/>
      <c r="DX366" t="str">
        <f>DX4</f>
        <v>Date: 19-Jul-07</v>
      </c>
      <c r="EA366" s="1"/>
      <c r="EB366" s="2"/>
      <c r="EC366" s="2"/>
      <c r="EF366" t="str">
        <f>EF4</f>
        <v>Date: 23-Jul-07</v>
      </c>
      <c r="EI366" s="1"/>
      <c r="EJ366" s="2"/>
      <c r="EK366" s="2"/>
      <c r="EN366" t="str">
        <f>EN4</f>
        <v>Date: 26-Jul-07</v>
      </c>
      <c r="EQ366" s="1"/>
      <c r="ER366" s="2"/>
      <c r="ES366" s="2"/>
      <c r="EV366" t="str">
        <f>EV4</f>
        <v>Date: 30-Jul-07</v>
      </c>
      <c r="EY366" s="1"/>
      <c r="EZ366" s="2"/>
      <c r="FA366" s="2"/>
      <c r="FD366" t="str">
        <f>FD4</f>
        <v>Date: 2-Aug-07</v>
      </c>
      <c r="FG366" s="1"/>
      <c r="FH366" s="2"/>
      <c r="FI366" s="2"/>
      <c r="FL366" t="str">
        <f>FL4</f>
        <v>Date: 6-Aug-07</v>
      </c>
      <c r="FO366" s="1"/>
      <c r="FP366" s="2"/>
      <c r="FQ366" s="2"/>
      <c r="FT366" t="str">
        <f>FT4</f>
        <v>Date: 8-Aug-07</v>
      </c>
      <c r="FW366" s="1"/>
      <c r="FX366" s="2"/>
      <c r="FY366" s="2"/>
      <c r="GB366" t="str">
        <f>GB4</f>
        <v>Date: 9-Aug-07</v>
      </c>
      <c r="GE366" s="1"/>
      <c r="GF366" s="2"/>
      <c r="GG366" s="2"/>
      <c r="GJ366" t="str">
        <f>GJ4</f>
        <v>Date: 13-Aug-07</v>
      </c>
      <c r="GM366" s="1"/>
      <c r="GN366" s="2"/>
      <c r="GO366" s="2"/>
      <c r="GR366" t="str">
        <f>GR4</f>
        <v>Date: 16-Aug-07</v>
      </c>
      <c r="GU366" s="1"/>
      <c r="GV366" s="2"/>
      <c r="GW366" s="2"/>
      <c r="GZ366" t="str">
        <f>GZ4</f>
        <v>Date: 17-Aug-07</v>
      </c>
      <c r="HC366" s="1"/>
      <c r="HD366" s="2"/>
      <c r="HE366" s="2"/>
      <c r="HH366" t="str">
        <f>HH4</f>
        <v>Date: 20-Aug-07</v>
      </c>
      <c r="HK366" s="1"/>
      <c r="HL366" s="2"/>
      <c r="HM366" s="2"/>
      <c r="HR366" s="1"/>
      <c r="HZ366" s="1"/>
      <c r="IA366" s="1"/>
    </row>
    <row r="367" spans="1:238" x14ac:dyDescent="0.2">
      <c r="A367">
        <v>32</v>
      </c>
      <c r="B367" t="s">
        <v>31</v>
      </c>
      <c r="C367">
        <v>30</v>
      </c>
      <c r="D367" s="1">
        <v>8.8999999999999996E-2</v>
      </c>
      <c r="E367" s="2">
        <f>D367*30</f>
        <v>2.67</v>
      </c>
      <c r="F367" s="2">
        <f>E367</f>
        <v>2.67</v>
      </c>
      <c r="H367">
        <v>32</v>
      </c>
      <c r="I367" t="s">
        <v>31</v>
      </c>
      <c r="J367">
        <v>30</v>
      </c>
      <c r="K367" s="1">
        <v>0.14000000000000001</v>
      </c>
      <c r="L367" s="2">
        <f>K367*30</f>
        <v>4.2</v>
      </c>
      <c r="M367" s="2">
        <f>L367</f>
        <v>4.2</v>
      </c>
      <c r="N367" s="2">
        <f>F367-M367</f>
        <v>-1.5300000000000002</v>
      </c>
      <c r="P367" s="4">
        <f>A367</f>
        <v>32</v>
      </c>
      <c r="Q367" t="str">
        <f>B367</f>
        <v>FSR3</v>
      </c>
      <c r="R367">
        <v>30</v>
      </c>
      <c r="S367" s="1">
        <v>0.2</v>
      </c>
      <c r="T367" s="2">
        <f>S367*30</f>
        <v>6</v>
      </c>
      <c r="U367" s="2">
        <f>T367</f>
        <v>6</v>
      </c>
      <c r="V367" s="2">
        <f>M367-U367</f>
        <v>-1.7999999999999998</v>
      </c>
      <c r="X367" s="4">
        <f>P367</f>
        <v>32</v>
      </c>
      <c r="Y367" t="str">
        <f>Q367</f>
        <v>FSR3</v>
      </c>
      <c r="Z367">
        <v>30</v>
      </c>
      <c r="AA367" s="1">
        <v>0.17499999999999999</v>
      </c>
      <c r="AB367" s="2">
        <f>AA367*30</f>
        <v>5.25</v>
      </c>
      <c r="AC367" s="2">
        <f>AB367</f>
        <v>5.25</v>
      </c>
      <c r="AD367" s="2">
        <f>U367-AC367</f>
        <v>0.75</v>
      </c>
      <c r="AF367" s="4">
        <f>X367</f>
        <v>32</v>
      </c>
      <c r="AG367" t="str">
        <f>Y367</f>
        <v>FSR3</v>
      </c>
      <c r="AH367">
        <v>30</v>
      </c>
      <c r="AI367" s="1">
        <v>0.154</v>
      </c>
      <c r="AJ367" s="2">
        <f>AI367*30</f>
        <v>4.62</v>
      </c>
      <c r="AK367" s="2">
        <f>AJ367</f>
        <v>4.62</v>
      </c>
      <c r="AL367" s="2">
        <f>AC367-AK367</f>
        <v>0.62999999999999989</v>
      </c>
      <c r="AN367" s="4">
        <f>AF367</f>
        <v>32</v>
      </c>
      <c r="AO367" t="str">
        <f>AG367</f>
        <v>FSR3</v>
      </c>
      <c r="AP367">
        <v>30</v>
      </c>
      <c r="AQ367" s="1" t="e">
        <v>#N/A</v>
      </c>
      <c r="AR367" s="2" t="e">
        <f>AQ367*30</f>
        <v>#N/A</v>
      </c>
      <c r="AS367" s="2" t="e">
        <f>AR367</f>
        <v>#N/A</v>
      </c>
      <c r="AT367" s="2" t="e">
        <f>AK367-AS367</f>
        <v>#N/A</v>
      </c>
      <c r="AV367" s="4">
        <f>AN367</f>
        <v>32</v>
      </c>
      <c r="AW367" t="str">
        <f>AO367</f>
        <v>FSR3</v>
      </c>
      <c r="AX367">
        <v>30</v>
      </c>
      <c r="AY367" s="1">
        <v>0.21299999999999999</v>
      </c>
      <c r="AZ367" s="2">
        <f>AY367*30</f>
        <v>6.39</v>
      </c>
      <c r="BA367" s="2">
        <f>AZ367</f>
        <v>6.39</v>
      </c>
      <c r="BB367" s="2">
        <f>AK367-BA367</f>
        <v>-1.7699999999999996</v>
      </c>
      <c r="BD367" s="4">
        <f>AV367</f>
        <v>32</v>
      </c>
      <c r="BE367" t="str">
        <f>AW367</f>
        <v>FSR3</v>
      </c>
      <c r="BF367">
        <v>30</v>
      </c>
      <c r="BG367" s="1" t="e">
        <v>#N/A</v>
      </c>
      <c r="BH367" s="2" t="e">
        <f>BG367*30</f>
        <v>#N/A</v>
      </c>
      <c r="BI367" s="2" t="e">
        <f>BH367</f>
        <v>#N/A</v>
      </c>
      <c r="BJ367" s="2" t="e">
        <f>AS367-BI367</f>
        <v>#N/A</v>
      </c>
      <c r="BL367" s="4">
        <f>BD367</f>
        <v>32</v>
      </c>
      <c r="BM367" t="str">
        <f>BE367</f>
        <v>FSR3</v>
      </c>
      <c r="BN367">
        <v>30</v>
      </c>
      <c r="BO367" s="1">
        <v>0.183</v>
      </c>
      <c r="BP367" s="2">
        <f>BO367*30</f>
        <v>5.49</v>
      </c>
      <c r="BQ367" s="2">
        <f>BP367</f>
        <v>5.49</v>
      </c>
      <c r="BR367" s="2">
        <f>BA367-BQ367</f>
        <v>0.89999999999999947</v>
      </c>
      <c r="BT367" s="4">
        <f>BL367</f>
        <v>32</v>
      </c>
      <c r="BU367" t="str">
        <f>BM367</f>
        <v>FSR3</v>
      </c>
      <c r="BV367">
        <v>30</v>
      </c>
      <c r="BW367" s="1">
        <v>0.16</v>
      </c>
      <c r="BX367" s="2">
        <f>BW367*30</f>
        <v>4.8</v>
      </c>
      <c r="BY367" s="2">
        <f>BX367</f>
        <v>4.8</v>
      </c>
      <c r="BZ367" s="2">
        <f t="shared" si="2047"/>
        <v>0.69000000000000039</v>
      </c>
      <c r="CB367" s="4">
        <f>BT367</f>
        <v>32</v>
      </c>
      <c r="CC367" t="str">
        <f>BU367</f>
        <v>FSR3</v>
      </c>
      <c r="CD367">
        <v>30</v>
      </c>
      <c r="CE367" s="1">
        <v>0.221</v>
      </c>
      <c r="CF367" s="2">
        <f>CE367*30</f>
        <v>6.63</v>
      </c>
      <c r="CG367" s="2">
        <f>CF367</f>
        <v>6.63</v>
      </c>
      <c r="CH367" s="2">
        <f t="shared" ref="CH367:CH380" si="2138">BY367-CG367</f>
        <v>-1.83</v>
      </c>
      <c r="CJ367" s="4">
        <f>CB367</f>
        <v>32</v>
      </c>
      <c r="CK367" t="str">
        <f>CC367</f>
        <v>FSR3</v>
      </c>
      <c r="CL367">
        <v>30</v>
      </c>
      <c r="CM367" s="1">
        <v>0.185</v>
      </c>
      <c r="CN367" s="2">
        <f>CM367*30</f>
        <v>5.55</v>
      </c>
      <c r="CO367" s="2">
        <f>CN367</f>
        <v>5.55</v>
      </c>
      <c r="CP367" s="2">
        <f t="shared" ref="CP367:CP380" si="2139">CG367-CO367</f>
        <v>1.08</v>
      </c>
      <c r="CR367" s="4">
        <f>CJ367</f>
        <v>32</v>
      </c>
      <c r="CS367" t="str">
        <f>CK367</f>
        <v>FSR3</v>
      </c>
      <c r="CT367">
        <v>30</v>
      </c>
      <c r="CU367" s="1">
        <v>0.14599999999999999</v>
      </c>
      <c r="CV367" s="2">
        <f>CU367*30</f>
        <v>4.38</v>
      </c>
      <c r="CW367" s="2">
        <f>CV367</f>
        <v>4.38</v>
      </c>
      <c r="CX367" s="2">
        <f t="shared" ref="CX367:CX380" si="2140">CO367-CW367</f>
        <v>1.17</v>
      </c>
      <c r="CZ367" s="4">
        <f>CR367</f>
        <v>32</v>
      </c>
      <c r="DA367" t="str">
        <f>CS367</f>
        <v>FSR3</v>
      </c>
      <c r="DB367">
        <v>30</v>
      </c>
      <c r="DC367" s="1">
        <v>0.223</v>
      </c>
      <c r="DD367" s="2">
        <f>DC367*30</f>
        <v>6.69</v>
      </c>
      <c r="DE367" s="2">
        <f>DD367</f>
        <v>6.69</v>
      </c>
      <c r="DF367" s="2">
        <f t="shared" ref="DF367:DF380" si="2141">CW367-DE367</f>
        <v>-2.3100000000000005</v>
      </c>
      <c r="DH367" s="4">
        <f>CZ367</f>
        <v>32</v>
      </c>
      <c r="DI367" t="str">
        <f>DA367</f>
        <v>FSR3</v>
      </c>
      <c r="DJ367">
        <v>30</v>
      </c>
      <c r="DK367" s="1"/>
      <c r="DL367" s="2">
        <f>DK367*30</f>
        <v>0</v>
      </c>
      <c r="DM367" s="2">
        <f>DL367</f>
        <v>0</v>
      </c>
      <c r="DN367" s="2">
        <f t="shared" ref="DN367:DN380" si="2142">DE367-DM367</f>
        <v>6.69</v>
      </c>
      <c r="DP367" s="4">
        <f>DH367</f>
        <v>32</v>
      </c>
      <c r="DQ367" t="str">
        <f>DI367</f>
        <v>FSR3</v>
      </c>
      <c r="DR367">
        <v>30</v>
      </c>
      <c r="DS367" s="1" t="e">
        <v>#N/A</v>
      </c>
      <c r="DT367" s="2" t="e">
        <f>DS367*30</f>
        <v>#N/A</v>
      </c>
      <c r="DU367" s="2" t="e">
        <f>DT367</f>
        <v>#N/A</v>
      </c>
      <c r="DV367" s="2" t="e">
        <f t="shared" ref="DV367:DV380" si="2143">DM367-DU367</f>
        <v>#N/A</v>
      </c>
      <c r="DX367" s="4">
        <f>DP367</f>
        <v>32</v>
      </c>
      <c r="DY367" t="str">
        <f>DQ367</f>
        <v>FSR3</v>
      </c>
      <c r="DZ367">
        <v>30</v>
      </c>
      <c r="EA367" s="1">
        <v>0.16500000000000001</v>
      </c>
      <c r="EB367" s="2">
        <f>EA367*30</f>
        <v>4.95</v>
      </c>
      <c r="EC367" s="2">
        <f>EB367</f>
        <v>4.95</v>
      </c>
      <c r="ED367" s="2">
        <f t="shared" ref="ED367:ED380" si="2144">DE367-EC367</f>
        <v>1.7400000000000002</v>
      </c>
      <c r="EF367" s="4">
        <f>DX367</f>
        <v>32</v>
      </c>
      <c r="EG367" t="str">
        <f>DY367</f>
        <v>FSR3</v>
      </c>
      <c r="EH367">
        <v>30</v>
      </c>
      <c r="EI367" s="1">
        <v>0.13800000000000001</v>
      </c>
      <c r="EJ367" s="2">
        <f>EI367*30</f>
        <v>4.1400000000000006</v>
      </c>
      <c r="EK367" s="2">
        <f>EJ367</f>
        <v>4.1400000000000006</v>
      </c>
      <c r="EL367" s="2">
        <f t="shared" ref="EL367:EL395" si="2145">EC367-EK367</f>
        <v>0.80999999999999961</v>
      </c>
      <c r="EN367" s="4">
        <f>EF367</f>
        <v>32</v>
      </c>
      <c r="EO367" t="str">
        <f>EG367</f>
        <v>FSR3</v>
      </c>
      <c r="EP367">
        <v>30</v>
      </c>
      <c r="EQ367" s="1">
        <v>0.249</v>
      </c>
      <c r="ER367" s="2">
        <f>EQ367*30</f>
        <v>7.47</v>
      </c>
      <c r="ES367" s="2">
        <f>ER367</f>
        <v>7.47</v>
      </c>
      <c r="ET367" s="2">
        <f t="shared" ref="ET367:ET380" si="2146">EK367-ES367</f>
        <v>-3.3299999999999992</v>
      </c>
      <c r="EV367" s="4">
        <f>EN367</f>
        <v>32</v>
      </c>
      <c r="EW367" t="str">
        <f>EO367</f>
        <v>FSR3</v>
      </c>
      <c r="EX367">
        <v>30</v>
      </c>
      <c r="EY367" s="1" t="e">
        <v>#N/A</v>
      </c>
      <c r="EZ367" s="2" t="e">
        <f>EY367*30</f>
        <v>#N/A</v>
      </c>
      <c r="FA367" s="2" t="e">
        <f>EZ367</f>
        <v>#N/A</v>
      </c>
      <c r="FB367" s="2" t="e">
        <f t="shared" ref="FB367:FB380" si="2147">ES367-FA367</f>
        <v>#N/A</v>
      </c>
      <c r="FD367" s="4">
        <f>EV367</f>
        <v>32</v>
      </c>
      <c r="FE367" t="str">
        <f>EW367</f>
        <v>FSR3</v>
      </c>
      <c r="FF367">
        <v>30</v>
      </c>
      <c r="FG367" s="1">
        <v>0.21</v>
      </c>
      <c r="FH367" s="2">
        <f>FG367*30</f>
        <v>6.3</v>
      </c>
      <c r="FI367" s="2">
        <f>FH367</f>
        <v>6.3</v>
      </c>
      <c r="FJ367" s="2">
        <f>ES367-FI367</f>
        <v>1.17</v>
      </c>
      <c r="FL367" s="4">
        <f>FD367</f>
        <v>32</v>
      </c>
      <c r="FM367" t="str">
        <f>FE367</f>
        <v>FSR3</v>
      </c>
      <c r="FN367">
        <v>30</v>
      </c>
      <c r="FO367" s="1" t="e">
        <v>#N/A</v>
      </c>
      <c r="FP367" s="2" t="e">
        <f>FO367*30</f>
        <v>#N/A</v>
      </c>
      <c r="FQ367" s="2" t="e">
        <f>FP367</f>
        <v>#N/A</v>
      </c>
      <c r="FR367" s="2" t="e">
        <f t="shared" ref="FR367:FR380" si="2148">FI367-FQ367</f>
        <v>#N/A</v>
      </c>
      <c r="FT367" s="4">
        <f>FL367</f>
        <v>32</v>
      </c>
      <c r="FU367" t="str">
        <f>FM367</f>
        <v>FSR3</v>
      </c>
      <c r="FV367">
        <v>30</v>
      </c>
      <c r="FW367" s="1">
        <v>0.16</v>
      </c>
      <c r="FX367" s="2">
        <f>FW367*30</f>
        <v>4.8</v>
      </c>
      <c r="FY367" s="2">
        <f>FX367</f>
        <v>4.8</v>
      </c>
      <c r="FZ367" s="2">
        <f>FI367-FY367</f>
        <v>1.5</v>
      </c>
      <c r="GB367" s="4">
        <f>FT367</f>
        <v>32</v>
      </c>
      <c r="GC367" t="str">
        <f>FU367</f>
        <v>FSR3</v>
      </c>
      <c r="GD367">
        <v>30</v>
      </c>
      <c r="GE367" s="1" t="e">
        <v>#N/A</v>
      </c>
      <c r="GF367" s="2" t="e">
        <f>GE367*30</f>
        <v>#N/A</v>
      </c>
      <c r="GG367" s="2" t="e">
        <f>GF367</f>
        <v>#N/A</v>
      </c>
      <c r="GH367" s="2" t="e">
        <f t="shared" ref="GH367:GH380" si="2149">FY367-GG367</f>
        <v>#N/A</v>
      </c>
      <c r="GJ367" s="4">
        <f>GB367</f>
        <v>32</v>
      </c>
      <c r="GK367" t="str">
        <f>GC367</f>
        <v>FSR3</v>
      </c>
      <c r="GL367">
        <v>30</v>
      </c>
      <c r="GM367" s="1">
        <v>0.22500000000000001</v>
      </c>
      <c r="GN367" s="2">
        <f>GM367*30</f>
        <v>6.75</v>
      </c>
      <c r="GO367" s="2">
        <f>GN367</f>
        <v>6.75</v>
      </c>
      <c r="GP367" s="2">
        <f>FY367-GO367</f>
        <v>-1.9500000000000002</v>
      </c>
      <c r="GR367" s="4">
        <f>GJ367</f>
        <v>32</v>
      </c>
      <c r="GS367" t="str">
        <f>GK367</f>
        <v>FSR3</v>
      </c>
      <c r="GT367">
        <v>30</v>
      </c>
      <c r="GU367" s="1" t="e">
        <v>#N/A</v>
      </c>
      <c r="GV367" s="2" t="e">
        <f>GU367*30</f>
        <v>#N/A</v>
      </c>
      <c r="GW367" s="2" t="e">
        <f>GV367</f>
        <v>#N/A</v>
      </c>
      <c r="GX367" s="2" t="e">
        <f t="shared" ref="GX367:GX380" si="2150">GO367-GW367</f>
        <v>#N/A</v>
      </c>
      <c r="GZ367" s="4">
        <f>GR367</f>
        <v>32</v>
      </c>
      <c r="HA367" t="str">
        <f>GS367</f>
        <v>FSR3</v>
      </c>
      <c r="HB367">
        <v>30</v>
      </c>
      <c r="HC367" s="1" t="e">
        <v>#N/A</v>
      </c>
      <c r="HD367" s="2" t="e">
        <f>HC367*30</f>
        <v>#N/A</v>
      </c>
      <c r="HE367" s="2" t="e">
        <f>HD367</f>
        <v>#N/A</v>
      </c>
      <c r="HF367" s="2" t="e">
        <f t="shared" ref="HF367:HF380" si="2151">GW367-HE367</f>
        <v>#N/A</v>
      </c>
      <c r="HH367" s="4">
        <f>GZ367</f>
        <v>32</v>
      </c>
      <c r="HI367" t="str">
        <f>HA367</f>
        <v>FSR3</v>
      </c>
      <c r="HJ367">
        <v>30</v>
      </c>
      <c r="HK367" s="1">
        <v>0.14799999999999999</v>
      </c>
      <c r="HL367" s="2">
        <f>HK367*30</f>
        <v>4.4399999999999995</v>
      </c>
      <c r="HM367" s="2">
        <f>HL367</f>
        <v>4.4399999999999995</v>
      </c>
      <c r="HN367" s="2">
        <f>GO367-HM367</f>
        <v>2.3100000000000005</v>
      </c>
      <c r="HP367">
        <v>30</v>
      </c>
      <c r="HQ367" s="1">
        <f>MAX(D367,S367,AA367,AI367, AY367, BO367, BW367, CE367, CM367, CU367, DC367,EA367,EI367,EQ367,FG367,FW367, GM367,HK367)</f>
        <v>0.249</v>
      </c>
      <c r="HR367" s="1">
        <v>0.22600000000000001</v>
      </c>
      <c r="HS367" s="1">
        <f>MAX(HQ367,HR367)</f>
        <v>0.249</v>
      </c>
      <c r="HT367" s="2">
        <f>HS367*30</f>
        <v>7.47</v>
      </c>
      <c r="HU367" s="2">
        <f>HT367</f>
        <v>7.47</v>
      </c>
      <c r="HV367" s="6">
        <f>HH367</f>
        <v>32</v>
      </c>
      <c r="HX367">
        <v>30</v>
      </c>
      <c r="HY367" s="1">
        <f>MIN(D367, S367,AA367,AI367,AY367, BO367,BW367, CE367, CM367, CU367, DC367, EA367,EI367,EQ367,FG367,FW367, GM367,HK367)</f>
        <v>8.8999999999999996E-2</v>
      </c>
      <c r="HZ367" s="1">
        <v>8.5999999999999993E-2</v>
      </c>
      <c r="IA367" s="1">
        <f>MIN(HY367,HZ367)</f>
        <v>8.5999999999999993E-2</v>
      </c>
      <c r="IB367" s="2">
        <f>IA367*30</f>
        <v>2.5799999999999996</v>
      </c>
      <c r="IC367" s="2">
        <f>IB367</f>
        <v>2.5799999999999996</v>
      </c>
      <c r="ID367" s="6" t="str">
        <f>HI367</f>
        <v>FSR3</v>
      </c>
    </row>
    <row r="368" spans="1:238" x14ac:dyDescent="0.2">
      <c r="C368">
        <v>50</v>
      </c>
      <c r="D368" s="1">
        <v>9.5000000000000001E-2</v>
      </c>
      <c r="E368" s="2">
        <f t="shared" ref="E368:E380" si="2152">D368*20</f>
        <v>1.9</v>
      </c>
      <c r="F368" s="2">
        <f t="shared" ref="F368:F380" si="2153">F367+E368</f>
        <v>4.57</v>
      </c>
      <c r="J368">
        <v>50</v>
      </c>
      <c r="K368" s="1">
        <v>0.19500000000000001</v>
      </c>
      <c r="L368" s="2">
        <f t="shared" ref="L368:L380" si="2154">K368*20</f>
        <v>3.9000000000000004</v>
      </c>
      <c r="M368" s="2">
        <f t="shared" ref="M368:M380" si="2155">M367+L368</f>
        <v>8.1000000000000014</v>
      </c>
      <c r="N368" s="2">
        <f>F368-M368</f>
        <v>-3.5300000000000011</v>
      </c>
      <c r="R368">
        <v>50</v>
      </c>
      <c r="S368" s="1">
        <v>0.20300000000000001</v>
      </c>
      <c r="T368" s="2">
        <f t="shared" ref="T368:T380" si="2156">S368*20</f>
        <v>4.0600000000000005</v>
      </c>
      <c r="U368" s="2">
        <f t="shared" ref="U368:U380" si="2157">U367+T368</f>
        <v>10.06</v>
      </c>
      <c r="V368" s="2">
        <f t="shared" ref="V368:V380" si="2158">M368-U368</f>
        <v>-1.9599999999999991</v>
      </c>
      <c r="X368" s="4"/>
      <c r="Z368">
        <v>50</v>
      </c>
      <c r="AA368" s="1">
        <v>0.193</v>
      </c>
      <c r="AB368" s="2">
        <f t="shared" ref="AB368:AB380" si="2159">AA368*20</f>
        <v>3.8600000000000003</v>
      </c>
      <c r="AC368" s="2">
        <f t="shared" ref="AC368:AC380" si="2160">AC367+AB368</f>
        <v>9.11</v>
      </c>
      <c r="AD368" s="2">
        <f t="shared" ref="AD368:AD380" si="2161">U368-AC368</f>
        <v>0.95000000000000107</v>
      </c>
      <c r="AF368" s="4"/>
      <c r="AH368">
        <v>50</v>
      </c>
      <c r="AI368" s="1">
        <v>0.17599999999999999</v>
      </c>
      <c r="AJ368" s="2">
        <f t="shared" ref="AJ368:AJ380" si="2162">AI368*20</f>
        <v>3.5199999999999996</v>
      </c>
      <c r="AK368" s="2">
        <f t="shared" ref="AK368:AK380" si="2163">AK367+AJ368</f>
        <v>8.14</v>
      </c>
      <c r="AL368" s="2">
        <f t="shared" ref="AL368:AL380" si="2164">AC368-AK368</f>
        <v>0.96999999999999886</v>
      </c>
      <c r="AN368" s="4"/>
      <c r="AP368">
        <v>50</v>
      </c>
      <c r="AQ368" s="1" t="e">
        <v>#N/A</v>
      </c>
      <c r="AR368" s="2" t="e">
        <f t="shared" ref="AR368:AR380" si="2165">AQ368*20</f>
        <v>#N/A</v>
      </c>
      <c r="AS368" s="2" t="e">
        <f t="shared" ref="AS368:AS380" si="2166">AS367+AR368</f>
        <v>#N/A</v>
      </c>
      <c r="AT368" s="2" t="e">
        <f t="shared" ref="AT368:AT380" si="2167">AK368-AS368</f>
        <v>#N/A</v>
      </c>
      <c r="AV368" s="4"/>
      <c r="AX368">
        <v>50</v>
      </c>
      <c r="AY368" s="1">
        <v>0.20499999999999999</v>
      </c>
      <c r="AZ368" s="2">
        <f t="shared" ref="AZ368:AZ380" si="2168">AY368*20</f>
        <v>4.0999999999999996</v>
      </c>
      <c r="BA368" s="2">
        <f t="shared" ref="BA368:BA380" si="2169">BA367+AZ368</f>
        <v>10.489999999999998</v>
      </c>
      <c r="BB368" s="2">
        <f t="shared" ref="BB368:BB380" si="2170">AK368-BA368</f>
        <v>-2.3499999999999979</v>
      </c>
      <c r="BD368" s="4"/>
      <c r="BF368">
        <v>50</v>
      </c>
      <c r="BG368" s="1" t="e">
        <v>#N/A</v>
      </c>
      <c r="BH368" s="2" t="e">
        <f t="shared" ref="BH368:BH380" si="2171">BG368*20</f>
        <v>#N/A</v>
      </c>
      <c r="BI368" s="2" t="e">
        <f t="shared" ref="BI368:BI380" si="2172">BI367+BH368</f>
        <v>#N/A</v>
      </c>
      <c r="BJ368" s="2" t="e">
        <f t="shared" ref="BJ368:BJ380" si="2173">AS368-BI368</f>
        <v>#N/A</v>
      </c>
      <c r="BL368" s="4"/>
      <c r="BN368">
        <v>50</v>
      </c>
      <c r="BO368" s="1">
        <v>0.186</v>
      </c>
      <c r="BP368" s="2">
        <f t="shared" ref="BP368:BP380" si="2174">BO368*20</f>
        <v>3.7199999999999998</v>
      </c>
      <c r="BQ368" s="2">
        <f t="shared" ref="BQ368:BQ380" si="2175">BQ367+BP368</f>
        <v>9.2100000000000009</v>
      </c>
      <c r="BR368" s="2">
        <f t="shared" ref="BR368:BR380" si="2176">BA368-BQ368</f>
        <v>1.2799999999999976</v>
      </c>
      <c r="BT368" s="4"/>
      <c r="BV368">
        <v>50</v>
      </c>
      <c r="BW368" s="1">
        <v>0.16700000000000001</v>
      </c>
      <c r="BX368" s="2">
        <f t="shared" ref="BX368:BX380" si="2177">BW368*20</f>
        <v>3.3400000000000003</v>
      </c>
      <c r="BY368" s="2">
        <f t="shared" ref="BY368:BY380" si="2178">BY367+BX368</f>
        <v>8.14</v>
      </c>
      <c r="BZ368" s="2">
        <f t="shared" si="2047"/>
        <v>1.0700000000000003</v>
      </c>
      <c r="CB368" s="4"/>
      <c r="CD368">
        <v>50</v>
      </c>
      <c r="CE368" s="1">
        <v>0.2</v>
      </c>
      <c r="CF368" s="2">
        <f t="shared" ref="CF368:CF380" si="2179">CE368*20</f>
        <v>4</v>
      </c>
      <c r="CG368" s="2">
        <f t="shared" ref="CG368:CG380" si="2180">CG367+CF368</f>
        <v>10.629999999999999</v>
      </c>
      <c r="CH368" s="2">
        <f t="shared" si="2138"/>
        <v>-2.4899999999999984</v>
      </c>
      <c r="CJ368" s="4"/>
      <c r="CL368">
        <v>50</v>
      </c>
      <c r="CM368" s="1">
        <v>0.183</v>
      </c>
      <c r="CN368" s="2">
        <f t="shared" ref="CN368:CN380" si="2181">CM368*20</f>
        <v>3.66</v>
      </c>
      <c r="CO368" s="2">
        <f t="shared" ref="CO368:CO380" si="2182">CO367+CN368</f>
        <v>9.2100000000000009</v>
      </c>
      <c r="CP368" s="2">
        <f t="shared" si="2139"/>
        <v>1.4199999999999982</v>
      </c>
      <c r="CR368" s="4"/>
      <c r="CT368">
        <v>50</v>
      </c>
      <c r="CU368" s="1">
        <v>0.156</v>
      </c>
      <c r="CV368" s="2">
        <f t="shared" ref="CV368:CV380" si="2183">CU368*20</f>
        <v>3.12</v>
      </c>
      <c r="CW368" s="2">
        <f t="shared" ref="CW368:CW380" si="2184">CW367+CV368</f>
        <v>7.5</v>
      </c>
      <c r="CX368" s="2">
        <f t="shared" si="2140"/>
        <v>1.7100000000000009</v>
      </c>
      <c r="CZ368" s="4"/>
      <c r="DB368">
        <v>50</v>
      </c>
      <c r="DC368" s="1">
        <v>0.219</v>
      </c>
      <c r="DD368" s="2">
        <f t="shared" ref="DD368:DD380" si="2185">DC368*20</f>
        <v>4.38</v>
      </c>
      <c r="DE368" s="2">
        <f t="shared" ref="DE368:DE380" si="2186">DE367+DD368</f>
        <v>11.07</v>
      </c>
      <c r="DF368" s="2">
        <f t="shared" si="2141"/>
        <v>-3.5700000000000003</v>
      </c>
      <c r="DH368" s="4"/>
      <c r="DJ368">
        <v>50</v>
      </c>
      <c r="DK368" s="1"/>
      <c r="DL368" s="2">
        <f t="shared" ref="DL368:DL380" si="2187">DK368*20</f>
        <v>0</v>
      </c>
      <c r="DM368" s="2">
        <f t="shared" ref="DM368:DM380" si="2188">DM367+DL368</f>
        <v>0</v>
      </c>
      <c r="DN368" s="2">
        <f t="shared" si="2142"/>
        <v>11.07</v>
      </c>
      <c r="DP368" s="4"/>
      <c r="DR368">
        <v>50</v>
      </c>
      <c r="DS368" s="1" t="e">
        <v>#N/A</v>
      </c>
      <c r="DT368" s="2" t="e">
        <f t="shared" ref="DT368:DT380" si="2189">DS368*20</f>
        <v>#N/A</v>
      </c>
      <c r="DU368" s="2" t="e">
        <f t="shared" ref="DU368:DU380" si="2190">DU367+DT368</f>
        <v>#N/A</v>
      </c>
      <c r="DV368" s="2" t="e">
        <f t="shared" si="2143"/>
        <v>#N/A</v>
      </c>
      <c r="DX368" s="4"/>
      <c r="DZ368">
        <v>50</v>
      </c>
      <c r="EA368" s="1">
        <v>0.16500000000000001</v>
      </c>
      <c r="EB368" s="2">
        <f t="shared" ref="EB368:EB380" si="2191">EA368*20</f>
        <v>3.3000000000000003</v>
      </c>
      <c r="EC368" s="2">
        <f t="shared" ref="EC368:EC380" si="2192">EC367+EB368</f>
        <v>8.25</v>
      </c>
      <c r="ED368" s="2">
        <f t="shared" si="2144"/>
        <v>2.8200000000000003</v>
      </c>
      <c r="EF368" s="4"/>
      <c r="EH368">
        <v>50</v>
      </c>
      <c r="EI368" s="1">
        <v>0.14299999999999999</v>
      </c>
      <c r="EJ368" s="2">
        <f t="shared" ref="EJ368:EJ380" si="2193">EI368*20</f>
        <v>2.86</v>
      </c>
      <c r="EK368" s="2">
        <f t="shared" ref="EK368:EK380" si="2194">EK367+EJ368</f>
        <v>7</v>
      </c>
      <c r="EL368" s="2">
        <f t="shared" si="2145"/>
        <v>1.25</v>
      </c>
      <c r="EN368" s="4"/>
      <c r="EP368">
        <v>50</v>
      </c>
      <c r="EQ368" s="1">
        <v>0.23400000000000001</v>
      </c>
      <c r="ER368" s="2">
        <f t="shared" ref="ER368:ER380" si="2195">EQ368*20</f>
        <v>4.6800000000000006</v>
      </c>
      <c r="ES368" s="2">
        <f t="shared" ref="ES368:ES380" si="2196">ES367+ER368</f>
        <v>12.15</v>
      </c>
      <c r="ET368" s="2">
        <f t="shared" si="2146"/>
        <v>-5.15</v>
      </c>
      <c r="EV368" s="4"/>
      <c r="EX368">
        <v>50</v>
      </c>
      <c r="EY368" s="1" t="e">
        <v>#N/A</v>
      </c>
      <c r="EZ368" s="2" t="e">
        <f t="shared" ref="EZ368:EZ380" si="2197">EY368*20</f>
        <v>#N/A</v>
      </c>
      <c r="FA368" s="2" t="e">
        <f t="shared" ref="FA368:FA380" si="2198">FA367+EZ368</f>
        <v>#N/A</v>
      </c>
      <c r="FB368" s="2" t="e">
        <f t="shared" si="2147"/>
        <v>#N/A</v>
      </c>
      <c r="FD368" s="4"/>
      <c r="FF368">
        <v>50</v>
      </c>
      <c r="FG368" s="1">
        <v>0.19400000000000001</v>
      </c>
      <c r="FH368" s="2">
        <f t="shared" ref="FH368:FH380" si="2199">FG368*20</f>
        <v>3.88</v>
      </c>
      <c r="FI368" s="2">
        <f t="shared" ref="FI368:FI380" si="2200">FI367+FH368</f>
        <v>10.18</v>
      </c>
      <c r="FJ368" s="2">
        <f t="shared" ref="FJ368:FJ380" si="2201">ES368-FI368</f>
        <v>1.9700000000000006</v>
      </c>
      <c r="FL368" s="4"/>
      <c r="FN368">
        <v>50</v>
      </c>
      <c r="FO368" s="1" t="e">
        <v>#N/A</v>
      </c>
      <c r="FP368" s="2" t="e">
        <f t="shared" ref="FP368:FP380" si="2202">FO368*20</f>
        <v>#N/A</v>
      </c>
      <c r="FQ368" s="2" t="e">
        <f t="shared" ref="FQ368:FQ380" si="2203">FQ367+FP368</f>
        <v>#N/A</v>
      </c>
      <c r="FR368" s="2" t="e">
        <f t="shared" si="2148"/>
        <v>#N/A</v>
      </c>
      <c r="FT368" s="4"/>
      <c r="FV368">
        <v>50</v>
      </c>
      <c r="FW368" s="1">
        <v>0.159</v>
      </c>
      <c r="FX368" s="2">
        <f t="shared" ref="FX368:FX380" si="2204">FW368*20</f>
        <v>3.18</v>
      </c>
      <c r="FY368" s="2">
        <f t="shared" ref="FY368:FY380" si="2205">FY367+FX368</f>
        <v>7.98</v>
      </c>
      <c r="FZ368" s="2">
        <f t="shared" ref="FZ368:FZ380" si="2206">FI368-FY368</f>
        <v>2.1999999999999993</v>
      </c>
      <c r="GB368" s="4"/>
      <c r="GD368">
        <v>50</v>
      </c>
      <c r="GE368" s="1" t="e">
        <v>#N/A</v>
      </c>
      <c r="GF368" s="2" t="e">
        <f t="shared" ref="GF368:GF380" si="2207">GE368*20</f>
        <v>#N/A</v>
      </c>
      <c r="GG368" s="2" t="e">
        <f t="shared" ref="GG368:GG380" si="2208">GG367+GF368</f>
        <v>#N/A</v>
      </c>
      <c r="GH368" s="2" t="e">
        <f t="shared" si="2149"/>
        <v>#N/A</v>
      </c>
      <c r="GJ368" s="4"/>
      <c r="GL368">
        <v>50</v>
      </c>
      <c r="GM368" s="1">
        <v>0.223</v>
      </c>
      <c r="GN368" s="2">
        <f t="shared" ref="GN368:GN380" si="2209">GM368*20</f>
        <v>4.46</v>
      </c>
      <c r="GO368" s="2">
        <f t="shared" ref="GO368:GO380" si="2210">GO367+GN368</f>
        <v>11.21</v>
      </c>
      <c r="GP368" s="2">
        <f t="shared" ref="GP368:GP380" si="2211">FY368-GO368</f>
        <v>-3.2300000000000004</v>
      </c>
      <c r="GR368" s="4"/>
      <c r="GT368">
        <v>50</v>
      </c>
      <c r="GU368" s="1" t="e">
        <v>#N/A</v>
      </c>
      <c r="GV368" s="2" t="e">
        <f t="shared" ref="GV368:GV380" si="2212">GU368*20</f>
        <v>#N/A</v>
      </c>
      <c r="GW368" s="2" t="e">
        <f t="shared" ref="GW368:GW380" si="2213">GW367+GV368</f>
        <v>#N/A</v>
      </c>
      <c r="GX368" s="2" t="e">
        <f t="shared" si="2150"/>
        <v>#N/A</v>
      </c>
      <c r="GZ368" s="4"/>
      <c r="HB368">
        <v>50</v>
      </c>
      <c r="HC368" s="1" t="e">
        <v>#N/A</v>
      </c>
      <c r="HD368" s="2" t="e">
        <f t="shared" ref="HD368:HD380" si="2214">HC368*20</f>
        <v>#N/A</v>
      </c>
      <c r="HE368" s="2" t="e">
        <f t="shared" ref="HE368:HE380" si="2215">HE367+HD368</f>
        <v>#N/A</v>
      </c>
      <c r="HF368" s="2" t="e">
        <f t="shared" si="2151"/>
        <v>#N/A</v>
      </c>
      <c r="HH368" s="4"/>
      <c r="HJ368">
        <v>50</v>
      </c>
      <c r="HK368" s="1">
        <v>0.16</v>
      </c>
      <c r="HL368" s="2">
        <f t="shared" ref="HL368:HL380" si="2216">HK368*20</f>
        <v>3.2</v>
      </c>
      <c r="HM368" s="2">
        <f t="shared" ref="HM368:HM380" si="2217">HM367+HL368</f>
        <v>7.64</v>
      </c>
      <c r="HN368" s="2">
        <f t="shared" ref="HN368:HN380" si="2218">GO368-HM368</f>
        <v>3.5700000000000012</v>
      </c>
      <c r="HP368">
        <v>50</v>
      </c>
      <c r="HQ368" s="1">
        <f t="shared" ref="HQ368:HQ380" si="2219">MAX(D368,S368,AA368,AI368, AY368, BO368, BW368, CE368, CM368, CU368, DC368,EA368,EI368,EQ368,FG368,FW368, GM368,HK368)</f>
        <v>0.23400000000000001</v>
      </c>
      <c r="HR368" s="1">
        <v>0.20405113008198802</v>
      </c>
      <c r="HS368" s="1">
        <f t="shared" ref="HS368:HS380" si="2220">MAX(HQ368,HR368)</f>
        <v>0.23400000000000001</v>
      </c>
      <c r="HT368" s="2">
        <f t="shared" ref="HT368:HT380" si="2221">HS368*20</f>
        <v>4.6800000000000006</v>
      </c>
      <c r="HU368" s="2">
        <f t="shared" ref="HU368:HU380" si="2222">HU367+HT368</f>
        <v>12.15</v>
      </c>
      <c r="HV368" s="2"/>
      <c r="HX368">
        <v>50</v>
      </c>
      <c r="HY368" s="1">
        <f t="shared" ref="HY368:HY380" si="2223">MIN(D368, S368,AA368,AI368,AY368, BO368,BW368, CE368, CM368, CU368, DC368, EA368,EI368,EQ368,FG368,FW368, GM368,HK368)</f>
        <v>9.5000000000000001E-2</v>
      </c>
      <c r="HZ368" s="1">
        <v>0.115</v>
      </c>
      <c r="IA368" s="1">
        <f t="shared" ref="IA368:IA380" si="2224">MIN(HY368,HZ368)</f>
        <v>9.5000000000000001E-2</v>
      </c>
      <c r="IB368" s="2">
        <f t="shared" ref="IB368:IB380" si="2225">IA368*20</f>
        <v>1.9</v>
      </c>
      <c r="IC368" s="2">
        <f t="shared" ref="IC368:IC375" si="2226">IC367+IB368</f>
        <v>4.4799999999999995</v>
      </c>
      <c r="ID368" s="2"/>
    </row>
    <row r="369" spans="1:238" x14ac:dyDescent="0.2">
      <c r="C369">
        <v>70</v>
      </c>
      <c r="D369" s="1">
        <v>9.8000000000000004E-2</v>
      </c>
      <c r="E369" s="2">
        <f t="shared" si="2152"/>
        <v>1.96</v>
      </c>
      <c r="F369" s="2">
        <f t="shared" si="2153"/>
        <v>6.53</v>
      </c>
      <c r="J369">
        <v>70</v>
      </c>
      <c r="K369" s="1">
        <v>0.251</v>
      </c>
      <c r="L369" s="2">
        <f t="shared" si="2154"/>
        <v>5.0199999999999996</v>
      </c>
      <c r="M369" s="2">
        <f t="shared" si="2155"/>
        <v>13.120000000000001</v>
      </c>
      <c r="N369" s="2">
        <f t="shared" ref="N369:N380" si="2227">F369-M369</f>
        <v>-6.5900000000000007</v>
      </c>
      <c r="R369">
        <v>70</v>
      </c>
      <c r="S369" s="1">
        <v>0.25700000000000001</v>
      </c>
      <c r="T369" s="2">
        <f t="shared" si="2156"/>
        <v>5.1400000000000006</v>
      </c>
      <c r="U369" s="2">
        <f t="shared" si="2157"/>
        <v>15.200000000000001</v>
      </c>
      <c r="V369" s="2">
        <f t="shared" si="2158"/>
        <v>-2.08</v>
      </c>
      <c r="X369" s="4"/>
      <c r="Z369">
        <v>70</v>
      </c>
      <c r="AA369" s="1">
        <v>0.248</v>
      </c>
      <c r="AB369" s="2">
        <f t="shared" si="2159"/>
        <v>4.96</v>
      </c>
      <c r="AC369" s="2">
        <f t="shared" si="2160"/>
        <v>14.07</v>
      </c>
      <c r="AD369" s="2">
        <f t="shared" si="2161"/>
        <v>1.1300000000000008</v>
      </c>
      <c r="AF369" s="4"/>
      <c r="AH369">
        <v>70</v>
      </c>
      <c r="AI369" s="1">
        <v>0.23699999999999999</v>
      </c>
      <c r="AJ369" s="2">
        <f t="shared" si="2162"/>
        <v>4.74</v>
      </c>
      <c r="AK369" s="2">
        <f t="shared" si="2163"/>
        <v>12.88</v>
      </c>
      <c r="AL369" s="2">
        <f t="shared" si="2164"/>
        <v>1.1899999999999995</v>
      </c>
      <c r="AN369" s="4"/>
      <c r="AP369">
        <v>70</v>
      </c>
      <c r="AQ369" s="1" t="e">
        <v>#N/A</v>
      </c>
      <c r="AR369" s="2" t="e">
        <f t="shared" si="2165"/>
        <v>#N/A</v>
      </c>
      <c r="AS369" s="2" t="e">
        <f t="shared" si="2166"/>
        <v>#N/A</v>
      </c>
      <c r="AT369" s="2" t="e">
        <f t="shared" si="2167"/>
        <v>#N/A</v>
      </c>
      <c r="AV369" s="4"/>
      <c r="AX369">
        <v>70</v>
      </c>
      <c r="AY369" s="1">
        <v>0.25600000000000001</v>
      </c>
      <c r="AZ369" s="2">
        <f t="shared" si="2168"/>
        <v>5.12</v>
      </c>
      <c r="BA369" s="2">
        <f t="shared" si="2169"/>
        <v>15.61</v>
      </c>
      <c r="BB369" s="2">
        <f t="shared" si="2170"/>
        <v>-2.7299999999999986</v>
      </c>
      <c r="BD369" s="4"/>
      <c r="BF369">
        <v>70</v>
      </c>
      <c r="BG369" s="1" t="e">
        <v>#N/A</v>
      </c>
      <c r="BH369" s="2" t="e">
        <f t="shared" si="2171"/>
        <v>#N/A</v>
      </c>
      <c r="BI369" s="2" t="e">
        <f t="shared" si="2172"/>
        <v>#N/A</v>
      </c>
      <c r="BJ369" s="2" t="e">
        <f t="shared" si="2173"/>
        <v>#N/A</v>
      </c>
      <c r="BL369" s="4"/>
      <c r="BN369">
        <v>70</v>
      </c>
      <c r="BO369" s="1">
        <v>0.248</v>
      </c>
      <c r="BP369" s="2">
        <f t="shared" si="2174"/>
        <v>4.96</v>
      </c>
      <c r="BQ369" s="2">
        <f t="shared" si="2175"/>
        <v>14.170000000000002</v>
      </c>
      <c r="BR369" s="2">
        <f t="shared" si="2176"/>
        <v>1.4399999999999977</v>
      </c>
      <c r="BT369" s="4"/>
      <c r="BV369">
        <v>70</v>
      </c>
      <c r="BW369" s="1">
        <v>0.248</v>
      </c>
      <c r="BX369" s="2">
        <f t="shared" si="2177"/>
        <v>4.96</v>
      </c>
      <c r="BY369" s="2">
        <f t="shared" si="2178"/>
        <v>13.100000000000001</v>
      </c>
      <c r="BZ369" s="2">
        <f t="shared" si="2047"/>
        <v>1.0700000000000003</v>
      </c>
      <c r="CB369" s="4"/>
      <c r="CD369">
        <v>70</v>
      </c>
      <c r="CE369" s="1">
        <v>0.26500000000000001</v>
      </c>
      <c r="CF369" s="2">
        <f t="shared" si="2179"/>
        <v>5.3000000000000007</v>
      </c>
      <c r="CG369" s="2">
        <f t="shared" si="2180"/>
        <v>15.93</v>
      </c>
      <c r="CH369" s="2">
        <f t="shared" si="2138"/>
        <v>-2.8299999999999983</v>
      </c>
      <c r="CJ369" s="4"/>
      <c r="CL369">
        <v>70</v>
      </c>
      <c r="CM369" s="1">
        <v>0.25900000000000001</v>
      </c>
      <c r="CN369" s="2">
        <f t="shared" si="2181"/>
        <v>5.18</v>
      </c>
      <c r="CO369" s="2">
        <f t="shared" si="2182"/>
        <v>14.39</v>
      </c>
      <c r="CP369" s="2">
        <f t="shared" si="2139"/>
        <v>1.5399999999999991</v>
      </c>
      <c r="CR369" s="4"/>
      <c r="CT369">
        <v>70</v>
      </c>
      <c r="CU369" s="1">
        <v>0.22900000000000001</v>
      </c>
      <c r="CV369" s="2">
        <f t="shared" si="2183"/>
        <v>4.58</v>
      </c>
      <c r="CW369" s="2">
        <f t="shared" si="2184"/>
        <v>12.08</v>
      </c>
      <c r="CX369" s="2">
        <f t="shared" si="2140"/>
        <v>2.3100000000000005</v>
      </c>
      <c r="CZ369" s="4"/>
      <c r="DB369">
        <v>70</v>
      </c>
      <c r="DC369" s="1">
        <v>0.27900000000000003</v>
      </c>
      <c r="DD369" s="2">
        <f t="shared" si="2185"/>
        <v>5.58</v>
      </c>
      <c r="DE369" s="2">
        <f t="shared" si="2186"/>
        <v>16.649999999999999</v>
      </c>
      <c r="DF369" s="2">
        <f t="shared" si="2141"/>
        <v>-4.5699999999999985</v>
      </c>
      <c r="DH369" s="4"/>
      <c r="DJ369">
        <v>70</v>
      </c>
      <c r="DK369" s="1"/>
      <c r="DL369" s="2">
        <f t="shared" si="2187"/>
        <v>0</v>
      </c>
      <c r="DM369" s="2">
        <f t="shared" si="2188"/>
        <v>0</v>
      </c>
      <c r="DN369" s="2">
        <f t="shared" si="2142"/>
        <v>16.649999999999999</v>
      </c>
      <c r="DP369" s="4"/>
      <c r="DR369">
        <v>70</v>
      </c>
      <c r="DS369" s="1" t="e">
        <v>#N/A</v>
      </c>
      <c r="DT369" s="2" t="e">
        <f t="shared" si="2189"/>
        <v>#N/A</v>
      </c>
      <c r="DU369" s="2" t="e">
        <f t="shared" si="2190"/>
        <v>#N/A</v>
      </c>
      <c r="DV369" s="2" t="e">
        <f t="shared" si="2143"/>
        <v>#N/A</v>
      </c>
      <c r="DX369" s="4"/>
      <c r="DZ369">
        <v>70</v>
      </c>
      <c r="EA369" s="1">
        <v>0.22600000000000001</v>
      </c>
      <c r="EB369" s="2">
        <f t="shared" si="2191"/>
        <v>4.5200000000000005</v>
      </c>
      <c r="EC369" s="2">
        <f t="shared" si="2192"/>
        <v>12.77</v>
      </c>
      <c r="ED369" s="2">
        <f t="shared" si="2144"/>
        <v>3.879999999999999</v>
      </c>
      <c r="EF369" s="4"/>
      <c r="EH369">
        <v>70</v>
      </c>
      <c r="EI369" s="1">
        <v>0.20300000000000001</v>
      </c>
      <c r="EJ369" s="2">
        <f t="shared" si="2193"/>
        <v>4.0600000000000005</v>
      </c>
      <c r="EK369" s="2">
        <f t="shared" si="2194"/>
        <v>11.06</v>
      </c>
      <c r="EL369" s="2">
        <f t="shared" si="2145"/>
        <v>1.7099999999999991</v>
      </c>
      <c r="EN369" s="4"/>
      <c r="EP369">
        <v>70</v>
      </c>
      <c r="EQ369" s="1">
        <v>0.28999999999999998</v>
      </c>
      <c r="ER369" s="2">
        <f t="shared" si="2195"/>
        <v>5.8</v>
      </c>
      <c r="ES369" s="2">
        <f t="shared" si="2196"/>
        <v>17.95</v>
      </c>
      <c r="ET369" s="2">
        <f t="shared" si="2146"/>
        <v>-6.8899999999999988</v>
      </c>
      <c r="EV369" s="4"/>
      <c r="EX369">
        <v>70</v>
      </c>
      <c r="EY369" s="1" t="e">
        <v>#N/A</v>
      </c>
      <c r="EZ369" s="2" t="e">
        <f t="shared" si="2197"/>
        <v>#N/A</v>
      </c>
      <c r="FA369" s="2" t="e">
        <f t="shared" si="2198"/>
        <v>#N/A</v>
      </c>
      <c r="FB369" s="2" t="e">
        <f t="shared" si="2147"/>
        <v>#N/A</v>
      </c>
      <c r="FD369" s="4"/>
      <c r="FF369">
        <v>70</v>
      </c>
      <c r="FG369" s="1">
        <v>0.25700000000000001</v>
      </c>
      <c r="FH369" s="2">
        <f t="shared" si="2199"/>
        <v>5.1400000000000006</v>
      </c>
      <c r="FI369" s="2">
        <f t="shared" si="2200"/>
        <v>15.32</v>
      </c>
      <c r="FJ369" s="2">
        <f t="shared" si="2201"/>
        <v>2.629999999999999</v>
      </c>
      <c r="FL369" s="4"/>
      <c r="FN369">
        <v>70</v>
      </c>
      <c r="FO369" s="1" t="e">
        <v>#N/A</v>
      </c>
      <c r="FP369" s="2" t="e">
        <f t="shared" si="2202"/>
        <v>#N/A</v>
      </c>
      <c r="FQ369" s="2" t="e">
        <f t="shared" si="2203"/>
        <v>#N/A</v>
      </c>
      <c r="FR369" s="2" t="e">
        <f t="shared" si="2148"/>
        <v>#N/A</v>
      </c>
      <c r="FT369" s="4"/>
      <c r="FV369">
        <v>70</v>
      </c>
      <c r="FW369" s="1">
        <v>0.22900000000000001</v>
      </c>
      <c r="FX369" s="2">
        <f t="shared" si="2204"/>
        <v>4.58</v>
      </c>
      <c r="FY369" s="2">
        <f t="shared" si="2205"/>
        <v>12.56</v>
      </c>
      <c r="FZ369" s="2">
        <f t="shared" si="2206"/>
        <v>2.76</v>
      </c>
      <c r="GB369" s="4"/>
      <c r="GD369">
        <v>70</v>
      </c>
      <c r="GE369" s="1" t="e">
        <v>#N/A</v>
      </c>
      <c r="GF369" s="2" t="e">
        <f t="shared" si="2207"/>
        <v>#N/A</v>
      </c>
      <c r="GG369" s="2" t="e">
        <f t="shared" si="2208"/>
        <v>#N/A</v>
      </c>
      <c r="GH369" s="2" t="e">
        <f t="shared" si="2149"/>
        <v>#N/A</v>
      </c>
      <c r="GJ369" s="4"/>
      <c r="GL369">
        <v>70</v>
      </c>
      <c r="GM369" s="1">
        <v>0.27100000000000002</v>
      </c>
      <c r="GN369" s="2">
        <f t="shared" si="2209"/>
        <v>5.42</v>
      </c>
      <c r="GO369" s="2">
        <f t="shared" si="2210"/>
        <v>16.630000000000003</v>
      </c>
      <c r="GP369" s="2">
        <f t="shared" si="2211"/>
        <v>-4.0700000000000021</v>
      </c>
      <c r="GR369" s="4"/>
      <c r="GT369">
        <v>70</v>
      </c>
      <c r="GU369" s="1" t="e">
        <v>#N/A</v>
      </c>
      <c r="GV369" s="2" t="e">
        <f t="shared" si="2212"/>
        <v>#N/A</v>
      </c>
      <c r="GW369" s="2" t="e">
        <f t="shared" si="2213"/>
        <v>#N/A</v>
      </c>
      <c r="GX369" s="2" t="e">
        <f t="shared" si="2150"/>
        <v>#N/A</v>
      </c>
      <c r="GZ369" s="4"/>
      <c r="HB369">
        <v>70</v>
      </c>
      <c r="HC369" s="1" t="e">
        <v>#N/A</v>
      </c>
      <c r="HD369" s="2" t="e">
        <f t="shared" si="2214"/>
        <v>#N/A</v>
      </c>
      <c r="HE369" s="2" t="e">
        <f t="shared" si="2215"/>
        <v>#N/A</v>
      </c>
      <c r="HF369" s="2" t="e">
        <f t="shared" si="2151"/>
        <v>#N/A</v>
      </c>
      <c r="HH369" s="4"/>
      <c r="HJ369">
        <v>70</v>
      </c>
      <c r="HK369" s="1">
        <v>0.219</v>
      </c>
      <c r="HL369" s="2">
        <f t="shared" si="2216"/>
        <v>4.38</v>
      </c>
      <c r="HM369" s="2">
        <f t="shared" si="2217"/>
        <v>12.02</v>
      </c>
      <c r="HN369" s="2">
        <f t="shared" si="2218"/>
        <v>4.610000000000003</v>
      </c>
      <c r="HP369">
        <v>70</v>
      </c>
      <c r="HQ369" s="1">
        <f t="shared" si="2219"/>
        <v>0.28999999999999998</v>
      </c>
      <c r="HR369" s="1">
        <v>0.2597205578564788</v>
      </c>
      <c r="HS369" s="1">
        <f t="shared" si="2220"/>
        <v>0.28999999999999998</v>
      </c>
      <c r="HT369" s="2">
        <f t="shared" si="2221"/>
        <v>5.8</v>
      </c>
      <c r="HU369" s="2">
        <f t="shared" si="2222"/>
        <v>17.95</v>
      </c>
      <c r="HV369" s="2"/>
      <c r="HX369">
        <v>70</v>
      </c>
      <c r="HY369" s="1">
        <f t="shared" si="2223"/>
        <v>9.8000000000000004E-2</v>
      </c>
      <c r="HZ369" s="1">
        <v>0.15900000000000003</v>
      </c>
      <c r="IA369" s="1">
        <f t="shared" si="2224"/>
        <v>9.8000000000000004E-2</v>
      </c>
      <c r="IB369" s="2">
        <f t="shared" si="2225"/>
        <v>1.96</v>
      </c>
      <c r="IC369" s="2">
        <f t="shared" si="2226"/>
        <v>6.4399999999999995</v>
      </c>
      <c r="ID369" s="2"/>
    </row>
    <row r="370" spans="1:238" x14ac:dyDescent="0.2">
      <c r="C370">
        <v>90</v>
      </c>
      <c r="D370" s="1">
        <v>9.9000000000000005E-2</v>
      </c>
      <c r="E370" s="2">
        <f t="shared" si="2152"/>
        <v>1.98</v>
      </c>
      <c r="F370" s="2">
        <f t="shared" si="2153"/>
        <v>8.51</v>
      </c>
      <c r="J370">
        <v>90</v>
      </c>
      <c r="K370" s="1">
        <v>0.28199999999999997</v>
      </c>
      <c r="L370" s="2">
        <f t="shared" si="2154"/>
        <v>5.64</v>
      </c>
      <c r="M370" s="2">
        <f t="shared" si="2155"/>
        <v>18.760000000000002</v>
      </c>
      <c r="N370" s="2">
        <f t="shared" si="2227"/>
        <v>-10.250000000000002</v>
      </c>
      <c r="R370">
        <v>90</v>
      </c>
      <c r="S370" s="1">
        <v>0.28100000000000003</v>
      </c>
      <c r="T370" s="2">
        <f t="shared" si="2156"/>
        <v>5.620000000000001</v>
      </c>
      <c r="U370" s="2">
        <f t="shared" si="2157"/>
        <v>20.82</v>
      </c>
      <c r="V370" s="2">
        <f t="shared" si="2158"/>
        <v>-2.0599999999999987</v>
      </c>
      <c r="X370" s="4"/>
      <c r="Z370">
        <v>90</v>
      </c>
      <c r="AA370" s="1">
        <v>0.27600000000000002</v>
      </c>
      <c r="AB370" s="2">
        <f t="shared" si="2159"/>
        <v>5.5200000000000005</v>
      </c>
      <c r="AC370" s="2">
        <f t="shared" si="2160"/>
        <v>19.59</v>
      </c>
      <c r="AD370" s="2">
        <f t="shared" si="2161"/>
        <v>1.2300000000000004</v>
      </c>
      <c r="AF370" s="4"/>
      <c r="AH370">
        <v>90</v>
      </c>
      <c r="AI370" s="1">
        <v>0.27500000000000002</v>
      </c>
      <c r="AJ370" s="2">
        <f t="shared" si="2162"/>
        <v>5.5</v>
      </c>
      <c r="AK370" s="2">
        <f t="shared" si="2163"/>
        <v>18.380000000000003</v>
      </c>
      <c r="AL370" s="2">
        <f t="shared" si="2164"/>
        <v>1.2099999999999973</v>
      </c>
      <c r="AN370" s="4"/>
      <c r="AP370">
        <v>90</v>
      </c>
      <c r="AQ370" s="1" t="e">
        <v>#N/A</v>
      </c>
      <c r="AR370" s="2" t="e">
        <f t="shared" si="2165"/>
        <v>#N/A</v>
      </c>
      <c r="AS370" s="2" t="e">
        <f t="shared" si="2166"/>
        <v>#N/A</v>
      </c>
      <c r="AT370" s="2" t="e">
        <f t="shared" si="2167"/>
        <v>#N/A</v>
      </c>
      <c r="AV370" s="4"/>
      <c r="AX370">
        <v>90</v>
      </c>
      <c r="AY370" s="1">
        <v>0.28199999999999997</v>
      </c>
      <c r="AZ370" s="2">
        <f t="shared" si="2168"/>
        <v>5.64</v>
      </c>
      <c r="BA370" s="2">
        <f t="shared" si="2169"/>
        <v>21.25</v>
      </c>
      <c r="BB370" s="2">
        <f t="shared" si="2170"/>
        <v>-2.8699999999999974</v>
      </c>
      <c r="BD370" s="4"/>
      <c r="BF370">
        <v>90</v>
      </c>
      <c r="BG370" s="1" t="e">
        <v>#N/A</v>
      </c>
      <c r="BH370" s="2" t="e">
        <f t="shared" si="2171"/>
        <v>#N/A</v>
      </c>
      <c r="BI370" s="2" t="e">
        <f t="shared" si="2172"/>
        <v>#N/A</v>
      </c>
      <c r="BJ370" s="2" t="e">
        <f t="shared" si="2173"/>
        <v>#N/A</v>
      </c>
      <c r="BL370" s="4"/>
      <c r="BN370">
        <v>90</v>
      </c>
      <c r="BO370" s="1">
        <v>0.28499999999999998</v>
      </c>
      <c r="BP370" s="2">
        <f t="shared" si="2174"/>
        <v>5.6999999999999993</v>
      </c>
      <c r="BQ370" s="2">
        <f t="shared" si="2175"/>
        <v>19.87</v>
      </c>
      <c r="BR370" s="2">
        <f t="shared" si="2176"/>
        <v>1.379999999999999</v>
      </c>
      <c r="BT370" s="4"/>
      <c r="BV370">
        <v>90</v>
      </c>
      <c r="BW370" s="1">
        <v>0.28399999999999997</v>
      </c>
      <c r="BX370" s="2">
        <f t="shared" si="2177"/>
        <v>5.68</v>
      </c>
      <c r="BY370" s="2">
        <f t="shared" si="2178"/>
        <v>18.78</v>
      </c>
      <c r="BZ370" s="2">
        <f t="shared" si="2047"/>
        <v>1.0899999999999999</v>
      </c>
      <c r="CB370" s="4"/>
      <c r="CD370">
        <v>90</v>
      </c>
      <c r="CE370" s="1">
        <v>0.28999999999999998</v>
      </c>
      <c r="CF370" s="2">
        <f t="shared" si="2179"/>
        <v>5.8</v>
      </c>
      <c r="CG370" s="2">
        <f t="shared" si="2180"/>
        <v>21.73</v>
      </c>
      <c r="CH370" s="2">
        <f t="shared" si="2138"/>
        <v>-2.9499999999999993</v>
      </c>
      <c r="CJ370" s="4"/>
      <c r="CL370">
        <v>90</v>
      </c>
      <c r="CM370" s="1">
        <v>0.28499999999999998</v>
      </c>
      <c r="CN370" s="2">
        <f t="shared" si="2181"/>
        <v>5.6999999999999993</v>
      </c>
      <c r="CO370" s="2">
        <f t="shared" si="2182"/>
        <v>20.09</v>
      </c>
      <c r="CP370" s="2">
        <f t="shared" si="2139"/>
        <v>1.6400000000000006</v>
      </c>
      <c r="CR370" s="4"/>
      <c r="CT370">
        <v>90</v>
      </c>
      <c r="CU370" s="1">
        <v>0.28399999999999997</v>
      </c>
      <c r="CV370" s="2">
        <f t="shared" si="2183"/>
        <v>5.68</v>
      </c>
      <c r="CW370" s="2">
        <f t="shared" si="2184"/>
        <v>17.759999999999998</v>
      </c>
      <c r="CX370" s="2">
        <f t="shared" si="2140"/>
        <v>2.3300000000000018</v>
      </c>
      <c r="CZ370" s="4"/>
      <c r="DB370">
        <v>90</v>
      </c>
      <c r="DC370" s="1">
        <v>0.3</v>
      </c>
      <c r="DD370" s="2">
        <f t="shared" si="2185"/>
        <v>6</v>
      </c>
      <c r="DE370" s="2">
        <f t="shared" si="2186"/>
        <v>22.65</v>
      </c>
      <c r="DF370" s="2">
        <f t="shared" si="2141"/>
        <v>-4.8900000000000006</v>
      </c>
      <c r="DH370" s="4"/>
      <c r="DJ370">
        <v>90</v>
      </c>
      <c r="DK370" s="1"/>
      <c r="DL370" s="2">
        <f t="shared" si="2187"/>
        <v>0</v>
      </c>
      <c r="DM370" s="2">
        <f t="shared" si="2188"/>
        <v>0</v>
      </c>
      <c r="DN370" s="2">
        <f t="shared" si="2142"/>
        <v>22.65</v>
      </c>
      <c r="DP370" s="4"/>
      <c r="DR370">
        <v>90</v>
      </c>
      <c r="DS370" s="1" t="e">
        <v>#N/A</v>
      </c>
      <c r="DT370" s="2" t="e">
        <f t="shared" si="2189"/>
        <v>#N/A</v>
      </c>
      <c r="DU370" s="2" t="e">
        <f t="shared" si="2190"/>
        <v>#N/A</v>
      </c>
      <c r="DV370" s="2" t="e">
        <f t="shared" si="2143"/>
        <v>#N/A</v>
      </c>
      <c r="DX370" s="4"/>
      <c r="DZ370">
        <v>90</v>
      </c>
      <c r="EA370" s="1">
        <v>0.29099999999999998</v>
      </c>
      <c r="EB370" s="2">
        <f t="shared" si="2191"/>
        <v>5.8199999999999994</v>
      </c>
      <c r="EC370" s="2">
        <f t="shared" si="2192"/>
        <v>18.59</v>
      </c>
      <c r="ED370" s="2">
        <f t="shared" si="2144"/>
        <v>4.0599999999999987</v>
      </c>
      <c r="EF370" s="4"/>
      <c r="EH370">
        <v>90</v>
      </c>
      <c r="EI370" s="1">
        <v>0.26900000000000002</v>
      </c>
      <c r="EJ370" s="2">
        <f t="shared" si="2193"/>
        <v>5.3800000000000008</v>
      </c>
      <c r="EK370" s="2">
        <f t="shared" si="2194"/>
        <v>16.440000000000001</v>
      </c>
      <c r="EL370" s="2">
        <f t="shared" si="2145"/>
        <v>2.1499999999999986</v>
      </c>
      <c r="EN370" s="4"/>
      <c r="EP370">
        <v>90</v>
      </c>
      <c r="EQ370" s="1">
        <v>0.314</v>
      </c>
      <c r="ER370" s="2">
        <f t="shared" si="2195"/>
        <v>6.28</v>
      </c>
      <c r="ES370" s="2">
        <f t="shared" si="2196"/>
        <v>24.23</v>
      </c>
      <c r="ET370" s="2">
        <f t="shared" si="2146"/>
        <v>-7.7899999999999991</v>
      </c>
      <c r="EV370" s="4"/>
      <c r="EX370">
        <v>90</v>
      </c>
      <c r="EY370" s="1" t="e">
        <v>#N/A</v>
      </c>
      <c r="EZ370" s="2" t="e">
        <f t="shared" si="2197"/>
        <v>#N/A</v>
      </c>
      <c r="FA370" s="2" t="e">
        <f t="shared" si="2198"/>
        <v>#N/A</v>
      </c>
      <c r="FB370" s="2" t="e">
        <f t="shared" si="2147"/>
        <v>#N/A</v>
      </c>
      <c r="FD370" s="4"/>
      <c r="FF370">
        <v>90</v>
      </c>
      <c r="FG370" s="1">
        <v>0.29599999999999999</v>
      </c>
      <c r="FH370" s="2">
        <f t="shared" si="2199"/>
        <v>5.92</v>
      </c>
      <c r="FI370" s="2">
        <f t="shared" si="2200"/>
        <v>21.240000000000002</v>
      </c>
      <c r="FJ370" s="2">
        <f t="shared" si="2201"/>
        <v>2.9899999999999984</v>
      </c>
      <c r="FL370" s="4"/>
      <c r="FN370">
        <v>90</v>
      </c>
      <c r="FO370" s="1" t="e">
        <v>#N/A</v>
      </c>
      <c r="FP370" s="2" t="e">
        <f t="shared" si="2202"/>
        <v>#N/A</v>
      </c>
      <c r="FQ370" s="2" t="e">
        <f t="shared" si="2203"/>
        <v>#N/A</v>
      </c>
      <c r="FR370" s="2" t="e">
        <f t="shared" si="2148"/>
        <v>#N/A</v>
      </c>
      <c r="FT370" s="4"/>
      <c r="FV370">
        <v>90</v>
      </c>
      <c r="FW370" s="1">
        <v>0.27700000000000002</v>
      </c>
      <c r="FX370" s="2">
        <f t="shared" si="2204"/>
        <v>5.5400000000000009</v>
      </c>
      <c r="FY370" s="2">
        <f t="shared" si="2205"/>
        <v>18.100000000000001</v>
      </c>
      <c r="FZ370" s="2">
        <f t="shared" si="2206"/>
        <v>3.1400000000000006</v>
      </c>
      <c r="GB370" s="4"/>
      <c r="GD370">
        <v>90</v>
      </c>
      <c r="GE370" s="1" t="e">
        <v>#N/A</v>
      </c>
      <c r="GF370" s="2" t="e">
        <f t="shared" si="2207"/>
        <v>#N/A</v>
      </c>
      <c r="GG370" s="2" t="e">
        <f t="shared" si="2208"/>
        <v>#N/A</v>
      </c>
      <c r="GH370" s="2" t="e">
        <f t="shared" si="2149"/>
        <v>#N/A</v>
      </c>
      <c r="GJ370" s="4"/>
      <c r="GL370">
        <v>90</v>
      </c>
      <c r="GM370" s="1">
        <v>0.3</v>
      </c>
      <c r="GN370" s="2">
        <f t="shared" si="2209"/>
        <v>6</v>
      </c>
      <c r="GO370" s="2">
        <f t="shared" si="2210"/>
        <v>22.630000000000003</v>
      </c>
      <c r="GP370" s="2">
        <f t="shared" si="2211"/>
        <v>-4.5300000000000011</v>
      </c>
      <c r="GR370" s="4"/>
      <c r="GT370">
        <v>90</v>
      </c>
      <c r="GU370" s="1" t="e">
        <v>#N/A</v>
      </c>
      <c r="GV370" s="2" t="e">
        <f t="shared" si="2212"/>
        <v>#N/A</v>
      </c>
      <c r="GW370" s="2" t="e">
        <f t="shared" si="2213"/>
        <v>#N/A</v>
      </c>
      <c r="GX370" s="2" t="e">
        <f t="shared" si="2150"/>
        <v>#N/A</v>
      </c>
      <c r="GZ370" s="4"/>
      <c r="HB370">
        <v>90</v>
      </c>
      <c r="HC370" s="1" t="e">
        <v>#N/A</v>
      </c>
      <c r="HD370" s="2" t="e">
        <f t="shared" si="2214"/>
        <v>#N/A</v>
      </c>
      <c r="HE370" s="2" t="e">
        <f t="shared" si="2215"/>
        <v>#N/A</v>
      </c>
      <c r="HF370" s="2" t="e">
        <f t="shared" si="2151"/>
        <v>#N/A</v>
      </c>
      <c r="HH370" s="4"/>
      <c r="HJ370">
        <v>90</v>
      </c>
      <c r="HK370" s="1">
        <v>0.27300000000000002</v>
      </c>
      <c r="HL370" s="2">
        <f t="shared" si="2216"/>
        <v>5.4600000000000009</v>
      </c>
      <c r="HM370" s="2">
        <f t="shared" si="2217"/>
        <v>17.48</v>
      </c>
      <c r="HN370" s="2">
        <f t="shared" si="2218"/>
        <v>5.1500000000000021</v>
      </c>
      <c r="HP370">
        <v>90</v>
      </c>
      <c r="HQ370" s="1">
        <f t="shared" si="2219"/>
        <v>0.314</v>
      </c>
      <c r="HR370" s="1">
        <v>0.28097615755219341</v>
      </c>
      <c r="HS370" s="1">
        <f t="shared" si="2220"/>
        <v>0.314</v>
      </c>
      <c r="HT370" s="2">
        <f t="shared" si="2221"/>
        <v>6.28</v>
      </c>
      <c r="HU370" s="2">
        <f t="shared" si="2222"/>
        <v>24.23</v>
      </c>
      <c r="HV370" s="2"/>
      <c r="HX370">
        <v>90</v>
      </c>
      <c r="HY370" s="1">
        <f t="shared" si="2223"/>
        <v>9.9000000000000005E-2</v>
      </c>
      <c r="HZ370" s="1">
        <v>0.20100000000000001</v>
      </c>
      <c r="IA370" s="1">
        <f t="shared" si="2224"/>
        <v>9.9000000000000005E-2</v>
      </c>
      <c r="IB370" s="2">
        <f t="shared" si="2225"/>
        <v>1.98</v>
      </c>
      <c r="IC370" s="2">
        <f t="shared" si="2226"/>
        <v>8.42</v>
      </c>
      <c r="ID370" s="2"/>
    </row>
    <row r="371" spans="1:238" x14ac:dyDescent="0.2">
      <c r="C371">
        <v>110</v>
      </c>
      <c r="D371" s="1">
        <v>0.13300000000000001</v>
      </c>
      <c r="E371" s="2">
        <f t="shared" si="2152"/>
        <v>2.66</v>
      </c>
      <c r="F371" s="2">
        <f t="shared" si="2153"/>
        <v>11.17</v>
      </c>
      <c r="J371">
        <v>110</v>
      </c>
      <c r="K371" s="1">
        <v>0.26900000000000002</v>
      </c>
      <c r="L371" s="2">
        <f t="shared" si="2154"/>
        <v>5.3800000000000008</v>
      </c>
      <c r="M371" s="2">
        <f t="shared" si="2155"/>
        <v>24.14</v>
      </c>
      <c r="N371" s="2">
        <f t="shared" si="2227"/>
        <v>-12.97</v>
      </c>
      <c r="R371">
        <v>110</v>
      </c>
      <c r="S371" s="1">
        <v>0.27</v>
      </c>
      <c r="T371" s="2">
        <f t="shared" si="2156"/>
        <v>5.4</v>
      </c>
      <c r="U371" s="2">
        <f t="shared" si="2157"/>
        <v>26.22</v>
      </c>
      <c r="V371" s="2">
        <f t="shared" si="2158"/>
        <v>-2.0799999999999983</v>
      </c>
      <c r="X371" s="4"/>
      <c r="Z371">
        <v>110</v>
      </c>
      <c r="AA371" s="1">
        <v>0.26600000000000001</v>
      </c>
      <c r="AB371" s="2">
        <f t="shared" si="2159"/>
        <v>5.32</v>
      </c>
      <c r="AC371" s="2">
        <f t="shared" si="2160"/>
        <v>24.91</v>
      </c>
      <c r="AD371" s="2">
        <f t="shared" si="2161"/>
        <v>1.3099999999999987</v>
      </c>
      <c r="AF371" s="4"/>
      <c r="AH371">
        <v>110</v>
      </c>
      <c r="AI371" s="1">
        <v>0.26200000000000001</v>
      </c>
      <c r="AJ371" s="2">
        <f t="shared" si="2162"/>
        <v>5.24</v>
      </c>
      <c r="AK371" s="2">
        <f t="shared" si="2163"/>
        <v>23.620000000000005</v>
      </c>
      <c r="AL371" s="2">
        <f t="shared" si="2164"/>
        <v>1.2899999999999956</v>
      </c>
      <c r="AN371" s="4"/>
      <c r="AP371">
        <v>110</v>
      </c>
      <c r="AQ371" s="1" t="e">
        <v>#N/A</v>
      </c>
      <c r="AR371" s="2" t="e">
        <f t="shared" si="2165"/>
        <v>#N/A</v>
      </c>
      <c r="AS371" s="2" t="e">
        <f t="shared" si="2166"/>
        <v>#N/A</v>
      </c>
      <c r="AT371" s="2" t="e">
        <f t="shared" si="2167"/>
        <v>#N/A</v>
      </c>
      <c r="AV371" s="4"/>
      <c r="AX371">
        <v>110</v>
      </c>
      <c r="AY371" s="1">
        <v>0.27500000000000002</v>
      </c>
      <c r="AZ371" s="2">
        <f t="shared" si="2168"/>
        <v>5.5</v>
      </c>
      <c r="BA371" s="2">
        <f t="shared" si="2169"/>
        <v>26.75</v>
      </c>
      <c r="BB371" s="2">
        <f t="shared" si="2170"/>
        <v>-3.1299999999999955</v>
      </c>
      <c r="BD371" s="4"/>
      <c r="BF371">
        <v>110</v>
      </c>
      <c r="BG371" s="1" t="e">
        <v>#N/A</v>
      </c>
      <c r="BH371" s="2" t="e">
        <f t="shared" si="2171"/>
        <v>#N/A</v>
      </c>
      <c r="BI371" s="2" t="e">
        <f t="shared" si="2172"/>
        <v>#N/A</v>
      </c>
      <c r="BJ371" s="2" t="e">
        <f t="shared" si="2173"/>
        <v>#N/A</v>
      </c>
      <c r="BL371" s="4"/>
      <c r="BN371">
        <v>110</v>
      </c>
      <c r="BO371" s="1">
        <v>0.27200000000000002</v>
      </c>
      <c r="BP371" s="2">
        <f t="shared" si="2174"/>
        <v>5.44</v>
      </c>
      <c r="BQ371" s="2">
        <f t="shared" si="2175"/>
        <v>25.310000000000002</v>
      </c>
      <c r="BR371" s="2">
        <f t="shared" si="2176"/>
        <v>1.4399999999999977</v>
      </c>
      <c r="BT371" s="4"/>
      <c r="BV371">
        <v>110</v>
      </c>
      <c r="BW371" s="1">
        <v>0.27400000000000002</v>
      </c>
      <c r="BX371" s="2">
        <f t="shared" si="2177"/>
        <v>5.48</v>
      </c>
      <c r="BY371" s="2">
        <f t="shared" si="2178"/>
        <v>24.26</v>
      </c>
      <c r="BZ371" s="2">
        <f t="shared" si="2047"/>
        <v>1.0500000000000007</v>
      </c>
      <c r="CB371" s="4"/>
      <c r="CD371">
        <v>110</v>
      </c>
      <c r="CE371" s="1">
        <v>0.27800000000000002</v>
      </c>
      <c r="CF371" s="2">
        <f t="shared" si="2179"/>
        <v>5.5600000000000005</v>
      </c>
      <c r="CG371" s="2">
        <f t="shared" si="2180"/>
        <v>27.29</v>
      </c>
      <c r="CH371" s="2">
        <f t="shared" si="2138"/>
        <v>-3.0299999999999976</v>
      </c>
      <c r="CJ371" s="4"/>
      <c r="CL371">
        <v>110</v>
      </c>
      <c r="CM371" s="1">
        <v>0.27700000000000002</v>
      </c>
      <c r="CN371" s="2">
        <f t="shared" si="2181"/>
        <v>5.5400000000000009</v>
      </c>
      <c r="CO371" s="2">
        <f t="shared" si="2182"/>
        <v>25.630000000000003</v>
      </c>
      <c r="CP371" s="2">
        <f t="shared" si="2139"/>
        <v>1.6599999999999966</v>
      </c>
      <c r="CR371" s="4"/>
      <c r="CT371">
        <v>110</v>
      </c>
      <c r="CU371" s="1">
        <v>0.27700000000000002</v>
      </c>
      <c r="CV371" s="2">
        <f t="shared" si="2183"/>
        <v>5.5400000000000009</v>
      </c>
      <c r="CW371" s="2">
        <f t="shared" si="2184"/>
        <v>23.299999999999997</v>
      </c>
      <c r="CX371" s="2">
        <f t="shared" si="2140"/>
        <v>2.3300000000000054</v>
      </c>
      <c r="CZ371" s="4"/>
      <c r="DB371">
        <v>110</v>
      </c>
      <c r="DC371" s="1">
        <v>0.28299999999999997</v>
      </c>
      <c r="DD371" s="2">
        <f t="shared" si="2185"/>
        <v>5.6599999999999993</v>
      </c>
      <c r="DE371" s="2">
        <f t="shared" si="2186"/>
        <v>28.31</v>
      </c>
      <c r="DF371" s="2">
        <f t="shared" si="2141"/>
        <v>-5.0100000000000016</v>
      </c>
      <c r="DH371" s="4"/>
      <c r="DJ371">
        <v>110</v>
      </c>
      <c r="DK371" s="1"/>
      <c r="DL371" s="2">
        <f t="shared" si="2187"/>
        <v>0</v>
      </c>
      <c r="DM371" s="2">
        <f t="shared" si="2188"/>
        <v>0</v>
      </c>
      <c r="DN371" s="2">
        <f t="shared" si="2142"/>
        <v>28.31</v>
      </c>
      <c r="DP371" s="4"/>
      <c r="DR371">
        <v>110</v>
      </c>
      <c r="DS371" s="1" t="e">
        <v>#N/A</v>
      </c>
      <c r="DT371" s="2" t="e">
        <f t="shared" si="2189"/>
        <v>#N/A</v>
      </c>
      <c r="DU371" s="2" t="e">
        <f t="shared" si="2190"/>
        <v>#N/A</v>
      </c>
      <c r="DV371" s="2" t="e">
        <f t="shared" si="2143"/>
        <v>#N/A</v>
      </c>
      <c r="DX371" s="4"/>
      <c r="DZ371">
        <v>110</v>
      </c>
      <c r="EA371" s="1">
        <v>0.27900000000000003</v>
      </c>
      <c r="EB371" s="2">
        <f t="shared" si="2191"/>
        <v>5.58</v>
      </c>
      <c r="EC371" s="2">
        <f t="shared" si="2192"/>
        <v>24.17</v>
      </c>
      <c r="ED371" s="2">
        <f t="shared" si="2144"/>
        <v>4.139999999999997</v>
      </c>
      <c r="EF371" s="4"/>
      <c r="EH371">
        <v>110</v>
      </c>
      <c r="EI371" s="1">
        <v>0.27300000000000002</v>
      </c>
      <c r="EJ371" s="2">
        <f t="shared" si="2193"/>
        <v>5.4600000000000009</v>
      </c>
      <c r="EK371" s="2">
        <f t="shared" si="2194"/>
        <v>21.900000000000002</v>
      </c>
      <c r="EL371" s="2">
        <f t="shared" si="2145"/>
        <v>2.2699999999999996</v>
      </c>
      <c r="EN371" s="4"/>
      <c r="EP371">
        <v>110</v>
      </c>
      <c r="EQ371" s="1">
        <v>0.29399999999999998</v>
      </c>
      <c r="ER371" s="2">
        <f t="shared" si="2195"/>
        <v>5.88</v>
      </c>
      <c r="ES371" s="2">
        <f t="shared" si="2196"/>
        <v>30.11</v>
      </c>
      <c r="ET371" s="2">
        <f t="shared" si="2146"/>
        <v>-8.2099999999999973</v>
      </c>
      <c r="EV371" s="4"/>
      <c r="EX371">
        <v>110</v>
      </c>
      <c r="EY371" s="1" t="e">
        <v>#N/A</v>
      </c>
      <c r="EZ371" s="2" t="e">
        <f t="shared" si="2197"/>
        <v>#N/A</v>
      </c>
      <c r="FA371" s="2" t="e">
        <f t="shared" si="2198"/>
        <v>#N/A</v>
      </c>
      <c r="FB371" s="2" t="e">
        <f t="shared" si="2147"/>
        <v>#N/A</v>
      </c>
      <c r="FD371" s="4"/>
      <c r="FF371">
        <v>110</v>
      </c>
      <c r="FG371" s="1">
        <v>0.28299999999999997</v>
      </c>
      <c r="FH371" s="2">
        <f t="shared" si="2199"/>
        <v>5.6599999999999993</v>
      </c>
      <c r="FI371" s="2">
        <f t="shared" si="2200"/>
        <v>26.900000000000002</v>
      </c>
      <c r="FJ371" s="2">
        <f t="shared" si="2201"/>
        <v>3.2099999999999973</v>
      </c>
      <c r="FL371" s="4"/>
      <c r="FN371">
        <v>110</v>
      </c>
      <c r="FO371" s="1" t="e">
        <v>#N/A</v>
      </c>
      <c r="FP371" s="2" t="e">
        <f t="shared" si="2202"/>
        <v>#N/A</v>
      </c>
      <c r="FQ371" s="2" t="e">
        <f t="shared" si="2203"/>
        <v>#N/A</v>
      </c>
      <c r="FR371" s="2" t="e">
        <f t="shared" si="2148"/>
        <v>#N/A</v>
      </c>
      <c r="FT371" s="4"/>
      <c r="FV371">
        <v>110</v>
      </c>
      <c r="FW371" s="1">
        <v>0.26800000000000002</v>
      </c>
      <c r="FX371" s="2">
        <f t="shared" si="2204"/>
        <v>5.36</v>
      </c>
      <c r="FY371" s="2">
        <f t="shared" si="2205"/>
        <v>23.46</v>
      </c>
      <c r="FZ371" s="2">
        <f t="shared" si="2206"/>
        <v>3.4400000000000013</v>
      </c>
      <c r="GB371" s="4"/>
      <c r="GD371">
        <v>110</v>
      </c>
      <c r="GE371" s="1" t="e">
        <v>#N/A</v>
      </c>
      <c r="GF371" s="2" t="e">
        <f t="shared" si="2207"/>
        <v>#N/A</v>
      </c>
      <c r="GG371" s="2" t="e">
        <f t="shared" si="2208"/>
        <v>#N/A</v>
      </c>
      <c r="GH371" s="2" t="e">
        <f t="shared" si="2149"/>
        <v>#N/A</v>
      </c>
      <c r="GJ371" s="4"/>
      <c r="GL371">
        <v>110</v>
      </c>
      <c r="GM371" s="1">
        <v>0.28499999999999998</v>
      </c>
      <c r="GN371" s="2">
        <f t="shared" si="2209"/>
        <v>5.6999999999999993</v>
      </c>
      <c r="GO371" s="2">
        <f t="shared" si="2210"/>
        <v>28.330000000000002</v>
      </c>
      <c r="GP371" s="2">
        <f t="shared" si="2211"/>
        <v>-4.870000000000001</v>
      </c>
      <c r="GR371" s="4"/>
      <c r="GT371">
        <v>110</v>
      </c>
      <c r="GU371" s="1" t="e">
        <v>#N/A</v>
      </c>
      <c r="GV371" s="2" t="e">
        <f t="shared" si="2212"/>
        <v>#N/A</v>
      </c>
      <c r="GW371" s="2" t="e">
        <f t="shared" si="2213"/>
        <v>#N/A</v>
      </c>
      <c r="GX371" s="2" t="e">
        <f t="shared" si="2150"/>
        <v>#N/A</v>
      </c>
      <c r="GZ371" s="4"/>
      <c r="HB371">
        <v>110</v>
      </c>
      <c r="HC371" s="1" t="e">
        <v>#N/A</v>
      </c>
      <c r="HD371" s="2" t="e">
        <f t="shared" si="2214"/>
        <v>#N/A</v>
      </c>
      <c r="HE371" s="2" t="e">
        <f t="shared" si="2215"/>
        <v>#N/A</v>
      </c>
      <c r="HF371" s="2" t="e">
        <f t="shared" si="2151"/>
        <v>#N/A</v>
      </c>
      <c r="HH371" s="4"/>
      <c r="HJ371">
        <v>110</v>
      </c>
      <c r="HK371" s="1">
        <v>0.27300000000000002</v>
      </c>
      <c r="HL371" s="2">
        <f t="shared" si="2216"/>
        <v>5.4600000000000009</v>
      </c>
      <c r="HM371" s="2">
        <f t="shared" si="2217"/>
        <v>22.94</v>
      </c>
      <c r="HN371" s="2">
        <f t="shared" si="2218"/>
        <v>5.3900000000000006</v>
      </c>
      <c r="HP371">
        <v>110</v>
      </c>
      <c r="HQ371" s="1">
        <f t="shared" si="2219"/>
        <v>0.29399999999999998</v>
      </c>
      <c r="HR371" s="1">
        <v>0.26579358634096861</v>
      </c>
      <c r="HS371" s="1">
        <f t="shared" si="2220"/>
        <v>0.29399999999999998</v>
      </c>
      <c r="HT371" s="2">
        <f t="shared" si="2221"/>
        <v>5.88</v>
      </c>
      <c r="HU371" s="2">
        <f t="shared" si="2222"/>
        <v>30.11</v>
      </c>
      <c r="HV371" s="2"/>
      <c r="HX371">
        <v>110</v>
      </c>
      <c r="HY371" s="1">
        <f t="shared" si="2223"/>
        <v>0.13300000000000001</v>
      </c>
      <c r="HZ371" s="1">
        <v>0.20399999999999996</v>
      </c>
      <c r="IA371" s="1">
        <f t="shared" si="2224"/>
        <v>0.13300000000000001</v>
      </c>
      <c r="IB371" s="2">
        <f t="shared" si="2225"/>
        <v>2.66</v>
      </c>
      <c r="IC371" s="2">
        <f t="shared" si="2226"/>
        <v>11.08</v>
      </c>
      <c r="ID371" s="2"/>
    </row>
    <row r="372" spans="1:238" x14ac:dyDescent="0.2">
      <c r="C372">
        <v>130</v>
      </c>
      <c r="D372" s="1">
        <v>0.16500000000000001</v>
      </c>
      <c r="E372" s="2">
        <f t="shared" si="2152"/>
        <v>3.3000000000000003</v>
      </c>
      <c r="F372" s="2">
        <f t="shared" si="2153"/>
        <v>14.47</v>
      </c>
      <c r="J372">
        <v>130</v>
      </c>
      <c r="K372" s="1">
        <v>0.251</v>
      </c>
      <c r="L372" s="2">
        <f t="shared" si="2154"/>
        <v>5.0199999999999996</v>
      </c>
      <c r="M372" s="2">
        <f t="shared" si="2155"/>
        <v>29.16</v>
      </c>
      <c r="N372" s="2">
        <f t="shared" si="2227"/>
        <v>-14.69</v>
      </c>
      <c r="R372">
        <v>130</v>
      </c>
      <c r="S372" s="1">
        <v>0.252</v>
      </c>
      <c r="T372" s="2">
        <f t="shared" si="2156"/>
        <v>5.04</v>
      </c>
      <c r="U372" s="2">
        <f t="shared" si="2157"/>
        <v>31.259999999999998</v>
      </c>
      <c r="V372" s="2">
        <f t="shared" si="2158"/>
        <v>-2.0999999999999979</v>
      </c>
      <c r="X372" s="4"/>
      <c r="Z372">
        <v>130</v>
      </c>
      <c r="AA372" s="1">
        <v>0.25</v>
      </c>
      <c r="AB372" s="2">
        <f t="shared" si="2159"/>
        <v>5</v>
      </c>
      <c r="AC372" s="2">
        <f t="shared" si="2160"/>
        <v>29.91</v>
      </c>
      <c r="AD372" s="2">
        <f t="shared" si="2161"/>
        <v>1.3499999999999979</v>
      </c>
      <c r="AF372" s="4"/>
      <c r="AH372">
        <v>130</v>
      </c>
      <c r="AI372" s="1">
        <v>0.25</v>
      </c>
      <c r="AJ372" s="2">
        <f t="shared" si="2162"/>
        <v>5</v>
      </c>
      <c r="AK372" s="2">
        <f t="shared" si="2163"/>
        <v>28.620000000000005</v>
      </c>
      <c r="AL372" s="2">
        <f t="shared" si="2164"/>
        <v>1.2899999999999956</v>
      </c>
      <c r="AN372" s="4"/>
      <c r="AP372">
        <v>130</v>
      </c>
      <c r="AQ372" s="1" t="e">
        <v>#N/A</v>
      </c>
      <c r="AR372" s="2" t="e">
        <f t="shared" si="2165"/>
        <v>#N/A</v>
      </c>
      <c r="AS372" s="2" t="e">
        <f t="shared" si="2166"/>
        <v>#N/A</v>
      </c>
      <c r="AT372" s="2" t="e">
        <f t="shared" si="2167"/>
        <v>#N/A</v>
      </c>
      <c r="AV372" s="4"/>
      <c r="AX372">
        <v>130</v>
      </c>
      <c r="AY372" s="1">
        <v>0.255</v>
      </c>
      <c r="AZ372" s="2">
        <f t="shared" si="2168"/>
        <v>5.0999999999999996</v>
      </c>
      <c r="BA372" s="2">
        <f t="shared" si="2169"/>
        <v>31.85</v>
      </c>
      <c r="BB372" s="2">
        <f t="shared" si="2170"/>
        <v>-3.2299999999999969</v>
      </c>
      <c r="BD372" s="4"/>
      <c r="BF372">
        <v>130</v>
      </c>
      <c r="BG372" s="1" t="e">
        <v>#N/A</v>
      </c>
      <c r="BH372" s="2" t="e">
        <f t="shared" si="2171"/>
        <v>#N/A</v>
      </c>
      <c r="BI372" s="2" t="e">
        <f t="shared" si="2172"/>
        <v>#N/A</v>
      </c>
      <c r="BJ372" s="2" t="e">
        <f t="shared" si="2173"/>
        <v>#N/A</v>
      </c>
      <c r="BL372" s="4"/>
      <c r="BN372">
        <v>130</v>
      </c>
      <c r="BO372" s="1">
        <v>0.249</v>
      </c>
      <c r="BP372" s="2">
        <f t="shared" si="2174"/>
        <v>4.9800000000000004</v>
      </c>
      <c r="BQ372" s="2">
        <f t="shared" si="2175"/>
        <v>30.290000000000003</v>
      </c>
      <c r="BR372" s="2">
        <f t="shared" si="2176"/>
        <v>1.5599999999999987</v>
      </c>
      <c r="BT372" s="4"/>
      <c r="BV372">
        <v>130</v>
      </c>
      <c r="BW372" s="1">
        <v>0.25600000000000001</v>
      </c>
      <c r="BX372" s="2">
        <f t="shared" si="2177"/>
        <v>5.12</v>
      </c>
      <c r="BY372" s="2">
        <f t="shared" si="2178"/>
        <v>29.380000000000003</v>
      </c>
      <c r="BZ372" s="2">
        <f t="shared" si="2047"/>
        <v>0.91000000000000014</v>
      </c>
      <c r="CB372" s="4"/>
      <c r="CD372">
        <v>130</v>
      </c>
      <c r="CE372" s="1">
        <v>0.25900000000000001</v>
      </c>
      <c r="CF372" s="2">
        <f t="shared" si="2179"/>
        <v>5.18</v>
      </c>
      <c r="CG372" s="2">
        <f t="shared" si="2180"/>
        <v>32.47</v>
      </c>
      <c r="CH372" s="2">
        <f t="shared" si="2138"/>
        <v>-3.0899999999999963</v>
      </c>
      <c r="CJ372" s="4"/>
      <c r="CL372">
        <v>130</v>
      </c>
      <c r="CM372" s="1">
        <v>0.25900000000000001</v>
      </c>
      <c r="CN372" s="2">
        <f t="shared" si="2181"/>
        <v>5.18</v>
      </c>
      <c r="CO372" s="2">
        <f t="shared" si="2182"/>
        <v>30.810000000000002</v>
      </c>
      <c r="CP372" s="2">
        <f t="shared" si="2139"/>
        <v>1.6599999999999966</v>
      </c>
      <c r="CR372" s="4"/>
      <c r="CT372">
        <v>130</v>
      </c>
      <c r="CU372" s="1">
        <v>0.26100000000000001</v>
      </c>
      <c r="CV372" s="2">
        <f t="shared" si="2183"/>
        <v>5.2200000000000006</v>
      </c>
      <c r="CW372" s="2">
        <f t="shared" si="2184"/>
        <v>28.519999999999996</v>
      </c>
      <c r="CX372" s="2">
        <f t="shared" si="2140"/>
        <v>2.2900000000000063</v>
      </c>
      <c r="CZ372" s="4"/>
      <c r="DB372">
        <v>130</v>
      </c>
      <c r="DC372" s="1">
        <v>0.26800000000000002</v>
      </c>
      <c r="DD372" s="2">
        <f t="shared" si="2185"/>
        <v>5.36</v>
      </c>
      <c r="DE372" s="2">
        <f t="shared" si="2186"/>
        <v>33.67</v>
      </c>
      <c r="DF372" s="2">
        <f t="shared" si="2141"/>
        <v>-5.1500000000000057</v>
      </c>
      <c r="DH372" s="4"/>
      <c r="DJ372">
        <v>130</v>
      </c>
      <c r="DK372" s="1"/>
      <c r="DL372" s="2">
        <f t="shared" si="2187"/>
        <v>0</v>
      </c>
      <c r="DM372" s="2">
        <f t="shared" si="2188"/>
        <v>0</v>
      </c>
      <c r="DN372" s="2">
        <f t="shared" si="2142"/>
        <v>33.67</v>
      </c>
      <c r="DP372" s="4"/>
      <c r="DR372">
        <v>130</v>
      </c>
      <c r="DS372" s="1" t="e">
        <v>#N/A</v>
      </c>
      <c r="DT372" s="2" t="e">
        <f t="shared" si="2189"/>
        <v>#N/A</v>
      </c>
      <c r="DU372" s="2" t="e">
        <f t="shared" si="2190"/>
        <v>#N/A</v>
      </c>
      <c r="DV372" s="2" t="e">
        <f t="shared" si="2143"/>
        <v>#N/A</v>
      </c>
      <c r="DX372" s="4"/>
      <c r="DZ372">
        <v>130</v>
      </c>
      <c r="EA372" s="1">
        <v>0.26300000000000001</v>
      </c>
      <c r="EB372" s="2">
        <f t="shared" si="2191"/>
        <v>5.26</v>
      </c>
      <c r="EC372" s="2">
        <f t="shared" si="2192"/>
        <v>29.43</v>
      </c>
      <c r="ED372" s="2">
        <f t="shared" si="2144"/>
        <v>4.240000000000002</v>
      </c>
      <c r="EF372" s="4"/>
      <c r="EH372">
        <v>130</v>
      </c>
      <c r="EI372" s="1">
        <v>0.25800000000000001</v>
      </c>
      <c r="EJ372" s="2">
        <f t="shared" si="2193"/>
        <v>5.16</v>
      </c>
      <c r="EK372" s="2">
        <f t="shared" si="2194"/>
        <v>27.060000000000002</v>
      </c>
      <c r="EL372" s="2">
        <f t="shared" si="2145"/>
        <v>2.3699999999999974</v>
      </c>
      <c r="EN372" s="4"/>
      <c r="EP372">
        <v>130</v>
      </c>
      <c r="EQ372" s="1">
        <v>0.28299999999999997</v>
      </c>
      <c r="ER372" s="2">
        <f t="shared" si="2195"/>
        <v>5.6599999999999993</v>
      </c>
      <c r="ES372" s="2">
        <f t="shared" si="2196"/>
        <v>35.769999999999996</v>
      </c>
      <c r="ET372" s="2">
        <f t="shared" si="2146"/>
        <v>-8.7099999999999937</v>
      </c>
      <c r="EV372" s="4"/>
      <c r="EX372">
        <v>130</v>
      </c>
      <c r="EY372" s="1" t="e">
        <v>#N/A</v>
      </c>
      <c r="EZ372" s="2" t="e">
        <f t="shared" si="2197"/>
        <v>#N/A</v>
      </c>
      <c r="FA372" s="2" t="e">
        <f t="shared" si="2198"/>
        <v>#N/A</v>
      </c>
      <c r="FB372" s="2" t="e">
        <f t="shared" si="2147"/>
        <v>#N/A</v>
      </c>
      <c r="FD372" s="4"/>
      <c r="FF372">
        <v>130</v>
      </c>
      <c r="FG372" s="1">
        <v>0.26700000000000002</v>
      </c>
      <c r="FH372" s="2">
        <f t="shared" si="2199"/>
        <v>5.34</v>
      </c>
      <c r="FI372" s="2">
        <f t="shared" si="2200"/>
        <v>32.24</v>
      </c>
      <c r="FJ372" s="2">
        <f t="shared" si="2201"/>
        <v>3.529999999999994</v>
      </c>
      <c r="FL372" s="4"/>
      <c r="FN372">
        <v>130</v>
      </c>
      <c r="FO372" s="1" t="e">
        <v>#N/A</v>
      </c>
      <c r="FP372" s="2" t="e">
        <f t="shared" si="2202"/>
        <v>#N/A</v>
      </c>
      <c r="FQ372" s="2" t="e">
        <f t="shared" si="2203"/>
        <v>#N/A</v>
      </c>
      <c r="FR372" s="2" t="e">
        <f t="shared" si="2148"/>
        <v>#N/A</v>
      </c>
      <c r="FT372" s="4"/>
      <c r="FV372">
        <v>130</v>
      </c>
      <c r="FW372" s="1">
        <v>0.25800000000000001</v>
      </c>
      <c r="FX372" s="2">
        <f t="shared" si="2204"/>
        <v>5.16</v>
      </c>
      <c r="FY372" s="2">
        <f t="shared" si="2205"/>
        <v>28.62</v>
      </c>
      <c r="FZ372" s="2">
        <f t="shared" si="2206"/>
        <v>3.620000000000001</v>
      </c>
      <c r="GB372" s="4"/>
      <c r="GD372">
        <v>130</v>
      </c>
      <c r="GE372" s="1" t="e">
        <v>#N/A</v>
      </c>
      <c r="GF372" s="2" t="e">
        <f t="shared" si="2207"/>
        <v>#N/A</v>
      </c>
      <c r="GG372" s="2" t="e">
        <f t="shared" si="2208"/>
        <v>#N/A</v>
      </c>
      <c r="GH372" s="2" t="e">
        <f t="shared" si="2149"/>
        <v>#N/A</v>
      </c>
      <c r="GJ372" s="4"/>
      <c r="GL372">
        <v>130</v>
      </c>
      <c r="GM372" s="1">
        <v>0.27</v>
      </c>
      <c r="GN372" s="2">
        <f t="shared" si="2209"/>
        <v>5.4</v>
      </c>
      <c r="GO372" s="2">
        <f t="shared" si="2210"/>
        <v>33.730000000000004</v>
      </c>
      <c r="GP372" s="2">
        <f t="shared" si="2211"/>
        <v>-5.110000000000003</v>
      </c>
      <c r="GR372" s="4"/>
      <c r="GT372">
        <v>130</v>
      </c>
      <c r="GU372" s="1" t="e">
        <v>#N/A</v>
      </c>
      <c r="GV372" s="2" t="e">
        <f t="shared" si="2212"/>
        <v>#N/A</v>
      </c>
      <c r="GW372" s="2" t="e">
        <f t="shared" si="2213"/>
        <v>#N/A</v>
      </c>
      <c r="GX372" s="2" t="e">
        <f t="shared" si="2150"/>
        <v>#N/A</v>
      </c>
      <c r="GZ372" s="4"/>
      <c r="HB372">
        <v>130</v>
      </c>
      <c r="HC372" s="1" t="e">
        <v>#N/A</v>
      </c>
      <c r="HD372" s="2" t="e">
        <f t="shared" si="2214"/>
        <v>#N/A</v>
      </c>
      <c r="HE372" s="2" t="e">
        <f t="shared" si="2215"/>
        <v>#N/A</v>
      </c>
      <c r="HF372" s="2" t="e">
        <f t="shared" si="2151"/>
        <v>#N/A</v>
      </c>
      <c r="HH372" s="4"/>
      <c r="HJ372">
        <v>130</v>
      </c>
      <c r="HK372" s="1">
        <v>0.252</v>
      </c>
      <c r="HL372" s="2">
        <f t="shared" si="2216"/>
        <v>5.04</v>
      </c>
      <c r="HM372" s="2">
        <f t="shared" si="2217"/>
        <v>27.98</v>
      </c>
      <c r="HN372" s="2">
        <f t="shared" si="2218"/>
        <v>5.7500000000000036</v>
      </c>
      <c r="HP372">
        <v>130</v>
      </c>
      <c r="HQ372" s="1">
        <f t="shared" si="2219"/>
        <v>0.28299999999999997</v>
      </c>
      <c r="HR372" s="1">
        <v>0.252</v>
      </c>
      <c r="HS372" s="1">
        <f t="shared" si="2220"/>
        <v>0.28299999999999997</v>
      </c>
      <c r="HT372" s="2">
        <f t="shared" si="2221"/>
        <v>5.6599999999999993</v>
      </c>
      <c r="HU372" s="2">
        <f t="shared" si="2222"/>
        <v>35.769999999999996</v>
      </c>
      <c r="HV372" s="2"/>
      <c r="HX372">
        <v>130</v>
      </c>
      <c r="HY372" s="1">
        <f t="shared" si="2223"/>
        <v>0.16500000000000001</v>
      </c>
      <c r="HZ372" s="1">
        <v>0.21100000000000002</v>
      </c>
      <c r="IA372" s="1">
        <f t="shared" si="2224"/>
        <v>0.16500000000000001</v>
      </c>
      <c r="IB372" s="2">
        <f t="shared" si="2225"/>
        <v>3.3000000000000003</v>
      </c>
      <c r="IC372" s="2">
        <f t="shared" si="2226"/>
        <v>14.38</v>
      </c>
      <c r="ID372" s="2"/>
    </row>
    <row r="373" spans="1:238" x14ac:dyDescent="0.2">
      <c r="C373">
        <v>150</v>
      </c>
      <c r="D373" s="1">
        <v>0.182</v>
      </c>
      <c r="E373" s="2">
        <f t="shared" si="2152"/>
        <v>3.6399999999999997</v>
      </c>
      <c r="F373" s="2">
        <f t="shared" si="2153"/>
        <v>18.11</v>
      </c>
      <c r="J373">
        <v>150</v>
      </c>
      <c r="K373" s="1">
        <v>0.21</v>
      </c>
      <c r="L373" s="2">
        <f t="shared" si="2154"/>
        <v>4.2</v>
      </c>
      <c r="M373" s="2">
        <f t="shared" si="2155"/>
        <v>33.36</v>
      </c>
      <c r="N373" s="2">
        <f t="shared" si="2227"/>
        <v>-15.25</v>
      </c>
      <c r="R373">
        <v>150</v>
      </c>
      <c r="S373" s="1">
        <v>0.20499999999999999</v>
      </c>
      <c r="T373" s="2">
        <f t="shared" si="2156"/>
        <v>4.0999999999999996</v>
      </c>
      <c r="U373" s="2">
        <f t="shared" si="2157"/>
        <v>35.36</v>
      </c>
      <c r="V373" s="2">
        <f t="shared" si="2158"/>
        <v>-2</v>
      </c>
      <c r="X373" s="4"/>
      <c r="Z373">
        <v>150</v>
      </c>
      <c r="AA373" s="1">
        <v>0.20799999999999999</v>
      </c>
      <c r="AB373" s="2">
        <f t="shared" si="2159"/>
        <v>4.16</v>
      </c>
      <c r="AC373" s="2">
        <f t="shared" si="2160"/>
        <v>34.07</v>
      </c>
      <c r="AD373" s="2">
        <f t="shared" si="2161"/>
        <v>1.2899999999999991</v>
      </c>
      <c r="AF373" s="4"/>
      <c r="AH373">
        <v>150</v>
      </c>
      <c r="AI373" s="1">
        <v>0.20899999999999999</v>
      </c>
      <c r="AJ373" s="2">
        <f t="shared" si="2162"/>
        <v>4.18</v>
      </c>
      <c r="AK373" s="2">
        <f t="shared" si="2163"/>
        <v>32.800000000000004</v>
      </c>
      <c r="AL373" s="2">
        <f t="shared" si="2164"/>
        <v>1.269999999999996</v>
      </c>
      <c r="AN373" s="4"/>
      <c r="AP373">
        <v>150</v>
      </c>
      <c r="AQ373" s="1" t="e">
        <v>#N/A</v>
      </c>
      <c r="AR373" s="2" t="e">
        <f t="shared" si="2165"/>
        <v>#N/A</v>
      </c>
      <c r="AS373" s="2" t="e">
        <f t="shared" si="2166"/>
        <v>#N/A</v>
      </c>
      <c r="AT373" s="2" t="e">
        <f t="shared" si="2167"/>
        <v>#N/A</v>
      </c>
      <c r="AV373" s="4"/>
      <c r="AX373">
        <v>150</v>
      </c>
      <c r="AY373" s="1">
        <v>0.216</v>
      </c>
      <c r="AZ373" s="2">
        <f t="shared" si="2168"/>
        <v>4.32</v>
      </c>
      <c r="BA373" s="2">
        <f t="shared" si="2169"/>
        <v>36.17</v>
      </c>
      <c r="BB373" s="2">
        <f t="shared" si="2170"/>
        <v>-3.3699999999999974</v>
      </c>
      <c r="BD373" s="4"/>
      <c r="BF373">
        <v>150</v>
      </c>
      <c r="BG373" s="1" t="e">
        <v>#N/A</v>
      </c>
      <c r="BH373" s="2" t="e">
        <f t="shared" si="2171"/>
        <v>#N/A</v>
      </c>
      <c r="BI373" s="2" t="e">
        <f t="shared" si="2172"/>
        <v>#N/A</v>
      </c>
      <c r="BJ373" s="2" t="e">
        <f t="shared" si="2173"/>
        <v>#N/A</v>
      </c>
      <c r="BL373" s="4"/>
      <c r="BN373">
        <v>150</v>
      </c>
      <c r="BO373" s="1">
        <v>0.215</v>
      </c>
      <c r="BP373" s="2">
        <f t="shared" si="2174"/>
        <v>4.3</v>
      </c>
      <c r="BQ373" s="2">
        <f t="shared" si="2175"/>
        <v>34.590000000000003</v>
      </c>
      <c r="BR373" s="2">
        <f t="shared" si="2176"/>
        <v>1.5799999999999983</v>
      </c>
      <c r="BT373" s="4"/>
      <c r="BV373">
        <v>150</v>
      </c>
      <c r="BW373" s="1">
        <v>0.214</v>
      </c>
      <c r="BX373" s="2">
        <f t="shared" si="2177"/>
        <v>4.28</v>
      </c>
      <c r="BY373" s="2">
        <f t="shared" si="2178"/>
        <v>33.660000000000004</v>
      </c>
      <c r="BZ373" s="2">
        <f t="shared" si="2047"/>
        <v>0.92999999999999972</v>
      </c>
      <c r="CB373" s="4"/>
      <c r="CD373">
        <v>150</v>
      </c>
      <c r="CE373" s="1">
        <v>0.217</v>
      </c>
      <c r="CF373" s="2">
        <f t="shared" si="2179"/>
        <v>4.34</v>
      </c>
      <c r="CG373" s="2">
        <f t="shared" si="2180"/>
        <v>36.81</v>
      </c>
      <c r="CH373" s="2">
        <f t="shared" si="2138"/>
        <v>-3.1499999999999986</v>
      </c>
      <c r="CJ373" s="4"/>
      <c r="CL373">
        <v>150</v>
      </c>
      <c r="CM373" s="1">
        <v>0.218</v>
      </c>
      <c r="CN373" s="2">
        <f t="shared" si="2181"/>
        <v>4.3600000000000003</v>
      </c>
      <c r="CO373" s="2">
        <f t="shared" si="2182"/>
        <v>35.17</v>
      </c>
      <c r="CP373" s="2">
        <f t="shared" si="2139"/>
        <v>1.6400000000000006</v>
      </c>
      <c r="CR373" s="4"/>
      <c r="CT373">
        <v>150</v>
      </c>
      <c r="CU373" s="1">
        <v>0.221</v>
      </c>
      <c r="CV373" s="2">
        <f t="shared" si="2183"/>
        <v>4.42</v>
      </c>
      <c r="CW373" s="2">
        <f t="shared" si="2184"/>
        <v>32.94</v>
      </c>
      <c r="CX373" s="2">
        <f t="shared" si="2140"/>
        <v>2.230000000000004</v>
      </c>
      <c r="CZ373" s="4"/>
      <c r="DB373">
        <v>150</v>
      </c>
      <c r="DC373" s="1">
        <v>0.22600000000000001</v>
      </c>
      <c r="DD373" s="2">
        <f t="shared" si="2185"/>
        <v>4.5200000000000005</v>
      </c>
      <c r="DE373" s="2">
        <f t="shared" si="2186"/>
        <v>38.190000000000005</v>
      </c>
      <c r="DF373" s="2">
        <f t="shared" si="2141"/>
        <v>-5.2500000000000071</v>
      </c>
      <c r="DH373" s="4"/>
      <c r="DJ373">
        <v>150</v>
      </c>
      <c r="DK373" s="1"/>
      <c r="DL373" s="2">
        <f t="shared" si="2187"/>
        <v>0</v>
      </c>
      <c r="DM373" s="2">
        <f t="shared" si="2188"/>
        <v>0</v>
      </c>
      <c r="DN373" s="2">
        <f t="shared" si="2142"/>
        <v>38.190000000000005</v>
      </c>
      <c r="DP373" s="4"/>
      <c r="DR373">
        <v>150</v>
      </c>
      <c r="DS373" s="1" t="e">
        <v>#N/A</v>
      </c>
      <c r="DT373" s="2" t="e">
        <f t="shared" si="2189"/>
        <v>#N/A</v>
      </c>
      <c r="DU373" s="2" t="e">
        <f t="shared" si="2190"/>
        <v>#N/A</v>
      </c>
      <c r="DV373" s="2" t="e">
        <f t="shared" si="2143"/>
        <v>#N/A</v>
      </c>
      <c r="DX373" s="4"/>
      <c r="DZ373">
        <v>150</v>
      </c>
      <c r="EA373" s="1">
        <v>0.22500000000000001</v>
      </c>
      <c r="EB373" s="2">
        <f t="shared" si="2191"/>
        <v>4.5</v>
      </c>
      <c r="EC373" s="2">
        <f t="shared" si="2192"/>
        <v>33.93</v>
      </c>
      <c r="ED373" s="2">
        <f t="shared" si="2144"/>
        <v>4.2600000000000051</v>
      </c>
      <c r="EF373" s="4"/>
      <c r="EH373">
        <v>150</v>
      </c>
      <c r="EI373" s="1">
        <v>0.217</v>
      </c>
      <c r="EJ373" s="2">
        <f t="shared" si="2193"/>
        <v>4.34</v>
      </c>
      <c r="EK373" s="2">
        <f t="shared" si="2194"/>
        <v>31.400000000000002</v>
      </c>
      <c r="EL373" s="2">
        <f t="shared" si="2145"/>
        <v>2.5299999999999976</v>
      </c>
      <c r="EN373" s="4"/>
      <c r="EP373">
        <v>150</v>
      </c>
      <c r="EQ373" s="1">
        <v>0.23400000000000001</v>
      </c>
      <c r="ER373" s="2">
        <f t="shared" si="2195"/>
        <v>4.6800000000000006</v>
      </c>
      <c r="ES373" s="2">
        <f t="shared" si="2196"/>
        <v>40.449999999999996</v>
      </c>
      <c r="ET373" s="2">
        <f t="shared" si="2146"/>
        <v>-9.0499999999999936</v>
      </c>
      <c r="EV373" s="4"/>
      <c r="EX373">
        <v>150</v>
      </c>
      <c r="EY373" s="1" t="e">
        <v>#N/A</v>
      </c>
      <c r="EZ373" s="2" t="e">
        <f t="shared" si="2197"/>
        <v>#N/A</v>
      </c>
      <c r="FA373" s="2" t="e">
        <f t="shared" si="2198"/>
        <v>#N/A</v>
      </c>
      <c r="FB373" s="2" t="e">
        <f t="shared" si="2147"/>
        <v>#N/A</v>
      </c>
      <c r="FD373" s="4"/>
      <c r="FF373">
        <v>150</v>
      </c>
      <c r="FG373" s="1">
        <v>0.223</v>
      </c>
      <c r="FH373" s="2">
        <f t="shared" si="2199"/>
        <v>4.46</v>
      </c>
      <c r="FI373" s="2">
        <f t="shared" si="2200"/>
        <v>36.700000000000003</v>
      </c>
      <c r="FJ373" s="2">
        <f t="shared" si="2201"/>
        <v>3.7499999999999929</v>
      </c>
      <c r="FL373" s="4"/>
      <c r="FN373">
        <v>150</v>
      </c>
      <c r="FO373" s="1" t="e">
        <v>#N/A</v>
      </c>
      <c r="FP373" s="2" t="e">
        <f t="shared" si="2202"/>
        <v>#N/A</v>
      </c>
      <c r="FQ373" s="2" t="e">
        <f t="shared" si="2203"/>
        <v>#N/A</v>
      </c>
      <c r="FR373" s="2" t="e">
        <f t="shared" si="2148"/>
        <v>#N/A</v>
      </c>
      <c r="FT373" s="4"/>
      <c r="FV373">
        <v>150</v>
      </c>
      <c r="FW373" s="1">
        <v>0.21199999999999999</v>
      </c>
      <c r="FX373" s="2">
        <f t="shared" si="2204"/>
        <v>4.24</v>
      </c>
      <c r="FY373" s="2">
        <f t="shared" si="2205"/>
        <v>32.86</v>
      </c>
      <c r="FZ373" s="2">
        <f t="shared" si="2206"/>
        <v>3.8400000000000034</v>
      </c>
      <c r="GB373" s="4"/>
      <c r="GD373">
        <v>150</v>
      </c>
      <c r="GE373" s="1" t="e">
        <v>#N/A</v>
      </c>
      <c r="GF373" s="2" t="e">
        <f t="shared" si="2207"/>
        <v>#N/A</v>
      </c>
      <c r="GG373" s="2" t="e">
        <f t="shared" si="2208"/>
        <v>#N/A</v>
      </c>
      <c r="GH373" s="2" t="e">
        <f t="shared" si="2149"/>
        <v>#N/A</v>
      </c>
      <c r="GJ373" s="4"/>
      <c r="GL373">
        <v>150</v>
      </c>
      <c r="GM373" s="1">
        <v>0.224</v>
      </c>
      <c r="GN373" s="2">
        <f t="shared" si="2209"/>
        <v>4.4800000000000004</v>
      </c>
      <c r="GO373" s="2">
        <f t="shared" si="2210"/>
        <v>38.210000000000008</v>
      </c>
      <c r="GP373" s="2">
        <f t="shared" si="2211"/>
        <v>-5.3500000000000085</v>
      </c>
      <c r="GR373" s="4"/>
      <c r="GT373">
        <v>150</v>
      </c>
      <c r="GU373" s="1" t="e">
        <v>#N/A</v>
      </c>
      <c r="GV373" s="2" t="e">
        <f t="shared" si="2212"/>
        <v>#N/A</v>
      </c>
      <c r="GW373" s="2" t="e">
        <f t="shared" si="2213"/>
        <v>#N/A</v>
      </c>
      <c r="GX373" s="2" t="e">
        <f t="shared" si="2150"/>
        <v>#N/A</v>
      </c>
      <c r="GZ373" s="4"/>
      <c r="HB373">
        <v>150</v>
      </c>
      <c r="HC373" s="1" t="e">
        <v>#N/A</v>
      </c>
      <c r="HD373" s="2" t="e">
        <f t="shared" si="2214"/>
        <v>#N/A</v>
      </c>
      <c r="HE373" s="2" t="e">
        <f t="shared" si="2215"/>
        <v>#N/A</v>
      </c>
      <c r="HF373" s="2" t="e">
        <f t="shared" si="2151"/>
        <v>#N/A</v>
      </c>
      <c r="HH373" s="4"/>
      <c r="HJ373">
        <v>150</v>
      </c>
      <c r="HK373" s="1">
        <v>0.21299999999999999</v>
      </c>
      <c r="HL373" s="2">
        <f t="shared" si="2216"/>
        <v>4.26</v>
      </c>
      <c r="HM373" s="2">
        <f t="shared" si="2217"/>
        <v>32.24</v>
      </c>
      <c r="HN373" s="2">
        <f t="shared" si="2218"/>
        <v>5.970000000000006</v>
      </c>
      <c r="HP373">
        <v>150</v>
      </c>
      <c r="HQ373" s="1">
        <f t="shared" si="2219"/>
        <v>0.23400000000000001</v>
      </c>
      <c r="HR373" s="1">
        <v>0.20699999999999999</v>
      </c>
      <c r="HS373" s="1">
        <f t="shared" si="2220"/>
        <v>0.23400000000000001</v>
      </c>
      <c r="HT373" s="2">
        <f t="shared" si="2221"/>
        <v>4.6800000000000006</v>
      </c>
      <c r="HU373" s="2">
        <f t="shared" si="2222"/>
        <v>40.449999999999996</v>
      </c>
      <c r="HV373" s="2"/>
      <c r="HX373">
        <v>150</v>
      </c>
      <c r="HY373" s="1">
        <f t="shared" si="2223"/>
        <v>0.182</v>
      </c>
      <c r="HZ373" s="1">
        <v>0.17900000000000002</v>
      </c>
      <c r="IA373" s="1">
        <f t="shared" si="2224"/>
        <v>0.17900000000000002</v>
      </c>
      <c r="IB373" s="2">
        <f t="shared" si="2225"/>
        <v>3.5800000000000005</v>
      </c>
      <c r="IC373" s="2">
        <f t="shared" si="2226"/>
        <v>17.96</v>
      </c>
      <c r="ID373" s="2"/>
    </row>
    <row r="374" spans="1:238" x14ac:dyDescent="0.2">
      <c r="C374">
        <v>170</v>
      </c>
      <c r="D374" s="1">
        <v>0.15</v>
      </c>
      <c r="E374" s="2">
        <f t="shared" si="2152"/>
        <v>3</v>
      </c>
      <c r="F374" s="2">
        <f t="shared" si="2153"/>
        <v>21.11</v>
      </c>
      <c r="J374">
        <v>170</v>
      </c>
      <c r="K374" s="1">
        <v>0.17100000000000001</v>
      </c>
      <c r="L374" s="2">
        <f t="shared" si="2154"/>
        <v>3.4200000000000004</v>
      </c>
      <c r="M374" s="2">
        <f t="shared" si="2155"/>
        <v>36.78</v>
      </c>
      <c r="N374" s="2">
        <f t="shared" si="2227"/>
        <v>-15.670000000000002</v>
      </c>
      <c r="R374">
        <v>170</v>
      </c>
      <c r="S374" s="1">
        <v>0.17699999999999999</v>
      </c>
      <c r="T374" s="2">
        <f t="shared" si="2156"/>
        <v>3.54</v>
      </c>
      <c r="U374" s="2">
        <f t="shared" si="2157"/>
        <v>38.9</v>
      </c>
      <c r="V374" s="2">
        <f t="shared" si="2158"/>
        <v>-2.1199999999999974</v>
      </c>
      <c r="X374" s="4"/>
      <c r="Z374">
        <v>170</v>
      </c>
      <c r="AA374" s="1">
        <v>0.17399999999999999</v>
      </c>
      <c r="AB374" s="2">
        <f t="shared" si="2159"/>
        <v>3.4799999999999995</v>
      </c>
      <c r="AC374" s="2">
        <f t="shared" si="2160"/>
        <v>37.549999999999997</v>
      </c>
      <c r="AD374" s="2">
        <f t="shared" si="2161"/>
        <v>1.3500000000000014</v>
      </c>
      <c r="AF374" s="4"/>
      <c r="AH374">
        <v>170</v>
      </c>
      <c r="AI374" s="1">
        <v>0.16900000000000001</v>
      </c>
      <c r="AJ374" s="2">
        <f t="shared" si="2162"/>
        <v>3.3800000000000003</v>
      </c>
      <c r="AK374" s="2">
        <f t="shared" si="2163"/>
        <v>36.180000000000007</v>
      </c>
      <c r="AL374" s="2">
        <f t="shared" si="2164"/>
        <v>1.3699999999999903</v>
      </c>
      <c r="AN374" s="4"/>
      <c r="AP374">
        <v>170</v>
      </c>
      <c r="AQ374" s="1" t="e">
        <v>#N/A</v>
      </c>
      <c r="AR374" s="2" t="e">
        <f t="shared" si="2165"/>
        <v>#N/A</v>
      </c>
      <c r="AS374" s="2" t="e">
        <f t="shared" si="2166"/>
        <v>#N/A</v>
      </c>
      <c r="AT374" s="2" t="e">
        <f t="shared" si="2167"/>
        <v>#N/A</v>
      </c>
      <c r="AV374" s="4"/>
      <c r="AX374">
        <v>170</v>
      </c>
      <c r="AY374" s="1">
        <v>0.17100000000000001</v>
      </c>
      <c r="AZ374" s="2">
        <f t="shared" si="2168"/>
        <v>3.4200000000000004</v>
      </c>
      <c r="BA374" s="2">
        <f t="shared" si="2169"/>
        <v>39.590000000000003</v>
      </c>
      <c r="BB374" s="2">
        <f t="shared" si="2170"/>
        <v>-3.4099999999999966</v>
      </c>
      <c r="BD374" s="4"/>
      <c r="BF374">
        <v>170</v>
      </c>
      <c r="BG374" s="1" t="e">
        <v>#N/A</v>
      </c>
      <c r="BH374" s="2" t="e">
        <f t="shared" si="2171"/>
        <v>#N/A</v>
      </c>
      <c r="BI374" s="2" t="e">
        <f t="shared" si="2172"/>
        <v>#N/A</v>
      </c>
      <c r="BJ374" s="2" t="e">
        <f t="shared" si="2173"/>
        <v>#N/A</v>
      </c>
      <c r="BL374" s="4"/>
      <c r="BN374">
        <v>170</v>
      </c>
      <c r="BO374" s="1">
        <v>0.18</v>
      </c>
      <c r="BP374" s="2">
        <f t="shared" si="2174"/>
        <v>3.5999999999999996</v>
      </c>
      <c r="BQ374" s="2">
        <f t="shared" si="2175"/>
        <v>38.190000000000005</v>
      </c>
      <c r="BR374" s="2">
        <f t="shared" si="2176"/>
        <v>1.3999999999999986</v>
      </c>
      <c r="BT374" s="4"/>
      <c r="BV374">
        <v>170</v>
      </c>
      <c r="BW374" s="1">
        <v>0.17599999999999999</v>
      </c>
      <c r="BX374" s="2">
        <f t="shared" si="2177"/>
        <v>3.5199999999999996</v>
      </c>
      <c r="BY374" s="2">
        <f t="shared" si="2178"/>
        <v>37.180000000000007</v>
      </c>
      <c r="BZ374" s="2">
        <f t="shared" si="2047"/>
        <v>1.009999999999998</v>
      </c>
      <c r="CB374" s="4"/>
      <c r="CD374">
        <v>170</v>
      </c>
      <c r="CE374" s="1">
        <v>0.18099999999999999</v>
      </c>
      <c r="CF374" s="2">
        <f t="shared" si="2179"/>
        <v>3.62</v>
      </c>
      <c r="CG374" s="2">
        <f t="shared" si="2180"/>
        <v>40.43</v>
      </c>
      <c r="CH374" s="2">
        <f t="shared" si="2138"/>
        <v>-3.2499999999999929</v>
      </c>
      <c r="CJ374" s="4"/>
      <c r="CL374">
        <v>170</v>
      </c>
      <c r="CM374" s="1">
        <v>0.183</v>
      </c>
      <c r="CN374" s="2">
        <f t="shared" si="2181"/>
        <v>3.66</v>
      </c>
      <c r="CO374" s="2">
        <f t="shared" si="2182"/>
        <v>38.83</v>
      </c>
      <c r="CP374" s="2">
        <f t="shared" si="2139"/>
        <v>1.6000000000000014</v>
      </c>
      <c r="CR374" s="4"/>
      <c r="CT374">
        <v>170</v>
      </c>
      <c r="CU374" s="1">
        <v>0.18099999999999999</v>
      </c>
      <c r="CV374" s="2">
        <f t="shared" si="2183"/>
        <v>3.62</v>
      </c>
      <c r="CW374" s="2">
        <f t="shared" si="2184"/>
        <v>36.559999999999995</v>
      </c>
      <c r="CX374" s="2">
        <f t="shared" si="2140"/>
        <v>2.2700000000000031</v>
      </c>
      <c r="CZ374" s="4"/>
      <c r="DB374">
        <v>170</v>
      </c>
      <c r="DC374" s="1">
        <v>0.189</v>
      </c>
      <c r="DD374" s="2">
        <f t="shared" si="2185"/>
        <v>3.7800000000000002</v>
      </c>
      <c r="DE374" s="2">
        <f t="shared" si="2186"/>
        <v>41.970000000000006</v>
      </c>
      <c r="DF374" s="2">
        <f t="shared" si="2141"/>
        <v>-5.4100000000000108</v>
      </c>
      <c r="DH374" s="4"/>
      <c r="DJ374">
        <v>170</v>
      </c>
      <c r="DK374" s="1"/>
      <c r="DL374" s="2">
        <f t="shared" si="2187"/>
        <v>0</v>
      </c>
      <c r="DM374" s="2">
        <f t="shared" si="2188"/>
        <v>0</v>
      </c>
      <c r="DN374" s="2">
        <f t="shared" si="2142"/>
        <v>41.970000000000006</v>
      </c>
      <c r="DP374" s="4"/>
      <c r="DR374">
        <v>170</v>
      </c>
      <c r="DS374" s="1" t="e">
        <v>#N/A</v>
      </c>
      <c r="DT374" s="2" t="e">
        <f t="shared" si="2189"/>
        <v>#N/A</v>
      </c>
      <c r="DU374" s="2" t="e">
        <f t="shared" si="2190"/>
        <v>#N/A</v>
      </c>
      <c r="DV374" s="2" t="e">
        <f t="shared" si="2143"/>
        <v>#N/A</v>
      </c>
      <c r="DX374" s="4"/>
      <c r="DZ374">
        <v>170</v>
      </c>
      <c r="EA374" s="1">
        <v>0.187</v>
      </c>
      <c r="EB374" s="2">
        <f t="shared" si="2191"/>
        <v>3.74</v>
      </c>
      <c r="EC374" s="2">
        <f t="shared" si="2192"/>
        <v>37.67</v>
      </c>
      <c r="ED374" s="2">
        <f t="shared" si="2144"/>
        <v>4.3000000000000043</v>
      </c>
      <c r="EF374" s="4"/>
      <c r="EH374">
        <v>170</v>
      </c>
      <c r="EI374" s="1">
        <v>0.17899999999999999</v>
      </c>
      <c r="EJ374" s="2">
        <f t="shared" si="2193"/>
        <v>3.58</v>
      </c>
      <c r="EK374" s="2">
        <f t="shared" si="2194"/>
        <v>34.980000000000004</v>
      </c>
      <c r="EL374" s="2">
        <f t="shared" si="2145"/>
        <v>2.6899999999999977</v>
      </c>
      <c r="EN374" s="4"/>
      <c r="EP374">
        <v>170</v>
      </c>
      <c r="EQ374" s="1">
        <v>0.189</v>
      </c>
      <c r="ER374" s="2">
        <f t="shared" si="2195"/>
        <v>3.7800000000000002</v>
      </c>
      <c r="ES374" s="2">
        <f t="shared" si="2196"/>
        <v>44.23</v>
      </c>
      <c r="ET374" s="2">
        <f t="shared" si="2146"/>
        <v>-9.2499999999999929</v>
      </c>
      <c r="EV374" s="4"/>
      <c r="EX374">
        <v>170</v>
      </c>
      <c r="EY374" s="1" t="e">
        <v>#N/A</v>
      </c>
      <c r="EZ374" s="2" t="e">
        <f t="shared" si="2197"/>
        <v>#N/A</v>
      </c>
      <c r="FA374" s="2" t="e">
        <f t="shared" si="2198"/>
        <v>#N/A</v>
      </c>
      <c r="FB374" s="2" t="e">
        <f t="shared" si="2147"/>
        <v>#N/A</v>
      </c>
      <c r="FD374" s="4"/>
      <c r="FF374">
        <v>170</v>
      </c>
      <c r="FG374" s="1">
        <v>0.189</v>
      </c>
      <c r="FH374" s="2">
        <f t="shared" si="2199"/>
        <v>3.7800000000000002</v>
      </c>
      <c r="FI374" s="2">
        <f t="shared" si="2200"/>
        <v>40.480000000000004</v>
      </c>
      <c r="FJ374" s="2">
        <f t="shared" si="2201"/>
        <v>3.7499999999999929</v>
      </c>
      <c r="FL374" s="4"/>
      <c r="FN374">
        <v>170</v>
      </c>
      <c r="FO374" s="1" t="e">
        <v>#N/A</v>
      </c>
      <c r="FP374" s="2" t="e">
        <f t="shared" si="2202"/>
        <v>#N/A</v>
      </c>
      <c r="FQ374" s="2" t="e">
        <f t="shared" si="2203"/>
        <v>#N/A</v>
      </c>
      <c r="FR374" s="2" t="e">
        <f t="shared" si="2148"/>
        <v>#N/A</v>
      </c>
      <c r="FT374" s="4"/>
      <c r="FV374">
        <v>170</v>
      </c>
      <c r="FW374" s="1">
        <v>0.18</v>
      </c>
      <c r="FX374" s="2">
        <f t="shared" si="2204"/>
        <v>3.5999999999999996</v>
      </c>
      <c r="FY374" s="2">
        <f t="shared" si="2205"/>
        <v>36.46</v>
      </c>
      <c r="FZ374" s="2">
        <f t="shared" si="2206"/>
        <v>4.0200000000000031</v>
      </c>
      <c r="GB374" s="4"/>
      <c r="GD374">
        <v>170</v>
      </c>
      <c r="GE374" s="1" t="e">
        <v>#N/A</v>
      </c>
      <c r="GF374" s="2" t="e">
        <f t="shared" si="2207"/>
        <v>#N/A</v>
      </c>
      <c r="GG374" s="2" t="e">
        <f t="shared" si="2208"/>
        <v>#N/A</v>
      </c>
      <c r="GH374" s="2" t="e">
        <f t="shared" si="2149"/>
        <v>#N/A</v>
      </c>
      <c r="GJ374" s="4"/>
      <c r="GL374">
        <v>170</v>
      </c>
      <c r="GM374" s="1">
        <v>0.19</v>
      </c>
      <c r="GN374" s="2">
        <f t="shared" si="2209"/>
        <v>3.8</v>
      </c>
      <c r="GO374" s="2">
        <f t="shared" si="2210"/>
        <v>42.010000000000005</v>
      </c>
      <c r="GP374" s="2">
        <f t="shared" si="2211"/>
        <v>-5.5500000000000043</v>
      </c>
      <c r="GR374" s="4"/>
      <c r="GT374">
        <v>170</v>
      </c>
      <c r="GU374" s="1" t="e">
        <v>#N/A</v>
      </c>
      <c r="GV374" s="2" t="e">
        <f t="shared" si="2212"/>
        <v>#N/A</v>
      </c>
      <c r="GW374" s="2" t="e">
        <f t="shared" si="2213"/>
        <v>#N/A</v>
      </c>
      <c r="GX374" s="2" t="e">
        <f t="shared" si="2150"/>
        <v>#N/A</v>
      </c>
      <c r="GZ374" s="4"/>
      <c r="HB374">
        <v>170</v>
      </c>
      <c r="HC374" s="1" t="e">
        <v>#N/A</v>
      </c>
      <c r="HD374" s="2" t="e">
        <f t="shared" si="2214"/>
        <v>#N/A</v>
      </c>
      <c r="HE374" s="2" t="e">
        <f t="shared" si="2215"/>
        <v>#N/A</v>
      </c>
      <c r="HF374" s="2" t="e">
        <f t="shared" si="2151"/>
        <v>#N/A</v>
      </c>
      <c r="HH374" s="4"/>
      <c r="HJ374">
        <v>170</v>
      </c>
      <c r="HK374" s="1">
        <v>0.17799999999999999</v>
      </c>
      <c r="HL374" s="2">
        <f t="shared" si="2216"/>
        <v>3.5599999999999996</v>
      </c>
      <c r="HM374" s="2">
        <f t="shared" si="2217"/>
        <v>35.800000000000004</v>
      </c>
      <c r="HN374" s="2">
        <f t="shared" si="2218"/>
        <v>6.2100000000000009</v>
      </c>
      <c r="HP374">
        <v>170</v>
      </c>
      <c r="HQ374" s="1">
        <f t="shared" si="2219"/>
        <v>0.19</v>
      </c>
      <c r="HR374" s="1">
        <v>0.17600000000000002</v>
      </c>
      <c r="HS374" s="1">
        <f t="shared" si="2220"/>
        <v>0.19</v>
      </c>
      <c r="HT374" s="2">
        <f t="shared" si="2221"/>
        <v>3.8</v>
      </c>
      <c r="HU374" s="2">
        <f t="shared" si="2222"/>
        <v>44.249999999999993</v>
      </c>
      <c r="HV374" s="2"/>
      <c r="HX374">
        <v>170</v>
      </c>
      <c r="HY374" s="1">
        <f t="shared" si="2223"/>
        <v>0.15</v>
      </c>
      <c r="HZ374" s="1">
        <v>0.158</v>
      </c>
      <c r="IA374" s="1">
        <f t="shared" si="2224"/>
        <v>0.15</v>
      </c>
      <c r="IB374" s="2">
        <f t="shared" si="2225"/>
        <v>3</v>
      </c>
      <c r="IC374" s="2">
        <f t="shared" si="2226"/>
        <v>20.96</v>
      </c>
      <c r="ID374" s="2"/>
    </row>
    <row r="375" spans="1:238" x14ac:dyDescent="0.2">
      <c r="C375">
        <v>190</v>
      </c>
      <c r="D375" s="1">
        <v>0.17100000000000001</v>
      </c>
      <c r="E375" s="2">
        <f t="shared" si="2152"/>
        <v>3.4200000000000004</v>
      </c>
      <c r="F375" s="2">
        <f t="shared" si="2153"/>
        <v>24.53</v>
      </c>
      <c r="J375">
        <v>190</v>
      </c>
      <c r="K375" s="1">
        <v>0.19500000000000001</v>
      </c>
      <c r="L375" s="2">
        <f t="shared" si="2154"/>
        <v>3.9000000000000004</v>
      </c>
      <c r="M375" s="2">
        <f t="shared" si="2155"/>
        <v>40.68</v>
      </c>
      <c r="N375" s="2">
        <f t="shared" si="2227"/>
        <v>-16.149999999999999</v>
      </c>
      <c r="R375">
        <v>190</v>
      </c>
      <c r="S375" s="1">
        <v>0.19800000000000001</v>
      </c>
      <c r="T375" s="2">
        <f t="shared" si="2156"/>
        <v>3.96</v>
      </c>
      <c r="U375" s="2">
        <f t="shared" si="2157"/>
        <v>42.86</v>
      </c>
      <c r="V375" s="2">
        <f t="shared" si="2158"/>
        <v>-2.1799999999999997</v>
      </c>
      <c r="X375" s="4"/>
      <c r="Z375">
        <v>190</v>
      </c>
      <c r="AA375" s="1">
        <v>0.19600000000000001</v>
      </c>
      <c r="AB375" s="2">
        <f t="shared" si="2159"/>
        <v>3.92</v>
      </c>
      <c r="AC375" s="2">
        <f t="shared" si="2160"/>
        <v>41.47</v>
      </c>
      <c r="AD375" s="2">
        <f t="shared" si="2161"/>
        <v>1.3900000000000006</v>
      </c>
      <c r="AF375" s="4"/>
      <c r="AH375">
        <v>190</v>
      </c>
      <c r="AI375" s="1">
        <v>0.19700000000000001</v>
      </c>
      <c r="AJ375" s="2">
        <f t="shared" si="2162"/>
        <v>3.9400000000000004</v>
      </c>
      <c r="AK375" s="2">
        <f t="shared" si="2163"/>
        <v>40.120000000000005</v>
      </c>
      <c r="AL375" s="2">
        <f t="shared" si="2164"/>
        <v>1.3499999999999943</v>
      </c>
      <c r="AN375" s="4"/>
      <c r="AP375">
        <v>190</v>
      </c>
      <c r="AQ375" s="1" t="e">
        <v>#N/A</v>
      </c>
      <c r="AR375" s="2" t="e">
        <f t="shared" si="2165"/>
        <v>#N/A</v>
      </c>
      <c r="AS375" s="2" t="e">
        <f t="shared" si="2166"/>
        <v>#N/A</v>
      </c>
      <c r="AT375" s="2" t="e">
        <f t="shared" si="2167"/>
        <v>#N/A</v>
      </c>
      <c r="AV375" s="4"/>
      <c r="AX375">
        <v>190</v>
      </c>
      <c r="AY375" s="1">
        <v>0.20399999999999999</v>
      </c>
      <c r="AZ375" s="2">
        <f t="shared" si="2168"/>
        <v>4.08</v>
      </c>
      <c r="BA375" s="2">
        <f t="shared" si="2169"/>
        <v>43.67</v>
      </c>
      <c r="BB375" s="2">
        <f t="shared" si="2170"/>
        <v>-3.5499999999999972</v>
      </c>
      <c r="BD375" s="4"/>
      <c r="BF375">
        <v>190</v>
      </c>
      <c r="BG375" s="1" t="e">
        <v>#N/A</v>
      </c>
      <c r="BH375" s="2" t="e">
        <f t="shared" si="2171"/>
        <v>#N/A</v>
      </c>
      <c r="BI375" s="2" t="e">
        <f t="shared" si="2172"/>
        <v>#N/A</v>
      </c>
      <c r="BJ375" s="2" t="e">
        <f t="shared" si="2173"/>
        <v>#N/A</v>
      </c>
      <c r="BL375" s="4"/>
      <c r="BN375">
        <v>190</v>
      </c>
      <c r="BO375" s="1">
        <v>0.20200000000000001</v>
      </c>
      <c r="BP375" s="2">
        <f t="shared" si="2174"/>
        <v>4.04</v>
      </c>
      <c r="BQ375" s="2">
        <f t="shared" si="2175"/>
        <v>42.230000000000004</v>
      </c>
      <c r="BR375" s="2">
        <f t="shared" si="2176"/>
        <v>1.4399999999999977</v>
      </c>
      <c r="BT375" s="4"/>
      <c r="BV375">
        <v>190</v>
      </c>
      <c r="BW375" s="1">
        <v>0.20599999999999999</v>
      </c>
      <c r="BX375" s="2">
        <f t="shared" si="2177"/>
        <v>4.12</v>
      </c>
      <c r="BY375" s="2">
        <f t="shared" si="2178"/>
        <v>41.300000000000004</v>
      </c>
      <c r="BZ375" s="2">
        <f t="shared" si="2047"/>
        <v>0.92999999999999972</v>
      </c>
      <c r="CB375" s="4"/>
      <c r="CD375">
        <v>190</v>
      </c>
      <c r="CE375" s="1">
        <v>0.21</v>
      </c>
      <c r="CF375" s="2">
        <f t="shared" si="2179"/>
        <v>4.2</v>
      </c>
      <c r="CG375" s="2">
        <f t="shared" si="2180"/>
        <v>44.63</v>
      </c>
      <c r="CH375" s="2">
        <f t="shared" si="2138"/>
        <v>-3.3299999999999983</v>
      </c>
      <c r="CJ375" s="4"/>
      <c r="CL375">
        <v>190</v>
      </c>
      <c r="CM375" s="1">
        <v>0.21</v>
      </c>
      <c r="CN375" s="2">
        <f t="shared" si="2181"/>
        <v>4.2</v>
      </c>
      <c r="CO375" s="2">
        <f t="shared" si="2182"/>
        <v>43.03</v>
      </c>
      <c r="CP375" s="2">
        <f t="shared" si="2139"/>
        <v>1.6000000000000014</v>
      </c>
      <c r="CR375" s="4"/>
      <c r="CT375">
        <v>190</v>
      </c>
      <c r="CU375" s="1">
        <v>0.21299999999999999</v>
      </c>
      <c r="CV375" s="2">
        <f t="shared" si="2183"/>
        <v>4.26</v>
      </c>
      <c r="CW375" s="2">
        <f t="shared" si="2184"/>
        <v>40.819999999999993</v>
      </c>
      <c r="CX375" s="2">
        <f t="shared" si="2140"/>
        <v>2.210000000000008</v>
      </c>
      <c r="CZ375" s="4"/>
      <c r="DB375">
        <v>190</v>
      </c>
      <c r="DC375" s="1">
        <v>0.214</v>
      </c>
      <c r="DD375" s="2">
        <f t="shared" si="2185"/>
        <v>4.28</v>
      </c>
      <c r="DE375" s="2">
        <f t="shared" si="2186"/>
        <v>46.250000000000007</v>
      </c>
      <c r="DF375" s="2">
        <f t="shared" si="2141"/>
        <v>-5.4300000000000139</v>
      </c>
      <c r="DH375" s="4"/>
      <c r="DJ375">
        <v>190</v>
      </c>
      <c r="DK375" s="1"/>
      <c r="DL375" s="2">
        <f t="shared" si="2187"/>
        <v>0</v>
      </c>
      <c r="DM375" s="2">
        <f t="shared" si="2188"/>
        <v>0</v>
      </c>
      <c r="DN375" s="2">
        <f t="shared" si="2142"/>
        <v>46.250000000000007</v>
      </c>
      <c r="DP375" s="4"/>
      <c r="DR375">
        <v>190</v>
      </c>
      <c r="DS375" s="1" t="e">
        <v>#N/A</v>
      </c>
      <c r="DT375" s="2" t="e">
        <f t="shared" si="2189"/>
        <v>#N/A</v>
      </c>
      <c r="DU375" s="2" t="e">
        <f t="shared" si="2190"/>
        <v>#N/A</v>
      </c>
      <c r="DV375" s="2" t="e">
        <f t="shared" si="2143"/>
        <v>#N/A</v>
      </c>
      <c r="DX375" s="4"/>
      <c r="DZ375">
        <v>190</v>
      </c>
      <c r="EA375" s="1">
        <v>0.216</v>
      </c>
      <c r="EB375" s="2">
        <f t="shared" si="2191"/>
        <v>4.32</v>
      </c>
      <c r="EC375" s="2">
        <f t="shared" si="2192"/>
        <v>41.99</v>
      </c>
      <c r="ED375" s="2">
        <f t="shared" si="2144"/>
        <v>4.2600000000000051</v>
      </c>
      <c r="EF375" s="4"/>
      <c r="EH375">
        <v>190</v>
      </c>
      <c r="EI375" s="1">
        <v>0.21</v>
      </c>
      <c r="EJ375" s="2">
        <f t="shared" si="2193"/>
        <v>4.2</v>
      </c>
      <c r="EK375" s="2">
        <f t="shared" si="2194"/>
        <v>39.180000000000007</v>
      </c>
      <c r="EL375" s="2">
        <f t="shared" si="2145"/>
        <v>2.8099999999999952</v>
      </c>
      <c r="EN375" s="4"/>
      <c r="EP375">
        <v>190</v>
      </c>
      <c r="EQ375" s="1">
        <v>0.223</v>
      </c>
      <c r="ER375" s="2">
        <f t="shared" si="2195"/>
        <v>4.46</v>
      </c>
      <c r="ES375" s="2">
        <f t="shared" si="2196"/>
        <v>48.69</v>
      </c>
      <c r="ET375" s="2">
        <f t="shared" si="2146"/>
        <v>-9.5099999999999909</v>
      </c>
      <c r="EV375" s="4"/>
      <c r="EX375">
        <v>190</v>
      </c>
      <c r="EY375" s="1" t="e">
        <v>#N/A</v>
      </c>
      <c r="EZ375" s="2" t="e">
        <f t="shared" si="2197"/>
        <v>#N/A</v>
      </c>
      <c r="FA375" s="2" t="e">
        <f t="shared" si="2198"/>
        <v>#N/A</v>
      </c>
      <c r="FB375" s="2" t="e">
        <f t="shared" si="2147"/>
        <v>#N/A</v>
      </c>
      <c r="FD375" s="4"/>
      <c r="FF375">
        <v>190</v>
      </c>
      <c r="FG375" s="1">
        <v>0.219</v>
      </c>
      <c r="FH375" s="2">
        <f t="shared" si="2199"/>
        <v>4.38</v>
      </c>
      <c r="FI375" s="2">
        <f t="shared" si="2200"/>
        <v>44.860000000000007</v>
      </c>
      <c r="FJ375" s="2">
        <f t="shared" si="2201"/>
        <v>3.8299999999999912</v>
      </c>
      <c r="FL375" s="4"/>
      <c r="FN375">
        <v>190</v>
      </c>
      <c r="FO375" s="1" t="e">
        <v>#N/A</v>
      </c>
      <c r="FP375" s="2" t="e">
        <f t="shared" si="2202"/>
        <v>#N/A</v>
      </c>
      <c r="FQ375" s="2" t="e">
        <f t="shared" si="2203"/>
        <v>#N/A</v>
      </c>
      <c r="FR375" s="2" t="e">
        <f t="shared" si="2148"/>
        <v>#N/A</v>
      </c>
      <c r="FT375" s="4"/>
      <c r="FV375">
        <v>190</v>
      </c>
      <c r="FW375" s="1">
        <v>0.21299999999999999</v>
      </c>
      <c r="FX375" s="2">
        <f t="shared" si="2204"/>
        <v>4.26</v>
      </c>
      <c r="FY375" s="2">
        <f t="shared" si="2205"/>
        <v>40.72</v>
      </c>
      <c r="FZ375" s="2">
        <f t="shared" si="2206"/>
        <v>4.1400000000000077</v>
      </c>
      <c r="GB375" s="4"/>
      <c r="GD375">
        <v>190</v>
      </c>
      <c r="GE375" s="1" t="e">
        <v>#N/A</v>
      </c>
      <c r="GF375" s="2" t="e">
        <f t="shared" si="2207"/>
        <v>#N/A</v>
      </c>
      <c r="GG375" s="2" t="e">
        <f t="shared" si="2208"/>
        <v>#N/A</v>
      </c>
      <c r="GH375" s="2" t="e">
        <f t="shared" si="2149"/>
        <v>#N/A</v>
      </c>
      <c r="GJ375" s="4"/>
      <c r="GL375">
        <v>190</v>
      </c>
      <c r="GM375" s="1">
        <v>0.214</v>
      </c>
      <c r="GN375" s="2">
        <f t="shared" si="2209"/>
        <v>4.28</v>
      </c>
      <c r="GO375" s="2">
        <f t="shared" si="2210"/>
        <v>46.290000000000006</v>
      </c>
      <c r="GP375" s="2">
        <f t="shared" si="2211"/>
        <v>-5.5700000000000074</v>
      </c>
      <c r="GR375" s="4"/>
      <c r="GT375">
        <v>190</v>
      </c>
      <c r="GU375" s="1" t="e">
        <v>#N/A</v>
      </c>
      <c r="GV375" s="2" t="e">
        <f t="shared" si="2212"/>
        <v>#N/A</v>
      </c>
      <c r="GW375" s="2" t="e">
        <f t="shared" si="2213"/>
        <v>#N/A</v>
      </c>
      <c r="GX375" s="2" t="e">
        <f t="shared" si="2150"/>
        <v>#N/A</v>
      </c>
      <c r="GZ375" s="4"/>
      <c r="HB375">
        <v>190</v>
      </c>
      <c r="HC375" s="1" t="e">
        <v>#N/A</v>
      </c>
      <c r="HD375" s="2" t="e">
        <f t="shared" si="2214"/>
        <v>#N/A</v>
      </c>
      <c r="HE375" s="2" t="e">
        <f t="shared" si="2215"/>
        <v>#N/A</v>
      </c>
      <c r="HF375" s="2" t="e">
        <f t="shared" si="2151"/>
        <v>#N/A</v>
      </c>
      <c r="HH375" s="4"/>
      <c r="HJ375">
        <v>190</v>
      </c>
      <c r="HK375" s="1">
        <v>0.21</v>
      </c>
      <c r="HL375" s="2">
        <f t="shared" si="2216"/>
        <v>4.2</v>
      </c>
      <c r="HM375" s="2">
        <f t="shared" si="2217"/>
        <v>40.000000000000007</v>
      </c>
      <c r="HN375" s="2">
        <f t="shared" si="2218"/>
        <v>6.2899999999999991</v>
      </c>
      <c r="HP375">
        <v>190</v>
      </c>
      <c r="HQ375" s="1">
        <f t="shared" si="2219"/>
        <v>0.223</v>
      </c>
      <c r="HR375" s="1">
        <v>0.20405113008198802</v>
      </c>
      <c r="HS375" s="1">
        <f t="shared" si="2220"/>
        <v>0.223</v>
      </c>
      <c r="HT375" s="2">
        <f t="shared" si="2221"/>
        <v>4.46</v>
      </c>
      <c r="HU375" s="2">
        <f t="shared" si="2222"/>
        <v>48.709999999999994</v>
      </c>
      <c r="HV375" s="2"/>
      <c r="HX375">
        <v>190</v>
      </c>
      <c r="HY375" s="1">
        <f t="shared" si="2223"/>
        <v>0.17100000000000001</v>
      </c>
      <c r="HZ375" s="1">
        <v>0.19300000000000003</v>
      </c>
      <c r="IA375" s="1">
        <f t="shared" si="2224"/>
        <v>0.17100000000000001</v>
      </c>
      <c r="IB375" s="2">
        <f t="shared" si="2225"/>
        <v>3.4200000000000004</v>
      </c>
      <c r="IC375" s="2">
        <f t="shared" si="2226"/>
        <v>24.380000000000003</v>
      </c>
      <c r="ID375" s="2"/>
    </row>
    <row r="376" spans="1:238" x14ac:dyDescent="0.2">
      <c r="C376">
        <v>210</v>
      </c>
      <c r="D376" s="1">
        <v>0.13700000000000001</v>
      </c>
      <c r="E376" s="2">
        <f t="shared" si="2152"/>
        <v>2.74</v>
      </c>
      <c r="F376" s="2">
        <f t="shared" si="2153"/>
        <v>27.270000000000003</v>
      </c>
      <c r="J376">
        <v>210</v>
      </c>
      <c r="K376" s="1">
        <v>0.151</v>
      </c>
      <c r="L376" s="2">
        <f t="shared" si="2154"/>
        <v>3.02</v>
      </c>
      <c r="M376" s="2">
        <f t="shared" si="2155"/>
        <v>43.7</v>
      </c>
      <c r="N376" s="2">
        <f t="shared" si="2227"/>
        <v>-16.43</v>
      </c>
      <c r="R376">
        <v>210</v>
      </c>
      <c r="S376" s="1">
        <v>0.155</v>
      </c>
      <c r="T376" s="2">
        <f t="shared" si="2156"/>
        <v>3.1</v>
      </c>
      <c r="U376" s="2">
        <f t="shared" si="2157"/>
        <v>45.96</v>
      </c>
      <c r="V376" s="2">
        <f t="shared" si="2158"/>
        <v>-2.259999999999998</v>
      </c>
      <c r="X376" s="4"/>
      <c r="Z376">
        <v>210</v>
      </c>
      <c r="AA376" s="1">
        <v>0.155</v>
      </c>
      <c r="AB376" s="2">
        <f t="shared" si="2159"/>
        <v>3.1</v>
      </c>
      <c r="AC376" s="2">
        <f t="shared" si="2160"/>
        <v>44.57</v>
      </c>
      <c r="AD376" s="2">
        <f t="shared" si="2161"/>
        <v>1.3900000000000006</v>
      </c>
      <c r="AF376" s="4"/>
      <c r="AH376">
        <v>210</v>
      </c>
      <c r="AI376" s="1">
        <v>0.159</v>
      </c>
      <c r="AJ376" s="2">
        <f t="shared" si="2162"/>
        <v>3.18</v>
      </c>
      <c r="AK376" s="2">
        <f t="shared" si="2163"/>
        <v>43.300000000000004</v>
      </c>
      <c r="AL376" s="2">
        <f t="shared" si="2164"/>
        <v>1.269999999999996</v>
      </c>
      <c r="AN376" s="4"/>
      <c r="AP376">
        <v>210</v>
      </c>
      <c r="AQ376" s="1" t="e">
        <v>#N/A</v>
      </c>
      <c r="AR376" s="2" t="e">
        <f t="shared" si="2165"/>
        <v>#N/A</v>
      </c>
      <c r="AS376" s="2" t="e">
        <f t="shared" si="2166"/>
        <v>#N/A</v>
      </c>
      <c r="AT376" s="2" t="e">
        <f t="shared" si="2167"/>
        <v>#N/A</v>
      </c>
      <c r="AV376" s="4"/>
      <c r="AX376">
        <v>210</v>
      </c>
      <c r="AY376" s="1">
        <v>0.159</v>
      </c>
      <c r="AZ376" s="2">
        <f t="shared" si="2168"/>
        <v>3.18</v>
      </c>
      <c r="BA376" s="2">
        <f t="shared" si="2169"/>
        <v>46.85</v>
      </c>
      <c r="BB376" s="2">
        <f t="shared" si="2170"/>
        <v>-3.5499999999999972</v>
      </c>
      <c r="BD376" s="4"/>
      <c r="BF376">
        <v>210</v>
      </c>
      <c r="BG376" s="1" t="e">
        <v>#N/A</v>
      </c>
      <c r="BH376" s="2" t="e">
        <f t="shared" si="2171"/>
        <v>#N/A</v>
      </c>
      <c r="BI376" s="2" t="e">
        <f t="shared" si="2172"/>
        <v>#N/A</v>
      </c>
      <c r="BJ376" s="2" t="e">
        <f t="shared" si="2173"/>
        <v>#N/A</v>
      </c>
      <c r="BL376" s="4"/>
      <c r="BN376">
        <v>210</v>
      </c>
      <c r="BO376" s="1">
        <v>0.159</v>
      </c>
      <c r="BP376" s="2">
        <f t="shared" si="2174"/>
        <v>3.18</v>
      </c>
      <c r="BQ376" s="2">
        <f t="shared" si="2175"/>
        <v>45.410000000000004</v>
      </c>
      <c r="BR376" s="2">
        <f t="shared" si="2176"/>
        <v>1.4399999999999977</v>
      </c>
      <c r="BT376" s="4"/>
      <c r="BV376">
        <v>210</v>
      </c>
      <c r="BW376" s="1">
        <v>0.159</v>
      </c>
      <c r="BX376" s="2">
        <f t="shared" si="2177"/>
        <v>3.18</v>
      </c>
      <c r="BY376" s="2">
        <f t="shared" si="2178"/>
        <v>44.480000000000004</v>
      </c>
      <c r="BZ376" s="2">
        <f t="shared" si="2047"/>
        <v>0.92999999999999972</v>
      </c>
      <c r="CB376" s="4"/>
      <c r="CD376">
        <v>210</v>
      </c>
      <c r="CE376" s="1">
        <v>0.16500000000000001</v>
      </c>
      <c r="CF376" s="2">
        <f t="shared" si="2179"/>
        <v>3.3000000000000003</v>
      </c>
      <c r="CG376" s="2">
        <f t="shared" si="2180"/>
        <v>47.93</v>
      </c>
      <c r="CH376" s="2">
        <f t="shared" si="2138"/>
        <v>-3.4499999999999957</v>
      </c>
      <c r="CJ376" s="4"/>
      <c r="CL376">
        <v>210</v>
      </c>
      <c r="CM376" s="1">
        <v>0.16600000000000001</v>
      </c>
      <c r="CN376" s="2">
        <f t="shared" si="2181"/>
        <v>3.3200000000000003</v>
      </c>
      <c r="CO376" s="2">
        <f t="shared" si="2182"/>
        <v>46.35</v>
      </c>
      <c r="CP376" s="2">
        <f t="shared" si="2139"/>
        <v>1.5799999999999983</v>
      </c>
      <c r="CR376" s="4"/>
      <c r="CT376">
        <v>210</v>
      </c>
      <c r="CU376" s="1">
        <v>0.17</v>
      </c>
      <c r="CV376" s="2">
        <f t="shared" si="2183"/>
        <v>3.4000000000000004</v>
      </c>
      <c r="CW376" s="2">
        <f t="shared" si="2184"/>
        <v>44.219999999999992</v>
      </c>
      <c r="CX376" s="2">
        <f t="shared" si="2140"/>
        <v>2.1300000000000097</v>
      </c>
      <c r="CZ376" s="4"/>
      <c r="DB376">
        <v>210</v>
      </c>
      <c r="DC376" s="1">
        <v>0.17299999999999999</v>
      </c>
      <c r="DD376" s="2">
        <f t="shared" si="2185"/>
        <v>3.46</v>
      </c>
      <c r="DE376" s="2">
        <f t="shared" si="2186"/>
        <v>49.710000000000008</v>
      </c>
      <c r="DF376" s="2">
        <f t="shared" si="2141"/>
        <v>-5.4900000000000162</v>
      </c>
      <c r="DH376" s="4"/>
      <c r="DJ376">
        <v>210</v>
      </c>
      <c r="DK376" s="1"/>
      <c r="DL376" s="2">
        <f t="shared" si="2187"/>
        <v>0</v>
      </c>
      <c r="DM376" s="2">
        <f t="shared" si="2188"/>
        <v>0</v>
      </c>
      <c r="DN376" s="2">
        <f t="shared" si="2142"/>
        <v>49.710000000000008</v>
      </c>
      <c r="DP376" s="4"/>
      <c r="DR376">
        <v>210</v>
      </c>
      <c r="DS376" s="1" t="e">
        <v>#N/A</v>
      </c>
      <c r="DT376" s="2" t="e">
        <f t="shared" si="2189"/>
        <v>#N/A</v>
      </c>
      <c r="DU376" s="2" t="e">
        <f t="shared" si="2190"/>
        <v>#N/A</v>
      </c>
      <c r="DV376" s="2" t="e">
        <f t="shared" si="2143"/>
        <v>#N/A</v>
      </c>
      <c r="DX376" s="4"/>
      <c r="DZ376">
        <v>210</v>
      </c>
      <c r="EA376" s="1">
        <v>0.17199999999999999</v>
      </c>
      <c r="EB376" s="2">
        <f t="shared" si="2191"/>
        <v>3.4399999999999995</v>
      </c>
      <c r="EC376" s="2">
        <f t="shared" si="2192"/>
        <v>45.43</v>
      </c>
      <c r="ED376" s="2">
        <f t="shared" si="2144"/>
        <v>4.2800000000000082</v>
      </c>
      <c r="EF376" s="4"/>
      <c r="EH376">
        <v>210</v>
      </c>
      <c r="EI376" s="1">
        <v>0.17199999999999999</v>
      </c>
      <c r="EJ376" s="2">
        <f t="shared" si="2193"/>
        <v>3.4399999999999995</v>
      </c>
      <c r="EK376" s="2">
        <f t="shared" si="2194"/>
        <v>42.620000000000005</v>
      </c>
      <c r="EL376" s="2">
        <f t="shared" si="2145"/>
        <v>2.8099999999999952</v>
      </c>
      <c r="EN376" s="4"/>
      <c r="EP376">
        <v>210</v>
      </c>
      <c r="EQ376" s="1">
        <v>0.17499999999999999</v>
      </c>
      <c r="ER376" s="2">
        <f t="shared" si="2195"/>
        <v>3.5</v>
      </c>
      <c r="ES376" s="2">
        <f t="shared" si="2196"/>
        <v>52.19</v>
      </c>
      <c r="ET376" s="2">
        <f t="shared" si="2146"/>
        <v>-9.5699999999999932</v>
      </c>
      <c r="EV376" s="4"/>
      <c r="EX376">
        <v>210</v>
      </c>
      <c r="EY376" s="1" t="e">
        <v>#N/A</v>
      </c>
      <c r="EZ376" s="2" t="e">
        <f t="shared" si="2197"/>
        <v>#N/A</v>
      </c>
      <c r="FA376" s="2" t="e">
        <f t="shared" si="2198"/>
        <v>#N/A</v>
      </c>
      <c r="FB376" s="2" t="e">
        <f t="shared" si="2147"/>
        <v>#N/A</v>
      </c>
      <c r="FD376" s="4"/>
      <c r="FF376">
        <v>210</v>
      </c>
      <c r="FG376" s="1">
        <v>0.17899999999999999</v>
      </c>
      <c r="FH376" s="2">
        <f t="shared" si="2199"/>
        <v>3.58</v>
      </c>
      <c r="FI376" s="2">
        <f t="shared" si="2200"/>
        <v>48.440000000000005</v>
      </c>
      <c r="FJ376" s="2">
        <f t="shared" si="2201"/>
        <v>3.7499999999999929</v>
      </c>
      <c r="FL376" s="4"/>
      <c r="FN376">
        <v>210</v>
      </c>
      <c r="FO376" s="1" t="e">
        <v>#N/A</v>
      </c>
      <c r="FP376" s="2" t="e">
        <f t="shared" si="2202"/>
        <v>#N/A</v>
      </c>
      <c r="FQ376" s="2" t="e">
        <f t="shared" si="2203"/>
        <v>#N/A</v>
      </c>
      <c r="FR376" s="2" t="e">
        <f t="shared" si="2148"/>
        <v>#N/A</v>
      </c>
      <c r="FT376" s="4"/>
      <c r="FV376">
        <v>210</v>
      </c>
      <c r="FW376" s="1">
        <v>0.17100000000000001</v>
      </c>
      <c r="FX376" s="2">
        <f t="shared" si="2204"/>
        <v>3.4200000000000004</v>
      </c>
      <c r="FY376" s="2">
        <f t="shared" si="2205"/>
        <v>44.14</v>
      </c>
      <c r="FZ376" s="2">
        <f t="shared" si="2206"/>
        <v>4.3000000000000043</v>
      </c>
      <c r="GB376" s="4"/>
      <c r="GD376">
        <v>210</v>
      </c>
      <c r="GE376" s="1" t="e">
        <v>#N/A</v>
      </c>
      <c r="GF376" s="2" t="e">
        <f t="shared" si="2207"/>
        <v>#N/A</v>
      </c>
      <c r="GG376" s="2" t="e">
        <f t="shared" si="2208"/>
        <v>#N/A</v>
      </c>
      <c r="GH376" s="2" t="e">
        <f t="shared" si="2149"/>
        <v>#N/A</v>
      </c>
      <c r="GJ376" s="4"/>
      <c r="GL376">
        <v>210</v>
      </c>
      <c r="GM376" s="1">
        <v>0.17599999999999999</v>
      </c>
      <c r="GN376" s="2">
        <f t="shared" si="2209"/>
        <v>3.5199999999999996</v>
      </c>
      <c r="GO376" s="2">
        <f t="shared" si="2210"/>
        <v>49.81</v>
      </c>
      <c r="GP376" s="2">
        <f t="shared" si="2211"/>
        <v>-5.6700000000000017</v>
      </c>
      <c r="GR376" s="4"/>
      <c r="GT376">
        <v>210</v>
      </c>
      <c r="GU376" s="1" t="e">
        <v>#N/A</v>
      </c>
      <c r="GV376" s="2" t="e">
        <f t="shared" si="2212"/>
        <v>#N/A</v>
      </c>
      <c r="GW376" s="2" t="e">
        <f t="shared" si="2213"/>
        <v>#N/A</v>
      </c>
      <c r="GX376" s="2" t="e">
        <f t="shared" si="2150"/>
        <v>#N/A</v>
      </c>
      <c r="GZ376" s="4"/>
      <c r="HB376">
        <v>210</v>
      </c>
      <c r="HC376" s="1" t="e">
        <v>#N/A</v>
      </c>
      <c r="HD376" s="2" t="e">
        <f t="shared" si="2214"/>
        <v>#N/A</v>
      </c>
      <c r="HE376" s="2" t="e">
        <f t="shared" si="2215"/>
        <v>#N/A</v>
      </c>
      <c r="HF376" s="2" t="e">
        <f t="shared" si="2151"/>
        <v>#N/A</v>
      </c>
      <c r="HH376" s="4"/>
      <c r="HJ376">
        <v>210</v>
      </c>
      <c r="HK376" s="1">
        <v>0.17</v>
      </c>
      <c r="HL376" s="2">
        <f t="shared" si="2216"/>
        <v>3.4000000000000004</v>
      </c>
      <c r="HM376" s="2">
        <f t="shared" si="2217"/>
        <v>43.400000000000006</v>
      </c>
      <c r="HN376" s="2">
        <f t="shared" si="2218"/>
        <v>6.4099999999999966</v>
      </c>
      <c r="HP376">
        <v>210</v>
      </c>
      <c r="HQ376" s="1">
        <f t="shared" si="2219"/>
        <v>0.17899999999999999</v>
      </c>
      <c r="HR376" s="1">
        <v>0.16800000000000001</v>
      </c>
      <c r="HS376" s="1">
        <f t="shared" si="2220"/>
        <v>0.17899999999999999</v>
      </c>
      <c r="HT376" s="2">
        <f t="shared" si="2221"/>
        <v>3.58</v>
      </c>
      <c r="HU376" s="2">
        <f t="shared" si="2222"/>
        <v>52.289999999999992</v>
      </c>
      <c r="HV376" s="2"/>
      <c r="HX376">
        <v>210</v>
      </c>
      <c r="HY376" s="1">
        <f t="shared" si="2223"/>
        <v>0.13700000000000001</v>
      </c>
      <c r="HZ376" s="1">
        <v>0.158</v>
      </c>
      <c r="IA376" s="1">
        <f t="shared" si="2224"/>
        <v>0.13700000000000001</v>
      </c>
      <c r="IB376" s="2">
        <f t="shared" si="2225"/>
        <v>2.74</v>
      </c>
      <c r="IC376" s="2">
        <f>IC375+IB376</f>
        <v>27.120000000000005</v>
      </c>
      <c r="ID376" s="2"/>
    </row>
    <row r="377" spans="1:238" x14ac:dyDescent="0.2">
      <c r="C377">
        <v>230</v>
      </c>
      <c r="D377" s="1">
        <v>0.155</v>
      </c>
      <c r="E377" s="2">
        <f t="shared" si="2152"/>
        <v>3.1</v>
      </c>
      <c r="F377" s="2">
        <f t="shared" si="2153"/>
        <v>30.370000000000005</v>
      </c>
      <c r="J377">
        <v>230</v>
      </c>
      <c r="K377" s="1">
        <v>0.16</v>
      </c>
      <c r="L377" s="2">
        <f t="shared" si="2154"/>
        <v>3.2</v>
      </c>
      <c r="M377" s="2">
        <f t="shared" si="2155"/>
        <v>46.900000000000006</v>
      </c>
      <c r="N377" s="2">
        <f t="shared" si="2227"/>
        <v>-16.53</v>
      </c>
      <c r="R377">
        <v>230</v>
      </c>
      <c r="S377" s="1">
        <v>0.157</v>
      </c>
      <c r="T377" s="2">
        <f t="shared" si="2156"/>
        <v>3.14</v>
      </c>
      <c r="U377" s="2">
        <f t="shared" si="2157"/>
        <v>49.1</v>
      </c>
      <c r="V377" s="2">
        <f t="shared" si="2158"/>
        <v>-2.1999999999999957</v>
      </c>
      <c r="X377" s="4"/>
      <c r="Z377">
        <v>230</v>
      </c>
      <c r="AA377" s="1">
        <v>0.156</v>
      </c>
      <c r="AB377" s="2">
        <f t="shared" si="2159"/>
        <v>3.12</v>
      </c>
      <c r="AC377" s="2">
        <f t="shared" si="2160"/>
        <v>47.69</v>
      </c>
      <c r="AD377" s="2">
        <f t="shared" si="2161"/>
        <v>1.4100000000000037</v>
      </c>
      <c r="AF377" s="4"/>
      <c r="AH377">
        <v>230</v>
      </c>
      <c r="AI377" s="1">
        <v>0.158</v>
      </c>
      <c r="AJ377" s="2">
        <f t="shared" si="2162"/>
        <v>3.16</v>
      </c>
      <c r="AK377" s="2">
        <f t="shared" si="2163"/>
        <v>46.460000000000008</v>
      </c>
      <c r="AL377" s="2">
        <f t="shared" si="2164"/>
        <v>1.2299999999999898</v>
      </c>
      <c r="AN377" s="4"/>
      <c r="AP377">
        <v>230</v>
      </c>
      <c r="AQ377" s="1" t="e">
        <v>#N/A</v>
      </c>
      <c r="AR377" s="2" t="e">
        <f t="shared" si="2165"/>
        <v>#N/A</v>
      </c>
      <c r="AS377" s="2" t="e">
        <f t="shared" si="2166"/>
        <v>#N/A</v>
      </c>
      <c r="AT377" s="2" t="e">
        <f t="shared" si="2167"/>
        <v>#N/A</v>
      </c>
      <c r="AV377" s="4"/>
      <c r="AX377">
        <v>230</v>
      </c>
      <c r="AY377" s="1">
        <v>0.16300000000000001</v>
      </c>
      <c r="AZ377" s="2">
        <f t="shared" si="2168"/>
        <v>3.2600000000000002</v>
      </c>
      <c r="BA377" s="2">
        <f t="shared" si="2169"/>
        <v>50.11</v>
      </c>
      <c r="BB377" s="2">
        <f t="shared" si="2170"/>
        <v>-3.6499999999999915</v>
      </c>
      <c r="BD377" s="4"/>
      <c r="BF377">
        <v>230</v>
      </c>
      <c r="BG377" s="1" t="e">
        <v>#N/A</v>
      </c>
      <c r="BH377" s="2" t="e">
        <f t="shared" si="2171"/>
        <v>#N/A</v>
      </c>
      <c r="BI377" s="2" t="e">
        <f t="shared" si="2172"/>
        <v>#N/A</v>
      </c>
      <c r="BJ377" s="2" t="e">
        <f t="shared" si="2173"/>
        <v>#N/A</v>
      </c>
      <c r="BL377" s="4"/>
      <c r="BN377">
        <v>230</v>
      </c>
      <c r="BO377" s="1">
        <v>0.161</v>
      </c>
      <c r="BP377" s="2">
        <f t="shared" si="2174"/>
        <v>3.22</v>
      </c>
      <c r="BQ377" s="2">
        <f t="shared" si="2175"/>
        <v>48.63</v>
      </c>
      <c r="BR377" s="2">
        <f t="shared" si="2176"/>
        <v>1.4799999999999969</v>
      </c>
      <c r="BT377" s="4"/>
      <c r="BV377">
        <v>230</v>
      </c>
      <c r="BW377" s="1">
        <v>0.16200000000000001</v>
      </c>
      <c r="BX377" s="2">
        <f t="shared" si="2177"/>
        <v>3.24</v>
      </c>
      <c r="BY377" s="2">
        <f t="shared" si="2178"/>
        <v>47.720000000000006</v>
      </c>
      <c r="BZ377" s="2">
        <f t="shared" si="2047"/>
        <v>0.90999999999999659</v>
      </c>
      <c r="CB377" s="4"/>
      <c r="CD377">
        <v>230</v>
      </c>
      <c r="CE377" s="1">
        <v>0.16800000000000001</v>
      </c>
      <c r="CF377" s="2">
        <f t="shared" si="2179"/>
        <v>3.3600000000000003</v>
      </c>
      <c r="CG377" s="2">
        <f t="shared" si="2180"/>
        <v>51.29</v>
      </c>
      <c r="CH377" s="2">
        <f t="shared" si="2138"/>
        <v>-3.5699999999999932</v>
      </c>
      <c r="CJ377" s="4"/>
      <c r="CL377">
        <v>230</v>
      </c>
      <c r="CM377" s="1">
        <v>0.17499999999999999</v>
      </c>
      <c r="CN377" s="2">
        <f t="shared" si="2181"/>
        <v>3.5</v>
      </c>
      <c r="CO377" s="2">
        <f t="shared" si="2182"/>
        <v>49.85</v>
      </c>
      <c r="CP377" s="2">
        <f t="shared" si="2139"/>
        <v>1.4399999999999977</v>
      </c>
      <c r="CR377" s="4"/>
      <c r="CT377">
        <v>230</v>
      </c>
      <c r="CU377" s="1">
        <v>0.17299999999999999</v>
      </c>
      <c r="CV377" s="2">
        <f t="shared" si="2183"/>
        <v>3.46</v>
      </c>
      <c r="CW377" s="2">
        <f t="shared" si="2184"/>
        <v>47.679999999999993</v>
      </c>
      <c r="CX377" s="2">
        <f t="shared" si="2140"/>
        <v>2.1700000000000088</v>
      </c>
      <c r="CZ377" s="4"/>
      <c r="DB377">
        <v>230</v>
      </c>
      <c r="DC377" s="1">
        <v>0.18099999999999999</v>
      </c>
      <c r="DD377" s="2">
        <f t="shared" si="2185"/>
        <v>3.62</v>
      </c>
      <c r="DE377" s="2">
        <f t="shared" si="2186"/>
        <v>53.330000000000005</v>
      </c>
      <c r="DF377" s="2">
        <f t="shared" si="2141"/>
        <v>-5.6500000000000128</v>
      </c>
      <c r="DH377" s="4"/>
      <c r="DJ377">
        <v>230</v>
      </c>
      <c r="DK377" s="1"/>
      <c r="DL377" s="2">
        <f t="shared" si="2187"/>
        <v>0</v>
      </c>
      <c r="DM377" s="2">
        <f t="shared" si="2188"/>
        <v>0</v>
      </c>
      <c r="DN377" s="2">
        <f t="shared" si="2142"/>
        <v>53.330000000000005</v>
      </c>
      <c r="DP377" s="4"/>
      <c r="DR377">
        <v>230</v>
      </c>
      <c r="DS377" s="1" t="e">
        <v>#N/A</v>
      </c>
      <c r="DT377" s="2" t="e">
        <f t="shared" si="2189"/>
        <v>#N/A</v>
      </c>
      <c r="DU377" s="2" t="e">
        <f t="shared" si="2190"/>
        <v>#N/A</v>
      </c>
      <c r="DV377" s="2" t="e">
        <f t="shared" si="2143"/>
        <v>#N/A</v>
      </c>
      <c r="DX377" s="4"/>
      <c r="DZ377">
        <v>230</v>
      </c>
      <c r="EA377" s="1">
        <v>0.17899999999999999</v>
      </c>
      <c r="EB377" s="2">
        <f t="shared" si="2191"/>
        <v>3.58</v>
      </c>
      <c r="EC377" s="2">
        <f t="shared" si="2192"/>
        <v>49.01</v>
      </c>
      <c r="ED377" s="2">
        <f t="shared" si="2144"/>
        <v>4.3200000000000074</v>
      </c>
      <c r="EF377" s="4"/>
      <c r="EH377">
        <v>230</v>
      </c>
      <c r="EI377" s="1">
        <v>0.17599999999999999</v>
      </c>
      <c r="EJ377" s="2">
        <f t="shared" si="2193"/>
        <v>3.5199999999999996</v>
      </c>
      <c r="EK377" s="2">
        <f t="shared" si="2194"/>
        <v>46.14</v>
      </c>
      <c r="EL377" s="2">
        <f t="shared" si="2145"/>
        <v>2.8699999999999974</v>
      </c>
      <c r="EN377" s="4"/>
      <c r="EP377">
        <v>230</v>
      </c>
      <c r="EQ377" s="1">
        <v>0.182</v>
      </c>
      <c r="ER377" s="2">
        <f t="shared" si="2195"/>
        <v>3.6399999999999997</v>
      </c>
      <c r="ES377" s="2">
        <f t="shared" si="2196"/>
        <v>55.83</v>
      </c>
      <c r="ET377" s="2">
        <f t="shared" si="2146"/>
        <v>-9.6899999999999977</v>
      </c>
      <c r="EV377" s="4"/>
      <c r="EX377">
        <v>230</v>
      </c>
      <c r="EY377" s="1" t="e">
        <v>#N/A</v>
      </c>
      <c r="EZ377" s="2" t="e">
        <f t="shared" si="2197"/>
        <v>#N/A</v>
      </c>
      <c r="FA377" s="2" t="e">
        <f t="shared" si="2198"/>
        <v>#N/A</v>
      </c>
      <c r="FB377" s="2" t="e">
        <f t="shared" si="2147"/>
        <v>#N/A</v>
      </c>
      <c r="FD377" s="4"/>
      <c r="FF377">
        <v>230</v>
      </c>
      <c r="FG377" s="1">
        <v>0.184</v>
      </c>
      <c r="FH377" s="2">
        <f t="shared" si="2199"/>
        <v>3.6799999999999997</v>
      </c>
      <c r="FI377" s="2">
        <f t="shared" si="2200"/>
        <v>52.120000000000005</v>
      </c>
      <c r="FJ377" s="2">
        <f t="shared" si="2201"/>
        <v>3.7099999999999937</v>
      </c>
      <c r="FL377" s="4"/>
      <c r="FN377">
        <v>230</v>
      </c>
      <c r="FO377" s="1" t="e">
        <v>#N/A</v>
      </c>
      <c r="FP377" s="2" t="e">
        <f t="shared" si="2202"/>
        <v>#N/A</v>
      </c>
      <c r="FQ377" s="2" t="e">
        <f t="shared" si="2203"/>
        <v>#N/A</v>
      </c>
      <c r="FR377" s="2" t="e">
        <f t="shared" si="2148"/>
        <v>#N/A</v>
      </c>
      <c r="FT377" s="4"/>
      <c r="FV377">
        <v>230</v>
      </c>
      <c r="FW377" s="1">
        <v>0.17899999999999999</v>
      </c>
      <c r="FX377" s="2">
        <f t="shared" si="2204"/>
        <v>3.58</v>
      </c>
      <c r="FY377" s="2">
        <f t="shared" si="2205"/>
        <v>47.72</v>
      </c>
      <c r="FZ377" s="2">
        <f t="shared" si="2206"/>
        <v>4.4000000000000057</v>
      </c>
      <c r="GB377" s="4"/>
      <c r="GD377">
        <v>230</v>
      </c>
      <c r="GE377" s="1" t="e">
        <v>#N/A</v>
      </c>
      <c r="GF377" s="2" t="e">
        <f t="shared" si="2207"/>
        <v>#N/A</v>
      </c>
      <c r="GG377" s="2" t="e">
        <f t="shared" si="2208"/>
        <v>#N/A</v>
      </c>
      <c r="GH377" s="2" t="e">
        <f t="shared" si="2149"/>
        <v>#N/A</v>
      </c>
      <c r="GJ377" s="4"/>
      <c r="GL377">
        <v>230</v>
      </c>
      <c r="GM377" s="1">
        <v>0.186</v>
      </c>
      <c r="GN377" s="2">
        <f t="shared" si="2209"/>
        <v>3.7199999999999998</v>
      </c>
      <c r="GO377" s="2">
        <f t="shared" si="2210"/>
        <v>53.53</v>
      </c>
      <c r="GP377" s="2">
        <f t="shared" si="2211"/>
        <v>-5.8100000000000023</v>
      </c>
      <c r="GR377" s="4"/>
      <c r="GT377">
        <v>230</v>
      </c>
      <c r="GU377" s="1" t="e">
        <v>#N/A</v>
      </c>
      <c r="GV377" s="2" t="e">
        <f t="shared" si="2212"/>
        <v>#N/A</v>
      </c>
      <c r="GW377" s="2" t="e">
        <f t="shared" si="2213"/>
        <v>#N/A</v>
      </c>
      <c r="GX377" s="2" t="e">
        <f t="shared" si="2150"/>
        <v>#N/A</v>
      </c>
      <c r="GZ377" s="4"/>
      <c r="HB377">
        <v>230</v>
      </c>
      <c r="HC377" s="1" t="e">
        <v>#N/A</v>
      </c>
      <c r="HD377" s="2" t="e">
        <f t="shared" si="2214"/>
        <v>#N/A</v>
      </c>
      <c r="HE377" s="2" t="e">
        <f t="shared" si="2215"/>
        <v>#N/A</v>
      </c>
      <c r="HF377" s="2" t="e">
        <f t="shared" si="2151"/>
        <v>#N/A</v>
      </c>
      <c r="HH377" s="4"/>
      <c r="HJ377">
        <v>230</v>
      </c>
      <c r="HK377" s="1">
        <v>0.17599999999999999</v>
      </c>
      <c r="HL377" s="2">
        <f t="shared" si="2216"/>
        <v>3.5199999999999996</v>
      </c>
      <c r="HM377" s="2">
        <f t="shared" si="2217"/>
        <v>46.92</v>
      </c>
      <c r="HN377" s="2">
        <f t="shared" si="2218"/>
        <v>6.6099999999999994</v>
      </c>
      <c r="HP377">
        <v>230</v>
      </c>
      <c r="HQ377" s="1">
        <f t="shared" si="2219"/>
        <v>0.186</v>
      </c>
      <c r="HR377" s="1">
        <v>0.17368598765953852</v>
      </c>
      <c r="HS377" s="1">
        <f t="shared" si="2220"/>
        <v>0.186</v>
      </c>
      <c r="HT377" s="2">
        <f t="shared" si="2221"/>
        <v>3.7199999999999998</v>
      </c>
      <c r="HU377" s="2">
        <f t="shared" si="2222"/>
        <v>56.009999999999991</v>
      </c>
      <c r="HV377" s="2"/>
      <c r="HX377">
        <v>230</v>
      </c>
      <c r="HY377" s="1">
        <f t="shared" si="2223"/>
        <v>0.155</v>
      </c>
      <c r="HZ377" s="1">
        <v>0.16800000000000001</v>
      </c>
      <c r="IA377" s="1">
        <f t="shared" si="2224"/>
        <v>0.155</v>
      </c>
      <c r="IB377" s="2">
        <f t="shared" si="2225"/>
        <v>3.1</v>
      </c>
      <c r="IC377" s="2">
        <f>IC376+IB377</f>
        <v>30.220000000000006</v>
      </c>
      <c r="ID377" s="2"/>
    </row>
    <row r="378" spans="1:238" x14ac:dyDescent="0.2">
      <c r="C378">
        <v>250</v>
      </c>
      <c r="D378" s="1">
        <v>0.14299999999999999</v>
      </c>
      <c r="E378" s="2">
        <f t="shared" si="2152"/>
        <v>2.86</v>
      </c>
      <c r="F378" s="2">
        <f t="shared" si="2153"/>
        <v>33.230000000000004</v>
      </c>
      <c r="J378">
        <v>250</v>
      </c>
      <c r="K378" s="1">
        <v>0.14599999999999999</v>
      </c>
      <c r="L378" s="2">
        <f t="shared" si="2154"/>
        <v>2.92</v>
      </c>
      <c r="M378" s="2">
        <f t="shared" si="2155"/>
        <v>49.820000000000007</v>
      </c>
      <c r="N378" s="2">
        <f t="shared" si="2227"/>
        <v>-16.590000000000003</v>
      </c>
      <c r="R378">
        <v>250</v>
      </c>
      <c r="S378" s="1">
        <v>0.14799999999999999</v>
      </c>
      <c r="T378" s="2">
        <f t="shared" si="2156"/>
        <v>2.96</v>
      </c>
      <c r="U378" s="2">
        <f t="shared" si="2157"/>
        <v>52.06</v>
      </c>
      <c r="V378" s="2">
        <f t="shared" si="2158"/>
        <v>-2.2399999999999949</v>
      </c>
      <c r="X378" s="4"/>
      <c r="Z378">
        <v>250</v>
      </c>
      <c r="AA378" s="1">
        <v>0.14399999999999999</v>
      </c>
      <c r="AB378" s="2">
        <f t="shared" si="2159"/>
        <v>2.88</v>
      </c>
      <c r="AC378" s="2">
        <f t="shared" si="2160"/>
        <v>50.57</v>
      </c>
      <c r="AD378" s="2">
        <f t="shared" si="2161"/>
        <v>1.490000000000002</v>
      </c>
      <c r="AF378" s="4"/>
      <c r="AH378">
        <v>250</v>
      </c>
      <c r="AI378" s="1">
        <v>0.14599999999999999</v>
      </c>
      <c r="AJ378" s="2">
        <f t="shared" si="2162"/>
        <v>2.92</v>
      </c>
      <c r="AK378" s="2">
        <f t="shared" si="2163"/>
        <v>49.38000000000001</v>
      </c>
      <c r="AL378" s="2">
        <f t="shared" si="2164"/>
        <v>1.1899999999999906</v>
      </c>
      <c r="AN378" s="4"/>
      <c r="AP378">
        <v>250</v>
      </c>
      <c r="AQ378" s="1" t="e">
        <v>#N/A</v>
      </c>
      <c r="AR378" s="2" t="e">
        <f t="shared" si="2165"/>
        <v>#N/A</v>
      </c>
      <c r="AS378" s="2" t="e">
        <f t="shared" si="2166"/>
        <v>#N/A</v>
      </c>
      <c r="AT378" s="2" t="e">
        <f t="shared" si="2167"/>
        <v>#N/A</v>
      </c>
      <c r="AV378" s="4"/>
      <c r="AX378">
        <v>250</v>
      </c>
      <c r="AY378" s="1">
        <v>0.153</v>
      </c>
      <c r="AZ378" s="2">
        <f t="shared" si="2168"/>
        <v>3.06</v>
      </c>
      <c r="BA378" s="2">
        <f t="shared" si="2169"/>
        <v>53.17</v>
      </c>
      <c r="BB378" s="2">
        <f t="shared" si="2170"/>
        <v>-3.789999999999992</v>
      </c>
      <c r="BD378" s="4"/>
      <c r="BF378">
        <v>250</v>
      </c>
      <c r="BG378" s="1" t="e">
        <v>#N/A</v>
      </c>
      <c r="BH378" s="2" t="e">
        <f t="shared" si="2171"/>
        <v>#N/A</v>
      </c>
      <c r="BI378" s="2" t="e">
        <f t="shared" si="2172"/>
        <v>#N/A</v>
      </c>
      <c r="BJ378" s="2" t="e">
        <f t="shared" si="2173"/>
        <v>#N/A</v>
      </c>
      <c r="BL378" s="4"/>
      <c r="BN378">
        <v>250</v>
      </c>
      <c r="BO378" s="1">
        <v>0.151</v>
      </c>
      <c r="BP378" s="2">
        <f t="shared" si="2174"/>
        <v>3.02</v>
      </c>
      <c r="BQ378" s="2">
        <f t="shared" si="2175"/>
        <v>51.650000000000006</v>
      </c>
      <c r="BR378" s="2">
        <f t="shared" si="2176"/>
        <v>1.519999999999996</v>
      </c>
      <c r="BT378" s="4"/>
      <c r="BV378">
        <v>250</v>
      </c>
      <c r="BW378" s="1">
        <v>0.153</v>
      </c>
      <c r="BX378" s="2">
        <f t="shared" si="2177"/>
        <v>3.06</v>
      </c>
      <c r="BY378" s="2">
        <f t="shared" si="2178"/>
        <v>50.780000000000008</v>
      </c>
      <c r="BZ378" s="2">
        <f t="shared" si="2047"/>
        <v>0.86999999999999744</v>
      </c>
      <c r="CB378" s="4"/>
      <c r="CD378">
        <v>250</v>
      </c>
      <c r="CE378" s="1">
        <v>0.155</v>
      </c>
      <c r="CF378" s="2">
        <f t="shared" si="2179"/>
        <v>3.1</v>
      </c>
      <c r="CG378" s="2">
        <f t="shared" si="2180"/>
        <v>54.39</v>
      </c>
      <c r="CH378" s="2">
        <f t="shared" si="2138"/>
        <v>-3.6099999999999923</v>
      </c>
      <c r="CJ378" s="4"/>
      <c r="CL378">
        <v>250</v>
      </c>
      <c r="CM378" s="1">
        <v>0.154</v>
      </c>
      <c r="CN378" s="2">
        <f t="shared" si="2181"/>
        <v>3.08</v>
      </c>
      <c r="CO378" s="2">
        <f t="shared" si="2182"/>
        <v>52.93</v>
      </c>
      <c r="CP378" s="2">
        <f t="shared" si="2139"/>
        <v>1.4600000000000009</v>
      </c>
      <c r="CR378" s="4"/>
      <c r="CT378">
        <v>250</v>
      </c>
      <c r="CU378" s="1">
        <v>0.161</v>
      </c>
      <c r="CV378" s="2">
        <f t="shared" si="2183"/>
        <v>3.22</v>
      </c>
      <c r="CW378" s="2">
        <f t="shared" si="2184"/>
        <v>50.899999999999991</v>
      </c>
      <c r="CX378" s="2">
        <f t="shared" si="2140"/>
        <v>2.0300000000000082</v>
      </c>
      <c r="CZ378" s="4"/>
      <c r="DB378">
        <v>250</v>
      </c>
      <c r="DC378" s="1">
        <v>0.16200000000000001</v>
      </c>
      <c r="DD378" s="2">
        <f t="shared" si="2185"/>
        <v>3.24</v>
      </c>
      <c r="DE378" s="2">
        <f t="shared" si="2186"/>
        <v>56.570000000000007</v>
      </c>
      <c r="DF378" s="2">
        <f t="shared" si="2141"/>
        <v>-5.6700000000000159</v>
      </c>
      <c r="DH378" s="4"/>
      <c r="DJ378">
        <v>250</v>
      </c>
      <c r="DK378" s="1"/>
      <c r="DL378" s="2">
        <f t="shared" si="2187"/>
        <v>0</v>
      </c>
      <c r="DM378" s="2">
        <f t="shared" si="2188"/>
        <v>0</v>
      </c>
      <c r="DN378" s="2">
        <f t="shared" si="2142"/>
        <v>56.570000000000007</v>
      </c>
      <c r="DP378" s="4"/>
      <c r="DR378">
        <v>250</v>
      </c>
      <c r="DS378" s="1" t="e">
        <v>#N/A</v>
      </c>
      <c r="DT378" s="2" t="e">
        <f t="shared" si="2189"/>
        <v>#N/A</v>
      </c>
      <c r="DU378" s="2" t="e">
        <f t="shared" si="2190"/>
        <v>#N/A</v>
      </c>
      <c r="DV378" s="2" t="e">
        <f t="shared" si="2143"/>
        <v>#N/A</v>
      </c>
      <c r="DX378" s="4"/>
      <c r="DZ378">
        <v>250</v>
      </c>
      <c r="EA378" s="1">
        <v>0.16</v>
      </c>
      <c r="EB378" s="2">
        <f t="shared" si="2191"/>
        <v>3.2</v>
      </c>
      <c r="EC378" s="2">
        <f t="shared" si="2192"/>
        <v>52.21</v>
      </c>
      <c r="ED378" s="2">
        <f t="shared" si="2144"/>
        <v>4.3600000000000065</v>
      </c>
      <c r="EF378" s="4"/>
      <c r="EH378">
        <v>250</v>
      </c>
      <c r="EI378" s="1">
        <v>0.161</v>
      </c>
      <c r="EJ378" s="2">
        <f t="shared" si="2193"/>
        <v>3.22</v>
      </c>
      <c r="EK378" s="2">
        <f t="shared" si="2194"/>
        <v>49.36</v>
      </c>
      <c r="EL378" s="2">
        <f t="shared" si="2145"/>
        <v>2.8500000000000014</v>
      </c>
      <c r="EN378" s="4"/>
      <c r="EP378">
        <v>250</v>
      </c>
      <c r="EQ378" s="1">
        <v>0.17</v>
      </c>
      <c r="ER378" s="2">
        <f t="shared" si="2195"/>
        <v>3.4000000000000004</v>
      </c>
      <c r="ES378" s="2">
        <f t="shared" si="2196"/>
        <v>59.23</v>
      </c>
      <c r="ET378" s="2">
        <f t="shared" si="2146"/>
        <v>-9.8699999999999974</v>
      </c>
      <c r="EV378" s="4"/>
      <c r="EX378">
        <v>250</v>
      </c>
      <c r="EY378" s="1" t="e">
        <v>#N/A</v>
      </c>
      <c r="EZ378" s="2" t="e">
        <f t="shared" si="2197"/>
        <v>#N/A</v>
      </c>
      <c r="FA378" s="2" t="e">
        <f t="shared" si="2198"/>
        <v>#N/A</v>
      </c>
      <c r="FB378" s="2" t="e">
        <f t="shared" si="2147"/>
        <v>#N/A</v>
      </c>
      <c r="FD378" s="4"/>
      <c r="FF378">
        <v>250</v>
      </c>
      <c r="FG378" s="1">
        <v>0.16700000000000001</v>
      </c>
      <c r="FH378" s="2">
        <f t="shared" si="2199"/>
        <v>3.3400000000000003</v>
      </c>
      <c r="FI378" s="2">
        <f t="shared" si="2200"/>
        <v>55.460000000000008</v>
      </c>
      <c r="FJ378" s="2">
        <f t="shared" si="2201"/>
        <v>3.7699999999999889</v>
      </c>
      <c r="FL378" s="4"/>
      <c r="FN378">
        <v>250</v>
      </c>
      <c r="FO378" s="1" t="e">
        <v>#N/A</v>
      </c>
      <c r="FP378" s="2" t="e">
        <f t="shared" si="2202"/>
        <v>#N/A</v>
      </c>
      <c r="FQ378" s="2" t="e">
        <f t="shared" si="2203"/>
        <v>#N/A</v>
      </c>
      <c r="FR378" s="2" t="e">
        <f t="shared" si="2148"/>
        <v>#N/A</v>
      </c>
      <c r="FT378" s="4"/>
      <c r="FV378">
        <v>250</v>
      </c>
      <c r="FW378" s="1">
        <v>0.16</v>
      </c>
      <c r="FX378" s="2">
        <f t="shared" si="2204"/>
        <v>3.2</v>
      </c>
      <c r="FY378" s="2">
        <f t="shared" si="2205"/>
        <v>50.92</v>
      </c>
      <c r="FZ378" s="2">
        <f t="shared" si="2206"/>
        <v>4.5400000000000063</v>
      </c>
      <c r="GB378" s="4"/>
      <c r="GD378">
        <v>250</v>
      </c>
      <c r="GE378" s="1" t="e">
        <v>#N/A</v>
      </c>
      <c r="GF378" s="2" t="e">
        <f t="shared" si="2207"/>
        <v>#N/A</v>
      </c>
      <c r="GG378" s="2" t="e">
        <f t="shared" si="2208"/>
        <v>#N/A</v>
      </c>
      <c r="GH378" s="2" t="e">
        <f t="shared" si="2149"/>
        <v>#N/A</v>
      </c>
      <c r="GJ378" s="4"/>
      <c r="GL378">
        <v>250</v>
      </c>
      <c r="GM378" s="1">
        <v>0.17199999999999999</v>
      </c>
      <c r="GN378" s="2">
        <f t="shared" si="2209"/>
        <v>3.4399999999999995</v>
      </c>
      <c r="GO378" s="2">
        <f t="shared" si="2210"/>
        <v>56.97</v>
      </c>
      <c r="GP378" s="2">
        <f t="shared" si="2211"/>
        <v>-6.0499999999999972</v>
      </c>
      <c r="GR378" s="4"/>
      <c r="GT378">
        <v>250</v>
      </c>
      <c r="GU378" s="1" t="e">
        <v>#N/A</v>
      </c>
      <c r="GV378" s="2" t="e">
        <f t="shared" si="2212"/>
        <v>#N/A</v>
      </c>
      <c r="GW378" s="2" t="e">
        <f t="shared" si="2213"/>
        <v>#N/A</v>
      </c>
      <c r="GX378" s="2" t="e">
        <f t="shared" si="2150"/>
        <v>#N/A</v>
      </c>
      <c r="GZ378" s="4"/>
      <c r="HB378">
        <v>250</v>
      </c>
      <c r="HC378" s="1" t="e">
        <v>#N/A</v>
      </c>
      <c r="HD378" s="2" t="e">
        <f t="shared" si="2214"/>
        <v>#N/A</v>
      </c>
      <c r="HE378" s="2" t="e">
        <f t="shared" si="2215"/>
        <v>#N/A</v>
      </c>
      <c r="HF378" s="2" t="e">
        <f t="shared" si="2151"/>
        <v>#N/A</v>
      </c>
      <c r="HH378" s="4"/>
      <c r="HJ378">
        <v>250</v>
      </c>
      <c r="HK378" s="1">
        <v>0.16200000000000001</v>
      </c>
      <c r="HL378" s="2">
        <f t="shared" si="2216"/>
        <v>3.24</v>
      </c>
      <c r="HM378" s="2">
        <f t="shared" si="2217"/>
        <v>50.160000000000004</v>
      </c>
      <c r="HN378" s="2">
        <f t="shared" si="2218"/>
        <v>6.8099999999999952</v>
      </c>
      <c r="HP378">
        <v>250</v>
      </c>
      <c r="HQ378" s="1">
        <f t="shared" si="2219"/>
        <v>0.17199999999999999</v>
      </c>
      <c r="HR378" s="1">
        <v>0.161</v>
      </c>
      <c r="HS378" s="1">
        <f t="shared" si="2220"/>
        <v>0.17199999999999999</v>
      </c>
      <c r="HT378" s="2">
        <f t="shared" si="2221"/>
        <v>3.4399999999999995</v>
      </c>
      <c r="HU378" s="2">
        <f t="shared" si="2222"/>
        <v>59.449999999999989</v>
      </c>
      <c r="HV378" s="2"/>
      <c r="HX378">
        <v>250</v>
      </c>
      <c r="HY378" s="1">
        <f t="shared" si="2223"/>
        <v>0.14299999999999999</v>
      </c>
      <c r="HZ378" s="1">
        <v>0.15</v>
      </c>
      <c r="IA378" s="1">
        <f t="shared" si="2224"/>
        <v>0.14299999999999999</v>
      </c>
      <c r="IB378" s="2">
        <f t="shared" si="2225"/>
        <v>2.86</v>
      </c>
      <c r="IC378" s="2">
        <f>IC377+IB378</f>
        <v>33.080000000000005</v>
      </c>
      <c r="ID378" s="2"/>
    </row>
    <row r="379" spans="1:238" x14ac:dyDescent="0.2">
      <c r="C379">
        <v>270</v>
      </c>
      <c r="D379" s="1">
        <v>0.16500000000000001</v>
      </c>
      <c r="E379" s="2">
        <f t="shared" si="2152"/>
        <v>3.3000000000000003</v>
      </c>
      <c r="F379" s="2">
        <f t="shared" si="2153"/>
        <v>36.53</v>
      </c>
      <c r="J379">
        <v>270</v>
      </c>
      <c r="K379" s="1">
        <v>0.16700000000000001</v>
      </c>
      <c r="L379" s="2">
        <f t="shared" si="2154"/>
        <v>3.3400000000000003</v>
      </c>
      <c r="M379" s="2">
        <f t="shared" si="2155"/>
        <v>53.160000000000011</v>
      </c>
      <c r="N379" s="2">
        <f t="shared" si="2227"/>
        <v>-16.63000000000001</v>
      </c>
      <c r="R379">
        <v>270</v>
      </c>
      <c r="S379" s="1">
        <v>0.17</v>
      </c>
      <c r="T379" s="2">
        <f t="shared" si="2156"/>
        <v>3.4000000000000004</v>
      </c>
      <c r="U379" s="2">
        <f t="shared" si="2157"/>
        <v>55.46</v>
      </c>
      <c r="V379" s="2">
        <f t="shared" si="2158"/>
        <v>-2.2999999999999901</v>
      </c>
      <c r="X379" s="4"/>
      <c r="Z379">
        <v>270</v>
      </c>
      <c r="AA379" s="1">
        <v>0.16600000000000001</v>
      </c>
      <c r="AB379" s="2">
        <f t="shared" si="2159"/>
        <v>3.3200000000000003</v>
      </c>
      <c r="AC379" s="2">
        <f t="shared" si="2160"/>
        <v>53.89</v>
      </c>
      <c r="AD379" s="2">
        <f t="shared" si="2161"/>
        <v>1.5700000000000003</v>
      </c>
      <c r="AF379" s="4"/>
      <c r="AH379">
        <v>270</v>
      </c>
      <c r="AI379" s="1">
        <v>0.16400000000000001</v>
      </c>
      <c r="AJ379" s="2">
        <f t="shared" si="2162"/>
        <v>3.2800000000000002</v>
      </c>
      <c r="AK379" s="2">
        <f t="shared" si="2163"/>
        <v>52.660000000000011</v>
      </c>
      <c r="AL379" s="2">
        <f t="shared" si="2164"/>
        <v>1.2299999999999898</v>
      </c>
      <c r="AN379" s="4"/>
      <c r="AP379">
        <v>270</v>
      </c>
      <c r="AQ379" s="1" t="e">
        <v>#N/A</v>
      </c>
      <c r="AR379" s="2" t="e">
        <f t="shared" si="2165"/>
        <v>#N/A</v>
      </c>
      <c r="AS379" s="2" t="e">
        <f t="shared" si="2166"/>
        <v>#N/A</v>
      </c>
      <c r="AT379" s="2" t="e">
        <f t="shared" si="2167"/>
        <v>#N/A</v>
      </c>
      <c r="AV379" s="4"/>
      <c r="AX379">
        <v>270</v>
      </c>
      <c r="AY379" s="1">
        <v>0.17199999999999999</v>
      </c>
      <c r="AZ379" s="2">
        <f t="shared" si="2168"/>
        <v>3.4399999999999995</v>
      </c>
      <c r="BA379" s="2">
        <f t="shared" si="2169"/>
        <v>56.61</v>
      </c>
      <c r="BB379" s="2">
        <f t="shared" si="2170"/>
        <v>-3.9499999999999886</v>
      </c>
      <c r="BD379" s="4"/>
      <c r="BF379">
        <v>270</v>
      </c>
      <c r="BG379" s="1" t="e">
        <v>#N/A</v>
      </c>
      <c r="BH379" s="2" t="e">
        <f t="shared" si="2171"/>
        <v>#N/A</v>
      </c>
      <c r="BI379" s="2" t="e">
        <f t="shared" si="2172"/>
        <v>#N/A</v>
      </c>
      <c r="BJ379" s="2" t="e">
        <f t="shared" si="2173"/>
        <v>#N/A</v>
      </c>
      <c r="BL379" s="4"/>
      <c r="BN379">
        <v>270</v>
      </c>
      <c r="BO379" s="1">
        <v>0.17100000000000001</v>
      </c>
      <c r="BP379" s="2">
        <f t="shared" si="2174"/>
        <v>3.4200000000000004</v>
      </c>
      <c r="BQ379" s="2">
        <f t="shared" si="2175"/>
        <v>55.070000000000007</v>
      </c>
      <c r="BR379" s="2">
        <f t="shared" si="2176"/>
        <v>1.539999999999992</v>
      </c>
      <c r="BT379" s="4"/>
      <c r="BV379">
        <v>270</v>
      </c>
      <c r="BW379" s="1">
        <v>0.17100000000000001</v>
      </c>
      <c r="BX379" s="2">
        <f t="shared" si="2177"/>
        <v>3.4200000000000004</v>
      </c>
      <c r="BY379" s="2">
        <f t="shared" si="2178"/>
        <v>54.20000000000001</v>
      </c>
      <c r="BZ379" s="2">
        <f t="shared" si="2047"/>
        <v>0.86999999999999744</v>
      </c>
      <c r="CB379" s="4"/>
      <c r="CD379">
        <v>270</v>
      </c>
      <c r="CE379" s="1">
        <v>0.17699999999999999</v>
      </c>
      <c r="CF379" s="2">
        <f t="shared" si="2179"/>
        <v>3.54</v>
      </c>
      <c r="CG379" s="2">
        <f t="shared" si="2180"/>
        <v>57.93</v>
      </c>
      <c r="CH379" s="2">
        <f t="shared" si="2138"/>
        <v>-3.7299999999999898</v>
      </c>
      <c r="CJ379" s="4"/>
      <c r="CL379">
        <v>270</v>
      </c>
      <c r="CM379" s="1">
        <v>0.17799999999999999</v>
      </c>
      <c r="CN379" s="2">
        <f t="shared" si="2181"/>
        <v>3.5599999999999996</v>
      </c>
      <c r="CO379" s="2">
        <f t="shared" si="2182"/>
        <v>56.49</v>
      </c>
      <c r="CP379" s="2">
        <f t="shared" si="2139"/>
        <v>1.4399999999999977</v>
      </c>
      <c r="CR379" s="4"/>
      <c r="CT379">
        <v>270</v>
      </c>
      <c r="CU379" s="1">
        <v>0.18099999999999999</v>
      </c>
      <c r="CV379" s="2">
        <f t="shared" si="2183"/>
        <v>3.62</v>
      </c>
      <c r="CW379" s="2">
        <f t="shared" si="2184"/>
        <v>54.519999999999989</v>
      </c>
      <c r="CX379" s="2">
        <f t="shared" si="2140"/>
        <v>1.9700000000000131</v>
      </c>
      <c r="CZ379" s="4"/>
      <c r="DB379">
        <v>270</v>
      </c>
      <c r="DC379" s="1">
        <v>0.183</v>
      </c>
      <c r="DD379" s="2">
        <f t="shared" si="2185"/>
        <v>3.66</v>
      </c>
      <c r="DE379" s="2">
        <f t="shared" si="2186"/>
        <v>60.230000000000004</v>
      </c>
      <c r="DF379" s="2">
        <f t="shared" si="2141"/>
        <v>-5.7100000000000151</v>
      </c>
      <c r="DH379" s="4"/>
      <c r="DJ379">
        <v>270</v>
      </c>
      <c r="DK379" s="1"/>
      <c r="DL379" s="2">
        <f t="shared" si="2187"/>
        <v>0</v>
      </c>
      <c r="DM379" s="2">
        <f t="shared" si="2188"/>
        <v>0</v>
      </c>
      <c r="DN379" s="2">
        <f t="shared" si="2142"/>
        <v>60.230000000000004</v>
      </c>
      <c r="DP379" s="4"/>
      <c r="DR379">
        <v>270</v>
      </c>
      <c r="DS379" s="1" t="e">
        <v>#N/A</v>
      </c>
      <c r="DT379" s="2" t="e">
        <f t="shared" si="2189"/>
        <v>#N/A</v>
      </c>
      <c r="DU379" s="2" t="e">
        <f t="shared" si="2190"/>
        <v>#N/A</v>
      </c>
      <c r="DV379" s="2" t="e">
        <f t="shared" si="2143"/>
        <v>#N/A</v>
      </c>
      <c r="DX379" s="4"/>
      <c r="DZ379">
        <v>270</v>
      </c>
      <c r="EA379" s="1">
        <v>0.185</v>
      </c>
      <c r="EB379" s="2">
        <f t="shared" si="2191"/>
        <v>3.7</v>
      </c>
      <c r="EC379" s="2">
        <f t="shared" si="2192"/>
        <v>55.910000000000004</v>
      </c>
      <c r="ED379" s="2">
        <f t="shared" si="2144"/>
        <v>4.32</v>
      </c>
      <c r="EF379" s="4"/>
      <c r="EH379">
        <v>270</v>
      </c>
      <c r="EI379" s="1">
        <v>0.182</v>
      </c>
      <c r="EJ379" s="2">
        <f t="shared" si="2193"/>
        <v>3.6399999999999997</v>
      </c>
      <c r="EK379" s="2">
        <f t="shared" si="2194"/>
        <v>53</v>
      </c>
      <c r="EL379" s="2">
        <f t="shared" si="2145"/>
        <v>2.9100000000000037</v>
      </c>
      <c r="EN379" s="4"/>
      <c r="EP379">
        <v>270</v>
      </c>
      <c r="EQ379" s="1">
        <v>0.192</v>
      </c>
      <c r="ER379" s="2">
        <f t="shared" si="2195"/>
        <v>3.84</v>
      </c>
      <c r="ES379" s="2">
        <f t="shared" si="2196"/>
        <v>63.069999999999993</v>
      </c>
      <c r="ET379" s="2">
        <f t="shared" si="2146"/>
        <v>-10.069999999999993</v>
      </c>
      <c r="EV379" s="4"/>
      <c r="EX379">
        <v>270</v>
      </c>
      <c r="EY379" s="1" t="e">
        <v>#N/A</v>
      </c>
      <c r="EZ379" s="2" t="e">
        <f t="shared" si="2197"/>
        <v>#N/A</v>
      </c>
      <c r="FA379" s="2" t="e">
        <f t="shared" si="2198"/>
        <v>#N/A</v>
      </c>
      <c r="FB379" s="2" t="e">
        <f t="shared" si="2147"/>
        <v>#N/A</v>
      </c>
      <c r="FD379" s="4"/>
      <c r="FF379">
        <v>270</v>
      </c>
      <c r="FG379" s="1">
        <v>0.189</v>
      </c>
      <c r="FH379" s="2">
        <f t="shared" si="2199"/>
        <v>3.7800000000000002</v>
      </c>
      <c r="FI379" s="2">
        <f t="shared" si="2200"/>
        <v>59.240000000000009</v>
      </c>
      <c r="FJ379" s="2">
        <f t="shared" si="2201"/>
        <v>3.8299999999999841</v>
      </c>
      <c r="FL379" s="4"/>
      <c r="FN379">
        <v>270</v>
      </c>
      <c r="FO379" s="1" t="e">
        <v>#N/A</v>
      </c>
      <c r="FP379" s="2" t="e">
        <f t="shared" si="2202"/>
        <v>#N/A</v>
      </c>
      <c r="FQ379" s="2" t="e">
        <f t="shared" si="2203"/>
        <v>#N/A</v>
      </c>
      <c r="FR379" s="2" t="e">
        <f t="shared" si="2148"/>
        <v>#N/A</v>
      </c>
      <c r="FT379" s="4"/>
      <c r="FV379">
        <v>270</v>
      </c>
      <c r="FW379" s="1">
        <v>0.183</v>
      </c>
      <c r="FX379" s="2">
        <f t="shared" si="2204"/>
        <v>3.66</v>
      </c>
      <c r="FY379" s="2">
        <f t="shared" si="2205"/>
        <v>54.58</v>
      </c>
      <c r="FZ379" s="2">
        <f t="shared" si="2206"/>
        <v>4.6600000000000108</v>
      </c>
      <c r="GB379" s="4"/>
      <c r="GD379">
        <v>270</v>
      </c>
      <c r="GE379" s="1" t="e">
        <v>#N/A</v>
      </c>
      <c r="GF379" s="2" t="e">
        <f t="shared" si="2207"/>
        <v>#N/A</v>
      </c>
      <c r="GG379" s="2" t="e">
        <f t="shared" si="2208"/>
        <v>#N/A</v>
      </c>
      <c r="GH379" s="2" t="e">
        <f t="shared" si="2149"/>
        <v>#N/A</v>
      </c>
      <c r="GJ379" s="4"/>
      <c r="GL379">
        <v>270</v>
      </c>
      <c r="GM379" s="1">
        <v>0.186</v>
      </c>
      <c r="GN379" s="2">
        <f t="shared" si="2209"/>
        <v>3.7199999999999998</v>
      </c>
      <c r="GO379" s="2">
        <f t="shared" si="2210"/>
        <v>60.69</v>
      </c>
      <c r="GP379" s="2">
        <f t="shared" si="2211"/>
        <v>-6.1099999999999994</v>
      </c>
      <c r="GR379" s="4"/>
      <c r="GT379">
        <v>270</v>
      </c>
      <c r="GU379" s="1" t="e">
        <v>#N/A</v>
      </c>
      <c r="GV379" s="2" t="e">
        <f t="shared" si="2212"/>
        <v>#N/A</v>
      </c>
      <c r="GW379" s="2" t="e">
        <f t="shared" si="2213"/>
        <v>#N/A</v>
      </c>
      <c r="GX379" s="2" t="e">
        <f t="shared" si="2150"/>
        <v>#N/A</v>
      </c>
      <c r="GZ379" s="4"/>
      <c r="HB379">
        <v>270</v>
      </c>
      <c r="HC379" s="1" t="e">
        <v>#N/A</v>
      </c>
      <c r="HD379" s="2" t="e">
        <f t="shared" si="2214"/>
        <v>#N/A</v>
      </c>
      <c r="HE379" s="2" t="e">
        <f t="shared" si="2215"/>
        <v>#N/A</v>
      </c>
      <c r="HF379" s="2" t="e">
        <f t="shared" si="2151"/>
        <v>#N/A</v>
      </c>
      <c r="HH379" s="4"/>
      <c r="HJ379">
        <v>270</v>
      </c>
      <c r="HK379" s="1">
        <v>0.18</v>
      </c>
      <c r="HL379" s="2">
        <f t="shared" si="2216"/>
        <v>3.5999999999999996</v>
      </c>
      <c r="HM379" s="2">
        <f t="shared" si="2217"/>
        <v>53.760000000000005</v>
      </c>
      <c r="HN379" s="2">
        <f t="shared" si="2218"/>
        <v>6.9299999999999926</v>
      </c>
      <c r="HP379">
        <v>270</v>
      </c>
      <c r="HQ379" s="1">
        <f t="shared" si="2219"/>
        <v>0.192</v>
      </c>
      <c r="HR379" s="1">
        <v>0.18</v>
      </c>
      <c r="HS379" s="1">
        <f t="shared" si="2220"/>
        <v>0.192</v>
      </c>
      <c r="HT379" s="2">
        <f t="shared" si="2221"/>
        <v>3.84</v>
      </c>
      <c r="HU379" s="2">
        <f t="shared" si="2222"/>
        <v>63.289999999999992</v>
      </c>
      <c r="HV379" s="2"/>
      <c r="HX379">
        <v>270</v>
      </c>
      <c r="HY379" s="1">
        <f t="shared" si="2223"/>
        <v>0.16400000000000001</v>
      </c>
      <c r="HZ379" s="1">
        <v>0.17399999999999999</v>
      </c>
      <c r="IA379" s="1">
        <f t="shared" si="2224"/>
        <v>0.16400000000000001</v>
      </c>
      <c r="IB379" s="2">
        <f t="shared" si="2225"/>
        <v>3.2800000000000002</v>
      </c>
      <c r="IC379" s="2">
        <f>IC378+IB379</f>
        <v>36.360000000000007</v>
      </c>
      <c r="ID379" s="2"/>
    </row>
    <row r="380" spans="1:238" x14ac:dyDescent="0.2">
      <c r="C380">
        <v>290</v>
      </c>
      <c r="D380" s="1">
        <v>0.161</v>
      </c>
      <c r="E380" s="2">
        <f t="shared" si="2152"/>
        <v>3.22</v>
      </c>
      <c r="F380" s="2">
        <f t="shared" si="2153"/>
        <v>39.75</v>
      </c>
      <c r="J380">
        <v>290</v>
      </c>
      <c r="K380" s="1">
        <v>0.17799999999999999</v>
      </c>
      <c r="L380" s="2">
        <f t="shared" si="2154"/>
        <v>3.5599999999999996</v>
      </c>
      <c r="M380" s="2">
        <f t="shared" si="2155"/>
        <v>56.720000000000013</v>
      </c>
      <c r="N380" s="2">
        <f t="shared" si="2227"/>
        <v>-16.970000000000013</v>
      </c>
      <c r="R380">
        <v>290</v>
      </c>
      <c r="S380" s="1">
        <v>0.185</v>
      </c>
      <c r="T380" s="2">
        <f t="shared" si="2156"/>
        <v>3.7</v>
      </c>
      <c r="U380" s="2">
        <f t="shared" si="2157"/>
        <v>59.160000000000004</v>
      </c>
      <c r="V380" s="2">
        <f t="shared" si="2158"/>
        <v>-2.4399999999999906</v>
      </c>
      <c r="X380" s="4"/>
      <c r="Z380">
        <v>290</v>
      </c>
      <c r="AA380" s="1">
        <v>0.17399999999999999</v>
      </c>
      <c r="AB380" s="2">
        <f t="shared" si="2159"/>
        <v>3.4799999999999995</v>
      </c>
      <c r="AC380" s="2">
        <f t="shared" si="2160"/>
        <v>57.37</v>
      </c>
      <c r="AD380" s="2">
        <f t="shared" si="2161"/>
        <v>1.7900000000000063</v>
      </c>
      <c r="AF380" s="4"/>
      <c r="AH380">
        <v>290</v>
      </c>
      <c r="AI380" s="1">
        <v>0.17399999999999999</v>
      </c>
      <c r="AJ380" s="2">
        <f t="shared" si="2162"/>
        <v>3.4799999999999995</v>
      </c>
      <c r="AK380" s="2">
        <f t="shared" si="2163"/>
        <v>56.140000000000008</v>
      </c>
      <c r="AL380" s="2">
        <f t="shared" si="2164"/>
        <v>1.2299999999999898</v>
      </c>
      <c r="AN380" s="4"/>
      <c r="AP380">
        <v>290</v>
      </c>
      <c r="AQ380" s="1" t="e">
        <v>#N/A</v>
      </c>
      <c r="AR380" s="2" t="e">
        <f t="shared" si="2165"/>
        <v>#N/A</v>
      </c>
      <c r="AS380" s="2" t="e">
        <f t="shared" si="2166"/>
        <v>#N/A</v>
      </c>
      <c r="AT380" s="2" t="e">
        <f t="shared" si="2167"/>
        <v>#N/A</v>
      </c>
      <c r="AV380" s="4"/>
      <c r="AX380">
        <v>290</v>
      </c>
      <c r="AY380" s="1">
        <v>0.17699999999999999</v>
      </c>
      <c r="AZ380" s="2">
        <f t="shared" si="2168"/>
        <v>3.54</v>
      </c>
      <c r="BA380" s="2">
        <f t="shared" si="2169"/>
        <v>60.15</v>
      </c>
      <c r="BB380" s="2">
        <f t="shared" si="2170"/>
        <v>-4.0099999999999909</v>
      </c>
      <c r="BD380" s="4"/>
      <c r="BF380">
        <v>290</v>
      </c>
      <c r="BG380" s="1" t="e">
        <v>#N/A</v>
      </c>
      <c r="BH380" s="2" t="e">
        <f t="shared" si="2171"/>
        <v>#N/A</v>
      </c>
      <c r="BI380" s="2" t="e">
        <f t="shared" si="2172"/>
        <v>#N/A</v>
      </c>
      <c r="BJ380" s="2" t="e">
        <f t="shared" si="2173"/>
        <v>#N/A</v>
      </c>
      <c r="BL380" s="4"/>
      <c r="BN380">
        <v>290</v>
      </c>
      <c r="BO380" s="1">
        <v>0.17599999999999999</v>
      </c>
      <c r="BP380" s="2">
        <f t="shared" si="2174"/>
        <v>3.5199999999999996</v>
      </c>
      <c r="BQ380" s="2">
        <f t="shared" si="2175"/>
        <v>58.59</v>
      </c>
      <c r="BR380" s="2">
        <f t="shared" si="2176"/>
        <v>1.5599999999999952</v>
      </c>
      <c r="BT380" s="4"/>
      <c r="BV380">
        <v>290</v>
      </c>
      <c r="BW380" s="1">
        <v>0.18</v>
      </c>
      <c r="BX380" s="2">
        <f t="shared" si="2177"/>
        <v>3.5999999999999996</v>
      </c>
      <c r="BY380" s="2">
        <f t="shared" si="2178"/>
        <v>57.800000000000011</v>
      </c>
      <c r="BZ380" s="2">
        <f t="shared" si="2047"/>
        <v>0.78999999999999204</v>
      </c>
      <c r="CB380" s="4"/>
      <c r="CD380">
        <v>290</v>
      </c>
      <c r="CE380" s="1">
        <v>0.186</v>
      </c>
      <c r="CF380" s="2">
        <f t="shared" si="2179"/>
        <v>3.7199999999999998</v>
      </c>
      <c r="CG380" s="2">
        <f t="shared" si="2180"/>
        <v>61.65</v>
      </c>
      <c r="CH380" s="2">
        <f t="shared" si="2138"/>
        <v>-3.8499999999999872</v>
      </c>
      <c r="CJ380" s="4"/>
      <c r="CL380">
        <v>290</v>
      </c>
      <c r="CM380" s="1">
        <v>0.188</v>
      </c>
      <c r="CN380" s="2">
        <f t="shared" si="2181"/>
        <v>3.76</v>
      </c>
      <c r="CO380" s="2">
        <f t="shared" si="2182"/>
        <v>60.25</v>
      </c>
      <c r="CP380" s="2">
        <f t="shared" si="2139"/>
        <v>1.3999999999999986</v>
      </c>
      <c r="CR380" s="4"/>
      <c r="CT380">
        <v>290</v>
      </c>
      <c r="CU380" s="1">
        <v>0.186</v>
      </c>
      <c r="CV380" s="2">
        <f t="shared" si="2183"/>
        <v>3.7199999999999998</v>
      </c>
      <c r="CW380" s="2">
        <f t="shared" si="2184"/>
        <v>58.239999999999988</v>
      </c>
      <c r="CX380" s="2">
        <f t="shared" si="2140"/>
        <v>2.0100000000000122</v>
      </c>
      <c r="CZ380" s="4"/>
      <c r="DB380">
        <v>290</v>
      </c>
      <c r="DC380" s="1">
        <v>0.19900000000000001</v>
      </c>
      <c r="DD380" s="2">
        <f t="shared" si="2185"/>
        <v>3.9800000000000004</v>
      </c>
      <c r="DE380" s="2">
        <f t="shared" si="2186"/>
        <v>64.210000000000008</v>
      </c>
      <c r="DF380" s="2">
        <f t="shared" si="2141"/>
        <v>-5.9700000000000202</v>
      </c>
      <c r="DH380" s="4"/>
      <c r="DJ380">
        <v>290</v>
      </c>
      <c r="DK380" s="1"/>
      <c r="DL380" s="2">
        <f t="shared" si="2187"/>
        <v>0</v>
      </c>
      <c r="DM380" s="2">
        <f t="shared" si="2188"/>
        <v>0</v>
      </c>
      <c r="DN380" s="2">
        <f t="shared" si="2142"/>
        <v>64.210000000000008</v>
      </c>
      <c r="DP380" s="4"/>
      <c r="DR380">
        <v>290</v>
      </c>
      <c r="DS380" s="1" t="e">
        <v>#N/A</v>
      </c>
      <c r="DT380" s="2" t="e">
        <f t="shared" si="2189"/>
        <v>#N/A</v>
      </c>
      <c r="DU380" s="2" t="e">
        <f t="shared" si="2190"/>
        <v>#N/A</v>
      </c>
      <c r="DV380" s="2" t="e">
        <f t="shared" si="2143"/>
        <v>#N/A</v>
      </c>
      <c r="DX380" s="4"/>
      <c r="DZ380">
        <v>290</v>
      </c>
      <c r="EA380" s="1">
        <v>0.20200000000000001</v>
      </c>
      <c r="EB380" s="2">
        <f t="shared" si="2191"/>
        <v>4.04</v>
      </c>
      <c r="EC380" s="2">
        <f t="shared" si="2192"/>
        <v>59.95</v>
      </c>
      <c r="ED380" s="2">
        <f t="shared" si="2144"/>
        <v>4.2600000000000051</v>
      </c>
      <c r="EF380" s="4"/>
      <c r="EH380">
        <v>290</v>
      </c>
      <c r="EI380" s="1">
        <v>0.20100000000000001</v>
      </c>
      <c r="EJ380" s="2">
        <f t="shared" si="2193"/>
        <v>4.0200000000000005</v>
      </c>
      <c r="EK380" s="2">
        <f t="shared" si="2194"/>
        <v>57.02</v>
      </c>
      <c r="EL380" s="2">
        <f t="shared" si="2145"/>
        <v>2.9299999999999997</v>
      </c>
      <c r="EN380" s="4"/>
      <c r="EP380">
        <v>290</v>
      </c>
      <c r="EQ380" s="1">
        <v>0.21199999999999999</v>
      </c>
      <c r="ER380" s="2">
        <f t="shared" si="2195"/>
        <v>4.24</v>
      </c>
      <c r="ES380" s="2">
        <f t="shared" si="2196"/>
        <v>67.309999999999988</v>
      </c>
      <c r="ET380" s="2">
        <f t="shared" si="2146"/>
        <v>-10.289999999999985</v>
      </c>
      <c r="EV380" s="4"/>
      <c r="EX380">
        <v>290</v>
      </c>
      <c r="EY380" s="1" t="e">
        <v>#N/A</v>
      </c>
      <c r="EZ380" s="2" t="e">
        <f t="shared" si="2197"/>
        <v>#N/A</v>
      </c>
      <c r="FA380" s="2" t="e">
        <f t="shared" si="2198"/>
        <v>#N/A</v>
      </c>
      <c r="FB380" s="2" t="e">
        <f t="shared" si="2147"/>
        <v>#N/A</v>
      </c>
      <c r="FD380" s="4"/>
      <c r="FF380">
        <v>290</v>
      </c>
      <c r="FG380" s="1">
        <v>0.217</v>
      </c>
      <c r="FH380" s="2">
        <f t="shared" si="2199"/>
        <v>4.34</v>
      </c>
      <c r="FI380" s="2">
        <f t="shared" si="2200"/>
        <v>63.580000000000013</v>
      </c>
      <c r="FJ380" s="2">
        <f t="shared" si="2201"/>
        <v>3.7299999999999756</v>
      </c>
      <c r="FL380" s="4"/>
      <c r="FN380">
        <v>290</v>
      </c>
      <c r="FO380" s="1" t="e">
        <v>#N/A</v>
      </c>
      <c r="FP380" s="2" t="e">
        <f t="shared" si="2202"/>
        <v>#N/A</v>
      </c>
      <c r="FQ380" s="2" t="e">
        <f t="shared" si="2203"/>
        <v>#N/A</v>
      </c>
      <c r="FR380" s="2" t="e">
        <f t="shared" si="2148"/>
        <v>#N/A</v>
      </c>
      <c r="FT380" s="4"/>
      <c r="FV380">
        <v>290</v>
      </c>
      <c r="FW380" s="1">
        <v>0.21099999999999999</v>
      </c>
      <c r="FX380" s="2">
        <f t="shared" si="2204"/>
        <v>4.22</v>
      </c>
      <c r="FY380" s="2">
        <f t="shared" si="2205"/>
        <v>58.8</v>
      </c>
      <c r="FZ380" s="2">
        <f t="shared" si="2206"/>
        <v>4.7800000000000153</v>
      </c>
      <c r="GB380" s="4"/>
      <c r="GD380">
        <v>290</v>
      </c>
      <c r="GE380" s="1" t="e">
        <v>#N/A</v>
      </c>
      <c r="GF380" s="2" t="e">
        <f t="shared" si="2207"/>
        <v>#N/A</v>
      </c>
      <c r="GG380" s="2" t="e">
        <f t="shared" si="2208"/>
        <v>#N/A</v>
      </c>
      <c r="GH380" s="2" t="e">
        <f t="shared" si="2149"/>
        <v>#N/A</v>
      </c>
      <c r="GJ380" s="4"/>
      <c r="GL380">
        <v>290</v>
      </c>
      <c r="GM380" s="1">
        <v>0.216</v>
      </c>
      <c r="GN380" s="2">
        <f t="shared" si="2209"/>
        <v>4.32</v>
      </c>
      <c r="GO380" s="2">
        <f t="shared" si="2210"/>
        <v>65.009999999999991</v>
      </c>
      <c r="GP380" s="2">
        <f t="shared" si="2211"/>
        <v>-6.2099999999999937</v>
      </c>
      <c r="GR380" s="4"/>
      <c r="GT380">
        <v>290</v>
      </c>
      <c r="GU380" s="1" t="e">
        <v>#N/A</v>
      </c>
      <c r="GV380" s="2" t="e">
        <f t="shared" si="2212"/>
        <v>#N/A</v>
      </c>
      <c r="GW380" s="2" t="e">
        <f t="shared" si="2213"/>
        <v>#N/A</v>
      </c>
      <c r="GX380" s="2" t="e">
        <f t="shared" si="2150"/>
        <v>#N/A</v>
      </c>
      <c r="GZ380" s="4"/>
      <c r="HB380">
        <v>290</v>
      </c>
      <c r="HC380" s="1" t="e">
        <v>#N/A</v>
      </c>
      <c r="HD380" s="2" t="e">
        <f t="shared" si="2214"/>
        <v>#N/A</v>
      </c>
      <c r="HE380" s="2" t="e">
        <f t="shared" si="2215"/>
        <v>#N/A</v>
      </c>
      <c r="HF380" s="2" t="e">
        <f t="shared" si="2151"/>
        <v>#N/A</v>
      </c>
      <c r="HH380" s="4"/>
      <c r="HJ380">
        <v>290</v>
      </c>
      <c r="HK380" s="1">
        <v>0.20899999999999999</v>
      </c>
      <c r="HL380" s="2">
        <f t="shared" si="2216"/>
        <v>4.18</v>
      </c>
      <c r="HM380" s="2">
        <f t="shared" si="2217"/>
        <v>57.940000000000005</v>
      </c>
      <c r="HN380" s="2">
        <f t="shared" si="2218"/>
        <v>7.0699999999999861</v>
      </c>
      <c r="HP380">
        <v>290</v>
      </c>
      <c r="HQ380" s="1">
        <f t="shared" si="2219"/>
        <v>0.217</v>
      </c>
      <c r="HR380" s="1">
        <v>0.20405113008198802</v>
      </c>
      <c r="HS380" s="1">
        <f t="shared" si="2220"/>
        <v>0.217</v>
      </c>
      <c r="HT380" s="2">
        <f t="shared" si="2221"/>
        <v>4.34</v>
      </c>
      <c r="HU380" s="2">
        <f t="shared" si="2222"/>
        <v>67.63</v>
      </c>
      <c r="HV380" s="2"/>
      <c r="HX380">
        <v>290</v>
      </c>
      <c r="HY380" s="1">
        <f t="shared" si="2223"/>
        <v>0.161</v>
      </c>
      <c r="HZ380" s="1">
        <v>0.19100000000000006</v>
      </c>
      <c r="IA380" s="1">
        <f t="shared" si="2224"/>
        <v>0.161</v>
      </c>
      <c r="IB380" s="2">
        <f t="shared" si="2225"/>
        <v>3.22</v>
      </c>
      <c r="IC380" s="2">
        <f>IC379+IB380</f>
        <v>39.580000000000005</v>
      </c>
      <c r="ID380" s="2"/>
    </row>
    <row r="381" spans="1:238" x14ac:dyDescent="0.2">
      <c r="D381" s="1"/>
      <c r="E381" s="2"/>
      <c r="F381" s="2"/>
      <c r="K381" s="1"/>
      <c r="L381" s="2"/>
      <c r="M381" s="2"/>
      <c r="N381" s="2"/>
      <c r="S381" s="1"/>
      <c r="T381" s="2"/>
      <c r="U381" s="2"/>
      <c r="V381" s="2"/>
      <c r="X381" s="4"/>
      <c r="AA381" s="1"/>
      <c r="AB381" s="2"/>
      <c r="AC381" s="2"/>
      <c r="AD381" s="2"/>
      <c r="AF381" s="4"/>
      <c r="AI381" s="1"/>
      <c r="AJ381" s="2"/>
      <c r="AK381" s="2"/>
      <c r="AL381" s="2"/>
      <c r="AN381" s="4"/>
      <c r="AQ381" s="1"/>
      <c r="AR381" s="2"/>
      <c r="AS381" s="2"/>
      <c r="AT381" s="2"/>
      <c r="AV381" s="4"/>
      <c r="AY381" s="1"/>
      <c r="AZ381" s="2"/>
      <c r="BA381" s="2"/>
      <c r="BB381" s="2"/>
      <c r="BD381" s="4"/>
      <c r="BG381" s="1"/>
      <c r="BH381" s="2"/>
      <c r="BI381" s="2"/>
      <c r="BJ381" s="2"/>
      <c r="BL381" s="4"/>
      <c r="BO381" s="1"/>
      <c r="BP381" s="2"/>
      <c r="BQ381" s="2"/>
      <c r="BR381" s="2"/>
      <c r="BT381" s="4"/>
      <c r="BW381" s="1"/>
      <c r="BX381" s="2"/>
      <c r="BY381" s="2"/>
      <c r="BZ381" s="2"/>
      <c r="CB381" s="4"/>
      <c r="CE381" s="1"/>
      <c r="CF381" s="2"/>
      <c r="CG381" s="2"/>
      <c r="CH381" s="2"/>
      <c r="CJ381" s="4"/>
      <c r="CM381" s="1"/>
      <c r="CN381" s="2"/>
      <c r="CO381" s="2"/>
      <c r="CP381" s="2"/>
      <c r="CR381" s="4"/>
      <c r="CU381" s="1"/>
      <c r="CV381" s="2"/>
      <c r="CW381" s="2"/>
      <c r="CX381" s="2"/>
      <c r="CZ381" s="4"/>
      <c r="DC381" s="1"/>
      <c r="DD381" s="2"/>
      <c r="DE381" s="2"/>
      <c r="DF381" s="2"/>
      <c r="DH381" s="4"/>
      <c r="DK381" s="1"/>
      <c r="DL381" s="2"/>
      <c r="DM381" s="2"/>
      <c r="DN381" s="2"/>
      <c r="DP381" s="4"/>
      <c r="DS381" s="1"/>
      <c r="DT381" s="2"/>
      <c r="DU381" s="2"/>
      <c r="DV381" s="2"/>
      <c r="DX381" s="4"/>
      <c r="EA381" s="1"/>
      <c r="EB381" s="2"/>
      <c r="EC381" s="2"/>
      <c r="ED381" s="2"/>
      <c r="EF381" s="4"/>
      <c r="EI381" s="1"/>
      <c r="EJ381" s="2"/>
      <c r="EK381" s="2"/>
      <c r="EL381" s="2"/>
      <c r="EN381" s="4"/>
      <c r="EQ381" s="1"/>
      <c r="ER381" s="2"/>
      <c r="ES381" s="2"/>
      <c r="ET381" s="2"/>
      <c r="EV381" s="4"/>
      <c r="EY381" s="1"/>
      <c r="EZ381" s="2"/>
      <c r="FA381" s="2"/>
      <c r="FB381" s="2"/>
      <c r="FD381" s="4"/>
      <c r="FG381" s="1"/>
      <c r="FH381" s="2"/>
      <c r="FI381" s="2"/>
      <c r="FJ381" s="2"/>
      <c r="FL381" s="4"/>
      <c r="FO381" s="1"/>
      <c r="FP381" s="2"/>
      <c r="FQ381" s="2"/>
      <c r="FR381" s="2"/>
      <c r="FT381" s="4"/>
      <c r="FW381" s="1"/>
      <c r="FX381" s="2"/>
      <c r="FY381" s="2"/>
      <c r="FZ381" s="2"/>
      <c r="GB381" s="4"/>
      <c r="GE381" s="1"/>
      <c r="GF381" s="2"/>
      <c r="GG381" s="2"/>
      <c r="GH381" s="2"/>
      <c r="GJ381" s="4"/>
      <c r="GM381" s="1"/>
      <c r="GN381" s="2"/>
      <c r="GO381" s="2"/>
      <c r="GP381" s="2"/>
      <c r="GR381" s="4"/>
      <c r="GU381" s="1"/>
      <c r="GV381" s="2"/>
      <c r="GW381" s="2"/>
      <c r="GX381" s="2"/>
      <c r="GZ381" s="4"/>
      <c r="HC381" s="1"/>
      <c r="HD381" s="2"/>
      <c r="HE381" s="2"/>
      <c r="HF381" s="2"/>
      <c r="HH381" s="4"/>
      <c r="HK381" s="1"/>
      <c r="HL381" s="2"/>
      <c r="HM381" s="2"/>
      <c r="HN381" s="2"/>
      <c r="HR381" s="1"/>
      <c r="HZ381" s="1"/>
      <c r="IA381" s="1"/>
    </row>
    <row r="382" spans="1:238" x14ac:dyDescent="0.2">
      <c r="A382">
        <v>33</v>
      </c>
      <c r="B382" t="s">
        <v>37</v>
      </c>
      <c r="C382">
        <v>30</v>
      </c>
      <c r="D382" s="1">
        <v>8.7999999999999995E-2</v>
      </c>
      <c r="E382" s="2">
        <f>D382*30</f>
        <v>2.6399999999999997</v>
      </c>
      <c r="F382" s="2">
        <f>E382</f>
        <v>2.6399999999999997</v>
      </c>
      <c r="H382">
        <v>33</v>
      </c>
      <c r="I382" t="s">
        <v>37</v>
      </c>
      <c r="J382">
        <v>30</v>
      </c>
      <c r="K382" s="1">
        <v>0.14799999999999999</v>
      </c>
      <c r="L382" s="2">
        <f>K382*30</f>
        <v>4.4399999999999995</v>
      </c>
      <c r="M382" s="2">
        <f>L382</f>
        <v>4.4399999999999995</v>
      </c>
      <c r="N382" s="2">
        <f>F382-M382</f>
        <v>-1.7999999999999998</v>
      </c>
      <c r="P382" s="4">
        <f>A382</f>
        <v>33</v>
      </c>
      <c r="Q382" t="str">
        <f>B382</f>
        <v>CSR3</v>
      </c>
      <c r="R382">
        <v>30</v>
      </c>
      <c r="S382" s="1">
        <v>0.20200000000000001</v>
      </c>
      <c r="T382" s="2">
        <f>S382*30</f>
        <v>6.0600000000000005</v>
      </c>
      <c r="U382" s="2">
        <f>T382</f>
        <v>6.0600000000000005</v>
      </c>
      <c r="V382" s="2">
        <f>M382-U382</f>
        <v>-1.620000000000001</v>
      </c>
      <c r="X382" s="4">
        <f>P382</f>
        <v>33</v>
      </c>
      <c r="Y382" t="str">
        <f>Q382</f>
        <v>CSR3</v>
      </c>
      <c r="Z382">
        <v>30</v>
      </c>
      <c r="AA382" s="1">
        <v>0.17899999999999999</v>
      </c>
      <c r="AB382" s="2">
        <f>AA382*30</f>
        <v>5.37</v>
      </c>
      <c r="AC382" s="2">
        <f>AB382</f>
        <v>5.37</v>
      </c>
      <c r="AD382" s="2">
        <f>U382-AC382</f>
        <v>0.69000000000000039</v>
      </c>
      <c r="AF382" s="4">
        <f>X382</f>
        <v>33</v>
      </c>
      <c r="AG382" t="str">
        <f>Y382</f>
        <v>CSR3</v>
      </c>
      <c r="AH382">
        <v>30</v>
      </c>
      <c r="AI382" s="1" t="e">
        <v>#N/A</v>
      </c>
      <c r="AJ382" s="2" t="e">
        <f>AI382*30</f>
        <v>#N/A</v>
      </c>
      <c r="AK382" s="2" t="e">
        <f>AJ382</f>
        <v>#N/A</v>
      </c>
      <c r="AL382" s="2" t="e">
        <f>AC382-AK382</f>
        <v>#N/A</v>
      </c>
      <c r="AN382" s="4">
        <f>AF382</f>
        <v>33</v>
      </c>
      <c r="AO382" t="str">
        <f>AG382</f>
        <v>CSR3</v>
      </c>
      <c r="AP382">
        <v>30</v>
      </c>
      <c r="AQ382" s="1" t="e">
        <v>#N/A</v>
      </c>
      <c r="AR382" s="2" t="e">
        <f>AQ382*30</f>
        <v>#N/A</v>
      </c>
      <c r="AS382" s="2" t="e">
        <f>AR382</f>
        <v>#N/A</v>
      </c>
      <c r="AT382" s="2" t="e">
        <f>AK382-AS382</f>
        <v>#N/A</v>
      </c>
      <c r="AV382" s="4">
        <f>AN382</f>
        <v>33</v>
      </c>
      <c r="AW382" t="str">
        <f>AO382</f>
        <v>CSR3</v>
      </c>
      <c r="AX382">
        <v>30</v>
      </c>
      <c r="AY382" s="1">
        <v>0.158</v>
      </c>
      <c r="AZ382" s="2">
        <f>AY382*30</f>
        <v>4.74</v>
      </c>
      <c r="BA382" s="2">
        <f>AZ382</f>
        <v>4.74</v>
      </c>
      <c r="BB382" s="2">
        <f>AC382-BA382</f>
        <v>0.62999999999999989</v>
      </c>
      <c r="BD382" s="4">
        <f>AV382</f>
        <v>33</v>
      </c>
      <c r="BE382" t="str">
        <f>AW382</f>
        <v>CSR3</v>
      </c>
      <c r="BF382">
        <v>30</v>
      </c>
      <c r="BG382" s="1" t="e">
        <v>#N/A</v>
      </c>
      <c r="BH382" s="2" t="e">
        <f>BG382*30</f>
        <v>#N/A</v>
      </c>
      <c r="BI382" s="2" t="e">
        <f>BH382</f>
        <v>#N/A</v>
      </c>
      <c r="BJ382" s="2" t="e">
        <f>AK382-BI382</f>
        <v>#N/A</v>
      </c>
      <c r="BL382" s="4">
        <f>BD382</f>
        <v>33</v>
      </c>
      <c r="BM382" t="str">
        <f>BE382</f>
        <v>CSR3</v>
      </c>
      <c r="BN382">
        <v>30</v>
      </c>
      <c r="BO382" s="1">
        <v>0.14899999999999999</v>
      </c>
      <c r="BP382" s="2">
        <f>BO382*30</f>
        <v>4.47</v>
      </c>
      <c r="BQ382" s="2">
        <f>BP382</f>
        <v>4.47</v>
      </c>
      <c r="BR382" s="2">
        <f>BA382-BQ382</f>
        <v>0.27000000000000046</v>
      </c>
      <c r="BT382" s="4">
        <f>BL382</f>
        <v>33</v>
      </c>
      <c r="BU382" t="str">
        <f>BM382</f>
        <v>CSR3</v>
      </c>
      <c r="BV382">
        <v>30</v>
      </c>
      <c r="BW382" s="1">
        <v>0.18875290084033616</v>
      </c>
      <c r="BX382" s="2">
        <f>BW382*30</f>
        <v>5.6625870252100849</v>
      </c>
      <c r="BY382" s="2">
        <f>BX382</f>
        <v>5.6625870252100849</v>
      </c>
      <c r="BZ382" s="2">
        <f t="shared" si="2047"/>
        <v>-1.1925870252100852</v>
      </c>
      <c r="CB382" s="4">
        <f>BT382</f>
        <v>33</v>
      </c>
      <c r="CC382" t="str">
        <f>BU382</f>
        <v>CSR3</v>
      </c>
      <c r="CD382">
        <v>30</v>
      </c>
      <c r="CE382" s="1">
        <v>0.16700000000000001</v>
      </c>
      <c r="CF382" s="2">
        <f>CE382*30</f>
        <v>5.0100000000000007</v>
      </c>
      <c r="CG382" s="2">
        <f>CF382</f>
        <v>5.0100000000000007</v>
      </c>
      <c r="CH382" s="2">
        <f t="shared" ref="CH382:CH395" si="2228">BY382-CG382</f>
        <v>0.65258702521008427</v>
      </c>
      <c r="CJ382" s="4">
        <f>CB382</f>
        <v>33</v>
      </c>
      <c r="CK382" t="str">
        <f>CC382</f>
        <v>CSR3</v>
      </c>
      <c r="CL382">
        <v>30</v>
      </c>
      <c r="CM382" s="1">
        <v>0.14899999999999999</v>
      </c>
      <c r="CN382" s="2">
        <f>CM382*30</f>
        <v>4.47</v>
      </c>
      <c r="CO382" s="2">
        <f>CN382</f>
        <v>4.47</v>
      </c>
      <c r="CP382" s="2">
        <f t="shared" ref="CP382:CP395" si="2229">CG382-CO382</f>
        <v>0.54000000000000092</v>
      </c>
      <c r="CR382" s="4">
        <f>CJ382</f>
        <v>33</v>
      </c>
      <c r="CS382" t="str">
        <f>CK382</f>
        <v>CSR3</v>
      </c>
      <c r="CT382">
        <v>30</v>
      </c>
      <c r="CU382" s="1">
        <v>0.188</v>
      </c>
      <c r="CV382" s="2">
        <f>CU382*30</f>
        <v>5.64</v>
      </c>
      <c r="CW382" s="2">
        <f>CV382</f>
        <v>5.64</v>
      </c>
      <c r="CX382" s="2">
        <f t="shared" ref="CX382:CX395" si="2230">CO382-CW382</f>
        <v>-1.17</v>
      </c>
      <c r="CZ382" s="4">
        <f>CR382</f>
        <v>33</v>
      </c>
      <c r="DA382" t="str">
        <f>CS382</f>
        <v>CSR3</v>
      </c>
      <c r="DB382">
        <v>30</v>
      </c>
      <c r="DC382" s="1" t="e">
        <v>#N/A</v>
      </c>
      <c r="DD382" s="2" t="e">
        <f>DC382*30</f>
        <v>#N/A</v>
      </c>
      <c r="DE382" s="2" t="e">
        <f>DD382</f>
        <v>#N/A</v>
      </c>
      <c r="DF382" s="2" t="e">
        <f t="shared" ref="DF382:DF395" si="2231">CW382-DE382</f>
        <v>#N/A</v>
      </c>
      <c r="DH382" s="4">
        <f>CZ382</f>
        <v>33</v>
      </c>
      <c r="DI382" t="str">
        <f>DA382</f>
        <v>CSR3</v>
      </c>
      <c r="DJ382">
        <v>30</v>
      </c>
      <c r="DK382" s="1"/>
      <c r="DL382" s="2">
        <f>DK382*30</f>
        <v>0</v>
      </c>
      <c r="DM382" s="2">
        <f>DL382</f>
        <v>0</v>
      </c>
      <c r="DN382" s="2" t="e">
        <f t="shared" ref="DN382:DN395" si="2232">DE382-DM382</f>
        <v>#N/A</v>
      </c>
      <c r="DP382" s="4">
        <f>DH382</f>
        <v>33</v>
      </c>
      <c r="DQ382" t="str">
        <f>DI382</f>
        <v>CSR3</v>
      </c>
      <c r="DR382">
        <v>30</v>
      </c>
      <c r="DS382" s="1">
        <v>0.13700000000000001</v>
      </c>
      <c r="DT382" s="2">
        <f>DS382*30</f>
        <v>4.1100000000000003</v>
      </c>
      <c r="DU382" s="2">
        <f>DT382</f>
        <v>4.1100000000000003</v>
      </c>
      <c r="DV382" s="2">
        <f>CW382-DU382</f>
        <v>1.5299999999999994</v>
      </c>
      <c r="DX382" s="4">
        <f>DP382</f>
        <v>33</v>
      </c>
      <c r="DY382" t="str">
        <f>DQ382</f>
        <v>CSR3</v>
      </c>
      <c r="DZ382">
        <v>30</v>
      </c>
      <c r="EA382" s="1">
        <v>0.128</v>
      </c>
      <c r="EB382" s="2">
        <f>EA382*30</f>
        <v>3.84</v>
      </c>
      <c r="EC382" s="2">
        <f>EB382</f>
        <v>3.84</v>
      </c>
      <c r="ED382" s="2">
        <f>DU382-EC382</f>
        <v>0.27000000000000046</v>
      </c>
      <c r="EF382" s="4">
        <f>DX382</f>
        <v>33</v>
      </c>
      <c r="EG382" t="str">
        <f>DY382</f>
        <v>CSR3</v>
      </c>
      <c r="EH382">
        <v>30</v>
      </c>
      <c r="EI382" s="1">
        <v>0.23699999999999999</v>
      </c>
      <c r="EJ382" s="2">
        <f>EI382*30</f>
        <v>7.1099999999999994</v>
      </c>
      <c r="EK382" s="2">
        <f>EJ382</f>
        <v>7.1099999999999994</v>
      </c>
      <c r="EL382" s="2">
        <f t="shared" si="2145"/>
        <v>-3.2699999999999996</v>
      </c>
      <c r="EN382" s="4">
        <f>EF382</f>
        <v>33</v>
      </c>
      <c r="EO382" t="str">
        <f>EG382</f>
        <v>CSR3</v>
      </c>
      <c r="EP382">
        <v>30</v>
      </c>
      <c r="EQ382" s="1">
        <v>0.218</v>
      </c>
      <c r="ER382" s="2">
        <f>EQ382*30</f>
        <v>6.54</v>
      </c>
      <c r="ES382" s="2">
        <f>ER382</f>
        <v>6.54</v>
      </c>
      <c r="ET382" s="2">
        <f>DU382-ES382</f>
        <v>-2.4299999999999997</v>
      </c>
      <c r="EV382" s="4">
        <f>EN382</f>
        <v>33</v>
      </c>
      <c r="EW382" t="str">
        <f>EO382</f>
        <v>CSR3</v>
      </c>
      <c r="EX382">
        <v>30</v>
      </c>
      <c r="EY382" s="1" t="e">
        <v>#N/A</v>
      </c>
      <c r="EZ382" s="2" t="e">
        <f>EY382*30</f>
        <v>#N/A</v>
      </c>
      <c r="FA382" s="2" t="e">
        <f>EZ382</f>
        <v>#N/A</v>
      </c>
      <c r="FB382" s="2" t="e">
        <f>EC382-FA382</f>
        <v>#N/A</v>
      </c>
      <c r="FD382" s="4">
        <f>EV382</f>
        <v>33</v>
      </c>
      <c r="FE382" t="str">
        <f>EW382</f>
        <v>CSR3</v>
      </c>
      <c r="FF382">
        <v>30</v>
      </c>
      <c r="FG382" s="1">
        <v>0.15</v>
      </c>
      <c r="FH382" s="2">
        <f>FG382*30</f>
        <v>4.5</v>
      </c>
      <c r="FI382" s="2">
        <f>FH382</f>
        <v>4.5</v>
      </c>
      <c r="FJ382" s="2">
        <f>ES382-FI382</f>
        <v>2.04</v>
      </c>
      <c r="FL382" s="4">
        <f>FD382</f>
        <v>33</v>
      </c>
      <c r="FM382" t="str">
        <f>FE382</f>
        <v>CSR3</v>
      </c>
      <c r="FN382">
        <v>30</v>
      </c>
      <c r="FO382" s="1" t="e">
        <v>#N/A</v>
      </c>
      <c r="FP382" s="2" t="e">
        <f>FO382*30</f>
        <v>#N/A</v>
      </c>
      <c r="FQ382" s="2" t="e">
        <f>FP382</f>
        <v>#N/A</v>
      </c>
      <c r="FR382" s="2" t="e">
        <f>ES382-FQ382</f>
        <v>#N/A</v>
      </c>
      <c r="FT382" s="4">
        <f>FL382</f>
        <v>33</v>
      </c>
      <c r="FU382" t="str">
        <f>FM382</f>
        <v>CSR3</v>
      </c>
      <c r="FV382">
        <v>30</v>
      </c>
      <c r="FW382" s="1" t="e">
        <v>#N/A</v>
      </c>
      <c r="FX382" s="2" t="e">
        <f>FW382*30</f>
        <v>#N/A</v>
      </c>
      <c r="FY382" s="2" t="e">
        <f>FX382</f>
        <v>#N/A</v>
      </c>
      <c r="FZ382" s="2" t="e">
        <f>FA382-FY382</f>
        <v>#N/A</v>
      </c>
      <c r="GB382" s="4">
        <f>FT382</f>
        <v>33</v>
      </c>
      <c r="GC382" t="str">
        <f>FU382</f>
        <v>CSR3</v>
      </c>
      <c r="GD382">
        <v>30</v>
      </c>
      <c r="GE382" s="1">
        <v>0.11800000000000001</v>
      </c>
      <c r="GF382" s="2">
        <f>GE382*30</f>
        <v>3.54</v>
      </c>
      <c r="GG382" s="2">
        <f>GF382</f>
        <v>3.54</v>
      </c>
      <c r="GH382" s="2">
        <f>FI382-GG382</f>
        <v>0.96</v>
      </c>
      <c r="GJ382" s="4">
        <f>GB382</f>
        <v>33</v>
      </c>
      <c r="GK382" t="str">
        <f>GC382</f>
        <v>CSR3</v>
      </c>
      <c r="GL382">
        <v>30</v>
      </c>
      <c r="GM382" s="1">
        <v>0.186</v>
      </c>
      <c r="GN382" s="2">
        <f>GM382*30</f>
        <v>5.58</v>
      </c>
      <c r="GO382" s="2">
        <f>GN382</f>
        <v>5.58</v>
      </c>
      <c r="GP382" s="2">
        <f t="shared" ref="GP382:GP395" si="2233">GG382-GO382</f>
        <v>-2.04</v>
      </c>
      <c r="GR382" s="4">
        <f>GJ382</f>
        <v>33</v>
      </c>
      <c r="GS382" t="str">
        <f>GK382</f>
        <v>CSR3</v>
      </c>
      <c r="GT382">
        <v>30</v>
      </c>
      <c r="GU382" s="1" t="e">
        <v>#N/A</v>
      </c>
      <c r="GV382" s="2" t="e">
        <f>GU382*30</f>
        <v>#N/A</v>
      </c>
      <c r="GW382" s="2" t="e">
        <f>GV382</f>
        <v>#N/A</v>
      </c>
      <c r="GX382" s="2" t="e">
        <f>FY382-GW382</f>
        <v>#N/A</v>
      </c>
      <c r="GZ382" s="4">
        <f>GR382</f>
        <v>33</v>
      </c>
      <c r="HA382" t="str">
        <f>GS382</f>
        <v>CSR3</v>
      </c>
      <c r="HB382">
        <v>30</v>
      </c>
      <c r="HC382" s="1" t="e">
        <v>#N/A</v>
      </c>
      <c r="HD382" s="2" t="e">
        <f>HC382*30</f>
        <v>#N/A</v>
      </c>
      <c r="HE382" s="2" t="e">
        <f>HD382</f>
        <v>#N/A</v>
      </c>
      <c r="HF382" s="2" t="e">
        <f>GG382-HE382</f>
        <v>#N/A</v>
      </c>
      <c r="HH382" s="4">
        <f>GZ382</f>
        <v>33</v>
      </c>
      <c r="HI382" t="str">
        <f>HA382</f>
        <v>CSR3</v>
      </c>
      <c r="HJ382">
        <v>30</v>
      </c>
      <c r="HK382" s="1">
        <v>0.13</v>
      </c>
      <c r="HL382" s="2">
        <f>HK382*30</f>
        <v>3.9000000000000004</v>
      </c>
      <c r="HM382" s="2">
        <f>HL382</f>
        <v>3.9000000000000004</v>
      </c>
      <c r="HN382" s="2">
        <f>GO382-HM382</f>
        <v>1.6799999999999997</v>
      </c>
      <c r="HP382">
        <v>30</v>
      </c>
      <c r="HQ382" s="1">
        <f>MAX(D382,S382,AA382, AY382, BO382, BW382, CE382, CM382, CU382, DS382,EA382,EI382,EQ382,FG382,GE382, GM382,HK382)</f>
        <v>0.23699999999999999</v>
      </c>
      <c r="HR382" s="1">
        <v>0.23499999999999999</v>
      </c>
      <c r="HS382" s="1">
        <f>MAX(HQ382,HR382)</f>
        <v>0.23699999999999999</v>
      </c>
      <c r="HT382" s="2">
        <f>HS382*30</f>
        <v>7.1099999999999994</v>
      </c>
      <c r="HU382" s="2">
        <f>HT382</f>
        <v>7.1099999999999994</v>
      </c>
      <c r="HV382" s="6">
        <f>HH382</f>
        <v>33</v>
      </c>
      <c r="HX382">
        <v>30</v>
      </c>
      <c r="HY382" s="1">
        <f>MIN(D382, S382,AA382,AY382, BO382, BW382, CE382, CM382, CU382, DS382,EA382,EI382,EQ382,FG382,GE382,GM382,HK382)</f>
        <v>8.7999999999999995E-2</v>
      </c>
      <c r="HZ382" s="1">
        <v>5.7000000000000002E-2</v>
      </c>
      <c r="IA382" s="1">
        <f>MIN(HY382,HZ382)</f>
        <v>5.7000000000000002E-2</v>
      </c>
      <c r="IB382" s="2">
        <f>IA382*30</f>
        <v>1.71</v>
      </c>
      <c r="IC382" s="2">
        <f>IB382</f>
        <v>1.71</v>
      </c>
    </row>
    <row r="383" spans="1:238" x14ac:dyDescent="0.2">
      <c r="C383">
        <v>50</v>
      </c>
      <c r="D383" s="1">
        <v>9.0999999999999998E-2</v>
      </c>
      <c r="E383" s="2">
        <f t="shared" ref="E383:E395" si="2234">D383*20</f>
        <v>1.8199999999999998</v>
      </c>
      <c r="F383" s="2">
        <f t="shared" ref="F383:F395" si="2235">F382+E383</f>
        <v>4.4599999999999991</v>
      </c>
      <c r="J383">
        <v>50</v>
      </c>
      <c r="K383" s="1">
        <v>0.17699999999999999</v>
      </c>
      <c r="L383" s="2">
        <f t="shared" ref="L383:L395" si="2236">K383*20</f>
        <v>3.54</v>
      </c>
      <c r="M383" s="2">
        <f t="shared" ref="M383:M395" si="2237">M382+L383</f>
        <v>7.9799999999999995</v>
      </c>
      <c r="N383" s="2">
        <f>F383-M383</f>
        <v>-3.5200000000000005</v>
      </c>
      <c r="P383" s="4"/>
      <c r="R383">
        <v>50</v>
      </c>
      <c r="S383" s="1">
        <v>0.185</v>
      </c>
      <c r="T383" s="2">
        <f t="shared" ref="T383:T395" si="2238">S383*20</f>
        <v>3.7</v>
      </c>
      <c r="U383" s="2">
        <f t="shared" ref="U383:U395" si="2239">U382+T383</f>
        <v>9.7600000000000016</v>
      </c>
      <c r="V383" s="2">
        <f t="shared" ref="V383:V395" si="2240">M383-U383</f>
        <v>-1.780000000000002</v>
      </c>
      <c r="X383" s="4"/>
      <c r="Z383">
        <v>50</v>
      </c>
      <c r="AA383" s="1">
        <v>0.18</v>
      </c>
      <c r="AB383" s="2">
        <f t="shared" ref="AB383:AB395" si="2241">AA383*20</f>
        <v>3.5999999999999996</v>
      </c>
      <c r="AC383" s="2">
        <f t="shared" ref="AC383:AC395" si="2242">AC382+AB383</f>
        <v>8.9699999999999989</v>
      </c>
      <c r="AD383" s="2">
        <f t="shared" ref="AD383:AD395" si="2243">U383-AC383</f>
        <v>0.7900000000000027</v>
      </c>
      <c r="AF383" s="4"/>
      <c r="AH383">
        <v>50</v>
      </c>
      <c r="AI383" s="1" t="e">
        <v>#N/A</v>
      </c>
      <c r="AJ383" s="2" t="e">
        <f t="shared" ref="AJ383:AJ395" si="2244">AI383*20</f>
        <v>#N/A</v>
      </c>
      <c r="AK383" s="2" t="e">
        <f t="shared" ref="AK383:AK395" si="2245">AK382+AJ383</f>
        <v>#N/A</v>
      </c>
      <c r="AL383" s="2" t="e">
        <f t="shared" ref="AL383:AL395" si="2246">AC383-AK383</f>
        <v>#N/A</v>
      </c>
      <c r="AN383" s="4"/>
      <c r="AP383">
        <v>50</v>
      </c>
      <c r="AQ383" s="1" t="e">
        <v>#N/A</v>
      </c>
      <c r="AR383" s="2" t="e">
        <f t="shared" ref="AR383:AR395" si="2247">AQ383*20</f>
        <v>#N/A</v>
      </c>
      <c r="AS383" s="2" t="e">
        <f t="shared" ref="AS383:AS395" si="2248">AS382+AR383</f>
        <v>#N/A</v>
      </c>
      <c r="AT383" s="2" t="e">
        <f t="shared" ref="AT383:AT395" si="2249">AK383-AS383</f>
        <v>#N/A</v>
      </c>
      <c r="AV383" s="4"/>
      <c r="AX383">
        <v>50</v>
      </c>
      <c r="AY383" s="1">
        <v>0.17599999999999999</v>
      </c>
      <c r="AZ383" s="2">
        <f t="shared" ref="AZ383:AZ395" si="2250">AY383*20</f>
        <v>3.5199999999999996</v>
      </c>
      <c r="BA383" s="2">
        <f t="shared" ref="BA383:BA395" si="2251">BA382+AZ383</f>
        <v>8.26</v>
      </c>
      <c r="BB383" s="2">
        <f t="shared" ref="BB383:BB395" si="2252">AC383-BA383</f>
        <v>0.70999999999999908</v>
      </c>
      <c r="BD383" s="4"/>
      <c r="BF383">
        <v>50</v>
      </c>
      <c r="BG383" s="1" t="e">
        <v>#N/A</v>
      </c>
      <c r="BH383" s="2" t="e">
        <f t="shared" ref="BH383:BH395" si="2253">BG383*20</f>
        <v>#N/A</v>
      </c>
      <c r="BI383" s="2" t="e">
        <f t="shared" ref="BI383:BI395" si="2254">BI382+BH383</f>
        <v>#N/A</v>
      </c>
      <c r="BJ383" s="2" t="e">
        <f t="shared" ref="BJ383:BJ395" si="2255">AK383-BI383</f>
        <v>#N/A</v>
      </c>
      <c r="BL383" s="4"/>
      <c r="BN383">
        <v>50</v>
      </c>
      <c r="BO383" s="1">
        <v>0.16900000000000001</v>
      </c>
      <c r="BP383" s="2">
        <f t="shared" ref="BP383:BP395" si="2256">BO383*20</f>
        <v>3.3800000000000003</v>
      </c>
      <c r="BQ383" s="2">
        <f t="shared" ref="BQ383:BQ395" si="2257">BQ382+BP383</f>
        <v>7.85</v>
      </c>
      <c r="BR383" s="2">
        <f t="shared" ref="BR383:BR395" si="2258">BA383-BQ383</f>
        <v>0.41000000000000014</v>
      </c>
      <c r="BT383" s="4"/>
      <c r="BV383">
        <v>50</v>
      </c>
      <c r="BW383" s="1">
        <v>0.1847061781512605</v>
      </c>
      <c r="BX383" s="2">
        <f t="shared" ref="BX383:BX395" si="2259">BW383*20</f>
        <v>3.6941235630252098</v>
      </c>
      <c r="BY383" s="2">
        <f t="shared" ref="BY383:BY395" si="2260">BY382+BX383</f>
        <v>9.3567105882352948</v>
      </c>
      <c r="BZ383" s="2">
        <f t="shared" si="2047"/>
        <v>-1.5067105882352951</v>
      </c>
      <c r="CB383" s="4"/>
      <c r="CD383">
        <v>50</v>
      </c>
      <c r="CE383" s="1">
        <v>0.17499999999999999</v>
      </c>
      <c r="CF383" s="2">
        <f t="shared" ref="CF383:CF395" si="2261">CE383*20</f>
        <v>3.5</v>
      </c>
      <c r="CG383" s="2">
        <f t="shared" ref="CG383:CG395" si="2262">CG382+CF383</f>
        <v>8.5100000000000016</v>
      </c>
      <c r="CH383" s="2">
        <f t="shared" si="2228"/>
        <v>0.84671058823529322</v>
      </c>
      <c r="CJ383" s="4"/>
      <c r="CL383">
        <v>50</v>
      </c>
      <c r="CM383" s="1">
        <v>0.16800000000000001</v>
      </c>
      <c r="CN383" s="2">
        <f t="shared" ref="CN383:CN395" si="2263">CM383*20</f>
        <v>3.3600000000000003</v>
      </c>
      <c r="CO383" s="2">
        <f t="shared" ref="CO383:CO395" si="2264">CO382+CN383</f>
        <v>7.83</v>
      </c>
      <c r="CP383" s="2">
        <f t="shared" si="2229"/>
        <v>0.68000000000000149</v>
      </c>
      <c r="CR383" s="4"/>
      <c r="CT383">
        <v>50</v>
      </c>
      <c r="CU383" s="1">
        <v>0.19500000000000001</v>
      </c>
      <c r="CV383" s="2">
        <f t="shared" ref="CV383:CV395" si="2265">CU383*20</f>
        <v>3.9000000000000004</v>
      </c>
      <c r="CW383" s="2">
        <f t="shared" ref="CW383:CW395" si="2266">CW382+CV383</f>
        <v>9.5399999999999991</v>
      </c>
      <c r="CX383" s="2">
        <f t="shared" si="2230"/>
        <v>-1.7099999999999991</v>
      </c>
      <c r="CZ383" s="4"/>
      <c r="DB383">
        <v>50</v>
      </c>
      <c r="DC383" s="1" t="e">
        <v>#N/A</v>
      </c>
      <c r="DD383" s="2" t="e">
        <f t="shared" ref="DD383:DD395" si="2267">DC383*20</f>
        <v>#N/A</v>
      </c>
      <c r="DE383" s="2" t="e">
        <f t="shared" ref="DE383:DE395" si="2268">DE382+DD383</f>
        <v>#N/A</v>
      </c>
      <c r="DF383" s="2" t="e">
        <f t="shared" si="2231"/>
        <v>#N/A</v>
      </c>
      <c r="DH383" s="4"/>
      <c r="DJ383">
        <v>50</v>
      </c>
      <c r="DK383" s="1"/>
      <c r="DL383" s="2">
        <f t="shared" ref="DL383:DL395" si="2269">DK383*20</f>
        <v>0</v>
      </c>
      <c r="DM383" s="2">
        <f t="shared" ref="DM383:DM395" si="2270">DM382+DL383</f>
        <v>0</v>
      </c>
      <c r="DN383" s="2" t="e">
        <f t="shared" si="2232"/>
        <v>#N/A</v>
      </c>
      <c r="DP383" s="4"/>
      <c r="DR383">
        <v>50</v>
      </c>
      <c r="DS383" s="1">
        <v>0.14899999999999999</v>
      </c>
      <c r="DT383" s="2">
        <f t="shared" ref="DT383:DT395" si="2271">DS383*20</f>
        <v>2.98</v>
      </c>
      <c r="DU383" s="2">
        <f t="shared" ref="DU383:DU395" si="2272">DU382+DT383</f>
        <v>7.09</v>
      </c>
      <c r="DV383" s="2">
        <f t="shared" ref="DV383:DV395" si="2273">CW383-DU383</f>
        <v>2.4499999999999993</v>
      </c>
      <c r="DX383" s="4"/>
      <c r="DZ383">
        <v>50</v>
      </c>
      <c r="EA383" s="1">
        <v>0.13100000000000001</v>
      </c>
      <c r="EB383" s="2">
        <f t="shared" ref="EB383:EB395" si="2274">EA383*20</f>
        <v>2.62</v>
      </c>
      <c r="EC383" s="2">
        <f t="shared" ref="EC383:EC395" si="2275">EC382+EB383</f>
        <v>6.46</v>
      </c>
      <c r="ED383" s="2">
        <f t="shared" ref="ED383:ED395" si="2276">DU383-EC383</f>
        <v>0.62999999999999989</v>
      </c>
      <c r="EF383" s="4"/>
      <c r="EH383">
        <v>50</v>
      </c>
      <c r="EI383" s="1">
        <v>0.19100000000000006</v>
      </c>
      <c r="EJ383" s="2">
        <f t="shared" ref="EJ383:EJ395" si="2277">EI383*20</f>
        <v>3.8200000000000012</v>
      </c>
      <c r="EK383" s="2">
        <f t="shared" ref="EK383:EK395" si="2278">EK382+EJ383</f>
        <v>10.93</v>
      </c>
      <c r="EL383" s="2">
        <f t="shared" si="2145"/>
        <v>-4.47</v>
      </c>
      <c r="EN383" s="4"/>
      <c r="EP383">
        <v>50</v>
      </c>
      <c r="EQ383" s="1">
        <v>0.17800000000000002</v>
      </c>
      <c r="ER383" s="2">
        <f t="shared" ref="ER383:ER395" si="2279">EQ383*20</f>
        <v>3.5600000000000005</v>
      </c>
      <c r="ES383" s="2">
        <f t="shared" ref="ES383:ES395" si="2280">ES382+ER383</f>
        <v>10.100000000000001</v>
      </c>
      <c r="ET383" s="2">
        <f t="shared" ref="ET383:ET395" si="2281">DU383-ES383</f>
        <v>-3.0100000000000016</v>
      </c>
      <c r="EV383" s="4"/>
      <c r="EX383">
        <v>50</v>
      </c>
      <c r="EY383" s="1" t="e">
        <v>#N/A</v>
      </c>
      <c r="EZ383" s="2" t="e">
        <f t="shared" ref="EZ383:EZ395" si="2282">EY383*20</f>
        <v>#N/A</v>
      </c>
      <c r="FA383" s="2" t="e">
        <f t="shared" ref="FA383:FA395" si="2283">FA382+EZ383</f>
        <v>#N/A</v>
      </c>
      <c r="FB383" s="2" t="e">
        <f t="shared" ref="FB383:FB395" si="2284">EC383-FA383</f>
        <v>#N/A</v>
      </c>
      <c r="FD383" s="4"/>
      <c r="FF383">
        <v>50</v>
      </c>
      <c r="FG383" s="1">
        <v>0.14899999999999999</v>
      </c>
      <c r="FH383" s="2">
        <f t="shared" ref="FH383:FH395" si="2285">FG383*20</f>
        <v>2.98</v>
      </c>
      <c r="FI383" s="2">
        <f t="shared" ref="FI383:FI395" si="2286">FI382+FH383</f>
        <v>7.48</v>
      </c>
      <c r="FJ383" s="2">
        <f t="shared" ref="FJ383:FJ395" si="2287">ES383-FI383</f>
        <v>2.620000000000001</v>
      </c>
      <c r="FL383" s="4"/>
      <c r="FN383">
        <v>50</v>
      </c>
      <c r="FO383" s="1" t="e">
        <v>#N/A</v>
      </c>
      <c r="FP383" s="2" t="e">
        <f t="shared" ref="FP383:FP395" si="2288">FO383*20</f>
        <v>#N/A</v>
      </c>
      <c r="FQ383" s="2" t="e">
        <f t="shared" ref="FQ383:FQ395" si="2289">FQ382+FP383</f>
        <v>#N/A</v>
      </c>
      <c r="FR383" s="2" t="e">
        <f t="shared" ref="FR383:FR395" si="2290">ES383-FQ383</f>
        <v>#N/A</v>
      </c>
      <c r="FT383" s="4"/>
      <c r="FV383">
        <v>50</v>
      </c>
      <c r="FW383" s="1" t="e">
        <v>#N/A</v>
      </c>
      <c r="FX383" s="2" t="e">
        <f t="shared" ref="FX383:FX395" si="2291">FW383*20</f>
        <v>#N/A</v>
      </c>
      <c r="FY383" s="2" t="e">
        <f t="shared" ref="FY383:FY395" si="2292">FY382+FX383</f>
        <v>#N/A</v>
      </c>
      <c r="FZ383" s="2" t="e">
        <f t="shared" ref="FZ383:FZ395" si="2293">FA383-FY383</f>
        <v>#N/A</v>
      </c>
      <c r="GB383" s="4"/>
      <c r="GD383">
        <v>50</v>
      </c>
      <c r="GE383" s="1">
        <v>0.12300000000000001</v>
      </c>
      <c r="GF383" s="2">
        <f t="shared" ref="GF383:GF395" si="2294">GE383*20</f>
        <v>2.4600000000000004</v>
      </c>
      <c r="GG383" s="2">
        <f t="shared" ref="GG383:GG395" si="2295">GG382+GF383</f>
        <v>6</v>
      </c>
      <c r="GH383" s="2">
        <f t="shared" ref="GH383:GH395" si="2296">FI383-GG383</f>
        <v>1.4800000000000004</v>
      </c>
      <c r="GJ383" s="4"/>
      <c r="GL383">
        <v>50</v>
      </c>
      <c r="GM383" s="1">
        <v>0.185</v>
      </c>
      <c r="GN383" s="2">
        <f t="shared" ref="GN383:GN395" si="2297">GM383*20</f>
        <v>3.7</v>
      </c>
      <c r="GO383" s="2">
        <f t="shared" ref="GO383:GO395" si="2298">GO382+GN383</f>
        <v>9.2800000000000011</v>
      </c>
      <c r="GP383" s="2">
        <f t="shared" si="2233"/>
        <v>-3.2800000000000011</v>
      </c>
      <c r="GR383" s="4"/>
      <c r="GT383">
        <v>50</v>
      </c>
      <c r="GU383" s="1" t="e">
        <v>#N/A</v>
      </c>
      <c r="GV383" s="2" t="e">
        <f t="shared" ref="GV383:GV395" si="2299">GU383*20</f>
        <v>#N/A</v>
      </c>
      <c r="GW383" s="2" t="e">
        <f t="shared" ref="GW383:GW395" si="2300">GW382+GV383</f>
        <v>#N/A</v>
      </c>
      <c r="GX383" s="2" t="e">
        <f t="shared" ref="GX383:GX395" si="2301">FY383-GW383</f>
        <v>#N/A</v>
      </c>
      <c r="GZ383" s="4"/>
      <c r="HB383">
        <v>50</v>
      </c>
      <c r="HC383" s="1" t="e">
        <v>#N/A</v>
      </c>
      <c r="HD383" s="2" t="e">
        <f t="shared" ref="HD383:HD395" si="2302">HC383*20</f>
        <v>#N/A</v>
      </c>
      <c r="HE383" s="2" t="e">
        <f t="shared" ref="HE383:HE395" si="2303">HE382+HD383</f>
        <v>#N/A</v>
      </c>
      <c r="HF383" s="2" t="e">
        <f t="shared" ref="HF383:HF395" si="2304">GG383-HE383</f>
        <v>#N/A</v>
      </c>
      <c r="HH383" s="4"/>
      <c r="HJ383">
        <v>50</v>
      </c>
      <c r="HK383" s="1">
        <v>0.14099999999999999</v>
      </c>
      <c r="HL383" s="2">
        <f t="shared" ref="HL383:HL395" si="2305">HK383*20</f>
        <v>2.82</v>
      </c>
      <c r="HM383" s="2">
        <f t="shared" ref="HM383:HM395" si="2306">HM382+HL383</f>
        <v>6.7200000000000006</v>
      </c>
      <c r="HN383" s="2">
        <f t="shared" ref="HN383:HN395" si="2307">GO383-HM383</f>
        <v>2.5600000000000005</v>
      </c>
      <c r="HP383">
        <v>50</v>
      </c>
      <c r="HQ383" s="1">
        <f t="shared" ref="HQ383:HQ395" si="2308">MAX(D383,S383,AA383, AY383, BO383, BW383, CE383, CM383, CU383, DS383,EA383,EI383,EQ383,FG383,GE383, GM383,HK383)</f>
        <v>0.19500000000000001</v>
      </c>
      <c r="HR383" s="1">
        <v>0.17600000000000002</v>
      </c>
      <c r="HS383" s="1">
        <f t="shared" ref="HS383:HS395" si="2309">MAX(HQ383,HR383)</f>
        <v>0.19500000000000001</v>
      </c>
      <c r="HT383" s="2">
        <f t="shared" ref="HT383:HT395" si="2310">HS383*20</f>
        <v>3.9000000000000004</v>
      </c>
      <c r="HU383" s="2">
        <f t="shared" ref="HU383:HU395" si="2311">HU382+HT383</f>
        <v>11.01</v>
      </c>
      <c r="HV383" s="2"/>
      <c r="HX383">
        <v>50</v>
      </c>
      <c r="HY383" s="1">
        <f t="shared" ref="HY383:HY395" si="2312">MIN(D383, S383,AA383,AY383, BO383, BW383, CE383, CM383, CU383, DS383,EA383,EI383,EQ383,FG383,GE383,GM383,HK383)</f>
        <v>9.0999999999999998E-2</v>
      </c>
      <c r="HZ383" s="1">
        <v>9.9000000000000005E-2</v>
      </c>
      <c r="IA383" s="1">
        <f t="shared" ref="IA383:IA395" si="2313">MIN(HY383,HZ383)</f>
        <v>9.0999999999999998E-2</v>
      </c>
      <c r="IB383" s="2">
        <f t="shared" ref="IB383:IB395" si="2314">IA383*20</f>
        <v>1.8199999999999998</v>
      </c>
      <c r="IC383" s="2">
        <f t="shared" ref="IC383:IC395" si="2315">IC382+IB383</f>
        <v>3.53</v>
      </c>
    </row>
    <row r="384" spans="1:238" x14ac:dyDescent="0.2">
      <c r="C384">
        <v>70</v>
      </c>
      <c r="D384" s="1">
        <v>0.113</v>
      </c>
      <c r="E384" s="2">
        <f t="shared" si="2234"/>
        <v>2.2600000000000002</v>
      </c>
      <c r="F384" s="2">
        <f t="shared" si="2235"/>
        <v>6.7199999999999989</v>
      </c>
      <c r="J384">
        <v>70</v>
      </c>
      <c r="K384" s="1">
        <v>0.16800000000000001</v>
      </c>
      <c r="L384" s="2">
        <f t="shared" si="2236"/>
        <v>3.3600000000000003</v>
      </c>
      <c r="M384" s="2">
        <f t="shared" si="2237"/>
        <v>11.34</v>
      </c>
      <c r="N384" s="2">
        <f t="shared" ref="N384:N395" si="2316">F384-M384</f>
        <v>-4.620000000000001</v>
      </c>
      <c r="P384" s="4"/>
      <c r="R384">
        <v>70</v>
      </c>
      <c r="S384" s="1">
        <v>0.17399999999999999</v>
      </c>
      <c r="T384" s="2">
        <f t="shared" si="2238"/>
        <v>3.4799999999999995</v>
      </c>
      <c r="U384" s="2">
        <f t="shared" si="2239"/>
        <v>13.240000000000002</v>
      </c>
      <c r="V384" s="2">
        <f t="shared" si="2240"/>
        <v>-1.9000000000000021</v>
      </c>
      <c r="X384" s="4"/>
      <c r="Z384">
        <v>70</v>
      </c>
      <c r="AA384" s="1">
        <v>0.16600000000000001</v>
      </c>
      <c r="AB384" s="2">
        <f t="shared" si="2241"/>
        <v>3.3200000000000003</v>
      </c>
      <c r="AC384" s="2">
        <f t="shared" si="2242"/>
        <v>12.29</v>
      </c>
      <c r="AD384" s="2">
        <f t="shared" si="2243"/>
        <v>0.95000000000000284</v>
      </c>
      <c r="AF384" s="4"/>
      <c r="AH384">
        <v>70</v>
      </c>
      <c r="AI384" s="1" t="e">
        <v>#N/A</v>
      </c>
      <c r="AJ384" s="2" t="e">
        <f t="shared" si="2244"/>
        <v>#N/A</v>
      </c>
      <c r="AK384" s="2" t="e">
        <f t="shared" si="2245"/>
        <v>#N/A</v>
      </c>
      <c r="AL384" s="2" t="e">
        <f t="shared" si="2246"/>
        <v>#N/A</v>
      </c>
      <c r="AN384" s="4"/>
      <c r="AP384">
        <v>70</v>
      </c>
      <c r="AQ384" s="1" t="e">
        <v>#N/A</v>
      </c>
      <c r="AR384" s="2" t="e">
        <f t="shared" si="2247"/>
        <v>#N/A</v>
      </c>
      <c r="AS384" s="2" t="e">
        <f t="shared" si="2248"/>
        <v>#N/A</v>
      </c>
      <c r="AT384" s="2" t="e">
        <f t="shared" si="2249"/>
        <v>#N/A</v>
      </c>
      <c r="AV384" s="4"/>
      <c r="AX384">
        <v>70</v>
      </c>
      <c r="AY384" s="1">
        <v>0.16400000000000001</v>
      </c>
      <c r="AZ384" s="2">
        <f t="shared" si="2250"/>
        <v>3.2800000000000002</v>
      </c>
      <c r="BA384" s="2">
        <f t="shared" si="2251"/>
        <v>11.54</v>
      </c>
      <c r="BB384" s="2">
        <f t="shared" si="2252"/>
        <v>0.75</v>
      </c>
      <c r="BD384" s="4"/>
      <c r="BF384">
        <v>70</v>
      </c>
      <c r="BG384" s="1" t="e">
        <v>#N/A</v>
      </c>
      <c r="BH384" s="2" t="e">
        <f t="shared" si="2253"/>
        <v>#N/A</v>
      </c>
      <c r="BI384" s="2" t="e">
        <f t="shared" si="2254"/>
        <v>#N/A</v>
      </c>
      <c r="BJ384" s="2" t="e">
        <f t="shared" si="2255"/>
        <v>#N/A</v>
      </c>
      <c r="BL384" s="4"/>
      <c r="BN384">
        <v>70</v>
      </c>
      <c r="BO384" s="1">
        <v>0.161</v>
      </c>
      <c r="BP384" s="2">
        <f t="shared" si="2256"/>
        <v>3.22</v>
      </c>
      <c r="BQ384" s="2">
        <f t="shared" si="2257"/>
        <v>11.07</v>
      </c>
      <c r="BR384" s="2">
        <f t="shared" si="2258"/>
        <v>0.46999999999999886</v>
      </c>
      <c r="BT384" s="4"/>
      <c r="BV384">
        <v>70</v>
      </c>
      <c r="BW384" s="1">
        <v>0.16953096806722687</v>
      </c>
      <c r="BX384" s="2">
        <f t="shared" si="2259"/>
        <v>3.3906193613445375</v>
      </c>
      <c r="BY384" s="2">
        <f t="shared" si="2260"/>
        <v>12.747329949579832</v>
      </c>
      <c r="BZ384" s="2">
        <f t="shared" si="2047"/>
        <v>-1.6773299495798319</v>
      </c>
      <c r="CB384" s="4"/>
      <c r="CD384">
        <v>70</v>
      </c>
      <c r="CE384" s="1">
        <v>0.16700000000000001</v>
      </c>
      <c r="CF384" s="2">
        <f t="shared" si="2261"/>
        <v>3.3400000000000003</v>
      </c>
      <c r="CG384" s="2">
        <f t="shared" si="2262"/>
        <v>11.850000000000001</v>
      </c>
      <c r="CH384" s="2">
        <f t="shared" si="2228"/>
        <v>0.89732994957983081</v>
      </c>
      <c r="CJ384" s="4"/>
      <c r="CL384">
        <v>70</v>
      </c>
      <c r="CM384" s="1">
        <v>0.16</v>
      </c>
      <c r="CN384" s="2">
        <f t="shared" si="2263"/>
        <v>3.2</v>
      </c>
      <c r="CO384" s="2">
        <f t="shared" si="2264"/>
        <v>11.030000000000001</v>
      </c>
      <c r="CP384" s="2">
        <f t="shared" si="2229"/>
        <v>0.82000000000000028</v>
      </c>
      <c r="CR384" s="4"/>
      <c r="CT384">
        <v>70</v>
      </c>
      <c r="CU384" s="1">
        <v>0.17899999999999999</v>
      </c>
      <c r="CV384" s="2">
        <f t="shared" si="2265"/>
        <v>3.58</v>
      </c>
      <c r="CW384" s="2">
        <f t="shared" si="2266"/>
        <v>13.12</v>
      </c>
      <c r="CX384" s="2">
        <f t="shared" si="2230"/>
        <v>-2.0899999999999981</v>
      </c>
      <c r="CZ384" s="4"/>
      <c r="DB384">
        <v>70</v>
      </c>
      <c r="DC384" s="1" t="e">
        <v>#N/A</v>
      </c>
      <c r="DD384" s="2" t="e">
        <f t="shared" si="2267"/>
        <v>#N/A</v>
      </c>
      <c r="DE384" s="2" t="e">
        <f t="shared" si="2268"/>
        <v>#N/A</v>
      </c>
      <c r="DF384" s="2" t="e">
        <f t="shared" si="2231"/>
        <v>#N/A</v>
      </c>
      <c r="DH384" s="4"/>
      <c r="DJ384">
        <v>70</v>
      </c>
      <c r="DK384" s="1"/>
      <c r="DL384" s="2">
        <f t="shared" si="2269"/>
        <v>0</v>
      </c>
      <c r="DM384" s="2">
        <f t="shared" si="2270"/>
        <v>0</v>
      </c>
      <c r="DN384" s="2" t="e">
        <f t="shared" si="2232"/>
        <v>#N/A</v>
      </c>
      <c r="DP384" s="4"/>
      <c r="DR384">
        <v>70</v>
      </c>
      <c r="DS384" s="1">
        <v>0.154</v>
      </c>
      <c r="DT384" s="2">
        <f t="shared" si="2271"/>
        <v>3.08</v>
      </c>
      <c r="DU384" s="2">
        <f t="shared" si="2272"/>
        <v>10.17</v>
      </c>
      <c r="DV384" s="2">
        <f t="shared" si="2273"/>
        <v>2.9499999999999993</v>
      </c>
      <c r="DX384" s="4"/>
      <c r="DZ384">
        <v>70</v>
      </c>
      <c r="EA384" s="1">
        <v>0.13300000000000001</v>
      </c>
      <c r="EB384" s="2">
        <f t="shared" si="2274"/>
        <v>2.66</v>
      </c>
      <c r="EC384" s="2">
        <f t="shared" si="2275"/>
        <v>9.120000000000001</v>
      </c>
      <c r="ED384" s="2">
        <f t="shared" si="2276"/>
        <v>1.0499999999999989</v>
      </c>
      <c r="EF384" s="4"/>
      <c r="EH384">
        <v>70</v>
      </c>
      <c r="EI384" s="1">
        <v>0.188</v>
      </c>
      <c r="EJ384" s="2">
        <f t="shared" si="2277"/>
        <v>3.76</v>
      </c>
      <c r="EK384" s="2">
        <f t="shared" si="2278"/>
        <v>14.69</v>
      </c>
      <c r="EL384" s="2">
        <f t="shared" si="2145"/>
        <v>-5.5699999999999985</v>
      </c>
      <c r="EN384" s="4"/>
      <c r="EP384">
        <v>70</v>
      </c>
      <c r="EQ384" s="1">
        <v>0.17399999999999999</v>
      </c>
      <c r="ER384" s="2">
        <f t="shared" si="2279"/>
        <v>3.4799999999999995</v>
      </c>
      <c r="ES384" s="2">
        <f t="shared" si="2280"/>
        <v>13.580000000000002</v>
      </c>
      <c r="ET384" s="2">
        <f t="shared" si="2281"/>
        <v>-3.4100000000000019</v>
      </c>
      <c r="EV384" s="4"/>
      <c r="EX384">
        <v>70</v>
      </c>
      <c r="EY384" s="1" t="e">
        <v>#N/A</v>
      </c>
      <c r="EZ384" s="2" t="e">
        <f t="shared" si="2282"/>
        <v>#N/A</v>
      </c>
      <c r="FA384" s="2" t="e">
        <f t="shared" si="2283"/>
        <v>#N/A</v>
      </c>
      <c r="FB384" s="2" t="e">
        <f t="shared" si="2284"/>
        <v>#N/A</v>
      </c>
      <c r="FD384" s="4"/>
      <c r="FF384">
        <v>70</v>
      </c>
      <c r="FG384" s="1">
        <v>0.14299999999999999</v>
      </c>
      <c r="FH384" s="2">
        <f t="shared" si="2285"/>
        <v>2.86</v>
      </c>
      <c r="FI384" s="2">
        <f t="shared" si="2286"/>
        <v>10.34</v>
      </c>
      <c r="FJ384" s="2">
        <f t="shared" si="2287"/>
        <v>3.240000000000002</v>
      </c>
      <c r="FL384" s="4"/>
      <c r="FN384">
        <v>70</v>
      </c>
      <c r="FO384" s="1" t="e">
        <v>#N/A</v>
      </c>
      <c r="FP384" s="2" t="e">
        <f t="shared" si="2288"/>
        <v>#N/A</v>
      </c>
      <c r="FQ384" s="2" t="e">
        <f t="shared" si="2289"/>
        <v>#N/A</v>
      </c>
      <c r="FR384" s="2" t="e">
        <f t="shared" si="2290"/>
        <v>#N/A</v>
      </c>
      <c r="FT384" s="4"/>
      <c r="FV384">
        <v>70</v>
      </c>
      <c r="FW384" s="1" t="e">
        <v>#N/A</v>
      </c>
      <c r="FX384" s="2" t="e">
        <f t="shared" si="2291"/>
        <v>#N/A</v>
      </c>
      <c r="FY384" s="2" t="e">
        <f t="shared" si="2292"/>
        <v>#N/A</v>
      </c>
      <c r="FZ384" s="2" t="e">
        <f t="shared" si="2293"/>
        <v>#N/A</v>
      </c>
      <c r="GB384" s="4"/>
      <c r="GD384">
        <v>70</v>
      </c>
      <c r="GE384" s="1">
        <v>0.11699999999999999</v>
      </c>
      <c r="GF384" s="2">
        <f t="shared" si="2294"/>
        <v>2.34</v>
      </c>
      <c r="GG384" s="2">
        <f t="shared" si="2295"/>
        <v>8.34</v>
      </c>
      <c r="GH384" s="2">
        <f t="shared" si="2296"/>
        <v>2</v>
      </c>
      <c r="GJ384" s="4"/>
      <c r="GL384">
        <v>70</v>
      </c>
      <c r="GM384" s="1">
        <v>0.17899999999999999</v>
      </c>
      <c r="GN384" s="2">
        <f t="shared" si="2297"/>
        <v>3.58</v>
      </c>
      <c r="GO384" s="2">
        <f t="shared" si="2298"/>
        <v>12.860000000000001</v>
      </c>
      <c r="GP384" s="2">
        <f t="shared" si="2233"/>
        <v>-4.5200000000000014</v>
      </c>
      <c r="GR384" s="4"/>
      <c r="GT384">
        <v>70</v>
      </c>
      <c r="GU384" s="1" t="e">
        <v>#N/A</v>
      </c>
      <c r="GV384" s="2" t="e">
        <f t="shared" si="2299"/>
        <v>#N/A</v>
      </c>
      <c r="GW384" s="2" t="e">
        <f t="shared" si="2300"/>
        <v>#N/A</v>
      </c>
      <c r="GX384" s="2" t="e">
        <f t="shared" si="2301"/>
        <v>#N/A</v>
      </c>
      <c r="GZ384" s="4"/>
      <c r="HB384">
        <v>70</v>
      </c>
      <c r="HC384" s="1" t="e">
        <v>#N/A</v>
      </c>
      <c r="HD384" s="2" t="e">
        <f t="shared" si="2302"/>
        <v>#N/A</v>
      </c>
      <c r="HE384" s="2" t="e">
        <f t="shared" si="2303"/>
        <v>#N/A</v>
      </c>
      <c r="HF384" s="2" t="e">
        <f t="shared" si="2304"/>
        <v>#N/A</v>
      </c>
      <c r="HH384" s="4"/>
      <c r="HJ384">
        <v>70</v>
      </c>
      <c r="HK384" s="1">
        <v>0.13500000000000001</v>
      </c>
      <c r="HL384" s="2">
        <f t="shared" si="2305"/>
        <v>2.7</v>
      </c>
      <c r="HM384" s="2">
        <f t="shared" si="2306"/>
        <v>9.4200000000000017</v>
      </c>
      <c r="HN384" s="2">
        <f t="shared" si="2307"/>
        <v>3.4399999999999995</v>
      </c>
      <c r="HP384">
        <v>70</v>
      </c>
      <c r="HQ384" s="1">
        <f t="shared" si="2308"/>
        <v>0.188</v>
      </c>
      <c r="HR384" s="1">
        <v>0.16</v>
      </c>
      <c r="HS384" s="1">
        <f t="shared" si="2309"/>
        <v>0.188</v>
      </c>
      <c r="HT384" s="2">
        <f t="shared" si="2310"/>
        <v>3.76</v>
      </c>
      <c r="HU384" s="2">
        <f t="shared" si="2311"/>
        <v>14.77</v>
      </c>
      <c r="HV384" s="2"/>
      <c r="HX384">
        <v>70</v>
      </c>
      <c r="HY384" s="1">
        <f t="shared" si="2312"/>
        <v>0.113</v>
      </c>
      <c r="HZ384" s="1">
        <v>9.0999999999999998E-2</v>
      </c>
      <c r="IA384" s="1">
        <f t="shared" si="2313"/>
        <v>9.0999999999999998E-2</v>
      </c>
      <c r="IB384" s="2">
        <f t="shared" si="2314"/>
        <v>1.8199999999999998</v>
      </c>
      <c r="IC384" s="2">
        <f t="shared" si="2315"/>
        <v>5.35</v>
      </c>
    </row>
    <row r="385" spans="1:238" x14ac:dyDescent="0.2">
      <c r="C385">
        <v>90</v>
      </c>
      <c r="D385" s="1">
        <v>0.14199999999999999</v>
      </c>
      <c r="E385" s="2">
        <f t="shared" si="2234"/>
        <v>2.84</v>
      </c>
      <c r="F385" s="2">
        <f t="shared" si="2235"/>
        <v>9.5599999999999987</v>
      </c>
      <c r="J385">
        <v>90</v>
      </c>
      <c r="K385" s="1">
        <v>0.20200000000000001</v>
      </c>
      <c r="L385" s="2">
        <f t="shared" si="2236"/>
        <v>4.04</v>
      </c>
      <c r="M385" s="2">
        <f t="shared" si="2237"/>
        <v>15.379999999999999</v>
      </c>
      <c r="N385" s="2">
        <f t="shared" si="2316"/>
        <v>-5.82</v>
      </c>
      <c r="P385" s="4"/>
      <c r="R385">
        <v>90</v>
      </c>
      <c r="S385" s="1">
        <v>0.20200000000000001</v>
      </c>
      <c r="T385" s="2">
        <f t="shared" si="2238"/>
        <v>4.04</v>
      </c>
      <c r="U385" s="2">
        <f t="shared" si="2239"/>
        <v>17.28</v>
      </c>
      <c r="V385" s="2">
        <f t="shared" si="2240"/>
        <v>-1.9000000000000021</v>
      </c>
      <c r="X385" s="4"/>
      <c r="Z385">
        <v>90</v>
      </c>
      <c r="AA385" s="1">
        <v>0.2</v>
      </c>
      <c r="AB385" s="2">
        <f t="shared" si="2241"/>
        <v>4</v>
      </c>
      <c r="AC385" s="2">
        <f t="shared" si="2242"/>
        <v>16.29</v>
      </c>
      <c r="AD385" s="2">
        <f t="shared" si="2243"/>
        <v>0.99000000000000199</v>
      </c>
      <c r="AF385" s="4"/>
      <c r="AH385">
        <v>90</v>
      </c>
      <c r="AI385" s="1" t="e">
        <v>#N/A</v>
      </c>
      <c r="AJ385" s="2" t="e">
        <f t="shared" si="2244"/>
        <v>#N/A</v>
      </c>
      <c r="AK385" s="2" t="e">
        <f t="shared" si="2245"/>
        <v>#N/A</v>
      </c>
      <c r="AL385" s="2" t="e">
        <f t="shared" si="2246"/>
        <v>#N/A</v>
      </c>
      <c r="AN385" s="4"/>
      <c r="AP385">
        <v>90</v>
      </c>
      <c r="AQ385" s="1" t="e">
        <v>#N/A</v>
      </c>
      <c r="AR385" s="2" t="e">
        <f t="shared" si="2247"/>
        <v>#N/A</v>
      </c>
      <c r="AS385" s="2" t="e">
        <f t="shared" si="2248"/>
        <v>#N/A</v>
      </c>
      <c r="AT385" s="2" t="e">
        <f t="shared" si="2249"/>
        <v>#N/A</v>
      </c>
      <c r="AV385" s="4"/>
      <c r="AX385">
        <v>90</v>
      </c>
      <c r="AY385" s="1">
        <v>0.19700000000000001</v>
      </c>
      <c r="AZ385" s="2">
        <f t="shared" si="2250"/>
        <v>3.9400000000000004</v>
      </c>
      <c r="BA385" s="2">
        <f t="shared" si="2251"/>
        <v>15.48</v>
      </c>
      <c r="BB385" s="2">
        <f t="shared" si="2252"/>
        <v>0.80999999999999872</v>
      </c>
      <c r="BD385" s="4"/>
      <c r="BF385">
        <v>90</v>
      </c>
      <c r="BG385" s="1" t="e">
        <v>#N/A</v>
      </c>
      <c r="BH385" s="2" t="e">
        <f t="shared" si="2253"/>
        <v>#N/A</v>
      </c>
      <c r="BI385" s="2" t="e">
        <f t="shared" si="2254"/>
        <v>#N/A</v>
      </c>
      <c r="BJ385" s="2" t="e">
        <f t="shared" si="2255"/>
        <v>#N/A</v>
      </c>
      <c r="BL385" s="4"/>
      <c r="BN385">
        <v>90</v>
      </c>
      <c r="BO385" s="1">
        <v>0.19500000000000001</v>
      </c>
      <c r="BP385" s="2">
        <f t="shared" si="2256"/>
        <v>3.9000000000000004</v>
      </c>
      <c r="BQ385" s="2">
        <f t="shared" si="2257"/>
        <v>14.97</v>
      </c>
      <c r="BR385" s="2">
        <f t="shared" si="2258"/>
        <v>0.50999999999999979</v>
      </c>
      <c r="BT385" s="4"/>
      <c r="BV385">
        <v>90</v>
      </c>
      <c r="BW385" s="1">
        <v>0.20190474957983195</v>
      </c>
      <c r="BX385" s="2">
        <f t="shared" si="2259"/>
        <v>4.0380949915966386</v>
      </c>
      <c r="BY385" s="2">
        <f t="shared" si="2260"/>
        <v>16.785424941176473</v>
      </c>
      <c r="BZ385" s="2">
        <f t="shared" si="2047"/>
        <v>-1.815424941176472</v>
      </c>
      <c r="CB385" s="4"/>
      <c r="CD385">
        <v>90</v>
      </c>
      <c r="CE385" s="1">
        <v>0.20399999999999999</v>
      </c>
      <c r="CF385" s="2">
        <f t="shared" si="2261"/>
        <v>4.08</v>
      </c>
      <c r="CG385" s="2">
        <f t="shared" si="2262"/>
        <v>15.930000000000001</v>
      </c>
      <c r="CH385" s="2">
        <f t="shared" si="2228"/>
        <v>0.85542494117647117</v>
      </c>
      <c r="CJ385" s="4"/>
      <c r="CL385">
        <v>90</v>
      </c>
      <c r="CM385" s="1">
        <v>0.19900000000000001</v>
      </c>
      <c r="CN385" s="2">
        <f t="shared" si="2263"/>
        <v>3.9800000000000004</v>
      </c>
      <c r="CO385" s="2">
        <f t="shared" si="2264"/>
        <v>15.010000000000002</v>
      </c>
      <c r="CP385" s="2">
        <f t="shared" si="2229"/>
        <v>0.91999999999999993</v>
      </c>
      <c r="CR385" s="4"/>
      <c r="CT385">
        <v>90</v>
      </c>
      <c r="CU385" s="1">
        <v>0.217</v>
      </c>
      <c r="CV385" s="2">
        <f t="shared" si="2265"/>
        <v>4.34</v>
      </c>
      <c r="CW385" s="2">
        <f t="shared" si="2266"/>
        <v>17.46</v>
      </c>
      <c r="CX385" s="2">
        <f t="shared" si="2230"/>
        <v>-2.4499999999999993</v>
      </c>
      <c r="CZ385" s="4"/>
      <c r="DB385">
        <v>90</v>
      </c>
      <c r="DC385" s="1" t="e">
        <v>#N/A</v>
      </c>
      <c r="DD385" s="2" t="e">
        <f t="shared" si="2267"/>
        <v>#N/A</v>
      </c>
      <c r="DE385" s="2" t="e">
        <f t="shared" si="2268"/>
        <v>#N/A</v>
      </c>
      <c r="DF385" s="2" t="e">
        <f t="shared" si="2231"/>
        <v>#N/A</v>
      </c>
      <c r="DH385" s="4"/>
      <c r="DJ385">
        <v>90</v>
      </c>
      <c r="DK385" s="1"/>
      <c r="DL385" s="2">
        <f t="shared" si="2269"/>
        <v>0</v>
      </c>
      <c r="DM385" s="2">
        <f t="shared" si="2270"/>
        <v>0</v>
      </c>
      <c r="DN385" s="2" t="e">
        <f t="shared" si="2232"/>
        <v>#N/A</v>
      </c>
      <c r="DP385" s="4"/>
      <c r="DR385">
        <v>90</v>
      </c>
      <c r="DS385" s="1">
        <v>0.20100000000000001</v>
      </c>
      <c r="DT385" s="2">
        <f t="shared" si="2271"/>
        <v>4.0200000000000005</v>
      </c>
      <c r="DU385" s="2">
        <f t="shared" si="2272"/>
        <v>14.190000000000001</v>
      </c>
      <c r="DV385" s="2">
        <f t="shared" si="2273"/>
        <v>3.2699999999999996</v>
      </c>
      <c r="DX385" s="4"/>
      <c r="DZ385">
        <v>90</v>
      </c>
      <c r="EA385" s="1">
        <v>0.185</v>
      </c>
      <c r="EB385" s="2">
        <f t="shared" si="2274"/>
        <v>3.7</v>
      </c>
      <c r="EC385" s="2">
        <f t="shared" si="2275"/>
        <v>12.82</v>
      </c>
      <c r="ED385" s="2">
        <f t="shared" si="2276"/>
        <v>1.370000000000001</v>
      </c>
      <c r="EF385" s="4"/>
      <c r="EH385">
        <v>90</v>
      </c>
      <c r="EI385" s="1">
        <v>0.217</v>
      </c>
      <c r="EJ385" s="2">
        <f t="shared" si="2277"/>
        <v>4.34</v>
      </c>
      <c r="EK385" s="2">
        <f t="shared" si="2278"/>
        <v>19.03</v>
      </c>
      <c r="EL385" s="2">
        <f t="shared" si="2145"/>
        <v>-6.2100000000000009</v>
      </c>
      <c r="EN385" s="4"/>
      <c r="EP385">
        <v>90</v>
      </c>
      <c r="EQ385" s="1">
        <v>0.20499999999999999</v>
      </c>
      <c r="ER385" s="2">
        <f t="shared" si="2279"/>
        <v>4.0999999999999996</v>
      </c>
      <c r="ES385" s="2">
        <f t="shared" si="2280"/>
        <v>17.68</v>
      </c>
      <c r="ET385" s="2">
        <f t="shared" si="2281"/>
        <v>-3.4899999999999984</v>
      </c>
      <c r="EV385" s="4"/>
      <c r="EX385">
        <v>90</v>
      </c>
      <c r="EY385" s="1" t="e">
        <v>#N/A</v>
      </c>
      <c r="EZ385" s="2" t="e">
        <f t="shared" si="2282"/>
        <v>#N/A</v>
      </c>
      <c r="FA385" s="2" t="e">
        <f t="shared" si="2283"/>
        <v>#N/A</v>
      </c>
      <c r="FB385" s="2" t="e">
        <f t="shared" si="2284"/>
        <v>#N/A</v>
      </c>
      <c r="FD385" s="4"/>
      <c r="FF385">
        <v>90</v>
      </c>
      <c r="FG385" s="1">
        <v>0.19</v>
      </c>
      <c r="FH385" s="2">
        <f t="shared" si="2285"/>
        <v>3.8</v>
      </c>
      <c r="FI385" s="2">
        <f t="shared" si="2286"/>
        <v>14.14</v>
      </c>
      <c r="FJ385" s="2">
        <f t="shared" si="2287"/>
        <v>3.5399999999999991</v>
      </c>
      <c r="FL385" s="4"/>
      <c r="FN385">
        <v>90</v>
      </c>
      <c r="FO385" s="1" t="e">
        <v>#N/A</v>
      </c>
      <c r="FP385" s="2" t="e">
        <f t="shared" si="2288"/>
        <v>#N/A</v>
      </c>
      <c r="FQ385" s="2" t="e">
        <f t="shared" si="2289"/>
        <v>#N/A</v>
      </c>
      <c r="FR385" s="2" t="e">
        <f t="shared" si="2290"/>
        <v>#N/A</v>
      </c>
      <c r="FT385" s="4"/>
      <c r="FV385">
        <v>90</v>
      </c>
      <c r="FW385" s="1" t="e">
        <v>#N/A</v>
      </c>
      <c r="FX385" s="2" t="e">
        <f t="shared" si="2291"/>
        <v>#N/A</v>
      </c>
      <c r="FY385" s="2" t="e">
        <f t="shared" si="2292"/>
        <v>#N/A</v>
      </c>
      <c r="FZ385" s="2" t="e">
        <f t="shared" si="2293"/>
        <v>#N/A</v>
      </c>
      <c r="GB385" s="4"/>
      <c r="GD385">
        <v>90</v>
      </c>
      <c r="GE385" s="1">
        <v>0.16</v>
      </c>
      <c r="GF385" s="2">
        <f t="shared" si="2294"/>
        <v>3.2</v>
      </c>
      <c r="GG385" s="2">
        <f t="shared" si="2295"/>
        <v>11.54</v>
      </c>
      <c r="GH385" s="2">
        <f t="shared" si="2296"/>
        <v>2.6000000000000014</v>
      </c>
      <c r="GJ385" s="4"/>
      <c r="GL385">
        <v>90</v>
      </c>
      <c r="GM385" s="1">
        <v>0.20399999999999999</v>
      </c>
      <c r="GN385" s="2">
        <f t="shared" si="2297"/>
        <v>4.08</v>
      </c>
      <c r="GO385" s="2">
        <f t="shared" si="2298"/>
        <v>16.940000000000001</v>
      </c>
      <c r="GP385" s="2">
        <f t="shared" si="2233"/>
        <v>-5.4000000000000021</v>
      </c>
      <c r="GR385" s="4"/>
      <c r="GT385">
        <v>90</v>
      </c>
      <c r="GU385" s="1" t="e">
        <v>#N/A</v>
      </c>
      <c r="GV385" s="2" t="e">
        <f t="shared" si="2299"/>
        <v>#N/A</v>
      </c>
      <c r="GW385" s="2" t="e">
        <f t="shared" si="2300"/>
        <v>#N/A</v>
      </c>
      <c r="GX385" s="2" t="e">
        <f t="shared" si="2301"/>
        <v>#N/A</v>
      </c>
      <c r="GZ385" s="4"/>
      <c r="HB385">
        <v>90</v>
      </c>
      <c r="HC385" s="1" t="e">
        <v>#N/A</v>
      </c>
      <c r="HD385" s="2" t="e">
        <f t="shared" si="2302"/>
        <v>#N/A</v>
      </c>
      <c r="HE385" s="2" t="e">
        <f t="shared" si="2303"/>
        <v>#N/A</v>
      </c>
      <c r="HF385" s="2" t="e">
        <f t="shared" si="2304"/>
        <v>#N/A</v>
      </c>
      <c r="HH385" s="4"/>
      <c r="HJ385">
        <v>90</v>
      </c>
      <c r="HK385" s="1">
        <v>0.17100000000000001</v>
      </c>
      <c r="HL385" s="2">
        <f t="shared" si="2305"/>
        <v>3.4200000000000004</v>
      </c>
      <c r="HM385" s="2">
        <f t="shared" si="2306"/>
        <v>12.840000000000002</v>
      </c>
      <c r="HN385" s="2">
        <f t="shared" si="2307"/>
        <v>4.0999999999999996</v>
      </c>
      <c r="HP385">
        <v>90</v>
      </c>
      <c r="HQ385" s="1">
        <f t="shared" si="2308"/>
        <v>0.217</v>
      </c>
      <c r="HR385" s="1">
        <v>0.186</v>
      </c>
      <c r="HS385" s="1">
        <f t="shared" si="2309"/>
        <v>0.217</v>
      </c>
      <c r="HT385" s="2">
        <f t="shared" si="2310"/>
        <v>4.34</v>
      </c>
      <c r="HU385" s="2">
        <f t="shared" si="2311"/>
        <v>19.11</v>
      </c>
      <c r="HV385" s="2"/>
      <c r="HX385">
        <v>90</v>
      </c>
      <c r="HY385" s="1">
        <f t="shared" si="2312"/>
        <v>0.14199999999999999</v>
      </c>
      <c r="HZ385" s="1">
        <v>0.11599999999999998</v>
      </c>
      <c r="IA385" s="1">
        <f t="shared" si="2313"/>
        <v>0.11599999999999998</v>
      </c>
      <c r="IB385" s="2">
        <f t="shared" si="2314"/>
        <v>2.3199999999999994</v>
      </c>
      <c r="IC385" s="2">
        <f t="shared" si="2315"/>
        <v>7.669999999999999</v>
      </c>
    </row>
    <row r="386" spans="1:238" x14ac:dyDescent="0.2">
      <c r="C386">
        <v>110</v>
      </c>
      <c r="D386" s="1">
        <v>0.14799999999999999</v>
      </c>
      <c r="E386" s="2">
        <f t="shared" si="2234"/>
        <v>2.96</v>
      </c>
      <c r="F386" s="2">
        <f t="shared" si="2235"/>
        <v>12.52</v>
      </c>
      <c r="J386">
        <v>110</v>
      </c>
      <c r="K386" s="1">
        <v>0.23799999999999999</v>
      </c>
      <c r="L386" s="2">
        <f t="shared" si="2236"/>
        <v>4.76</v>
      </c>
      <c r="M386" s="2">
        <f t="shared" si="2237"/>
        <v>20.14</v>
      </c>
      <c r="N386" s="2">
        <f t="shared" si="2316"/>
        <v>-7.620000000000001</v>
      </c>
      <c r="P386" s="4"/>
      <c r="R386">
        <v>110</v>
      </c>
      <c r="S386" s="1">
        <v>0.24299999999999999</v>
      </c>
      <c r="T386" s="2">
        <f t="shared" si="2238"/>
        <v>4.8599999999999994</v>
      </c>
      <c r="U386" s="2">
        <f t="shared" si="2239"/>
        <v>22.14</v>
      </c>
      <c r="V386" s="2">
        <f t="shared" si="2240"/>
        <v>-2</v>
      </c>
      <c r="X386" s="4"/>
      <c r="Z386">
        <v>110</v>
      </c>
      <c r="AA386" s="1">
        <v>0.23899999999999999</v>
      </c>
      <c r="AB386" s="2">
        <f t="shared" si="2241"/>
        <v>4.7799999999999994</v>
      </c>
      <c r="AC386" s="2">
        <f t="shared" si="2242"/>
        <v>21.07</v>
      </c>
      <c r="AD386" s="2">
        <f t="shared" si="2243"/>
        <v>1.0700000000000003</v>
      </c>
      <c r="AF386" s="4"/>
      <c r="AH386">
        <v>110</v>
      </c>
      <c r="AI386" s="1" t="e">
        <v>#N/A</v>
      </c>
      <c r="AJ386" s="2" t="e">
        <f t="shared" si="2244"/>
        <v>#N/A</v>
      </c>
      <c r="AK386" s="2" t="e">
        <f t="shared" si="2245"/>
        <v>#N/A</v>
      </c>
      <c r="AL386" s="2" t="e">
        <f t="shared" si="2246"/>
        <v>#N/A</v>
      </c>
      <c r="AN386" s="4"/>
      <c r="AP386">
        <v>110</v>
      </c>
      <c r="AQ386" s="1" t="e">
        <v>#N/A</v>
      </c>
      <c r="AR386" s="2" t="e">
        <f t="shared" si="2247"/>
        <v>#N/A</v>
      </c>
      <c r="AS386" s="2" t="e">
        <f t="shared" si="2248"/>
        <v>#N/A</v>
      </c>
      <c r="AT386" s="2" t="e">
        <f t="shared" si="2249"/>
        <v>#N/A</v>
      </c>
      <c r="AV386" s="4"/>
      <c r="AX386">
        <v>110</v>
      </c>
      <c r="AY386" s="1">
        <v>0.23799999999999999</v>
      </c>
      <c r="AZ386" s="2">
        <f t="shared" si="2250"/>
        <v>4.76</v>
      </c>
      <c r="BA386" s="2">
        <f t="shared" si="2251"/>
        <v>20.240000000000002</v>
      </c>
      <c r="BB386" s="2">
        <f t="shared" si="2252"/>
        <v>0.82999999999999829</v>
      </c>
      <c r="BD386" s="4"/>
      <c r="BF386">
        <v>110</v>
      </c>
      <c r="BG386" s="1" t="e">
        <v>#N/A</v>
      </c>
      <c r="BH386" s="2" t="e">
        <f t="shared" si="2253"/>
        <v>#N/A</v>
      </c>
      <c r="BI386" s="2" t="e">
        <f t="shared" si="2254"/>
        <v>#N/A</v>
      </c>
      <c r="BJ386" s="2" t="e">
        <f t="shared" si="2255"/>
        <v>#N/A</v>
      </c>
      <c r="BL386" s="4"/>
      <c r="BN386">
        <v>110</v>
      </c>
      <c r="BO386" s="1">
        <v>0.24</v>
      </c>
      <c r="BP386" s="2">
        <f t="shared" si="2256"/>
        <v>4.8</v>
      </c>
      <c r="BQ386" s="2">
        <f t="shared" si="2257"/>
        <v>19.77</v>
      </c>
      <c r="BR386" s="2">
        <f t="shared" si="2258"/>
        <v>0.47000000000000242</v>
      </c>
      <c r="BT386" s="4"/>
      <c r="BV386">
        <v>110</v>
      </c>
      <c r="BW386" s="1">
        <v>0.24338365714285715</v>
      </c>
      <c r="BX386" s="2">
        <f t="shared" si="2259"/>
        <v>4.8676731428571429</v>
      </c>
      <c r="BY386" s="2">
        <f t="shared" si="2260"/>
        <v>21.653098084033616</v>
      </c>
      <c r="BZ386" s="2">
        <f t="shared" si="2047"/>
        <v>-1.883098084033616</v>
      </c>
      <c r="CB386" s="4"/>
      <c r="CD386">
        <v>110</v>
      </c>
      <c r="CE386" s="1">
        <v>0.23899999999999999</v>
      </c>
      <c r="CF386" s="2">
        <f t="shared" si="2261"/>
        <v>4.7799999999999994</v>
      </c>
      <c r="CG386" s="2">
        <f t="shared" si="2262"/>
        <v>20.71</v>
      </c>
      <c r="CH386" s="2">
        <f t="shared" si="2228"/>
        <v>0.94309808403361473</v>
      </c>
      <c r="CJ386" s="4"/>
      <c r="CL386">
        <v>110</v>
      </c>
      <c r="CM386" s="1">
        <v>0.23599999999999999</v>
      </c>
      <c r="CN386" s="2">
        <f t="shared" si="2263"/>
        <v>4.72</v>
      </c>
      <c r="CO386" s="2">
        <f t="shared" si="2264"/>
        <v>19.73</v>
      </c>
      <c r="CP386" s="2">
        <f t="shared" si="2229"/>
        <v>0.98000000000000043</v>
      </c>
      <c r="CR386" s="4"/>
      <c r="CT386">
        <v>110</v>
      </c>
      <c r="CU386" s="1">
        <v>0.249</v>
      </c>
      <c r="CV386" s="2">
        <f t="shared" si="2265"/>
        <v>4.9800000000000004</v>
      </c>
      <c r="CW386" s="2">
        <f t="shared" si="2266"/>
        <v>22.44</v>
      </c>
      <c r="CX386" s="2">
        <f t="shared" si="2230"/>
        <v>-2.7100000000000009</v>
      </c>
      <c r="CZ386" s="4"/>
      <c r="DB386">
        <v>110</v>
      </c>
      <c r="DC386" s="1" t="e">
        <v>#N/A</v>
      </c>
      <c r="DD386" s="2" t="e">
        <f t="shared" si="2267"/>
        <v>#N/A</v>
      </c>
      <c r="DE386" s="2" t="e">
        <f t="shared" si="2268"/>
        <v>#N/A</v>
      </c>
      <c r="DF386" s="2" t="e">
        <f t="shared" si="2231"/>
        <v>#N/A</v>
      </c>
      <c r="DH386" s="4"/>
      <c r="DJ386">
        <v>110</v>
      </c>
      <c r="DK386" s="1"/>
      <c r="DL386" s="2">
        <f t="shared" si="2269"/>
        <v>0</v>
      </c>
      <c r="DM386" s="2">
        <f t="shared" si="2270"/>
        <v>0</v>
      </c>
      <c r="DN386" s="2" t="e">
        <f t="shared" si="2232"/>
        <v>#N/A</v>
      </c>
      <c r="DP386" s="4"/>
      <c r="DR386">
        <v>110</v>
      </c>
      <c r="DS386" s="1">
        <v>0.24</v>
      </c>
      <c r="DT386" s="2">
        <f t="shared" si="2271"/>
        <v>4.8</v>
      </c>
      <c r="DU386" s="2">
        <f t="shared" si="2272"/>
        <v>18.990000000000002</v>
      </c>
      <c r="DV386" s="2">
        <f t="shared" si="2273"/>
        <v>3.4499999999999993</v>
      </c>
      <c r="DX386" s="4"/>
      <c r="DZ386">
        <v>110</v>
      </c>
      <c r="EA386" s="1">
        <v>0.23400000000000001</v>
      </c>
      <c r="EB386" s="2">
        <f t="shared" si="2274"/>
        <v>4.6800000000000006</v>
      </c>
      <c r="EC386" s="2">
        <f t="shared" si="2275"/>
        <v>17.5</v>
      </c>
      <c r="ED386" s="2">
        <f t="shared" si="2276"/>
        <v>1.490000000000002</v>
      </c>
      <c r="EF386" s="4"/>
      <c r="EH386">
        <v>110</v>
      </c>
      <c r="EI386" s="1">
        <v>0.248</v>
      </c>
      <c r="EJ386" s="2">
        <f t="shared" si="2277"/>
        <v>4.96</v>
      </c>
      <c r="EK386" s="2">
        <f t="shared" si="2278"/>
        <v>23.990000000000002</v>
      </c>
      <c r="EL386" s="2">
        <f t="shared" si="2145"/>
        <v>-6.490000000000002</v>
      </c>
      <c r="EN386" s="4"/>
      <c r="EP386">
        <v>110</v>
      </c>
      <c r="EQ386" s="1">
        <v>0.23800000000000002</v>
      </c>
      <c r="ER386" s="2">
        <f t="shared" si="2279"/>
        <v>4.7600000000000007</v>
      </c>
      <c r="ES386" s="2">
        <f t="shared" si="2280"/>
        <v>22.44</v>
      </c>
      <c r="ET386" s="2">
        <f t="shared" si="2281"/>
        <v>-3.4499999999999993</v>
      </c>
      <c r="EV386" s="4"/>
      <c r="EX386">
        <v>110</v>
      </c>
      <c r="EY386" s="1" t="e">
        <v>#N/A</v>
      </c>
      <c r="EZ386" s="2" t="e">
        <f t="shared" si="2282"/>
        <v>#N/A</v>
      </c>
      <c r="FA386" s="2" t="e">
        <f t="shared" si="2283"/>
        <v>#N/A</v>
      </c>
      <c r="FB386" s="2" t="e">
        <f t="shared" si="2284"/>
        <v>#N/A</v>
      </c>
      <c r="FD386" s="4"/>
      <c r="FF386">
        <v>110</v>
      </c>
      <c r="FG386" s="1">
        <v>0.23300000000000001</v>
      </c>
      <c r="FH386" s="2">
        <f t="shared" si="2285"/>
        <v>4.66</v>
      </c>
      <c r="FI386" s="2">
        <f t="shared" si="2286"/>
        <v>18.8</v>
      </c>
      <c r="FJ386" s="2">
        <f t="shared" si="2287"/>
        <v>3.6400000000000006</v>
      </c>
      <c r="FL386" s="4"/>
      <c r="FN386">
        <v>110</v>
      </c>
      <c r="FO386" s="1" t="e">
        <v>#N/A</v>
      </c>
      <c r="FP386" s="2" t="e">
        <f t="shared" si="2288"/>
        <v>#N/A</v>
      </c>
      <c r="FQ386" s="2" t="e">
        <f t="shared" si="2289"/>
        <v>#N/A</v>
      </c>
      <c r="FR386" s="2" t="e">
        <f t="shared" si="2290"/>
        <v>#N/A</v>
      </c>
      <c r="FT386" s="4"/>
      <c r="FV386">
        <v>110</v>
      </c>
      <c r="FW386" s="1" t="e">
        <v>#N/A</v>
      </c>
      <c r="FX386" s="2" t="e">
        <f t="shared" si="2291"/>
        <v>#N/A</v>
      </c>
      <c r="FY386" s="2" t="e">
        <f t="shared" si="2292"/>
        <v>#N/A</v>
      </c>
      <c r="FZ386" s="2" t="e">
        <f t="shared" si="2293"/>
        <v>#N/A</v>
      </c>
      <c r="GB386" s="4"/>
      <c r="GD386">
        <v>110</v>
      </c>
      <c r="GE386" s="1">
        <v>0.23100000000000001</v>
      </c>
      <c r="GF386" s="2">
        <f t="shared" si="2294"/>
        <v>4.62</v>
      </c>
      <c r="GG386" s="2">
        <f t="shared" si="2295"/>
        <v>16.16</v>
      </c>
      <c r="GH386" s="2">
        <f t="shared" si="2296"/>
        <v>2.6400000000000006</v>
      </c>
      <c r="GJ386" s="4"/>
      <c r="GL386">
        <v>110</v>
      </c>
      <c r="GM386" s="1">
        <v>0.24299999999999999</v>
      </c>
      <c r="GN386" s="2">
        <f t="shared" si="2297"/>
        <v>4.8599999999999994</v>
      </c>
      <c r="GO386" s="2">
        <f t="shared" si="2298"/>
        <v>21.8</v>
      </c>
      <c r="GP386" s="2">
        <f t="shared" si="2233"/>
        <v>-5.6400000000000006</v>
      </c>
      <c r="GR386" s="4"/>
      <c r="GT386">
        <v>110</v>
      </c>
      <c r="GU386" s="1" t="e">
        <v>#N/A</v>
      </c>
      <c r="GV386" s="2" t="e">
        <f t="shared" si="2299"/>
        <v>#N/A</v>
      </c>
      <c r="GW386" s="2" t="e">
        <f t="shared" si="2300"/>
        <v>#N/A</v>
      </c>
      <c r="GX386" s="2" t="e">
        <f t="shared" si="2301"/>
        <v>#N/A</v>
      </c>
      <c r="GZ386" s="4"/>
      <c r="HB386">
        <v>110</v>
      </c>
      <c r="HC386" s="1" t="e">
        <v>#N/A</v>
      </c>
      <c r="HD386" s="2" t="e">
        <f t="shared" si="2302"/>
        <v>#N/A</v>
      </c>
      <c r="HE386" s="2" t="e">
        <f t="shared" si="2303"/>
        <v>#N/A</v>
      </c>
      <c r="HF386" s="2" t="e">
        <f t="shared" si="2304"/>
        <v>#N/A</v>
      </c>
      <c r="HH386" s="4"/>
      <c r="HJ386">
        <v>110</v>
      </c>
      <c r="HK386" s="1">
        <v>0.216</v>
      </c>
      <c r="HL386" s="2">
        <f t="shared" si="2305"/>
        <v>4.32</v>
      </c>
      <c r="HM386" s="2">
        <f t="shared" si="2306"/>
        <v>17.160000000000004</v>
      </c>
      <c r="HN386" s="2">
        <f t="shared" si="2307"/>
        <v>4.639999999999997</v>
      </c>
      <c r="HP386">
        <v>110</v>
      </c>
      <c r="HQ386" s="1">
        <f t="shared" si="2308"/>
        <v>0.249</v>
      </c>
      <c r="HR386" s="1">
        <v>0.222</v>
      </c>
      <c r="HS386" s="1">
        <f t="shared" si="2309"/>
        <v>0.249</v>
      </c>
      <c r="HT386" s="2">
        <f t="shared" si="2310"/>
        <v>4.9800000000000004</v>
      </c>
      <c r="HU386" s="2">
        <f t="shared" si="2311"/>
        <v>24.09</v>
      </c>
      <c r="HV386" s="2"/>
      <c r="HX386">
        <v>110</v>
      </c>
      <c r="HY386" s="1">
        <f t="shared" si="2312"/>
        <v>0.14799999999999999</v>
      </c>
      <c r="HZ386" s="1">
        <v>0.155</v>
      </c>
      <c r="IA386" s="1">
        <f t="shared" si="2313"/>
        <v>0.14799999999999999</v>
      </c>
      <c r="IB386" s="2">
        <f t="shared" si="2314"/>
        <v>2.96</v>
      </c>
      <c r="IC386" s="2">
        <f t="shared" si="2315"/>
        <v>10.629999999999999</v>
      </c>
    </row>
    <row r="387" spans="1:238" x14ac:dyDescent="0.2">
      <c r="C387">
        <v>130</v>
      </c>
      <c r="D387" s="1">
        <v>0.17399999999999999</v>
      </c>
      <c r="E387" s="2">
        <f t="shared" si="2234"/>
        <v>3.4799999999999995</v>
      </c>
      <c r="F387" s="2">
        <f t="shared" si="2235"/>
        <v>16</v>
      </c>
      <c r="J387">
        <v>130</v>
      </c>
      <c r="K387" s="1">
        <v>0.23499999999999999</v>
      </c>
      <c r="L387" s="2">
        <f t="shared" si="2236"/>
        <v>4.6999999999999993</v>
      </c>
      <c r="M387" s="2">
        <f t="shared" si="2237"/>
        <v>24.84</v>
      </c>
      <c r="N387" s="2">
        <f t="shared" si="2316"/>
        <v>-8.84</v>
      </c>
      <c r="P387" s="4"/>
      <c r="R387">
        <v>130</v>
      </c>
      <c r="S387" s="1">
        <v>0.23499999999999999</v>
      </c>
      <c r="T387" s="2">
        <f t="shared" si="2238"/>
        <v>4.6999999999999993</v>
      </c>
      <c r="U387" s="2">
        <f t="shared" si="2239"/>
        <v>26.84</v>
      </c>
      <c r="V387" s="2">
        <f t="shared" si="2240"/>
        <v>-2</v>
      </c>
      <c r="X387" s="4"/>
      <c r="Z387">
        <v>130</v>
      </c>
      <c r="AA387" s="1">
        <v>0.23</v>
      </c>
      <c r="AB387" s="2">
        <f t="shared" si="2241"/>
        <v>4.6000000000000005</v>
      </c>
      <c r="AC387" s="2">
        <f t="shared" si="2242"/>
        <v>25.67</v>
      </c>
      <c r="AD387" s="2">
        <f t="shared" si="2243"/>
        <v>1.1699999999999982</v>
      </c>
      <c r="AF387" s="4"/>
      <c r="AH387">
        <v>130</v>
      </c>
      <c r="AI387" s="1" t="e">
        <v>#N/A</v>
      </c>
      <c r="AJ387" s="2" t="e">
        <f t="shared" si="2244"/>
        <v>#N/A</v>
      </c>
      <c r="AK387" s="2" t="e">
        <f t="shared" si="2245"/>
        <v>#N/A</v>
      </c>
      <c r="AL387" s="2" t="e">
        <f t="shared" si="2246"/>
        <v>#N/A</v>
      </c>
      <c r="AN387" s="4"/>
      <c r="AP387">
        <v>130</v>
      </c>
      <c r="AQ387" s="1" t="e">
        <v>#N/A</v>
      </c>
      <c r="AR387" s="2" t="e">
        <f t="shared" si="2247"/>
        <v>#N/A</v>
      </c>
      <c r="AS387" s="2" t="e">
        <f t="shared" si="2248"/>
        <v>#N/A</v>
      </c>
      <c r="AT387" s="2" t="e">
        <f t="shared" si="2249"/>
        <v>#N/A</v>
      </c>
      <c r="AV387" s="4"/>
      <c r="AX387">
        <v>130</v>
      </c>
      <c r="AY387" s="1">
        <v>0.23100000000000001</v>
      </c>
      <c r="AZ387" s="2">
        <f t="shared" si="2250"/>
        <v>4.62</v>
      </c>
      <c r="BA387" s="2">
        <f t="shared" si="2251"/>
        <v>24.860000000000003</v>
      </c>
      <c r="BB387" s="2">
        <f t="shared" si="2252"/>
        <v>0.80999999999999872</v>
      </c>
      <c r="BD387" s="4"/>
      <c r="BF387">
        <v>130</v>
      </c>
      <c r="BG387" s="1" t="e">
        <v>#N/A</v>
      </c>
      <c r="BH387" s="2" t="e">
        <f t="shared" si="2253"/>
        <v>#N/A</v>
      </c>
      <c r="BI387" s="2" t="e">
        <f t="shared" si="2254"/>
        <v>#N/A</v>
      </c>
      <c r="BJ387" s="2" t="e">
        <f t="shared" si="2255"/>
        <v>#N/A</v>
      </c>
      <c r="BL387" s="4"/>
      <c r="BN387">
        <v>130</v>
      </c>
      <c r="BO387" s="1">
        <v>0.23300000000000001</v>
      </c>
      <c r="BP387" s="2">
        <f t="shared" si="2256"/>
        <v>4.66</v>
      </c>
      <c r="BQ387" s="2">
        <f t="shared" si="2257"/>
        <v>24.43</v>
      </c>
      <c r="BR387" s="2">
        <f t="shared" si="2258"/>
        <v>0.43000000000000327</v>
      </c>
      <c r="BT387" s="4"/>
      <c r="BV387">
        <v>130</v>
      </c>
      <c r="BW387" s="1">
        <v>0.23023180840336133</v>
      </c>
      <c r="BX387" s="2">
        <f t="shared" si="2259"/>
        <v>4.604636168067227</v>
      </c>
      <c r="BY387" s="2">
        <f t="shared" si="2260"/>
        <v>26.257734252100843</v>
      </c>
      <c r="BZ387" s="2">
        <f t="shared" si="2047"/>
        <v>-1.8277342521008428</v>
      </c>
      <c r="CB387" s="4"/>
      <c r="CD387">
        <v>130</v>
      </c>
      <c r="CE387" s="1">
        <v>0.23300000000000001</v>
      </c>
      <c r="CF387" s="2">
        <f t="shared" si="2261"/>
        <v>4.66</v>
      </c>
      <c r="CG387" s="2">
        <f t="shared" si="2262"/>
        <v>25.37</v>
      </c>
      <c r="CH387" s="2">
        <f t="shared" si="2228"/>
        <v>0.88773425210084156</v>
      </c>
      <c r="CJ387" s="4"/>
      <c r="CL387">
        <v>130</v>
      </c>
      <c r="CM387" s="1">
        <v>0.23300000000000001</v>
      </c>
      <c r="CN387" s="2">
        <f t="shared" si="2263"/>
        <v>4.66</v>
      </c>
      <c r="CO387" s="2">
        <f t="shared" si="2264"/>
        <v>24.39</v>
      </c>
      <c r="CP387" s="2">
        <f t="shared" si="2229"/>
        <v>0.98000000000000043</v>
      </c>
      <c r="CR387" s="4"/>
      <c r="CT387">
        <v>130</v>
      </c>
      <c r="CU387" s="1">
        <v>0.23699999999999999</v>
      </c>
      <c r="CV387" s="2">
        <f t="shared" si="2265"/>
        <v>4.74</v>
      </c>
      <c r="CW387" s="2">
        <f t="shared" si="2266"/>
        <v>27.18</v>
      </c>
      <c r="CX387" s="2">
        <f t="shared" si="2230"/>
        <v>-2.7899999999999991</v>
      </c>
      <c r="CZ387" s="4"/>
      <c r="DB387">
        <v>130</v>
      </c>
      <c r="DC387" s="1" t="e">
        <v>#N/A</v>
      </c>
      <c r="DD387" s="2" t="e">
        <f t="shared" si="2267"/>
        <v>#N/A</v>
      </c>
      <c r="DE387" s="2" t="e">
        <f t="shared" si="2268"/>
        <v>#N/A</v>
      </c>
      <c r="DF387" s="2" t="e">
        <f t="shared" si="2231"/>
        <v>#N/A</v>
      </c>
      <c r="DH387" s="4"/>
      <c r="DJ387">
        <v>130</v>
      </c>
      <c r="DK387" s="1"/>
      <c r="DL387" s="2">
        <f t="shared" si="2269"/>
        <v>0</v>
      </c>
      <c r="DM387" s="2">
        <f t="shared" si="2270"/>
        <v>0</v>
      </c>
      <c r="DN387" s="2" t="e">
        <f t="shared" si="2232"/>
        <v>#N/A</v>
      </c>
      <c r="DP387" s="4"/>
      <c r="DR387">
        <v>130</v>
      </c>
      <c r="DS387" s="1">
        <v>0.23699999999999999</v>
      </c>
      <c r="DT387" s="2">
        <f t="shared" si="2271"/>
        <v>4.74</v>
      </c>
      <c r="DU387" s="2">
        <f t="shared" si="2272"/>
        <v>23.730000000000004</v>
      </c>
      <c r="DV387" s="2">
        <f t="shared" si="2273"/>
        <v>3.4499999999999957</v>
      </c>
      <c r="DX387" s="4"/>
      <c r="DZ387">
        <v>130</v>
      </c>
      <c r="EA387" s="1">
        <v>0.23</v>
      </c>
      <c r="EB387" s="2">
        <f t="shared" si="2274"/>
        <v>4.6000000000000005</v>
      </c>
      <c r="EC387" s="2">
        <f t="shared" si="2275"/>
        <v>22.1</v>
      </c>
      <c r="ED387" s="2">
        <f t="shared" si="2276"/>
        <v>1.6300000000000026</v>
      </c>
      <c r="EF387" s="4"/>
      <c r="EH387">
        <v>130</v>
      </c>
      <c r="EI387" s="1">
        <v>0.23699999999999996</v>
      </c>
      <c r="EJ387" s="2">
        <f t="shared" si="2277"/>
        <v>4.7399999999999993</v>
      </c>
      <c r="EK387" s="2">
        <f t="shared" si="2278"/>
        <v>28.73</v>
      </c>
      <c r="EL387" s="2">
        <f t="shared" si="2145"/>
        <v>-6.629999999999999</v>
      </c>
      <c r="EN387" s="4"/>
      <c r="EP387">
        <v>130</v>
      </c>
      <c r="EQ387" s="1">
        <v>0.23499999999999999</v>
      </c>
      <c r="ER387" s="2">
        <f t="shared" si="2279"/>
        <v>4.6999999999999993</v>
      </c>
      <c r="ES387" s="2">
        <f t="shared" si="2280"/>
        <v>27.14</v>
      </c>
      <c r="ET387" s="2">
        <f t="shared" si="2281"/>
        <v>-3.4099999999999966</v>
      </c>
      <c r="EV387" s="4"/>
      <c r="EX387">
        <v>130</v>
      </c>
      <c r="EY387" s="1" t="e">
        <v>#N/A</v>
      </c>
      <c r="EZ387" s="2" t="e">
        <f t="shared" si="2282"/>
        <v>#N/A</v>
      </c>
      <c r="FA387" s="2" t="e">
        <f t="shared" si="2283"/>
        <v>#N/A</v>
      </c>
      <c r="FB387" s="2" t="e">
        <f t="shared" si="2284"/>
        <v>#N/A</v>
      </c>
      <c r="FD387" s="4"/>
      <c r="FF387">
        <v>130</v>
      </c>
      <c r="FG387" s="1">
        <v>0.22500000000000001</v>
      </c>
      <c r="FH387" s="2">
        <f t="shared" si="2285"/>
        <v>4.5</v>
      </c>
      <c r="FI387" s="2">
        <f t="shared" si="2286"/>
        <v>23.3</v>
      </c>
      <c r="FJ387" s="2">
        <f t="shared" si="2287"/>
        <v>3.84</v>
      </c>
      <c r="FL387" s="4"/>
      <c r="FN387">
        <v>130</v>
      </c>
      <c r="FO387" s="1" t="e">
        <v>#N/A</v>
      </c>
      <c r="FP387" s="2" t="e">
        <f t="shared" si="2288"/>
        <v>#N/A</v>
      </c>
      <c r="FQ387" s="2" t="e">
        <f t="shared" si="2289"/>
        <v>#N/A</v>
      </c>
      <c r="FR387" s="2" t="e">
        <f t="shared" si="2290"/>
        <v>#N/A</v>
      </c>
      <c r="FT387" s="4"/>
      <c r="FV387">
        <v>130</v>
      </c>
      <c r="FW387" s="1" t="e">
        <v>#N/A</v>
      </c>
      <c r="FX387" s="2" t="e">
        <f t="shared" si="2291"/>
        <v>#N/A</v>
      </c>
      <c r="FY387" s="2" t="e">
        <f t="shared" si="2292"/>
        <v>#N/A</v>
      </c>
      <c r="FZ387" s="2" t="e">
        <f t="shared" si="2293"/>
        <v>#N/A</v>
      </c>
      <c r="GB387" s="4"/>
      <c r="GD387">
        <v>130</v>
      </c>
      <c r="GE387" s="1">
        <v>0.222</v>
      </c>
      <c r="GF387" s="2">
        <f t="shared" si="2294"/>
        <v>4.4400000000000004</v>
      </c>
      <c r="GG387" s="2">
        <f t="shared" si="2295"/>
        <v>20.6</v>
      </c>
      <c r="GH387" s="2">
        <f t="shared" si="2296"/>
        <v>2.6999999999999993</v>
      </c>
      <c r="GJ387" s="4"/>
      <c r="GL387">
        <v>130</v>
      </c>
      <c r="GM387" s="1">
        <v>0.23200000000000001</v>
      </c>
      <c r="GN387" s="2">
        <f t="shared" si="2297"/>
        <v>4.6400000000000006</v>
      </c>
      <c r="GO387" s="2">
        <f t="shared" si="2298"/>
        <v>26.44</v>
      </c>
      <c r="GP387" s="2">
        <f t="shared" si="2233"/>
        <v>-5.84</v>
      </c>
      <c r="GR387" s="4"/>
      <c r="GT387">
        <v>130</v>
      </c>
      <c r="GU387" s="1" t="e">
        <v>#N/A</v>
      </c>
      <c r="GV387" s="2" t="e">
        <f t="shared" si="2299"/>
        <v>#N/A</v>
      </c>
      <c r="GW387" s="2" t="e">
        <f t="shared" si="2300"/>
        <v>#N/A</v>
      </c>
      <c r="GX387" s="2" t="e">
        <f t="shared" si="2301"/>
        <v>#N/A</v>
      </c>
      <c r="GZ387" s="4"/>
      <c r="HB387">
        <v>130</v>
      </c>
      <c r="HC387" s="1" t="e">
        <v>#N/A</v>
      </c>
      <c r="HD387" s="2" t="e">
        <f t="shared" si="2302"/>
        <v>#N/A</v>
      </c>
      <c r="HE387" s="2" t="e">
        <f t="shared" si="2303"/>
        <v>#N/A</v>
      </c>
      <c r="HF387" s="2" t="e">
        <f t="shared" si="2304"/>
        <v>#N/A</v>
      </c>
      <c r="HH387" s="4"/>
      <c r="HJ387">
        <v>130</v>
      </c>
      <c r="HK387" s="1">
        <v>0.222</v>
      </c>
      <c r="HL387" s="2">
        <f t="shared" si="2305"/>
        <v>4.4400000000000004</v>
      </c>
      <c r="HM387" s="2">
        <f t="shared" si="2306"/>
        <v>21.600000000000005</v>
      </c>
      <c r="HN387" s="2">
        <f t="shared" si="2307"/>
        <v>4.8399999999999963</v>
      </c>
      <c r="HP387">
        <v>130</v>
      </c>
      <c r="HQ387" s="1">
        <f t="shared" si="2308"/>
        <v>0.23699999999999999</v>
      </c>
      <c r="HR387" s="1">
        <v>0.21599999999999997</v>
      </c>
      <c r="HS387" s="1">
        <f t="shared" si="2309"/>
        <v>0.23699999999999999</v>
      </c>
      <c r="HT387" s="2">
        <f t="shared" si="2310"/>
        <v>4.74</v>
      </c>
      <c r="HU387" s="2">
        <f t="shared" si="2311"/>
        <v>28.83</v>
      </c>
      <c r="HV387" s="2"/>
      <c r="HX387">
        <v>130</v>
      </c>
      <c r="HY387" s="1">
        <f t="shared" si="2312"/>
        <v>0.17399999999999999</v>
      </c>
      <c r="HZ387" s="1">
        <v>0.16800000000000001</v>
      </c>
      <c r="IA387" s="1">
        <f t="shared" si="2313"/>
        <v>0.16800000000000001</v>
      </c>
      <c r="IB387" s="2">
        <f t="shared" si="2314"/>
        <v>3.3600000000000003</v>
      </c>
      <c r="IC387" s="2">
        <f t="shared" si="2315"/>
        <v>13.989999999999998</v>
      </c>
    </row>
    <row r="388" spans="1:238" x14ac:dyDescent="0.2">
      <c r="C388">
        <v>150</v>
      </c>
      <c r="D388" s="1">
        <v>0.193</v>
      </c>
      <c r="E388" s="2">
        <f t="shared" si="2234"/>
        <v>3.8600000000000003</v>
      </c>
      <c r="F388" s="2">
        <f t="shared" si="2235"/>
        <v>19.86</v>
      </c>
      <c r="J388">
        <v>150</v>
      </c>
      <c r="K388" s="1">
        <v>0.245</v>
      </c>
      <c r="L388" s="2">
        <f t="shared" si="2236"/>
        <v>4.9000000000000004</v>
      </c>
      <c r="M388" s="2">
        <f t="shared" si="2237"/>
        <v>29.740000000000002</v>
      </c>
      <c r="N388" s="2">
        <f t="shared" si="2316"/>
        <v>-9.8800000000000026</v>
      </c>
      <c r="P388" s="4"/>
      <c r="R388">
        <v>150</v>
      </c>
      <c r="S388" s="1">
        <v>0.24199999999999999</v>
      </c>
      <c r="T388" s="2">
        <f t="shared" si="2238"/>
        <v>4.84</v>
      </c>
      <c r="U388" s="2">
        <f t="shared" si="2239"/>
        <v>31.68</v>
      </c>
      <c r="V388" s="2">
        <f t="shared" si="2240"/>
        <v>-1.9399999999999977</v>
      </c>
      <c r="X388" s="4"/>
      <c r="Z388">
        <v>150</v>
      </c>
      <c r="AA388" s="1">
        <v>0.23599999999999999</v>
      </c>
      <c r="AB388" s="2">
        <f t="shared" si="2241"/>
        <v>4.72</v>
      </c>
      <c r="AC388" s="2">
        <f t="shared" si="2242"/>
        <v>30.39</v>
      </c>
      <c r="AD388" s="2">
        <f t="shared" si="2243"/>
        <v>1.2899999999999991</v>
      </c>
      <c r="AF388" s="4"/>
      <c r="AH388">
        <v>150</v>
      </c>
      <c r="AI388" s="1" t="e">
        <v>#N/A</v>
      </c>
      <c r="AJ388" s="2" t="e">
        <f t="shared" si="2244"/>
        <v>#N/A</v>
      </c>
      <c r="AK388" s="2" t="e">
        <f t="shared" si="2245"/>
        <v>#N/A</v>
      </c>
      <c r="AL388" s="2" t="e">
        <f t="shared" si="2246"/>
        <v>#N/A</v>
      </c>
      <c r="AN388" s="4"/>
      <c r="AP388">
        <v>150</v>
      </c>
      <c r="AQ388" s="1" t="e">
        <v>#N/A</v>
      </c>
      <c r="AR388" s="2" t="e">
        <f t="shared" si="2247"/>
        <v>#N/A</v>
      </c>
      <c r="AS388" s="2" t="e">
        <f t="shared" si="2248"/>
        <v>#N/A</v>
      </c>
      <c r="AT388" s="2" t="e">
        <f t="shared" si="2249"/>
        <v>#N/A</v>
      </c>
      <c r="AV388" s="4"/>
      <c r="AX388">
        <v>150</v>
      </c>
      <c r="AY388" s="1">
        <v>0.23899999999999999</v>
      </c>
      <c r="AZ388" s="2">
        <f t="shared" si="2250"/>
        <v>4.7799999999999994</v>
      </c>
      <c r="BA388" s="2">
        <f t="shared" si="2251"/>
        <v>29.64</v>
      </c>
      <c r="BB388" s="2">
        <f t="shared" si="2252"/>
        <v>0.75</v>
      </c>
      <c r="BD388" s="4"/>
      <c r="BF388">
        <v>150</v>
      </c>
      <c r="BG388" s="1" t="e">
        <v>#N/A</v>
      </c>
      <c r="BH388" s="2" t="e">
        <f t="shared" si="2253"/>
        <v>#N/A</v>
      </c>
      <c r="BI388" s="2" t="e">
        <f t="shared" si="2254"/>
        <v>#N/A</v>
      </c>
      <c r="BJ388" s="2" t="e">
        <f t="shared" si="2255"/>
        <v>#N/A</v>
      </c>
      <c r="BL388" s="4"/>
      <c r="BN388">
        <v>150</v>
      </c>
      <c r="BO388" s="1">
        <v>0.23899999999999999</v>
      </c>
      <c r="BP388" s="2">
        <f t="shared" si="2256"/>
        <v>4.7799999999999994</v>
      </c>
      <c r="BQ388" s="2">
        <f t="shared" si="2257"/>
        <v>29.21</v>
      </c>
      <c r="BR388" s="2">
        <f t="shared" si="2258"/>
        <v>0.42999999999999972</v>
      </c>
      <c r="BT388" s="4"/>
      <c r="BV388">
        <v>150</v>
      </c>
      <c r="BW388" s="1">
        <v>0.23832525378151259</v>
      </c>
      <c r="BX388" s="2">
        <f t="shared" si="2259"/>
        <v>4.7665050756302518</v>
      </c>
      <c r="BY388" s="2">
        <f t="shared" si="2260"/>
        <v>31.024239327731095</v>
      </c>
      <c r="BZ388" s="2">
        <f t="shared" si="2047"/>
        <v>-1.8142393277310944</v>
      </c>
      <c r="CB388" s="4"/>
      <c r="CD388">
        <v>150</v>
      </c>
      <c r="CE388" s="1">
        <v>0.23899999999999999</v>
      </c>
      <c r="CF388" s="2">
        <f t="shared" si="2261"/>
        <v>4.7799999999999994</v>
      </c>
      <c r="CG388" s="2">
        <f t="shared" si="2262"/>
        <v>30.15</v>
      </c>
      <c r="CH388" s="2">
        <f t="shared" si="2228"/>
        <v>0.87423932773109669</v>
      </c>
      <c r="CJ388" s="4"/>
      <c r="CL388">
        <v>150</v>
      </c>
      <c r="CM388" s="1">
        <v>0.23799999999999999</v>
      </c>
      <c r="CN388" s="2">
        <f t="shared" si="2263"/>
        <v>4.76</v>
      </c>
      <c r="CO388" s="2">
        <f t="shared" si="2264"/>
        <v>29.15</v>
      </c>
      <c r="CP388" s="2">
        <f t="shared" si="2229"/>
        <v>1</v>
      </c>
      <c r="CR388" s="4"/>
      <c r="CT388">
        <v>150</v>
      </c>
      <c r="CU388" s="1">
        <v>0.24399999999999999</v>
      </c>
      <c r="CV388" s="2">
        <f t="shared" si="2265"/>
        <v>4.88</v>
      </c>
      <c r="CW388" s="2">
        <f t="shared" si="2266"/>
        <v>32.06</v>
      </c>
      <c r="CX388" s="2">
        <f t="shared" si="2230"/>
        <v>-2.9100000000000037</v>
      </c>
      <c r="CZ388" s="4"/>
      <c r="DB388">
        <v>150</v>
      </c>
      <c r="DC388" s="1" t="e">
        <v>#N/A</v>
      </c>
      <c r="DD388" s="2" t="e">
        <f t="shared" si="2267"/>
        <v>#N/A</v>
      </c>
      <c r="DE388" s="2" t="e">
        <f t="shared" si="2268"/>
        <v>#N/A</v>
      </c>
      <c r="DF388" s="2" t="e">
        <f t="shared" si="2231"/>
        <v>#N/A</v>
      </c>
      <c r="DH388" s="4"/>
      <c r="DJ388">
        <v>150</v>
      </c>
      <c r="DK388" s="1"/>
      <c r="DL388" s="2">
        <f t="shared" si="2269"/>
        <v>0</v>
      </c>
      <c r="DM388" s="2">
        <f t="shared" si="2270"/>
        <v>0</v>
      </c>
      <c r="DN388" s="2" t="e">
        <f t="shared" si="2232"/>
        <v>#N/A</v>
      </c>
      <c r="DP388" s="4"/>
      <c r="DR388">
        <v>150</v>
      </c>
      <c r="DS388" s="1">
        <v>0.24399999999999999</v>
      </c>
      <c r="DT388" s="2">
        <f t="shared" si="2271"/>
        <v>4.88</v>
      </c>
      <c r="DU388" s="2">
        <f t="shared" si="2272"/>
        <v>28.610000000000003</v>
      </c>
      <c r="DV388" s="2">
        <f t="shared" si="2273"/>
        <v>3.4499999999999993</v>
      </c>
      <c r="DX388" s="4"/>
      <c r="DZ388">
        <v>150</v>
      </c>
      <c r="EA388" s="1">
        <v>0.23899999999999999</v>
      </c>
      <c r="EB388" s="2">
        <f t="shared" si="2274"/>
        <v>4.7799999999999994</v>
      </c>
      <c r="EC388" s="2">
        <f t="shared" si="2275"/>
        <v>26.880000000000003</v>
      </c>
      <c r="ED388" s="2">
        <f t="shared" si="2276"/>
        <v>1.7300000000000004</v>
      </c>
      <c r="EF388" s="4"/>
      <c r="EH388">
        <v>150</v>
      </c>
      <c r="EI388" s="1">
        <v>0.24299999999999997</v>
      </c>
      <c r="EJ388" s="2">
        <f t="shared" si="2277"/>
        <v>4.8599999999999994</v>
      </c>
      <c r="EK388" s="2">
        <f t="shared" si="2278"/>
        <v>33.590000000000003</v>
      </c>
      <c r="EL388" s="2">
        <f t="shared" si="2145"/>
        <v>-6.7100000000000009</v>
      </c>
      <c r="EN388" s="4"/>
      <c r="EP388">
        <v>150</v>
      </c>
      <c r="EQ388" s="1">
        <v>0.23900000000000002</v>
      </c>
      <c r="ER388" s="2">
        <f t="shared" si="2279"/>
        <v>4.78</v>
      </c>
      <c r="ES388" s="2">
        <f t="shared" si="2280"/>
        <v>31.92</v>
      </c>
      <c r="ET388" s="2">
        <f t="shared" si="2281"/>
        <v>-3.3099999999999987</v>
      </c>
      <c r="EV388" s="4"/>
      <c r="EX388">
        <v>150</v>
      </c>
      <c r="EY388" s="1" t="e">
        <v>#N/A</v>
      </c>
      <c r="EZ388" s="2" t="e">
        <f t="shared" si="2282"/>
        <v>#N/A</v>
      </c>
      <c r="FA388" s="2" t="e">
        <f t="shared" si="2283"/>
        <v>#N/A</v>
      </c>
      <c r="FB388" s="2" t="e">
        <f t="shared" si="2284"/>
        <v>#N/A</v>
      </c>
      <c r="FD388" s="4"/>
      <c r="FF388">
        <v>150</v>
      </c>
      <c r="FG388" s="1">
        <v>0.23599999999999999</v>
      </c>
      <c r="FH388" s="2">
        <f t="shared" si="2285"/>
        <v>4.72</v>
      </c>
      <c r="FI388" s="2">
        <f t="shared" si="2286"/>
        <v>28.02</v>
      </c>
      <c r="FJ388" s="2">
        <f t="shared" si="2287"/>
        <v>3.9000000000000021</v>
      </c>
      <c r="FL388" s="4"/>
      <c r="FN388">
        <v>150</v>
      </c>
      <c r="FO388" s="1" t="e">
        <v>#N/A</v>
      </c>
      <c r="FP388" s="2" t="e">
        <f t="shared" si="2288"/>
        <v>#N/A</v>
      </c>
      <c r="FQ388" s="2" t="e">
        <f t="shared" si="2289"/>
        <v>#N/A</v>
      </c>
      <c r="FR388" s="2" t="e">
        <f t="shared" si="2290"/>
        <v>#N/A</v>
      </c>
      <c r="FT388" s="4"/>
      <c r="FV388">
        <v>150</v>
      </c>
      <c r="FW388" s="1" t="e">
        <v>#N/A</v>
      </c>
      <c r="FX388" s="2" t="e">
        <f t="shared" si="2291"/>
        <v>#N/A</v>
      </c>
      <c r="FY388" s="2" t="e">
        <f t="shared" si="2292"/>
        <v>#N/A</v>
      </c>
      <c r="FZ388" s="2" t="e">
        <f t="shared" si="2293"/>
        <v>#N/A</v>
      </c>
      <c r="GB388" s="4"/>
      <c r="GD388">
        <v>150</v>
      </c>
      <c r="GE388" s="1">
        <v>0.23399999999999999</v>
      </c>
      <c r="GF388" s="2">
        <f t="shared" si="2294"/>
        <v>4.68</v>
      </c>
      <c r="GG388" s="2">
        <f t="shared" si="2295"/>
        <v>25.28</v>
      </c>
      <c r="GH388" s="2">
        <f t="shared" si="2296"/>
        <v>2.7399999999999984</v>
      </c>
      <c r="GJ388" s="4"/>
      <c r="GL388">
        <v>150</v>
      </c>
      <c r="GM388" s="1">
        <v>0.23699999999999999</v>
      </c>
      <c r="GN388" s="2">
        <f t="shared" si="2297"/>
        <v>4.74</v>
      </c>
      <c r="GO388" s="2">
        <f t="shared" si="2298"/>
        <v>31.18</v>
      </c>
      <c r="GP388" s="2">
        <f t="shared" si="2233"/>
        <v>-5.8999999999999986</v>
      </c>
      <c r="GR388" s="4"/>
      <c r="GT388">
        <v>150</v>
      </c>
      <c r="GU388" s="1" t="e">
        <v>#N/A</v>
      </c>
      <c r="GV388" s="2" t="e">
        <f t="shared" si="2299"/>
        <v>#N/A</v>
      </c>
      <c r="GW388" s="2" t="e">
        <f t="shared" si="2300"/>
        <v>#N/A</v>
      </c>
      <c r="GX388" s="2" t="e">
        <f t="shared" si="2301"/>
        <v>#N/A</v>
      </c>
      <c r="GZ388" s="4"/>
      <c r="HB388">
        <v>150</v>
      </c>
      <c r="HC388" s="1" t="e">
        <v>#N/A</v>
      </c>
      <c r="HD388" s="2" t="e">
        <f t="shared" si="2302"/>
        <v>#N/A</v>
      </c>
      <c r="HE388" s="2" t="e">
        <f t="shared" si="2303"/>
        <v>#N/A</v>
      </c>
      <c r="HF388" s="2" t="e">
        <f t="shared" si="2304"/>
        <v>#N/A</v>
      </c>
      <c r="HH388" s="4"/>
      <c r="HJ388">
        <v>150</v>
      </c>
      <c r="HK388" s="1">
        <v>0.22800000000000001</v>
      </c>
      <c r="HL388" s="2">
        <f t="shared" si="2305"/>
        <v>4.5600000000000005</v>
      </c>
      <c r="HM388" s="2">
        <f t="shared" si="2306"/>
        <v>26.160000000000004</v>
      </c>
      <c r="HN388" s="2">
        <f t="shared" si="2307"/>
        <v>5.019999999999996</v>
      </c>
      <c r="HP388">
        <v>150</v>
      </c>
      <c r="HQ388" s="1">
        <f t="shared" si="2308"/>
        <v>0.24399999999999999</v>
      </c>
      <c r="HR388" s="1">
        <v>0.22500000000000001</v>
      </c>
      <c r="HS388" s="1">
        <f t="shared" si="2309"/>
        <v>0.24399999999999999</v>
      </c>
      <c r="HT388" s="2">
        <f t="shared" si="2310"/>
        <v>4.88</v>
      </c>
      <c r="HU388" s="2">
        <f t="shared" si="2311"/>
        <v>33.71</v>
      </c>
      <c r="HV388" s="2"/>
      <c r="HX388">
        <v>150</v>
      </c>
      <c r="HY388" s="1">
        <f t="shared" si="2312"/>
        <v>0.193</v>
      </c>
      <c r="HZ388" s="1">
        <v>0.19500000000000001</v>
      </c>
      <c r="IA388" s="1">
        <f t="shared" si="2313"/>
        <v>0.193</v>
      </c>
      <c r="IB388" s="2">
        <f t="shared" si="2314"/>
        <v>3.8600000000000003</v>
      </c>
      <c r="IC388" s="2">
        <f t="shared" si="2315"/>
        <v>17.849999999999998</v>
      </c>
    </row>
    <row r="389" spans="1:238" x14ac:dyDescent="0.2">
      <c r="C389">
        <v>170</v>
      </c>
      <c r="D389" s="1">
        <v>0.17100000000000001</v>
      </c>
      <c r="E389" s="2">
        <f t="shared" si="2234"/>
        <v>3.4200000000000004</v>
      </c>
      <c r="F389" s="2">
        <f t="shared" si="2235"/>
        <v>23.28</v>
      </c>
      <c r="J389">
        <v>170</v>
      </c>
      <c r="K389" s="1">
        <v>0.21</v>
      </c>
      <c r="L389" s="2">
        <f t="shared" si="2236"/>
        <v>4.2</v>
      </c>
      <c r="M389" s="2">
        <f t="shared" si="2237"/>
        <v>33.940000000000005</v>
      </c>
      <c r="N389" s="2">
        <f t="shared" si="2316"/>
        <v>-10.660000000000004</v>
      </c>
      <c r="P389" s="4"/>
      <c r="R389">
        <v>170</v>
      </c>
      <c r="S389" s="1">
        <v>0.20799999999999999</v>
      </c>
      <c r="T389" s="2">
        <f t="shared" si="2238"/>
        <v>4.16</v>
      </c>
      <c r="U389" s="2">
        <f t="shared" si="2239"/>
        <v>35.840000000000003</v>
      </c>
      <c r="V389" s="2">
        <f t="shared" si="2240"/>
        <v>-1.8999999999999986</v>
      </c>
      <c r="X389" s="4"/>
      <c r="Z389">
        <v>170</v>
      </c>
      <c r="AA389" s="1">
        <v>0.20399999999999999</v>
      </c>
      <c r="AB389" s="2">
        <f t="shared" si="2241"/>
        <v>4.08</v>
      </c>
      <c r="AC389" s="2">
        <f t="shared" si="2242"/>
        <v>34.47</v>
      </c>
      <c r="AD389" s="2">
        <f t="shared" si="2243"/>
        <v>1.3700000000000045</v>
      </c>
      <c r="AF389" s="4"/>
      <c r="AH389">
        <v>170</v>
      </c>
      <c r="AI389" s="1" t="e">
        <v>#N/A</v>
      </c>
      <c r="AJ389" s="2" t="e">
        <f t="shared" si="2244"/>
        <v>#N/A</v>
      </c>
      <c r="AK389" s="2" t="e">
        <f t="shared" si="2245"/>
        <v>#N/A</v>
      </c>
      <c r="AL389" s="2" t="e">
        <f t="shared" si="2246"/>
        <v>#N/A</v>
      </c>
      <c r="AN389" s="4"/>
      <c r="AP389">
        <v>170</v>
      </c>
      <c r="AQ389" s="1" t="e">
        <v>#N/A</v>
      </c>
      <c r="AR389" s="2" t="e">
        <f t="shared" si="2247"/>
        <v>#N/A</v>
      </c>
      <c r="AS389" s="2" t="e">
        <f t="shared" si="2248"/>
        <v>#N/A</v>
      </c>
      <c r="AT389" s="2" t="e">
        <f t="shared" si="2249"/>
        <v>#N/A</v>
      </c>
      <c r="AV389" s="4"/>
      <c r="AX389">
        <v>170</v>
      </c>
      <c r="AY389" s="1">
        <v>0.20599999999999999</v>
      </c>
      <c r="AZ389" s="2">
        <f t="shared" si="2250"/>
        <v>4.12</v>
      </c>
      <c r="BA389" s="2">
        <f t="shared" si="2251"/>
        <v>33.76</v>
      </c>
      <c r="BB389" s="2">
        <f t="shared" si="2252"/>
        <v>0.71000000000000085</v>
      </c>
      <c r="BD389" s="4"/>
      <c r="BF389">
        <v>170</v>
      </c>
      <c r="BG389" s="1" t="e">
        <v>#N/A</v>
      </c>
      <c r="BH389" s="2" t="e">
        <f t="shared" si="2253"/>
        <v>#N/A</v>
      </c>
      <c r="BI389" s="2" t="e">
        <f t="shared" si="2254"/>
        <v>#N/A</v>
      </c>
      <c r="BJ389" s="2" t="e">
        <f t="shared" si="2255"/>
        <v>#N/A</v>
      </c>
      <c r="BL389" s="4"/>
      <c r="BN389">
        <v>170</v>
      </c>
      <c r="BO389" s="1">
        <v>0.20699999999999999</v>
      </c>
      <c r="BP389" s="2">
        <f t="shared" si="2256"/>
        <v>4.1399999999999997</v>
      </c>
      <c r="BQ389" s="2">
        <f t="shared" si="2257"/>
        <v>33.35</v>
      </c>
      <c r="BR389" s="2">
        <f t="shared" si="2258"/>
        <v>0.40999999999999659</v>
      </c>
      <c r="BT389" s="4"/>
      <c r="BV389">
        <v>170</v>
      </c>
      <c r="BW389" s="1">
        <v>0.20595147226890756</v>
      </c>
      <c r="BX389" s="2">
        <f t="shared" si="2259"/>
        <v>4.1190294453781515</v>
      </c>
      <c r="BY389" s="2">
        <f t="shared" si="2260"/>
        <v>35.143268773109249</v>
      </c>
      <c r="BZ389" s="2">
        <f t="shared" si="2047"/>
        <v>-1.7932687731092471</v>
      </c>
      <c r="CB389" s="4"/>
      <c r="CD389">
        <v>170</v>
      </c>
      <c r="CE389" s="1">
        <v>0.20599999999999999</v>
      </c>
      <c r="CF389" s="2">
        <f t="shared" si="2261"/>
        <v>4.12</v>
      </c>
      <c r="CG389" s="2">
        <f t="shared" si="2262"/>
        <v>34.269999999999996</v>
      </c>
      <c r="CH389" s="2">
        <f t="shared" si="2228"/>
        <v>0.87326877310925255</v>
      </c>
      <c r="CJ389" s="4"/>
      <c r="CL389">
        <v>170</v>
      </c>
      <c r="CM389" s="1">
        <v>0.20799999999999999</v>
      </c>
      <c r="CN389" s="2">
        <f t="shared" si="2263"/>
        <v>4.16</v>
      </c>
      <c r="CO389" s="2">
        <f t="shared" si="2264"/>
        <v>33.31</v>
      </c>
      <c r="CP389" s="2">
        <f t="shared" si="2229"/>
        <v>0.95999999999999375</v>
      </c>
      <c r="CR389" s="4"/>
      <c r="CT389">
        <v>170</v>
      </c>
      <c r="CU389" s="1">
        <v>0.21099999999999999</v>
      </c>
      <c r="CV389" s="2">
        <f t="shared" si="2265"/>
        <v>4.22</v>
      </c>
      <c r="CW389" s="2">
        <f t="shared" si="2266"/>
        <v>36.28</v>
      </c>
      <c r="CX389" s="2">
        <f t="shared" si="2230"/>
        <v>-2.9699999999999989</v>
      </c>
      <c r="CZ389" s="4"/>
      <c r="DB389">
        <v>170</v>
      </c>
      <c r="DC389" s="1" t="e">
        <v>#N/A</v>
      </c>
      <c r="DD389" s="2" t="e">
        <f t="shared" si="2267"/>
        <v>#N/A</v>
      </c>
      <c r="DE389" s="2" t="e">
        <f t="shared" si="2268"/>
        <v>#N/A</v>
      </c>
      <c r="DF389" s="2" t="e">
        <f t="shared" si="2231"/>
        <v>#N/A</v>
      </c>
      <c r="DH389" s="4"/>
      <c r="DJ389">
        <v>170</v>
      </c>
      <c r="DK389" s="1"/>
      <c r="DL389" s="2">
        <f t="shared" si="2269"/>
        <v>0</v>
      </c>
      <c r="DM389" s="2">
        <f t="shared" si="2270"/>
        <v>0</v>
      </c>
      <c r="DN389" s="2" t="e">
        <f t="shared" si="2232"/>
        <v>#N/A</v>
      </c>
      <c r="DP389" s="4"/>
      <c r="DR389">
        <v>170</v>
      </c>
      <c r="DS389" s="1">
        <v>0.21</v>
      </c>
      <c r="DT389" s="2">
        <f t="shared" si="2271"/>
        <v>4.2</v>
      </c>
      <c r="DU389" s="2">
        <f t="shared" si="2272"/>
        <v>32.81</v>
      </c>
      <c r="DV389" s="2">
        <f t="shared" si="2273"/>
        <v>3.4699999999999989</v>
      </c>
      <c r="DX389" s="4"/>
      <c r="DZ389">
        <v>170</v>
      </c>
      <c r="EA389" s="1">
        <v>0.20200000000000001</v>
      </c>
      <c r="EB389" s="2">
        <f t="shared" si="2274"/>
        <v>4.04</v>
      </c>
      <c r="EC389" s="2">
        <f t="shared" si="2275"/>
        <v>30.92</v>
      </c>
      <c r="ED389" s="2">
        <f t="shared" si="2276"/>
        <v>1.8900000000000006</v>
      </c>
      <c r="EF389" s="4"/>
      <c r="EH389">
        <v>170</v>
      </c>
      <c r="EI389" s="1">
        <v>0.20800000000000002</v>
      </c>
      <c r="EJ389" s="2">
        <f t="shared" si="2277"/>
        <v>4.16</v>
      </c>
      <c r="EK389" s="2">
        <f t="shared" si="2278"/>
        <v>37.75</v>
      </c>
      <c r="EL389" s="2">
        <f t="shared" si="2145"/>
        <v>-6.8299999999999983</v>
      </c>
      <c r="EN389" s="4"/>
      <c r="EP389">
        <v>170</v>
      </c>
      <c r="EQ389" s="1">
        <v>0.21100000000000002</v>
      </c>
      <c r="ER389" s="2">
        <f t="shared" si="2279"/>
        <v>4.2200000000000006</v>
      </c>
      <c r="ES389" s="2">
        <f t="shared" si="2280"/>
        <v>36.14</v>
      </c>
      <c r="ET389" s="2">
        <f t="shared" si="2281"/>
        <v>-3.3299999999999983</v>
      </c>
      <c r="EV389" s="4"/>
      <c r="EX389">
        <v>170</v>
      </c>
      <c r="EY389" s="1" t="e">
        <v>#N/A</v>
      </c>
      <c r="EZ389" s="2" t="e">
        <f t="shared" si="2282"/>
        <v>#N/A</v>
      </c>
      <c r="FA389" s="2" t="e">
        <f t="shared" si="2283"/>
        <v>#N/A</v>
      </c>
      <c r="FB389" s="2" t="e">
        <f t="shared" si="2284"/>
        <v>#N/A</v>
      </c>
      <c r="FD389" s="4"/>
      <c r="FF389">
        <v>170</v>
      </c>
      <c r="FG389" s="1">
        <v>0.20899999999999999</v>
      </c>
      <c r="FH389" s="2">
        <f t="shared" si="2285"/>
        <v>4.18</v>
      </c>
      <c r="FI389" s="2">
        <f t="shared" si="2286"/>
        <v>32.200000000000003</v>
      </c>
      <c r="FJ389" s="2">
        <f t="shared" si="2287"/>
        <v>3.9399999999999977</v>
      </c>
      <c r="FL389" s="4"/>
      <c r="FN389">
        <v>170</v>
      </c>
      <c r="FO389" s="1" t="e">
        <v>#N/A</v>
      </c>
      <c r="FP389" s="2" t="e">
        <f t="shared" si="2288"/>
        <v>#N/A</v>
      </c>
      <c r="FQ389" s="2" t="e">
        <f t="shared" si="2289"/>
        <v>#N/A</v>
      </c>
      <c r="FR389" s="2" t="e">
        <f t="shared" si="2290"/>
        <v>#N/A</v>
      </c>
      <c r="FT389" s="4"/>
      <c r="FV389">
        <v>170</v>
      </c>
      <c r="FW389" s="1" t="e">
        <v>#N/A</v>
      </c>
      <c r="FX389" s="2" t="e">
        <f t="shared" si="2291"/>
        <v>#N/A</v>
      </c>
      <c r="FY389" s="2" t="e">
        <f t="shared" si="2292"/>
        <v>#N/A</v>
      </c>
      <c r="FZ389" s="2" t="e">
        <f t="shared" si="2293"/>
        <v>#N/A</v>
      </c>
      <c r="GB389" s="4"/>
      <c r="GD389">
        <v>170</v>
      </c>
      <c r="GE389" s="1">
        <v>0.19899999999999998</v>
      </c>
      <c r="GF389" s="2">
        <f t="shared" si="2294"/>
        <v>3.9799999999999995</v>
      </c>
      <c r="GG389" s="2">
        <f t="shared" si="2295"/>
        <v>29.26</v>
      </c>
      <c r="GH389" s="2">
        <f t="shared" si="2296"/>
        <v>2.9400000000000013</v>
      </c>
      <c r="GJ389" s="4"/>
      <c r="GL389">
        <v>170</v>
      </c>
      <c r="GM389" s="1">
        <v>0.20100000000000001</v>
      </c>
      <c r="GN389" s="2">
        <f t="shared" si="2297"/>
        <v>4.0200000000000005</v>
      </c>
      <c r="GO389" s="2">
        <f t="shared" si="2298"/>
        <v>35.200000000000003</v>
      </c>
      <c r="GP389" s="2">
        <f t="shared" si="2233"/>
        <v>-5.9400000000000013</v>
      </c>
      <c r="GR389" s="4"/>
      <c r="GT389">
        <v>170</v>
      </c>
      <c r="GU389" s="1" t="e">
        <v>#N/A</v>
      </c>
      <c r="GV389" s="2" t="e">
        <f t="shared" si="2299"/>
        <v>#N/A</v>
      </c>
      <c r="GW389" s="2" t="e">
        <f t="shared" si="2300"/>
        <v>#N/A</v>
      </c>
      <c r="GX389" s="2" t="e">
        <f t="shared" si="2301"/>
        <v>#N/A</v>
      </c>
      <c r="GZ389" s="4"/>
      <c r="HB389">
        <v>170</v>
      </c>
      <c r="HC389" s="1" t="e">
        <v>#N/A</v>
      </c>
      <c r="HD389" s="2" t="e">
        <f t="shared" si="2302"/>
        <v>#N/A</v>
      </c>
      <c r="HE389" s="2" t="e">
        <f t="shared" si="2303"/>
        <v>#N/A</v>
      </c>
      <c r="HF389" s="2" t="e">
        <f t="shared" si="2304"/>
        <v>#N/A</v>
      </c>
      <c r="HH389" s="4"/>
      <c r="HJ389">
        <v>170</v>
      </c>
      <c r="HK389" s="1">
        <v>0.193</v>
      </c>
      <c r="HL389" s="2">
        <f t="shared" si="2305"/>
        <v>3.8600000000000003</v>
      </c>
      <c r="HM389" s="2">
        <f t="shared" si="2306"/>
        <v>30.020000000000003</v>
      </c>
      <c r="HN389" s="2">
        <f t="shared" si="2307"/>
        <v>5.18</v>
      </c>
      <c r="HP389">
        <v>170</v>
      </c>
      <c r="HQ389" s="1">
        <f t="shared" si="2308"/>
        <v>0.21100000000000002</v>
      </c>
      <c r="HR389" s="1">
        <v>0.19500000000000001</v>
      </c>
      <c r="HS389" s="1">
        <f t="shared" si="2309"/>
        <v>0.21100000000000002</v>
      </c>
      <c r="HT389" s="2">
        <f t="shared" si="2310"/>
        <v>4.2200000000000006</v>
      </c>
      <c r="HU389" s="2">
        <f t="shared" si="2311"/>
        <v>37.93</v>
      </c>
      <c r="HV389" s="2"/>
      <c r="HX389">
        <v>170</v>
      </c>
      <c r="HY389" s="1">
        <f t="shared" si="2312"/>
        <v>0.17100000000000001</v>
      </c>
      <c r="HZ389" s="1">
        <v>0.17100000000000001</v>
      </c>
      <c r="IA389" s="1">
        <f t="shared" si="2313"/>
        <v>0.17100000000000001</v>
      </c>
      <c r="IB389" s="2">
        <f t="shared" si="2314"/>
        <v>3.4200000000000004</v>
      </c>
      <c r="IC389" s="2">
        <f t="shared" si="2315"/>
        <v>21.27</v>
      </c>
    </row>
    <row r="390" spans="1:238" x14ac:dyDescent="0.2">
      <c r="C390">
        <v>190</v>
      </c>
      <c r="D390" s="1">
        <v>0.17799999999999999</v>
      </c>
      <c r="E390" s="2">
        <f t="shared" si="2234"/>
        <v>3.5599999999999996</v>
      </c>
      <c r="F390" s="2">
        <f t="shared" si="2235"/>
        <v>26.84</v>
      </c>
      <c r="J390">
        <v>190</v>
      </c>
      <c r="K390" s="1">
        <v>0.17699999999999999</v>
      </c>
      <c r="L390" s="2">
        <f t="shared" si="2236"/>
        <v>3.54</v>
      </c>
      <c r="M390" s="2">
        <f t="shared" si="2237"/>
        <v>37.480000000000004</v>
      </c>
      <c r="N390" s="2">
        <f t="shared" si="2316"/>
        <v>-10.640000000000004</v>
      </c>
      <c r="P390" s="4"/>
      <c r="R390">
        <v>190</v>
      </c>
      <c r="S390" s="1">
        <v>0.17599999999999999</v>
      </c>
      <c r="T390" s="2">
        <f t="shared" si="2238"/>
        <v>3.5199999999999996</v>
      </c>
      <c r="U390" s="2">
        <f t="shared" si="2239"/>
        <v>39.36</v>
      </c>
      <c r="V390" s="2">
        <f t="shared" si="2240"/>
        <v>-1.8799999999999955</v>
      </c>
      <c r="X390" s="4"/>
      <c r="Z390">
        <v>190</v>
      </c>
      <c r="AA390" s="1">
        <v>0.17399999999999999</v>
      </c>
      <c r="AB390" s="2">
        <f t="shared" si="2241"/>
        <v>3.4799999999999995</v>
      </c>
      <c r="AC390" s="2">
        <f t="shared" si="2242"/>
        <v>37.949999999999996</v>
      </c>
      <c r="AD390" s="2">
        <f t="shared" si="2243"/>
        <v>1.4100000000000037</v>
      </c>
      <c r="AF390" s="4"/>
      <c r="AH390">
        <v>190</v>
      </c>
      <c r="AI390" s="1" t="e">
        <v>#N/A</v>
      </c>
      <c r="AJ390" s="2" t="e">
        <f t="shared" si="2244"/>
        <v>#N/A</v>
      </c>
      <c r="AK390" s="2" t="e">
        <f t="shared" si="2245"/>
        <v>#N/A</v>
      </c>
      <c r="AL390" s="2" t="e">
        <f t="shared" si="2246"/>
        <v>#N/A</v>
      </c>
      <c r="AN390" s="4"/>
      <c r="AP390">
        <v>190</v>
      </c>
      <c r="AQ390" s="1" t="e">
        <v>#N/A</v>
      </c>
      <c r="AR390" s="2" t="e">
        <f t="shared" si="2247"/>
        <v>#N/A</v>
      </c>
      <c r="AS390" s="2" t="e">
        <f t="shared" si="2248"/>
        <v>#N/A</v>
      </c>
      <c r="AT390" s="2" t="e">
        <f t="shared" si="2249"/>
        <v>#N/A</v>
      </c>
      <c r="AV390" s="4"/>
      <c r="AX390">
        <v>190</v>
      </c>
      <c r="AY390" s="1">
        <v>0.17699999999999999</v>
      </c>
      <c r="AZ390" s="2">
        <f t="shared" si="2250"/>
        <v>3.54</v>
      </c>
      <c r="BA390" s="2">
        <f t="shared" si="2251"/>
        <v>37.299999999999997</v>
      </c>
      <c r="BB390" s="2">
        <f t="shared" si="2252"/>
        <v>0.64999999999999858</v>
      </c>
      <c r="BD390" s="4"/>
      <c r="BF390">
        <v>190</v>
      </c>
      <c r="BG390" s="1" t="e">
        <v>#N/A</v>
      </c>
      <c r="BH390" s="2" t="e">
        <f t="shared" si="2253"/>
        <v>#N/A</v>
      </c>
      <c r="BI390" s="2" t="e">
        <f t="shared" si="2254"/>
        <v>#N/A</v>
      </c>
      <c r="BJ390" s="2" t="e">
        <f t="shared" si="2255"/>
        <v>#N/A</v>
      </c>
      <c r="BL390" s="4"/>
      <c r="BN390">
        <v>190</v>
      </c>
      <c r="BO390" s="1">
        <v>0.17399999999999999</v>
      </c>
      <c r="BP390" s="2">
        <f t="shared" si="2256"/>
        <v>3.4799999999999995</v>
      </c>
      <c r="BQ390" s="2">
        <f t="shared" si="2257"/>
        <v>36.83</v>
      </c>
      <c r="BR390" s="2">
        <f t="shared" si="2258"/>
        <v>0.46999999999999886</v>
      </c>
      <c r="BT390" s="4"/>
      <c r="BV390">
        <v>190</v>
      </c>
      <c r="BW390" s="1">
        <v>0.17155432941176468</v>
      </c>
      <c r="BX390" s="2">
        <f t="shared" si="2259"/>
        <v>3.4310865882352939</v>
      </c>
      <c r="BY390" s="2">
        <f t="shared" si="2260"/>
        <v>38.574355361344544</v>
      </c>
      <c r="BZ390" s="2">
        <f t="shared" si="2047"/>
        <v>-1.7443553613445459</v>
      </c>
      <c r="CB390" s="4"/>
      <c r="CD390">
        <v>190</v>
      </c>
      <c r="CE390" s="1">
        <v>0.17299999999999999</v>
      </c>
      <c r="CF390" s="2">
        <f t="shared" si="2261"/>
        <v>3.46</v>
      </c>
      <c r="CG390" s="2">
        <f t="shared" si="2262"/>
        <v>37.729999999999997</v>
      </c>
      <c r="CH390" s="2">
        <f t="shared" si="2228"/>
        <v>0.84435536134454736</v>
      </c>
      <c r="CJ390" s="4"/>
      <c r="CL390">
        <v>190</v>
      </c>
      <c r="CM390" s="1">
        <v>0.17100000000000001</v>
      </c>
      <c r="CN390" s="2">
        <f t="shared" si="2263"/>
        <v>3.4200000000000004</v>
      </c>
      <c r="CO390" s="2">
        <f t="shared" si="2264"/>
        <v>36.730000000000004</v>
      </c>
      <c r="CP390" s="2">
        <f t="shared" si="2229"/>
        <v>0.99999999999999289</v>
      </c>
      <c r="CR390" s="4"/>
      <c r="CT390">
        <v>190</v>
      </c>
      <c r="CU390" s="1">
        <v>0.17199999999999999</v>
      </c>
      <c r="CV390" s="2">
        <f t="shared" si="2265"/>
        <v>3.4399999999999995</v>
      </c>
      <c r="CW390" s="2">
        <f t="shared" si="2266"/>
        <v>39.72</v>
      </c>
      <c r="CX390" s="2">
        <f t="shared" si="2230"/>
        <v>-2.9899999999999949</v>
      </c>
      <c r="CZ390" s="4"/>
      <c r="DB390">
        <v>190</v>
      </c>
      <c r="DC390" s="1" t="e">
        <v>#N/A</v>
      </c>
      <c r="DD390" s="2" t="e">
        <f t="shared" si="2267"/>
        <v>#N/A</v>
      </c>
      <c r="DE390" s="2" t="e">
        <f t="shared" si="2268"/>
        <v>#N/A</v>
      </c>
      <c r="DF390" s="2" t="e">
        <f t="shared" si="2231"/>
        <v>#N/A</v>
      </c>
      <c r="DH390" s="4"/>
      <c r="DJ390">
        <v>190</v>
      </c>
      <c r="DK390" s="1"/>
      <c r="DL390" s="2">
        <f t="shared" si="2269"/>
        <v>0</v>
      </c>
      <c r="DM390" s="2">
        <f t="shared" si="2270"/>
        <v>0</v>
      </c>
      <c r="DN390" s="2" t="e">
        <f t="shared" si="2232"/>
        <v>#N/A</v>
      </c>
      <c r="DP390" s="4"/>
      <c r="DR390">
        <v>190</v>
      </c>
      <c r="DS390" s="1">
        <v>0.17299999999999999</v>
      </c>
      <c r="DT390" s="2">
        <f t="shared" si="2271"/>
        <v>3.46</v>
      </c>
      <c r="DU390" s="2">
        <f t="shared" si="2272"/>
        <v>36.270000000000003</v>
      </c>
      <c r="DV390" s="2">
        <f t="shared" si="2273"/>
        <v>3.4499999999999957</v>
      </c>
      <c r="DX390" s="4"/>
      <c r="DZ390">
        <v>190</v>
      </c>
      <c r="EA390" s="1">
        <v>0.17399999999999999</v>
      </c>
      <c r="EB390" s="2">
        <f t="shared" si="2274"/>
        <v>3.4799999999999995</v>
      </c>
      <c r="EC390" s="2">
        <f t="shared" si="2275"/>
        <v>34.4</v>
      </c>
      <c r="ED390" s="2">
        <f t="shared" si="2276"/>
        <v>1.8700000000000045</v>
      </c>
      <c r="EF390" s="4"/>
      <c r="EH390">
        <v>190</v>
      </c>
      <c r="EI390" s="1">
        <v>0.17499999999999999</v>
      </c>
      <c r="EJ390" s="2">
        <f t="shared" si="2277"/>
        <v>3.5</v>
      </c>
      <c r="EK390" s="2">
        <f t="shared" si="2278"/>
        <v>41.25</v>
      </c>
      <c r="EL390" s="2">
        <f t="shared" si="2145"/>
        <v>-6.8500000000000014</v>
      </c>
      <c r="EN390" s="4"/>
      <c r="EP390">
        <v>190</v>
      </c>
      <c r="EQ390" s="1">
        <v>0.17499999999999999</v>
      </c>
      <c r="ER390" s="2">
        <f t="shared" si="2279"/>
        <v>3.5</v>
      </c>
      <c r="ES390" s="2">
        <f t="shared" si="2280"/>
        <v>39.64</v>
      </c>
      <c r="ET390" s="2">
        <f t="shared" si="2281"/>
        <v>-3.3699999999999974</v>
      </c>
      <c r="EV390" s="4"/>
      <c r="EX390">
        <v>190</v>
      </c>
      <c r="EY390" s="1" t="e">
        <v>#N/A</v>
      </c>
      <c r="EZ390" s="2" t="e">
        <f t="shared" si="2282"/>
        <v>#N/A</v>
      </c>
      <c r="FA390" s="2" t="e">
        <f t="shared" si="2283"/>
        <v>#N/A</v>
      </c>
      <c r="FB390" s="2" t="e">
        <f t="shared" si="2284"/>
        <v>#N/A</v>
      </c>
      <c r="FD390" s="4"/>
      <c r="FF390">
        <v>190</v>
      </c>
      <c r="FG390" s="1">
        <v>0.17299999999999999</v>
      </c>
      <c r="FH390" s="2">
        <f t="shared" si="2285"/>
        <v>3.46</v>
      </c>
      <c r="FI390" s="2">
        <f t="shared" si="2286"/>
        <v>35.660000000000004</v>
      </c>
      <c r="FJ390" s="2">
        <f t="shared" si="2287"/>
        <v>3.9799999999999969</v>
      </c>
      <c r="FL390" s="4"/>
      <c r="FN390">
        <v>190</v>
      </c>
      <c r="FO390" s="1" t="e">
        <v>#N/A</v>
      </c>
      <c r="FP390" s="2" t="e">
        <f t="shared" si="2288"/>
        <v>#N/A</v>
      </c>
      <c r="FQ390" s="2" t="e">
        <f t="shared" si="2289"/>
        <v>#N/A</v>
      </c>
      <c r="FR390" s="2" t="e">
        <f t="shared" si="2290"/>
        <v>#N/A</v>
      </c>
      <c r="FT390" s="4"/>
      <c r="FV390">
        <v>190</v>
      </c>
      <c r="FW390" s="1" t="e">
        <v>#N/A</v>
      </c>
      <c r="FX390" s="2" t="e">
        <f t="shared" si="2291"/>
        <v>#N/A</v>
      </c>
      <c r="FY390" s="2" t="e">
        <f t="shared" si="2292"/>
        <v>#N/A</v>
      </c>
      <c r="FZ390" s="2" t="e">
        <f t="shared" si="2293"/>
        <v>#N/A</v>
      </c>
      <c r="GB390" s="4"/>
      <c r="GD390">
        <v>190</v>
      </c>
      <c r="GE390" s="1">
        <v>0.16800000000000001</v>
      </c>
      <c r="GF390" s="2">
        <f t="shared" si="2294"/>
        <v>3.3600000000000003</v>
      </c>
      <c r="GG390" s="2">
        <f t="shared" si="2295"/>
        <v>32.620000000000005</v>
      </c>
      <c r="GH390" s="2">
        <f t="shared" si="2296"/>
        <v>3.0399999999999991</v>
      </c>
      <c r="GJ390" s="4"/>
      <c r="GL390">
        <v>190</v>
      </c>
      <c r="GM390" s="1">
        <v>0.17699999999999999</v>
      </c>
      <c r="GN390" s="2">
        <f t="shared" si="2297"/>
        <v>3.54</v>
      </c>
      <c r="GO390" s="2">
        <f t="shared" si="2298"/>
        <v>38.74</v>
      </c>
      <c r="GP390" s="2">
        <f t="shared" si="2233"/>
        <v>-6.1199999999999974</v>
      </c>
      <c r="GR390" s="4"/>
      <c r="GT390">
        <v>190</v>
      </c>
      <c r="GU390" s="1" t="e">
        <v>#N/A</v>
      </c>
      <c r="GV390" s="2" t="e">
        <f t="shared" si="2299"/>
        <v>#N/A</v>
      </c>
      <c r="GW390" s="2" t="e">
        <f t="shared" si="2300"/>
        <v>#N/A</v>
      </c>
      <c r="GX390" s="2" t="e">
        <f t="shared" si="2301"/>
        <v>#N/A</v>
      </c>
      <c r="GZ390" s="4"/>
      <c r="HB390">
        <v>190</v>
      </c>
      <c r="HC390" s="1" t="e">
        <v>#N/A</v>
      </c>
      <c r="HD390" s="2" t="e">
        <f t="shared" si="2302"/>
        <v>#N/A</v>
      </c>
      <c r="HE390" s="2" t="e">
        <f t="shared" si="2303"/>
        <v>#N/A</v>
      </c>
      <c r="HF390" s="2" t="e">
        <f t="shared" si="2304"/>
        <v>#N/A</v>
      </c>
      <c r="HH390" s="4"/>
      <c r="HJ390">
        <v>190</v>
      </c>
      <c r="HK390" s="1">
        <v>0.17100000000000001</v>
      </c>
      <c r="HL390" s="2">
        <f t="shared" si="2305"/>
        <v>3.4200000000000004</v>
      </c>
      <c r="HM390" s="2">
        <f t="shared" si="2306"/>
        <v>33.440000000000005</v>
      </c>
      <c r="HN390" s="2">
        <f t="shared" si="2307"/>
        <v>5.2999999999999972</v>
      </c>
      <c r="HP390">
        <v>190</v>
      </c>
      <c r="HQ390" s="1">
        <f t="shared" si="2308"/>
        <v>0.17799999999999999</v>
      </c>
      <c r="HR390" s="1">
        <v>0.16600000000000001</v>
      </c>
      <c r="HS390" s="1">
        <f t="shared" si="2309"/>
        <v>0.17799999999999999</v>
      </c>
      <c r="HT390" s="2">
        <f t="shared" si="2310"/>
        <v>3.5599999999999996</v>
      </c>
      <c r="HU390" s="2">
        <f t="shared" si="2311"/>
        <v>41.49</v>
      </c>
      <c r="HV390" s="2"/>
      <c r="HX390">
        <v>190</v>
      </c>
      <c r="HY390" s="1">
        <f t="shared" si="2312"/>
        <v>0.16800000000000001</v>
      </c>
      <c r="HZ390" s="1">
        <v>0.153</v>
      </c>
      <c r="IA390" s="1">
        <f t="shared" si="2313"/>
        <v>0.153</v>
      </c>
      <c r="IB390" s="2">
        <f t="shared" si="2314"/>
        <v>3.06</v>
      </c>
      <c r="IC390" s="2">
        <f t="shared" si="2315"/>
        <v>24.33</v>
      </c>
    </row>
    <row r="391" spans="1:238" x14ac:dyDescent="0.2">
      <c r="C391">
        <v>210</v>
      </c>
      <c r="D391" s="1">
        <v>0.2</v>
      </c>
      <c r="E391" s="2">
        <f t="shared" si="2234"/>
        <v>4</v>
      </c>
      <c r="F391" s="2">
        <f t="shared" si="2235"/>
        <v>30.84</v>
      </c>
      <c r="J391">
        <v>210</v>
      </c>
      <c r="K391" s="1">
        <v>0.20599999999999999</v>
      </c>
      <c r="L391" s="2">
        <f t="shared" si="2236"/>
        <v>4.12</v>
      </c>
      <c r="M391" s="2">
        <f t="shared" si="2237"/>
        <v>41.6</v>
      </c>
      <c r="N391" s="2">
        <f t="shared" si="2316"/>
        <v>-10.760000000000002</v>
      </c>
      <c r="P391" s="4"/>
      <c r="R391">
        <v>210</v>
      </c>
      <c r="S391" s="1">
        <v>0.20399999999999999</v>
      </c>
      <c r="T391" s="2">
        <f t="shared" si="2238"/>
        <v>4.08</v>
      </c>
      <c r="U391" s="2">
        <f t="shared" si="2239"/>
        <v>43.44</v>
      </c>
      <c r="V391" s="2">
        <f t="shared" si="2240"/>
        <v>-1.8399999999999963</v>
      </c>
      <c r="X391" s="4"/>
      <c r="Z391">
        <v>210</v>
      </c>
      <c r="AA391" s="1">
        <v>0.20100000000000001</v>
      </c>
      <c r="AB391" s="2">
        <f t="shared" si="2241"/>
        <v>4.0200000000000005</v>
      </c>
      <c r="AC391" s="2">
        <f t="shared" si="2242"/>
        <v>41.97</v>
      </c>
      <c r="AD391" s="2">
        <f t="shared" si="2243"/>
        <v>1.4699999999999989</v>
      </c>
      <c r="AF391" s="4"/>
      <c r="AH391">
        <v>210</v>
      </c>
      <c r="AI391" s="1" t="e">
        <v>#N/A</v>
      </c>
      <c r="AJ391" s="2" t="e">
        <f t="shared" si="2244"/>
        <v>#N/A</v>
      </c>
      <c r="AK391" s="2" t="e">
        <f t="shared" si="2245"/>
        <v>#N/A</v>
      </c>
      <c r="AL391" s="2" t="e">
        <f t="shared" si="2246"/>
        <v>#N/A</v>
      </c>
      <c r="AN391" s="4"/>
      <c r="AP391">
        <v>210</v>
      </c>
      <c r="AQ391" s="1" t="e">
        <v>#N/A</v>
      </c>
      <c r="AR391" s="2" t="e">
        <f t="shared" si="2247"/>
        <v>#N/A</v>
      </c>
      <c r="AS391" s="2" t="e">
        <f t="shared" si="2248"/>
        <v>#N/A</v>
      </c>
      <c r="AT391" s="2" t="e">
        <f t="shared" si="2249"/>
        <v>#N/A</v>
      </c>
      <c r="AV391" s="4"/>
      <c r="AX391">
        <v>210</v>
      </c>
      <c r="AY391" s="1">
        <v>0.20499999999999999</v>
      </c>
      <c r="AZ391" s="2">
        <f t="shared" si="2250"/>
        <v>4.0999999999999996</v>
      </c>
      <c r="BA391" s="2">
        <f t="shared" si="2251"/>
        <v>41.4</v>
      </c>
      <c r="BB391" s="2">
        <f t="shared" si="2252"/>
        <v>0.57000000000000028</v>
      </c>
      <c r="BD391" s="4"/>
      <c r="BF391">
        <v>210</v>
      </c>
      <c r="BG391" s="1" t="e">
        <v>#N/A</v>
      </c>
      <c r="BH391" s="2" t="e">
        <f t="shared" si="2253"/>
        <v>#N/A</v>
      </c>
      <c r="BI391" s="2" t="e">
        <f t="shared" si="2254"/>
        <v>#N/A</v>
      </c>
      <c r="BJ391" s="2" t="e">
        <f t="shared" si="2255"/>
        <v>#N/A</v>
      </c>
      <c r="BL391" s="4"/>
      <c r="BN391">
        <v>210</v>
      </c>
      <c r="BO391" s="1">
        <v>0.19900000000000001</v>
      </c>
      <c r="BP391" s="2">
        <f t="shared" si="2256"/>
        <v>3.9800000000000004</v>
      </c>
      <c r="BQ391" s="2">
        <f t="shared" si="2257"/>
        <v>40.81</v>
      </c>
      <c r="BR391" s="2">
        <f t="shared" si="2258"/>
        <v>0.58999999999999631</v>
      </c>
      <c r="BT391" s="4"/>
      <c r="BV391">
        <v>210</v>
      </c>
      <c r="BW391" s="1">
        <v>0.19684634621848737</v>
      </c>
      <c r="BX391" s="2">
        <f t="shared" si="2259"/>
        <v>3.9369269243697476</v>
      </c>
      <c r="BY391" s="2">
        <f t="shared" si="2260"/>
        <v>42.511282285714294</v>
      </c>
      <c r="BZ391" s="2">
        <f t="shared" si="2047"/>
        <v>-1.7012822857142922</v>
      </c>
      <c r="CB391" s="4"/>
      <c r="CD391">
        <v>210</v>
      </c>
      <c r="CE391" s="1">
        <v>0.20200000000000001</v>
      </c>
      <c r="CF391" s="2">
        <f t="shared" si="2261"/>
        <v>4.04</v>
      </c>
      <c r="CG391" s="2">
        <f t="shared" si="2262"/>
        <v>41.769999999999996</v>
      </c>
      <c r="CH391" s="2">
        <f t="shared" si="2228"/>
        <v>0.74128228571429844</v>
      </c>
      <c r="CJ391" s="4"/>
      <c r="CL391">
        <v>210</v>
      </c>
      <c r="CM391" s="1">
        <v>0.20499999999999999</v>
      </c>
      <c r="CN391" s="2">
        <f t="shared" si="2263"/>
        <v>4.0999999999999996</v>
      </c>
      <c r="CO391" s="2">
        <f t="shared" si="2264"/>
        <v>40.830000000000005</v>
      </c>
      <c r="CP391" s="2">
        <f t="shared" si="2229"/>
        <v>0.93999999999999062</v>
      </c>
      <c r="CR391" s="4"/>
      <c r="CT391">
        <v>210</v>
      </c>
      <c r="CU391" s="1">
        <v>0.20499999999999999</v>
      </c>
      <c r="CV391" s="2">
        <f t="shared" si="2265"/>
        <v>4.0999999999999996</v>
      </c>
      <c r="CW391" s="2">
        <f t="shared" si="2266"/>
        <v>43.82</v>
      </c>
      <c r="CX391" s="2">
        <f t="shared" si="2230"/>
        <v>-2.9899999999999949</v>
      </c>
      <c r="CZ391" s="4"/>
      <c r="DB391">
        <v>210</v>
      </c>
      <c r="DC391" s="1" t="e">
        <v>#N/A</v>
      </c>
      <c r="DD391" s="2" t="e">
        <f t="shared" si="2267"/>
        <v>#N/A</v>
      </c>
      <c r="DE391" s="2" t="e">
        <f t="shared" si="2268"/>
        <v>#N/A</v>
      </c>
      <c r="DF391" s="2" t="e">
        <f t="shared" si="2231"/>
        <v>#N/A</v>
      </c>
      <c r="DH391" s="4"/>
      <c r="DJ391">
        <v>210</v>
      </c>
      <c r="DK391" s="1"/>
      <c r="DL391" s="2">
        <f t="shared" si="2269"/>
        <v>0</v>
      </c>
      <c r="DM391" s="2">
        <f t="shared" si="2270"/>
        <v>0</v>
      </c>
      <c r="DN391" s="2" t="e">
        <f t="shared" si="2232"/>
        <v>#N/A</v>
      </c>
      <c r="DP391" s="4"/>
      <c r="DR391">
        <v>210</v>
      </c>
      <c r="DS391" s="1">
        <v>0.20799999999999999</v>
      </c>
      <c r="DT391" s="2">
        <f t="shared" si="2271"/>
        <v>4.16</v>
      </c>
      <c r="DU391" s="2">
        <f t="shared" si="2272"/>
        <v>40.430000000000007</v>
      </c>
      <c r="DV391" s="2">
        <f t="shared" si="2273"/>
        <v>3.3899999999999935</v>
      </c>
      <c r="DX391" s="4"/>
      <c r="DZ391">
        <v>210</v>
      </c>
      <c r="EA391" s="1">
        <v>0.20899999999999999</v>
      </c>
      <c r="EB391" s="2">
        <f t="shared" si="2274"/>
        <v>4.18</v>
      </c>
      <c r="EC391" s="2">
        <f t="shared" si="2275"/>
        <v>38.58</v>
      </c>
      <c r="ED391" s="2">
        <f t="shared" si="2276"/>
        <v>1.8500000000000085</v>
      </c>
      <c r="EF391" s="4"/>
      <c r="EH391">
        <v>210</v>
      </c>
      <c r="EI391" s="1">
        <v>0.20699999999999999</v>
      </c>
      <c r="EJ391" s="2">
        <f t="shared" si="2277"/>
        <v>4.1399999999999997</v>
      </c>
      <c r="EK391" s="2">
        <f t="shared" si="2278"/>
        <v>45.39</v>
      </c>
      <c r="EL391" s="2">
        <f t="shared" si="2145"/>
        <v>-6.8100000000000023</v>
      </c>
      <c r="EN391" s="4"/>
      <c r="EP391">
        <v>210</v>
      </c>
      <c r="EQ391" s="1">
        <v>0.20699999999999999</v>
      </c>
      <c r="ER391" s="2">
        <f t="shared" si="2279"/>
        <v>4.1399999999999997</v>
      </c>
      <c r="ES391" s="2">
        <f t="shared" si="2280"/>
        <v>43.78</v>
      </c>
      <c r="ET391" s="2">
        <f t="shared" si="2281"/>
        <v>-3.3499999999999943</v>
      </c>
      <c r="EV391" s="4"/>
      <c r="EX391">
        <v>210</v>
      </c>
      <c r="EY391" s="1" t="e">
        <v>#N/A</v>
      </c>
      <c r="EZ391" s="2" t="e">
        <f t="shared" si="2282"/>
        <v>#N/A</v>
      </c>
      <c r="FA391" s="2" t="e">
        <f t="shared" si="2283"/>
        <v>#N/A</v>
      </c>
      <c r="FB391" s="2" t="e">
        <f t="shared" si="2284"/>
        <v>#N/A</v>
      </c>
      <c r="FD391" s="4"/>
      <c r="FF391">
        <v>210</v>
      </c>
      <c r="FG391" s="1">
        <v>0.20399999999999999</v>
      </c>
      <c r="FH391" s="2">
        <f t="shared" si="2285"/>
        <v>4.08</v>
      </c>
      <c r="FI391" s="2">
        <f t="shared" si="2286"/>
        <v>39.74</v>
      </c>
      <c r="FJ391" s="2">
        <f t="shared" si="2287"/>
        <v>4.0399999999999991</v>
      </c>
      <c r="FL391" s="4"/>
      <c r="FN391">
        <v>210</v>
      </c>
      <c r="FO391" s="1" t="e">
        <v>#N/A</v>
      </c>
      <c r="FP391" s="2" t="e">
        <f t="shared" si="2288"/>
        <v>#N/A</v>
      </c>
      <c r="FQ391" s="2" t="e">
        <f t="shared" si="2289"/>
        <v>#N/A</v>
      </c>
      <c r="FR391" s="2" t="e">
        <f t="shared" si="2290"/>
        <v>#N/A</v>
      </c>
      <c r="FT391" s="4"/>
      <c r="FV391">
        <v>210</v>
      </c>
      <c r="FW391" s="1" t="e">
        <v>#N/A</v>
      </c>
      <c r="FX391" s="2" t="e">
        <f t="shared" si="2291"/>
        <v>#N/A</v>
      </c>
      <c r="FY391" s="2" t="e">
        <f t="shared" si="2292"/>
        <v>#N/A</v>
      </c>
      <c r="FZ391" s="2" t="e">
        <f t="shared" si="2293"/>
        <v>#N/A</v>
      </c>
      <c r="GB391" s="4"/>
      <c r="GD391">
        <v>210</v>
      </c>
      <c r="GE391" s="1">
        <v>0.20100000000000001</v>
      </c>
      <c r="GF391" s="2">
        <f t="shared" si="2294"/>
        <v>4.0200000000000005</v>
      </c>
      <c r="GG391" s="2">
        <f t="shared" si="2295"/>
        <v>36.640000000000008</v>
      </c>
      <c r="GH391" s="2">
        <f t="shared" si="2296"/>
        <v>3.0999999999999943</v>
      </c>
      <c r="GJ391" s="4"/>
      <c r="GL391">
        <v>210</v>
      </c>
      <c r="GM391" s="1">
        <v>0.2</v>
      </c>
      <c r="GN391" s="2">
        <f t="shared" si="2297"/>
        <v>4</v>
      </c>
      <c r="GO391" s="2">
        <f t="shared" si="2298"/>
        <v>42.74</v>
      </c>
      <c r="GP391" s="2">
        <f t="shared" si="2233"/>
        <v>-6.0999999999999943</v>
      </c>
      <c r="GR391" s="4"/>
      <c r="GT391">
        <v>210</v>
      </c>
      <c r="GU391" s="1" t="e">
        <v>#N/A</v>
      </c>
      <c r="GV391" s="2" t="e">
        <f t="shared" si="2299"/>
        <v>#N/A</v>
      </c>
      <c r="GW391" s="2" t="e">
        <f t="shared" si="2300"/>
        <v>#N/A</v>
      </c>
      <c r="GX391" s="2" t="e">
        <f t="shared" si="2301"/>
        <v>#N/A</v>
      </c>
      <c r="GZ391" s="4"/>
      <c r="HB391">
        <v>210</v>
      </c>
      <c r="HC391" s="1" t="e">
        <v>#N/A</v>
      </c>
      <c r="HD391" s="2" t="e">
        <f t="shared" si="2302"/>
        <v>#N/A</v>
      </c>
      <c r="HE391" s="2" t="e">
        <f t="shared" si="2303"/>
        <v>#N/A</v>
      </c>
      <c r="HF391" s="2" t="e">
        <f t="shared" si="2304"/>
        <v>#N/A</v>
      </c>
      <c r="HH391" s="4"/>
      <c r="HJ391">
        <v>210</v>
      </c>
      <c r="HK391" s="1">
        <v>0.19500000000000001</v>
      </c>
      <c r="HL391" s="2">
        <f t="shared" si="2305"/>
        <v>3.9000000000000004</v>
      </c>
      <c r="HM391" s="2">
        <f t="shared" si="2306"/>
        <v>37.340000000000003</v>
      </c>
      <c r="HN391" s="2">
        <f t="shared" si="2307"/>
        <v>5.3999999999999986</v>
      </c>
      <c r="HP391">
        <v>210</v>
      </c>
      <c r="HQ391" s="1">
        <f t="shared" si="2308"/>
        <v>0.20899999999999999</v>
      </c>
      <c r="HR391" s="1">
        <v>0.19300000000000003</v>
      </c>
      <c r="HS391" s="1">
        <f t="shared" si="2309"/>
        <v>0.20899999999999999</v>
      </c>
      <c r="HT391" s="2">
        <f t="shared" si="2310"/>
        <v>4.18</v>
      </c>
      <c r="HU391" s="2">
        <f t="shared" si="2311"/>
        <v>45.67</v>
      </c>
      <c r="HV391" s="2"/>
      <c r="HX391">
        <v>210</v>
      </c>
      <c r="HY391" s="1">
        <f t="shared" si="2312"/>
        <v>0.19500000000000001</v>
      </c>
      <c r="HZ391" s="1">
        <v>0.182</v>
      </c>
      <c r="IA391" s="1">
        <f t="shared" si="2313"/>
        <v>0.182</v>
      </c>
      <c r="IB391" s="2">
        <f t="shared" si="2314"/>
        <v>3.6399999999999997</v>
      </c>
      <c r="IC391" s="2">
        <f t="shared" si="2315"/>
        <v>27.97</v>
      </c>
    </row>
    <row r="392" spans="1:238" x14ac:dyDescent="0.2">
      <c r="C392">
        <v>230</v>
      </c>
      <c r="D392" s="1">
        <v>0.17199999999999999</v>
      </c>
      <c r="E392" s="2">
        <f t="shared" si="2234"/>
        <v>3.4399999999999995</v>
      </c>
      <c r="F392" s="2">
        <f t="shared" si="2235"/>
        <v>34.28</v>
      </c>
      <c r="J392">
        <v>230</v>
      </c>
      <c r="K392" s="1">
        <v>0.17299999999999999</v>
      </c>
      <c r="L392" s="2">
        <f t="shared" si="2236"/>
        <v>3.46</v>
      </c>
      <c r="M392" s="2">
        <f t="shared" si="2237"/>
        <v>45.06</v>
      </c>
      <c r="N392" s="2">
        <f t="shared" si="2316"/>
        <v>-10.780000000000001</v>
      </c>
      <c r="P392" s="4"/>
      <c r="R392">
        <v>230</v>
      </c>
      <c r="S392" s="1">
        <v>0.17</v>
      </c>
      <c r="T392" s="2">
        <f t="shared" si="2238"/>
        <v>3.4000000000000004</v>
      </c>
      <c r="U392" s="2">
        <f t="shared" si="2239"/>
        <v>46.839999999999996</v>
      </c>
      <c r="V392" s="2">
        <f t="shared" si="2240"/>
        <v>-1.779999999999994</v>
      </c>
      <c r="X392" s="4"/>
      <c r="Z392">
        <v>230</v>
      </c>
      <c r="AA392" s="1">
        <v>0.16700000000000001</v>
      </c>
      <c r="AB392" s="2">
        <f t="shared" si="2241"/>
        <v>3.3400000000000003</v>
      </c>
      <c r="AC392" s="2">
        <f t="shared" si="2242"/>
        <v>45.31</v>
      </c>
      <c r="AD392" s="2">
        <f t="shared" si="2243"/>
        <v>1.529999999999994</v>
      </c>
      <c r="AF392" s="4"/>
      <c r="AH392">
        <v>230</v>
      </c>
      <c r="AI392" s="1" t="e">
        <v>#N/A</v>
      </c>
      <c r="AJ392" s="2" t="e">
        <f t="shared" si="2244"/>
        <v>#N/A</v>
      </c>
      <c r="AK392" s="2" t="e">
        <f t="shared" si="2245"/>
        <v>#N/A</v>
      </c>
      <c r="AL392" s="2" t="e">
        <f t="shared" si="2246"/>
        <v>#N/A</v>
      </c>
      <c r="AN392" s="4"/>
      <c r="AP392">
        <v>230</v>
      </c>
      <c r="AQ392" s="1" t="e">
        <v>#N/A</v>
      </c>
      <c r="AR392" s="2" t="e">
        <f t="shared" si="2247"/>
        <v>#N/A</v>
      </c>
      <c r="AS392" s="2" t="e">
        <f t="shared" si="2248"/>
        <v>#N/A</v>
      </c>
      <c r="AT392" s="2" t="e">
        <f t="shared" si="2249"/>
        <v>#N/A</v>
      </c>
      <c r="AV392" s="4"/>
      <c r="AX392">
        <v>230</v>
      </c>
      <c r="AY392" s="1">
        <v>0.17299999999999999</v>
      </c>
      <c r="AZ392" s="2">
        <f t="shared" si="2250"/>
        <v>3.46</v>
      </c>
      <c r="BA392" s="2">
        <f t="shared" si="2251"/>
        <v>44.86</v>
      </c>
      <c r="BB392" s="2">
        <f t="shared" si="2252"/>
        <v>0.45000000000000284</v>
      </c>
      <c r="BD392" s="4"/>
      <c r="BF392">
        <v>230</v>
      </c>
      <c r="BG392" s="1" t="e">
        <v>#N/A</v>
      </c>
      <c r="BH392" s="2" t="e">
        <f t="shared" si="2253"/>
        <v>#N/A</v>
      </c>
      <c r="BI392" s="2" t="e">
        <f t="shared" si="2254"/>
        <v>#N/A</v>
      </c>
      <c r="BJ392" s="2" t="e">
        <f t="shared" si="2255"/>
        <v>#N/A</v>
      </c>
      <c r="BL392" s="4"/>
      <c r="BN392">
        <v>230</v>
      </c>
      <c r="BO392" s="1">
        <v>0.16900000000000001</v>
      </c>
      <c r="BP392" s="2">
        <f t="shared" si="2256"/>
        <v>3.3800000000000003</v>
      </c>
      <c r="BQ392" s="2">
        <f t="shared" si="2257"/>
        <v>44.190000000000005</v>
      </c>
      <c r="BR392" s="2">
        <f t="shared" si="2258"/>
        <v>0.6699999999999946</v>
      </c>
      <c r="BT392" s="4"/>
      <c r="BV392">
        <v>230</v>
      </c>
      <c r="BW392" s="1">
        <v>0.168519287394958</v>
      </c>
      <c r="BX392" s="2">
        <f t="shared" si="2259"/>
        <v>3.3703857478991601</v>
      </c>
      <c r="BY392" s="2">
        <f t="shared" si="2260"/>
        <v>45.881668033613451</v>
      </c>
      <c r="BZ392" s="2">
        <f t="shared" si="2047"/>
        <v>-1.6916680336134462</v>
      </c>
      <c r="CB392" s="4"/>
      <c r="CD392">
        <v>230</v>
      </c>
      <c r="CE392" s="1">
        <v>0.17</v>
      </c>
      <c r="CF392" s="2">
        <f t="shared" si="2261"/>
        <v>3.4000000000000004</v>
      </c>
      <c r="CG392" s="2">
        <f t="shared" si="2262"/>
        <v>45.169999999999995</v>
      </c>
      <c r="CH392" s="2">
        <f t="shared" si="2228"/>
        <v>0.71166803361345643</v>
      </c>
      <c r="CJ392" s="4"/>
      <c r="CL392">
        <v>230</v>
      </c>
      <c r="CM392" s="1">
        <v>0.16500000000000001</v>
      </c>
      <c r="CN392" s="2">
        <f t="shared" si="2263"/>
        <v>3.3000000000000003</v>
      </c>
      <c r="CO392" s="2">
        <f t="shared" si="2264"/>
        <v>44.13</v>
      </c>
      <c r="CP392" s="2">
        <f t="shared" si="2229"/>
        <v>1.039999999999992</v>
      </c>
      <c r="CR392" s="4"/>
      <c r="CT392">
        <v>230</v>
      </c>
      <c r="CU392" s="1">
        <v>0.17</v>
      </c>
      <c r="CV392" s="2">
        <f t="shared" si="2265"/>
        <v>3.4000000000000004</v>
      </c>
      <c r="CW392" s="2">
        <f t="shared" si="2266"/>
        <v>47.22</v>
      </c>
      <c r="CX392" s="2">
        <f t="shared" si="2230"/>
        <v>-3.0899999999999963</v>
      </c>
      <c r="CZ392" s="4"/>
      <c r="DB392">
        <v>230</v>
      </c>
      <c r="DC392" s="1" t="e">
        <v>#N/A</v>
      </c>
      <c r="DD392" s="2" t="e">
        <f t="shared" si="2267"/>
        <v>#N/A</v>
      </c>
      <c r="DE392" s="2" t="e">
        <f t="shared" si="2268"/>
        <v>#N/A</v>
      </c>
      <c r="DF392" s="2" t="e">
        <f t="shared" si="2231"/>
        <v>#N/A</v>
      </c>
      <c r="DH392" s="4"/>
      <c r="DJ392">
        <v>230</v>
      </c>
      <c r="DK392" s="1" t="e">
        <v>#N/A</v>
      </c>
      <c r="DL392" s="2" t="e">
        <f t="shared" si="2269"/>
        <v>#N/A</v>
      </c>
      <c r="DM392" s="2" t="e">
        <f t="shared" si="2270"/>
        <v>#N/A</v>
      </c>
      <c r="DN392" s="2" t="e">
        <f t="shared" si="2232"/>
        <v>#N/A</v>
      </c>
      <c r="DP392" s="4"/>
      <c r="DR392">
        <v>230</v>
      </c>
      <c r="DS392" s="1">
        <v>0.17299999999999999</v>
      </c>
      <c r="DT392" s="2">
        <f t="shared" si="2271"/>
        <v>3.46</v>
      </c>
      <c r="DU392" s="2">
        <f t="shared" si="2272"/>
        <v>43.890000000000008</v>
      </c>
      <c r="DV392" s="2">
        <f t="shared" si="2273"/>
        <v>3.3299999999999912</v>
      </c>
      <c r="DX392" s="4"/>
      <c r="DZ392">
        <v>230</v>
      </c>
      <c r="EA392" s="1">
        <v>0.17399999999999999</v>
      </c>
      <c r="EB392" s="2">
        <f t="shared" si="2274"/>
        <v>3.4799999999999995</v>
      </c>
      <c r="EC392" s="2">
        <f t="shared" si="2275"/>
        <v>42.059999999999995</v>
      </c>
      <c r="ED392" s="2">
        <f t="shared" si="2276"/>
        <v>1.8300000000000125</v>
      </c>
      <c r="EF392" s="4"/>
      <c r="EH392">
        <v>230</v>
      </c>
      <c r="EI392" s="1">
        <v>0.16800000000000001</v>
      </c>
      <c r="EJ392" s="2">
        <f t="shared" si="2277"/>
        <v>3.3600000000000003</v>
      </c>
      <c r="EK392" s="2">
        <f t="shared" si="2278"/>
        <v>48.75</v>
      </c>
      <c r="EL392" s="2">
        <f t="shared" si="2145"/>
        <v>-6.6900000000000048</v>
      </c>
      <c r="EN392" s="4"/>
      <c r="EP392">
        <v>230</v>
      </c>
      <c r="EQ392" s="1">
        <v>0.16899999999999998</v>
      </c>
      <c r="ER392" s="2">
        <f t="shared" si="2279"/>
        <v>3.38</v>
      </c>
      <c r="ES392" s="2">
        <f t="shared" si="2280"/>
        <v>47.160000000000004</v>
      </c>
      <c r="ET392" s="2">
        <f t="shared" si="2281"/>
        <v>-3.269999999999996</v>
      </c>
      <c r="EV392" s="4"/>
      <c r="EX392">
        <v>230</v>
      </c>
      <c r="EY392" s="1" t="e">
        <v>#N/A</v>
      </c>
      <c r="EZ392" s="2" t="e">
        <f t="shared" si="2282"/>
        <v>#N/A</v>
      </c>
      <c r="FA392" s="2" t="e">
        <f t="shared" si="2283"/>
        <v>#N/A</v>
      </c>
      <c r="FB392" s="2" t="e">
        <f t="shared" si="2284"/>
        <v>#N/A</v>
      </c>
      <c r="FD392" s="4"/>
      <c r="FF392">
        <v>230</v>
      </c>
      <c r="FG392" s="1">
        <v>0.16500000000000001</v>
      </c>
      <c r="FH392" s="2">
        <f t="shared" si="2285"/>
        <v>3.3000000000000003</v>
      </c>
      <c r="FI392" s="2">
        <f t="shared" si="2286"/>
        <v>43.04</v>
      </c>
      <c r="FJ392" s="2">
        <f t="shared" si="2287"/>
        <v>4.1200000000000045</v>
      </c>
      <c r="FL392" s="4"/>
      <c r="FN392">
        <v>230</v>
      </c>
      <c r="FO392" s="1" t="e">
        <v>#N/A</v>
      </c>
      <c r="FP392" s="2" t="e">
        <f t="shared" si="2288"/>
        <v>#N/A</v>
      </c>
      <c r="FQ392" s="2" t="e">
        <f t="shared" si="2289"/>
        <v>#N/A</v>
      </c>
      <c r="FR392" s="2" t="e">
        <f t="shared" si="2290"/>
        <v>#N/A</v>
      </c>
      <c r="FT392" s="4"/>
      <c r="FV392">
        <v>230</v>
      </c>
      <c r="FW392" s="1" t="e">
        <v>#N/A</v>
      </c>
      <c r="FX392" s="2" t="e">
        <f t="shared" si="2291"/>
        <v>#N/A</v>
      </c>
      <c r="FY392" s="2" t="e">
        <f t="shared" si="2292"/>
        <v>#N/A</v>
      </c>
      <c r="FZ392" s="2" t="e">
        <f t="shared" si="2293"/>
        <v>#N/A</v>
      </c>
      <c r="GB392" s="4"/>
      <c r="GD392">
        <v>230</v>
      </c>
      <c r="GE392" s="1">
        <v>0.16600000000000001</v>
      </c>
      <c r="GF392" s="2">
        <f t="shared" si="2294"/>
        <v>3.3200000000000003</v>
      </c>
      <c r="GG392" s="2">
        <f t="shared" si="2295"/>
        <v>39.960000000000008</v>
      </c>
      <c r="GH392" s="2">
        <f t="shared" si="2296"/>
        <v>3.0799999999999912</v>
      </c>
      <c r="GJ392" s="4"/>
      <c r="GL392">
        <v>230</v>
      </c>
      <c r="GM392" s="1">
        <v>0.16400000000000001</v>
      </c>
      <c r="GN392" s="2">
        <f t="shared" si="2297"/>
        <v>3.2800000000000002</v>
      </c>
      <c r="GO392" s="2">
        <f t="shared" si="2298"/>
        <v>46.02</v>
      </c>
      <c r="GP392" s="2">
        <f t="shared" si="2233"/>
        <v>-6.0599999999999952</v>
      </c>
      <c r="GR392" s="4"/>
      <c r="GT392">
        <v>230</v>
      </c>
      <c r="GU392" s="1" t="e">
        <v>#N/A</v>
      </c>
      <c r="GV392" s="2" t="e">
        <f t="shared" si="2299"/>
        <v>#N/A</v>
      </c>
      <c r="GW392" s="2" t="e">
        <f t="shared" si="2300"/>
        <v>#N/A</v>
      </c>
      <c r="GX392" s="2" t="e">
        <f t="shared" si="2301"/>
        <v>#N/A</v>
      </c>
      <c r="GZ392" s="4"/>
      <c r="HB392">
        <v>230</v>
      </c>
      <c r="HC392" s="1" t="e">
        <v>#N/A</v>
      </c>
      <c r="HD392" s="2" t="e">
        <f t="shared" si="2302"/>
        <v>#N/A</v>
      </c>
      <c r="HE392" s="2" t="e">
        <f t="shared" si="2303"/>
        <v>#N/A</v>
      </c>
      <c r="HF392" s="2" t="e">
        <f t="shared" si="2304"/>
        <v>#N/A</v>
      </c>
      <c r="HH392" s="4"/>
      <c r="HJ392">
        <v>230</v>
      </c>
      <c r="HK392" s="1">
        <v>0.16500000000000001</v>
      </c>
      <c r="HL392" s="2">
        <f t="shared" si="2305"/>
        <v>3.3000000000000003</v>
      </c>
      <c r="HM392" s="2">
        <f t="shared" si="2306"/>
        <v>40.64</v>
      </c>
      <c r="HN392" s="2">
        <f t="shared" si="2307"/>
        <v>5.3800000000000026</v>
      </c>
      <c r="HP392">
        <v>230</v>
      </c>
      <c r="HQ392" s="1">
        <f t="shared" si="2308"/>
        <v>0.17399999999999999</v>
      </c>
      <c r="HR392" s="1">
        <v>0.161</v>
      </c>
      <c r="HS392" s="1">
        <f t="shared" si="2309"/>
        <v>0.17399999999999999</v>
      </c>
      <c r="HT392" s="2">
        <f t="shared" si="2310"/>
        <v>3.4799999999999995</v>
      </c>
      <c r="HU392" s="2">
        <f t="shared" si="2311"/>
        <v>49.15</v>
      </c>
      <c r="HV392" s="2"/>
      <c r="HX392">
        <v>230</v>
      </c>
      <c r="HY392" s="1">
        <f t="shared" si="2312"/>
        <v>0.16400000000000001</v>
      </c>
      <c r="HZ392" s="1">
        <v>0.15400000000000003</v>
      </c>
      <c r="IA392" s="1">
        <f t="shared" si="2313"/>
        <v>0.15400000000000003</v>
      </c>
      <c r="IB392" s="2">
        <f t="shared" si="2314"/>
        <v>3.0800000000000005</v>
      </c>
      <c r="IC392" s="2">
        <f t="shared" si="2315"/>
        <v>31.05</v>
      </c>
    </row>
    <row r="393" spans="1:238" x14ac:dyDescent="0.2">
      <c r="C393">
        <v>250</v>
      </c>
      <c r="D393" s="1">
        <v>0.14000000000000001</v>
      </c>
      <c r="E393" s="2">
        <f t="shared" si="2234"/>
        <v>2.8000000000000003</v>
      </c>
      <c r="F393" s="2">
        <f t="shared" si="2235"/>
        <v>37.08</v>
      </c>
      <c r="J393">
        <v>250</v>
      </c>
      <c r="K393" s="1">
        <v>0.14099999999999999</v>
      </c>
      <c r="L393" s="2">
        <f t="shared" si="2236"/>
        <v>2.82</v>
      </c>
      <c r="M393" s="2">
        <f t="shared" si="2237"/>
        <v>47.88</v>
      </c>
      <c r="N393" s="2">
        <f t="shared" si="2316"/>
        <v>-10.800000000000004</v>
      </c>
      <c r="P393" s="4"/>
      <c r="R393">
        <v>250</v>
      </c>
      <c r="S393" s="1">
        <v>0.14000000000000001</v>
      </c>
      <c r="T393" s="2">
        <f t="shared" si="2238"/>
        <v>2.8000000000000003</v>
      </c>
      <c r="U393" s="2">
        <f t="shared" si="2239"/>
        <v>49.639999999999993</v>
      </c>
      <c r="V393" s="2">
        <f t="shared" si="2240"/>
        <v>-1.7599999999999909</v>
      </c>
      <c r="X393" s="4"/>
      <c r="Z393">
        <v>250</v>
      </c>
      <c r="AA393" s="1">
        <v>0.13400000000000001</v>
      </c>
      <c r="AB393" s="2">
        <f t="shared" si="2241"/>
        <v>2.68</v>
      </c>
      <c r="AC393" s="2">
        <f t="shared" si="2242"/>
        <v>47.99</v>
      </c>
      <c r="AD393" s="2">
        <f t="shared" si="2243"/>
        <v>1.6499999999999915</v>
      </c>
      <c r="AF393" s="4"/>
      <c r="AH393">
        <v>250</v>
      </c>
      <c r="AI393" s="1" t="e">
        <v>#N/A</v>
      </c>
      <c r="AJ393" s="2" t="e">
        <f t="shared" si="2244"/>
        <v>#N/A</v>
      </c>
      <c r="AK393" s="2" t="e">
        <f t="shared" si="2245"/>
        <v>#N/A</v>
      </c>
      <c r="AL393" s="2" t="e">
        <f t="shared" si="2246"/>
        <v>#N/A</v>
      </c>
      <c r="AN393" s="4"/>
      <c r="AP393">
        <v>250</v>
      </c>
      <c r="AQ393" s="1" t="e">
        <v>#N/A</v>
      </c>
      <c r="AR393" s="2" t="e">
        <f t="shared" si="2247"/>
        <v>#N/A</v>
      </c>
      <c r="AS393" s="2" t="e">
        <f t="shared" si="2248"/>
        <v>#N/A</v>
      </c>
      <c r="AT393" s="2" t="e">
        <f t="shared" si="2249"/>
        <v>#N/A</v>
      </c>
      <c r="AV393" s="4"/>
      <c r="AX393">
        <v>250</v>
      </c>
      <c r="AY393" s="1">
        <v>0.13700000000000001</v>
      </c>
      <c r="AZ393" s="2">
        <f t="shared" si="2250"/>
        <v>2.74</v>
      </c>
      <c r="BA393" s="2">
        <f t="shared" si="2251"/>
        <v>47.6</v>
      </c>
      <c r="BB393" s="2">
        <f t="shared" si="2252"/>
        <v>0.39000000000000057</v>
      </c>
      <c r="BD393" s="4"/>
      <c r="BF393">
        <v>250</v>
      </c>
      <c r="BG393" s="1" t="e">
        <v>#N/A</v>
      </c>
      <c r="BH393" s="2" t="e">
        <f t="shared" si="2253"/>
        <v>#N/A</v>
      </c>
      <c r="BI393" s="2" t="e">
        <f t="shared" si="2254"/>
        <v>#N/A</v>
      </c>
      <c r="BJ393" s="2" t="e">
        <f t="shared" si="2255"/>
        <v>#N/A</v>
      </c>
      <c r="BL393" s="4"/>
      <c r="BN393">
        <v>250</v>
      </c>
      <c r="BO393" s="1">
        <v>0.13900000000000001</v>
      </c>
      <c r="BP393" s="2">
        <f t="shared" si="2256"/>
        <v>2.7800000000000002</v>
      </c>
      <c r="BQ393" s="2">
        <f t="shared" si="2257"/>
        <v>46.970000000000006</v>
      </c>
      <c r="BR393" s="2">
        <f t="shared" si="2258"/>
        <v>0.62999999999999545</v>
      </c>
      <c r="BT393" s="4"/>
      <c r="BV393">
        <v>250</v>
      </c>
      <c r="BW393" s="1">
        <v>0.13614550588235297</v>
      </c>
      <c r="BX393" s="2">
        <f t="shared" si="2259"/>
        <v>2.7229101176470594</v>
      </c>
      <c r="BY393" s="2">
        <f t="shared" si="2260"/>
        <v>48.604578151260512</v>
      </c>
      <c r="BZ393" s="2">
        <f t="shared" si="2047"/>
        <v>-1.6345781512605058</v>
      </c>
      <c r="CB393" s="4"/>
      <c r="CD393">
        <v>250</v>
      </c>
      <c r="CE393" s="1">
        <v>0.13800000000000001</v>
      </c>
      <c r="CF393" s="2">
        <f t="shared" si="2261"/>
        <v>2.7600000000000002</v>
      </c>
      <c r="CG393" s="2">
        <f t="shared" si="2262"/>
        <v>47.929999999999993</v>
      </c>
      <c r="CH393" s="2">
        <f t="shared" si="2228"/>
        <v>0.67457815126051912</v>
      </c>
      <c r="CJ393" s="4"/>
      <c r="CL393">
        <v>250</v>
      </c>
      <c r="CM393" s="1">
        <v>0.13800000000000001</v>
      </c>
      <c r="CN393" s="2">
        <f t="shared" si="2263"/>
        <v>2.7600000000000002</v>
      </c>
      <c r="CO393" s="2">
        <f t="shared" si="2264"/>
        <v>46.89</v>
      </c>
      <c r="CP393" s="2">
        <f t="shared" si="2229"/>
        <v>1.039999999999992</v>
      </c>
      <c r="CR393" s="4"/>
      <c r="CT393">
        <v>250</v>
      </c>
      <c r="CU393" s="1">
        <v>0.13700000000000001</v>
      </c>
      <c r="CV393" s="2">
        <f t="shared" si="2265"/>
        <v>2.74</v>
      </c>
      <c r="CW393" s="2">
        <f t="shared" si="2266"/>
        <v>49.96</v>
      </c>
      <c r="CX393" s="2">
        <f t="shared" si="2230"/>
        <v>-3.0700000000000003</v>
      </c>
      <c r="CZ393" s="4"/>
      <c r="DB393">
        <v>250</v>
      </c>
      <c r="DC393" s="1" t="e">
        <v>#N/A</v>
      </c>
      <c r="DD393" s="2" t="e">
        <f t="shared" si="2267"/>
        <v>#N/A</v>
      </c>
      <c r="DE393" s="2" t="e">
        <f t="shared" si="2268"/>
        <v>#N/A</v>
      </c>
      <c r="DF393" s="2" t="e">
        <f t="shared" si="2231"/>
        <v>#N/A</v>
      </c>
      <c r="DH393" s="4"/>
      <c r="DJ393">
        <v>250</v>
      </c>
      <c r="DK393" s="1" t="e">
        <v>#N/A</v>
      </c>
      <c r="DL393" s="2" t="e">
        <f t="shared" si="2269"/>
        <v>#N/A</v>
      </c>
      <c r="DM393" s="2" t="e">
        <f t="shared" si="2270"/>
        <v>#N/A</v>
      </c>
      <c r="DN393" s="2" t="e">
        <f t="shared" si="2232"/>
        <v>#N/A</v>
      </c>
      <c r="DP393" s="4"/>
      <c r="DR393">
        <v>250</v>
      </c>
      <c r="DS393" s="1">
        <v>0.14599999999999999</v>
      </c>
      <c r="DT393" s="2">
        <f t="shared" si="2271"/>
        <v>2.92</v>
      </c>
      <c r="DU393" s="2">
        <f t="shared" si="2272"/>
        <v>46.810000000000009</v>
      </c>
      <c r="DV393" s="2">
        <f t="shared" si="2273"/>
        <v>3.1499999999999915</v>
      </c>
      <c r="DX393" s="4"/>
      <c r="DZ393">
        <v>250</v>
      </c>
      <c r="EA393" s="1">
        <v>0.13500000000000001</v>
      </c>
      <c r="EB393" s="2">
        <f t="shared" si="2274"/>
        <v>2.7</v>
      </c>
      <c r="EC393" s="2">
        <f t="shared" si="2275"/>
        <v>44.76</v>
      </c>
      <c r="ED393" s="2">
        <f t="shared" si="2276"/>
        <v>2.0500000000000114</v>
      </c>
      <c r="EF393" s="4"/>
      <c r="EH393">
        <v>250</v>
      </c>
      <c r="EI393" s="1">
        <v>0.13800000000000001</v>
      </c>
      <c r="EJ393" s="2">
        <f t="shared" si="2277"/>
        <v>2.7600000000000002</v>
      </c>
      <c r="EK393" s="2">
        <f t="shared" si="2278"/>
        <v>51.51</v>
      </c>
      <c r="EL393" s="2">
        <f t="shared" si="2145"/>
        <v>-6.75</v>
      </c>
      <c r="EN393" s="4"/>
      <c r="EP393">
        <v>250</v>
      </c>
      <c r="EQ393" s="1">
        <v>0.13400000000000001</v>
      </c>
      <c r="ER393" s="2">
        <f t="shared" si="2279"/>
        <v>2.68</v>
      </c>
      <c r="ES393" s="2">
        <f t="shared" si="2280"/>
        <v>49.84</v>
      </c>
      <c r="ET393" s="2">
        <f t="shared" si="2281"/>
        <v>-3.029999999999994</v>
      </c>
      <c r="EV393" s="4"/>
      <c r="EX393">
        <v>250</v>
      </c>
      <c r="EY393" s="1" t="e">
        <v>#N/A</v>
      </c>
      <c r="EZ393" s="2" t="e">
        <f t="shared" si="2282"/>
        <v>#N/A</v>
      </c>
      <c r="FA393" s="2" t="e">
        <f t="shared" si="2283"/>
        <v>#N/A</v>
      </c>
      <c r="FB393" s="2" t="e">
        <f t="shared" si="2284"/>
        <v>#N/A</v>
      </c>
      <c r="FD393" s="4"/>
      <c r="FF393">
        <v>250</v>
      </c>
      <c r="FG393" s="1">
        <v>0.13500000000000001</v>
      </c>
      <c r="FH393" s="2">
        <f t="shared" si="2285"/>
        <v>2.7</v>
      </c>
      <c r="FI393" s="2">
        <f t="shared" si="2286"/>
        <v>45.74</v>
      </c>
      <c r="FJ393" s="2">
        <f t="shared" si="2287"/>
        <v>4.1000000000000014</v>
      </c>
      <c r="FL393" s="4"/>
      <c r="FN393">
        <v>250</v>
      </c>
      <c r="FO393" s="1" t="e">
        <v>#N/A</v>
      </c>
      <c r="FP393" s="2" t="e">
        <f t="shared" si="2288"/>
        <v>#N/A</v>
      </c>
      <c r="FQ393" s="2" t="e">
        <f t="shared" si="2289"/>
        <v>#N/A</v>
      </c>
      <c r="FR393" s="2" t="e">
        <f t="shared" si="2290"/>
        <v>#N/A</v>
      </c>
      <c r="FT393" s="4"/>
      <c r="FV393">
        <v>250</v>
      </c>
      <c r="FW393" s="1" t="e">
        <v>#N/A</v>
      </c>
      <c r="FX393" s="2" t="e">
        <f t="shared" si="2291"/>
        <v>#N/A</v>
      </c>
      <c r="FY393" s="2" t="e">
        <f t="shared" si="2292"/>
        <v>#N/A</v>
      </c>
      <c r="FZ393" s="2" t="e">
        <f t="shared" si="2293"/>
        <v>#N/A</v>
      </c>
      <c r="GB393" s="4"/>
      <c r="GD393">
        <v>250</v>
      </c>
      <c r="GE393" s="1">
        <v>0.13400000000000001</v>
      </c>
      <c r="GF393" s="2">
        <f t="shared" si="2294"/>
        <v>2.68</v>
      </c>
      <c r="GG393" s="2">
        <f t="shared" si="2295"/>
        <v>42.640000000000008</v>
      </c>
      <c r="GH393" s="2">
        <f t="shared" si="2296"/>
        <v>3.0999999999999943</v>
      </c>
      <c r="GJ393" s="4"/>
      <c r="GL393">
        <v>250</v>
      </c>
      <c r="GM393" s="1">
        <v>0.13700000000000001</v>
      </c>
      <c r="GN393" s="2">
        <f t="shared" si="2297"/>
        <v>2.74</v>
      </c>
      <c r="GO393" s="2">
        <f t="shared" si="2298"/>
        <v>48.760000000000005</v>
      </c>
      <c r="GP393" s="2">
        <f t="shared" si="2233"/>
        <v>-6.1199999999999974</v>
      </c>
      <c r="GR393" s="4"/>
      <c r="GT393">
        <v>250</v>
      </c>
      <c r="GU393" s="1" t="e">
        <v>#N/A</v>
      </c>
      <c r="GV393" s="2" t="e">
        <f t="shared" si="2299"/>
        <v>#N/A</v>
      </c>
      <c r="GW393" s="2" t="e">
        <f t="shared" si="2300"/>
        <v>#N/A</v>
      </c>
      <c r="GX393" s="2" t="e">
        <f t="shared" si="2301"/>
        <v>#N/A</v>
      </c>
      <c r="GZ393" s="4"/>
      <c r="HB393">
        <v>250</v>
      </c>
      <c r="HC393" s="1" t="e">
        <v>#N/A</v>
      </c>
      <c r="HD393" s="2" t="e">
        <f t="shared" si="2302"/>
        <v>#N/A</v>
      </c>
      <c r="HE393" s="2" t="e">
        <f t="shared" si="2303"/>
        <v>#N/A</v>
      </c>
      <c r="HF393" s="2" t="e">
        <f t="shared" si="2304"/>
        <v>#N/A</v>
      </c>
      <c r="HH393" s="4"/>
      <c r="HJ393">
        <v>250</v>
      </c>
      <c r="HK393" s="1">
        <v>0.13200000000000001</v>
      </c>
      <c r="HL393" s="2">
        <f t="shared" si="2305"/>
        <v>2.64</v>
      </c>
      <c r="HM393" s="2">
        <f t="shared" si="2306"/>
        <v>43.28</v>
      </c>
      <c r="HN393" s="2">
        <f t="shared" si="2307"/>
        <v>5.480000000000004</v>
      </c>
      <c r="HP393">
        <v>250</v>
      </c>
      <c r="HQ393" s="1">
        <f t="shared" si="2308"/>
        <v>0.14599999999999999</v>
      </c>
      <c r="HR393" s="1">
        <v>0.13200000000000001</v>
      </c>
      <c r="HS393" s="1">
        <f t="shared" si="2309"/>
        <v>0.14599999999999999</v>
      </c>
      <c r="HT393" s="2">
        <f t="shared" si="2310"/>
        <v>2.92</v>
      </c>
      <c r="HU393" s="2">
        <f t="shared" si="2311"/>
        <v>52.07</v>
      </c>
      <c r="HV393" s="2"/>
      <c r="HX393">
        <v>250</v>
      </c>
      <c r="HY393" s="1">
        <f t="shared" si="2312"/>
        <v>0.13200000000000001</v>
      </c>
      <c r="HZ393" s="1">
        <v>0.12300000000000001</v>
      </c>
      <c r="IA393" s="1">
        <f t="shared" si="2313"/>
        <v>0.12300000000000001</v>
      </c>
      <c r="IB393" s="2">
        <f t="shared" si="2314"/>
        <v>2.4600000000000004</v>
      </c>
      <c r="IC393" s="2">
        <f t="shared" si="2315"/>
        <v>33.51</v>
      </c>
    </row>
    <row r="394" spans="1:238" x14ac:dyDescent="0.2">
      <c r="C394">
        <v>270</v>
      </c>
      <c r="D394" s="1">
        <v>0.16200000000000001</v>
      </c>
      <c r="E394" s="2">
        <f t="shared" si="2234"/>
        <v>3.24</v>
      </c>
      <c r="F394" s="2">
        <f t="shared" si="2235"/>
        <v>40.32</v>
      </c>
      <c r="J394">
        <v>270</v>
      </c>
      <c r="K394" s="1">
        <v>0.16300000000000001</v>
      </c>
      <c r="L394" s="2">
        <f t="shared" si="2236"/>
        <v>3.2600000000000002</v>
      </c>
      <c r="M394" s="2">
        <f t="shared" si="2237"/>
        <v>51.14</v>
      </c>
      <c r="N394" s="2">
        <f t="shared" si="2316"/>
        <v>-10.82</v>
      </c>
      <c r="P394" s="4"/>
      <c r="R394">
        <v>270</v>
      </c>
      <c r="S394" s="1">
        <v>0.159</v>
      </c>
      <c r="T394" s="2">
        <f t="shared" si="2238"/>
        <v>3.18</v>
      </c>
      <c r="U394" s="2">
        <f t="shared" si="2239"/>
        <v>52.819999999999993</v>
      </c>
      <c r="V394" s="2">
        <f t="shared" si="2240"/>
        <v>-1.6799999999999926</v>
      </c>
      <c r="X394" s="4"/>
      <c r="Z394">
        <v>270</v>
      </c>
      <c r="AA394" s="1">
        <v>0.154</v>
      </c>
      <c r="AB394" s="2">
        <f t="shared" si="2241"/>
        <v>3.08</v>
      </c>
      <c r="AC394" s="2">
        <f t="shared" si="2242"/>
        <v>51.07</v>
      </c>
      <c r="AD394" s="2">
        <f t="shared" si="2243"/>
        <v>1.7499999999999929</v>
      </c>
      <c r="AF394" s="4"/>
      <c r="AH394">
        <v>270</v>
      </c>
      <c r="AI394" s="1" t="e">
        <v>#N/A</v>
      </c>
      <c r="AJ394" s="2" t="e">
        <f t="shared" si="2244"/>
        <v>#N/A</v>
      </c>
      <c r="AK394" s="2" t="e">
        <f t="shared" si="2245"/>
        <v>#N/A</v>
      </c>
      <c r="AL394" s="2" t="e">
        <f t="shared" si="2246"/>
        <v>#N/A</v>
      </c>
      <c r="AN394" s="4"/>
      <c r="AP394">
        <v>270</v>
      </c>
      <c r="AQ394" s="1" t="e">
        <v>#N/A</v>
      </c>
      <c r="AR394" s="2" t="e">
        <f t="shared" si="2247"/>
        <v>#N/A</v>
      </c>
      <c r="AS394" s="2" t="e">
        <f t="shared" si="2248"/>
        <v>#N/A</v>
      </c>
      <c r="AT394" s="2" t="e">
        <f t="shared" si="2249"/>
        <v>#N/A</v>
      </c>
      <c r="AV394" s="4"/>
      <c r="AX394">
        <v>270</v>
      </c>
      <c r="AY394" s="1">
        <v>0.159</v>
      </c>
      <c r="AZ394" s="2">
        <f t="shared" si="2250"/>
        <v>3.18</v>
      </c>
      <c r="BA394" s="2">
        <f t="shared" si="2251"/>
        <v>50.78</v>
      </c>
      <c r="BB394" s="2">
        <f t="shared" si="2252"/>
        <v>0.28999999999999915</v>
      </c>
      <c r="BD394" s="4"/>
      <c r="BF394">
        <v>270</v>
      </c>
      <c r="BG394" s="1" t="e">
        <v>#N/A</v>
      </c>
      <c r="BH394" s="2" t="e">
        <f t="shared" si="2253"/>
        <v>#N/A</v>
      </c>
      <c r="BI394" s="2" t="e">
        <f t="shared" si="2254"/>
        <v>#N/A</v>
      </c>
      <c r="BJ394" s="2" t="e">
        <f t="shared" si="2255"/>
        <v>#N/A</v>
      </c>
      <c r="BL394" s="4"/>
      <c r="BN394">
        <v>270</v>
      </c>
      <c r="BO394" s="1">
        <v>0.158</v>
      </c>
      <c r="BP394" s="2">
        <f t="shared" si="2256"/>
        <v>3.16</v>
      </c>
      <c r="BQ394" s="2">
        <f t="shared" si="2257"/>
        <v>50.13000000000001</v>
      </c>
      <c r="BR394" s="2">
        <f t="shared" si="2258"/>
        <v>0.64999999999999147</v>
      </c>
      <c r="BT394" s="4"/>
      <c r="BV394">
        <v>270</v>
      </c>
      <c r="BW394" s="1">
        <v>0.1563791193277311</v>
      </c>
      <c r="BX394" s="2">
        <f t="shared" si="2259"/>
        <v>3.127582386554622</v>
      </c>
      <c r="BY394" s="2">
        <f t="shared" si="2260"/>
        <v>51.732160537815133</v>
      </c>
      <c r="BZ394" s="2">
        <f t="shared" si="2047"/>
        <v>-1.6021605378151236</v>
      </c>
      <c r="CB394" s="4"/>
      <c r="CD394">
        <v>270</v>
      </c>
      <c r="CE394" s="1">
        <v>0.156</v>
      </c>
      <c r="CF394" s="2">
        <f t="shared" si="2261"/>
        <v>3.12</v>
      </c>
      <c r="CG394" s="2">
        <f t="shared" si="2262"/>
        <v>51.04999999999999</v>
      </c>
      <c r="CH394" s="2">
        <f t="shared" si="2228"/>
        <v>0.68216053781514319</v>
      </c>
      <c r="CJ394" s="4"/>
      <c r="CL394">
        <v>270</v>
      </c>
      <c r="CM394" s="1">
        <v>0.16</v>
      </c>
      <c r="CN394" s="2">
        <f t="shared" si="2263"/>
        <v>3.2</v>
      </c>
      <c r="CO394" s="2">
        <f t="shared" si="2264"/>
        <v>50.09</v>
      </c>
      <c r="CP394" s="2">
        <f t="shared" si="2229"/>
        <v>0.95999999999998664</v>
      </c>
      <c r="CR394" s="4"/>
      <c r="CT394">
        <v>270</v>
      </c>
      <c r="CU394" s="1">
        <v>0.157</v>
      </c>
      <c r="CV394" s="2">
        <f t="shared" si="2265"/>
        <v>3.14</v>
      </c>
      <c r="CW394" s="2">
        <f t="shared" si="2266"/>
        <v>53.1</v>
      </c>
      <c r="CX394" s="2">
        <f t="shared" si="2230"/>
        <v>-3.009999999999998</v>
      </c>
      <c r="CZ394" s="4"/>
      <c r="DB394">
        <v>270</v>
      </c>
      <c r="DC394" s="1" t="e">
        <v>#N/A</v>
      </c>
      <c r="DD394" s="2" t="e">
        <f t="shared" si="2267"/>
        <v>#N/A</v>
      </c>
      <c r="DE394" s="2" t="e">
        <f t="shared" si="2268"/>
        <v>#N/A</v>
      </c>
      <c r="DF394" s="2" t="e">
        <f t="shared" si="2231"/>
        <v>#N/A</v>
      </c>
      <c r="DH394" s="4"/>
      <c r="DJ394">
        <v>270</v>
      </c>
      <c r="DK394" s="1" t="e">
        <v>#N/A</v>
      </c>
      <c r="DL394" s="2" t="e">
        <f t="shared" si="2269"/>
        <v>#N/A</v>
      </c>
      <c r="DM394" s="2" t="e">
        <f t="shared" si="2270"/>
        <v>#N/A</v>
      </c>
      <c r="DN394" s="2" t="e">
        <f t="shared" si="2232"/>
        <v>#N/A</v>
      </c>
      <c r="DP394" s="4"/>
      <c r="DR394">
        <v>270</v>
      </c>
      <c r="DS394" s="1">
        <v>0.16400000000000001</v>
      </c>
      <c r="DT394" s="2">
        <f t="shared" si="2271"/>
        <v>3.2800000000000002</v>
      </c>
      <c r="DU394" s="2">
        <f t="shared" si="2272"/>
        <v>50.090000000000011</v>
      </c>
      <c r="DV394" s="2">
        <f t="shared" si="2273"/>
        <v>3.0099999999999909</v>
      </c>
      <c r="DX394" s="4"/>
      <c r="DZ394">
        <v>270</v>
      </c>
      <c r="EA394" s="1">
        <v>0.159</v>
      </c>
      <c r="EB394" s="2">
        <f t="shared" si="2274"/>
        <v>3.18</v>
      </c>
      <c r="EC394" s="2">
        <f t="shared" si="2275"/>
        <v>47.94</v>
      </c>
      <c r="ED394" s="2">
        <f t="shared" si="2276"/>
        <v>2.1500000000000128</v>
      </c>
      <c r="EF394" s="4"/>
      <c r="EH394">
        <v>270</v>
      </c>
      <c r="EI394" s="1">
        <v>0.157</v>
      </c>
      <c r="EJ394" s="2">
        <f t="shared" si="2277"/>
        <v>3.14</v>
      </c>
      <c r="EK394" s="2">
        <f t="shared" si="2278"/>
        <v>54.65</v>
      </c>
      <c r="EL394" s="2">
        <f t="shared" si="2145"/>
        <v>-6.7100000000000009</v>
      </c>
      <c r="EN394" s="4"/>
      <c r="EP394">
        <v>270</v>
      </c>
      <c r="EQ394" s="1">
        <v>0.15599999999999997</v>
      </c>
      <c r="ER394" s="2">
        <f t="shared" si="2279"/>
        <v>3.1199999999999992</v>
      </c>
      <c r="ES394" s="2">
        <f t="shared" si="2280"/>
        <v>52.96</v>
      </c>
      <c r="ET394" s="2">
        <f t="shared" si="2281"/>
        <v>-2.8699999999999903</v>
      </c>
      <c r="EV394" s="4"/>
      <c r="EX394">
        <v>270</v>
      </c>
      <c r="EY394" s="1" t="e">
        <v>#N/A</v>
      </c>
      <c r="EZ394" s="2" t="e">
        <f t="shared" si="2282"/>
        <v>#N/A</v>
      </c>
      <c r="FA394" s="2" t="e">
        <f t="shared" si="2283"/>
        <v>#N/A</v>
      </c>
      <c r="FB394" s="2" t="e">
        <f t="shared" si="2284"/>
        <v>#N/A</v>
      </c>
      <c r="FD394" s="4"/>
      <c r="FF394">
        <v>270</v>
      </c>
      <c r="FG394" s="1">
        <v>0.16</v>
      </c>
      <c r="FH394" s="2">
        <f t="shared" si="2285"/>
        <v>3.2</v>
      </c>
      <c r="FI394" s="2">
        <f t="shared" si="2286"/>
        <v>48.940000000000005</v>
      </c>
      <c r="FJ394" s="2">
        <f t="shared" si="2287"/>
        <v>4.019999999999996</v>
      </c>
      <c r="FL394" s="4"/>
      <c r="FN394">
        <v>270</v>
      </c>
      <c r="FO394" s="1" t="e">
        <v>#N/A</v>
      </c>
      <c r="FP394" s="2" t="e">
        <f t="shared" si="2288"/>
        <v>#N/A</v>
      </c>
      <c r="FQ394" s="2" t="e">
        <f t="shared" si="2289"/>
        <v>#N/A</v>
      </c>
      <c r="FR394" s="2" t="e">
        <f t="shared" si="2290"/>
        <v>#N/A</v>
      </c>
      <c r="FT394" s="4"/>
      <c r="FV394">
        <v>270</v>
      </c>
      <c r="FW394" s="1" t="e">
        <v>#N/A</v>
      </c>
      <c r="FX394" s="2" t="e">
        <f t="shared" si="2291"/>
        <v>#N/A</v>
      </c>
      <c r="FY394" s="2" t="e">
        <f t="shared" si="2292"/>
        <v>#N/A</v>
      </c>
      <c r="FZ394" s="2" t="e">
        <f t="shared" si="2293"/>
        <v>#N/A</v>
      </c>
      <c r="GB394" s="4"/>
      <c r="GD394">
        <v>270</v>
      </c>
      <c r="GE394" s="1">
        <v>0.161</v>
      </c>
      <c r="GF394" s="2">
        <f t="shared" si="2294"/>
        <v>3.22</v>
      </c>
      <c r="GG394" s="2">
        <f t="shared" si="2295"/>
        <v>45.860000000000007</v>
      </c>
      <c r="GH394" s="2">
        <f t="shared" si="2296"/>
        <v>3.0799999999999983</v>
      </c>
      <c r="GJ394" s="4"/>
      <c r="GL394">
        <v>270</v>
      </c>
      <c r="GM394" s="1">
        <v>0.16</v>
      </c>
      <c r="GN394" s="2">
        <f t="shared" si="2297"/>
        <v>3.2</v>
      </c>
      <c r="GO394" s="2">
        <f t="shared" si="2298"/>
        <v>51.960000000000008</v>
      </c>
      <c r="GP394" s="2">
        <f t="shared" si="2233"/>
        <v>-6.1000000000000014</v>
      </c>
      <c r="GR394" s="4"/>
      <c r="GT394">
        <v>270</v>
      </c>
      <c r="GU394" s="1" t="e">
        <v>#N/A</v>
      </c>
      <c r="GV394" s="2" t="e">
        <f t="shared" si="2299"/>
        <v>#N/A</v>
      </c>
      <c r="GW394" s="2" t="e">
        <f t="shared" si="2300"/>
        <v>#N/A</v>
      </c>
      <c r="GX394" s="2" t="e">
        <f t="shared" si="2301"/>
        <v>#N/A</v>
      </c>
      <c r="GZ394" s="4"/>
      <c r="HB394">
        <v>270</v>
      </c>
      <c r="HC394" s="1" t="e">
        <v>#N/A</v>
      </c>
      <c r="HD394" s="2" t="e">
        <f t="shared" si="2302"/>
        <v>#N/A</v>
      </c>
      <c r="HE394" s="2" t="e">
        <f t="shared" si="2303"/>
        <v>#N/A</v>
      </c>
      <c r="HF394" s="2" t="e">
        <f t="shared" si="2304"/>
        <v>#N/A</v>
      </c>
      <c r="HH394" s="4"/>
      <c r="HJ394">
        <v>270</v>
      </c>
      <c r="HK394" s="1">
        <v>0.157</v>
      </c>
      <c r="HL394" s="2">
        <f t="shared" si="2305"/>
        <v>3.14</v>
      </c>
      <c r="HM394" s="2">
        <f t="shared" si="2306"/>
        <v>46.42</v>
      </c>
      <c r="HN394" s="2">
        <f t="shared" si="2307"/>
        <v>5.5400000000000063</v>
      </c>
      <c r="HP394">
        <v>270</v>
      </c>
      <c r="HQ394" s="1">
        <f t="shared" si="2308"/>
        <v>0.16400000000000001</v>
      </c>
      <c r="HR394" s="1">
        <v>0.155</v>
      </c>
      <c r="HS394" s="1">
        <f t="shared" si="2309"/>
        <v>0.16400000000000001</v>
      </c>
      <c r="HT394" s="2">
        <f t="shared" si="2310"/>
        <v>3.2800000000000002</v>
      </c>
      <c r="HU394" s="2">
        <f t="shared" si="2311"/>
        <v>55.35</v>
      </c>
      <c r="HV394" s="2"/>
      <c r="HX394">
        <v>270</v>
      </c>
      <c r="HY394" s="1">
        <f t="shared" si="2312"/>
        <v>0.154</v>
      </c>
      <c r="HZ394" s="1">
        <v>0.14699999999999999</v>
      </c>
      <c r="IA394" s="1">
        <f t="shared" si="2313"/>
        <v>0.14699999999999999</v>
      </c>
      <c r="IB394" s="2">
        <f t="shared" si="2314"/>
        <v>2.94</v>
      </c>
      <c r="IC394" s="2">
        <f t="shared" si="2315"/>
        <v>36.449999999999996</v>
      </c>
    </row>
    <row r="395" spans="1:238" x14ac:dyDescent="0.2">
      <c r="C395">
        <v>290</v>
      </c>
      <c r="D395" s="1">
        <v>0.28199999999999997</v>
      </c>
      <c r="E395" s="2">
        <f t="shared" si="2234"/>
        <v>5.64</v>
      </c>
      <c r="F395" s="2">
        <f t="shared" si="2235"/>
        <v>45.96</v>
      </c>
      <c r="J395">
        <v>290</v>
      </c>
      <c r="K395" s="1">
        <v>0.28399999999999997</v>
      </c>
      <c r="L395" s="2">
        <f t="shared" si="2236"/>
        <v>5.68</v>
      </c>
      <c r="M395" s="2">
        <f t="shared" si="2237"/>
        <v>56.82</v>
      </c>
      <c r="N395" s="2">
        <f t="shared" si="2316"/>
        <v>-10.86</v>
      </c>
      <c r="P395" s="4"/>
      <c r="R395">
        <v>290</v>
      </c>
      <c r="S395" s="1">
        <v>0.27400000000000002</v>
      </c>
      <c r="T395" s="2">
        <f t="shared" si="2238"/>
        <v>5.48</v>
      </c>
      <c r="U395" s="2">
        <f t="shared" si="2239"/>
        <v>58.3</v>
      </c>
      <c r="V395" s="2">
        <f t="shared" si="2240"/>
        <v>-1.4799999999999969</v>
      </c>
      <c r="X395" s="4"/>
      <c r="Z395">
        <v>290</v>
      </c>
      <c r="AA395" s="1">
        <v>0.28000000000000003</v>
      </c>
      <c r="AB395" s="2">
        <f t="shared" si="2241"/>
        <v>5.6000000000000005</v>
      </c>
      <c r="AC395" s="2">
        <f t="shared" si="2242"/>
        <v>56.67</v>
      </c>
      <c r="AD395" s="2">
        <f t="shared" si="2243"/>
        <v>1.6299999999999955</v>
      </c>
      <c r="AF395" s="4"/>
      <c r="AH395">
        <v>290</v>
      </c>
      <c r="AI395" s="1" t="e">
        <v>#N/A</v>
      </c>
      <c r="AJ395" s="2" t="e">
        <f t="shared" si="2244"/>
        <v>#N/A</v>
      </c>
      <c r="AK395" s="2" t="e">
        <f t="shared" si="2245"/>
        <v>#N/A</v>
      </c>
      <c r="AL395" s="2" t="e">
        <f t="shared" si="2246"/>
        <v>#N/A</v>
      </c>
      <c r="AN395" s="4"/>
      <c r="AP395">
        <v>290</v>
      </c>
      <c r="AQ395" s="1" t="e">
        <v>#N/A</v>
      </c>
      <c r="AR395" s="2" t="e">
        <f t="shared" si="2247"/>
        <v>#N/A</v>
      </c>
      <c r="AS395" s="2" t="e">
        <f t="shared" si="2248"/>
        <v>#N/A</v>
      </c>
      <c r="AT395" s="2" t="e">
        <f t="shared" si="2249"/>
        <v>#N/A</v>
      </c>
      <c r="AV395" s="4"/>
      <c r="AX395">
        <v>290</v>
      </c>
      <c r="AY395" s="1">
        <v>0.28599999999999998</v>
      </c>
      <c r="AZ395" s="2">
        <f t="shared" si="2250"/>
        <v>5.72</v>
      </c>
      <c r="BA395" s="2">
        <f t="shared" si="2251"/>
        <v>56.5</v>
      </c>
      <c r="BB395" s="2">
        <f t="shared" si="2252"/>
        <v>0.17000000000000171</v>
      </c>
      <c r="BD395" s="4"/>
      <c r="BF395">
        <v>290</v>
      </c>
      <c r="BG395" s="1" t="e">
        <v>#N/A</v>
      </c>
      <c r="BH395" s="2" t="e">
        <f t="shared" si="2253"/>
        <v>#N/A</v>
      </c>
      <c r="BI395" s="2" t="e">
        <f t="shared" si="2254"/>
        <v>#N/A</v>
      </c>
      <c r="BJ395" s="2" t="e">
        <f t="shared" si="2255"/>
        <v>#N/A</v>
      </c>
      <c r="BL395" s="4"/>
      <c r="BN395">
        <v>290</v>
      </c>
      <c r="BO395" s="1">
        <v>0.28299999999999997</v>
      </c>
      <c r="BP395" s="2">
        <f t="shared" si="2256"/>
        <v>5.6599999999999993</v>
      </c>
      <c r="BQ395" s="2">
        <f t="shared" si="2257"/>
        <v>55.790000000000006</v>
      </c>
      <c r="BR395" s="2">
        <f t="shared" si="2258"/>
        <v>0.70999999999999375</v>
      </c>
      <c r="BT395" s="4"/>
      <c r="BV395">
        <v>290</v>
      </c>
      <c r="BW395" s="1">
        <v>0.28789760672268899</v>
      </c>
      <c r="BX395" s="2">
        <f t="shared" si="2259"/>
        <v>5.7579521344537801</v>
      </c>
      <c r="BY395" s="2">
        <f t="shared" si="2260"/>
        <v>57.490112672268914</v>
      </c>
      <c r="BZ395" s="2">
        <f t="shared" si="2047"/>
        <v>-1.7001126722689079</v>
      </c>
      <c r="CB395" s="4"/>
      <c r="CD395">
        <v>290</v>
      </c>
      <c r="CE395" s="1">
        <v>0.28299999999999997</v>
      </c>
      <c r="CF395" s="2">
        <f t="shared" si="2261"/>
        <v>5.6599999999999993</v>
      </c>
      <c r="CG395" s="2">
        <f t="shared" si="2262"/>
        <v>56.709999999999987</v>
      </c>
      <c r="CH395" s="2">
        <f t="shared" si="2228"/>
        <v>0.78011267226892755</v>
      </c>
      <c r="CJ395" s="4"/>
      <c r="CL395">
        <v>290</v>
      </c>
      <c r="CM395" s="1">
        <v>0.28699999999999998</v>
      </c>
      <c r="CN395" s="2">
        <f t="shared" si="2263"/>
        <v>5.7399999999999993</v>
      </c>
      <c r="CO395" s="2">
        <f t="shared" si="2264"/>
        <v>55.830000000000005</v>
      </c>
      <c r="CP395" s="2">
        <f t="shared" si="2229"/>
        <v>0.87999999999998124</v>
      </c>
      <c r="CR395" s="4"/>
      <c r="CT395">
        <v>290</v>
      </c>
      <c r="CU395" s="1">
        <v>0.28299999999999997</v>
      </c>
      <c r="CV395" s="2">
        <f t="shared" si="2265"/>
        <v>5.6599999999999993</v>
      </c>
      <c r="CW395" s="2">
        <f t="shared" si="2266"/>
        <v>58.76</v>
      </c>
      <c r="CX395" s="2">
        <f t="shared" si="2230"/>
        <v>-2.9299999999999926</v>
      </c>
      <c r="CZ395" s="4"/>
      <c r="DB395">
        <v>290</v>
      </c>
      <c r="DC395" s="1" t="e">
        <v>#N/A</v>
      </c>
      <c r="DD395" s="2" t="e">
        <f t="shared" si="2267"/>
        <v>#N/A</v>
      </c>
      <c r="DE395" s="2" t="e">
        <f t="shared" si="2268"/>
        <v>#N/A</v>
      </c>
      <c r="DF395" s="2" t="e">
        <f t="shared" si="2231"/>
        <v>#N/A</v>
      </c>
      <c r="DH395" s="4"/>
      <c r="DJ395">
        <v>290</v>
      </c>
      <c r="DK395" s="1" t="e">
        <v>#N/A</v>
      </c>
      <c r="DL395" s="2" t="e">
        <f t="shared" si="2269"/>
        <v>#N/A</v>
      </c>
      <c r="DM395" s="2" t="e">
        <f t="shared" si="2270"/>
        <v>#N/A</v>
      </c>
      <c r="DN395" s="2" t="e">
        <f t="shared" si="2232"/>
        <v>#N/A</v>
      </c>
      <c r="DP395" s="4"/>
      <c r="DR395">
        <v>290</v>
      </c>
      <c r="DS395" s="1">
        <v>0.28399999999999997</v>
      </c>
      <c r="DT395" s="2">
        <f t="shared" si="2271"/>
        <v>5.68</v>
      </c>
      <c r="DU395" s="2">
        <f t="shared" si="2272"/>
        <v>55.77000000000001</v>
      </c>
      <c r="DV395" s="2">
        <f t="shared" si="2273"/>
        <v>2.9899999999999878</v>
      </c>
      <c r="DX395" s="4"/>
      <c r="DZ395">
        <v>290</v>
      </c>
      <c r="EA395" s="1">
        <v>0.28899999999999998</v>
      </c>
      <c r="EB395" s="2">
        <f t="shared" si="2274"/>
        <v>5.7799999999999994</v>
      </c>
      <c r="EC395" s="2">
        <f t="shared" si="2275"/>
        <v>53.72</v>
      </c>
      <c r="ED395" s="2">
        <f t="shared" si="2276"/>
        <v>2.0500000000000114</v>
      </c>
      <c r="EF395" s="4"/>
      <c r="EH395">
        <v>290</v>
      </c>
      <c r="EI395" s="1">
        <v>0.28399999999999997</v>
      </c>
      <c r="EJ395" s="2">
        <f t="shared" si="2277"/>
        <v>5.68</v>
      </c>
      <c r="EK395" s="2">
        <f t="shared" si="2278"/>
        <v>60.33</v>
      </c>
      <c r="EL395" s="2">
        <f t="shared" si="2145"/>
        <v>-6.6099999999999994</v>
      </c>
      <c r="EN395" s="4"/>
      <c r="EP395">
        <v>290</v>
      </c>
      <c r="EQ395" s="1">
        <v>0.27899999999999997</v>
      </c>
      <c r="ER395" s="2">
        <f t="shared" si="2279"/>
        <v>5.5799999999999992</v>
      </c>
      <c r="ES395" s="2">
        <f t="shared" si="2280"/>
        <v>58.54</v>
      </c>
      <c r="ET395" s="2">
        <f t="shared" si="2281"/>
        <v>-2.7699999999999889</v>
      </c>
      <c r="EV395" s="4"/>
      <c r="EX395">
        <v>290</v>
      </c>
      <c r="EY395" s="1" t="e">
        <v>#N/A</v>
      </c>
      <c r="EZ395" s="2" t="e">
        <f t="shared" si="2282"/>
        <v>#N/A</v>
      </c>
      <c r="FA395" s="2" t="e">
        <f t="shared" si="2283"/>
        <v>#N/A</v>
      </c>
      <c r="FB395" s="2" t="e">
        <f t="shared" si="2284"/>
        <v>#N/A</v>
      </c>
      <c r="FD395" s="4"/>
      <c r="FF395">
        <v>290</v>
      </c>
      <c r="FG395" s="1">
        <v>0.27900000000000003</v>
      </c>
      <c r="FH395" s="2">
        <f t="shared" si="2285"/>
        <v>5.58</v>
      </c>
      <c r="FI395" s="2">
        <f t="shared" si="2286"/>
        <v>54.52</v>
      </c>
      <c r="FJ395" s="2">
        <f t="shared" si="2287"/>
        <v>4.019999999999996</v>
      </c>
      <c r="FL395" s="4"/>
      <c r="FN395">
        <v>290</v>
      </c>
      <c r="FO395" s="1" t="e">
        <v>#N/A</v>
      </c>
      <c r="FP395" s="2" t="e">
        <f t="shared" si="2288"/>
        <v>#N/A</v>
      </c>
      <c r="FQ395" s="2" t="e">
        <f t="shared" si="2289"/>
        <v>#N/A</v>
      </c>
      <c r="FR395" s="2" t="e">
        <f t="shared" si="2290"/>
        <v>#N/A</v>
      </c>
      <c r="FT395" s="4"/>
      <c r="FV395">
        <v>290</v>
      </c>
      <c r="FW395" s="1" t="e">
        <v>#N/A</v>
      </c>
      <c r="FX395" s="2" t="e">
        <f t="shared" si="2291"/>
        <v>#N/A</v>
      </c>
      <c r="FY395" s="2" t="e">
        <f t="shared" si="2292"/>
        <v>#N/A</v>
      </c>
      <c r="FZ395" s="2" t="e">
        <f t="shared" si="2293"/>
        <v>#N/A</v>
      </c>
      <c r="GB395" s="4"/>
      <c r="GD395">
        <v>290</v>
      </c>
      <c r="GE395" s="1">
        <v>0.28399999999999997</v>
      </c>
      <c r="GF395" s="2">
        <f t="shared" si="2294"/>
        <v>5.68</v>
      </c>
      <c r="GG395" s="2">
        <f t="shared" si="2295"/>
        <v>51.540000000000006</v>
      </c>
      <c r="GH395" s="2">
        <f t="shared" si="2296"/>
        <v>2.9799999999999969</v>
      </c>
      <c r="GJ395" s="4"/>
      <c r="GL395">
        <v>290</v>
      </c>
      <c r="GM395" s="1">
        <v>0.28899999999999998</v>
      </c>
      <c r="GN395" s="2">
        <f t="shared" si="2297"/>
        <v>5.7799999999999994</v>
      </c>
      <c r="GO395" s="2">
        <f t="shared" si="2298"/>
        <v>57.740000000000009</v>
      </c>
      <c r="GP395" s="2">
        <f t="shared" si="2233"/>
        <v>-6.2000000000000028</v>
      </c>
      <c r="GR395" s="4"/>
      <c r="GT395">
        <v>290</v>
      </c>
      <c r="GU395" s="1" t="e">
        <v>#N/A</v>
      </c>
      <c r="GV395" s="2" t="e">
        <f t="shared" si="2299"/>
        <v>#N/A</v>
      </c>
      <c r="GW395" s="2" t="e">
        <f t="shared" si="2300"/>
        <v>#N/A</v>
      </c>
      <c r="GX395" s="2" t="e">
        <f t="shared" si="2301"/>
        <v>#N/A</v>
      </c>
      <c r="GZ395" s="4"/>
      <c r="HB395">
        <v>290</v>
      </c>
      <c r="HC395" s="1" t="e">
        <v>#N/A</v>
      </c>
      <c r="HD395" s="2" t="e">
        <f t="shared" si="2302"/>
        <v>#N/A</v>
      </c>
      <c r="HE395" s="2" t="e">
        <f t="shared" si="2303"/>
        <v>#N/A</v>
      </c>
      <c r="HF395" s="2" t="e">
        <f t="shared" si="2304"/>
        <v>#N/A</v>
      </c>
      <c r="HH395" s="4"/>
      <c r="HJ395">
        <v>290</v>
      </c>
      <c r="HK395" s="1">
        <v>0.28599999999999998</v>
      </c>
      <c r="HL395" s="2">
        <f t="shared" si="2305"/>
        <v>5.72</v>
      </c>
      <c r="HM395" s="2">
        <f t="shared" si="2306"/>
        <v>52.14</v>
      </c>
      <c r="HN395" s="2">
        <f t="shared" si="2307"/>
        <v>5.6000000000000085</v>
      </c>
      <c r="HP395">
        <v>290</v>
      </c>
      <c r="HQ395" s="1">
        <f t="shared" si="2308"/>
        <v>0.28899999999999998</v>
      </c>
      <c r="HR395" s="1">
        <v>0.28800000000000003</v>
      </c>
      <c r="HS395" s="1">
        <f t="shared" si="2309"/>
        <v>0.28899999999999998</v>
      </c>
      <c r="HT395" s="2">
        <f t="shared" si="2310"/>
        <v>5.7799999999999994</v>
      </c>
      <c r="HU395" s="2">
        <f t="shared" si="2311"/>
        <v>61.13</v>
      </c>
      <c r="HV395" s="2"/>
      <c r="HX395">
        <v>290</v>
      </c>
      <c r="HY395" s="1">
        <f t="shared" si="2312"/>
        <v>0.27400000000000002</v>
      </c>
      <c r="HZ395" s="1">
        <v>0.27699999999999997</v>
      </c>
      <c r="IA395" s="1">
        <f t="shared" si="2313"/>
        <v>0.27400000000000002</v>
      </c>
      <c r="IB395" s="2">
        <f t="shared" si="2314"/>
        <v>5.48</v>
      </c>
      <c r="IC395" s="2">
        <f t="shared" si="2315"/>
        <v>41.929999999999993</v>
      </c>
    </row>
    <row r="396" spans="1:238" x14ac:dyDescent="0.2">
      <c r="K396" s="1"/>
      <c r="N396" s="2"/>
      <c r="P396" s="4"/>
      <c r="V396" s="2"/>
      <c r="X396" s="4"/>
      <c r="AA396" s="1"/>
      <c r="AD396" s="2"/>
      <c r="AF396" s="4"/>
      <c r="AI396" s="1"/>
      <c r="AL396" s="2"/>
      <c r="AN396" s="4"/>
      <c r="AT396" s="2"/>
      <c r="AV396" s="4"/>
      <c r="AY396" s="1"/>
      <c r="BB396" s="2"/>
      <c r="BD396" s="4"/>
      <c r="BJ396" s="2"/>
      <c r="BL396" s="4"/>
      <c r="BO396" s="1"/>
      <c r="BR396" s="2"/>
      <c r="BT396" s="4"/>
      <c r="BW396" s="1"/>
      <c r="BZ396" s="2"/>
      <c r="CB396" s="4"/>
      <c r="CH396" s="2"/>
      <c r="CJ396" s="4"/>
      <c r="CM396" s="1"/>
      <c r="CP396" s="2"/>
      <c r="CR396" s="4"/>
      <c r="CU396" s="1"/>
      <c r="CX396" s="2"/>
      <c r="CZ396" s="4"/>
      <c r="DC396" s="1"/>
      <c r="DF396" s="2"/>
      <c r="DH396" s="4"/>
      <c r="DN396" s="2"/>
      <c r="DP396" s="4"/>
      <c r="DS396" s="1"/>
      <c r="DV396" s="2"/>
      <c r="DX396" s="4"/>
      <c r="EA396" s="1"/>
      <c r="ED396" s="2"/>
      <c r="EF396" s="4"/>
      <c r="EL396" s="2"/>
      <c r="EN396" s="4"/>
      <c r="ET396" s="2"/>
      <c r="EV396" s="4"/>
      <c r="FB396" s="2"/>
      <c r="FD396" s="4"/>
      <c r="FG396" s="1"/>
      <c r="FJ396" s="2"/>
      <c r="FL396" s="4"/>
      <c r="FO396" s="1"/>
      <c r="FR396" s="2"/>
      <c r="FT396" s="4"/>
      <c r="FW396" s="1"/>
      <c r="FZ396" s="2"/>
      <c r="GB396" s="4"/>
      <c r="GH396" s="2"/>
      <c r="GJ396" s="4"/>
      <c r="GM396" s="1"/>
      <c r="GP396" s="2"/>
      <c r="GR396" s="4"/>
      <c r="GX396" s="2"/>
      <c r="GZ396" s="4"/>
      <c r="HF396" s="2"/>
      <c r="HH396" s="4"/>
      <c r="HK396" s="1"/>
      <c r="HN396" s="2"/>
      <c r="HR396" s="1"/>
      <c r="HZ396" s="1"/>
      <c r="IA396" s="1"/>
    </row>
    <row r="397" spans="1:238" x14ac:dyDescent="0.2">
      <c r="A397">
        <v>34</v>
      </c>
      <c r="B397" t="s">
        <v>133</v>
      </c>
      <c r="C397">
        <v>30</v>
      </c>
      <c r="D397" s="1">
        <v>0.114</v>
      </c>
      <c r="E397" s="2">
        <f>D397*30</f>
        <v>3.42</v>
      </c>
      <c r="F397" s="2">
        <f>E397</f>
        <v>3.42</v>
      </c>
      <c r="H397">
        <v>34</v>
      </c>
      <c r="I397" t="s">
        <v>133</v>
      </c>
      <c r="J397">
        <v>30</v>
      </c>
      <c r="K397" s="1">
        <v>0.155</v>
      </c>
      <c r="L397" s="2">
        <f>K397*30</f>
        <v>4.6500000000000004</v>
      </c>
      <c r="M397" s="2">
        <f>L397</f>
        <v>4.6500000000000004</v>
      </c>
      <c r="N397" s="2">
        <f>F397-M397</f>
        <v>-1.2300000000000004</v>
      </c>
      <c r="P397" s="4">
        <f>A397</f>
        <v>34</v>
      </c>
      <c r="Q397" t="str">
        <f>B397</f>
        <v>FTR3</v>
      </c>
      <c r="R397">
        <v>30</v>
      </c>
      <c r="S397" s="1">
        <v>0.191</v>
      </c>
      <c r="T397" s="2">
        <f>S397*30</f>
        <v>5.73</v>
      </c>
      <c r="U397" s="2">
        <f>T397</f>
        <v>5.73</v>
      </c>
      <c r="V397" s="2">
        <f>M397-U397</f>
        <v>-1.08</v>
      </c>
      <c r="X397" s="4">
        <f>P397</f>
        <v>34</v>
      </c>
      <c r="Y397" t="str">
        <f>Q397</f>
        <v>FTR3</v>
      </c>
      <c r="Z397">
        <v>30</v>
      </c>
      <c r="AA397" s="1">
        <v>0.17899999999999999</v>
      </c>
      <c r="AB397" s="2">
        <f>AA397*30</f>
        <v>5.37</v>
      </c>
      <c r="AC397" s="2">
        <f>AB397</f>
        <v>5.37</v>
      </c>
      <c r="AD397" s="2">
        <f>U397-AC397</f>
        <v>0.36000000000000032</v>
      </c>
      <c r="AF397" s="4">
        <f>X397</f>
        <v>34</v>
      </c>
      <c r="AG397" t="str">
        <f>Y397</f>
        <v>FTR3</v>
      </c>
      <c r="AH397">
        <v>30</v>
      </c>
      <c r="AI397" s="1">
        <v>0.14000000000000001</v>
      </c>
      <c r="AJ397" s="2">
        <f>AI397*30</f>
        <v>4.2</v>
      </c>
      <c r="AK397" s="2">
        <f>AJ397</f>
        <v>4.2</v>
      </c>
      <c r="AL397" s="2">
        <f>AC397-AK397</f>
        <v>1.17</v>
      </c>
      <c r="AN397" s="4">
        <f>AF397</f>
        <v>34</v>
      </c>
      <c r="AO397" t="str">
        <f>AG397</f>
        <v>FTR3</v>
      </c>
      <c r="AP397">
        <v>30</v>
      </c>
      <c r="AQ397" s="1" t="e">
        <v>#N/A</v>
      </c>
      <c r="AR397" s="2" t="e">
        <f>AQ397*30</f>
        <v>#N/A</v>
      </c>
      <c r="AS397" s="2" t="e">
        <f>AR397</f>
        <v>#N/A</v>
      </c>
      <c r="AT397" s="2" t="e">
        <f>AK397-AS397</f>
        <v>#N/A</v>
      </c>
      <c r="AV397" s="4">
        <f>AN397</f>
        <v>34</v>
      </c>
      <c r="AW397" t="str">
        <f>AO397</f>
        <v>FTR3</v>
      </c>
      <c r="AX397">
        <v>30</v>
      </c>
      <c r="AY397" s="1">
        <v>0.215</v>
      </c>
      <c r="AZ397" s="2">
        <f>AY397*30</f>
        <v>6.45</v>
      </c>
      <c r="BA397" s="2">
        <f>AZ397</f>
        <v>6.45</v>
      </c>
      <c r="BB397" s="2">
        <f>AK397-BA397</f>
        <v>-2.25</v>
      </c>
      <c r="BD397" s="4">
        <f>AV397</f>
        <v>34</v>
      </c>
      <c r="BE397" t="str">
        <f>AW397</f>
        <v>FTR3</v>
      </c>
      <c r="BF397">
        <v>30</v>
      </c>
      <c r="BG397" s="1" t="e">
        <v>#N/A</v>
      </c>
      <c r="BH397" s="2" t="e">
        <f>BG397*30</f>
        <v>#N/A</v>
      </c>
      <c r="BI397" s="2" t="e">
        <f>BH397</f>
        <v>#N/A</v>
      </c>
      <c r="BJ397" s="2" t="e">
        <f>AS397-BI397</f>
        <v>#N/A</v>
      </c>
      <c r="BL397" s="4">
        <f>BD397</f>
        <v>34</v>
      </c>
      <c r="BM397" t="str">
        <f>BE397</f>
        <v>FTR3</v>
      </c>
      <c r="BN397">
        <v>30</v>
      </c>
      <c r="BO397" s="1">
        <v>0.16900000000000001</v>
      </c>
      <c r="BP397" s="2">
        <f>BO397*30</f>
        <v>5.07</v>
      </c>
      <c r="BQ397" s="2">
        <f>BP397</f>
        <v>5.07</v>
      </c>
      <c r="BR397" s="2">
        <f>BA397-BQ397</f>
        <v>1.38</v>
      </c>
      <c r="BT397" s="4">
        <f>BL397</f>
        <v>34</v>
      </c>
      <c r="BU397" t="str">
        <f>BM397</f>
        <v>FTR3</v>
      </c>
      <c r="BV397">
        <v>30</v>
      </c>
      <c r="BW397" s="1">
        <v>0.13200000000000001</v>
      </c>
      <c r="BX397" s="2">
        <f>BW397*30</f>
        <v>3.96</v>
      </c>
      <c r="BY397" s="2">
        <f>BX397</f>
        <v>3.96</v>
      </c>
      <c r="BZ397" s="2">
        <f t="shared" si="2047"/>
        <v>1.1100000000000003</v>
      </c>
      <c r="CB397" s="4">
        <f>BT397</f>
        <v>34</v>
      </c>
      <c r="CC397" t="str">
        <f>BU397</f>
        <v>FTR3</v>
      </c>
      <c r="CD397">
        <v>30</v>
      </c>
      <c r="CE397" s="1">
        <v>0.193</v>
      </c>
      <c r="CF397" s="2">
        <f>CE397*30</f>
        <v>5.79</v>
      </c>
      <c r="CG397" s="2">
        <f>CF397</f>
        <v>5.79</v>
      </c>
      <c r="CH397" s="2">
        <f t="shared" ref="CH397:CH410" si="2317">BY397-CG397</f>
        <v>-1.83</v>
      </c>
      <c r="CJ397" s="4">
        <f>CB397</f>
        <v>34</v>
      </c>
      <c r="CK397" t="str">
        <f>CC397</f>
        <v>FTR3</v>
      </c>
      <c r="CL397">
        <v>30</v>
      </c>
      <c r="CM397" s="1">
        <v>0.15</v>
      </c>
      <c r="CN397" s="2">
        <f>CM397*30</f>
        <v>4.5</v>
      </c>
      <c r="CO397" s="2">
        <f>CN397</f>
        <v>4.5</v>
      </c>
      <c r="CP397" s="2">
        <f t="shared" ref="CP397:CP410" si="2318">CG397-CO397</f>
        <v>1.29</v>
      </c>
      <c r="CR397" s="4">
        <f>CJ397</f>
        <v>34</v>
      </c>
      <c r="CS397" t="str">
        <f>CK397</f>
        <v>FTR3</v>
      </c>
      <c r="CT397">
        <v>30</v>
      </c>
      <c r="CU397" s="1">
        <v>0.109</v>
      </c>
      <c r="CV397" s="2">
        <f>CU397*30</f>
        <v>3.27</v>
      </c>
      <c r="CW397" s="2">
        <f>CV397</f>
        <v>3.27</v>
      </c>
      <c r="CX397" s="2">
        <f t="shared" ref="CX397:CX410" si="2319">CO397-CW397</f>
        <v>1.23</v>
      </c>
      <c r="CZ397" s="4">
        <f>CR397</f>
        <v>34</v>
      </c>
      <c r="DA397" t="str">
        <f>CS397</f>
        <v>FTR3</v>
      </c>
      <c r="DB397">
        <v>30</v>
      </c>
      <c r="DC397" s="1">
        <v>0.2</v>
      </c>
      <c r="DD397" s="2">
        <f>DC397*30</f>
        <v>6</v>
      </c>
      <c r="DE397" s="2">
        <f>DD397</f>
        <v>6</v>
      </c>
      <c r="DF397" s="2">
        <f t="shared" ref="DF397:DF410" si="2320">CW397-DE397</f>
        <v>-2.73</v>
      </c>
      <c r="DH397" s="4">
        <f>CZ397</f>
        <v>34</v>
      </c>
      <c r="DI397" t="str">
        <f>DA397</f>
        <v>FTR3</v>
      </c>
      <c r="DJ397">
        <v>30</v>
      </c>
      <c r="DK397" s="1" t="e">
        <v>#N/A</v>
      </c>
      <c r="DL397" s="2" t="e">
        <f>DK397*30</f>
        <v>#N/A</v>
      </c>
      <c r="DM397" s="2" t="e">
        <f>DL397</f>
        <v>#N/A</v>
      </c>
      <c r="DN397" s="2" t="e">
        <f t="shared" ref="DN397:DN410" si="2321">DE397-DM397</f>
        <v>#N/A</v>
      </c>
      <c r="DP397" s="4">
        <f>DH397</f>
        <v>34</v>
      </c>
      <c r="DQ397" t="str">
        <f>DI397</f>
        <v>FTR3</v>
      </c>
      <c r="DR397">
        <v>30</v>
      </c>
      <c r="DS397" s="1" t="e">
        <v>#N/A</v>
      </c>
      <c r="DT397" s="2" t="e">
        <f>DS397*30</f>
        <v>#N/A</v>
      </c>
      <c r="DU397" s="2" t="e">
        <f>DT397</f>
        <v>#N/A</v>
      </c>
      <c r="DV397" s="2" t="e">
        <f t="shared" ref="DV397:DV410" si="2322">DM397-DU397</f>
        <v>#N/A</v>
      </c>
      <c r="DX397" s="4">
        <f>DP397</f>
        <v>34</v>
      </c>
      <c r="DY397" t="str">
        <f>DQ397</f>
        <v>FTR3</v>
      </c>
      <c r="DZ397">
        <v>30</v>
      </c>
      <c r="EA397" s="1">
        <v>0.13900000000000001</v>
      </c>
      <c r="EB397" s="2">
        <f>EA397*30</f>
        <v>4.17</v>
      </c>
      <c r="EC397" s="2">
        <f>EB397</f>
        <v>4.17</v>
      </c>
      <c r="ED397" s="2">
        <f t="shared" ref="ED397:ED410" si="2323">DE397-EC397</f>
        <v>1.83</v>
      </c>
      <c r="EF397" s="4">
        <f>DX397</f>
        <v>34</v>
      </c>
      <c r="EG397" t="str">
        <f>DY397</f>
        <v>FTR3</v>
      </c>
      <c r="EH397">
        <v>30</v>
      </c>
      <c r="EI397" s="1">
        <v>0.11899999999999999</v>
      </c>
      <c r="EJ397" s="2">
        <f>EI397*30</f>
        <v>3.57</v>
      </c>
      <c r="EK397" s="2">
        <f>EJ397</f>
        <v>3.57</v>
      </c>
      <c r="EL397" s="2">
        <f t="shared" ref="EL397:EL410" si="2324">EC397-EK397</f>
        <v>0.60000000000000009</v>
      </c>
      <c r="EN397" s="4">
        <f>EF397</f>
        <v>34</v>
      </c>
      <c r="EO397" t="str">
        <f>EG397</f>
        <v>FTR3</v>
      </c>
      <c r="EP397">
        <v>30</v>
      </c>
      <c r="EQ397" s="1">
        <v>0.23300000000000001</v>
      </c>
      <c r="ER397" s="2">
        <f>EQ397*30</f>
        <v>6.99</v>
      </c>
      <c r="ES397" s="2">
        <f>ER397</f>
        <v>6.99</v>
      </c>
      <c r="ET397" s="2">
        <f t="shared" ref="ET397:ET410" si="2325">EK397-ES397</f>
        <v>-3.4200000000000004</v>
      </c>
      <c r="EV397" s="4">
        <f>EN397</f>
        <v>34</v>
      </c>
      <c r="EW397" t="str">
        <f>EO397</f>
        <v>FTR3</v>
      </c>
      <c r="EX397">
        <v>30</v>
      </c>
      <c r="EY397" s="1" t="e">
        <v>#N/A</v>
      </c>
      <c r="EZ397" s="2" t="e">
        <f>EY397*30</f>
        <v>#N/A</v>
      </c>
      <c r="FA397" s="2" t="e">
        <f>EZ397</f>
        <v>#N/A</v>
      </c>
      <c r="FB397" s="2" t="e">
        <f t="shared" ref="FB397:FB410" si="2326">ES397-FA397</f>
        <v>#N/A</v>
      </c>
      <c r="FD397" s="4">
        <f>EV397</f>
        <v>34</v>
      </c>
      <c r="FE397" t="str">
        <f>EW397</f>
        <v>FTR3</v>
      </c>
      <c r="FF397">
        <v>30</v>
      </c>
      <c r="FG397" s="1">
        <v>0.215</v>
      </c>
      <c r="FH397" s="2">
        <f>FG397*30</f>
        <v>6.45</v>
      </c>
      <c r="FI397" s="2">
        <f>FH397</f>
        <v>6.45</v>
      </c>
      <c r="FJ397" s="2">
        <f>ES397-FI397</f>
        <v>0.54</v>
      </c>
      <c r="FL397" s="4">
        <f>FD397</f>
        <v>34</v>
      </c>
      <c r="FM397" t="str">
        <f>FE397</f>
        <v>FTR3</v>
      </c>
      <c r="FN397">
        <v>30</v>
      </c>
      <c r="FO397" s="1" t="e">
        <v>#N/A</v>
      </c>
      <c r="FP397" s="2" t="e">
        <f>FO397*30</f>
        <v>#N/A</v>
      </c>
      <c r="FQ397" s="2" t="e">
        <f>FP397</f>
        <v>#N/A</v>
      </c>
      <c r="FR397" s="2" t="e">
        <f t="shared" ref="FR397:FR410" si="2327">FI397-FQ397</f>
        <v>#N/A</v>
      </c>
      <c r="FT397" s="4">
        <f>FL397</f>
        <v>34</v>
      </c>
      <c r="FU397" t="str">
        <f>FM397</f>
        <v>FTR3</v>
      </c>
      <c r="FV397">
        <v>30</v>
      </c>
      <c r="FW397" s="1">
        <v>0.13700000000000001</v>
      </c>
      <c r="FX397" s="2">
        <f>FW397*30</f>
        <v>4.1100000000000003</v>
      </c>
      <c r="FY397" s="2">
        <f>FX397</f>
        <v>4.1100000000000003</v>
      </c>
      <c r="FZ397" s="2">
        <f>FI397-FY397</f>
        <v>2.34</v>
      </c>
      <c r="GB397" s="4">
        <f>FT397</f>
        <v>34</v>
      </c>
      <c r="GC397" t="str">
        <f>FU397</f>
        <v>FTR3</v>
      </c>
      <c r="GD397">
        <v>30</v>
      </c>
      <c r="GE397" s="1" t="e">
        <v>#N/A</v>
      </c>
      <c r="GF397" s="2" t="e">
        <f>GE397*30</f>
        <v>#N/A</v>
      </c>
      <c r="GG397" s="2" t="e">
        <f>GF397</f>
        <v>#N/A</v>
      </c>
      <c r="GH397" s="2" t="e">
        <f t="shared" ref="GH397:GH410" si="2328">FY397-GG397</f>
        <v>#N/A</v>
      </c>
      <c r="GJ397" s="4">
        <f>GB397</f>
        <v>34</v>
      </c>
      <c r="GK397" t="str">
        <f>GC397</f>
        <v>FTR3</v>
      </c>
      <c r="GL397">
        <v>30</v>
      </c>
      <c r="GM397" s="1">
        <v>0.19900000000000001</v>
      </c>
      <c r="GN397" s="2">
        <f>GM397*30</f>
        <v>5.9700000000000006</v>
      </c>
      <c r="GO397" s="2">
        <f>GN397</f>
        <v>5.9700000000000006</v>
      </c>
      <c r="GP397" s="2">
        <f>FY397-GO397</f>
        <v>-1.8600000000000003</v>
      </c>
      <c r="GR397" s="4">
        <f>GJ397</f>
        <v>34</v>
      </c>
      <c r="GS397" t="str">
        <f>GK397</f>
        <v>FTR3</v>
      </c>
      <c r="GT397">
        <v>30</v>
      </c>
      <c r="GU397" s="1" t="e">
        <v>#N/A</v>
      </c>
      <c r="GV397" s="2" t="e">
        <f>GU397*30</f>
        <v>#N/A</v>
      </c>
      <c r="GW397" s="2" t="e">
        <f>GV397</f>
        <v>#N/A</v>
      </c>
      <c r="GX397" s="2" t="e">
        <f t="shared" ref="GX397:GX410" si="2329">GO397-GW397</f>
        <v>#N/A</v>
      </c>
      <c r="GZ397" s="4">
        <f>GR397</f>
        <v>34</v>
      </c>
      <c r="HA397" t="str">
        <f>GS397</f>
        <v>FTR3</v>
      </c>
      <c r="HB397">
        <v>30</v>
      </c>
      <c r="HC397" s="1" t="e">
        <v>#N/A</v>
      </c>
      <c r="HD397" s="2" t="e">
        <f>HC397*30</f>
        <v>#N/A</v>
      </c>
      <c r="HE397" s="2" t="e">
        <f>HD397</f>
        <v>#N/A</v>
      </c>
      <c r="HF397" s="2" t="e">
        <f t="shared" ref="HF397:HF410" si="2330">GW397-HE397</f>
        <v>#N/A</v>
      </c>
      <c r="HH397" s="4">
        <f>GZ397</f>
        <v>34</v>
      </c>
      <c r="HI397" t="str">
        <f>HA397</f>
        <v>FTR3</v>
      </c>
      <c r="HJ397">
        <v>30</v>
      </c>
      <c r="HK397" s="1">
        <v>0.13</v>
      </c>
      <c r="HL397" s="2">
        <f>HK397*30</f>
        <v>3.9000000000000004</v>
      </c>
      <c r="HM397" s="2">
        <f>HL397</f>
        <v>3.9000000000000004</v>
      </c>
      <c r="HN397" s="2">
        <f>GO397-HM397</f>
        <v>2.0700000000000003</v>
      </c>
      <c r="HP397">
        <v>30</v>
      </c>
      <c r="HQ397" s="1">
        <f>MAX(D397,S397,AA397,AI397, AY397, BO397, BW397, CE397, CM397, CU397, DC397,EA397,EI397,EQ397,FG397,FW397, GM397,HK397)</f>
        <v>0.23300000000000001</v>
      </c>
      <c r="HR397" s="1">
        <v>0.23100000000000001</v>
      </c>
      <c r="HS397" s="1">
        <f>MAX(HQ397,HR397)</f>
        <v>0.23300000000000001</v>
      </c>
      <c r="HT397" s="2">
        <f>HS397*30</f>
        <v>6.99</v>
      </c>
      <c r="HU397" s="2">
        <f>HT397</f>
        <v>6.99</v>
      </c>
      <c r="HV397" s="6">
        <f>HH397</f>
        <v>34</v>
      </c>
      <c r="HX397">
        <v>30</v>
      </c>
      <c r="HY397" s="1">
        <f>MIN(D397, S397,AA397,AI397,AY397, BO397,BW397, CE397, CM397, CU397, DC397, EA397,EI397,EQ397,FG397,FW397, GM397,HK397)</f>
        <v>0.109</v>
      </c>
      <c r="HZ397" s="1">
        <v>7.0999999999999994E-2</v>
      </c>
      <c r="IA397" s="1">
        <f>MIN(HY397,HZ397)</f>
        <v>7.0999999999999994E-2</v>
      </c>
      <c r="IB397" s="2">
        <f>IA397*30</f>
        <v>2.13</v>
      </c>
      <c r="IC397" s="2">
        <f>IB397</f>
        <v>2.13</v>
      </c>
      <c r="ID397" s="6" t="str">
        <f>HI397</f>
        <v>FTR3</v>
      </c>
    </row>
    <row r="398" spans="1:238" x14ac:dyDescent="0.2">
      <c r="C398">
        <v>50</v>
      </c>
      <c r="D398" s="1">
        <v>8.6999999999999994E-2</v>
      </c>
      <c r="E398" s="2">
        <f t="shared" ref="E398:E410" si="2331">D398*20</f>
        <v>1.7399999999999998</v>
      </c>
      <c r="F398" s="2">
        <f t="shared" ref="F398:F410" si="2332">F397+E398</f>
        <v>5.16</v>
      </c>
      <c r="J398">
        <v>50</v>
      </c>
      <c r="K398" s="1">
        <v>0.158</v>
      </c>
      <c r="L398" s="2">
        <f t="shared" ref="L398:L410" si="2333">K398*20</f>
        <v>3.16</v>
      </c>
      <c r="M398" s="2">
        <f t="shared" ref="M398:M410" si="2334">M397+L398</f>
        <v>7.8100000000000005</v>
      </c>
      <c r="N398" s="2">
        <f>F398-M398</f>
        <v>-2.6500000000000004</v>
      </c>
      <c r="P398" s="4"/>
      <c r="R398">
        <v>50</v>
      </c>
      <c r="S398" s="1">
        <v>0.17100000000000001</v>
      </c>
      <c r="T398" s="2">
        <f t="shared" ref="T398:T410" si="2335">S398*20</f>
        <v>3.4200000000000004</v>
      </c>
      <c r="U398" s="2">
        <f t="shared" ref="U398:U410" si="2336">U397+T398</f>
        <v>9.15</v>
      </c>
      <c r="V398" s="2">
        <f t="shared" ref="V398:V410" si="2337">M398-U398</f>
        <v>-1.3399999999999999</v>
      </c>
      <c r="X398" s="4"/>
      <c r="Z398">
        <v>50</v>
      </c>
      <c r="AA398" s="1">
        <v>0.156</v>
      </c>
      <c r="AB398" s="2">
        <f t="shared" ref="AB398:AB410" si="2338">AA398*20</f>
        <v>3.12</v>
      </c>
      <c r="AC398" s="2">
        <f t="shared" ref="AC398:AC410" si="2339">AC397+AB398</f>
        <v>8.49</v>
      </c>
      <c r="AD398" s="2">
        <f t="shared" ref="AD398:AD410" si="2340">U398-AC398</f>
        <v>0.66000000000000014</v>
      </c>
      <c r="AF398" s="4"/>
      <c r="AH398">
        <v>50</v>
      </c>
      <c r="AI398" s="1">
        <v>0.14299999999999999</v>
      </c>
      <c r="AJ398" s="2">
        <f t="shared" ref="AJ398:AJ410" si="2341">AI398*20</f>
        <v>2.86</v>
      </c>
      <c r="AK398" s="2">
        <f t="shared" ref="AK398:AK410" si="2342">AK397+AJ398</f>
        <v>7.0600000000000005</v>
      </c>
      <c r="AL398" s="2">
        <f t="shared" ref="AL398:AL410" si="2343">AC398-AK398</f>
        <v>1.4299999999999997</v>
      </c>
      <c r="AN398" s="4"/>
      <c r="AP398">
        <v>50</v>
      </c>
      <c r="AQ398" s="1" t="e">
        <v>#N/A</v>
      </c>
      <c r="AR398" s="2" t="e">
        <f t="shared" ref="AR398:AR410" si="2344">AQ398*20</f>
        <v>#N/A</v>
      </c>
      <c r="AS398" s="2" t="e">
        <f t="shared" ref="AS398:AS410" si="2345">AS397+AR398</f>
        <v>#N/A</v>
      </c>
      <c r="AT398" s="2" t="e">
        <f t="shared" ref="AT398:AT410" si="2346">AK398-AS398</f>
        <v>#N/A</v>
      </c>
      <c r="AV398" s="4"/>
      <c r="AX398">
        <v>50</v>
      </c>
      <c r="AY398" s="1">
        <v>0.17399999999999999</v>
      </c>
      <c r="AZ398" s="2">
        <f t="shared" ref="AZ398:AZ410" si="2347">AY398*20</f>
        <v>3.4799999999999995</v>
      </c>
      <c r="BA398" s="2">
        <f t="shared" ref="BA398:BA410" si="2348">BA397+AZ398</f>
        <v>9.93</v>
      </c>
      <c r="BB398" s="2">
        <f t="shared" ref="BB398:BB410" si="2349">AK398-BA398</f>
        <v>-2.8699999999999992</v>
      </c>
      <c r="BD398" s="4"/>
      <c r="BF398">
        <v>50</v>
      </c>
      <c r="BG398" s="1" t="e">
        <v>#N/A</v>
      </c>
      <c r="BH398" s="2" t="e">
        <f t="shared" ref="BH398:BH410" si="2350">BG398*20</f>
        <v>#N/A</v>
      </c>
      <c r="BI398" s="2" t="e">
        <f t="shared" ref="BI398:BI410" si="2351">BI397+BH398</f>
        <v>#N/A</v>
      </c>
      <c r="BJ398" s="2" t="e">
        <f t="shared" ref="BJ398:BJ410" si="2352">AS398-BI398</f>
        <v>#N/A</v>
      </c>
      <c r="BL398" s="4"/>
      <c r="BN398">
        <v>50</v>
      </c>
      <c r="BO398" s="1">
        <v>0.154</v>
      </c>
      <c r="BP398" s="2">
        <f t="shared" ref="BP398:BP410" si="2353">BO398*20</f>
        <v>3.08</v>
      </c>
      <c r="BQ398" s="2">
        <f t="shared" ref="BQ398:BQ410" si="2354">BQ397+BP398</f>
        <v>8.15</v>
      </c>
      <c r="BR398" s="2">
        <f t="shared" ref="BR398:BR410" si="2355">BA398-BQ398</f>
        <v>1.7799999999999994</v>
      </c>
      <c r="BT398" s="4"/>
      <c r="BV398">
        <v>50</v>
      </c>
      <c r="BW398" s="1">
        <v>0.129</v>
      </c>
      <c r="BX398" s="2">
        <f t="shared" ref="BX398:BX410" si="2356">BW398*20</f>
        <v>2.58</v>
      </c>
      <c r="BY398" s="2">
        <f t="shared" ref="BY398:BY410" si="2357">BY397+BX398</f>
        <v>6.54</v>
      </c>
      <c r="BZ398" s="2">
        <f t="shared" si="2047"/>
        <v>1.6100000000000003</v>
      </c>
      <c r="CB398" s="4"/>
      <c r="CD398">
        <v>50</v>
      </c>
      <c r="CE398" s="1">
        <v>0.16700000000000001</v>
      </c>
      <c r="CF398" s="2">
        <f t="shared" ref="CF398:CF410" si="2358">CE398*20</f>
        <v>3.3400000000000003</v>
      </c>
      <c r="CG398" s="2">
        <f t="shared" ref="CG398:CG410" si="2359">CG397+CF398</f>
        <v>9.1300000000000008</v>
      </c>
      <c r="CH398" s="2">
        <f t="shared" si="2317"/>
        <v>-2.5900000000000007</v>
      </c>
      <c r="CJ398" s="4"/>
      <c r="CL398">
        <v>50</v>
      </c>
      <c r="CM398" s="1">
        <v>0.14099999999999999</v>
      </c>
      <c r="CN398" s="2">
        <f t="shared" ref="CN398:CN410" si="2360">CM398*20</f>
        <v>2.82</v>
      </c>
      <c r="CO398" s="2">
        <f t="shared" ref="CO398:CO410" si="2361">CO397+CN398</f>
        <v>7.32</v>
      </c>
      <c r="CP398" s="2">
        <f t="shared" si="2318"/>
        <v>1.8100000000000005</v>
      </c>
      <c r="CR398" s="4"/>
      <c r="CT398">
        <v>50</v>
      </c>
      <c r="CU398" s="1">
        <v>0.114</v>
      </c>
      <c r="CV398" s="2">
        <f t="shared" ref="CV398:CV410" si="2362">CU398*20</f>
        <v>2.2800000000000002</v>
      </c>
      <c r="CW398" s="2">
        <f t="shared" ref="CW398:CW410" si="2363">CW397+CV398</f>
        <v>5.5500000000000007</v>
      </c>
      <c r="CX398" s="2">
        <f t="shared" si="2319"/>
        <v>1.7699999999999996</v>
      </c>
      <c r="CZ398" s="4"/>
      <c r="DB398">
        <v>50</v>
      </c>
      <c r="DC398" s="1">
        <v>0.17199999999999999</v>
      </c>
      <c r="DD398" s="2">
        <f t="shared" ref="DD398:DD410" si="2364">DC398*20</f>
        <v>3.4399999999999995</v>
      </c>
      <c r="DE398" s="2">
        <f t="shared" ref="DE398:DE410" si="2365">DE397+DD398</f>
        <v>9.44</v>
      </c>
      <c r="DF398" s="2">
        <f t="shared" si="2320"/>
        <v>-3.8899999999999988</v>
      </c>
      <c r="DH398" s="4"/>
      <c r="DJ398">
        <v>50</v>
      </c>
      <c r="DK398" s="1" t="e">
        <v>#N/A</v>
      </c>
      <c r="DL398" s="2" t="e">
        <f t="shared" ref="DL398:DL410" si="2366">DK398*20</f>
        <v>#N/A</v>
      </c>
      <c r="DM398" s="2" t="e">
        <f t="shared" ref="DM398:DM410" si="2367">DM397+DL398</f>
        <v>#N/A</v>
      </c>
      <c r="DN398" s="2" t="e">
        <f t="shared" si="2321"/>
        <v>#N/A</v>
      </c>
      <c r="DP398" s="4"/>
      <c r="DR398">
        <v>50</v>
      </c>
      <c r="DS398" s="1" t="e">
        <v>#N/A</v>
      </c>
      <c r="DT398" s="2" t="e">
        <f t="shared" ref="DT398:DT410" si="2368">DS398*20</f>
        <v>#N/A</v>
      </c>
      <c r="DU398" s="2" t="e">
        <f t="shared" ref="DU398:DU410" si="2369">DU397+DT398</f>
        <v>#N/A</v>
      </c>
      <c r="DV398" s="2" t="e">
        <f t="shared" si="2322"/>
        <v>#N/A</v>
      </c>
      <c r="DX398" s="4"/>
      <c r="DZ398">
        <v>50</v>
      </c>
      <c r="EA398" s="1">
        <v>0.121</v>
      </c>
      <c r="EB398" s="2">
        <f t="shared" ref="EB398:EB410" si="2370">EA398*20</f>
        <v>2.42</v>
      </c>
      <c r="EC398" s="2">
        <f t="shared" ref="EC398:EC410" si="2371">EC397+EB398</f>
        <v>6.59</v>
      </c>
      <c r="ED398" s="2">
        <f t="shared" si="2323"/>
        <v>2.8499999999999996</v>
      </c>
      <c r="EF398" s="4"/>
      <c r="EH398">
        <v>50</v>
      </c>
      <c r="EI398" s="1">
        <v>0.105</v>
      </c>
      <c r="EJ398" s="2">
        <f t="shared" ref="EJ398:EJ410" si="2372">EI398*20</f>
        <v>2.1</v>
      </c>
      <c r="EK398" s="2">
        <f t="shared" ref="EK398:EK410" si="2373">EK397+EJ398</f>
        <v>5.67</v>
      </c>
      <c r="EL398" s="2">
        <f t="shared" si="2324"/>
        <v>0.91999999999999993</v>
      </c>
      <c r="EN398" s="4"/>
      <c r="EP398">
        <v>50</v>
      </c>
      <c r="EQ398" s="1">
        <v>0.187</v>
      </c>
      <c r="ER398" s="2">
        <f t="shared" ref="ER398:ER410" si="2374">EQ398*20</f>
        <v>3.74</v>
      </c>
      <c r="ES398" s="2">
        <f t="shared" ref="ES398:ES410" si="2375">ES397+ER398</f>
        <v>10.73</v>
      </c>
      <c r="ET398" s="2">
        <f t="shared" si="2325"/>
        <v>-5.0600000000000005</v>
      </c>
      <c r="EV398" s="4"/>
      <c r="EX398">
        <v>50</v>
      </c>
      <c r="EY398" s="1" t="e">
        <v>#N/A</v>
      </c>
      <c r="EZ398" s="2" t="e">
        <f t="shared" ref="EZ398:EZ410" si="2376">EY398*20</f>
        <v>#N/A</v>
      </c>
      <c r="FA398" s="2" t="e">
        <f t="shared" ref="FA398:FA410" si="2377">FA397+EZ398</f>
        <v>#N/A</v>
      </c>
      <c r="FB398" s="2" t="e">
        <f t="shared" si="2326"/>
        <v>#N/A</v>
      </c>
      <c r="FD398" s="4"/>
      <c r="FF398">
        <v>50</v>
      </c>
      <c r="FG398" s="1">
        <v>0.156</v>
      </c>
      <c r="FH398" s="2">
        <f t="shared" ref="FH398:FH410" si="2378">FG398*20</f>
        <v>3.12</v>
      </c>
      <c r="FI398" s="2">
        <f t="shared" ref="FI398:FI410" si="2379">FI397+FH398</f>
        <v>9.57</v>
      </c>
      <c r="FJ398" s="2">
        <f t="shared" ref="FJ398:FJ410" si="2380">ES398-FI398</f>
        <v>1.1600000000000001</v>
      </c>
      <c r="FL398" s="4"/>
      <c r="FN398">
        <v>50</v>
      </c>
      <c r="FO398" s="1" t="e">
        <v>#N/A</v>
      </c>
      <c r="FP398" s="2" t="e">
        <f t="shared" ref="FP398:FP410" si="2381">FO398*20</f>
        <v>#N/A</v>
      </c>
      <c r="FQ398" s="2" t="e">
        <f t="shared" ref="FQ398:FQ410" si="2382">FQ397+FP398</f>
        <v>#N/A</v>
      </c>
      <c r="FR398" s="2" t="e">
        <f t="shared" si="2327"/>
        <v>#N/A</v>
      </c>
      <c r="FT398" s="4"/>
      <c r="FV398">
        <v>50</v>
      </c>
      <c r="FW398" s="1">
        <v>0.14099999999999999</v>
      </c>
      <c r="FX398" s="2">
        <f t="shared" ref="FX398:FX410" si="2383">FW398*20</f>
        <v>2.82</v>
      </c>
      <c r="FY398" s="2">
        <f t="shared" ref="FY398:FY410" si="2384">FY397+FX398</f>
        <v>6.93</v>
      </c>
      <c r="FZ398" s="2">
        <f t="shared" ref="FZ398:FZ410" si="2385">FI398-FY398</f>
        <v>2.6400000000000006</v>
      </c>
      <c r="GB398" s="4"/>
      <c r="GD398">
        <v>50</v>
      </c>
      <c r="GE398" s="1" t="e">
        <v>#N/A</v>
      </c>
      <c r="GF398" s="2" t="e">
        <f t="shared" ref="GF398:GF410" si="2386">GE398*20</f>
        <v>#N/A</v>
      </c>
      <c r="GG398" s="2" t="e">
        <f t="shared" ref="GG398:GG410" si="2387">GG397+GF398</f>
        <v>#N/A</v>
      </c>
      <c r="GH398" s="2" t="e">
        <f t="shared" si="2328"/>
        <v>#N/A</v>
      </c>
      <c r="GJ398" s="4"/>
      <c r="GL398">
        <v>50</v>
      </c>
      <c r="GM398" s="1">
        <v>0.23400000000000001</v>
      </c>
      <c r="GN398" s="2">
        <f t="shared" ref="GN398:GN410" si="2388">GM398*20</f>
        <v>4.6800000000000006</v>
      </c>
      <c r="GO398" s="2">
        <f t="shared" ref="GO398:GO410" si="2389">GO397+GN398</f>
        <v>10.650000000000002</v>
      </c>
      <c r="GP398" s="2">
        <f t="shared" ref="GP398:GP410" si="2390">FY398-GO398</f>
        <v>-3.7200000000000024</v>
      </c>
      <c r="GR398" s="4"/>
      <c r="GT398">
        <v>50</v>
      </c>
      <c r="GU398" s="1" t="e">
        <v>#N/A</v>
      </c>
      <c r="GV398" s="2" t="e">
        <f t="shared" ref="GV398:GV410" si="2391">GU398*20</f>
        <v>#N/A</v>
      </c>
      <c r="GW398" s="2" t="e">
        <f t="shared" ref="GW398:GW410" si="2392">GW397+GV398</f>
        <v>#N/A</v>
      </c>
      <c r="GX398" s="2" t="e">
        <f t="shared" si="2329"/>
        <v>#N/A</v>
      </c>
      <c r="GZ398" s="4"/>
      <c r="HB398">
        <v>50</v>
      </c>
      <c r="HC398" s="1" t="e">
        <v>#N/A</v>
      </c>
      <c r="HD398" s="2" t="e">
        <f t="shared" ref="HD398:HD410" si="2393">HC398*20</f>
        <v>#N/A</v>
      </c>
      <c r="HE398" s="2" t="e">
        <f t="shared" ref="HE398:HE410" si="2394">HE397+HD398</f>
        <v>#N/A</v>
      </c>
      <c r="HF398" s="2" t="e">
        <f t="shared" si="2330"/>
        <v>#N/A</v>
      </c>
      <c r="HH398" s="4"/>
      <c r="HJ398">
        <v>50</v>
      </c>
      <c r="HK398" s="1">
        <v>0.127</v>
      </c>
      <c r="HL398" s="2">
        <f t="shared" ref="HL398:HL410" si="2395">HK398*20</f>
        <v>2.54</v>
      </c>
      <c r="HM398" s="2">
        <f t="shared" ref="HM398:HM410" si="2396">HM397+HL398</f>
        <v>6.44</v>
      </c>
      <c r="HN398" s="2">
        <f t="shared" ref="HN398:HN410" si="2397">GO398-HM398</f>
        <v>4.2100000000000017</v>
      </c>
      <c r="HP398">
        <v>50</v>
      </c>
      <c r="HQ398" s="1">
        <f t="shared" ref="HQ398:HQ410" si="2398">MAX(D398,S398,AA398,AI398, AY398, BO398, BW398, CE398, CM398, CU398, DC398,EA398,EI398,EQ398,FG398,FW398, GM398,HK398)</f>
        <v>0.23400000000000001</v>
      </c>
      <c r="HR398" s="1">
        <v>0.17975901614402839</v>
      </c>
      <c r="HS398" s="1">
        <f t="shared" ref="HS398:HS410" si="2399">MAX(HQ398,HR398)</f>
        <v>0.23400000000000001</v>
      </c>
      <c r="HT398" s="2">
        <f t="shared" ref="HT398:HT410" si="2400">HS398*20</f>
        <v>4.6800000000000006</v>
      </c>
      <c r="HU398" s="2">
        <f t="shared" ref="HU398:HU410" si="2401">HU397+HT398</f>
        <v>11.670000000000002</v>
      </c>
      <c r="HV398" s="2"/>
      <c r="HX398">
        <v>50</v>
      </c>
      <c r="HY398" s="1">
        <f t="shared" ref="HY398:HY410" si="2402">MIN(D398, S398,AA398,AI398,AY398, BO398,BW398, CE398, CM398, CU398, DC398, EA398,EI398,EQ398,FG398,FW398, GM398,HK398)</f>
        <v>8.6999999999999994E-2</v>
      </c>
      <c r="HZ398" s="1">
        <v>9.1999999999999998E-2</v>
      </c>
      <c r="IA398" s="1">
        <f t="shared" ref="IA398:IA410" si="2403">MIN(HY398,HZ398)</f>
        <v>8.6999999999999994E-2</v>
      </c>
      <c r="IB398" s="2">
        <f t="shared" ref="IB398:IB410" si="2404">IA398*20</f>
        <v>1.7399999999999998</v>
      </c>
      <c r="IC398" s="2">
        <f t="shared" ref="IC398:IC405" si="2405">IC397+IB398</f>
        <v>3.8699999999999997</v>
      </c>
      <c r="ID398" s="2"/>
    </row>
    <row r="399" spans="1:238" x14ac:dyDescent="0.2">
      <c r="C399">
        <v>70</v>
      </c>
      <c r="D399" s="1">
        <v>7.8000000000000014E-2</v>
      </c>
      <c r="E399" s="2">
        <f t="shared" si="2331"/>
        <v>1.5600000000000003</v>
      </c>
      <c r="F399" s="2">
        <f t="shared" si="2332"/>
        <v>6.7200000000000006</v>
      </c>
      <c r="J399">
        <v>70</v>
      </c>
      <c r="K399" s="1">
        <v>0.15</v>
      </c>
      <c r="L399" s="2">
        <f t="shared" si="2333"/>
        <v>3</v>
      </c>
      <c r="M399" s="2">
        <f t="shared" si="2334"/>
        <v>10.81</v>
      </c>
      <c r="N399" s="2">
        <f t="shared" ref="N399:N410" si="2406">F399-M399</f>
        <v>-4.09</v>
      </c>
      <c r="P399" s="4"/>
      <c r="R399">
        <v>70</v>
      </c>
      <c r="S399" s="1">
        <v>0.158</v>
      </c>
      <c r="T399" s="2">
        <f t="shared" si="2335"/>
        <v>3.16</v>
      </c>
      <c r="U399" s="2">
        <f t="shared" si="2336"/>
        <v>12.31</v>
      </c>
      <c r="V399" s="2">
        <f t="shared" si="2337"/>
        <v>-1.5</v>
      </c>
      <c r="X399" s="4"/>
      <c r="Z399">
        <v>70</v>
      </c>
      <c r="AA399" s="1">
        <v>0.14799999999999999</v>
      </c>
      <c r="AB399" s="2">
        <f t="shared" si="2338"/>
        <v>2.96</v>
      </c>
      <c r="AC399" s="2">
        <f t="shared" si="2339"/>
        <v>11.45</v>
      </c>
      <c r="AD399" s="2">
        <f t="shared" si="2340"/>
        <v>0.86000000000000121</v>
      </c>
      <c r="AF399" s="4"/>
      <c r="AH399">
        <v>70</v>
      </c>
      <c r="AI399" s="1">
        <v>0.13700000000000001</v>
      </c>
      <c r="AJ399" s="2">
        <f t="shared" si="2341"/>
        <v>2.74</v>
      </c>
      <c r="AK399" s="2">
        <f t="shared" si="2342"/>
        <v>9.8000000000000007</v>
      </c>
      <c r="AL399" s="2">
        <f t="shared" si="2343"/>
        <v>1.6499999999999986</v>
      </c>
      <c r="AN399" s="4"/>
      <c r="AP399">
        <v>70</v>
      </c>
      <c r="AQ399" s="1" t="e">
        <v>#N/A</v>
      </c>
      <c r="AR399" s="2" t="e">
        <f t="shared" si="2344"/>
        <v>#N/A</v>
      </c>
      <c r="AS399" s="2" t="e">
        <f t="shared" si="2345"/>
        <v>#N/A</v>
      </c>
      <c r="AT399" s="2" t="e">
        <f t="shared" si="2346"/>
        <v>#N/A</v>
      </c>
      <c r="AV399" s="4"/>
      <c r="AX399">
        <v>70</v>
      </c>
      <c r="AY399" s="1">
        <v>0.157</v>
      </c>
      <c r="AZ399" s="2">
        <f t="shared" si="2347"/>
        <v>3.14</v>
      </c>
      <c r="BA399" s="2">
        <f t="shared" si="2348"/>
        <v>13.07</v>
      </c>
      <c r="BB399" s="2">
        <f t="shared" si="2349"/>
        <v>-3.2699999999999996</v>
      </c>
      <c r="BD399" s="4"/>
      <c r="BF399">
        <v>70</v>
      </c>
      <c r="BG399" s="1" t="e">
        <v>#N/A</v>
      </c>
      <c r="BH399" s="2" t="e">
        <f t="shared" si="2350"/>
        <v>#N/A</v>
      </c>
      <c r="BI399" s="2" t="e">
        <f t="shared" si="2351"/>
        <v>#N/A</v>
      </c>
      <c r="BJ399" s="2" t="e">
        <f t="shared" si="2352"/>
        <v>#N/A</v>
      </c>
      <c r="BL399" s="4"/>
      <c r="BN399">
        <v>70</v>
      </c>
      <c r="BO399" s="1">
        <v>0.14599999999999999</v>
      </c>
      <c r="BP399" s="2">
        <f t="shared" si="2353"/>
        <v>2.92</v>
      </c>
      <c r="BQ399" s="2">
        <f t="shared" si="2354"/>
        <v>11.07</v>
      </c>
      <c r="BR399" s="2">
        <f t="shared" si="2355"/>
        <v>2</v>
      </c>
      <c r="BT399" s="4"/>
      <c r="BV399">
        <v>70</v>
      </c>
      <c r="BW399" s="1">
        <v>0.13</v>
      </c>
      <c r="BX399" s="2">
        <f t="shared" si="2356"/>
        <v>2.6</v>
      </c>
      <c r="BY399" s="2">
        <f t="shared" si="2357"/>
        <v>9.14</v>
      </c>
      <c r="BZ399" s="2">
        <f t="shared" si="2047"/>
        <v>1.9299999999999997</v>
      </c>
      <c r="CB399" s="4"/>
      <c r="CD399">
        <v>70</v>
      </c>
      <c r="CE399" s="1">
        <v>0.155</v>
      </c>
      <c r="CF399" s="2">
        <f t="shared" si="2358"/>
        <v>3.1</v>
      </c>
      <c r="CG399" s="2">
        <f t="shared" si="2359"/>
        <v>12.23</v>
      </c>
      <c r="CH399" s="2">
        <f t="shared" si="2317"/>
        <v>-3.09</v>
      </c>
      <c r="CJ399" s="4"/>
      <c r="CL399">
        <v>70</v>
      </c>
      <c r="CM399" s="1">
        <v>0.13800000000000001</v>
      </c>
      <c r="CN399" s="2">
        <f t="shared" si="2360"/>
        <v>2.7600000000000002</v>
      </c>
      <c r="CO399" s="2">
        <f t="shared" si="2361"/>
        <v>10.08</v>
      </c>
      <c r="CP399" s="2">
        <f t="shared" si="2318"/>
        <v>2.1500000000000004</v>
      </c>
      <c r="CR399" s="4"/>
      <c r="CT399">
        <v>70</v>
      </c>
      <c r="CU399" s="1">
        <v>0.108</v>
      </c>
      <c r="CV399" s="2">
        <f t="shared" si="2362"/>
        <v>2.16</v>
      </c>
      <c r="CW399" s="2">
        <f t="shared" si="2363"/>
        <v>7.7100000000000009</v>
      </c>
      <c r="CX399" s="2">
        <f t="shared" si="2319"/>
        <v>2.3699999999999992</v>
      </c>
      <c r="CZ399" s="4"/>
      <c r="DB399">
        <v>70</v>
      </c>
      <c r="DC399" s="1">
        <v>0.16400000000000001</v>
      </c>
      <c r="DD399" s="2">
        <f t="shared" si="2364"/>
        <v>3.2800000000000002</v>
      </c>
      <c r="DE399" s="2">
        <f t="shared" si="2365"/>
        <v>12.719999999999999</v>
      </c>
      <c r="DF399" s="2">
        <f t="shared" si="2320"/>
        <v>-5.009999999999998</v>
      </c>
      <c r="DH399" s="4"/>
      <c r="DJ399">
        <v>70</v>
      </c>
      <c r="DK399" s="1" t="e">
        <v>#N/A</v>
      </c>
      <c r="DL399" s="2" t="e">
        <f t="shared" si="2366"/>
        <v>#N/A</v>
      </c>
      <c r="DM399" s="2" t="e">
        <f t="shared" si="2367"/>
        <v>#N/A</v>
      </c>
      <c r="DN399" s="2" t="e">
        <f t="shared" si="2321"/>
        <v>#N/A</v>
      </c>
      <c r="DP399" s="4"/>
      <c r="DR399">
        <v>70</v>
      </c>
      <c r="DS399" s="1" t="e">
        <v>#N/A</v>
      </c>
      <c r="DT399" s="2" t="e">
        <f t="shared" si="2368"/>
        <v>#N/A</v>
      </c>
      <c r="DU399" s="2" t="e">
        <f t="shared" si="2369"/>
        <v>#N/A</v>
      </c>
      <c r="DV399" s="2" t="e">
        <f t="shared" si="2322"/>
        <v>#N/A</v>
      </c>
      <c r="DX399" s="4"/>
      <c r="DZ399">
        <v>70</v>
      </c>
      <c r="EA399" s="1">
        <v>0.113</v>
      </c>
      <c r="EB399" s="2">
        <f t="shared" si="2370"/>
        <v>2.2600000000000002</v>
      </c>
      <c r="EC399" s="2">
        <f t="shared" si="2371"/>
        <v>8.85</v>
      </c>
      <c r="ED399" s="2">
        <f t="shared" si="2323"/>
        <v>3.8699999999999992</v>
      </c>
      <c r="EF399" s="4"/>
      <c r="EH399">
        <v>70</v>
      </c>
      <c r="EI399" s="1">
        <v>9.1999999999999998E-2</v>
      </c>
      <c r="EJ399" s="2">
        <f t="shared" si="2372"/>
        <v>1.8399999999999999</v>
      </c>
      <c r="EK399" s="2">
        <f t="shared" si="2373"/>
        <v>7.51</v>
      </c>
      <c r="EL399" s="2">
        <f t="shared" si="2324"/>
        <v>1.3399999999999999</v>
      </c>
      <c r="EN399" s="4"/>
      <c r="EP399">
        <v>70</v>
      </c>
      <c r="EQ399" s="1">
        <v>0.17799999999999999</v>
      </c>
      <c r="ER399" s="2">
        <f t="shared" si="2374"/>
        <v>3.5599999999999996</v>
      </c>
      <c r="ES399" s="2">
        <f t="shared" si="2375"/>
        <v>14.29</v>
      </c>
      <c r="ET399" s="2">
        <f t="shared" si="2325"/>
        <v>-6.7799999999999994</v>
      </c>
      <c r="EV399" s="4"/>
      <c r="EX399">
        <v>70</v>
      </c>
      <c r="EY399" s="1" t="e">
        <v>#N/A</v>
      </c>
      <c r="EZ399" s="2" t="e">
        <f t="shared" si="2376"/>
        <v>#N/A</v>
      </c>
      <c r="FA399" s="2" t="e">
        <f t="shared" si="2377"/>
        <v>#N/A</v>
      </c>
      <c r="FB399" s="2" t="e">
        <f t="shared" si="2326"/>
        <v>#N/A</v>
      </c>
      <c r="FD399" s="4"/>
      <c r="FF399">
        <v>70</v>
      </c>
      <c r="FG399" s="1">
        <v>0.14299999999999999</v>
      </c>
      <c r="FH399" s="2">
        <f t="shared" si="2378"/>
        <v>2.86</v>
      </c>
      <c r="FI399" s="2">
        <f t="shared" si="2379"/>
        <v>12.43</v>
      </c>
      <c r="FJ399" s="2">
        <f t="shared" si="2380"/>
        <v>1.8599999999999994</v>
      </c>
      <c r="FL399" s="4"/>
      <c r="FN399">
        <v>70</v>
      </c>
      <c r="FO399" s="1" t="e">
        <v>#N/A</v>
      </c>
      <c r="FP399" s="2" t="e">
        <f t="shared" si="2381"/>
        <v>#N/A</v>
      </c>
      <c r="FQ399" s="2" t="e">
        <f t="shared" si="2382"/>
        <v>#N/A</v>
      </c>
      <c r="FR399" s="2" t="e">
        <f t="shared" si="2327"/>
        <v>#N/A</v>
      </c>
      <c r="FT399" s="4"/>
      <c r="FV399">
        <v>70</v>
      </c>
      <c r="FW399" s="1">
        <v>0.123</v>
      </c>
      <c r="FX399" s="2">
        <f t="shared" si="2383"/>
        <v>2.46</v>
      </c>
      <c r="FY399" s="2">
        <f t="shared" si="2384"/>
        <v>9.39</v>
      </c>
      <c r="FZ399" s="2">
        <f t="shared" si="2385"/>
        <v>3.0399999999999991</v>
      </c>
      <c r="GB399" s="4"/>
      <c r="GD399">
        <v>70</v>
      </c>
      <c r="GE399" s="1" t="e">
        <v>#N/A</v>
      </c>
      <c r="GF399" s="2" t="e">
        <f t="shared" si="2386"/>
        <v>#N/A</v>
      </c>
      <c r="GG399" s="2" t="e">
        <f t="shared" si="2387"/>
        <v>#N/A</v>
      </c>
      <c r="GH399" s="2" t="e">
        <f t="shared" si="2328"/>
        <v>#N/A</v>
      </c>
      <c r="GJ399" s="4"/>
      <c r="GL399">
        <v>70</v>
      </c>
      <c r="GM399" s="1">
        <v>0.16500000000000001</v>
      </c>
      <c r="GN399" s="2">
        <f t="shared" si="2388"/>
        <v>3.3000000000000003</v>
      </c>
      <c r="GO399" s="2">
        <f t="shared" si="2389"/>
        <v>13.950000000000003</v>
      </c>
      <c r="GP399" s="2">
        <f t="shared" si="2390"/>
        <v>-4.5600000000000023</v>
      </c>
      <c r="GR399" s="4"/>
      <c r="GT399">
        <v>70</v>
      </c>
      <c r="GU399" s="1" t="e">
        <v>#N/A</v>
      </c>
      <c r="GV399" s="2" t="e">
        <f t="shared" si="2391"/>
        <v>#N/A</v>
      </c>
      <c r="GW399" s="2" t="e">
        <f t="shared" si="2392"/>
        <v>#N/A</v>
      </c>
      <c r="GX399" s="2" t="e">
        <f t="shared" si="2329"/>
        <v>#N/A</v>
      </c>
      <c r="GZ399" s="4"/>
      <c r="HB399">
        <v>70</v>
      </c>
      <c r="HC399" s="1" t="e">
        <v>#N/A</v>
      </c>
      <c r="HD399" s="2" t="e">
        <f t="shared" si="2393"/>
        <v>#N/A</v>
      </c>
      <c r="HE399" s="2" t="e">
        <f t="shared" si="2394"/>
        <v>#N/A</v>
      </c>
      <c r="HF399" s="2" t="e">
        <f t="shared" si="2330"/>
        <v>#N/A</v>
      </c>
      <c r="HH399" s="4"/>
      <c r="HJ399">
        <v>70</v>
      </c>
      <c r="HK399" s="1">
        <v>0.12</v>
      </c>
      <c r="HL399" s="2">
        <f t="shared" si="2395"/>
        <v>2.4</v>
      </c>
      <c r="HM399" s="2">
        <f t="shared" si="2396"/>
        <v>8.84</v>
      </c>
      <c r="HN399" s="2">
        <f t="shared" si="2397"/>
        <v>5.110000000000003</v>
      </c>
      <c r="HP399">
        <v>70</v>
      </c>
      <c r="HQ399" s="1">
        <f t="shared" si="2398"/>
        <v>0.17799999999999999</v>
      </c>
      <c r="HR399" s="1">
        <v>0.17368598765953852</v>
      </c>
      <c r="HS399" s="1">
        <f t="shared" si="2399"/>
        <v>0.17799999999999999</v>
      </c>
      <c r="HT399" s="2">
        <f t="shared" si="2400"/>
        <v>3.5599999999999996</v>
      </c>
      <c r="HU399" s="2">
        <f t="shared" si="2401"/>
        <v>15.23</v>
      </c>
      <c r="HV399" s="2"/>
      <c r="HX399">
        <v>70</v>
      </c>
      <c r="HY399" s="1">
        <f t="shared" si="2402"/>
        <v>7.8000000000000014E-2</v>
      </c>
      <c r="HZ399" s="1">
        <v>8.1000000000000016E-2</v>
      </c>
      <c r="IA399" s="1">
        <f t="shared" si="2403"/>
        <v>7.8000000000000014E-2</v>
      </c>
      <c r="IB399" s="2">
        <f t="shared" si="2404"/>
        <v>1.5600000000000003</v>
      </c>
      <c r="IC399" s="2">
        <f t="shared" si="2405"/>
        <v>5.43</v>
      </c>
      <c r="ID399" s="2"/>
    </row>
    <row r="400" spans="1:238" x14ac:dyDescent="0.2">
      <c r="C400">
        <v>90</v>
      </c>
      <c r="D400" s="1">
        <v>8.4000000000000019E-2</v>
      </c>
      <c r="E400" s="2">
        <f t="shared" si="2331"/>
        <v>1.6800000000000004</v>
      </c>
      <c r="F400" s="2">
        <f t="shared" si="2332"/>
        <v>8.4</v>
      </c>
      <c r="J400">
        <v>90</v>
      </c>
      <c r="K400" s="1">
        <v>0.161</v>
      </c>
      <c r="L400" s="2">
        <f t="shared" si="2333"/>
        <v>3.22</v>
      </c>
      <c r="M400" s="2">
        <f t="shared" si="2334"/>
        <v>14.030000000000001</v>
      </c>
      <c r="N400" s="2">
        <f t="shared" si="2406"/>
        <v>-5.6300000000000008</v>
      </c>
      <c r="P400" s="4"/>
      <c r="R400">
        <v>90</v>
      </c>
      <c r="S400" s="1">
        <v>0.16700000000000001</v>
      </c>
      <c r="T400" s="2">
        <f t="shared" si="2335"/>
        <v>3.3400000000000003</v>
      </c>
      <c r="U400" s="2">
        <f t="shared" si="2336"/>
        <v>15.65</v>
      </c>
      <c r="V400" s="2">
        <f t="shared" si="2337"/>
        <v>-1.6199999999999992</v>
      </c>
      <c r="X400" s="4"/>
      <c r="Z400">
        <v>90</v>
      </c>
      <c r="AA400" s="1">
        <v>0.158</v>
      </c>
      <c r="AB400" s="2">
        <f t="shared" si="2338"/>
        <v>3.16</v>
      </c>
      <c r="AC400" s="2">
        <f t="shared" si="2339"/>
        <v>14.61</v>
      </c>
      <c r="AD400" s="2">
        <f t="shared" si="2340"/>
        <v>1.0400000000000009</v>
      </c>
      <c r="AF400" s="4"/>
      <c r="AH400">
        <v>90</v>
      </c>
      <c r="AI400" s="1">
        <v>0.154</v>
      </c>
      <c r="AJ400" s="2">
        <f t="shared" si="2341"/>
        <v>3.08</v>
      </c>
      <c r="AK400" s="2">
        <f t="shared" si="2342"/>
        <v>12.88</v>
      </c>
      <c r="AL400" s="2">
        <f t="shared" si="2343"/>
        <v>1.7299999999999986</v>
      </c>
      <c r="AN400" s="4"/>
      <c r="AP400">
        <v>90</v>
      </c>
      <c r="AQ400" s="1" t="e">
        <v>#N/A</v>
      </c>
      <c r="AR400" s="2" t="e">
        <f t="shared" si="2344"/>
        <v>#N/A</v>
      </c>
      <c r="AS400" s="2" t="e">
        <f t="shared" si="2345"/>
        <v>#N/A</v>
      </c>
      <c r="AT400" s="2" t="e">
        <f t="shared" si="2346"/>
        <v>#N/A</v>
      </c>
      <c r="AV400" s="4"/>
      <c r="AX400">
        <v>90</v>
      </c>
      <c r="AY400" s="1">
        <v>0.16500000000000001</v>
      </c>
      <c r="AZ400" s="2">
        <f t="shared" si="2347"/>
        <v>3.3000000000000003</v>
      </c>
      <c r="BA400" s="2">
        <f t="shared" si="2348"/>
        <v>16.37</v>
      </c>
      <c r="BB400" s="2">
        <f t="shared" si="2349"/>
        <v>-3.49</v>
      </c>
      <c r="BD400" s="4"/>
      <c r="BF400">
        <v>90</v>
      </c>
      <c r="BG400" s="1" t="e">
        <v>#N/A</v>
      </c>
      <c r="BH400" s="2" t="e">
        <f t="shared" si="2350"/>
        <v>#N/A</v>
      </c>
      <c r="BI400" s="2" t="e">
        <f t="shared" si="2351"/>
        <v>#N/A</v>
      </c>
      <c r="BJ400" s="2" t="e">
        <f t="shared" si="2352"/>
        <v>#N/A</v>
      </c>
      <c r="BL400" s="4"/>
      <c r="BN400">
        <v>90</v>
      </c>
      <c r="BO400" s="1">
        <v>0.158</v>
      </c>
      <c r="BP400" s="2">
        <f t="shared" si="2353"/>
        <v>3.16</v>
      </c>
      <c r="BQ400" s="2">
        <f t="shared" si="2354"/>
        <v>14.23</v>
      </c>
      <c r="BR400" s="2">
        <f t="shared" si="2355"/>
        <v>2.1400000000000006</v>
      </c>
      <c r="BT400" s="4"/>
      <c r="BV400">
        <v>90</v>
      </c>
      <c r="BW400" s="1">
        <v>0.14699999999999999</v>
      </c>
      <c r="BX400" s="2">
        <f t="shared" si="2356"/>
        <v>2.94</v>
      </c>
      <c r="BY400" s="2">
        <f t="shared" si="2357"/>
        <v>12.08</v>
      </c>
      <c r="BZ400" s="2">
        <f t="shared" si="2047"/>
        <v>2.1500000000000004</v>
      </c>
      <c r="CB400" s="4"/>
      <c r="CD400">
        <v>90</v>
      </c>
      <c r="CE400" s="1">
        <v>0.16300000000000001</v>
      </c>
      <c r="CF400" s="2">
        <f t="shared" si="2358"/>
        <v>3.2600000000000002</v>
      </c>
      <c r="CG400" s="2">
        <f t="shared" si="2359"/>
        <v>15.49</v>
      </c>
      <c r="CH400" s="2">
        <f t="shared" si="2317"/>
        <v>-3.41</v>
      </c>
      <c r="CJ400" s="4"/>
      <c r="CL400">
        <v>90</v>
      </c>
      <c r="CM400" s="1">
        <v>0.153</v>
      </c>
      <c r="CN400" s="2">
        <f t="shared" si="2360"/>
        <v>3.06</v>
      </c>
      <c r="CO400" s="2">
        <f t="shared" si="2361"/>
        <v>13.14</v>
      </c>
      <c r="CP400" s="2">
        <f t="shared" si="2318"/>
        <v>2.3499999999999996</v>
      </c>
      <c r="CR400" s="4"/>
      <c r="CT400">
        <v>90</v>
      </c>
      <c r="CU400" s="1">
        <v>0.129</v>
      </c>
      <c r="CV400" s="2">
        <f t="shared" si="2362"/>
        <v>2.58</v>
      </c>
      <c r="CW400" s="2">
        <f t="shared" si="2363"/>
        <v>10.290000000000001</v>
      </c>
      <c r="CX400" s="2">
        <f t="shared" si="2319"/>
        <v>2.8499999999999996</v>
      </c>
      <c r="CZ400" s="4"/>
      <c r="DB400">
        <v>90</v>
      </c>
      <c r="DC400" s="1">
        <v>0.17100000000000001</v>
      </c>
      <c r="DD400" s="2">
        <f t="shared" si="2364"/>
        <v>3.4200000000000004</v>
      </c>
      <c r="DE400" s="2">
        <f t="shared" si="2365"/>
        <v>16.14</v>
      </c>
      <c r="DF400" s="2">
        <f t="shared" si="2320"/>
        <v>-5.85</v>
      </c>
      <c r="DH400" s="4"/>
      <c r="DJ400">
        <v>90</v>
      </c>
      <c r="DK400" s="1" t="e">
        <v>#N/A</v>
      </c>
      <c r="DL400" s="2" t="e">
        <f t="shared" si="2366"/>
        <v>#N/A</v>
      </c>
      <c r="DM400" s="2" t="e">
        <f t="shared" si="2367"/>
        <v>#N/A</v>
      </c>
      <c r="DN400" s="2" t="e">
        <f t="shared" si="2321"/>
        <v>#N/A</v>
      </c>
      <c r="DP400" s="4"/>
      <c r="DR400">
        <v>90</v>
      </c>
      <c r="DS400" s="1" t="e">
        <v>#N/A</v>
      </c>
      <c r="DT400" s="2" t="e">
        <f t="shared" si="2368"/>
        <v>#N/A</v>
      </c>
      <c r="DU400" s="2" t="e">
        <f t="shared" si="2369"/>
        <v>#N/A</v>
      </c>
      <c r="DV400" s="2" t="e">
        <f t="shared" si="2322"/>
        <v>#N/A</v>
      </c>
      <c r="DX400" s="4"/>
      <c r="DZ400">
        <v>90</v>
      </c>
      <c r="EA400" s="1">
        <v>0.128</v>
      </c>
      <c r="EB400" s="2">
        <f t="shared" si="2370"/>
        <v>2.56</v>
      </c>
      <c r="EC400" s="2">
        <f t="shared" si="2371"/>
        <v>11.41</v>
      </c>
      <c r="ED400" s="2">
        <f t="shared" si="2323"/>
        <v>4.7300000000000004</v>
      </c>
      <c r="EF400" s="4"/>
      <c r="EH400">
        <v>90</v>
      </c>
      <c r="EI400" s="1">
        <v>0.10199999999999999</v>
      </c>
      <c r="EJ400" s="2">
        <f t="shared" si="2372"/>
        <v>2.04</v>
      </c>
      <c r="EK400" s="2">
        <f t="shared" si="2373"/>
        <v>9.5500000000000007</v>
      </c>
      <c r="EL400" s="2">
        <f t="shared" si="2324"/>
        <v>1.8599999999999994</v>
      </c>
      <c r="EN400" s="4"/>
      <c r="EP400">
        <v>90</v>
      </c>
      <c r="EQ400" s="1">
        <v>0.19</v>
      </c>
      <c r="ER400" s="2">
        <f t="shared" si="2374"/>
        <v>3.8</v>
      </c>
      <c r="ES400" s="2">
        <f t="shared" si="2375"/>
        <v>18.09</v>
      </c>
      <c r="ET400" s="2">
        <f t="shared" si="2325"/>
        <v>-8.5399999999999991</v>
      </c>
      <c r="EV400" s="4"/>
      <c r="EX400">
        <v>90</v>
      </c>
      <c r="EY400" s="1" t="e">
        <v>#N/A</v>
      </c>
      <c r="EZ400" s="2" t="e">
        <f t="shared" si="2376"/>
        <v>#N/A</v>
      </c>
      <c r="FA400" s="2" t="e">
        <f t="shared" si="2377"/>
        <v>#N/A</v>
      </c>
      <c r="FB400" s="2" t="e">
        <f t="shared" si="2326"/>
        <v>#N/A</v>
      </c>
      <c r="FD400" s="4"/>
      <c r="FF400">
        <v>90</v>
      </c>
      <c r="FG400" s="1">
        <v>0.154</v>
      </c>
      <c r="FH400" s="2">
        <f t="shared" si="2378"/>
        <v>3.08</v>
      </c>
      <c r="FI400" s="2">
        <f t="shared" si="2379"/>
        <v>15.51</v>
      </c>
      <c r="FJ400" s="2">
        <f t="shared" si="2380"/>
        <v>2.58</v>
      </c>
      <c r="FL400" s="4"/>
      <c r="FN400">
        <v>90</v>
      </c>
      <c r="FO400" s="1" t="e">
        <v>#N/A</v>
      </c>
      <c r="FP400" s="2" t="e">
        <f t="shared" si="2381"/>
        <v>#N/A</v>
      </c>
      <c r="FQ400" s="2" t="e">
        <f t="shared" si="2382"/>
        <v>#N/A</v>
      </c>
      <c r="FR400" s="2" t="e">
        <f t="shared" si="2327"/>
        <v>#N/A</v>
      </c>
      <c r="FT400" s="4"/>
      <c r="FV400">
        <v>90</v>
      </c>
      <c r="FW400" s="1">
        <v>0.128</v>
      </c>
      <c r="FX400" s="2">
        <f t="shared" si="2383"/>
        <v>2.56</v>
      </c>
      <c r="FY400" s="2">
        <f t="shared" si="2384"/>
        <v>11.950000000000001</v>
      </c>
      <c r="FZ400" s="2">
        <f t="shared" si="2385"/>
        <v>3.5599999999999987</v>
      </c>
      <c r="GB400" s="4"/>
      <c r="GD400">
        <v>90</v>
      </c>
      <c r="GE400" s="1" t="e">
        <v>#N/A</v>
      </c>
      <c r="GF400" s="2" t="e">
        <f t="shared" si="2386"/>
        <v>#N/A</v>
      </c>
      <c r="GG400" s="2" t="e">
        <f t="shared" si="2387"/>
        <v>#N/A</v>
      </c>
      <c r="GH400" s="2" t="e">
        <f t="shared" si="2328"/>
        <v>#N/A</v>
      </c>
      <c r="GJ400" s="4"/>
      <c r="GL400">
        <v>90</v>
      </c>
      <c r="GM400" s="1">
        <v>0.17599999999999999</v>
      </c>
      <c r="GN400" s="2">
        <f t="shared" si="2388"/>
        <v>3.5199999999999996</v>
      </c>
      <c r="GO400" s="2">
        <f t="shared" si="2389"/>
        <v>17.470000000000002</v>
      </c>
      <c r="GP400" s="2">
        <f t="shared" si="2390"/>
        <v>-5.5200000000000014</v>
      </c>
      <c r="GR400" s="4"/>
      <c r="GT400">
        <v>90</v>
      </c>
      <c r="GU400" s="1" t="e">
        <v>#N/A</v>
      </c>
      <c r="GV400" s="2" t="e">
        <f t="shared" si="2391"/>
        <v>#N/A</v>
      </c>
      <c r="GW400" s="2" t="e">
        <f t="shared" si="2392"/>
        <v>#N/A</v>
      </c>
      <c r="GX400" s="2" t="e">
        <f t="shared" si="2329"/>
        <v>#N/A</v>
      </c>
      <c r="GZ400" s="4"/>
      <c r="HB400">
        <v>90</v>
      </c>
      <c r="HC400" s="1" t="e">
        <v>#N/A</v>
      </c>
      <c r="HD400" s="2" t="e">
        <f t="shared" si="2393"/>
        <v>#N/A</v>
      </c>
      <c r="HE400" s="2" t="e">
        <f t="shared" si="2394"/>
        <v>#N/A</v>
      </c>
      <c r="HF400" s="2" t="e">
        <f t="shared" si="2330"/>
        <v>#N/A</v>
      </c>
      <c r="HH400" s="4"/>
      <c r="HJ400">
        <v>90</v>
      </c>
      <c r="HK400" s="1">
        <v>0.13100000000000001</v>
      </c>
      <c r="HL400" s="2">
        <f t="shared" si="2395"/>
        <v>2.62</v>
      </c>
      <c r="HM400" s="2">
        <f t="shared" si="2396"/>
        <v>11.46</v>
      </c>
      <c r="HN400" s="2">
        <f t="shared" si="2397"/>
        <v>6.0100000000000016</v>
      </c>
      <c r="HP400">
        <v>90</v>
      </c>
      <c r="HQ400" s="1">
        <f t="shared" si="2398"/>
        <v>0.19</v>
      </c>
      <c r="HR400" s="1">
        <v>0.18077118755811006</v>
      </c>
      <c r="HS400" s="1">
        <f t="shared" si="2399"/>
        <v>0.19</v>
      </c>
      <c r="HT400" s="2">
        <f t="shared" si="2400"/>
        <v>3.8</v>
      </c>
      <c r="HU400" s="2">
        <f t="shared" si="2401"/>
        <v>19.03</v>
      </c>
      <c r="HV400" s="2"/>
      <c r="HX400">
        <v>90</v>
      </c>
      <c r="HY400" s="1">
        <f t="shared" si="2402"/>
        <v>8.4000000000000019E-2</v>
      </c>
      <c r="HZ400" s="1">
        <v>8.4000000000000019E-2</v>
      </c>
      <c r="IA400" s="1">
        <f t="shared" si="2403"/>
        <v>8.4000000000000019E-2</v>
      </c>
      <c r="IB400" s="2">
        <f t="shared" si="2404"/>
        <v>1.6800000000000004</v>
      </c>
      <c r="IC400" s="2">
        <f t="shared" si="2405"/>
        <v>7.11</v>
      </c>
      <c r="ID400" s="2"/>
    </row>
    <row r="401" spans="1:238" x14ac:dyDescent="0.2">
      <c r="C401">
        <v>110</v>
      </c>
      <c r="D401" s="1">
        <v>0.10899999999999999</v>
      </c>
      <c r="E401" s="2">
        <f t="shared" si="2331"/>
        <v>2.1799999999999997</v>
      </c>
      <c r="F401" s="2">
        <f t="shared" si="2332"/>
        <v>10.58</v>
      </c>
      <c r="J401">
        <v>110</v>
      </c>
      <c r="K401" s="1">
        <v>0.18099999999999999</v>
      </c>
      <c r="L401" s="2">
        <f t="shared" si="2333"/>
        <v>3.62</v>
      </c>
      <c r="M401" s="2">
        <f t="shared" si="2334"/>
        <v>17.650000000000002</v>
      </c>
      <c r="N401" s="2">
        <f t="shared" si="2406"/>
        <v>-7.0700000000000021</v>
      </c>
      <c r="P401" s="4"/>
      <c r="R401">
        <v>110</v>
      </c>
      <c r="S401" s="1">
        <v>0.186</v>
      </c>
      <c r="T401" s="2">
        <f t="shared" si="2335"/>
        <v>3.7199999999999998</v>
      </c>
      <c r="U401" s="2">
        <f t="shared" si="2336"/>
        <v>19.37</v>
      </c>
      <c r="V401" s="2">
        <f t="shared" si="2337"/>
        <v>-1.7199999999999989</v>
      </c>
      <c r="X401" s="4"/>
      <c r="Z401">
        <v>110</v>
      </c>
      <c r="AA401" s="1">
        <v>0.17799999999999999</v>
      </c>
      <c r="AB401" s="2">
        <f t="shared" si="2338"/>
        <v>3.5599999999999996</v>
      </c>
      <c r="AC401" s="2">
        <f t="shared" si="2339"/>
        <v>18.169999999999998</v>
      </c>
      <c r="AD401" s="2">
        <f t="shared" si="2340"/>
        <v>1.2000000000000028</v>
      </c>
      <c r="AF401" s="4"/>
      <c r="AH401">
        <v>110</v>
      </c>
      <c r="AI401" s="1">
        <v>0.17699999999999999</v>
      </c>
      <c r="AJ401" s="2">
        <f t="shared" si="2341"/>
        <v>3.54</v>
      </c>
      <c r="AK401" s="2">
        <f t="shared" si="2342"/>
        <v>16.420000000000002</v>
      </c>
      <c r="AL401" s="2">
        <f t="shared" si="2343"/>
        <v>1.7499999999999964</v>
      </c>
      <c r="AN401" s="4"/>
      <c r="AP401">
        <v>110</v>
      </c>
      <c r="AQ401" s="1" t="e">
        <v>#N/A</v>
      </c>
      <c r="AR401" s="2" t="e">
        <f t="shared" si="2344"/>
        <v>#N/A</v>
      </c>
      <c r="AS401" s="2" t="e">
        <f t="shared" si="2345"/>
        <v>#N/A</v>
      </c>
      <c r="AT401" s="2" t="e">
        <f t="shared" si="2346"/>
        <v>#N/A</v>
      </c>
      <c r="AV401" s="4"/>
      <c r="AX401">
        <v>110</v>
      </c>
      <c r="AY401" s="1">
        <v>0.18099999999999999</v>
      </c>
      <c r="AZ401" s="2">
        <f t="shared" si="2347"/>
        <v>3.62</v>
      </c>
      <c r="BA401" s="2">
        <f t="shared" si="2348"/>
        <v>19.990000000000002</v>
      </c>
      <c r="BB401" s="2">
        <f t="shared" si="2349"/>
        <v>-3.5700000000000003</v>
      </c>
      <c r="BD401" s="4"/>
      <c r="BF401">
        <v>110</v>
      </c>
      <c r="BG401" s="1" t="e">
        <v>#N/A</v>
      </c>
      <c r="BH401" s="2" t="e">
        <f t="shared" si="2350"/>
        <v>#N/A</v>
      </c>
      <c r="BI401" s="2" t="e">
        <f t="shared" si="2351"/>
        <v>#N/A</v>
      </c>
      <c r="BJ401" s="2" t="e">
        <f t="shared" si="2352"/>
        <v>#N/A</v>
      </c>
      <c r="BL401" s="4"/>
      <c r="BN401">
        <v>110</v>
      </c>
      <c r="BO401" s="1">
        <v>0.17499999999999999</v>
      </c>
      <c r="BP401" s="2">
        <f t="shared" si="2353"/>
        <v>3.5</v>
      </c>
      <c r="BQ401" s="2">
        <f t="shared" si="2354"/>
        <v>17.73</v>
      </c>
      <c r="BR401" s="2">
        <f t="shared" si="2355"/>
        <v>2.2600000000000016</v>
      </c>
      <c r="BT401" s="4"/>
      <c r="BV401">
        <v>110</v>
      </c>
      <c r="BW401" s="1">
        <v>0.17399999999999999</v>
      </c>
      <c r="BX401" s="2">
        <f t="shared" si="2356"/>
        <v>3.4799999999999995</v>
      </c>
      <c r="BY401" s="2">
        <f t="shared" si="2357"/>
        <v>15.559999999999999</v>
      </c>
      <c r="BZ401" s="2">
        <f t="shared" si="2047"/>
        <v>2.1700000000000017</v>
      </c>
      <c r="CB401" s="4"/>
      <c r="CD401">
        <v>110</v>
      </c>
      <c r="CE401" s="1">
        <v>0.17799999999999999</v>
      </c>
      <c r="CF401" s="2">
        <f t="shared" si="2358"/>
        <v>3.5599999999999996</v>
      </c>
      <c r="CG401" s="2">
        <f t="shared" si="2359"/>
        <v>19.05</v>
      </c>
      <c r="CH401" s="2">
        <f t="shared" si="2317"/>
        <v>-3.490000000000002</v>
      </c>
      <c r="CJ401" s="4"/>
      <c r="CL401">
        <v>110</v>
      </c>
      <c r="CM401" s="1">
        <v>0.17399999999999999</v>
      </c>
      <c r="CN401" s="2">
        <f t="shared" si="2360"/>
        <v>3.4799999999999995</v>
      </c>
      <c r="CO401" s="2">
        <f t="shared" si="2361"/>
        <v>16.62</v>
      </c>
      <c r="CP401" s="2">
        <f t="shared" si="2318"/>
        <v>2.4299999999999997</v>
      </c>
      <c r="CR401" s="4"/>
      <c r="CT401">
        <v>110</v>
      </c>
      <c r="CU401" s="1">
        <v>0.157</v>
      </c>
      <c r="CV401" s="2">
        <f t="shared" si="2362"/>
        <v>3.14</v>
      </c>
      <c r="CW401" s="2">
        <f t="shared" si="2363"/>
        <v>13.430000000000001</v>
      </c>
      <c r="CX401" s="2">
        <f t="shared" si="2319"/>
        <v>3.1899999999999995</v>
      </c>
      <c r="CZ401" s="4"/>
      <c r="DB401">
        <v>110</v>
      </c>
      <c r="DC401" s="1">
        <v>0.17599999999999999</v>
      </c>
      <c r="DD401" s="2">
        <f t="shared" si="2364"/>
        <v>3.5199999999999996</v>
      </c>
      <c r="DE401" s="2">
        <f t="shared" si="2365"/>
        <v>19.66</v>
      </c>
      <c r="DF401" s="2">
        <f t="shared" si="2320"/>
        <v>-6.2299999999999986</v>
      </c>
      <c r="DH401" s="4"/>
      <c r="DJ401">
        <v>110</v>
      </c>
      <c r="DK401" s="1" t="e">
        <v>#N/A</v>
      </c>
      <c r="DL401" s="2" t="e">
        <f t="shared" si="2366"/>
        <v>#N/A</v>
      </c>
      <c r="DM401" s="2" t="e">
        <f t="shared" si="2367"/>
        <v>#N/A</v>
      </c>
      <c r="DN401" s="2" t="e">
        <f t="shared" si="2321"/>
        <v>#N/A</v>
      </c>
      <c r="DP401" s="4"/>
      <c r="DR401">
        <v>110</v>
      </c>
      <c r="DS401" s="1" t="e">
        <v>#N/A</v>
      </c>
      <c r="DT401" s="2" t="e">
        <f t="shared" si="2368"/>
        <v>#N/A</v>
      </c>
      <c r="DU401" s="2" t="e">
        <f t="shared" si="2369"/>
        <v>#N/A</v>
      </c>
      <c r="DV401" s="2" t="e">
        <f t="shared" si="2322"/>
        <v>#N/A</v>
      </c>
      <c r="DX401" s="4"/>
      <c r="DZ401">
        <v>110</v>
      </c>
      <c r="EA401" s="1">
        <v>0.14699999999999999</v>
      </c>
      <c r="EB401" s="2">
        <f t="shared" si="2370"/>
        <v>2.94</v>
      </c>
      <c r="EC401" s="2">
        <f t="shared" si="2371"/>
        <v>14.35</v>
      </c>
      <c r="ED401" s="2">
        <f t="shared" si="2323"/>
        <v>5.3100000000000005</v>
      </c>
      <c r="EF401" s="4"/>
      <c r="EH401">
        <v>110</v>
      </c>
      <c r="EI401" s="1">
        <v>0.126</v>
      </c>
      <c r="EJ401" s="2">
        <f t="shared" si="2372"/>
        <v>2.52</v>
      </c>
      <c r="EK401" s="2">
        <f t="shared" si="2373"/>
        <v>12.07</v>
      </c>
      <c r="EL401" s="2">
        <f t="shared" si="2324"/>
        <v>2.2799999999999994</v>
      </c>
      <c r="EN401" s="4"/>
      <c r="EP401">
        <v>110</v>
      </c>
      <c r="EQ401" s="1">
        <v>0.20499999999999999</v>
      </c>
      <c r="ER401" s="2">
        <f t="shared" si="2374"/>
        <v>4.0999999999999996</v>
      </c>
      <c r="ES401" s="2">
        <f t="shared" si="2375"/>
        <v>22.189999999999998</v>
      </c>
      <c r="ET401" s="2">
        <f t="shared" si="2325"/>
        <v>-10.119999999999997</v>
      </c>
      <c r="EV401" s="4"/>
      <c r="EX401">
        <v>110</v>
      </c>
      <c r="EY401" s="1" t="e">
        <v>#N/A</v>
      </c>
      <c r="EZ401" s="2" t="e">
        <f t="shared" si="2376"/>
        <v>#N/A</v>
      </c>
      <c r="FA401" s="2" t="e">
        <f t="shared" si="2377"/>
        <v>#N/A</v>
      </c>
      <c r="FB401" s="2" t="e">
        <f t="shared" si="2326"/>
        <v>#N/A</v>
      </c>
      <c r="FD401" s="4"/>
      <c r="FF401">
        <v>110</v>
      </c>
      <c r="FG401" s="1">
        <v>0.17199999999999999</v>
      </c>
      <c r="FH401" s="2">
        <f t="shared" si="2378"/>
        <v>3.4399999999999995</v>
      </c>
      <c r="FI401" s="2">
        <f t="shared" si="2379"/>
        <v>18.95</v>
      </c>
      <c r="FJ401" s="2">
        <f t="shared" si="2380"/>
        <v>3.2399999999999984</v>
      </c>
      <c r="FL401" s="4"/>
      <c r="FN401">
        <v>110</v>
      </c>
      <c r="FO401" s="1" t="e">
        <v>#N/A</v>
      </c>
      <c r="FP401" s="2" t="e">
        <f t="shared" si="2381"/>
        <v>#N/A</v>
      </c>
      <c r="FQ401" s="2" t="e">
        <f t="shared" si="2382"/>
        <v>#N/A</v>
      </c>
      <c r="FR401" s="2" t="e">
        <f t="shared" si="2327"/>
        <v>#N/A</v>
      </c>
      <c r="FT401" s="4"/>
      <c r="FV401">
        <v>110</v>
      </c>
      <c r="FW401" s="1">
        <v>0.153</v>
      </c>
      <c r="FX401" s="2">
        <f t="shared" si="2383"/>
        <v>3.06</v>
      </c>
      <c r="FY401" s="2">
        <f t="shared" si="2384"/>
        <v>15.010000000000002</v>
      </c>
      <c r="FZ401" s="2">
        <f t="shared" si="2385"/>
        <v>3.9399999999999977</v>
      </c>
      <c r="GB401" s="4"/>
      <c r="GD401">
        <v>110</v>
      </c>
      <c r="GE401" s="1" t="e">
        <v>#N/A</v>
      </c>
      <c r="GF401" s="2" t="e">
        <f t="shared" si="2386"/>
        <v>#N/A</v>
      </c>
      <c r="GG401" s="2" t="e">
        <f t="shared" si="2387"/>
        <v>#N/A</v>
      </c>
      <c r="GH401" s="2" t="e">
        <f t="shared" si="2328"/>
        <v>#N/A</v>
      </c>
      <c r="GJ401" s="4"/>
      <c r="GL401">
        <v>110</v>
      </c>
      <c r="GM401" s="1">
        <v>0.189</v>
      </c>
      <c r="GN401" s="2">
        <f t="shared" si="2388"/>
        <v>3.7800000000000002</v>
      </c>
      <c r="GO401" s="2">
        <f t="shared" si="2389"/>
        <v>21.250000000000004</v>
      </c>
      <c r="GP401" s="2">
        <f t="shared" si="2390"/>
        <v>-6.240000000000002</v>
      </c>
      <c r="GR401" s="4"/>
      <c r="GT401">
        <v>110</v>
      </c>
      <c r="GU401" s="1" t="e">
        <v>#N/A</v>
      </c>
      <c r="GV401" s="2" t="e">
        <f t="shared" si="2391"/>
        <v>#N/A</v>
      </c>
      <c r="GW401" s="2" t="e">
        <f t="shared" si="2392"/>
        <v>#N/A</v>
      </c>
      <c r="GX401" s="2" t="e">
        <f t="shared" si="2329"/>
        <v>#N/A</v>
      </c>
      <c r="GZ401" s="4"/>
      <c r="HB401">
        <v>110</v>
      </c>
      <c r="HC401" s="1" t="e">
        <v>#N/A</v>
      </c>
      <c r="HD401" s="2" t="e">
        <f t="shared" si="2393"/>
        <v>#N/A</v>
      </c>
      <c r="HE401" s="2" t="e">
        <f t="shared" si="2394"/>
        <v>#N/A</v>
      </c>
      <c r="HF401" s="2" t="e">
        <f t="shared" si="2330"/>
        <v>#N/A</v>
      </c>
      <c r="HH401" s="4"/>
      <c r="HJ401">
        <v>110</v>
      </c>
      <c r="HK401" s="1">
        <v>0.154</v>
      </c>
      <c r="HL401" s="2">
        <f t="shared" si="2395"/>
        <v>3.08</v>
      </c>
      <c r="HM401" s="2">
        <f t="shared" si="2396"/>
        <v>14.540000000000001</v>
      </c>
      <c r="HN401" s="2">
        <f t="shared" si="2397"/>
        <v>6.7100000000000026</v>
      </c>
      <c r="HP401">
        <v>110</v>
      </c>
      <c r="HQ401" s="1">
        <f t="shared" si="2398"/>
        <v>0.20499999999999999</v>
      </c>
      <c r="HR401" s="1">
        <v>0.19494158735525319</v>
      </c>
      <c r="HS401" s="1">
        <f t="shared" si="2399"/>
        <v>0.20499999999999999</v>
      </c>
      <c r="HT401" s="2">
        <f t="shared" si="2400"/>
        <v>4.0999999999999996</v>
      </c>
      <c r="HU401" s="2">
        <f t="shared" si="2401"/>
        <v>23.130000000000003</v>
      </c>
      <c r="HV401" s="2"/>
      <c r="HX401">
        <v>110</v>
      </c>
      <c r="HY401" s="1">
        <f t="shared" si="2402"/>
        <v>0.10899999999999999</v>
      </c>
      <c r="HZ401" s="1">
        <v>9.6999999999999989E-2</v>
      </c>
      <c r="IA401" s="1">
        <f t="shared" si="2403"/>
        <v>9.6999999999999989E-2</v>
      </c>
      <c r="IB401" s="2">
        <f t="shared" si="2404"/>
        <v>1.9399999999999997</v>
      </c>
      <c r="IC401" s="2">
        <f t="shared" si="2405"/>
        <v>9.0500000000000007</v>
      </c>
      <c r="ID401" s="2"/>
    </row>
    <row r="402" spans="1:238" x14ac:dyDescent="0.2">
      <c r="C402">
        <v>130</v>
      </c>
      <c r="D402" s="1">
        <v>0.13900000000000001</v>
      </c>
      <c r="E402" s="2">
        <f t="shared" si="2331"/>
        <v>2.7800000000000002</v>
      </c>
      <c r="F402" s="2">
        <f t="shared" si="2332"/>
        <v>13.36</v>
      </c>
      <c r="J402">
        <v>130</v>
      </c>
      <c r="K402" s="1">
        <v>0.245</v>
      </c>
      <c r="L402" s="2">
        <f t="shared" si="2333"/>
        <v>4.9000000000000004</v>
      </c>
      <c r="M402" s="2">
        <f t="shared" si="2334"/>
        <v>22.550000000000004</v>
      </c>
      <c r="N402" s="2">
        <f t="shared" si="2406"/>
        <v>-9.1900000000000048</v>
      </c>
      <c r="P402" s="4"/>
      <c r="R402">
        <v>130</v>
      </c>
      <c r="S402" s="1">
        <v>0.246</v>
      </c>
      <c r="T402" s="2">
        <f t="shared" si="2335"/>
        <v>4.92</v>
      </c>
      <c r="U402" s="2">
        <f t="shared" si="2336"/>
        <v>24.29</v>
      </c>
      <c r="V402" s="2">
        <f t="shared" si="2337"/>
        <v>-1.7399999999999949</v>
      </c>
      <c r="X402" s="4"/>
      <c r="Z402">
        <v>130</v>
      </c>
      <c r="AA402" s="1">
        <v>0.23799999999999999</v>
      </c>
      <c r="AB402" s="2">
        <f t="shared" si="2338"/>
        <v>4.76</v>
      </c>
      <c r="AC402" s="2">
        <f t="shared" si="2339"/>
        <v>22.93</v>
      </c>
      <c r="AD402" s="2">
        <f t="shared" si="2340"/>
        <v>1.3599999999999994</v>
      </c>
      <c r="AF402" s="4"/>
      <c r="AH402">
        <v>130</v>
      </c>
      <c r="AI402" s="1">
        <v>0.23599999999999999</v>
      </c>
      <c r="AJ402" s="2">
        <f t="shared" si="2341"/>
        <v>4.72</v>
      </c>
      <c r="AK402" s="2">
        <f t="shared" si="2342"/>
        <v>21.14</v>
      </c>
      <c r="AL402" s="2">
        <f t="shared" si="2343"/>
        <v>1.7899999999999991</v>
      </c>
      <c r="AN402" s="4"/>
      <c r="AP402">
        <v>130</v>
      </c>
      <c r="AQ402" s="1" t="e">
        <v>#N/A</v>
      </c>
      <c r="AR402" s="2" t="e">
        <f t="shared" si="2344"/>
        <v>#N/A</v>
      </c>
      <c r="AS402" s="2" t="e">
        <f t="shared" si="2345"/>
        <v>#N/A</v>
      </c>
      <c r="AT402" s="2" t="e">
        <f t="shared" si="2346"/>
        <v>#N/A</v>
      </c>
      <c r="AV402" s="4"/>
      <c r="AX402">
        <v>130</v>
      </c>
      <c r="AY402" s="1">
        <v>0.24199999999999999</v>
      </c>
      <c r="AZ402" s="2">
        <f t="shared" si="2347"/>
        <v>4.84</v>
      </c>
      <c r="BA402" s="2">
        <f t="shared" si="2348"/>
        <v>24.830000000000002</v>
      </c>
      <c r="BB402" s="2">
        <f t="shared" si="2349"/>
        <v>-3.6900000000000013</v>
      </c>
      <c r="BD402" s="4"/>
      <c r="BF402">
        <v>130</v>
      </c>
      <c r="BG402" s="1" t="e">
        <v>#N/A</v>
      </c>
      <c r="BH402" s="2" t="e">
        <f t="shared" si="2350"/>
        <v>#N/A</v>
      </c>
      <c r="BI402" s="2" t="e">
        <f t="shared" si="2351"/>
        <v>#N/A</v>
      </c>
      <c r="BJ402" s="2" t="e">
        <f t="shared" si="2352"/>
        <v>#N/A</v>
      </c>
      <c r="BL402" s="4"/>
      <c r="BN402">
        <v>130</v>
      </c>
      <c r="BO402" s="1">
        <v>0.23499999999999999</v>
      </c>
      <c r="BP402" s="2">
        <f t="shared" si="2353"/>
        <v>4.6999999999999993</v>
      </c>
      <c r="BQ402" s="2">
        <f t="shared" si="2354"/>
        <v>22.43</v>
      </c>
      <c r="BR402" s="2">
        <f t="shared" si="2355"/>
        <v>2.4000000000000021</v>
      </c>
      <c r="BT402" s="4"/>
      <c r="BV402">
        <v>130</v>
      </c>
      <c r="BW402" s="1">
        <v>0.23899999999999999</v>
      </c>
      <c r="BX402" s="2">
        <f t="shared" si="2356"/>
        <v>4.7799999999999994</v>
      </c>
      <c r="BY402" s="2">
        <f t="shared" si="2357"/>
        <v>20.339999999999996</v>
      </c>
      <c r="BZ402" s="2">
        <f t="shared" si="2047"/>
        <v>2.0900000000000034</v>
      </c>
      <c r="CB402" s="4"/>
      <c r="CD402">
        <v>130</v>
      </c>
      <c r="CE402" s="1">
        <v>0.245</v>
      </c>
      <c r="CF402" s="2">
        <f t="shared" si="2358"/>
        <v>4.9000000000000004</v>
      </c>
      <c r="CG402" s="2">
        <f t="shared" si="2359"/>
        <v>23.950000000000003</v>
      </c>
      <c r="CH402" s="2">
        <f t="shared" si="2317"/>
        <v>-3.6100000000000065</v>
      </c>
      <c r="CJ402" s="4"/>
      <c r="CL402">
        <v>130</v>
      </c>
      <c r="CM402" s="1">
        <v>0.24299999999999999</v>
      </c>
      <c r="CN402" s="2">
        <f t="shared" si="2360"/>
        <v>4.8599999999999994</v>
      </c>
      <c r="CO402" s="2">
        <f t="shared" si="2361"/>
        <v>21.48</v>
      </c>
      <c r="CP402" s="2">
        <f t="shared" si="2318"/>
        <v>2.4700000000000024</v>
      </c>
      <c r="CR402" s="4"/>
      <c r="CT402">
        <v>130</v>
      </c>
      <c r="CU402" s="1">
        <v>0.23300000000000001</v>
      </c>
      <c r="CV402" s="2">
        <f t="shared" si="2362"/>
        <v>4.66</v>
      </c>
      <c r="CW402" s="2">
        <f t="shared" si="2363"/>
        <v>18.090000000000003</v>
      </c>
      <c r="CX402" s="2">
        <f t="shared" si="2319"/>
        <v>3.389999999999997</v>
      </c>
      <c r="CZ402" s="4"/>
      <c r="DB402">
        <v>130</v>
      </c>
      <c r="DC402" s="1">
        <v>0.23400000000000001</v>
      </c>
      <c r="DD402" s="2">
        <f t="shared" si="2364"/>
        <v>4.6800000000000006</v>
      </c>
      <c r="DE402" s="2">
        <f t="shared" si="2365"/>
        <v>24.34</v>
      </c>
      <c r="DF402" s="2">
        <f t="shared" si="2320"/>
        <v>-6.2499999999999964</v>
      </c>
      <c r="DH402" s="4"/>
      <c r="DJ402">
        <v>130</v>
      </c>
      <c r="DK402" s="1" t="e">
        <v>#N/A</v>
      </c>
      <c r="DL402" s="2" t="e">
        <f t="shared" si="2366"/>
        <v>#N/A</v>
      </c>
      <c r="DM402" s="2" t="e">
        <f t="shared" si="2367"/>
        <v>#N/A</v>
      </c>
      <c r="DN402" s="2" t="e">
        <f t="shared" si="2321"/>
        <v>#N/A</v>
      </c>
      <c r="DP402" s="4"/>
      <c r="DR402">
        <v>130</v>
      </c>
      <c r="DS402" s="1" t="e">
        <v>#N/A</v>
      </c>
      <c r="DT402" s="2" t="e">
        <f t="shared" si="2368"/>
        <v>#N/A</v>
      </c>
      <c r="DU402" s="2" t="e">
        <f t="shared" si="2369"/>
        <v>#N/A</v>
      </c>
      <c r="DV402" s="2" t="e">
        <f t="shared" si="2322"/>
        <v>#N/A</v>
      </c>
      <c r="DX402" s="4"/>
      <c r="DZ402">
        <v>130</v>
      </c>
      <c r="EA402" s="1">
        <v>0.23</v>
      </c>
      <c r="EB402" s="2">
        <f t="shared" si="2370"/>
        <v>4.6000000000000005</v>
      </c>
      <c r="EC402" s="2">
        <f t="shared" si="2371"/>
        <v>18.95</v>
      </c>
      <c r="ED402" s="2">
        <f t="shared" si="2323"/>
        <v>5.3900000000000006</v>
      </c>
      <c r="EF402" s="4"/>
      <c r="EH402">
        <v>130</v>
      </c>
      <c r="EI402" s="1">
        <v>0.219</v>
      </c>
      <c r="EJ402" s="2">
        <f t="shared" si="2372"/>
        <v>4.38</v>
      </c>
      <c r="EK402" s="2">
        <f t="shared" si="2373"/>
        <v>16.45</v>
      </c>
      <c r="EL402" s="2">
        <f t="shared" si="2324"/>
        <v>2.5</v>
      </c>
      <c r="EN402" s="4"/>
      <c r="EP402">
        <v>130</v>
      </c>
      <c r="EQ402" s="1">
        <v>0.24399999999999999</v>
      </c>
      <c r="ER402" s="2">
        <f t="shared" si="2374"/>
        <v>4.88</v>
      </c>
      <c r="ES402" s="2">
        <f t="shared" si="2375"/>
        <v>27.069999999999997</v>
      </c>
      <c r="ET402" s="2">
        <f t="shared" si="2325"/>
        <v>-10.619999999999997</v>
      </c>
      <c r="EV402" s="4"/>
      <c r="EX402">
        <v>130</v>
      </c>
      <c r="EY402" s="1" t="e">
        <v>#N/A</v>
      </c>
      <c r="EZ402" s="2" t="e">
        <f t="shared" si="2376"/>
        <v>#N/A</v>
      </c>
      <c r="FA402" s="2" t="e">
        <f t="shared" si="2377"/>
        <v>#N/A</v>
      </c>
      <c r="FB402" s="2" t="e">
        <f t="shared" si="2326"/>
        <v>#N/A</v>
      </c>
      <c r="FD402" s="4"/>
      <c r="FF402">
        <v>130</v>
      </c>
      <c r="FG402" s="1">
        <v>0.23400000000000001</v>
      </c>
      <c r="FH402" s="2">
        <f t="shared" si="2378"/>
        <v>4.6800000000000006</v>
      </c>
      <c r="FI402" s="2">
        <f t="shared" si="2379"/>
        <v>23.63</v>
      </c>
      <c r="FJ402" s="2">
        <f t="shared" si="2380"/>
        <v>3.4399999999999977</v>
      </c>
      <c r="FL402" s="4"/>
      <c r="FN402">
        <v>130</v>
      </c>
      <c r="FO402" s="1" t="e">
        <v>#N/A</v>
      </c>
      <c r="FP402" s="2" t="e">
        <f t="shared" si="2381"/>
        <v>#N/A</v>
      </c>
      <c r="FQ402" s="2" t="e">
        <f t="shared" si="2382"/>
        <v>#N/A</v>
      </c>
      <c r="FR402" s="2" t="e">
        <f t="shared" si="2327"/>
        <v>#N/A</v>
      </c>
      <c r="FT402" s="4"/>
      <c r="FV402">
        <v>130</v>
      </c>
      <c r="FW402" s="1">
        <v>0.23599999999999999</v>
      </c>
      <c r="FX402" s="2">
        <f t="shared" si="2383"/>
        <v>4.72</v>
      </c>
      <c r="FY402" s="2">
        <f t="shared" si="2384"/>
        <v>19.73</v>
      </c>
      <c r="FZ402" s="2">
        <f t="shared" si="2385"/>
        <v>3.8999999999999986</v>
      </c>
      <c r="GB402" s="4"/>
      <c r="GD402">
        <v>130</v>
      </c>
      <c r="GE402" s="1" t="e">
        <v>#N/A</v>
      </c>
      <c r="GF402" s="2" t="e">
        <f t="shared" si="2386"/>
        <v>#N/A</v>
      </c>
      <c r="GG402" s="2" t="e">
        <f t="shared" si="2387"/>
        <v>#N/A</v>
      </c>
      <c r="GH402" s="2" t="e">
        <f t="shared" si="2328"/>
        <v>#N/A</v>
      </c>
      <c r="GJ402" s="4"/>
      <c r="GL402">
        <v>130</v>
      </c>
      <c r="GM402" s="1">
        <v>0.245</v>
      </c>
      <c r="GN402" s="2">
        <f t="shared" si="2388"/>
        <v>4.9000000000000004</v>
      </c>
      <c r="GO402" s="2">
        <f t="shared" si="2389"/>
        <v>26.150000000000006</v>
      </c>
      <c r="GP402" s="2">
        <f t="shared" si="2390"/>
        <v>-6.4200000000000053</v>
      </c>
      <c r="GR402" s="4"/>
      <c r="GT402">
        <v>130</v>
      </c>
      <c r="GU402" s="1" t="e">
        <v>#N/A</v>
      </c>
      <c r="GV402" s="2" t="e">
        <f t="shared" si="2391"/>
        <v>#N/A</v>
      </c>
      <c r="GW402" s="2" t="e">
        <f t="shared" si="2392"/>
        <v>#N/A</v>
      </c>
      <c r="GX402" s="2" t="e">
        <f t="shared" si="2329"/>
        <v>#N/A</v>
      </c>
      <c r="GZ402" s="4"/>
      <c r="HB402">
        <v>130</v>
      </c>
      <c r="HC402" s="1" t="e">
        <v>#N/A</v>
      </c>
      <c r="HD402" s="2" t="e">
        <f t="shared" si="2393"/>
        <v>#N/A</v>
      </c>
      <c r="HE402" s="2" t="e">
        <f t="shared" si="2394"/>
        <v>#N/A</v>
      </c>
      <c r="HF402" s="2" t="e">
        <f t="shared" si="2330"/>
        <v>#N/A</v>
      </c>
      <c r="HH402" s="4"/>
      <c r="HJ402">
        <v>130</v>
      </c>
      <c r="HK402" s="1">
        <v>0.23599999999999999</v>
      </c>
      <c r="HL402" s="2">
        <f t="shared" si="2395"/>
        <v>4.72</v>
      </c>
      <c r="HM402" s="2">
        <f t="shared" si="2396"/>
        <v>19.260000000000002</v>
      </c>
      <c r="HN402" s="2">
        <f t="shared" si="2397"/>
        <v>6.8900000000000041</v>
      </c>
      <c r="HP402">
        <v>130</v>
      </c>
      <c r="HQ402" s="1">
        <f t="shared" si="2398"/>
        <v>0.246</v>
      </c>
      <c r="HR402" s="1">
        <v>0.24150147240300907</v>
      </c>
      <c r="HS402" s="1">
        <f t="shared" si="2399"/>
        <v>0.246</v>
      </c>
      <c r="HT402" s="2">
        <f t="shared" si="2400"/>
        <v>4.92</v>
      </c>
      <c r="HU402" s="2">
        <f t="shared" si="2401"/>
        <v>28.050000000000004</v>
      </c>
      <c r="HV402" s="2"/>
      <c r="HX402">
        <v>130</v>
      </c>
      <c r="HY402" s="1">
        <f t="shared" si="2402"/>
        <v>0.13900000000000001</v>
      </c>
      <c r="HZ402" s="1">
        <v>0.15400000000000003</v>
      </c>
      <c r="IA402" s="1">
        <f t="shared" si="2403"/>
        <v>0.13900000000000001</v>
      </c>
      <c r="IB402" s="2">
        <f t="shared" si="2404"/>
        <v>2.7800000000000002</v>
      </c>
      <c r="IC402" s="2">
        <f t="shared" si="2405"/>
        <v>11.830000000000002</v>
      </c>
      <c r="ID402" s="2"/>
    </row>
    <row r="403" spans="1:238" x14ac:dyDescent="0.2">
      <c r="C403">
        <v>150</v>
      </c>
      <c r="D403" s="1">
        <v>0.19399999999999998</v>
      </c>
      <c r="E403" s="2">
        <f t="shared" si="2331"/>
        <v>3.8799999999999994</v>
      </c>
      <c r="F403" s="2">
        <f t="shared" si="2332"/>
        <v>17.239999999999998</v>
      </c>
      <c r="J403">
        <v>150</v>
      </c>
      <c r="K403" s="1">
        <v>0.23499999999999999</v>
      </c>
      <c r="L403" s="2">
        <f t="shared" si="2333"/>
        <v>4.6999999999999993</v>
      </c>
      <c r="M403" s="2">
        <f t="shared" si="2334"/>
        <v>27.250000000000004</v>
      </c>
      <c r="N403" s="2">
        <f t="shared" si="2406"/>
        <v>-10.010000000000005</v>
      </c>
      <c r="P403" s="4"/>
      <c r="R403">
        <v>150</v>
      </c>
      <c r="S403" s="1">
        <v>0.23799999999999999</v>
      </c>
      <c r="T403" s="2">
        <f t="shared" si="2335"/>
        <v>4.76</v>
      </c>
      <c r="U403" s="2">
        <f t="shared" si="2336"/>
        <v>29.049999999999997</v>
      </c>
      <c r="V403" s="2">
        <f t="shared" si="2337"/>
        <v>-1.7999999999999936</v>
      </c>
      <c r="X403" s="4"/>
      <c r="Z403">
        <v>150</v>
      </c>
      <c r="AA403" s="1">
        <v>0.23499999999999999</v>
      </c>
      <c r="AB403" s="2">
        <f t="shared" si="2338"/>
        <v>4.6999999999999993</v>
      </c>
      <c r="AC403" s="2">
        <f t="shared" si="2339"/>
        <v>27.63</v>
      </c>
      <c r="AD403" s="2">
        <f t="shared" si="2340"/>
        <v>1.4199999999999982</v>
      </c>
      <c r="AF403" s="4"/>
      <c r="AH403">
        <v>150</v>
      </c>
      <c r="AI403" s="1">
        <v>0.23499999999999999</v>
      </c>
      <c r="AJ403" s="2">
        <f t="shared" si="2341"/>
        <v>4.6999999999999993</v>
      </c>
      <c r="AK403" s="2">
        <f t="shared" si="2342"/>
        <v>25.84</v>
      </c>
      <c r="AL403" s="2">
        <f t="shared" si="2343"/>
        <v>1.7899999999999991</v>
      </c>
      <c r="AN403" s="4"/>
      <c r="AP403">
        <v>150</v>
      </c>
      <c r="AQ403" s="1" t="e">
        <v>#N/A</v>
      </c>
      <c r="AR403" s="2" t="e">
        <f t="shared" si="2344"/>
        <v>#N/A</v>
      </c>
      <c r="AS403" s="2" t="e">
        <f t="shared" si="2345"/>
        <v>#N/A</v>
      </c>
      <c r="AT403" s="2" t="e">
        <f t="shared" si="2346"/>
        <v>#N/A</v>
      </c>
      <c r="AV403" s="4"/>
      <c r="AX403">
        <v>150</v>
      </c>
      <c r="AY403" s="1">
        <v>0.23300000000000001</v>
      </c>
      <c r="AZ403" s="2">
        <f t="shared" si="2347"/>
        <v>4.66</v>
      </c>
      <c r="BA403" s="2">
        <f t="shared" si="2348"/>
        <v>29.490000000000002</v>
      </c>
      <c r="BB403" s="2">
        <f t="shared" si="2349"/>
        <v>-3.6500000000000021</v>
      </c>
      <c r="BD403" s="4"/>
      <c r="BF403">
        <v>150</v>
      </c>
      <c r="BG403" s="1" t="e">
        <v>#N/A</v>
      </c>
      <c r="BH403" s="2" t="e">
        <f t="shared" si="2350"/>
        <v>#N/A</v>
      </c>
      <c r="BI403" s="2" t="e">
        <f t="shared" si="2351"/>
        <v>#N/A</v>
      </c>
      <c r="BJ403" s="2" t="e">
        <f t="shared" si="2352"/>
        <v>#N/A</v>
      </c>
      <c r="BL403" s="4"/>
      <c r="BN403">
        <v>150</v>
      </c>
      <c r="BO403" s="1">
        <v>0.23300000000000001</v>
      </c>
      <c r="BP403" s="2">
        <f t="shared" si="2353"/>
        <v>4.66</v>
      </c>
      <c r="BQ403" s="2">
        <f t="shared" si="2354"/>
        <v>27.09</v>
      </c>
      <c r="BR403" s="2">
        <f t="shared" si="2355"/>
        <v>2.4000000000000021</v>
      </c>
      <c r="BT403" s="4"/>
      <c r="BV403">
        <v>150</v>
      </c>
      <c r="BW403" s="1">
        <v>0.22800000000000001</v>
      </c>
      <c r="BX403" s="2">
        <f t="shared" si="2356"/>
        <v>4.5600000000000005</v>
      </c>
      <c r="BY403" s="2">
        <f t="shared" si="2357"/>
        <v>24.9</v>
      </c>
      <c r="BZ403" s="2">
        <f t="shared" si="2047"/>
        <v>2.1900000000000013</v>
      </c>
      <c r="CB403" s="4"/>
      <c r="CD403">
        <v>150</v>
      </c>
      <c r="CE403" s="1">
        <v>0.23499999999999999</v>
      </c>
      <c r="CF403" s="2">
        <f t="shared" si="2358"/>
        <v>4.6999999999999993</v>
      </c>
      <c r="CG403" s="2">
        <f t="shared" si="2359"/>
        <v>28.650000000000002</v>
      </c>
      <c r="CH403" s="2">
        <f t="shared" si="2317"/>
        <v>-3.7500000000000036</v>
      </c>
      <c r="CJ403" s="4"/>
      <c r="CL403">
        <v>150</v>
      </c>
      <c r="CM403" s="1">
        <v>0.23499999999999999</v>
      </c>
      <c r="CN403" s="2">
        <f t="shared" si="2360"/>
        <v>4.6999999999999993</v>
      </c>
      <c r="CO403" s="2">
        <f t="shared" si="2361"/>
        <v>26.18</v>
      </c>
      <c r="CP403" s="2">
        <f t="shared" si="2318"/>
        <v>2.4700000000000024</v>
      </c>
      <c r="CR403" s="4"/>
      <c r="CT403">
        <v>150</v>
      </c>
      <c r="CU403" s="1">
        <v>0.23100000000000001</v>
      </c>
      <c r="CV403" s="2">
        <f t="shared" si="2362"/>
        <v>4.62</v>
      </c>
      <c r="CW403" s="2">
        <f t="shared" si="2363"/>
        <v>22.710000000000004</v>
      </c>
      <c r="CX403" s="2">
        <f t="shared" si="2319"/>
        <v>3.4699999999999953</v>
      </c>
      <c r="CZ403" s="4"/>
      <c r="DB403">
        <v>150</v>
      </c>
      <c r="DC403" s="1">
        <v>0.23499999999999999</v>
      </c>
      <c r="DD403" s="2">
        <f t="shared" si="2364"/>
        <v>4.6999999999999993</v>
      </c>
      <c r="DE403" s="2">
        <f t="shared" si="2365"/>
        <v>29.04</v>
      </c>
      <c r="DF403" s="2">
        <f t="shared" si="2320"/>
        <v>-6.3299999999999947</v>
      </c>
      <c r="DH403" s="4"/>
      <c r="DJ403">
        <v>150</v>
      </c>
      <c r="DK403" s="1" t="e">
        <v>#N/A</v>
      </c>
      <c r="DL403" s="2" t="e">
        <f t="shared" si="2366"/>
        <v>#N/A</v>
      </c>
      <c r="DM403" s="2" t="e">
        <f t="shared" si="2367"/>
        <v>#N/A</v>
      </c>
      <c r="DN403" s="2" t="e">
        <f t="shared" si="2321"/>
        <v>#N/A</v>
      </c>
      <c r="DP403" s="4"/>
      <c r="DR403">
        <v>150</v>
      </c>
      <c r="DS403" s="1" t="e">
        <v>#N/A</v>
      </c>
      <c r="DT403" s="2" t="e">
        <f t="shared" si="2368"/>
        <v>#N/A</v>
      </c>
      <c r="DU403" s="2" t="e">
        <f t="shared" si="2369"/>
        <v>#N/A</v>
      </c>
      <c r="DV403" s="2" t="e">
        <f t="shared" si="2322"/>
        <v>#N/A</v>
      </c>
      <c r="DX403" s="4"/>
      <c r="DZ403">
        <v>150</v>
      </c>
      <c r="EA403" s="1">
        <v>0.23799999999999999</v>
      </c>
      <c r="EB403" s="2">
        <f t="shared" si="2370"/>
        <v>4.76</v>
      </c>
      <c r="EC403" s="2">
        <f t="shared" si="2371"/>
        <v>23.71</v>
      </c>
      <c r="ED403" s="2">
        <f t="shared" si="2323"/>
        <v>5.3299999999999983</v>
      </c>
      <c r="EF403" s="4"/>
      <c r="EH403">
        <v>150</v>
      </c>
      <c r="EI403" s="1">
        <v>0.224</v>
      </c>
      <c r="EJ403" s="2">
        <f t="shared" si="2372"/>
        <v>4.4800000000000004</v>
      </c>
      <c r="EK403" s="2">
        <f t="shared" si="2373"/>
        <v>20.93</v>
      </c>
      <c r="EL403" s="2">
        <f t="shared" si="2324"/>
        <v>2.7800000000000011</v>
      </c>
      <c r="EN403" s="4"/>
      <c r="EP403">
        <v>150</v>
      </c>
      <c r="EQ403" s="1">
        <v>0.24399999999999999</v>
      </c>
      <c r="ER403" s="2">
        <f t="shared" si="2374"/>
        <v>4.88</v>
      </c>
      <c r="ES403" s="2">
        <f t="shared" si="2375"/>
        <v>31.949999999999996</v>
      </c>
      <c r="ET403" s="2">
        <f t="shared" si="2325"/>
        <v>-11.019999999999996</v>
      </c>
      <c r="EV403" s="4"/>
      <c r="EX403">
        <v>150</v>
      </c>
      <c r="EY403" s="1" t="e">
        <v>#N/A</v>
      </c>
      <c r="EZ403" s="2" t="e">
        <f t="shared" si="2376"/>
        <v>#N/A</v>
      </c>
      <c r="FA403" s="2" t="e">
        <f t="shared" si="2377"/>
        <v>#N/A</v>
      </c>
      <c r="FB403" s="2" t="e">
        <f t="shared" si="2326"/>
        <v>#N/A</v>
      </c>
      <c r="FD403" s="4"/>
      <c r="FF403">
        <v>150</v>
      </c>
      <c r="FG403" s="1">
        <v>0.23100000000000001</v>
      </c>
      <c r="FH403" s="2">
        <f t="shared" si="2378"/>
        <v>4.62</v>
      </c>
      <c r="FI403" s="2">
        <f t="shared" si="2379"/>
        <v>28.25</v>
      </c>
      <c r="FJ403" s="2">
        <f t="shared" si="2380"/>
        <v>3.6999999999999957</v>
      </c>
      <c r="FL403" s="4"/>
      <c r="FN403">
        <v>150</v>
      </c>
      <c r="FO403" s="1" t="e">
        <v>#N/A</v>
      </c>
      <c r="FP403" s="2" t="e">
        <f t="shared" si="2381"/>
        <v>#N/A</v>
      </c>
      <c r="FQ403" s="2" t="e">
        <f t="shared" si="2382"/>
        <v>#N/A</v>
      </c>
      <c r="FR403" s="2" t="e">
        <f t="shared" si="2327"/>
        <v>#N/A</v>
      </c>
      <c r="FT403" s="4"/>
      <c r="FV403">
        <v>150</v>
      </c>
      <c r="FW403" s="1">
        <v>0.23</v>
      </c>
      <c r="FX403" s="2">
        <f t="shared" si="2383"/>
        <v>4.6000000000000005</v>
      </c>
      <c r="FY403" s="2">
        <f t="shared" si="2384"/>
        <v>24.330000000000002</v>
      </c>
      <c r="FZ403" s="2">
        <f t="shared" si="2385"/>
        <v>3.9199999999999982</v>
      </c>
      <c r="GB403" s="4"/>
      <c r="GD403">
        <v>150</v>
      </c>
      <c r="GE403" s="1" t="e">
        <v>#N/A</v>
      </c>
      <c r="GF403" s="2" t="e">
        <f t="shared" si="2386"/>
        <v>#N/A</v>
      </c>
      <c r="GG403" s="2" t="e">
        <f t="shared" si="2387"/>
        <v>#N/A</v>
      </c>
      <c r="GH403" s="2" t="e">
        <f t="shared" si="2328"/>
        <v>#N/A</v>
      </c>
      <c r="GJ403" s="4"/>
      <c r="GL403">
        <v>150</v>
      </c>
      <c r="GM403" s="1">
        <v>0.23899999999999999</v>
      </c>
      <c r="GN403" s="2">
        <f t="shared" si="2388"/>
        <v>4.7799999999999994</v>
      </c>
      <c r="GO403" s="2">
        <f t="shared" si="2389"/>
        <v>30.930000000000007</v>
      </c>
      <c r="GP403" s="2">
        <f t="shared" si="2390"/>
        <v>-6.600000000000005</v>
      </c>
      <c r="GR403" s="4"/>
      <c r="GT403">
        <v>150</v>
      </c>
      <c r="GU403" s="1" t="e">
        <v>#N/A</v>
      </c>
      <c r="GV403" s="2" t="e">
        <f t="shared" si="2391"/>
        <v>#N/A</v>
      </c>
      <c r="GW403" s="2" t="e">
        <f t="shared" si="2392"/>
        <v>#N/A</v>
      </c>
      <c r="GX403" s="2" t="e">
        <f t="shared" si="2329"/>
        <v>#N/A</v>
      </c>
      <c r="GZ403" s="4"/>
      <c r="HB403">
        <v>150</v>
      </c>
      <c r="HC403" s="1" t="e">
        <v>#N/A</v>
      </c>
      <c r="HD403" s="2" t="e">
        <f t="shared" si="2393"/>
        <v>#N/A</v>
      </c>
      <c r="HE403" s="2" t="e">
        <f t="shared" si="2394"/>
        <v>#N/A</v>
      </c>
      <c r="HF403" s="2" t="e">
        <f t="shared" si="2330"/>
        <v>#N/A</v>
      </c>
      <c r="HH403" s="4"/>
      <c r="HJ403">
        <v>150</v>
      </c>
      <c r="HK403" s="1">
        <v>0.22600000000000001</v>
      </c>
      <c r="HL403" s="2">
        <f t="shared" si="2395"/>
        <v>4.5200000000000005</v>
      </c>
      <c r="HM403" s="2">
        <f t="shared" si="2396"/>
        <v>23.78</v>
      </c>
      <c r="HN403" s="2">
        <f t="shared" si="2397"/>
        <v>7.1500000000000057</v>
      </c>
      <c r="HP403">
        <v>150</v>
      </c>
      <c r="HQ403" s="1">
        <f t="shared" si="2398"/>
        <v>0.24399999999999999</v>
      </c>
      <c r="HR403" s="1">
        <v>0.23542844391851914</v>
      </c>
      <c r="HS403" s="1">
        <f t="shared" si="2399"/>
        <v>0.24399999999999999</v>
      </c>
      <c r="HT403" s="2">
        <f t="shared" si="2400"/>
        <v>4.88</v>
      </c>
      <c r="HU403" s="2">
        <f t="shared" si="2401"/>
        <v>32.930000000000007</v>
      </c>
      <c r="HV403" s="2"/>
      <c r="HX403">
        <v>150</v>
      </c>
      <c r="HY403" s="1">
        <f t="shared" si="2402"/>
        <v>0.19399999999999998</v>
      </c>
      <c r="HZ403" s="1">
        <v>0.17900000000000002</v>
      </c>
      <c r="IA403" s="1">
        <f t="shared" si="2403"/>
        <v>0.17900000000000002</v>
      </c>
      <c r="IB403" s="2">
        <f t="shared" si="2404"/>
        <v>3.5800000000000005</v>
      </c>
      <c r="IC403" s="2">
        <f t="shared" si="2405"/>
        <v>15.410000000000002</v>
      </c>
      <c r="ID403" s="2"/>
    </row>
    <row r="404" spans="1:238" x14ac:dyDescent="0.2">
      <c r="C404">
        <v>170</v>
      </c>
      <c r="D404" s="1">
        <v>0.188</v>
      </c>
      <c r="E404" s="2">
        <f t="shared" si="2331"/>
        <v>3.76</v>
      </c>
      <c r="F404" s="2">
        <f t="shared" si="2332"/>
        <v>21</v>
      </c>
      <c r="J404">
        <v>170</v>
      </c>
      <c r="K404" s="1">
        <v>0.216</v>
      </c>
      <c r="L404" s="2">
        <f t="shared" si="2333"/>
        <v>4.32</v>
      </c>
      <c r="M404" s="2">
        <f t="shared" si="2334"/>
        <v>31.570000000000004</v>
      </c>
      <c r="N404" s="2">
        <f t="shared" si="2406"/>
        <v>-10.570000000000004</v>
      </c>
      <c r="P404" s="4"/>
      <c r="R404">
        <v>170</v>
      </c>
      <c r="S404" s="1">
        <v>0.221</v>
      </c>
      <c r="T404" s="2">
        <f t="shared" si="2335"/>
        <v>4.42</v>
      </c>
      <c r="U404" s="2">
        <f t="shared" si="2336"/>
        <v>33.47</v>
      </c>
      <c r="V404" s="2">
        <f t="shared" si="2337"/>
        <v>-1.899999999999995</v>
      </c>
      <c r="X404" s="4"/>
      <c r="Z404">
        <v>170</v>
      </c>
      <c r="AA404" s="1">
        <v>0.21299999999999999</v>
      </c>
      <c r="AB404" s="2">
        <f t="shared" si="2338"/>
        <v>4.26</v>
      </c>
      <c r="AC404" s="2">
        <f t="shared" si="2339"/>
        <v>31.89</v>
      </c>
      <c r="AD404" s="2">
        <f t="shared" si="2340"/>
        <v>1.5799999999999983</v>
      </c>
      <c r="AF404" s="4"/>
      <c r="AH404">
        <v>170</v>
      </c>
      <c r="AI404" s="1">
        <v>0.214</v>
      </c>
      <c r="AJ404" s="2">
        <f t="shared" si="2341"/>
        <v>4.28</v>
      </c>
      <c r="AK404" s="2">
        <f t="shared" si="2342"/>
        <v>30.12</v>
      </c>
      <c r="AL404" s="2">
        <f t="shared" si="2343"/>
        <v>1.7699999999999996</v>
      </c>
      <c r="AN404" s="4"/>
      <c r="AP404">
        <v>170</v>
      </c>
      <c r="AQ404" s="1" t="e">
        <v>#N/A</v>
      </c>
      <c r="AR404" s="2" t="e">
        <f t="shared" si="2344"/>
        <v>#N/A</v>
      </c>
      <c r="AS404" s="2" t="e">
        <f t="shared" si="2345"/>
        <v>#N/A</v>
      </c>
      <c r="AT404" s="2" t="e">
        <f t="shared" si="2346"/>
        <v>#N/A</v>
      </c>
      <c r="AV404" s="4"/>
      <c r="AX404">
        <v>170</v>
      </c>
      <c r="AY404" s="1">
        <v>0.216</v>
      </c>
      <c r="AZ404" s="2">
        <f t="shared" si="2347"/>
        <v>4.32</v>
      </c>
      <c r="BA404" s="2">
        <f t="shared" si="2348"/>
        <v>33.81</v>
      </c>
      <c r="BB404" s="2">
        <f t="shared" si="2349"/>
        <v>-3.6900000000000013</v>
      </c>
      <c r="BD404" s="4"/>
      <c r="BF404">
        <v>170</v>
      </c>
      <c r="BG404" s="1" t="e">
        <v>#N/A</v>
      </c>
      <c r="BH404" s="2" t="e">
        <f t="shared" si="2350"/>
        <v>#N/A</v>
      </c>
      <c r="BI404" s="2" t="e">
        <f t="shared" si="2351"/>
        <v>#N/A</v>
      </c>
      <c r="BJ404" s="2" t="e">
        <f t="shared" si="2352"/>
        <v>#N/A</v>
      </c>
      <c r="BL404" s="4"/>
      <c r="BN404">
        <v>170</v>
      </c>
      <c r="BO404" s="1">
        <v>0.216</v>
      </c>
      <c r="BP404" s="2">
        <f t="shared" si="2353"/>
        <v>4.32</v>
      </c>
      <c r="BQ404" s="2">
        <f t="shared" si="2354"/>
        <v>31.41</v>
      </c>
      <c r="BR404" s="2">
        <f t="shared" si="2355"/>
        <v>2.4000000000000021</v>
      </c>
      <c r="BT404" s="4"/>
      <c r="BV404">
        <v>170</v>
      </c>
      <c r="BW404" s="1">
        <v>0.21199999999999999</v>
      </c>
      <c r="BX404" s="2">
        <f t="shared" si="2356"/>
        <v>4.24</v>
      </c>
      <c r="BY404" s="2">
        <f t="shared" si="2357"/>
        <v>29.14</v>
      </c>
      <c r="BZ404" s="2">
        <f t="shared" si="2047"/>
        <v>2.2699999999999996</v>
      </c>
      <c r="CB404" s="4"/>
      <c r="CD404">
        <v>170</v>
      </c>
      <c r="CE404" s="1">
        <v>0.221</v>
      </c>
      <c r="CF404" s="2">
        <f t="shared" si="2358"/>
        <v>4.42</v>
      </c>
      <c r="CG404" s="2">
        <f t="shared" si="2359"/>
        <v>33.07</v>
      </c>
      <c r="CH404" s="2">
        <f t="shared" si="2317"/>
        <v>-3.9299999999999997</v>
      </c>
      <c r="CJ404" s="4"/>
      <c r="CL404">
        <v>170</v>
      </c>
      <c r="CM404" s="1">
        <v>0.214</v>
      </c>
      <c r="CN404" s="2">
        <f t="shared" si="2360"/>
        <v>4.28</v>
      </c>
      <c r="CO404" s="2">
        <f t="shared" si="2361"/>
        <v>30.46</v>
      </c>
      <c r="CP404" s="2">
        <f t="shared" si="2318"/>
        <v>2.6099999999999994</v>
      </c>
      <c r="CR404" s="4"/>
      <c r="CT404">
        <v>170</v>
      </c>
      <c r="CU404" s="1">
        <v>0.215</v>
      </c>
      <c r="CV404" s="2">
        <f t="shared" si="2362"/>
        <v>4.3</v>
      </c>
      <c r="CW404" s="2">
        <f t="shared" si="2363"/>
        <v>27.010000000000005</v>
      </c>
      <c r="CX404" s="2">
        <f t="shared" si="2319"/>
        <v>3.4499999999999957</v>
      </c>
      <c r="CZ404" s="4"/>
      <c r="DB404">
        <v>170</v>
      </c>
      <c r="DC404" s="1">
        <v>0.215</v>
      </c>
      <c r="DD404" s="2">
        <f t="shared" si="2364"/>
        <v>4.3</v>
      </c>
      <c r="DE404" s="2">
        <f t="shared" si="2365"/>
        <v>33.339999999999996</v>
      </c>
      <c r="DF404" s="2">
        <f t="shared" si="2320"/>
        <v>-6.3299999999999912</v>
      </c>
      <c r="DH404" s="4"/>
      <c r="DJ404">
        <v>170</v>
      </c>
      <c r="DK404" s="1" t="e">
        <v>#N/A</v>
      </c>
      <c r="DL404" s="2" t="e">
        <f t="shared" si="2366"/>
        <v>#N/A</v>
      </c>
      <c r="DM404" s="2" t="e">
        <f t="shared" si="2367"/>
        <v>#N/A</v>
      </c>
      <c r="DN404" s="2" t="e">
        <f t="shared" si="2321"/>
        <v>#N/A</v>
      </c>
      <c r="DP404" s="4"/>
      <c r="DR404">
        <v>170</v>
      </c>
      <c r="DS404" s="1" t="e">
        <v>#N/A</v>
      </c>
      <c r="DT404" s="2" t="e">
        <f t="shared" si="2368"/>
        <v>#N/A</v>
      </c>
      <c r="DU404" s="2" t="e">
        <f t="shared" si="2369"/>
        <v>#N/A</v>
      </c>
      <c r="DV404" s="2" t="e">
        <f t="shared" si="2322"/>
        <v>#N/A</v>
      </c>
      <c r="DX404" s="4"/>
      <c r="DZ404">
        <v>170</v>
      </c>
      <c r="EA404" s="1">
        <v>0.215</v>
      </c>
      <c r="EB404" s="2">
        <f t="shared" si="2370"/>
        <v>4.3</v>
      </c>
      <c r="EC404" s="2">
        <f t="shared" si="2371"/>
        <v>28.01</v>
      </c>
      <c r="ED404" s="2">
        <f t="shared" si="2323"/>
        <v>5.3299999999999947</v>
      </c>
      <c r="EF404" s="4"/>
      <c r="EH404">
        <v>170</v>
      </c>
      <c r="EI404" s="1">
        <v>0.216</v>
      </c>
      <c r="EJ404" s="2">
        <f t="shared" si="2372"/>
        <v>4.32</v>
      </c>
      <c r="EK404" s="2">
        <f t="shared" si="2373"/>
        <v>25.25</v>
      </c>
      <c r="EL404" s="2">
        <f t="shared" si="2324"/>
        <v>2.7600000000000016</v>
      </c>
      <c r="EN404" s="4"/>
      <c r="EP404">
        <v>170</v>
      </c>
      <c r="EQ404" s="1">
        <v>0.219</v>
      </c>
      <c r="ER404" s="2">
        <f t="shared" si="2374"/>
        <v>4.38</v>
      </c>
      <c r="ES404" s="2">
        <f t="shared" si="2375"/>
        <v>36.33</v>
      </c>
      <c r="ET404" s="2">
        <f t="shared" si="2325"/>
        <v>-11.079999999999998</v>
      </c>
      <c r="EV404" s="4"/>
      <c r="EX404">
        <v>170</v>
      </c>
      <c r="EY404" s="1" t="e">
        <v>#N/A</v>
      </c>
      <c r="EZ404" s="2" t="e">
        <f t="shared" si="2376"/>
        <v>#N/A</v>
      </c>
      <c r="FA404" s="2" t="e">
        <f t="shared" si="2377"/>
        <v>#N/A</v>
      </c>
      <c r="FB404" s="2" t="e">
        <f t="shared" si="2326"/>
        <v>#N/A</v>
      </c>
      <c r="FD404" s="4"/>
      <c r="FF404">
        <v>170</v>
      </c>
      <c r="FG404" s="1">
        <v>0.215</v>
      </c>
      <c r="FH404" s="2">
        <f t="shared" si="2378"/>
        <v>4.3</v>
      </c>
      <c r="FI404" s="2">
        <f t="shared" si="2379"/>
        <v>32.549999999999997</v>
      </c>
      <c r="FJ404" s="2">
        <f t="shared" si="2380"/>
        <v>3.7800000000000011</v>
      </c>
      <c r="FL404" s="4"/>
      <c r="FN404">
        <v>170</v>
      </c>
      <c r="FO404" s="1" t="e">
        <v>#N/A</v>
      </c>
      <c r="FP404" s="2" t="e">
        <f t="shared" si="2381"/>
        <v>#N/A</v>
      </c>
      <c r="FQ404" s="2" t="e">
        <f t="shared" si="2382"/>
        <v>#N/A</v>
      </c>
      <c r="FR404" s="2" t="e">
        <f t="shared" si="2327"/>
        <v>#N/A</v>
      </c>
      <c r="FT404" s="4"/>
      <c r="FV404">
        <v>170</v>
      </c>
      <c r="FW404" s="1">
        <v>0.215</v>
      </c>
      <c r="FX404" s="2">
        <f t="shared" si="2383"/>
        <v>4.3</v>
      </c>
      <c r="FY404" s="2">
        <f t="shared" si="2384"/>
        <v>28.630000000000003</v>
      </c>
      <c r="FZ404" s="2">
        <f t="shared" si="2385"/>
        <v>3.9199999999999946</v>
      </c>
      <c r="GB404" s="4"/>
      <c r="GD404">
        <v>170</v>
      </c>
      <c r="GE404" s="1" t="e">
        <v>#N/A</v>
      </c>
      <c r="GF404" s="2" t="e">
        <f t="shared" si="2386"/>
        <v>#N/A</v>
      </c>
      <c r="GG404" s="2" t="e">
        <f t="shared" si="2387"/>
        <v>#N/A</v>
      </c>
      <c r="GH404" s="2" t="e">
        <f t="shared" si="2328"/>
        <v>#N/A</v>
      </c>
      <c r="GJ404" s="4"/>
      <c r="GL404">
        <v>170</v>
      </c>
      <c r="GM404" s="1">
        <v>0.215</v>
      </c>
      <c r="GN404" s="2">
        <f t="shared" si="2388"/>
        <v>4.3</v>
      </c>
      <c r="GO404" s="2">
        <f t="shared" si="2389"/>
        <v>35.230000000000004</v>
      </c>
      <c r="GP404" s="2">
        <f t="shared" si="2390"/>
        <v>-6.6000000000000014</v>
      </c>
      <c r="GR404" s="4"/>
      <c r="GT404">
        <v>170</v>
      </c>
      <c r="GU404" s="1" t="e">
        <v>#N/A</v>
      </c>
      <c r="GV404" s="2" t="e">
        <f t="shared" si="2391"/>
        <v>#N/A</v>
      </c>
      <c r="GW404" s="2" t="e">
        <f t="shared" si="2392"/>
        <v>#N/A</v>
      </c>
      <c r="GX404" s="2" t="e">
        <f t="shared" si="2329"/>
        <v>#N/A</v>
      </c>
      <c r="GZ404" s="4"/>
      <c r="HB404">
        <v>170</v>
      </c>
      <c r="HC404" s="1" t="e">
        <v>#N/A</v>
      </c>
      <c r="HD404" s="2" t="e">
        <f t="shared" si="2393"/>
        <v>#N/A</v>
      </c>
      <c r="HE404" s="2" t="e">
        <f t="shared" si="2394"/>
        <v>#N/A</v>
      </c>
      <c r="HF404" s="2" t="e">
        <f t="shared" si="2330"/>
        <v>#N/A</v>
      </c>
      <c r="HH404" s="4"/>
      <c r="HJ404">
        <v>170</v>
      </c>
      <c r="HK404" s="1">
        <v>0.214</v>
      </c>
      <c r="HL404" s="2">
        <f t="shared" si="2395"/>
        <v>4.28</v>
      </c>
      <c r="HM404" s="2">
        <f t="shared" si="2396"/>
        <v>28.060000000000002</v>
      </c>
      <c r="HN404" s="2">
        <f t="shared" si="2397"/>
        <v>7.1700000000000017</v>
      </c>
      <c r="HP404">
        <v>170</v>
      </c>
      <c r="HQ404" s="1">
        <f t="shared" si="2398"/>
        <v>0.221</v>
      </c>
      <c r="HR404" s="1">
        <v>0.21720935846504946</v>
      </c>
      <c r="HS404" s="1">
        <f t="shared" si="2399"/>
        <v>0.221</v>
      </c>
      <c r="HT404" s="2">
        <f t="shared" si="2400"/>
        <v>4.42</v>
      </c>
      <c r="HU404" s="2">
        <f t="shared" si="2401"/>
        <v>37.350000000000009</v>
      </c>
      <c r="HV404" s="2"/>
      <c r="HX404">
        <v>170</v>
      </c>
      <c r="HY404" s="1">
        <f t="shared" si="2402"/>
        <v>0.188</v>
      </c>
      <c r="HZ404" s="1">
        <v>0.20199999999999999</v>
      </c>
      <c r="IA404" s="1">
        <f t="shared" si="2403"/>
        <v>0.188</v>
      </c>
      <c r="IB404" s="2">
        <f t="shared" si="2404"/>
        <v>3.76</v>
      </c>
      <c r="IC404" s="2">
        <f t="shared" si="2405"/>
        <v>19.170000000000002</v>
      </c>
      <c r="ID404" s="2"/>
    </row>
    <row r="405" spans="1:238" x14ac:dyDescent="0.2">
      <c r="C405">
        <v>190</v>
      </c>
      <c r="D405" s="1">
        <v>0.19600000000000001</v>
      </c>
      <c r="E405" s="2">
        <f t="shared" si="2331"/>
        <v>3.92</v>
      </c>
      <c r="F405" s="2">
        <f t="shared" si="2332"/>
        <v>24.92</v>
      </c>
      <c r="J405">
        <v>190</v>
      </c>
      <c r="K405" s="1">
        <v>0.252</v>
      </c>
      <c r="L405" s="2">
        <f t="shared" si="2333"/>
        <v>5.04</v>
      </c>
      <c r="M405" s="2">
        <f t="shared" si="2334"/>
        <v>36.610000000000007</v>
      </c>
      <c r="N405" s="2">
        <f t="shared" si="2406"/>
        <v>-11.690000000000005</v>
      </c>
      <c r="P405" s="4"/>
      <c r="R405">
        <v>190</v>
      </c>
      <c r="S405" s="1">
        <v>0.26</v>
      </c>
      <c r="T405" s="2">
        <f t="shared" si="2335"/>
        <v>5.2</v>
      </c>
      <c r="U405" s="2">
        <f t="shared" si="2336"/>
        <v>38.67</v>
      </c>
      <c r="V405" s="2">
        <f t="shared" si="2337"/>
        <v>-2.0599999999999952</v>
      </c>
      <c r="X405" s="4"/>
      <c r="Z405">
        <v>190</v>
      </c>
      <c r="AA405" s="1">
        <v>0.251</v>
      </c>
      <c r="AB405" s="2">
        <f t="shared" si="2338"/>
        <v>5.0199999999999996</v>
      </c>
      <c r="AC405" s="2">
        <f t="shared" si="2339"/>
        <v>36.909999999999997</v>
      </c>
      <c r="AD405" s="2">
        <f t="shared" si="2340"/>
        <v>1.7600000000000051</v>
      </c>
      <c r="AF405" s="4"/>
      <c r="AH405">
        <v>190</v>
      </c>
      <c r="AI405" s="1">
        <v>0.252</v>
      </c>
      <c r="AJ405" s="2">
        <f t="shared" si="2341"/>
        <v>5.04</v>
      </c>
      <c r="AK405" s="2">
        <f t="shared" si="2342"/>
        <v>35.160000000000004</v>
      </c>
      <c r="AL405" s="2">
        <f t="shared" si="2343"/>
        <v>1.7499999999999929</v>
      </c>
      <c r="AN405" s="4"/>
      <c r="AP405">
        <v>190</v>
      </c>
      <c r="AQ405" s="1" t="e">
        <v>#N/A</v>
      </c>
      <c r="AR405" s="2" t="e">
        <f t="shared" si="2344"/>
        <v>#N/A</v>
      </c>
      <c r="AS405" s="2" t="e">
        <f t="shared" si="2345"/>
        <v>#N/A</v>
      </c>
      <c r="AT405" s="2" t="e">
        <f t="shared" si="2346"/>
        <v>#N/A</v>
      </c>
      <c r="AV405" s="4"/>
      <c r="AX405">
        <v>190</v>
      </c>
      <c r="AY405" s="1">
        <v>0.248</v>
      </c>
      <c r="AZ405" s="2">
        <f t="shared" si="2347"/>
        <v>4.96</v>
      </c>
      <c r="BA405" s="2">
        <f t="shared" si="2348"/>
        <v>38.770000000000003</v>
      </c>
      <c r="BB405" s="2">
        <f t="shared" si="2349"/>
        <v>-3.6099999999999994</v>
      </c>
      <c r="BD405" s="4"/>
      <c r="BF405">
        <v>190</v>
      </c>
      <c r="BG405" s="1" t="e">
        <v>#N/A</v>
      </c>
      <c r="BH405" s="2" t="e">
        <f t="shared" si="2350"/>
        <v>#N/A</v>
      </c>
      <c r="BI405" s="2" t="e">
        <f t="shared" si="2351"/>
        <v>#N/A</v>
      </c>
      <c r="BJ405" s="2" t="e">
        <f t="shared" si="2352"/>
        <v>#N/A</v>
      </c>
      <c r="BL405" s="4"/>
      <c r="BN405">
        <v>190</v>
      </c>
      <c r="BO405" s="1">
        <v>0.253</v>
      </c>
      <c r="BP405" s="2">
        <f t="shared" si="2353"/>
        <v>5.0600000000000005</v>
      </c>
      <c r="BQ405" s="2">
        <f t="shared" si="2354"/>
        <v>36.47</v>
      </c>
      <c r="BR405" s="2">
        <f t="shared" si="2355"/>
        <v>2.3000000000000043</v>
      </c>
      <c r="BT405" s="4"/>
      <c r="BV405">
        <v>190</v>
      </c>
      <c r="BW405" s="1">
        <v>0.253</v>
      </c>
      <c r="BX405" s="2">
        <f t="shared" si="2356"/>
        <v>5.0600000000000005</v>
      </c>
      <c r="BY405" s="2">
        <f t="shared" si="2357"/>
        <v>34.200000000000003</v>
      </c>
      <c r="BZ405" s="2">
        <f t="shared" si="2047"/>
        <v>2.269999999999996</v>
      </c>
      <c r="CB405" s="4"/>
      <c r="CD405">
        <v>190</v>
      </c>
      <c r="CE405" s="1">
        <v>0.251</v>
      </c>
      <c r="CF405" s="2">
        <f t="shared" si="2358"/>
        <v>5.0199999999999996</v>
      </c>
      <c r="CG405" s="2">
        <f t="shared" si="2359"/>
        <v>38.090000000000003</v>
      </c>
      <c r="CH405" s="2">
        <f t="shared" si="2317"/>
        <v>-3.8900000000000006</v>
      </c>
      <c r="CJ405" s="4"/>
      <c r="CL405">
        <v>190</v>
      </c>
      <c r="CM405" s="1">
        <v>0.252</v>
      </c>
      <c r="CN405" s="2">
        <f t="shared" si="2360"/>
        <v>5.04</v>
      </c>
      <c r="CO405" s="2">
        <f t="shared" si="2361"/>
        <v>35.5</v>
      </c>
      <c r="CP405" s="2">
        <f t="shared" si="2318"/>
        <v>2.5900000000000034</v>
      </c>
      <c r="CR405" s="4"/>
      <c r="CT405">
        <v>190</v>
      </c>
      <c r="CU405" s="1">
        <v>0.254</v>
      </c>
      <c r="CV405" s="2">
        <f t="shared" si="2362"/>
        <v>5.08</v>
      </c>
      <c r="CW405" s="2">
        <f t="shared" si="2363"/>
        <v>32.090000000000003</v>
      </c>
      <c r="CX405" s="2">
        <f t="shared" si="2319"/>
        <v>3.4099999999999966</v>
      </c>
      <c r="CZ405" s="4"/>
      <c r="DB405">
        <v>190</v>
      </c>
      <c r="DC405" s="1">
        <v>0.247</v>
      </c>
      <c r="DD405" s="2">
        <f t="shared" si="2364"/>
        <v>4.9399999999999995</v>
      </c>
      <c r="DE405" s="2">
        <f t="shared" si="2365"/>
        <v>38.279999999999994</v>
      </c>
      <c r="DF405" s="2">
        <f t="shared" si="2320"/>
        <v>-6.1899999999999906</v>
      </c>
      <c r="DH405" s="4"/>
      <c r="DJ405">
        <v>190</v>
      </c>
      <c r="DK405" s="1" t="e">
        <v>#N/A</v>
      </c>
      <c r="DL405" s="2" t="e">
        <f t="shared" si="2366"/>
        <v>#N/A</v>
      </c>
      <c r="DM405" s="2" t="e">
        <f t="shared" si="2367"/>
        <v>#N/A</v>
      </c>
      <c r="DN405" s="2" t="e">
        <f t="shared" si="2321"/>
        <v>#N/A</v>
      </c>
      <c r="DP405" s="4"/>
      <c r="DR405">
        <v>190</v>
      </c>
      <c r="DS405" s="1" t="e">
        <v>#N/A</v>
      </c>
      <c r="DT405" s="2" t="e">
        <f t="shared" si="2368"/>
        <v>#N/A</v>
      </c>
      <c r="DU405" s="2" t="e">
        <f t="shared" si="2369"/>
        <v>#N/A</v>
      </c>
      <c r="DV405" s="2" t="e">
        <f t="shared" si="2322"/>
        <v>#N/A</v>
      </c>
      <c r="DX405" s="4"/>
      <c r="DZ405">
        <v>190</v>
      </c>
      <c r="EA405" s="1">
        <v>0.255</v>
      </c>
      <c r="EB405" s="2">
        <f t="shared" si="2370"/>
        <v>5.0999999999999996</v>
      </c>
      <c r="EC405" s="2">
        <f t="shared" si="2371"/>
        <v>33.11</v>
      </c>
      <c r="ED405" s="2">
        <f t="shared" si="2323"/>
        <v>5.1699999999999946</v>
      </c>
      <c r="EF405" s="4"/>
      <c r="EH405">
        <v>190</v>
      </c>
      <c r="EI405" s="1">
        <v>0.255</v>
      </c>
      <c r="EJ405" s="2">
        <f t="shared" si="2372"/>
        <v>5.0999999999999996</v>
      </c>
      <c r="EK405" s="2">
        <f t="shared" si="2373"/>
        <v>30.35</v>
      </c>
      <c r="EL405" s="2">
        <f t="shared" si="2324"/>
        <v>2.759999999999998</v>
      </c>
      <c r="EN405" s="4"/>
      <c r="EP405">
        <v>190</v>
      </c>
      <c r="EQ405" s="1">
        <v>0.252</v>
      </c>
      <c r="ER405" s="2">
        <f t="shared" si="2374"/>
        <v>5.04</v>
      </c>
      <c r="ES405" s="2">
        <f t="shared" si="2375"/>
        <v>41.37</v>
      </c>
      <c r="ET405" s="2">
        <f t="shared" si="2325"/>
        <v>-11.019999999999996</v>
      </c>
      <c r="EV405" s="4"/>
      <c r="EX405">
        <v>190</v>
      </c>
      <c r="EY405" s="1" t="e">
        <v>#N/A</v>
      </c>
      <c r="EZ405" s="2" t="e">
        <f t="shared" si="2376"/>
        <v>#N/A</v>
      </c>
      <c r="FA405" s="2" t="e">
        <f t="shared" si="2377"/>
        <v>#N/A</v>
      </c>
      <c r="FB405" s="2" t="e">
        <f t="shared" si="2326"/>
        <v>#N/A</v>
      </c>
      <c r="FD405" s="4"/>
      <c r="FF405">
        <v>190</v>
      </c>
      <c r="FG405" s="1">
        <v>0.247</v>
      </c>
      <c r="FH405" s="2">
        <f t="shared" si="2378"/>
        <v>4.9399999999999995</v>
      </c>
      <c r="FI405" s="2">
        <f t="shared" si="2379"/>
        <v>37.489999999999995</v>
      </c>
      <c r="FJ405" s="2">
        <f t="shared" si="2380"/>
        <v>3.8800000000000026</v>
      </c>
      <c r="FL405" s="4"/>
      <c r="FN405">
        <v>190</v>
      </c>
      <c r="FO405" s="1" t="e">
        <v>#N/A</v>
      </c>
      <c r="FP405" s="2" t="e">
        <f t="shared" si="2381"/>
        <v>#N/A</v>
      </c>
      <c r="FQ405" s="2" t="e">
        <f t="shared" si="2382"/>
        <v>#N/A</v>
      </c>
      <c r="FR405" s="2" t="e">
        <f t="shared" si="2327"/>
        <v>#N/A</v>
      </c>
      <c r="FT405" s="4"/>
      <c r="FV405">
        <v>190</v>
      </c>
      <c r="FW405" s="1">
        <v>0.251</v>
      </c>
      <c r="FX405" s="2">
        <f t="shared" si="2383"/>
        <v>5.0199999999999996</v>
      </c>
      <c r="FY405" s="2">
        <f t="shared" si="2384"/>
        <v>33.650000000000006</v>
      </c>
      <c r="FZ405" s="2">
        <f t="shared" si="2385"/>
        <v>3.8399999999999892</v>
      </c>
      <c r="GB405" s="4"/>
      <c r="GD405">
        <v>190</v>
      </c>
      <c r="GE405" s="1" t="e">
        <v>#N/A</v>
      </c>
      <c r="GF405" s="2" t="e">
        <f t="shared" si="2386"/>
        <v>#N/A</v>
      </c>
      <c r="GG405" s="2" t="e">
        <f t="shared" si="2387"/>
        <v>#N/A</v>
      </c>
      <c r="GH405" s="2" t="e">
        <f t="shared" si="2328"/>
        <v>#N/A</v>
      </c>
      <c r="GJ405" s="4"/>
      <c r="GL405">
        <v>190</v>
      </c>
      <c r="GM405" s="1">
        <v>0.248</v>
      </c>
      <c r="GN405" s="2">
        <f t="shared" si="2388"/>
        <v>4.96</v>
      </c>
      <c r="GO405" s="2">
        <f t="shared" si="2389"/>
        <v>40.190000000000005</v>
      </c>
      <c r="GP405" s="2">
        <f t="shared" si="2390"/>
        <v>-6.5399999999999991</v>
      </c>
      <c r="GR405" s="4"/>
      <c r="GT405">
        <v>190</v>
      </c>
      <c r="GU405" s="1" t="e">
        <v>#N/A</v>
      </c>
      <c r="GV405" s="2" t="e">
        <f t="shared" si="2391"/>
        <v>#N/A</v>
      </c>
      <c r="GW405" s="2" t="e">
        <f t="shared" si="2392"/>
        <v>#N/A</v>
      </c>
      <c r="GX405" s="2" t="e">
        <f t="shared" si="2329"/>
        <v>#N/A</v>
      </c>
      <c r="GZ405" s="4"/>
      <c r="HB405">
        <v>190</v>
      </c>
      <c r="HC405" s="1" t="e">
        <v>#N/A</v>
      </c>
      <c r="HD405" s="2" t="e">
        <f t="shared" si="2393"/>
        <v>#N/A</v>
      </c>
      <c r="HE405" s="2" t="e">
        <f t="shared" si="2394"/>
        <v>#N/A</v>
      </c>
      <c r="HF405" s="2" t="e">
        <f t="shared" si="2330"/>
        <v>#N/A</v>
      </c>
      <c r="HH405" s="4"/>
      <c r="HJ405">
        <v>190</v>
      </c>
      <c r="HK405" s="1">
        <v>0.252</v>
      </c>
      <c r="HL405" s="2">
        <f t="shared" si="2395"/>
        <v>5.04</v>
      </c>
      <c r="HM405" s="2">
        <f t="shared" si="2396"/>
        <v>33.1</v>
      </c>
      <c r="HN405" s="2">
        <f t="shared" si="2397"/>
        <v>7.0900000000000034</v>
      </c>
      <c r="HP405">
        <v>190</v>
      </c>
      <c r="HQ405" s="1">
        <f t="shared" si="2398"/>
        <v>0.26</v>
      </c>
      <c r="HR405" s="1">
        <v>0.253</v>
      </c>
      <c r="HS405" s="1">
        <f t="shared" si="2399"/>
        <v>0.26</v>
      </c>
      <c r="HT405" s="2">
        <f t="shared" si="2400"/>
        <v>5.2</v>
      </c>
      <c r="HU405" s="2">
        <f t="shared" si="2401"/>
        <v>42.550000000000011</v>
      </c>
      <c r="HV405" s="2"/>
      <c r="HX405">
        <v>190</v>
      </c>
      <c r="HY405" s="1">
        <f t="shared" si="2402"/>
        <v>0.19600000000000001</v>
      </c>
      <c r="HZ405" s="1">
        <v>0.22399999999999998</v>
      </c>
      <c r="IA405" s="1">
        <f t="shared" si="2403"/>
        <v>0.19600000000000001</v>
      </c>
      <c r="IB405" s="2">
        <f t="shared" si="2404"/>
        <v>3.92</v>
      </c>
      <c r="IC405" s="2">
        <f t="shared" si="2405"/>
        <v>23.090000000000003</v>
      </c>
      <c r="ID405" s="2"/>
    </row>
    <row r="406" spans="1:238" x14ac:dyDescent="0.2">
      <c r="C406">
        <v>210</v>
      </c>
      <c r="D406" s="1">
        <v>0.18099999999999999</v>
      </c>
      <c r="E406" s="2">
        <f t="shared" si="2331"/>
        <v>3.62</v>
      </c>
      <c r="F406" s="2">
        <f t="shared" si="2332"/>
        <v>28.540000000000003</v>
      </c>
      <c r="J406">
        <v>210</v>
      </c>
      <c r="K406" s="1">
        <v>0.223</v>
      </c>
      <c r="L406" s="2">
        <f t="shared" si="2333"/>
        <v>4.46</v>
      </c>
      <c r="M406" s="2">
        <f t="shared" si="2334"/>
        <v>41.070000000000007</v>
      </c>
      <c r="N406" s="2">
        <f t="shared" si="2406"/>
        <v>-12.530000000000005</v>
      </c>
      <c r="P406" s="4"/>
      <c r="R406">
        <v>210</v>
      </c>
      <c r="S406" s="1">
        <v>0.22500000000000001</v>
      </c>
      <c r="T406" s="2">
        <f t="shared" si="2335"/>
        <v>4.5</v>
      </c>
      <c r="U406" s="2">
        <f t="shared" si="2336"/>
        <v>43.17</v>
      </c>
      <c r="V406" s="2">
        <f t="shared" si="2337"/>
        <v>-2.0999999999999943</v>
      </c>
      <c r="X406" s="4"/>
      <c r="Z406">
        <v>210</v>
      </c>
      <c r="AA406" s="1">
        <v>0.22</v>
      </c>
      <c r="AB406" s="2">
        <f t="shared" si="2338"/>
        <v>4.4000000000000004</v>
      </c>
      <c r="AC406" s="2">
        <f t="shared" si="2339"/>
        <v>41.309999999999995</v>
      </c>
      <c r="AD406" s="2">
        <f t="shared" si="2340"/>
        <v>1.8600000000000065</v>
      </c>
      <c r="AF406" s="4"/>
      <c r="AH406">
        <v>210</v>
      </c>
      <c r="AI406" s="1">
        <v>0.224</v>
      </c>
      <c r="AJ406" s="2">
        <f t="shared" si="2341"/>
        <v>4.4800000000000004</v>
      </c>
      <c r="AK406" s="2">
        <f t="shared" si="2342"/>
        <v>39.64</v>
      </c>
      <c r="AL406" s="2">
        <f t="shared" si="2343"/>
        <v>1.6699999999999946</v>
      </c>
      <c r="AN406" s="4"/>
      <c r="AP406">
        <v>210</v>
      </c>
      <c r="AQ406" s="1" t="e">
        <v>#N/A</v>
      </c>
      <c r="AR406" s="2" t="e">
        <f t="shared" si="2344"/>
        <v>#N/A</v>
      </c>
      <c r="AS406" s="2" t="e">
        <f t="shared" si="2345"/>
        <v>#N/A</v>
      </c>
      <c r="AT406" s="2" t="e">
        <f t="shared" si="2346"/>
        <v>#N/A</v>
      </c>
      <c r="AV406" s="4"/>
      <c r="AX406">
        <v>210</v>
      </c>
      <c r="AY406" s="1">
        <v>0.218</v>
      </c>
      <c r="AZ406" s="2">
        <f t="shared" si="2347"/>
        <v>4.3600000000000003</v>
      </c>
      <c r="BA406" s="2">
        <f t="shared" si="2348"/>
        <v>43.13</v>
      </c>
      <c r="BB406" s="2">
        <f t="shared" si="2349"/>
        <v>-3.490000000000002</v>
      </c>
      <c r="BD406" s="4"/>
      <c r="BF406">
        <v>210</v>
      </c>
      <c r="BG406" s="1" t="e">
        <v>#N/A</v>
      </c>
      <c r="BH406" s="2" t="e">
        <f t="shared" si="2350"/>
        <v>#N/A</v>
      </c>
      <c r="BI406" s="2" t="e">
        <f t="shared" si="2351"/>
        <v>#N/A</v>
      </c>
      <c r="BJ406" s="2" t="e">
        <f t="shared" si="2352"/>
        <v>#N/A</v>
      </c>
      <c r="BL406" s="4"/>
      <c r="BN406">
        <v>210</v>
      </c>
      <c r="BO406" s="1">
        <v>0.215</v>
      </c>
      <c r="BP406" s="2">
        <f t="shared" si="2353"/>
        <v>4.3</v>
      </c>
      <c r="BQ406" s="2">
        <f t="shared" si="2354"/>
        <v>40.769999999999996</v>
      </c>
      <c r="BR406" s="2">
        <f t="shared" si="2355"/>
        <v>2.3600000000000065</v>
      </c>
      <c r="BT406" s="4"/>
      <c r="BV406">
        <v>210</v>
      </c>
      <c r="BW406" s="1">
        <v>0.215</v>
      </c>
      <c r="BX406" s="2">
        <f t="shared" si="2356"/>
        <v>4.3</v>
      </c>
      <c r="BY406" s="2">
        <f t="shared" si="2357"/>
        <v>38.5</v>
      </c>
      <c r="BZ406" s="2">
        <f t="shared" si="2047"/>
        <v>2.269999999999996</v>
      </c>
      <c r="CB406" s="4"/>
      <c r="CD406">
        <v>210</v>
      </c>
      <c r="CE406" s="1">
        <v>0.218</v>
      </c>
      <c r="CF406" s="2">
        <f t="shared" si="2358"/>
        <v>4.3600000000000003</v>
      </c>
      <c r="CG406" s="2">
        <f t="shared" si="2359"/>
        <v>42.45</v>
      </c>
      <c r="CH406" s="2">
        <f t="shared" si="2317"/>
        <v>-3.9500000000000028</v>
      </c>
      <c r="CJ406" s="4"/>
      <c r="CL406">
        <v>210</v>
      </c>
      <c r="CM406" s="1">
        <v>0.222</v>
      </c>
      <c r="CN406" s="2">
        <f t="shared" si="2360"/>
        <v>4.4400000000000004</v>
      </c>
      <c r="CO406" s="2">
        <f t="shared" si="2361"/>
        <v>39.94</v>
      </c>
      <c r="CP406" s="2">
        <f t="shared" si="2318"/>
        <v>2.5100000000000051</v>
      </c>
      <c r="CR406" s="4"/>
      <c r="CT406">
        <v>210</v>
      </c>
      <c r="CU406" s="1">
        <v>0.214</v>
      </c>
      <c r="CV406" s="2">
        <f t="shared" si="2362"/>
        <v>4.28</v>
      </c>
      <c r="CW406" s="2">
        <f t="shared" si="2363"/>
        <v>36.370000000000005</v>
      </c>
      <c r="CX406" s="2">
        <f t="shared" si="2319"/>
        <v>3.5699999999999932</v>
      </c>
      <c r="CZ406" s="4"/>
      <c r="DB406">
        <v>210</v>
      </c>
      <c r="DC406" s="1">
        <v>0.21</v>
      </c>
      <c r="DD406" s="2">
        <f t="shared" si="2364"/>
        <v>4.2</v>
      </c>
      <c r="DE406" s="2">
        <f t="shared" si="2365"/>
        <v>42.48</v>
      </c>
      <c r="DF406" s="2">
        <f t="shared" si="2320"/>
        <v>-6.1099999999999923</v>
      </c>
      <c r="DH406" s="4"/>
      <c r="DJ406">
        <v>210</v>
      </c>
      <c r="DK406" s="1" t="e">
        <v>#N/A</v>
      </c>
      <c r="DL406" s="2" t="e">
        <f t="shared" si="2366"/>
        <v>#N/A</v>
      </c>
      <c r="DM406" s="2" t="e">
        <f t="shared" si="2367"/>
        <v>#N/A</v>
      </c>
      <c r="DN406" s="2" t="e">
        <f t="shared" si="2321"/>
        <v>#N/A</v>
      </c>
      <c r="DP406" s="4"/>
      <c r="DR406">
        <v>210</v>
      </c>
      <c r="DS406" s="1" t="e">
        <v>#N/A</v>
      </c>
      <c r="DT406" s="2" t="e">
        <f t="shared" si="2368"/>
        <v>#N/A</v>
      </c>
      <c r="DU406" s="2" t="e">
        <f t="shared" si="2369"/>
        <v>#N/A</v>
      </c>
      <c r="DV406" s="2" t="e">
        <f t="shared" si="2322"/>
        <v>#N/A</v>
      </c>
      <c r="DX406" s="4"/>
      <c r="DZ406">
        <v>210</v>
      </c>
      <c r="EA406" s="1">
        <v>0.216</v>
      </c>
      <c r="EB406" s="2">
        <f t="shared" si="2370"/>
        <v>4.32</v>
      </c>
      <c r="EC406" s="2">
        <f t="shared" si="2371"/>
        <v>37.43</v>
      </c>
      <c r="ED406" s="2">
        <f t="shared" si="2323"/>
        <v>5.0499999999999972</v>
      </c>
      <c r="EF406" s="4"/>
      <c r="EH406">
        <v>210</v>
      </c>
      <c r="EI406" s="1">
        <v>0.214</v>
      </c>
      <c r="EJ406" s="2">
        <f t="shared" si="2372"/>
        <v>4.28</v>
      </c>
      <c r="EK406" s="2">
        <f t="shared" si="2373"/>
        <v>34.630000000000003</v>
      </c>
      <c r="EL406" s="2">
        <f t="shared" si="2324"/>
        <v>2.7999999999999972</v>
      </c>
      <c r="EN406" s="4"/>
      <c r="EP406">
        <v>210</v>
      </c>
      <c r="EQ406" s="1">
        <v>0.217</v>
      </c>
      <c r="ER406" s="2">
        <f t="shared" si="2374"/>
        <v>4.34</v>
      </c>
      <c r="ES406" s="2">
        <f t="shared" si="2375"/>
        <v>45.709999999999994</v>
      </c>
      <c r="ET406" s="2">
        <f t="shared" si="2325"/>
        <v>-11.079999999999991</v>
      </c>
      <c r="EV406" s="4"/>
      <c r="EX406">
        <v>210</v>
      </c>
      <c r="EY406" s="1" t="e">
        <v>#N/A</v>
      </c>
      <c r="EZ406" s="2" t="e">
        <f t="shared" si="2376"/>
        <v>#N/A</v>
      </c>
      <c r="FA406" s="2" t="e">
        <f t="shared" si="2377"/>
        <v>#N/A</v>
      </c>
      <c r="FB406" s="2" t="e">
        <f t="shared" si="2326"/>
        <v>#N/A</v>
      </c>
      <c r="FD406" s="4"/>
      <c r="FF406">
        <v>210</v>
      </c>
      <c r="FG406" s="1">
        <v>0.214</v>
      </c>
      <c r="FH406" s="2">
        <f t="shared" si="2378"/>
        <v>4.28</v>
      </c>
      <c r="FI406" s="2">
        <f t="shared" si="2379"/>
        <v>41.769999999999996</v>
      </c>
      <c r="FJ406" s="2">
        <f t="shared" si="2380"/>
        <v>3.9399999999999977</v>
      </c>
      <c r="FL406" s="4"/>
      <c r="FN406">
        <v>210</v>
      </c>
      <c r="FO406" s="1" t="e">
        <v>#N/A</v>
      </c>
      <c r="FP406" s="2" t="e">
        <f t="shared" si="2381"/>
        <v>#N/A</v>
      </c>
      <c r="FQ406" s="2" t="e">
        <f t="shared" si="2382"/>
        <v>#N/A</v>
      </c>
      <c r="FR406" s="2" t="e">
        <f t="shared" si="2327"/>
        <v>#N/A</v>
      </c>
      <c r="FT406" s="4"/>
      <c r="FV406">
        <v>210</v>
      </c>
      <c r="FW406" s="1">
        <v>0.21299999999999999</v>
      </c>
      <c r="FX406" s="2">
        <f t="shared" si="2383"/>
        <v>4.26</v>
      </c>
      <c r="FY406" s="2">
        <f t="shared" si="2384"/>
        <v>37.910000000000004</v>
      </c>
      <c r="FZ406" s="2">
        <f t="shared" si="2385"/>
        <v>3.8599999999999923</v>
      </c>
      <c r="GB406" s="4"/>
      <c r="GD406">
        <v>210</v>
      </c>
      <c r="GE406" s="1" t="e">
        <v>#N/A</v>
      </c>
      <c r="GF406" s="2" t="e">
        <f t="shared" si="2386"/>
        <v>#N/A</v>
      </c>
      <c r="GG406" s="2" t="e">
        <f t="shared" si="2387"/>
        <v>#N/A</v>
      </c>
      <c r="GH406" s="2" t="e">
        <f t="shared" si="2328"/>
        <v>#N/A</v>
      </c>
      <c r="GJ406" s="4"/>
      <c r="GL406">
        <v>210</v>
      </c>
      <c r="GM406" s="1">
        <v>0.21099999999999999</v>
      </c>
      <c r="GN406" s="2">
        <f t="shared" si="2388"/>
        <v>4.22</v>
      </c>
      <c r="GO406" s="2">
        <f t="shared" si="2389"/>
        <v>44.410000000000004</v>
      </c>
      <c r="GP406" s="2">
        <f t="shared" si="2390"/>
        <v>-6.5</v>
      </c>
      <c r="GR406" s="4"/>
      <c r="GT406">
        <v>210</v>
      </c>
      <c r="GU406" s="1" t="e">
        <v>#N/A</v>
      </c>
      <c r="GV406" s="2" t="e">
        <f t="shared" si="2391"/>
        <v>#N/A</v>
      </c>
      <c r="GW406" s="2" t="e">
        <f t="shared" si="2392"/>
        <v>#N/A</v>
      </c>
      <c r="GX406" s="2" t="e">
        <f t="shared" si="2329"/>
        <v>#N/A</v>
      </c>
      <c r="GZ406" s="4"/>
      <c r="HB406">
        <v>210</v>
      </c>
      <c r="HC406" s="1" t="e">
        <v>#N/A</v>
      </c>
      <c r="HD406" s="2" t="e">
        <f t="shared" si="2393"/>
        <v>#N/A</v>
      </c>
      <c r="HE406" s="2" t="e">
        <f t="shared" si="2394"/>
        <v>#N/A</v>
      </c>
      <c r="HF406" s="2" t="e">
        <f t="shared" si="2330"/>
        <v>#N/A</v>
      </c>
      <c r="HH406" s="4"/>
      <c r="HJ406">
        <v>210</v>
      </c>
      <c r="HK406" s="1">
        <v>0.214</v>
      </c>
      <c r="HL406" s="2">
        <f t="shared" si="2395"/>
        <v>4.28</v>
      </c>
      <c r="HM406" s="2">
        <f t="shared" si="2396"/>
        <v>37.380000000000003</v>
      </c>
      <c r="HN406" s="2">
        <f t="shared" si="2397"/>
        <v>7.0300000000000011</v>
      </c>
      <c r="HP406">
        <v>210</v>
      </c>
      <c r="HQ406" s="1">
        <f t="shared" si="2398"/>
        <v>0.22500000000000001</v>
      </c>
      <c r="HR406" s="1">
        <v>0.21400000000000002</v>
      </c>
      <c r="HS406" s="1">
        <f t="shared" si="2399"/>
        <v>0.22500000000000001</v>
      </c>
      <c r="HT406" s="2">
        <f t="shared" si="2400"/>
        <v>4.5</v>
      </c>
      <c r="HU406" s="2">
        <f t="shared" si="2401"/>
        <v>47.050000000000011</v>
      </c>
      <c r="HV406" s="2"/>
      <c r="HX406">
        <v>210</v>
      </c>
      <c r="HY406" s="1">
        <f t="shared" si="2402"/>
        <v>0.18099999999999999</v>
      </c>
      <c r="HZ406" s="1">
        <v>0.184</v>
      </c>
      <c r="IA406" s="1">
        <f t="shared" si="2403"/>
        <v>0.18099999999999999</v>
      </c>
      <c r="IB406" s="2">
        <f t="shared" si="2404"/>
        <v>3.62</v>
      </c>
      <c r="IC406" s="2">
        <f>IC405+IB406</f>
        <v>26.710000000000004</v>
      </c>
      <c r="ID406" s="2"/>
    </row>
    <row r="407" spans="1:238" x14ac:dyDescent="0.2">
      <c r="C407">
        <v>230</v>
      </c>
      <c r="D407" s="1">
        <v>0.13100000000000001</v>
      </c>
      <c r="E407" s="2">
        <f t="shared" si="2331"/>
        <v>2.62</v>
      </c>
      <c r="F407" s="2">
        <f t="shared" si="2332"/>
        <v>31.160000000000004</v>
      </c>
      <c r="J407">
        <v>230</v>
      </c>
      <c r="K407" s="1">
        <v>0.17299999999999999</v>
      </c>
      <c r="L407" s="2">
        <f t="shared" si="2333"/>
        <v>3.46</v>
      </c>
      <c r="M407" s="2">
        <f t="shared" si="2334"/>
        <v>44.530000000000008</v>
      </c>
      <c r="N407" s="2">
        <f t="shared" si="2406"/>
        <v>-13.370000000000005</v>
      </c>
      <c r="P407" s="4"/>
      <c r="R407">
        <v>230</v>
      </c>
      <c r="S407" s="1">
        <v>0.17399999999999999</v>
      </c>
      <c r="T407" s="2">
        <f t="shared" si="2335"/>
        <v>3.4799999999999995</v>
      </c>
      <c r="U407" s="2">
        <f t="shared" si="2336"/>
        <v>46.65</v>
      </c>
      <c r="V407" s="2">
        <f t="shared" si="2337"/>
        <v>-2.1199999999999903</v>
      </c>
      <c r="X407" s="4"/>
      <c r="Z407">
        <v>230</v>
      </c>
      <c r="AA407" s="1">
        <v>0.17</v>
      </c>
      <c r="AB407" s="2">
        <f t="shared" si="2338"/>
        <v>3.4000000000000004</v>
      </c>
      <c r="AC407" s="2">
        <f t="shared" si="2339"/>
        <v>44.709999999999994</v>
      </c>
      <c r="AD407" s="2">
        <f t="shared" si="2340"/>
        <v>1.9400000000000048</v>
      </c>
      <c r="AF407" s="4"/>
      <c r="AH407">
        <v>230</v>
      </c>
      <c r="AI407" s="1">
        <v>0.17</v>
      </c>
      <c r="AJ407" s="2">
        <f t="shared" si="2341"/>
        <v>3.4000000000000004</v>
      </c>
      <c r="AK407" s="2">
        <f t="shared" si="2342"/>
        <v>43.04</v>
      </c>
      <c r="AL407" s="2">
        <f t="shared" si="2343"/>
        <v>1.6699999999999946</v>
      </c>
      <c r="AN407" s="4"/>
      <c r="AP407">
        <v>230</v>
      </c>
      <c r="AQ407" s="1" t="e">
        <v>#N/A</v>
      </c>
      <c r="AR407" s="2" t="e">
        <f t="shared" si="2344"/>
        <v>#N/A</v>
      </c>
      <c r="AS407" s="2" t="e">
        <f t="shared" si="2345"/>
        <v>#N/A</v>
      </c>
      <c r="AT407" s="2" t="e">
        <f t="shared" si="2346"/>
        <v>#N/A</v>
      </c>
      <c r="AV407" s="4"/>
      <c r="AX407">
        <v>230</v>
      </c>
      <c r="AY407" s="1">
        <v>0.16300000000000001</v>
      </c>
      <c r="AZ407" s="2">
        <f t="shared" si="2347"/>
        <v>3.2600000000000002</v>
      </c>
      <c r="BA407" s="2">
        <f t="shared" si="2348"/>
        <v>46.39</v>
      </c>
      <c r="BB407" s="2">
        <f t="shared" si="2349"/>
        <v>-3.3500000000000014</v>
      </c>
      <c r="BD407" s="4"/>
      <c r="BF407">
        <v>230</v>
      </c>
      <c r="BG407" s="1" t="e">
        <v>#N/A</v>
      </c>
      <c r="BH407" s="2" t="e">
        <f t="shared" si="2350"/>
        <v>#N/A</v>
      </c>
      <c r="BI407" s="2" t="e">
        <f t="shared" si="2351"/>
        <v>#N/A</v>
      </c>
      <c r="BJ407" s="2" t="e">
        <f t="shared" si="2352"/>
        <v>#N/A</v>
      </c>
      <c r="BL407" s="4"/>
      <c r="BN407">
        <v>230</v>
      </c>
      <c r="BO407" s="1">
        <v>0.16400000000000001</v>
      </c>
      <c r="BP407" s="2">
        <f t="shared" si="2353"/>
        <v>3.2800000000000002</v>
      </c>
      <c r="BQ407" s="2">
        <f t="shared" si="2354"/>
        <v>44.05</v>
      </c>
      <c r="BR407" s="2">
        <f t="shared" si="2355"/>
        <v>2.3400000000000034</v>
      </c>
      <c r="BT407" s="4"/>
      <c r="BV407">
        <v>230</v>
      </c>
      <c r="BW407" s="1">
        <v>0.16200000000000001</v>
      </c>
      <c r="BX407" s="2">
        <f t="shared" si="2356"/>
        <v>3.24</v>
      </c>
      <c r="BY407" s="2">
        <f t="shared" si="2357"/>
        <v>41.74</v>
      </c>
      <c r="BZ407" s="2">
        <f t="shared" si="2047"/>
        <v>2.3099999999999952</v>
      </c>
      <c r="CB407" s="4"/>
      <c r="CD407">
        <v>230</v>
      </c>
      <c r="CE407" s="1">
        <v>0.16400000000000001</v>
      </c>
      <c r="CF407" s="2">
        <f t="shared" si="2358"/>
        <v>3.2800000000000002</v>
      </c>
      <c r="CG407" s="2">
        <f t="shared" si="2359"/>
        <v>45.730000000000004</v>
      </c>
      <c r="CH407" s="2">
        <f t="shared" si="2317"/>
        <v>-3.990000000000002</v>
      </c>
      <c r="CJ407" s="4"/>
      <c r="CL407">
        <v>230</v>
      </c>
      <c r="CM407" s="1">
        <v>0.16600000000000001</v>
      </c>
      <c r="CN407" s="2">
        <f t="shared" si="2360"/>
        <v>3.3200000000000003</v>
      </c>
      <c r="CO407" s="2">
        <f t="shared" si="2361"/>
        <v>43.26</v>
      </c>
      <c r="CP407" s="2">
        <f t="shared" si="2318"/>
        <v>2.470000000000006</v>
      </c>
      <c r="CR407" s="4"/>
      <c r="CT407">
        <v>230</v>
      </c>
      <c r="CU407" s="1">
        <v>0.16700000000000001</v>
      </c>
      <c r="CV407" s="2">
        <f t="shared" si="2362"/>
        <v>3.3400000000000003</v>
      </c>
      <c r="CW407" s="2">
        <f t="shared" si="2363"/>
        <v>39.710000000000008</v>
      </c>
      <c r="CX407" s="2">
        <f t="shared" si="2319"/>
        <v>3.5499999999999901</v>
      </c>
      <c r="CZ407" s="4"/>
      <c r="DB407">
        <v>230</v>
      </c>
      <c r="DC407" s="1">
        <v>0.16500000000000001</v>
      </c>
      <c r="DD407" s="2">
        <f t="shared" si="2364"/>
        <v>3.3000000000000003</v>
      </c>
      <c r="DE407" s="2">
        <f t="shared" si="2365"/>
        <v>45.779999999999994</v>
      </c>
      <c r="DF407" s="2">
        <f t="shared" si="2320"/>
        <v>-6.0699999999999861</v>
      </c>
      <c r="DH407" s="4"/>
      <c r="DJ407">
        <v>230</v>
      </c>
      <c r="DK407" s="1" t="e">
        <v>#N/A</v>
      </c>
      <c r="DL407" s="2" t="e">
        <f t="shared" si="2366"/>
        <v>#N/A</v>
      </c>
      <c r="DM407" s="2" t="e">
        <f t="shared" si="2367"/>
        <v>#N/A</v>
      </c>
      <c r="DN407" s="2" t="e">
        <f t="shared" si="2321"/>
        <v>#N/A</v>
      </c>
      <c r="DP407" s="4"/>
      <c r="DR407">
        <v>230</v>
      </c>
      <c r="DS407" s="1" t="e">
        <v>#N/A</v>
      </c>
      <c r="DT407" s="2" t="e">
        <f t="shared" si="2368"/>
        <v>#N/A</v>
      </c>
      <c r="DU407" s="2" t="e">
        <f t="shared" si="2369"/>
        <v>#N/A</v>
      </c>
      <c r="DV407" s="2" t="e">
        <f t="shared" si="2322"/>
        <v>#N/A</v>
      </c>
      <c r="DX407" s="4"/>
      <c r="DZ407">
        <v>230</v>
      </c>
      <c r="EA407" s="1">
        <v>0.16600000000000001</v>
      </c>
      <c r="EB407" s="2">
        <f t="shared" si="2370"/>
        <v>3.3200000000000003</v>
      </c>
      <c r="EC407" s="2">
        <f t="shared" si="2371"/>
        <v>40.75</v>
      </c>
      <c r="ED407" s="2">
        <f t="shared" si="2323"/>
        <v>5.029999999999994</v>
      </c>
      <c r="EF407" s="4"/>
      <c r="EH407">
        <v>230</v>
      </c>
      <c r="EI407" s="1">
        <v>0.16200000000000001</v>
      </c>
      <c r="EJ407" s="2">
        <f t="shared" si="2372"/>
        <v>3.24</v>
      </c>
      <c r="EK407" s="2">
        <f t="shared" si="2373"/>
        <v>37.870000000000005</v>
      </c>
      <c r="EL407" s="2">
        <f t="shared" si="2324"/>
        <v>2.8799999999999955</v>
      </c>
      <c r="EN407" s="4"/>
      <c r="EP407">
        <v>230</v>
      </c>
      <c r="EQ407" s="1">
        <v>0.16400000000000001</v>
      </c>
      <c r="ER407" s="2">
        <f t="shared" si="2374"/>
        <v>3.2800000000000002</v>
      </c>
      <c r="ES407" s="2">
        <f t="shared" si="2375"/>
        <v>48.989999999999995</v>
      </c>
      <c r="ET407" s="2">
        <f t="shared" si="2325"/>
        <v>-11.11999999999999</v>
      </c>
      <c r="EV407" s="4"/>
      <c r="EX407">
        <v>230</v>
      </c>
      <c r="EY407" s="1" t="e">
        <v>#N/A</v>
      </c>
      <c r="EZ407" s="2" t="e">
        <f t="shared" si="2376"/>
        <v>#N/A</v>
      </c>
      <c r="FA407" s="2" t="e">
        <f t="shared" si="2377"/>
        <v>#N/A</v>
      </c>
      <c r="FB407" s="2" t="e">
        <f t="shared" si="2326"/>
        <v>#N/A</v>
      </c>
      <c r="FD407" s="4"/>
      <c r="FF407">
        <v>230</v>
      </c>
      <c r="FG407" s="1">
        <v>0.16900000000000001</v>
      </c>
      <c r="FH407" s="2">
        <f t="shared" si="2378"/>
        <v>3.3800000000000003</v>
      </c>
      <c r="FI407" s="2">
        <f t="shared" si="2379"/>
        <v>45.15</v>
      </c>
      <c r="FJ407" s="2">
        <f t="shared" si="2380"/>
        <v>3.8399999999999963</v>
      </c>
      <c r="FL407" s="4"/>
      <c r="FN407">
        <v>230</v>
      </c>
      <c r="FO407" s="1" t="e">
        <v>#N/A</v>
      </c>
      <c r="FP407" s="2" t="e">
        <f t="shared" si="2381"/>
        <v>#N/A</v>
      </c>
      <c r="FQ407" s="2" t="e">
        <f t="shared" si="2382"/>
        <v>#N/A</v>
      </c>
      <c r="FR407" s="2" t="e">
        <f t="shared" si="2327"/>
        <v>#N/A</v>
      </c>
      <c r="FT407" s="4"/>
      <c r="FV407">
        <v>230</v>
      </c>
      <c r="FW407" s="1">
        <v>0.16400000000000001</v>
      </c>
      <c r="FX407" s="2">
        <f t="shared" si="2383"/>
        <v>3.2800000000000002</v>
      </c>
      <c r="FY407" s="2">
        <f t="shared" si="2384"/>
        <v>41.190000000000005</v>
      </c>
      <c r="FZ407" s="2">
        <f t="shared" si="2385"/>
        <v>3.9599999999999937</v>
      </c>
      <c r="GB407" s="4"/>
      <c r="GD407">
        <v>230</v>
      </c>
      <c r="GE407" s="1" t="e">
        <v>#N/A</v>
      </c>
      <c r="GF407" s="2" t="e">
        <f t="shared" si="2386"/>
        <v>#N/A</v>
      </c>
      <c r="GG407" s="2" t="e">
        <f t="shared" si="2387"/>
        <v>#N/A</v>
      </c>
      <c r="GH407" s="2" t="e">
        <f t="shared" si="2328"/>
        <v>#N/A</v>
      </c>
      <c r="GJ407" s="4"/>
      <c r="GL407">
        <v>230</v>
      </c>
      <c r="GM407" s="1">
        <v>0.16300000000000001</v>
      </c>
      <c r="GN407" s="2">
        <f t="shared" si="2388"/>
        <v>3.2600000000000002</v>
      </c>
      <c r="GO407" s="2">
        <f t="shared" si="2389"/>
        <v>47.67</v>
      </c>
      <c r="GP407" s="2">
        <f t="shared" si="2390"/>
        <v>-6.4799999999999969</v>
      </c>
      <c r="GR407" s="4"/>
      <c r="GT407">
        <v>230</v>
      </c>
      <c r="GU407" s="1" t="e">
        <v>#N/A</v>
      </c>
      <c r="GV407" s="2" t="e">
        <f t="shared" si="2391"/>
        <v>#N/A</v>
      </c>
      <c r="GW407" s="2" t="e">
        <f t="shared" si="2392"/>
        <v>#N/A</v>
      </c>
      <c r="GX407" s="2" t="e">
        <f t="shared" si="2329"/>
        <v>#N/A</v>
      </c>
      <c r="GZ407" s="4"/>
      <c r="HB407">
        <v>230</v>
      </c>
      <c r="HC407" s="1" t="e">
        <v>#N/A</v>
      </c>
      <c r="HD407" s="2" t="e">
        <f t="shared" si="2393"/>
        <v>#N/A</v>
      </c>
      <c r="HE407" s="2" t="e">
        <f t="shared" si="2394"/>
        <v>#N/A</v>
      </c>
      <c r="HF407" s="2" t="e">
        <f t="shared" si="2330"/>
        <v>#N/A</v>
      </c>
      <c r="HH407" s="4"/>
      <c r="HJ407">
        <v>230</v>
      </c>
      <c r="HK407" s="1">
        <v>0.16300000000000001</v>
      </c>
      <c r="HL407" s="2">
        <f t="shared" si="2395"/>
        <v>3.2600000000000002</v>
      </c>
      <c r="HM407" s="2">
        <f t="shared" si="2396"/>
        <v>40.64</v>
      </c>
      <c r="HN407" s="2">
        <f t="shared" si="2397"/>
        <v>7.0300000000000011</v>
      </c>
      <c r="HP407">
        <v>230</v>
      </c>
      <c r="HQ407" s="1">
        <f t="shared" si="2398"/>
        <v>0.17399999999999999</v>
      </c>
      <c r="HR407" s="1">
        <v>0.16052775927647708</v>
      </c>
      <c r="HS407" s="1">
        <f t="shared" si="2399"/>
        <v>0.17399999999999999</v>
      </c>
      <c r="HT407" s="2">
        <f t="shared" si="2400"/>
        <v>3.4799999999999995</v>
      </c>
      <c r="HU407" s="2">
        <f t="shared" si="2401"/>
        <v>50.530000000000008</v>
      </c>
      <c r="HV407" s="2"/>
      <c r="HX407">
        <v>230</v>
      </c>
      <c r="HY407" s="1">
        <f t="shared" si="2402"/>
        <v>0.13100000000000001</v>
      </c>
      <c r="HZ407" s="1">
        <v>0.13099999999999998</v>
      </c>
      <c r="IA407" s="1">
        <f t="shared" si="2403"/>
        <v>0.13099999999999998</v>
      </c>
      <c r="IB407" s="2">
        <f t="shared" si="2404"/>
        <v>2.6199999999999997</v>
      </c>
      <c r="IC407" s="2">
        <f>IC406+IB407</f>
        <v>29.330000000000005</v>
      </c>
      <c r="ID407" s="2"/>
    </row>
    <row r="408" spans="1:238" x14ac:dyDescent="0.2">
      <c r="C408">
        <v>250</v>
      </c>
      <c r="D408" s="1">
        <v>0.104</v>
      </c>
      <c r="E408" s="2">
        <f t="shared" si="2331"/>
        <v>2.08</v>
      </c>
      <c r="F408" s="2">
        <f t="shared" si="2332"/>
        <v>33.24</v>
      </c>
      <c r="J408">
        <v>250</v>
      </c>
      <c r="K408" s="1">
        <v>0.11799999999999999</v>
      </c>
      <c r="L408" s="2">
        <f t="shared" si="2333"/>
        <v>2.36</v>
      </c>
      <c r="M408" s="2">
        <f t="shared" si="2334"/>
        <v>46.890000000000008</v>
      </c>
      <c r="N408" s="2">
        <f t="shared" si="2406"/>
        <v>-13.650000000000006</v>
      </c>
      <c r="P408" s="4"/>
      <c r="R408">
        <v>250</v>
      </c>
      <c r="S408" s="1">
        <v>0.11600000000000001</v>
      </c>
      <c r="T408" s="2">
        <f t="shared" si="2335"/>
        <v>2.3200000000000003</v>
      </c>
      <c r="U408" s="2">
        <f t="shared" si="2336"/>
        <v>48.97</v>
      </c>
      <c r="V408" s="2">
        <f t="shared" si="2337"/>
        <v>-2.0799999999999912</v>
      </c>
      <c r="X408" s="4"/>
      <c r="Z408">
        <v>250</v>
      </c>
      <c r="AA408" s="1">
        <v>0.11</v>
      </c>
      <c r="AB408" s="2">
        <f t="shared" si="2338"/>
        <v>2.2000000000000002</v>
      </c>
      <c r="AC408" s="2">
        <f t="shared" si="2339"/>
        <v>46.91</v>
      </c>
      <c r="AD408" s="2">
        <f t="shared" si="2340"/>
        <v>2.0600000000000023</v>
      </c>
      <c r="AF408" s="4"/>
      <c r="AH408">
        <v>250</v>
      </c>
      <c r="AI408" s="1">
        <v>0.114</v>
      </c>
      <c r="AJ408" s="2">
        <f t="shared" si="2341"/>
        <v>2.2800000000000002</v>
      </c>
      <c r="AK408" s="2">
        <f t="shared" si="2342"/>
        <v>45.32</v>
      </c>
      <c r="AL408" s="2">
        <f t="shared" si="2343"/>
        <v>1.5899999999999963</v>
      </c>
      <c r="AN408" s="4"/>
      <c r="AP408">
        <v>250</v>
      </c>
      <c r="AQ408" s="1" t="e">
        <v>#N/A</v>
      </c>
      <c r="AR408" s="2" t="e">
        <f t="shared" si="2344"/>
        <v>#N/A</v>
      </c>
      <c r="AS408" s="2" t="e">
        <f t="shared" si="2345"/>
        <v>#N/A</v>
      </c>
      <c r="AT408" s="2" t="e">
        <f t="shared" si="2346"/>
        <v>#N/A</v>
      </c>
      <c r="AV408" s="4"/>
      <c r="AX408">
        <v>250</v>
      </c>
      <c r="AY408" s="1">
        <v>0.115</v>
      </c>
      <c r="AZ408" s="2">
        <f t="shared" si="2347"/>
        <v>2.3000000000000003</v>
      </c>
      <c r="BA408" s="2">
        <f t="shared" si="2348"/>
        <v>48.69</v>
      </c>
      <c r="BB408" s="2">
        <f t="shared" si="2349"/>
        <v>-3.3699999999999974</v>
      </c>
      <c r="BD408" s="4"/>
      <c r="BF408">
        <v>250</v>
      </c>
      <c r="BG408" s="1" t="e">
        <v>#N/A</v>
      </c>
      <c r="BH408" s="2" t="e">
        <f t="shared" si="2350"/>
        <v>#N/A</v>
      </c>
      <c r="BI408" s="2" t="e">
        <f t="shared" si="2351"/>
        <v>#N/A</v>
      </c>
      <c r="BJ408" s="2" t="e">
        <f t="shared" si="2352"/>
        <v>#N/A</v>
      </c>
      <c r="BL408" s="4"/>
      <c r="BN408">
        <v>250</v>
      </c>
      <c r="BO408" s="1">
        <v>0.115</v>
      </c>
      <c r="BP408" s="2">
        <f t="shared" si="2353"/>
        <v>2.3000000000000003</v>
      </c>
      <c r="BQ408" s="2">
        <f t="shared" si="2354"/>
        <v>46.349999999999994</v>
      </c>
      <c r="BR408" s="2">
        <f t="shared" si="2355"/>
        <v>2.3400000000000034</v>
      </c>
      <c r="BT408" s="4"/>
      <c r="BV408">
        <v>250</v>
      </c>
      <c r="BW408" s="1">
        <v>0.114</v>
      </c>
      <c r="BX408" s="2">
        <f t="shared" si="2356"/>
        <v>2.2800000000000002</v>
      </c>
      <c r="BY408" s="2">
        <f t="shared" si="2357"/>
        <v>44.02</v>
      </c>
      <c r="BZ408" s="2">
        <f t="shared" si="2047"/>
        <v>2.3299999999999912</v>
      </c>
      <c r="CB408" s="4"/>
      <c r="CD408">
        <v>250</v>
      </c>
      <c r="CE408" s="1">
        <v>0.11700000000000001</v>
      </c>
      <c r="CF408" s="2">
        <f t="shared" si="2358"/>
        <v>2.3400000000000003</v>
      </c>
      <c r="CG408" s="2">
        <f t="shared" si="2359"/>
        <v>48.070000000000007</v>
      </c>
      <c r="CH408" s="2">
        <f t="shared" si="2317"/>
        <v>-4.0500000000000043</v>
      </c>
      <c r="CJ408" s="4"/>
      <c r="CL408">
        <v>250</v>
      </c>
      <c r="CM408" s="1">
        <v>0.112</v>
      </c>
      <c r="CN408" s="2">
        <f t="shared" si="2360"/>
        <v>2.2400000000000002</v>
      </c>
      <c r="CO408" s="2">
        <f t="shared" si="2361"/>
        <v>45.5</v>
      </c>
      <c r="CP408" s="2">
        <f t="shared" si="2318"/>
        <v>2.5700000000000074</v>
      </c>
      <c r="CR408" s="4"/>
      <c r="CT408">
        <v>250</v>
      </c>
      <c r="CU408" s="1">
        <v>0.113</v>
      </c>
      <c r="CV408" s="2">
        <f t="shared" si="2362"/>
        <v>2.2600000000000002</v>
      </c>
      <c r="CW408" s="2">
        <f t="shared" si="2363"/>
        <v>41.970000000000006</v>
      </c>
      <c r="CX408" s="2">
        <f t="shared" si="2319"/>
        <v>3.529999999999994</v>
      </c>
      <c r="CZ408" s="4"/>
      <c r="DB408">
        <v>250</v>
      </c>
      <c r="DC408" s="1">
        <v>0.114</v>
      </c>
      <c r="DD408" s="2">
        <f t="shared" si="2364"/>
        <v>2.2800000000000002</v>
      </c>
      <c r="DE408" s="2">
        <f t="shared" si="2365"/>
        <v>48.059999999999995</v>
      </c>
      <c r="DF408" s="2">
        <f t="shared" si="2320"/>
        <v>-6.0899999999999892</v>
      </c>
      <c r="DH408" s="4"/>
      <c r="DJ408">
        <v>250</v>
      </c>
      <c r="DK408" s="1" t="e">
        <v>#N/A</v>
      </c>
      <c r="DL408" s="2" t="e">
        <f t="shared" si="2366"/>
        <v>#N/A</v>
      </c>
      <c r="DM408" s="2" t="e">
        <f t="shared" si="2367"/>
        <v>#N/A</v>
      </c>
      <c r="DN408" s="2" t="e">
        <f t="shared" si="2321"/>
        <v>#N/A</v>
      </c>
      <c r="DP408" s="4"/>
      <c r="DR408">
        <v>250</v>
      </c>
      <c r="DS408" s="1" t="e">
        <v>#N/A</v>
      </c>
      <c r="DT408" s="2" t="e">
        <f t="shared" si="2368"/>
        <v>#N/A</v>
      </c>
      <c r="DU408" s="2" t="e">
        <f t="shared" si="2369"/>
        <v>#N/A</v>
      </c>
      <c r="DV408" s="2" t="e">
        <f t="shared" si="2322"/>
        <v>#N/A</v>
      </c>
      <c r="DX408" s="4"/>
      <c r="DZ408">
        <v>250</v>
      </c>
      <c r="EA408" s="1">
        <v>0.115</v>
      </c>
      <c r="EB408" s="2">
        <f t="shared" si="2370"/>
        <v>2.3000000000000003</v>
      </c>
      <c r="EC408" s="2">
        <f t="shared" si="2371"/>
        <v>43.05</v>
      </c>
      <c r="ED408" s="2">
        <f t="shared" si="2323"/>
        <v>5.009999999999998</v>
      </c>
      <c r="EF408" s="4"/>
      <c r="EH408">
        <v>250</v>
      </c>
      <c r="EI408" s="1">
        <v>0.108</v>
      </c>
      <c r="EJ408" s="2">
        <f t="shared" si="2372"/>
        <v>2.16</v>
      </c>
      <c r="EK408" s="2">
        <f t="shared" si="2373"/>
        <v>40.03</v>
      </c>
      <c r="EL408" s="2">
        <f t="shared" si="2324"/>
        <v>3.019999999999996</v>
      </c>
      <c r="EN408" s="4"/>
      <c r="EP408">
        <v>250</v>
      </c>
      <c r="EQ408" s="1">
        <v>0.108</v>
      </c>
      <c r="ER408" s="2">
        <f t="shared" si="2374"/>
        <v>2.16</v>
      </c>
      <c r="ES408" s="2">
        <f t="shared" si="2375"/>
        <v>51.149999999999991</v>
      </c>
      <c r="ET408" s="2">
        <f t="shared" si="2325"/>
        <v>-11.11999999999999</v>
      </c>
      <c r="EV408" s="4"/>
      <c r="EX408">
        <v>250</v>
      </c>
      <c r="EY408" s="1" t="e">
        <v>#N/A</v>
      </c>
      <c r="EZ408" s="2" t="e">
        <f t="shared" si="2376"/>
        <v>#N/A</v>
      </c>
      <c r="FA408" s="2" t="e">
        <f t="shared" si="2377"/>
        <v>#N/A</v>
      </c>
      <c r="FB408" s="2" t="e">
        <f t="shared" si="2326"/>
        <v>#N/A</v>
      </c>
      <c r="FD408" s="4"/>
      <c r="FF408">
        <v>250</v>
      </c>
      <c r="FG408" s="1">
        <v>0.11</v>
      </c>
      <c r="FH408" s="2">
        <f t="shared" si="2378"/>
        <v>2.2000000000000002</v>
      </c>
      <c r="FI408" s="2">
        <f t="shared" si="2379"/>
        <v>47.35</v>
      </c>
      <c r="FJ408" s="2">
        <f t="shared" si="2380"/>
        <v>3.7999999999999901</v>
      </c>
      <c r="FL408" s="4"/>
      <c r="FN408">
        <v>250</v>
      </c>
      <c r="FO408" s="1" t="e">
        <v>#N/A</v>
      </c>
      <c r="FP408" s="2" t="e">
        <f t="shared" si="2381"/>
        <v>#N/A</v>
      </c>
      <c r="FQ408" s="2" t="e">
        <f t="shared" si="2382"/>
        <v>#N/A</v>
      </c>
      <c r="FR408" s="2" t="e">
        <f t="shared" si="2327"/>
        <v>#N/A</v>
      </c>
      <c r="FT408" s="4"/>
      <c r="FV408">
        <v>250</v>
      </c>
      <c r="FW408" s="1">
        <v>0.109</v>
      </c>
      <c r="FX408" s="2">
        <f t="shared" si="2383"/>
        <v>2.1800000000000002</v>
      </c>
      <c r="FY408" s="2">
        <f t="shared" si="2384"/>
        <v>43.370000000000005</v>
      </c>
      <c r="FZ408" s="2">
        <f t="shared" si="2385"/>
        <v>3.9799999999999969</v>
      </c>
      <c r="GB408" s="4"/>
      <c r="GD408">
        <v>250</v>
      </c>
      <c r="GE408" s="1" t="e">
        <v>#N/A</v>
      </c>
      <c r="GF408" s="2" t="e">
        <f t="shared" si="2386"/>
        <v>#N/A</v>
      </c>
      <c r="GG408" s="2" t="e">
        <f t="shared" si="2387"/>
        <v>#N/A</v>
      </c>
      <c r="GH408" s="2" t="e">
        <f t="shared" si="2328"/>
        <v>#N/A</v>
      </c>
      <c r="GJ408" s="4"/>
      <c r="GL408">
        <v>250</v>
      </c>
      <c r="GM408" s="1">
        <v>0.107</v>
      </c>
      <c r="GN408" s="2">
        <f t="shared" si="2388"/>
        <v>2.14</v>
      </c>
      <c r="GO408" s="2">
        <f t="shared" si="2389"/>
        <v>49.81</v>
      </c>
      <c r="GP408" s="2">
        <f t="shared" si="2390"/>
        <v>-6.4399999999999977</v>
      </c>
      <c r="GR408" s="4"/>
      <c r="GT408">
        <v>250</v>
      </c>
      <c r="GU408" s="1" t="e">
        <v>#N/A</v>
      </c>
      <c r="GV408" s="2" t="e">
        <f t="shared" si="2391"/>
        <v>#N/A</v>
      </c>
      <c r="GW408" s="2" t="e">
        <f t="shared" si="2392"/>
        <v>#N/A</v>
      </c>
      <c r="GX408" s="2" t="e">
        <f t="shared" si="2329"/>
        <v>#N/A</v>
      </c>
      <c r="GZ408" s="4"/>
      <c r="HB408">
        <v>250</v>
      </c>
      <c r="HC408" s="1" t="e">
        <v>#N/A</v>
      </c>
      <c r="HD408" s="2" t="e">
        <f t="shared" si="2393"/>
        <v>#N/A</v>
      </c>
      <c r="HE408" s="2" t="e">
        <f t="shared" si="2394"/>
        <v>#N/A</v>
      </c>
      <c r="HF408" s="2" t="e">
        <f t="shared" si="2330"/>
        <v>#N/A</v>
      </c>
      <c r="HH408" s="4"/>
      <c r="HJ408">
        <v>250</v>
      </c>
      <c r="HK408" s="1">
        <v>0.11</v>
      </c>
      <c r="HL408" s="2">
        <f t="shared" si="2395"/>
        <v>2.2000000000000002</v>
      </c>
      <c r="HM408" s="2">
        <f t="shared" si="2396"/>
        <v>42.84</v>
      </c>
      <c r="HN408" s="2">
        <f t="shared" si="2397"/>
        <v>6.9699999999999989</v>
      </c>
      <c r="HP408">
        <v>250</v>
      </c>
      <c r="HQ408" s="1">
        <f t="shared" si="2398"/>
        <v>0.11700000000000001</v>
      </c>
      <c r="HR408" s="1">
        <v>0.11498004564280279</v>
      </c>
      <c r="HS408" s="1">
        <f t="shared" si="2399"/>
        <v>0.11700000000000001</v>
      </c>
      <c r="HT408" s="2">
        <f t="shared" si="2400"/>
        <v>2.3400000000000003</v>
      </c>
      <c r="HU408" s="2">
        <f t="shared" si="2401"/>
        <v>52.870000000000012</v>
      </c>
      <c r="HV408" s="2"/>
      <c r="HX408">
        <v>250</v>
      </c>
      <c r="HY408" s="1">
        <f t="shared" si="2402"/>
        <v>0.104</v>
      </c>
      <c r="HZ408" s="1">
        <v>8.5999999999999993E-2</v>
      </c>
      <c r="IA408" s="1">
        <f t="shared" si="2403"/>
        <v>8.5999999999999993E-2</v>
      </c>
      <c r="IB408" s="2">
        <f t="shared" si="2404"/>
        <v>1.7199999999999998</v>
      </c>
      <c r="IC408" s="2">
        <f>IC407+IB408</f>
        <v>31.050000000000004</v>
      </c>
      <c r="ID408" s="2"/>
    </row>
    <row r="409" spans="1:238" x14ac:dyDescent="0.2">
      <c r="C409">
        <v>270</v>
      </c>
      <c r="D409" s="1">
        <v>0.113</v>
      </c>
      <c r="E409" s="2">
        <f t="shared" si="2331"/>
        <v>2.2600000000000002</v>
      </c>
      <c r="F409" s="2">
        <f t="shared" si="2332"/>
        <v>35.5</v>
      </c>
      <c r="J409">
        <v>270</v>
      </c>
      <c r="K409" s="1">
        <v>0.125</v>
      </c>
      <c r="L409" s="2">
        <f t="shared" si="2333"/>
        <v>2.5</v>
      </c>
      <c r="M409" s="2">
        <f t="shared" si="2334"/>
        <v>49.390000000000008</v>
      </c>
      <c r="N409" s="2">
        <f t="shared" si="2406"/>
        <v>-13.890000000000008</v>
      </c>
      <c r="P409" s="4"/>
      <c r="R409">
        <v>270</v>
      </c>
      <c r="S409" s="1">
        <v>0.122</v>
      </c>
      <c r="T409" s="2">
        <f t="shared" si="2335"/>
        <v>2.44</v>
      </c>
      <c r="U409" s="2">
        <f t="shared" si="2336"/>
        <v>51.41</v>
      </c>
      <c r="V409" s="2">
        <f t="shared" si="2337"/>
        <v>-2.0199999999999889</v>
      </c>
      <c r="X409" s="4"/>
      <c r="Z409">
        <v>270</v>
      </c>
      <c r="AA409" s="1">
        <v>0.12</v>
      </c>
      <c r="AB409" s="2">
        <f t="shared" si="2338"/>
        <v>2.4</v>
      </c>
      <c r="AC409" s="2">
        <f t="shared" si="2339"/>
        <v>49.309999999999995</v>
      </c>
      <c r="AD409" s="2">
        <f t="shared" si="2340"/>
        <v>2.1000000000000014</v>
      </c>
      <c r="AF409" s="4"/>
      <c r="AH409">
        <v>270</v>
      </c>
      <c r="AI409" s="1">
        <v>0.122</v>
      </c>
      <c r="AJ409" s="2">
        <f t="shared" si="2341"/>
        <v>2.44</v>
      </c>
      <c r="AK409" s="2">
        <f t="shared" si="2342"/>
        <v>47.76</v>
      </c>
      <c r="AL409" s="2">
        <f t="shared" si="2343"/>
        <v>1.5499999999999972</v>
      </c>
      <c r="AN409" s="4"/>
      <c r="AP409">
        <v>270</v>
      </c>
      <c r="AQ409" s="1" t="e">
        <v>#N/A</v>
      </c>
      <c r="AR409" s="2" t="e">
        <f t="shared" si="2344"/>
        <v>#N/A</v>
      </c>
      <c r="AS409" s="2" t="e">
        <f t="shared" si="2345"/>
        <v>#N/A</v>
      </c>
      <c r="AT409" s="2" t="e">
        <f t="shared" si="2346"/>
        <v>#N/A</v>
      </c>
      <c r="AV409" s="4"/>
      <c r="AX409">
        <v>270</v>
      </c>
      <c r="AY409" s="1">
        <v>0.115</v>
      </c>
      <c r="AZ409" s="2">
        <f t="shared" si="2347"/>
        <v>2.3000000000000003</v>
      </c>
      <c r="BA409" s="2">
        <f t="shared" si="2348"/>
        <v>50.989999999999995</v>
      </c>
      <c r="BB409" s="2">
        <f t="shared" si="2349"/>
        <v>-3.2299999999999969</v>
      </c>
      <c r="BD409" s="4"/>
      <c r="BF409">
        <v>270</v>
      </c>
      <c r="BG409" s="1" t="e">
        <v>#N/A</v>
      </c>
      <c r="BH409" s="2" t="e">
        <f t="shared" si="2350"/>
        <v>#N/A</v>
      </c>
      <c r="BI409" s="2" t="e">
        <f t="shared" si="2351"/>
        <v>#N/A</v>
      </c>
      <c r="BJ409" s="2" t="e">
        <f t="shared" si="2352"/>
        <v>#N/A</v>
      </c>
      <c r="BL409" s="4"/>
      <c r="BN409">
        <v>270</v>
      </c>
      <c r="BO409" s="1">
        <v>0.11799999999999999</v>
      </c>
      <c r="BP409" s="2">
        <f t="shared" si="2353"/>
        <v>2.36</v>
      </c>
      <c r="BQ409" s="2">
        <f t="shared" si="2354"/>
        <v>48.709999999999994</v>
      </c>
      <c r="BR409" s="2">
        <f t="shared" si="2355"/>
        <v>2.2800000000000011</v>
      </c>
      <c r="BT409" s="4"/>
      <c r="BV409">
        <v>270</v>
      </c>
      <c r="BW409" s="1">
        <v>0.121</v>
      </c>
      <c r="BX409" s="2">
        <f t="shared" si="2356"/>
        <v>2.42</v>
      </c>
      <c r="BY409" s="2">
        <f t="shared" si="2357"/>
        <v>46.440000000000005</v>
      </c>
      <c r="BZ409" s="2">
        <f t="shared" si="2047"/>
        <v>2.2699999999999889</v>
      </c>
      <c r="CB409" s="4"/>
      <c r="CD409">
        <v>270</v>
      </c>
      <c r="CE409" s="1">
        <v>0.12</v>
      </c>
      <c r="CF409" s="2">
        <f t="shared" si="2358"/>
        <v>2.4</v>
      </c>
      <c r="CG409" s="2">
        <f t="shared" si="2359"/>
        <v>50.470000000000006</v>
      </c>
      <c r="CH409" s="2">
        <f t="shared" si="2317"/>
        <v>-4.0300000000000011</v>
      </c>
      <c r="CJ409" s="4"/>
      <c r="CL409">
        <v>270</v>
      </c>
      <c r="CM409" s="1">
        <v>0.12</v>
      </c>
      <c r="CN409" s="2">
        <f t="shared" si="2360"/>
        <v>2.4</v>
      </c>
      <c r="CO409" s="2">
        <f t="shared" si="2361"/>
        <v>47.9</v>
      </c>
      <c r="CP409" s="2">
        <f t="shared" si="2318"/>
        <v>2.5700000000000074</v>
      </c>
      <c r="CR409" s="4"/>
      <c r="CT409">
        <v>270</v>
      </c>
      <c r="CU409" s="1">
        <v>0.11700000000000001</v>
      </c>
      <c r="CV409" s="2">
        <f t="shared" si="2362"/>
        <v>2.3400000000000003</v>
      </c>
      <c r="CW409" s="2">
        <f t="shared" si="2363"/>
        <v>44.310000000000009</v>
      </c>
      <c r="CX409" s="2">
        <f t="shared" si="2319"/>
        <v>3.5899999999999892</v>
      </c>
      <c r="CZ409" s="4"/>
      <c r="DB409">
        <v>270</v>
      </c>
      <c r="DC409" s="1">
        <v>0.11600000000000001</v>
      </c>
      <c r="DD409" s="2">
        <f t="shared" si="2364"/>
        <v>2.3200000000000003</v>
      </c>
      <c r="DE409" s="2">
        <f t="shared" si="2365"/>
        <v>50.379999999999995</v>
      </c>
      <c r="DF409" s="2">
        <f t="shared" si="2320"/>
        <v>-6.0699999999999861</v>
      </c>
      <c r="DH409" s="4"/>
      <c r="DJ409">
        <v>270</v>
      </c>
      <c r="DK409" s="1" t="e">
        <v>#N/A</v>
      </c>
      <c r="DL409" s="2" t="e">
        <f t="shared" si="2366"/>
        <v>#N/A</v>
      </c>
      <c r="DM409" s="2" t="e">
        <f t="shared" si="2367"/>
        <v>#N/A</v>
      </c>
      <c r="DN409" s="2" t="e">
        <f t="shared" si="2321"/>
        <v>#N/A</v>
      </c>
      <c r="DP409" s="4"/>
      <c r="DR409">
        <v>270</v>
      </c>
      <c r="DS409" s="1" t="e">
        <v>#N/A</v>
      </c>
      <c r="DT409" s="2" t="e">
        <f t="shared" si="2368"/>
        <v>#N/A</v>
      </c>
      <c r="DU409" s="2" t="e">
        <f t="shared" si="2369"/>
        <v>#N/A</v>
      </c>
      <c r="DV409" s="2" t="e">
        <f t="shared" si="2322"/>
        <v>#N/A</v>
      </c>
      <c r="DX409" s="4"/>
      <c r="DZ409">
        <v>270</v>
      </c>
      <c r="EA409" s="1">
        <v>0.121</v>
      </c>
      <c r="EB409" s="2">
        <f t="shared" si="2370"/>
        <v>2.42</v>
      </c>
      <c r="EC409" s="2">
        <f t="shared" si="2371"/>
        <v>45.47</v>
      </c>
      <c r="ED409" s="2">
        <f t="shared" si="2323"/>
        <v>4.9099999999999966</v>
      </c>
      <c r="EF409" s="4"/>
      <c r="EH409">
        <v>270</v>
      </c>
      <c r="EI409" s="1">
        <v>0.114</v>
      </c>
      <c r="EJ409" s="2">
        <f t="shared" si="2372"/>
        <v>2.2800000000000002</v>
      </c>
      <c r="EK409" s="2">
        <f t="shared" si="2373"/>
        <v>42.31</v>
      </c>
      <c r="EL409" s="2">
        <f t="shared" si="2324"/>
        <v>3.1599999999999966</v>
      </c>
      <c r="EN409" s="4"/>
      <c r="EP409">
        <v>270</v>
      </c>
      <c r="EQ409" s="1">
        <v>0.11899999999999999</v>
      </c>
      <c r="ER409" s="2">
        <f t="shared" si="2374"/>
        <v>2.38</v>
      </c>
      <c r="ES409" s="2">
        <f t="shared" si="2375"/>
        <v>53.529999999999994</v>
      </c>
      <c r="ET409" s="2">
        <f t="shared" si="2325"/>
        <v>-11.219999999999992</v>
      </c>
      <c r="EV409" s="4"/>
      <c r="EX409">
        <v>270</v>
      </c>
      <c r="EY409" s="1" t="e">
        <v>#N/A</v>
      </c>
      <c r="EZ409" s="2" t="e">
        <f t="shared" si="2376"/>
        <v>#N/A</v>
      </c>
      <c r="FA409" s="2" t="e">
        <f t="shared" si="2377"/>
        <v>#N/A</v>
      </c>
      <c r="FB409" s="2" t="e">
        <f t="shared" si="2326"/>
        <v>#N/A</v>
      </c>
      <c r="FD409" s="4"/>
      <c r="FF409">
        <v>270</v>
      </c>
      <c r="FG409" s="1">
        <v>0.114</v>
      </c>
      <c r="FH409" s="2">
        <f t="shared" si="2378"/>
        <v>2.2800000000000002</v>
      </c>
      <c r="FI409" s="2">
        <f t="shared" si="2379"/>
        <v>49.63</v>
      </c>
      <c r="FJ409" s="2">
        <f t="shared" si="2380"/>
        <v>3.8999999999999915</v>
      </c>
      <c r="FL409" s="4"/>
      <c r="FN409">
        <v>270</v>
      </c>
      <c r="FO409" s="1" t="e">
        <v>#N/A</v>
      </c>
      <c r="FP409" s="2" t="e">
        <f t="shared" si="2381"/>
        <v>#N/A</v>
      </c>
      <c r="FQ409" s="2" t="e">
        <f t="shared" si="2382"/>
        <v>#N/A</v>
      </c>
      <c r="FR409" s="2" t="e">
        <f t="shared" si="2327"/>
        <v>#N/A</v>
      </c>
      <c r="FT409" s="4"/>
      <c r="FV409">
        <v>270</v>
      </c>
      <c r="FW409" s="1">
        <v>0.11600000000000001</v>
      </c>
      <c r="FX409" s="2">
        <f t="shared" si="2383"/>
        <v>2.3200000000000003</v>
      </c>
      <c r="FY409" s="2">
        <f t="shared" si="2384"/>
        <v>45.690000000000005</v>
      </c>
      <c r="FZ409" s="2">
        <f t="shared" si="2385"/>
        <v>3.9399999999999977</v>
      </c>
      <c r="GB409" s="4"/>
      <c r="GD409">
        <v>270</v>
      </c>
      <c r="GE409" s="1" t="e">
        <v>#N/A</v>
      </c>
      <c r="GF409" s="2" t="e">
        <f t="shared" si="2386"/>
        <v>#N/A</v>
      </c>
      <c r="GG409" s="2" t="e">
        <f t="shared" si="2387"/>
        <v>#N/A</v>
      </c>
      <c r="GH409" s="2" t="e">
        <f t="shared" si="2328"/>
        <v>#N/A</v>
      </c>
      <c r="GJ409" s="4"/>
      <c r="GL409">
        <v>270</v>
      </c>
      <c r="GM409" s="1">
        <v>0.115</v>
      </c>
      <c r="GN409" s="2">
        <f t="shared" si="2388"/>
        <v>2.3000000000000003</v>
      </c>
      <c r="GO409" s="2">
        <f t="shared" si="2389"/>
        <v>52.11</v>
      </c>
      <c r="GP409" s="2">
        <f t="shared" si="2390"/>
        <v>-6.4199999999999946</v>
      </c>
      <c r="GR409" s="4"/>
      <c r="GT409">
        <v>270</v>
      </c>
      <c r="GU409" s="1" t="e">
        <v>#N/A</v>
      </c>
      <c r="GV409" s="2" t="e">
        <f t="shared" si="2391"/>
        <v>#N/A</v>
      </c>
      <c r="GW409" s="2" t="e">
        <f t="shared" si="2392"/>
        <v>#N/A</v>
      </c>
      <c r="GX409" s="2" t="e">
        <f t="shared" si="2329"/>
        <v>#N/A</v>
      </c>
      <c r="GZ409" s="4"/>
      <c r="HB409">
        <v>270</v>
      </c>
      <c r="HC409" s="1" t="e">
        <v>#N/A</v>
      </c>
      <c r="HD409" s="2" t="e">
        <f t="shared" si="2393"/>
        <v>#N/A</v>
      </c>
      <c r="HE409" s="2" t="e">
        <f t="shared" si="2394"/>
        <v>#N/A</v>
      </c>
      <c r="HF409" s="2" t="e">
        <f t="shared" si="2330"/>
        <v>#N/A</v>
      </c>
      <c r="HH409" s="4"/>
      <c r="HJ409">
        <v>270</v>
      </c>
      <c r="HK409" s="1">
        <v>0.11600000000000001</v>
      </c>
      <c r="HL409" s="2">
        <f t="shared" si="2395"/>
        <v>2.3200000000000003</v>
      </c>
      <c r="HM409" s="2">
        <f t="shared" si="2396"/>
        <v>45.160000000000004</v>
      </c>
      <c r="HN409" s="2">
        <f t="shared" si="2397"/>
        <v>6.9499999999999957</v>
      </c>
      <c r="HP409">
        <v>270</v>
      </c>
      <c r="HQ409" s="1">
        <f t="shared" si="2398"/>
        <v>0.122</v>
      </c>
      <c r="HR409" s="1">
        <v>0.11400000000000002</v>
      </c>
      <c r="HS409" s="1">
        <f t="shared" si="2399"/>
        <v>0.122</v>
      </c>
      <c r="HT409" s="2">
        <f t="shared" si="2400"/>
        <v>2.44</v>
      </c>
      <c r="HU409" s="2">
        <f t="shared" si="2401"/>
        <v>55.310000000000009</v>
      </c>
      <c r="HV409" s="2"/>
      <c r="HX409">
        <v>270</v>
      </c>
      <c r="HY409" s="1">
        <f t="shared" si="2402"/>
        <v>0.113</v>
      </c>
      <c r="HZ409" s="1">
        <v>9.8000000000000004E-2</v>
      </c>
      <c r="IA409" s="1">
        <f t="shared" si="2403"/>
        <v>9.8000000000000004E-2</v>
      </c>
      <c r="IB409" s="2">
        <f t="shared" si="2404"/>
        <v>1.96</v>
      </c>
      <c r="IC409" s="2">
        <f>IC408+IB409</f>
        <v>33.010000000000005</v>
      </c>
      <c r="ID409" s="2"/>
    </row>
    <row r="410" spans="1:238" x14ac:dyDescent="0.2">
      <c r="C410">
        <v>290</v>
      </c>
      <c r="D410" s="1">
        <v>0.14399999999999999</v>
      </c>
      <c r="E410" s="2">
        <f t="shared" si="2331"/>
        <v>2.88</v>
      </c>
      <c r="F410" s="2">
        <f t="shared" si="2332"/>
        <v>38.380000000000003</v>
      </c>
      <c r="J410">
        <v>290</v>
      </c>
      <c r="K410" s="1">
        <v>0.155</v>
      </c>
      <c r="L410" s="2">
        <f t="shared" si="2333"/>
        <v>3.1</v>
      </c>
      <c r="M410" s="2">
        <f t="shared" si="2334"/>
        <v>52.490000000000009</v>
      </c>
      <c r="N410" s="2">
        <f t="shared" si="2406"/>
        <v>-14.110000000000007</v>
      </c>
      <c r="P410" s="9">
        <f>(N404-N410)*10</f>
        <v>35.400000000000027</v>
      </c>
      <c r="R410">
        <v>290</v>
      </c>
      <c r="S410" s="1">
        <v>0.154</v>
      </c>
      <c r="T410" s="2">
        <f t="shared" si="2335"/>
        <v>3.08</v>
      </c>
      <c r="U410" s="2">
        <f t="shared" si="2336"/>
        <v>54.489999999999995</v>
      </c>
      <c r="V410" s="2">
        <f t="shared" si="2337"/>
        <v>-1.9999999999999858</v>
      </c>
      <c r="X410" s="9">
        <f>(V404-V410)*10</f>
        <v>0.99999999999990763</v>
      </c>
      <c r="Z410">
        <v>290</v>
      </c>
      <c r="AA410" s="1">
        <v>0.15</v>
      </c>
      <c r="AB410" s="2">
        <f t="shared" si="2338"/>
        <v>3</v>
      </c>
      <c r="AC410" s="2">
        <f t="shared" si="2339"/>
        <v>52.309999999999995</v>
      </c>
      <c r="AD410" s="2">
        <f t="shared" si="2340"/>
        <v>2.1799999999999997</v>
      </c>
      <c r="AF410" s="4"/>
      <c r="AH410">
        <v>290</v>
      </c>
      <c r="AI410" s="1">
        <v>0.14299999999999999</v>
      </c>
      <c r="AJ410" s="2">
        <f t="shared" si="2341"/>
        <v>2.86</v>
      </c>
      <c r="AK410" s="2">
        <f t="shared" si="2342"/>
        <v>50.62</v>
      </c>
      <c r="AL410" s="2">
        <f t="shared" si="2343"/>
        <v>1.6899999999999977</v>
      </c>
      <c r="AN410" s="4"/>
      <c r="AP410">
        <v>290</v>
      </c>
      <c r="AQ410" s="1" t="e">
        <v>#N/A</v>
      </c>
      <c r="AR410" s="2" t="e">
        <f t="shared" si="2344"/>
        <v>#N/A</v>
      </c>
      <c r="AS410" s="2" t="e">
        <f t="shared" si="2345"/>
        <v>#N/A</v>
      </c>
      <c r="AT410" s="2" t="e">
        <f t="shared" si="2346"/>
        <v>#N/A</v>
      </c>
      <c r="AV410" s="4"/>
      <c r="AX410">
        <v>290</v>
      </c>
      <c r="AY410" s="1">
        <v>0.14699999999999999</v>
      </c>
      <c r="AZ410" s="2">
        <f t="shared" si="2347"/>
        <v>2.94</v>
      </c>
      <c r="BA410" s="2">
        <f t="shared" si="2348"/>
        <v>53.929999999999993</v>
      </c>
      <c r="BB410" s="2">
        <f t="shared" si="2349"/>
        <v>-3.3099999999999952</v>
      </c>
      <c r="BD410" s="9">
        <f>(BB404-BB410)*10</f>
        <v>-3.8000000000000611</v>
      </c>
      <c r="BF410">
        <v>290</v>
      </c>
      <c r="BG410" s="1" t="e">
        <v>#N/A</v>
      </c>
      <c r="BH410" s="2" t="e">
        <f t="shared" si="2350"/>
        <v>#N/A</v>
      </c>
      <c r="BI410" s="2" t="e">
        <f t="shared" si="2351"/>
        <v>#N/A</v>
      </c>
      <c r="BJ410" s="2" t="e">
        <f t="shared" si="2352"/>
        <v>#N/A</v>
      </c>
      <c r="BL410" s="4"/>
      <c r="BN410">
        <v>290</v>
      </c>
      <c r="BO410" s="1">
        <v>0.14699999999999999</v>
      </c>
      <c r="BP410" s="2">
        <f t="shared" si="2353"/>
        <v>2.94</v>
      </c>
      <c r="BQ410" s="2">
        <f t="shared" si="2354"/>
        <v>51.649999999999991</v>
      </c>
      <c r="BR410" s="2">
        <f t="shared" si="2355"/>
        <v>2.2800000000000011</v>
      </c>
      <c r="BT410" s="4"/>
      <c r="BV410">
        <v>290</v>
      </c>
      <c r="BW410" s="1">
        <v>0.14899999999999999</v>
      </c>
      <c r="BX410" s="2">
        <f t="shared" si="2356"/>
        <v>2.98</v>
      </c>
      <c r="BY410" s="2">
        <f t="shared" si="2357"/>
        <v>49.42</v>
      </c>
      <c r="BZ410" s="2">
        <f t="shared" si="2047"/>
        <v>2.2299999999999898</v>
      </c>
      <c r="CB410" s="4"/>
      <c r="CD410">
        <v>290</v>
      </c>
      <c r="CE410" s="1">
        <v>0.14699999999999999</v>
      </c>
      <c r="CF410" s="2">
        <f t="shared" si="2358"/>
        <v>2.94</v>
      </c>
      <c r="CG410" s="2">
        <f t="shared" si="2359"/>
        <v>53.410000000000004</v>
      </c>
      <c r="CH410" s="2">
        <f t="shared" si="2317"/>
        <v>-3.990000000000002</v>
      </c>
      <c r="CJ410" s="9">
        <f>(CH404-CH410)*10</f>
        <v>0.60000000000002274</v>
      </c>
      <c r="CL410">
        <v>290</v>
      </c>
      <c r="CM410" s="1">
        <v>0.14899999999999999</v>
      </c>
      <c r="CN410" s="2">
        <f t="shared" si="2360"/>
        <v>2.98</v>
      </c>
      <c r="CO410" s="2">
        <f t="shared" si="2361"/>
        <v>50.879999999999995</v>
      </c>
      <c r="CP410" s="2">
        <f t="shared" si="2318"/>
        <v>2.5300000000000082</v>
      </c>
      <c r="CR410" s="4"/>
      <c r="CT410">
        <v>290</v>
      </c>
      <c r="CU410" s="1">
        <v>0.15</v>
      </c>
      <c r="CV410" s="2">
        <f t="shared" si="2362"/>
        <v>3</v>
      </c>
      <c r="CW410" s="2">
        <f t="shared" si="2363"/>
        <v>47.310000000000009</v>
      </c>
      <c r="CX410" s="2">
        <f t="shared" si="2319"/>
        <v>3.5699999999999861</v>
      </c>
      <c r="CZ410" s="4"/>
      <c r="DB410">
        <v>290</v>
      </c>
      <c r="DC410" s="1">
        <v>0.14599999999999999</v>
      </c>
      <c r="DD410" s="2">
        <f t="shared" si="2364"/>
        <v>2.92</v>
      </c>
      <c r="DE410" s="2">
        <f t="shared" si="2365"/>
        <v>53.3</v>
      </c>
      <c r="DF410" s="2">
        <f t="shared" si="2320"/>
        <v>-5.9899999999999878</v>
      </c>
      <c r="DH410" s="9">
        <f>(DF404-DF410)*10</f>
        <v>-3.4000000000000341</v>
      </c>
      <c r="DJ410">
        <v>290</v>
      </c>
      <c r="DK410" s="1" t="e">
        <v>#N/A</v>
      </c>
      <c r="DL410" s="2" t="e">
        <f t="shared" si="2366"/>
        <v>#N/A</v>
      </c>
      <c r="DM410" s="2" t="e">
        <f t="shared" si="2367"/>
        <v>#N/A</v>
      </c>
      <c r="DN410" s="2" t="e">
        <f t="shared" si="2321"/>
        <v>#N/A</v>
      </c>
      <c r="DP410" s="4"/>
      <c r="DR410">
        <v>290</v>
      </c>
      <c r="DS410" s="1" t="e">
        <v>#N/A</v>
      </c>
      <c r="DT410" s="2" t="e">
        <f t="shared" si="2368"/>
        <v>#N/A</v>
      </c>
      <c r="DU410" s="2" t="e">
        <f t="shared" si="2369"/>
        <v>#N/A</v>
      </c>
      <c r="DV410" s="2" t="e">
        <f t="shared" si="2322"/>
        <v>#N/A</v>
      </c>
      <c r="DX410" s="4"/>
      <c r="DZ410">
        <v>290</v>
      </c>
      <c r="EA410" s="1">
        <v>0.14599999999999999</v>
      </c>
      <c r="EB410" s="2">
        <f t="shared" si="2370"/>
        <v>2.92</v>
      </c>
      <c r="EC410" s="2">
        <f t="shared" si="2371"/>
        <v>48.39</v>
      </c>
      <c r="ED410" s="2">
        <f t="shared" si="2323"/>
        <v>4.9099999999999966</v>
      </c>
      <c r="EF410" s="4"/>
      <c r="EH410">
        <v>290</v>
      </c>
      <c r="EI410" s="1">
        <v>0.14799999999999999</v>
      </c>
      <c r="EJ410" s="2">
        <f t="shared" si="2372"/>
        <v>2.96</v>
      </c>
      <c r="EK410" s="2">
        <f t="shared" si="2373"/>
        <v>45.27</v>
      </c>
      <c r="EL410" s="2">
        <f t="shared" si="2324"/>
        <v>3.1199999999999974</v>
      </c>
      <c r="EN410" s="4"/>
      <c r="EP410">
        <v>290</v>
      </c>
      <c r="EQ410" s="1">
        <v>0.14799999999999999</v>
      </c>
      <c r="ER410" s="2">
        <f t="shared" si="2374"/>
        <v>2.96</v>
      </c>
      <c r="ES410" s="2">
        <f t="shared" si="2375"/>
        <v>56.489999999999995</v>
      </c>
      <c r="ET410" s="2">
        <f t="shared" si="2325"/>
        <v>-11.219999999999992</v>
      </c>
      <c r="EV410" s="9">
        <f>(ET404-ET410)*10</f>
        <v>1.3999999999999346</v>
      </c>
      <c r="EX410">
        <v>290</v>
      </c>
      <c r="EY410" s="1" t="e">
        <v>#N/A</v>
      </c>
      <c r="EZ410" s="2" t="e">
        <f t="shared" si="2376"/>
        <v>#N/A</v>
      </c>
      <c r="FA410" s="2" t="e">
        <f t="shared" si="2377"/>
        <v>#N/A</v>
      </c>
      <c r="FB410" s="2" t="e">
        <f t="shared" si="2326"/>
        <v>#N/A</v>
      </c>
      <c r="FD410" s="4"/>
      <c r="FF410">
        <v>290</v>
      </c>
      <c r="FG410" s="1">
        <v>0.14399999999999999</v>
      </c>
      <c r="FH410" s="2">
        <f t="shared" si="2378"/>
        <v>2.88</v>
      </c>
      <c r="FI410" s="2">
        <f t="shared" si="2379"/>
        <v>52.510000000000005</v>
      </c>
      <c r="FJ410" s="2">
        <f t="shared" si="2380"/>
        <v>3.9799999999999898</v>
      </c>
      <c r="FL410" s="4"/>
      <c r="FN410">
        <v>290</v>
      </c>
      <c r="FO410" s="1" t="e">
        <v>#N/A</v>
      </c>
      <c r="FP410" s="2" t="e">
        <f t="shared" si="2381"/>
        <v>#N/A</v>
      </c>
      <c r="FQ410" s="2" t="e">
        <f t="shared" si="2382"/>
        <v>#N/A</v>
      </c>
      <c r="FR410" s="2" t="e">
        <f t="shared" si="2327"/>
        <v>#N/A</v>
      </c>
      <c r="FT410" s="4"/>
      <c r="FV410">
        <v>290</v>
      </c>
      <c r="FW410" s="1">
        <v>0.14899999999999999</v>
      </c>
      <c r="FX410" s="2">
        <f t="shared" si="2383"/>
        <v>2.98</v>
      </c>
      <c r="FY410" s="2">
        <f t="shared" si="2384"/>
        <v>48.67</v>
      </c>
      <c r="FZ410" s="2">
        <f t="shared" si="2385"/>
        <v>3.8400000000000034</v>
      </c>
      <c r="GB410" s="4"/>
      <c r="GD410">
        <v>290</v>
      </c>
      <c r="GE410" s="1" t="e">
        <v>#N/A</v>
      </c>
      <c r="GF410" s="2" t="e">
        <f t="shared" si="2386"/>
        <v>#N/A</v>
      </c>
      <c r="GG410" s="2" t="e">
        <f t="shared" si="2387"/>
        <v>#N/A</v>
      </c>
      <c r="GH410" s="2" t="e">
        <f t="shared" si="2328"/>
        <v>#N/A</v>
      </c>
      <c r="GJ410" s="4"/>
      <c r="GL410">
        <v>290</v>
      </c>
      <c r="GM410" s="1">
        <v>0.14099999999999999</v>
      </c>
      <c r="GN410" s="2">
        <f t="shared" si="2388"/>
        <v>2.82</v>
      </c>
      <c r="GO410" s="2">
        <f t="shared" si="2389"/>
        <v>54.93</v>
      </c>
      <c r="GP410" s="2">
        <f t="shared" si="2390"/>
        <v>-6.259999999999998</v>
      </c>
      <c r="GR410" s="9">
        <f>(GP404-GP410)*10</f>
        <v>-3.4000000000000341</v>
      </c>
      <c r="GT410">
        <v>290</v>
      </c>
      <c r="GU410" s="1" t="e">
        <v>#N/A</v>
      </c>
      <c r="GV410" s="2" t="e">
        <f t="shared" si="2391"/>
        <v>#N/A</v>
      </c>
      <c r="GW410" s="2" t="e">
        <f t="shared" si="2392"/>
        <v>#N/A</v>
      </c>
      <c r="GX410" s="2" t="e">
        <f t="shared" si="2329"/>
        <v>#N/A</v>
      </c>
      <c r="GZ410" s="4"/>
      <c r="HB410">
        <v>290</v>
      </c>
      <c r="HC410" s="1" t="e">
        <v>#N/A</v>
      </c>
      <c r="HD410" s="2" t="e">
        <f t="shared" si="2393"/>
        <v>#N/A</v>
      </c>
      <c r="HE410" s="2" t="e">
        <f t="shared" si="2394"/>
        <v>#N/A</v>
      </c>
      <c r="HF410" s="2" t="e">
        <f t="shared" si="2330"/>
        <v>#N/A</v>
      </c>
      <c r="HH410" s="4"/>
      <c r="HJ410">
        <v>290</v>
      </c>
      <c r="HK410" s="1">
        <v>0.14399999999999999</v>
      </c>
      <c r="HL410" s="2">
        <f t="shared" si="2395"/>
        <v>2.88</v>
      </c>
      <c r="HM410" s="2">
        <f t="shared" si="2396"/>
        <v>48.040000000000006</v>
      </c>
      <c r="HN410" s="2">
        <f t="shared" si="2397"/>
        <v>6.8899999999999935</v>
      </c>
      <c r="HP410">
        <v>290</v>
      </c>
      <c r="HQ410" s="1">
        <f t="shared" si="2398"/>
        <v>0.154</v>
      </c>
      <c r="HR410" s="1">
        <v>0.14699999999999999</v>
      </c>
      <c r="HS410" s="1">
        <f t="shared" si="2399"/>
        <v>0.154</v>
      </c>
      <c r="HT410" s="2">
        <f t="shared" si="2400"/>
        <v>3.08</v>
      </c>
      <c r="HU410" s="2">
        <f t="shared" si="2401"/>
        <v>58.390000000000008</v>
      </c>
      <c r="HV410" s="2"/>
      <c r="HX410">
        <v>290</v>
      </c>
      <c r="HY410" s="1">
        <f t="shared" si="2402"/>
        <v>0.14099999999999999</v>
      </c>
      <c r="HZ410" s="1">
        <v>0.128</v>
      </c>
      <c r="IA410" s="1">
        <f t="shared" si="2403"/>
        <v>0.128</v>
      </c>
      <c r="IB410" s="2">
        <f t="shared" si="2404"/>
        <v>2.56</v>
      </c>
      <c r="IC410" s="2">
        <f>IC409+IB410</f>
        <v>35.570000000000007</v>
      </c>
      <c r="ID410" s="2"/>
    </row>
    <row r="411" spans="1:238" x14ac:dyDescent="0.2">
      <c r="K411" s="1"/>
      <c r="P411" s="4"/>
      <c r="X411" s="4"/>
      <c r="AA411" s="1"/>
      <c r="AF411" s="4"/>
      <c r="AI411" s="1"/>
      <c r="AN411" s="4"/>
      <c r="AV411" s="4"/>
      <c r="AY411" s="1"/>
      <c r="BD411" s="4"/>
      <c r="BL411" s="4"/>
      <c r="BO411" s="1"/>
      <c r="BT411" s="4"/>
      <c r="BW411" s="1"/>
      <c r="CB411" s="4"/>
      <c r="CJ411" s="4"/>
      <c r="CM411" s="1"/>
      <c r="CR411" s="4"/>
      <c r="CU411" s="1"/>
      <c r="CZ411" s="4"/>
      <c r="DC411" s="1"/>
      <c r="DH411" s="4"/>
      <c r="DP411" s="4"/>
      <c r="DS411" s="1"/>
      <c r="DX411" s="4"/>
      <c r="EA411" s="1"/>
      <c r="EF411" s="4"/>
      <c r="EN411" s="4"/>
      <c r="EV411" s="4"/>
      <c r="FD411" s="4"/>
      <c r="FG411" s="1"/>
      <c r="FL411" s="4"/>
      <c r="FO411" s="1"/>
      <c r="FT411" s="4"/>
      <c r="FW411" s="1"/>
      <c r="GB411" s="4"/>
      <c r="GJ411" s="4"/>
      <c r="GM411" s="1"/>
      <c r="GR411" s="4"/>
      <c r="GZ411" s="4"/>
      <c r="HH411" s="4"/>
      <c r="HK411" s="1"/>
      <c r="HR411" s="1"/>
      <c r="HZ411" s="1"/>
    </row>
    <row r="412" spans="1:238" x14ac:dyDescent="0.2">
      <c r="A412">
        <v>35</v>
      </c>
      <c r="B412" t="s">
        <v>38</v>
      </c>
      <c r="C412">
        <v>30</v>
      </c>
      <c r="D412" s="1">
        <v>7.8E-2</v>
      </c>
      <c r="E412" s="2">
        <f>D412*30</f>
        <v>2.34</v>
      </c>
      <c r="F412" s="2">
        <f>E412</f>
        <v>2.34</v>
      </c>
      <c r="H412">
        <v>35</v>
      </c>
      <c r="I412" t="s">
        <v>38</v>
      </c>
      <c r="J412">
        <v>30</v>
      </c>
      <c r="K412" s="1">
        <v>0.151</v>
      </c>
      <c r="L412" s="2">
        <f>K412*30</f>
        <v>4.53</v>
      </c>
      <c r="M412" s="2">
        <f>L412</f>
        <v>4.53</v>
      </c>
      <c r="N412" s="2">
        <f>F412-M412</f>
        <v>-2.1900000000000004</v>
      </c>
      <c r="P412" s="4">
        <f>A412</f>
        <v>35</v>
      </c>
      <c r="Q412" t="str">
        <f>B412</f>
        <v>CSR4</v>
      </c>
      <c r="R412">
        <v>30</v>
      </c>
      <c r="S412" s="1">
        <v>0.21299999999999999</v>
      </c>
      <c r="T412" s="2">
        <f>S412*30</f>
        <v>6.39</v>
      </c>
      <c r="U412" s="2">
        <f>T412</f>
        <v>6.39</v>
      </c>
      <c r="V412" s="2">
        <f>M412-U412</f>
        <v>-1.8599999999999994</v>
      </c>
      <c r="X412" s="4">
        <f>P412</f>
        <v>35</v>
      </c>
      <c r="Y412" t="str">
        <f>Q412</f>
        <v>CSR4</v>
      </c>
      <c r="Z412">
        <v>30</v>
      </c>
      <c r="AA412" s="1">
        <v>0.18099999999999999</v>
      </c>
      <c r="AB412" s="2">
        <f>AA412*30</f>
        <v>5.43</v>
      </c>
      <c r="AC412" s="2">
        <f>AB412</f>
        <v>5.43</v>
      </c>
      <c r="AD412" s="2">
        <f>U412-AC412</f>
        <v>0.96</v>
      </c>
      <c r="AF412" s="4">
        <f>X412</f>
        <v>35</v>
      </c>
      <c r="AG412" t="str">
        <f>Y412</f>
        <v>CSR4</v>
      </c>
      <c r="AH412">
        <v>30</v>
      </c>
      <c r="AI412" s="1" t="e">
        <v>#N/A</v>
      </c>
      <c r="AJ412" s="2" t="e">
        <f>AI412*30</f>
        <v>#N/A</v>
      </c>
      <c r="AK412" s="2" t="e">
        <f>AJ412</f>
        <v>#N/A</v>
      </c>
      <c r="AL412" s="2" t="e">
        <f>AC412-AK412</f>
        <v>#N/A</v>
      </c>
      <c r="AN412" s="4">
        <f>AF412</f>
        <v>35</v>
      </c>
      <c r="AO412" t="str">
        <f>AG412</f>
        <v>CSR4</v>
      </c>
      <c r="AP412">
        <v>30</v>
      </c>
      <c r="AQ412" s="1" t="e">
        <v>#N/A</v>
      </c>
      <c r="AR412" s="2" t="e">
        <f>AQ412*30</f>
        <v>#N/A</v>
      </c>
      <c r="AS412" s="2" t="e">
        <f>AR412</f>
        <v>#N/A</v>
      </c>
      <c r="AT412" s="2" t="e">
        <f>AK412-AS412</f>
        <v>#N/A</v>
      </c>
      <c r="AV412" s="4">
        <f>AN412</f>
        <v>35</v>
      </c>
      <c r="AW412" t="str">
        <f>AO412</f>
        <v>CSR4</v>
      </c>
      <c r="AX412">
        <v>30</v>
      </c>
      <c r="AY412" s="1">
        <v>0.151</v>
      </c>
      <c r="AZ412" s="2">
        <f>AY412*30</f>
        <v>4.53</v>
      </c>
      <c r="BA412" s="2">
        <f>AZ412</f>
        <v>4.53</v>
      </c>
      <c r="BB412" s="2">
        <f>AC412-BA412</f>
        <v>0.89999999999999947</v>
      </c>
      <c r="BD412" s="4">
        <f>AV412</f>
        <v>35</v>
      </c>
      <c r="BE412" t="str">
        <f>AW412</f>
        <v>CSR4</v>
      </c>
      <c r="BF412">
        <v>30</v>
      </c>
      <c r="BG412" s="1" t="e">
        <v>#N/A</v>
      </c>
      <c r="BH412" s="2" t="e">
        <f>BG412*30</f>
        <v>#N/A</v>
      </c>
      <c r="BI412" s="2" t="e">
        <f>BH412</f>
        <v>#N/A</v>
      </c>
      <c r="BJ412" s="2" t="e">
        <f>AK412-BI412</f>
        <v>#N/A</v>
      </c>
      <c r="BL412" s="4">
        <f>BD412</f>
        <v>35</v>
      </c>
      <c r="BM412" t="str">
        <f>BE412</f>
        <v>CSR4</v>
      </c>
      <c r="BN412">
        <v>30</v>
      </c>
      <c r="BO412" s="1">
        <v>0.14099999999999999</v>
      </c>
      <c r="BP412" s="2">
        <f>BO412*30</f>
        <v>4.2299999999999995</v>
      </c>
      <c r="BQ412" s="2">
        <f>BP412</f>
        <v>4.2299999999999995</v>
      </c>
      <c r="BR412" s="2">
        <f>BA412-BQ412</f>
        <v>0.30000000000000071</v>
      </c>
      <c r="BT412" s="4">
        <f>BL412</f>
        <v>35</v>
      </c>
      <c r="BU412" t="str">
        <f>BM412</f>
        <v>CSR4</v>
      </c>
      <c r="BV412">
        <v>30</v>
      </c>
      <c r="BW412" s="1">
        <v>0.18065945546218487</v>
      </c>
      <c r="BX412" s="2">
        <f>BW412*30</f>
        <v>5.4197836638655463</v>
      </c>
      <c r="BY412" s="2">
        <f>BX412</f>
        <v>5.4197836638655463</v>
      </c>
      <c r="BZ412" s="2">
        <f t="shared" si="2047"/>
        <v>-1.1897836638655468</v>
      </c>
      <c r="CB412" s="4">
        <f>BT412</f>
        <v>35</v>
      </c>
      <c r="CC412" t="str">
        <f>BU412</f>
        <v>CSR4</v>
      </c>
      <c r="CD412">
        <v>30</v>
      </c>
      <c r="CE412" s="1">
        <v>0.156</v>
      </c>
      <c r="CF412" s="2">
        <f>CE412*30</f>
        <v>4.68</v>
      </c>
      <c r="CG412" s="2">
        <f>CF412</f>
        <v>4.68</v>
      </c>
      <c r="CH412" s="2">
        <f t="shared" ref="CH412:CH425" si="2407">BY412-CG412</f>
        <v>0.73978366386554661</v>
      </c>
      <c r="CJ412" s="4">
        <f>CB412</f>
        <v>35</v>
      </c>
      <c r="CK412" t="str">
        <f>CC412</f>
        <v>CSR4</v>
      </c>
      <c r="CL412">
        <v>30</v>
      </c>
      <c r="CM412" s="1">
        <v>0.14399999999999999</v>
      </c>
      <c r="CN412" s="2">
        <f>CM412*30</f>
        <v>4.3199999999999994</v>
      </c>
      <c r="CO412" s="2">
        <f>CN412</f>
        <v>4.3199999999999994</v>
      </c>
      <c r="CP412" s="2">
        <f t="shared" ref="CP412:CP425" si="2408">CG412-CO412</f>
        <v>0.36000000000000032</v>
      </c>
      <c r="CR412" s="4">
        <f>CJ412</f>
        <v>35</v>
      </c>
      <c r="CS412" t="str">
        <f>CK412</f>
        <v>CSR4</v>
      </c>
      <c r="CT412">
        <v>30</v>
      </c>
      <c r="CU412" s="1">
        <v>0.18099999999999999</v>
      </c>
      <c r="CV412" s="2">
        <f>CU412*30</f>
        <v>5.43</v>
      </c>
      <c r="CW412" s="2">
        <f>CV412</f>
        <v>5.43</v>
      </c>
      <c r="CX412" s="2">
        <f t="shared" ref="CX412:CX425" si="2409">CO412-CW412</f>
        <v>-1.1100000000000003</v>
      </c>
      <c r="CZ412" s="4">
        <f>CR412</f>
        <v>35</v>
      </c>
      <c r="DA412" t="str">
        <f>CS412</f>
        <v>CSR4</v>
      </c>
      <c r="DB412">
        <v>30</v>
      </c>
      <c r="DC412" s="1" t="e">
        <v>#N/A</v>
      </c>
      <c r="DD412" s="2" t="e">
        <f>DC412*30</f>
        <v>#N/A</v>
      </c>
      <c r="DE412" s="2" t="e">
        <f>DD412</f>
        <v>#N/A</v>
      </c>
      <c r="DF412" s="2" t="e">
        <f t="shared" ref="DF412:DF425" si="2410">CW412-DE412</f>
        <v>#N/A</v>
      </c>
      <c r="DH412" s="4">
        <f>CZ412</f>
        <v>35</v>
      </c>
      <c r="DI412" t="str">
        <f>DA412</f>
        <v>CSR4</v>
      </c>
      <c r="DJ412">
        <v>30</v>
      </c>
      <c r="DK412" s="1" t="e">
        <v>#N/A</v>
      </c>
      <c r="DL412" s="2" t="e">
        <f>DK412*30</f>
        <v>#N/A</v>
      </c>
      <c r="DM412" s="2" t="e">
        <f>DL412</f>
        <v>#N/A</v>
      </c>
      <c r="DN412" s="2" t="e">
        <f t="shared" ref="DN412:DN425" si="2411">DE412-DM412</f>
        <v>#N/A</v>
      </c>
      <c r="DP412" s="4">
        <f>DH412</f>
        <v>35</v>
      </c>
      <c r="DQ412" t="str">
        <f>DI412</f>
        <v>CSR4</v>
      </c>
      <c r="DR412">
        <v>30</v>
      </c>
      <c r="DS412" s="1">
        <v>0.13200000000000001</v>
      </c>
      <c r="DT412" s="2">
        <f>DS412*30</f>
        <v>3.96</v>
      </c>
      <c r="DU412" s="2">
        <f>DT412</f>
        <v>3.96</v>
      </c>
      <c r="DV412" s="2">
        <f t="shared" ref="DV412:DV425" si="2412">CW412-DU412</f>
        <v>1.4699999999999998</v>
      </c>
      <c r="DX412" s="4">
        <f>DP412</f>
        <v>35</v>
      </c>
      <c r="DY412" t="str">
        <f>DQ412</f>
        <v>CSR4</v>
      </c>
      <c r="DZ412">
        <v>30</v>
      </c>
      <c r="EA412" s="1">
        <v>0.126</v>
      </c>
      <c r="EB412" s="2">
        <f>EA412*30</f>
        <v>3.7800000000000002</v>
      </c>
      <c r="EC412" s="2">
        <f>EB412</f>
        <v>3.7800000000000002</v>
      </c>
      <c r="ED412" s="2">
        <f>DU412-EC412</f>
        <v>0.17999999999999972</v>
      </c>
      <c r="EF412" s="4">
        <f>DX412</f>
        <v>35</v>
      </c>
      <c r="EG412" t="str">
        <f>DY412</f>
        <v>CSR4</v>
      </c>
      <c r="EH412">
        <v>30</v>
      </c>
      <c r="EI412" s="1">
        <v>0.23399999999999999</v>
      </c>
      <c r="EJ412" s="2">
        <f>EI412*30</f>
        <v>7.02</v>
      </c>
      <c r="EK412" s="2">
        <f>EJ412</f>
        <v>7.02</v>
      </c>
      <c r="EL412" s="2">
        <f t="shared" ref="EL412:EL425" si="2413">EC412-EK412</f>
        <v>-3.2399999999999993</v>
      </c>
      <c r="EN412" s="4">
        <f>EF412</f>
        <v>35</v>
      </c>
      <c r="EO412" t="str">
        <f>EG412</f>
        <v>CSR4</v>
      </c>
      <c r="EP412">
        <v>30</v>
      </c>
      <c r="EQ412" s="1">
        <v>0.217</v>
      </c>
      <c r="ER412" s="2">
        <f>EQ412*30</f>
        <v>6.51</v>
      </c>
      <c r="ES412" s="2">
        <f>ER412</f>
        <v>6.51</v>
      </c>
      <c r="ET412" s="2">
        <f t="shared" ref="ET412:ET425" si="2414">DU412-ES412</f>
        <v>-2.5499999999999998</v>
      </c>
      <c r="EV412" s="4">
        <f>EN412</f>
        <v>35</v>
      </c>
      <c r="EW412" t="str">
        <f>EO412</f>
        <v>CSR4</v>
      </c>
      <c r="EX412">
        <v>30</v>
      </c>
      <c r="EY412" s="1" t="e">
        <v>#N/A</v>
      </c>
      <c r="EZ412" s="2" t="e">
        <f>EY412*30</f>
        <v>#N/A</v>
      </c>
      <c r="FA412" s="2" t="e">
        <f>EZ412</f>
        <v>#N/A</v>
      </c>
      <c r="FB412" s="2" t="e">
        <f t="shared" ref="FB412:FB425" si="2415">EC412-FA412</f>
        <v>#N/A</v>
      </c>
      <c r="FD412" s="4">
        <f>EV412</f>
        <v>35</v>
      </c>
      <c r="FE412" t="str">
        <f>EW412</f>
        <v>CSR4</v>
      </c>
      <c r="FF412">
        <v>30</v>
      </c>
      <c r="FG412" s="1">
        <v>0.151</v>
      </c>
      <c r="FH412" s="2">
        <f>FG412*30</f>
        <v>4.53</v>
      </c>
      <c r="FI412" s="2">
        <f>FH412</f>
        <v>4.53</v>
      </c>
      <c r="FJ412" s="2">
        <f>ES412-FI412</f>
        <v>1.9799999999999995</v>
      </c>
      <c r="FL412" s="4">
        <f>FD412</f>
        <v>35</v>
      </c>
      <c r="FM412" t="str">
        <f>FE412</f>
        <v>CSR4</v>
      </c>
      <c r="FN412">
        <v>30</v>
      </c>
      <c r="FO412" s="1" t="e">
        <v>#N/A</v>
      </c>
      <c r="FP412" s="2" t="e">
        <f>FO412*30</f>
        <v>#N/A</v>
      </c>
      <c r="FQ412" s="2" t="e">
        <f>FP412</f>
        <v>#N/A</v>
      </c>
      <c r="FR412" s="2" t="e">
        <f t="shared" ref="FR412:FR425" si="2416">ES412-FQ412</f>
        <v>#N/A</v>
      </c>
      <c r="FT412" s="4">
        <f>FL412</f>
        <v>35</v>
      </c>
      <c r="FU412" t="str">
        <f>FM412</f>
        <v>CSR4</v>
      </c>
      <c r="FV412">
        <v>30</v>
      </c>
      <c r="FW412" s="1" t="e">
        <v>#N/A</v>
      </c>
      <c r="FX412" s="2" t="e">
        <f>FW412*30</f>
        <v>#N/A</v>
      </c>
      <c r="FY412" s="2" t="e">
        <f>FX412</f>
        <v>#N/A</v>
      </c>
      <c r="FZ412" s="2" t="e">
        <f t="shared" ref="FZ412:FZ425" si="2417">FA412-FY412</f>
        <v>#N/A</v>
      </c>
      <c r="GB412" s="4">
        <f>FT412</f>
        <v>35</v>
      </c>
      <c r="GC412" t="str">
        <f>FU412</f>
        <v>CSR4</v>
      </c>
      <c r="GD412">
        <v>30</v>
      </c>
      <c r="GE412" s="1">
        <v>0.115</v>
      </c>
      <c r="GF412" s="2">
        <f>GE412*30</f>
        <v>3.45</v>
      </c>
      <c r="GG412" s="2">
        <f>GF412</f>
        <v>3.45</v>
      </c>
      <c r="GH412" s="2">
        <f t="shared" ref="GH412:GH425" si="2418">FI412-GG412</f>
        <v>1.08</v>
      </c>
      <c r="GJ412" s="4">
        <f>GB412</f>
        <v>35</v>
      </c>
      <c r="GK412" t="str">
        <f>GC412</f>
        <v>CSR4</v>
      </c>
      <c r="GL412">
        <v>30</v>
      </c>
      <c r="GM412" s="1">
        <v>0.191</v>
      </c>
      <c r="GN412" s="2">
        <f>GM412*30</f>
        <v>5.73</v>
      </c>
      <c r="GO412" s="2">
        <f>GN412</f>
        <v>5.73</v>
      </c>
      <c r="GP412" s="2">
        <f t="shared" ref="GP412:GP425" si="2419">GG412-GO412</f>
        <v>-2.2800000000000002</v>
      </c>
      <c r="GR412" s="4">
        <f>GJ412</f>
        <v>35</v>
      </c>
      <c r="GS412" t="str">
        <f>GK412</f>
        <v>CSR4</v>
      </c>
      <c r="GT412">
        <v>30</v>
      </c>
      <c r="GU412" s="1" t="e">
        <v>#N/A</v>
      </c>
      <c r="GV412" s="2" t="e">
        <f>GU412*30</f>
        <v>#N/A</v>
      </c>
      <c r="GW412" s="2" t="e">
        <f>GV412</f>
        <v>#N/A</v>
      </c>
      <c r="GX412" s="2" t="e">
        <f t="shared" ref="GX412:GX425" si="2420">FY412-GW412</f>
        <v>#N/A</v>
      </c>
      <c r="GZ412" s="4">
        <f>GR412</f>
        <v>35</v>
      </c>
      <c r="HA412" t="str">
        <f>GS412</f>
        <v>CSR4</v>
      </c>
      <c r="HB412">
        <v>30</v>
      </c>
      <c r="HC412" s="1" t="e">
        <v>#N/A</v>
      </c>
      <c r="HD412" s="2" t="e">
        <f>HC412*30</f>
        <v>#N/A</v>
      </c>
      <c r="HE412" s="2" t="e">
        <f>HD412</f>
        <v>#N/A</v>
      </c>
      <c r="HF412" s="2" t="e">
        <f t="shared" ref="HF412:HF425" si="2421">GG412-HE412</f>
        <v>#N/A</v>
      </c>
      <c r="HH412" s="4">
        <f>GZ412</f>
        <v>35</v>
      </c>
      <c r="HI412" t="str">
        <f>HA412</f>
        <v>CSR4</v>
      </c>
      <c r="HJ412">
        <v>30</v>
      </c>
      <c r="HK412" s="1">
        <v>0.124</v>
      </c>
      <c r="HL412" s="2">
        <f>HK412*30</f>
        <v>3.7199999999999998</v>
      </c>
      <c r="HM412" s="2">
        <f>HL412</f>
        <v>3.7199999999999998</v>
      </c>
      <c r="HN412" s="2">
        <f t="shared" ref="HN412:HN455" si="2422">GO412-HM412</f>
        <v>2.0100000000000007</v>
      </c>
      <c r="HP412">
        <v>30</v>
      </c>
      <c r="HQ412" s="1">
        <f>MAX(D412,S412,AA412, AY412, BO412, BW412, CE412, CM412, CU412, DS412,EA412,EI412,EQ412,FG412,GE412, GM412,HK412)</f>
        <v>0.23399999999999999</v>
      </c>
      <c r="HR412" s="1">
        <v>0.22899999999999998</v>
      </c>
      <c r="HS412" s="1">
        <f>MAX(HQ412,HR412)</f>
        <v>0.23399999999999999</v>
      </c>
      <c r="HT412" s="2">
        <f>HS412*30</f>
        <v>7.02</v>
      </c>
      <c r="HU412" s="2">
        <f>HT412</f>
        <v>7.02</v>
      </c>
      <c r="HV412" s="6">
        <f>HH412</f>
        <v>35</v>
      </c>
      <c r="HX412">
        <v>30</v>
      </c>
      <c r="HY412" s="1">
        <f>MIN(D412, S412,AA412,AY412, BO412, BW412, CE412, CM412, CU412, DS412,EA412,EI412,EQ412,FG412,GE412,GM412,HK412)</f>
        <v>7.8E-2</v>
      </c>
      <c r="HZ412" s="1">
        <v>9.3000000000000013E-2</v>
      </c>
      <c r="IA412" s="1">
        <f>MIN(HY412,HZ412)</f>
        <v>7.8E-2</v>
      </c>
      <c r="IB412" s="2">
        <f>IA412*30</f>
        <v>2.34</v>
      </c>
      <c r="IC412" s="2">
        <f>IB412</f>
        <v>2.34</v>
      </c>
    </row>
    <row r="413" spans="1:238" x14ac:dyDescent="0.2">
      <c r="C413">
        <v>50</v>
      </c>
      <c r="D413" s="1">
        <v>9.8000000000000004E-2</v>
      </c>
      <c r="E413" s="2">
        <f t="shared" ref="E413:E425" si="2423">D413*20</f>
        <v>1.96</v>
      </c>
      <c r="F413" s="2">
        <f t="shared" ref="F413:F425" si="2424">F412+E413</f>
        <v>4.3</v>
      </c>
      <c r="J413">
        <v>50</v>
      </c>
      <c r="K413" s="1">
        <v>0.19400000000000001</v>
      </c>
      <c r="L413" s="2">
        <f t="shared" ref="L413:L425" si="2425">K413*20</f>
        <v>3.88</v>
      </c>
      <c r="M413" s="2">
        <f t="shared" ref="M413:M425" si="2426">M412+L413</f>
        <v>8.41</v>
      </c>
      <c r="N413" s="2">
        <f>F413-M413</f>
        <v>-4.1100000000000003</v>
      </c>
      <c r="R413">
        <v>50</v>
      </c>
      <c r="S413" s="1">
        <v>0.20399999999999999</v>
      </c>
      <c r="T413" s="2">
        <f t="shared" ref="T413:T425" si="2427">S413*20</f>
        <v>4.08</v>
      </c>
      <c r="U413" s="2">
        <f t="shared" ref="U413:U425" si="2428">U412+T413</f>
        <v>10.469999999999999</v>
      </c>
      <c r="V413" s="2">
        <f t="shared" ref="V413:V425" si="2429">M413-U413</f>
        <v>-2.0599999999999987</v>
      </c>
      <c r="Z413">
        <v>50</v>
      </c>
      <c r="AA413" s="1">
        <v>0.19800000000000001</v>
      </c>
      <c r="AB413" s="2">
        <f t="shared" ref="AB413:AB425" si="2430">AA413*20</f>
        <v>3.96</v>
      </c>
      <c r="AC413" s="2">
        <f t="shared" ref="AC413:AC425" si="2431">AC412+AB413</f>
        <v>9.39</v>
      </c>
      <c r="AD413" s="2">
        <f t="shared" ref="AD413:AD425" si="2432">U413-AC413</f>
        <v>1.0799999999999983</v>
      </c>
      <c r="AH413">
        <v>50</v>
      </c>
      <c r="AI413" s="1" t="e">
        <v>#N/A</v>
      </c>
      <c r="AJ413" s="2" t="e">
        <f t="shared" ref="AJ413:AJ425" si="2433">AI413*20</f>
        <v>#N/A</v>
      </c>
      <c r="AK413" s="2" t="e">
        <f t="shared" ref="AK413:AK425" si="2434">AK412+AJ413</f>
        <v>#N/A</v>
      </c>
      <c r="AL413" s="2" t="e">
        <f t="shared" ref="AL413:AL425" si="2435">AC413-AK413</f>
        <v>#N/A</v>
      </c>
      <c r="AP413">
        <v>50</v>
      </c>
      <c r="AQ413" s="1" t="e">
        <v>#N/A</v>
      </c>
      <c r="AR413" s="2" t="e">
        <f t="shared" ref="AR413:AR425" si="2436">AQ413*20</f>
        <v>#N/A</v>
      </c>
      <c r="AS413" s="2" t="e">
        <f t="shared" ref="AS413:AS425" si="2437">AS412+AR413</f>
        <v>#N/A</v>
      </c>
      <c r="AT413" s="2" t="e">
        <f t="shared" ref="AT413:AT425" si="2438">AK413-AS413</f>
        <v>#N/A</v>
      </c>
      <c r="AX413">
        <v>50</v>
      </c>
      <c r="AY413" s="1">
        <v>0.186</v>
      </c>
      <c r="AZ413" s="2">
        <f t="shared" ref="AZ413:AZ425" si="2439">AY413*20</f>
        <v>3.7199999999999998</v>
      </c>
      <c r="BA413" s="2">
        <f t="shared" ref="BA413:BA425" si="2440">BA412+AZ413</f>
        <v>8.25</v>
      </c>
      <c r="BB413" s="2">
        <f t="shared" ref="BB413:BB425" si="2441">AC413-BA413</f>
        <v>1.1400000000000006</v>
      </c>
      <c r="BF413">
        <v>50</v>
      </c>
      <c r="BG413" s="1" t="e">
        <v>#N/A</v>
      </c>
      <c r="BH413" s="2" t="e">
        <f t="shared" ref="BH413:BH425" si="2442">BG413*20</f>
        <v>#N/A</v>
      </c>
      <c r="BI413" s="2" t="e">
        <f t="shared" ref="BI413:BI425" si="2443">BI412+BH413</f>
        <v>#N/A</v>
      </c>
      <c r="BJ413" s="2" t="e">
        <f t="shared" ref="BJ413:BJ425" si="2444">AK413-BI413</f>
        <v>#N/A</v>
      </c>
      <c r="BN413">
        <v>50</v>
      </c>
      <c r="BO413" s="1">
        <v>0.182</v>
      </c>
      <c r="BP413" s="2">
        <f t="shared" ref="BP413:BP425" si="2445">BO413*20</f>
        <v>3.6399999999999997</v>
      </c>
      <c r="BQ413" s="2">
        <f t="shared" ref="BQ413:BQ425" si="2446">BQ412+BP413</f>
        <v>7.8699999999999992</v>
      </c>
      <c r="BR413" s="2">
        <f t="shared" ref="BR413:BR425" si="2447">BA413-BQ413</f>
        <v>0.38000000000000078</v>
      </c>
      <c r="BV413">
        <v>50</v>
      </c>
      <c r="BW413" s="1">
        <v>0.19988138823529411</v>
      </c>
      <c r="BX413" s="2">
        <f t="shared" ref="BX413:BX425" si="2448">BW413*20</f>
        <v>3.9976277647058822</v>
      </c>
      <c r="BY413" s="2">
        <f t="shared" ref="BY413:BY425" si="2449">BY412+BX413</f>
        <v>9.4174114285714285</v>
      </c>
      <c r="BZ413" s="2">
        <f t="shared" si="2047"/>
        <v>-1.5474114285714293</v>
      </c>
      <c r="CD413">
        <v>50</v>
      </c>
      <c r="CE413" s="1">
        <v>0.188</v>
      </c>
      <c r="CF413" s="2">
        <f t="shared" ref="CF413:CF425" si="2450">CE413*20</f>
        <v>3.76</v>
      </c>
      <c r="CG413" s="2">
        <f t="shared" ref="CG413:CG425" si="2451">CG412+CF413</f>
        <v>8.44</v>
      </c>
      <c r="CH413" s="2">
        <f t="shared" si="2407"/>
        <v>0.97741142857142904</v>
      </c>
      <c r="CL413">
        <v>50</v>
      </c>
      <c r="CM413" s="1">
        <v>0.17799999999999999</v>
      </c>
      <c r="CN413" s="2">
        <f t="shared" ref="CN413:CN425" si="2452">CM413*20</f>
        <v>3.5599999999999996</v>
      </c>
      <c r="CO413" s="2">
        <f t="shared" ref="CO413:CO425" si="2453">CO412+CN413</f>
        <v>7.879999999999999</v>
      </c>
      <c r="CP413" s="2">
        <f t="shared" si="2408"/>
        <v>0.5600000000000005</v>
      </c>
      <c r="CT413">
        <v>50</v>
      </c>
      <c r="CU413" s="1">
        <v>0.20899999999999999</v>
      </c>
      <c r="CV413" s="2">
        <f t="shared" ref="CV413:CV425" si="2454">CU413*20</f>
        <v>4.18</v>
      </c>
      <c r="CW413" s="2">
        <f t="shared" ref="CW413:CW425" si="2455">CW412+CV413</f>
        <v>9.61</v>
      </c>
      <c r="CX413" s="2">
        <f t="shared" si="2409"/>
        <v>-1.7300000000000004</v>
      </c>
      <c r="DB413">
        <v>50</v>
      </c>
      <c r="DC413" s="1" t="e">
        <v>#N/A</v>
      </c>
      <c r="DD413" s="2" t="e">
        <f t="shared" ref="DD413:DD425" si="2456">DC413*20</f>
        <v>#N/A</v>
      </c>
      <c r="DE413" s="2" t="e">
        <f t="shared" ref="DE413:DE425" si="2457">DE412+DD413</f>
        <v>#N/A</v>
      </c>
      <c r="DF413" s="2" t="e">
        <f t="shared" si="2410"/>
        <v>#N/A</v>
      </c>
      <c r="DJ413">
        <v>50</v>
      </c>
      <c r="DK413" s="1" t="e">
        <v>#N/A</v>
      </c>
      <c r="DL413" s="2" t="e">
        <f t="shared" ref="DL413:DL425" si="2458">DK413*20</f>
        <v>#N/A</v>
      </c>
      <c r="DM413" s="2" t="e">
        <f t="shared" ref="DM413:DM425" si="2459">DM412+DL413</f>
        <v>#N/A</v>
      </c>
      <c r="DN413" s="2" t="e">
        <f t="shared" si="2411"/>
        <v>#N/A</v>
      </c>
      <c r="DR413">
        <v>50</v>
      </c>
      <c r="DS413" s="1">
        <v>0.17399999999999999</v>
      </c>
      <c r="DT413" s="2">
        <f t="shared" ref="DT413:DT425" si="2460">DS413*20</f>
        <v>3.4799999999999995</v>
      </c>
      <c r="DU413" s="2">
        <f t="shared" ref="DU413:DU425" si="2461">DU412+DT413</f>
        <v>7.4399999999999995</v>
      </c>
      <c r="DV413" s="2">
        <f t="shared" si="2412"/>
        <v>2.17</v>
      </c>
      <c r="DZ413">
        <v>50</v>
      </c>
      <c r="EA413" s="1">
        <v>0.16300000000000001</v>
      </c>
      <c r="EB413" s="2">
        <f t="shared" ref="EB413:EB425" si="2462">EA413*20</f>
        <v>3.2600000000000002</v>
      </c>
      <c r="EC413" s="2">
        <f t="shared" ref="EC413:EC425" si="2463">EC412+EB413</f>
        <v>7.0400000000000009</v>
      </c>
      <c r="ED413" s="2">
        <f t="shared" ref="ED413:ED425" si="2464">DU413-EC413</f>
        <v>0.39999999999999858</v>
      </c>
      <c r="EH413">
        <v>50</v>
      </c>
      <c r="EI413" s="1">
        <v>0.21299999999999999</v>
      </c>
      <c r="EJ413" s="2">
        <f t="shared" ref="EJ413:EJ425" si="2465">EI413*20</f>
        <v>4.26</v>
      </c>
      <c r="EK413" s="2">
        <f t="shared" ref="EK413:EK425" si="2466">EK412+EJ413</f>
        <v>11.28</v>
      </c>
      <c r="EL413" s="2">
        <f t="shared" si="2413"/>
        <v>-4.2399999999999984</v>
      </c>
      <c r="EP413">
        <v>50</v>
      </c>
      <c r="EQ413" s="1">
        <v>0.2</v>
      </c>
      <c r="ER413" s="2">
        <f t="shared" ref="ER413:ER425" si="2467">EQ413*20</f>
        <v>4</v>
      </c>
      <c r="ES413" s="2">
        <f t="shared" ref="ES413:ES425" si="2468">ES412+ER413</f>
        <v>10.51</v>
      </c>
      <c r="ET413" s="2">
        <f t="shared" si="2414"/>
        <v>-3.0700000000000003</v>
      </c>
      <c r="EX413">
        <v>50</v>
      </c>
      <c r="EY413" s="1" t="e">
        <v>#N/A</v>
      </c>
      <c r="EZ413" s="2" t="e">
        <f t="shared" ref="EZ413:EZ425" si="2469">EY413*20</f>
        <v>#N/A</v>
      </c>
      <c r="FA413" s="2" t="e">
        <f t="shared" ref="FA413:FA425" si="2470">FA412+EZ413</f>
        <v>#N/A</v>
      </c>
      <c r="FB413" s="2" t="e">
        <f t="shared" si="2415"/>
        <v>#N/A</v>
      </c>
      <c r="FF413">
        <v>50</v>
      </c>
      <c r="FG413" s="1">
        <v>0.17399999999999999</v>
      </c>
      <c r="FH413" s="2">
        <f t="shared" ref="FH413:FH425" si="2471">FG413*20</f>
        <v>3.4799999999999995</v>
      </c>
      <c r="FI413" s="2">
        <f t="shared" ref="FI413:FI425" si="2472">FI412+FH413</f>
        <v>8.01</v>
      </c>
      <c r="FJ413" s="2">
        <f t="shared" ref="FJ413:FJ425" si="2473">ES413-FI413</f>
        <v>2.5</v>
      </c>
      <c r="FN413">
        <v>50</v>
      </c>
      <c r="FO413" s="1" t="e">
        <v>#N/A</v>
      </c>
      <c r="FP413" s="2" t="e">
        <f t="shared" ref="FP413:FP425" si="2474">FO413*20</f>
        <v>#N/A</v>
      </c>
      <c r="FQ413" s="2" t="e">
        <f t="shared" ref="FQ413:FQ425" si="2475">FQ412+FP413</f>
        <v>#N/A</v>
      </c>
      <c r="FR413" s="2" t="e">
        <f t="shared" si="2416"/>
        <v>#N/A</v>
      </c>
      <c r="FV413">
        <v>50</v>
      </c>
      <c r="FW413" s="1" t="e">
        <v>#N/A</v>
      </c>
      <c r="FX413" s="2" t="e">
        <f t="shared" ref="FX413:FX425" si="2476">FW413*20</f>
        <v>#N/A</v>
      </c>
      <c r="FY413" s="2" t="e">
        <f t="shared" ref="FY413:FY425" si="2477">FY412+FX413</f>
        <v>#N/A</v>
      </c>
      <c r="FZ413" s="2" t="e">
        <f t="shared" si="2417"/>
        <v>#N/A</v>
      </c>
      <c r="GD413">
        <v>50</v>
      </c>
      <c r="GE413" s="1">
        <v>0.14599999999999999</v>
      </c>
      <c r="GF413" s="2">
        <f t="shared" ref="GF413:GF425" si="2478">GE413*20</f>
        <v>2.92</v>
      </c>
      <c r="GG413" s="2">
        <f t="shared" ref="GG413:GG425" si="2479">GG412+GF413</f>
        <v>6.37</v>
      </c>
      <c r="GH413" s="2">
        <f t="shared" si="2418"/>
        <v>1.6399999999999997</v>
      </c>
      <c r="GL413">
        <v>50</v>
      </c>
      <c r="GM413" s="1">
        <v>0.20699999999999999</v>
      </c>
      <c r="GN413" s="2">
        <f t="shared" ref="GN413:GN425" si="2480">GM413*20</f>
        <v>4.1399999999999997</v>
      </c>
      <c r="GO413" s="2">
        <f t="shared" ref="GO413:GO425" si="2481">GO412+GN413</f>
        <v>9.870000000000001</v>
      </c>
      <c r="GP413" s="2">
        <f t="shared" si="2419"/>
        <v>-3.5000000000000009</v>
      </c>
      <c r="GT413">
        <v>50</v>
      </c>
      <c r="GU413" s="1" t="e">
        <v>#N/A</v>
      </c>
      <c r="GV413" s="2" t="e">
        <f t="shared" ref="GV413:GV425" si="2482">GU413*20</f>
        <v>#N/A</v>
      </c>
      <c r="GW413" s="2" t="e">
        <f t="shared" ref="GW413:GW425" si="2483">GW412+GV413</f>
        <v>#N/A</v>
      </c>
      <c r="GX413" s="2" t="e">
        <f t="shared" si="2420"/>
        <v>#N/A</v>
      </c>
      <c r="HB413">
        <v>50</v>
      </c>
      <c r="HC413" s="1" t="e">
        <v>#N/A</v>
      </c>
      <c r="HD413" s="2" t="e">
        <f t="shared" ref="HD413:HD425" si="2484">HC413*20</f>
        <v>#N/A</v>
      </c>
      <c r="HE413" s="2" t="e">
        <f t="shared" ref="HE413:HE425" si="2485">HE412+HD413</f>
        <v>#N/A</v>
      </c>
      <c r="HF413" s="2" t="e">
        <f t="shared" si="2421"/>
        <v>#N/A</v>
      </c>
      <c r="HJ413">
        <v>50</v>
      </c>
      <c r="HK413" s="1">
        <v>0.153</v>
      </c>
      <c r="HL413" s="2">
        <f t="shared" ref="HL413:HL425" si="2486">HK413*20</f>
        <v>3.06</v>
      </c>
      <c r="HM413" s="2">
        <f t="shared" ref="HM413:HM425" si="2487">HM412+HL413</f>
        <v>6.7799999999999994</v>
      </c>
      <c r="HN413" s="2">
        <f t="shared" si="2422"/>
        <v>3.0900000000000016</v>
      </c>
      <c r="HP413">
        <v>50</v>
      </c>
      <c r="HQ413" s="1">
        <f t="shared" ref="HQ413:HQ425" si="2488">MAX(D413,S413,AA413, AY413, BO413, BW413, CE413, CM413, CU413, DS413,EA413,EI413,EQ413,FG413,GE413, GM413,HK413)</f>
        <v>0.21299999999999999</v>
      </c>
      <c r="HR413" s="1">
        <v>0.19500000000000001</v>
      </c>
      <c r="HS413" s="1">
        <f t="shared" ref="HS413:HS425" si="2489">MAX(HQ413,HR413)</f>
        <v>0.21299999999999999</v>
      </c>
      <c r="HT413" s="2">
        <f t="shared" ref="HT413:HT425" si="2490">HS413*20</f>
        <v>4.26</v>
      </c>
      <c r="HU413" s="2">
        <f t="shared" ref="HU413:HU425" si="2491">HU412+HT413</f>
        <v>11.28</v>
      </c>
      <c r="HV413" s="2"/>
      <c r="HX413">
        <v>50</v>
      </c>
      <c r="HY413" s="1">
        <f t="shared" ref="HY413:HY425" si="2492">MIN(D413, S413,AA413,AY413, BO413, BW413, CE413, CM413, CU413, DS413,EA413,EI413,EQ413,FG413,GE413,GM413,HK413)</f>
        <v>9.8000000000000004E-2</v>
      </c>
      <c r="HZ413" s="1">
        <v>0.11</v>
      </c>
      <c r="IA413" s="1">
        <f t="shared" ref="IA413:IA425" si="2493">MIN(HY413,HZ413)</f>
        <v>9.8000000000000004E-2</v>
      </c>
      <c r="IB413" s="2">
        <f t="shared" ref="IB413:IB425" si="2494">IA413*20</f>
        <v>1.96</v>
      </c>
      <c r="IC413" s="2">
        <f t="shared" ref="IC413:IC425" si="2495">IC412+IB413</f>
        <v>4.3</v>
      </c>
    </row>
    <row r="414" spans="1:238" x14ac:dyDescent="0.2">
      <c r="C414">
        <v>70</v>
      </c>
      <c r="D414" s="1">
        <v>0.127</v>
      </c>
      <c r="E414" s="2">
        <f t="shared" si="2423"/>
        <v>2.54</v>
      </c>
      <c r="F414" s="2">
        <f t="shared" si="2424"/>
        <v>6.84</v>
      </c>
      <c r="J414">
        <v>70</v>
      </c>
      <c r="K414" s="1">
        <v>0.23899999999999999</v>
      </c>
      <c r="L414" s="2">
        <f t="shared" si="2425"/>
        <v>4.7799999999999994</v>
      </c>
      <c r="M414" s="2">
        <f t="shared" si="2426"/>
        <v>13.19</v>
      </c>
      <c r="N414" s="2">
        <f t="shared" ref="N414:N425" si="2496">F414-M414</f>
        <v>-6.35</v>
      </c>
      <c r="R414">
        <v>70</v>
      </c>
      <c r="S414" s="1">
        <v>0.24299999999999999</v>
      </c>
      <c r="T414" s="2">
        <f t="shared" si="2427"/>
        <v>4.8599999999999994</v>
      </c>
      <c r="U414" s="2">
        <f t="shared" si="2428"/>
        <v>15.329999999999998</v>
      </c>
      <c r="V414" s="2">
        <f t="shared" si="2429"/>
        <v>-2.1399999999999988</v>
      </c>
      <c r="Z414">
        <v>70</v>
      </c>
      <c r="AA414" s="1">
        <v>0.23599999999999999</v>
      </c>
      <c r="AB414" s="2">
        <f t="shared" si="2430"/>
        <v>4.72</v>
      </c>
      <c r="AC414" s="2">
        <f t="shared" si="2431"/>
        <v>14.11</v>
      </c>
      <c r="AD414" s="2">
        <f t="shared" si="2432"/>
        <v>1.2199999999999989</v>
      </c>
      <c r="AH414">
        <v>70</v>
      </c>
      <c r="AI414" s="1" t="e">
        <v>#N/A</v>
      </c>
      <c r="AJ414" s="2" t="e">
        <f t="shared" si="2433"/>
        <v>#N/A</v>
      </c>
      <c r="AK414" s="2" t="e">
        <f t="shared" si="2434"/>
        <v>#N/A</v>
      </c>
      <c r="AL414" s="2" t="e">
        <f t="shared" si="2435"/>
        <v>#N/A</v>
      </c>
      <c r="AP414">
        <v>70</v>
      </c>
      <c r="AQ414" s="1" t="e">
        <v>#N/A</v>
      </c>
      <c r="AR414" s="2" t="e">
        <f t="shared" si="2436"/>
        <v>#N/A</v>
      </c>
      <c r="AS414" s="2" t="e">
        <f t="shared" si="2437"/>
        <v>#N/A</v>
      </c>
      <c r="AT414" s="2" t="e">
        <f t="shared" si="2438"/>
        <v>#N/A</v>
      </c>
      <c r="AX414">
        <v>70</v>
      </c>
      <c r="AY414" s="1">
        <v>0.23300000000000001</v>
      </c>
      <c r="AZ414" s="2">
        <f t="shared" si="2439"/>
        <v>4.66</v>
      </c>
      <c r="BA414" s="2">
        <f t="shared" si="2440"/>
        <v>12.91</v>
      </c>
      <c r="BB414" s="2">
        <f t="shared" si="2441"/>
        <v>1.1999999999999993</v>
      </c>
      <c r="BF414">
        <v>70</v>
      </c>
      <c r="BG414" s="1" t="e">
        <v>#N/A</v>
      </c>
      <c r="BH414" s="2" t="e">
        <f t="shared" si="2442"/>
        <v>#N/A</v>
      </c>
      <c r="BI414" s="2" t="e">
        <f t="shared" si="2443"/>
        <v>#N/A</v>
      </c>
      <c r="BJ414" s="2" t="e">
        <f t="shared" si="2444"/>
        <v>#N/A</v>
      </c>
      <c r="BN414">
        <v>70</v>
      </c>
      <c r="BO414" s="1">
        <v>0.23</v>
      </c>
      <c r="BP414" s="2">
        <f t="shared" si="2445"/>
        <v>4.6000000000000005</v>
      </c>
      <c r="BQ414" s="2">
        <f t="shared" si="2446"/>
        <v>12.469999999999999</v>
      </c>
      <c r="BR414" s="2">
        <f t="shared" si="2447"/>
        <v>0.44000000000000128</v>
      </c>
      <c r="BV414">
        <v>70</v>
      </c>
      <c r="BW414" s="1">
        <v>0.23427853109243696</v>
      </c>
      <c r="BX414" s="2">
        <f t="shared" si="2448"/>
        <v>4.685570621848739</v>
      </c>
      <c r="BY414" s="2">
        <f t="shared" si="2449"/>
        <v>14.102982050420167</v>
      </c>
      <c r="BZ414" s="2">
        <f t="shared" si="2047"/>
        <v>-1.6329820504201678</v>
      </c>
      <c r="CD414">
        <v>70</v>
      </c>
      <c r="CE414" s="1">
        <v>0.23400000000000001</v>
      </c>
      <c r="CF414" s="2">
        <f t="shared" si="2450"/>
        <v>4.6800000000000006</v>
      </c>
      <c r="CG414" s="2">
        <f t="shared" si="2451"/>
        <v>13.120000000000001</v>
      </c>
      <c r="CH414" s="2">
        <f t="shared" si="2407"/>
        <v>0.98298205042016562</v>
      </c>
      <c r="CL414">
        <v>70</v>
      </c>
      <c r="CM414" s="1">
        <v>0.22900000000000001</v>
      </c>
      <c r="CN414" s="2">
        <f t="shared" si="2452"/>
        <v>4.58</v>
      </c>
      <c r="CO414" s="2">
        <f t="shared" si="2453"/>
        <v>12.459999999999999</v>
      </c>
      <c r="CP414" s="2">
        <f t="shared" si="2408"/>
        <v>0.66000000000000192</v>
      </c>
      <c r="CT414">
        <v>70</v>
      </c>
      <c r="CU414" s="1">
        <v>0.247</v>
      </c>
      <c r="CV414" s="2">
        <f t="shared" si="2454"/>
        <v>4.9399999999999995</v>
      </c>
      <c r="CW414" s="2">
        <f t="shared" si="2455"/>
        <v>14.549999999999999</v>
      </c>
      <c r="CX414" s="2">
        <f t="shared" si="2409"/>
        <v>-2.09</v>
      </c>
      <c r="DB414">
        <v>70</v>
      </c>
      <c r="DC414" s="1" t="e">
        <v>#N/A</v>
      </c>
      <c r="DD414" s="2" t="e">
        <f t="shared" si="2456"/>
        <v>#N/A</v>
      </c>
      <c r="DE414" s="2" t="e">
        <f t="shared" si="2457"/>
        <v>#N/A</v>
      </c>
      <c r="DF414" s="2" t="e">
        <f t="shared" si="2410"/>
        <v>#N/A</v>
      </c>
      <c r="DJ414">
        <v>70</v>
      </c>
      <c r="DK414" s="1" t="e">
        <v>#N/A</v>
      </c>
      <c r="DL414" s="2" t="e">
        <f t="shared" si="2458"/>
        <v>#N/A</v>
      </c>
      <c r="DM414" s="2" t="e">
        <f t="shared" si="2459"/>
        <v>#N/A</v>
      </c>
      <c r="DN414" s="2" t="e">
        <f t="shared" si="2411"/>
        <v>#N/A</v>
      </c>
      <c r="DR414">
        <v>70</v>
      </c>
      <c r="DS414" s="1">
        <v>0.23200000000000001</v>
      </c>
      <c r="DT414" s="2">
        <f t="shared" si="2460"/>
        <v>4.6400000000000006</v>
      </c>
      <c r="DU414" s="2">
        <f t="shared" si="2461"/>
        <v>12.08</v>
      </c>
      <c r="DV414" s="2">
        <f t="shared" si="2412"/>
        <v>2.4699999999999989</v>
      </c>
      <c r="DZ414">
        <v>70</v>
      </c>
      <c r="EA414" s="1">
        <v>0.219</v>
      </c>
      <c r="EB414" s="2">
        <f t="shared" si="2462"/>
        <v>4.38</v>
      </c>
      <c r="EC414" s="2">
        <f t="shared" si="2463"/>
        <v>11.420000000000002</v>
      </c>
      <c r="ED414" s="2">
        <f t="shared" si="2464"/>
        <v>0.65999999999999837</v>
      </c>
      <c r="EH414">
        <v>70</v>
      </c>
      <c r="EI414" s="1">
        <v>0.25</v>
      </c>
      <c r="EJ414" s="2">
        <f t="shared" si="2465"/>
        <v>5</v>
      </c>
      <c r="EK414" s="2">
        <f t="shared" si="2466"/>
        <v>16.28</v>
      </c>
      <c r="EL414" s="2">
        <f t="shared" si="2413"/>
        <v>-4.8599999999999994</v>
      </c>
      <c r="EP414">
        <v>70</v>
      </c>
      <c r="EQ414" s="1">
        <v>0.23800000000000002</v>
      </c>
      <c r="ER414" s="2">
        <f t="shared" si="2467"/>
        <v>4.7600000000000007</v>
      </c>
      <c r="ES414" s="2">
        <f t="shared" si="2468"/>
        <v>15.27</v>
      </c>
      <c r="ET414" s="2">
        <f t="shared" si="2414"/>
        <v>-3.1899999999999995</v>
      </c>
      <c r="EX414">
        <v>70</v>
      </c>
      <c r="EY414" s="1" t="e">
        <v>#N/A</v>
      </c>
      <c r="EZ414" s="2" t="e">
        <f t="shared" si="2469"/>
        <v>#N/A</v>
      </c>
      <c r="FA414" s="2" t="e">
        <f t="shared" si="2470"/>
        <v>#N/A</v>
      </c>
      <c r="FB414" s="2" t="e">
        <f t="shared" si="2415"/>
        <v>#N/A</v>
      </c>
      <c r="FF414">
        <v>70</v>
      </c>
      <c r="FG414" s="1">
        <v>0.23300000000000001</v>
      </c>
      <c r="FH414" s="2">
        <f t="shared" si="2471"/>
        <v>4.66</v>
      </c>
      <c r="FI414" s="2">
        <f t="shared" si="2472"/>
        <v>12.67</v>
      </c>
      <c r="FJ414" s="2">
        <f t="shared" si="2473"/>
        <v>2.5999999999999996</v>
      </c>
      <c r="FN414">
        <v>70</v>
      </c>
      <c r="FO414" s="1" t="e">
        <v>#N/A</v>
      </c>
      <c r="FP414" s="2" t="e">
        <f t="shared" si="2474"/>
        <v>#N/A</v>
      </c>
      <c r="FQ414" s="2" t="e">
        <f t="shared" si="2475"/>
        <v>#N/A</v>
      </c>
      <c r="FR414" s="2" t="e">
        <f t="shared" si="2416"/>
        <v>#N/A</v>
      </c>
      <c r="FV414">
        <v>70</v>
      </c>
      <c r="FW414" s="1" t="e">
        <v>#N/A</v>
      </c>
      <c r="FX414" s="2" t="e">
        <f t="shared" si="2476"/>
        <v>#N/A</v>
      </c>
      <c r="FY414" s="2" t="e">
        <f t="shared" si="2477"/>
        <v>#N/A</v>
      </c>
      <c r="FZ414" s="2" t="e">
        <f t="shared" si="2417"/>
        <v>#N/A</v>
      </c>
      <c r="GD414">
        <v>70</v>
      </c>
      <c r="GE414" s="1">
        <v>0.19</v>
      </c>
      <c r="GF414" s="2">
        <f t="shared" si="2478"/>
        <v>3.8</v>
      </c>
      <c r="GG414" s="2">
        <f t="shared" si="2479"/>
        <v>10.17</v>
      </c>
      <c r="GH414" s="2">
        <f t="shared" si="2418"/>
        <v>2.5</v>
      </c>
      <c r="GL414">
        <v>70</v>
      </c>
      <c r="GM414" s="1">
        <v>0.245</v>
      </c>
      <c r="GN414" s="2">
        <f t="shared" si="2480"/>
        <v>4.9000000000000004</v>
      </c>
      <c r="GO414" s="2">
        <f t="shared" si="2481"/>
        <v>14.770000000000001</v>
      </c>
      <c r="GP414" s="2">
        <f t="shared" si="2419"/>
        <v>-4.6000000000000014</v>
      </c>
      <c r="GT414">
        <v>70</v>
      </c>
      <c r="GU414" s="1" t="e">
        <v>#N/A</v>
      </c>
      <c r="GV414" s="2" t="e">
        <f t="shared" si="2482"/>
        <v>#N/A</v>
      </c>
      <c r="GW414" s="2" t="e">
        <f t="shared" si="2483"/>
        <v>#N/A</v>
      </c>
      <c r="GX414" s="2" t="e">
        <f t="shared" si="2420"/>
        <v>#N/A</v>
      </c>
      <c r="HB414">
        <v>70</v>
      </c>
      <c r="HC414" s="1" t="e">
        <v>#N/A</v>
      </c>
      <c r="HD414" s="2" t="e">
        <f t="shared" si="2484"/>
        <v>#N/A</v>
      </c>
      <c r="HE414" s="2" t="e">
        <f t="shared" si="2485"/>
        <v>#N/A</v>
      </c>
      <c r="HF414" s="2" t="e">
        <f t="shared" si="2421"/>
        <v>#N/A</v>
      </c>
      <c r="HJ414">
        <v>70</v>
      </c>
      <c r="HK414" s="1">
        <v>0.20399999999999999</v>
      </c>
      <c r="HL414" s="2">
        <f t="shared" si="2486"/>
        <v>4.08</v>
      </c>
      <c r="HM414" s="2">
        <f t="shared" si="2487"/>
        <v>10.86</v>
      </c>
      <c r="HN414" s="2">
        <f t="shared" si="2422"/>
        <v>3.9100000000000019</v>
      </c>
      <c r="HP414">
        <v>70</v>
      </c>
      <c r="HQ414" s="1">
        <f t="shared" si="2488"/>
        <v>0.25</v>
      </c>
      <c r="HR414" s="1">
        <v>0.23800000000000002</v>
      </c>
      <c r="HS414" s="1">
        <f t="shared" si="2489"/>
        <v>0.25</v>
      </c>
      <c r="HT414" s="2">
        <f t="shared" si="2490"/>
        <v>5</v>
      </c>
      <c r="HU414" s="2">
        <f t="shared" si="2491"/>
        <v>16.28</v>
      </c>
      <c r="HV414" s="2"/>
      <c r="HX414">
        <v>70</v>
      </c>
      <c r="HY414" s="1">
        <f t="shared" si="2492"/>
        <v>0.127</v>
      </c>
      <c r="HZ414" s="1">
        <v>0.14300000000000002</v>
      </c>
      <c r="IA414" s="1">
        <f t="shared" si="2493"/>
        <v>0.127</v>
      </c>
      <c r="IB414" s="2">
        <f t="shared" si="2494"/>
        <v>2.54</v>
      </c>
      <c r="IC414" s="2">
        <f t="shared" si="2495"/>
        <v>6.84</v>
      </c>
    </row>
    <row r="415" spans="1:238" x14ac:dyDescent="0.2">
      <c r="C415">
        <v>90</v>
      </c>
      <c r="D415" s="1">
        <v>0.13400000000000001</v>
      </c>
      <c r="E415" s="2">
        <f t="shared" si="2423"/>
        <v>2.68</v>
      </c>
      <c r="F415" s="2">
        <f t="shared" si="2424"/>
        <v>9.52</v>
      </c>
      <c r="J415">
        <v>90</v>
      </c>
      <c r="K415" s="1">
        <v>0.23699999999999999</v>
      </c>
      <c r="L415" s="2">
        <f t="shared" si="2425"/>
        <v>4.74</v>
      </c>
      <c r="M415" s="2">
        <f t="shared" si="2426"/>
        <v>17.93</v>
      </c>
      <c r="N415" s="2">
        <f t="shared" si="2496"/>
        <v>-8.41</v>
      </c>
      <c r="R415">
        <v>90</v>
      </c>
      <c r="S415" s="1">
        <v>0.23799999999999999</v>
      </c>
      <c r="T415" s="2">
        <f t="shared" si="2427"/>
        <v>4.76</v>
      </c>
      <c r="U415" s="2">
        <f t="shared" si="2428"/>
        <v>20.089999999999996</v>
      </c>
      <c r="V415" s="2">
        <f t="shared" si="2429"/>
        <v>-2.1599999999999966</v>
      </c>
      <c r="Z415">
        <v>90</v>
      </c>
      <c r="AA415" s="1">
        <v>0.23599999999999999</v>
      </c>
      <c r="AB415" s="2">
        <f t="shared" si="2430"/>
        <v>4.72</v>
      </c>
      <c r="AC415" s="2">
        <f t="shared" si="2431"/>
        <v>18.829999999999998</v>
      </c>
      <c r="AD415" s="2">
        <f t="shared" si="2432"/>
        <v>1.259999999999998</v>
      </c>
      <c r="AH415">
        <v>90</v>
      </c>
      <c r="AI415" s="1" t="e">
        <v>#N/A</v>
      </c>
      <c r="AJ415" s="2" t="e">
        <f t="shared" si="2433"/>
        <v>#N/A</v>
      </c>
      <c r="AK415" s="2" t="e">
        <f t="shared" si="2434"/>
        <v>#N/A</v>
      </c>
      <c r="AL415" s="2" t="e">
        <f t="shared" si="2435"/>
        <v>#N/A</v>
      </c>
      <c r="AP415">
        <v>90</v>
      </c>
      <c r="AQ415" s="1" t="e">
        <v>#N/A</v>
      </c>
      <c r="AR415" s="2" t="e">
        <f t="shared" si="2436"/>
        <v>#N/A</v>
      </c>
      <c r="AS415" s="2" t="e">
        <f t="shared" si="2437"/>
        <v>#N/A</v>
      </c>
      <c r="AT415" s="2" t="e">
        <f t="shared" si="2438"/>
        <v>#N/A</v>
      </c>
      <c r="AX415">
        <v>90</v>
      </c>
      <c r="AY415" s="1">
        <v>0.23400000000000001</v>
      </c>
      <c r="AZ415" s="2">
        <f t="shared" si="2439"/>
        <v>4.6800000000000006</v>
      </c>
      <c r="BA415" s="2">
        <f t="shared" si="2440"/>
        <v>17.59</v>
      </c>
      <c r="BB415" s="2">
        <f t="shared" si="2441"/>
        <v>1.2399999999999984</v>
      </c>
      <c r="BF415">
        <v>90</v>
      </c>
      <c r="BG415" s="1" t="e">
        <v>#N/A</v>
      </c>
      <c r="BH415" s="2" t="e">
        <f t="shared" si="2442"/>
        <v>#N/A</v>
      </c>
      <c r="BI415" s="2" t="e">
        <f t="shared" si="2443"/>
        <v>#N/A</v>
      </c>
      <c r="BJ415" s="2" t="e">
        <f t="shared" si="2444"/>
        <v>#N/A</v>
      </c>
      <c r="BN415">
        <v>90</v>
      </c>
      <c r="BO415" s="1">
        <v>0.23</v>
      </c>
      <c r="BP415" s="2">
        <f t="shared" si="2445"/>
        <v>4.6000000000000005</v>
      </c>
      <c r="BQ415" s="2">
        <f t="shared" si="2446"/>
        <v>17.07</v>
      </c>
      <c r="BR415" s="2">
        <f t="shared" si="2447"/>
        <v>0.51999999999999957</v>
      </c>
      <c r="BV415">
        <v>90</v>
      </c>
      <c r="BW415" s="1">
        <v>0.23529021176470585</v>
      </c>
      <c r="BX415" s="2">
        <f t="shared" si="2448"/>
        <v>4.7058042352941172</v>
      </c>
      <c r="BY415" s="2">
        <f t="shared" si="2449"/>
        <v>18.808786285714284</v>
      </c>
      <c r="BZ415" s="2">
        <f t="shared" si="2047"/>
        <v>-1.7387862857142835</v>
      </c>
      <c r="CD415">
        <v>90</v>
      </c>
      <c r="CE415" s="1">
        <v>0.23200000000000001</v>
      </c>
      <c r="CF415" s="2">
        <f t="shared" si="2450"/>
        <v>4.6400000000000006</v>
      </c>
      <c r="CG415" s="2">
        <f t="shared" si="2451"/>
        <v>17.760000000000002</v>
      </c>
      <c r="CH415" s="2">
        <f t="shared" si="2407"/>
        <v>1.0487862857142822</v>
      </c>
      <c r="CL415">
        <v>90</v>
      </c>
      <c r="CM415" s="1">
        <v>0.23200000000000001</v>
      </c>
      <c r="CN415" s="2">
        <f t="shared" si="2452"/>
        <v>4.6400000000000006</v>
      </c>
      <c r="CO415" s="2">
        <f t="shared" si="2453"/>
        <v>17.100000000000001</v>
      </c>
      <c r="CP415" s="2">
        <f t="shared" si="2408"/>
        <v>0.66000000000000014</v>
      </c>
      <c r="CT415">
        <v>90</v>
      </c>
      <c r="CU415" s="1">
        <v>0.23899999999999999</v>
      </c>
      <c r="CV415" s="2">
        <f t="shared" si="2454"/>
        <v>4.7799999999999994</v>
      </c>
      <c r="CW415" s="2">
        <f t="shared" si="2455"/>
        <v>19.329999999999998</v>
      </c>
      <c r="CX415" s="2">
        <f t="shared" si="2409"/>
        <v>-2.2299999999999969</v>
      </c>
      <c r="DB415">
        <v>90</v>
      </c>
      <c r="DC415" s="1" t="e">
        <v>#N/A</v>
      </c>
      <c r="DD415" s="2" t="e">
        <f t="shared" si="2456"/>
        <v>#N/A</v>
      </c>
      <c r="DE415" s="2" t="e">
        <f t="shared" si="2457"/>
        <v>#N/A</v>
      </c>
      <c r="DF415" s="2" t="e">
        <f t="shared" si="2410"/>
        <v>#N/A</v>
      </c>
      <c r="DJ415">
        <v>90</v>
      </c>
      <c r="DK415" s="1" t="e">
        <v>#N/A</v>
      </c>
      <c r="DL415" s="2" t="e">
        <f t="shared" si="2458"/>
        <v>#N/A</v>
      </c>
      <c r="DM415" s="2" t="e">
        <f t="shared" si="2459"/>
        <v>#N/A</v>
      </c>
      <c r="DN415" s="2" t="e">
        <f t="shared" si="2411"/>
        <v>#N/A</v>
      </c>
      <c r="DR415">
        <v>90</v>
      </c>
      <c r="DS415" s="1">
        <v>0.23</v>
      </c>
      <c r="DT415" s="2">
        <f t="shared" si="2460"/>
        <v>4.6000000000000005</v>
      </c>
      <c r="DU415" s="2">
        <f t="shared" si="2461"/>
        <v>16.68</v>
      </c>
      <c r="DV415" s="2">
        <f t="shared" si="2412"/>
        <v>2.6499999999999986</v>
      </c>
      <c r="DZ415">
        <v>90</v>
      </c>
      <c r="EA415" s="1">
        <v>0.22900000000000001</v>
      </c>
      <c r="EB415" s="2">
        <f t="shared" si="2462"/>
        <v>4.58</v>
      </c>
      <c r="EC415" s="2">
        <f t="shared" si="2463"/>
        <v>16</v>
      </c>
      <c r="ED415" s="2">
        <f t="shared" si="2464"/>
        <v>0.67999999999999972</v>
      </c>
      <c r="EH415">
        <v>90</v>
      </c>
      <c r="EI415" s="1">
        <v>0.247</v>
      </c>
      <c r="EJ415" s="2">
        <f t="shared" si="2465"/>
        <v>4.9399999999999995</v>
      </c>
      <c r="EK415" s="2">
        <f t="shared" si="2466"/>
        <v>21.22</v>
      </c>
      <c r="EL415" s="2">
        <f t="shared" si="2413"/>
        <v>-5.2199999999999989</v>
      </c>
      <c r="EP415">
        <v>90</v>
      </c>
      <c r="EQ415" s="1">
        <v>0.23800000000000002</v>
      </c>
      <c r="ER415" s="2">
        <f t="shared" si="2467"/>
        <v>4.7600000000000007</v>
      </c>
      <c r="ES415" s="2">
        <f t="shared" si="2468"/>
        <v>20.03</v>
      </c>
      <c r="ET415" s="2">
        <f t="shared" si="2414"/>
        <v>-3.3500000000000014</v>
      </c>
      <c r="EX415">
        <v>90</v>
      </c>
      <c r="EY415" s="1" t="e">
        <v>#N/A</v>
      </c>
      <c r="EZ415" s="2" t="e">
        <f t="shared" si="2469"/>
        <v>#N/A</v>
      </c>
      <c r="FA415" s="2" t="e">
        <f t="shared" si="2470"/>
        <v>#N/A</v>
      </c>
      <c r="FB415" s="2" t="e">
        <f t="shared" si="2415"/>
        <v>#N/A</v>
      </c>
      <c r="FF415">
        <v>90</v>
      </c>
      <c r="FG415" s="1">
        <v>0.22700000000000001</v>
      </c>
      <c r="FH415" s="2">
        <f t="shared" si="2471"/>
        <v>4.54</v>
      </c>
      <c r="FI415" s="2">
        <f t="shared" si="2472"/>
        <v>17.21</v>
      </c>
      <c r="FJ415" s="2">
        <f t="shared" si="2473"/>
        <v>2.8200000000000003</v>
      </c>
      <c r="FN415">
        <v>90</v>
      </c>
      <c r="FO415" s="1" t="e">
        <v>#N/A</v>
      </c>
      <c r="FP415" s="2" t="e">
        <f t="shared" si="2474"/>
        <v>#N/A</v>
      </c>
      <c r="FQ415" s="2" t="e">
        <f t="shared" si="2475"/>
        <v>#N/A</v>
      </c>
      <c r="FR415" s="2" t="e">
        <f t="shared" si="2416"/>
        <v>#N/A</v>
      </c>
      <c r="FV415">
        <v>90</v>
      </c>
      <c r="FW415" s="1" t="e">
        <v>#N/A</v>
      </c>
      <c r="FX415" s="2" t="e">
        <f t="shared" si="2476"/>
        <v>#N/A</v>
      </c>
      <c r="FY415" s="2" t="e">
        <f t="shared" si="2477"/>
        <v>#N/A</v>
      </c>
      <c r="FZ415" s="2" t="e">
        <f t="shared" si="2417"/>
        <v>#N/A</v>
      </c>
      <c r="GD415">
        <v>90</v>
      </c>
      <c r="GE415" s="1">
        <v>0.20800000000000002</v>
      </c>
      <c r="GF415" s="2">
        <f t="shared" si="2478"/>
        <v>4.16</v>
      </c>
      <c r="GG415" s="2">
        <f t="shared" si="2479"/>
        <v>14.33</v>
      </c>
      <c r="GH415" s="2">
        <f t="shared" si="2418"/>
        <v>2.8800000000000008</v>
      </c>
      <c r="GL415">
        <v>90</v>
      </c>
      <c r="GM415" s="1">
        <v>0.24099999999999999</v>
      </c>
      <c r="GN415" s="2">
        <f t="shared" si="2480"/>
        <v>4.82</v>
      </c>
      <c r="GO415" s="2">
        <f t="shared" si="2481"/>
        <v>19.590000000000003</v>
      </c>
      <c r="GP415" s="2">
        <f t="shared" si="2419"/>
        <v>-5.2600000000000033</v>
      </c>
      <c r="GT415">
        <v>90</v>
      </c>
      <c r="GU415" s="1" t="e">
        <v>#N/A</v>
      </c>
      <c r="GV415" s="2" t="e">
        <f t="shared" si="2482"/>
        <v>#N/A</v>
      </c>
      <c r="GW415" s="2" t="e">
        <f t="shared" si="2483"/>
        <v>#N/A</v>
      </c>
      <c r="GX415" s="2" t="e">
        <f t="shared" si="2420"/>
        <v>#N/A</v>
      </c>
      <c r="HB415">
        <v>90</v>
      </c>
      <c r="HC415" s="1" t="e">
        <v>#N/A</v>
      </c>
      <c r="HD415" s="2" t="e">
        <f t="shared" si="2484"/>
        <v>#N/A</v>
      </c>
      <c r="HE415" s="2" t="e">
        <f t="shared" si="2485"/>
        <v>#N/A</v>
      </c>
      <c r="HF415" s="2" t="e">
        <f t="shared" si="2421"/>
        <v>#N/A</v>
      </c>
      <c r="HJ415">
        <v>90</v>
      </c>
      <c r="HK415" s="1">
        <v>0.21099999999999999</v>
      </c>
      <c r="HL415" s="2">
        <f t="shared" si="2486"/>
        <v>4.22</v>
      </c>
      <c r="HM415" s="2">
        <f t="shared" si="2487"/>
        <v>15.079999999999998</v>
      </c>
      <c r="HN415" s="2">
        <f t="shared" si="2422"/>
        <v>4.5100000000000051</v>
      </c>
      <c r="HP415">
        <v>90</v>
      </c>
      <c r="HQ415" s="1">
        <f t="shared" si="2488"/>
        <v>0.247</v>
      </c>
      <c r="HR415" s="1">
        <v>0.223</v>
      </c>
      <c r="HS415" s="1">
        <f t="shared" si="2489"/>
        <v>0.247</v>
      </c>
      <c r="HT415" s="2">
        <f t="shared" si="2490"/>
        <v>4.9399999999999995</v>
      </c>
      <c r="HU415" s="2">
        <f t="shared" si="2491"/>
        <v>21.22</v>
      </c>
      <c r="HV415" s="2"/>
      <c r="HX415">
        <v>90</v>
      </c>
      <c r="HY415" s="1">
        <f t="shared" si="2492"/>
        <v>0.13400000000000001</v>
      </c>
      <c r="HZ415" s="1">
        <v>0.15099999999999997</v>
      </c>
      <c r="IA415" s="1">
        <f t="shared" si="2493"/>
        <v>0.13400000000000001</v>
      </c>
      <c r="IB415" s="2">
        <f t="shared" si="2494"/>
        <v>2.68</v>
      </c>
      <c r="IC415" s="2">
        <f t="shared" si="2495"/>
        <v>9.52</v>
      </c>
    </row>
    <row r="416" spans="1:238" x14ac:dyDescent="0.2">
      <c r="C416">
        <v>110</v>
      </c>
      <c r="D416" s="1">
        <v>0.16500000000000001</v>
      </c>
      <c r="E416" s="2">
        <f t="shared" si="2423"/>
        <v>3.3000000000000003</v>
      </c>
      <c r="F416" s="2">
        <f t="shared" si="2424"/>
        <v>12.82</v>
      </c>
      <c r="J416">
        <v>110</v>
      </c>
      <c r="K416" s="1">
        <v>0.24199999999999999</v>
      </c>
      <c r="L416" s="2">
        <f t="shared" si="2425"/>
        <v>4.84</v>
      </c>
      <c r="M416" s="2">
        <f t="shared" si="2426"/>
        <v>22.77</v>
      </c>
      <c r="N416" s="2">
        <f t="shared" si="2496"/>
        <v>-9.9499999999999993</v>
      </c>
      <c r="R416">
        <v>110</v>
      </c>
      <c r="S416" s="1">
        <v>0.24399999999999999</v>
      </c>
      <c r="T416" s="2">
        <f t="shared" si="2427"/>
        <v>4.88</v>
      </c>
      <c r="U416" s="2">
        <f t="shared" si="2428"/>
        <v>24.969999999999995</v>
      </c>
      <c r="V416" s="2">
        <f t="shared" si="2429"/>
        <v>-2.1999999999999957</v>
      </c>
      <c r="Z416">
        <v>110</v>
      </c>
      <c r="AA416" s="1">
        <v>0.24399999999999999</v>
      </c>
      <c r="AB416" s="2">
        <f t="shared" si="2430"/>
        <v>4.88</v>
      </c>
      <c r="AC416" s="2">
        <f t="shared" si="2431"/>
        <v>23.709999999999997</v>
      </c>
      <c r="AD416" s="2">
        <f t="shared" si="2432"/>
        <v>1.259999999999998</v>
      </c>
      <c r="AH416">
        <v>110</v>
      </c>
      <c r="AI416" s="1" t="e">
        <v>#N/A</v>
      </c>
      <c r="AJ416" s="2" t="e">
        <f t="shared" si="2433"/>
        <v>#N/A</v>
      </c>
      <c r="AK416" s="2" t="e">
        <f t="shared" si="2434"/>
        <v>#N/A</v>
      </c>
      <c r="AL416" s="2" t="e">
        <f t="shared" si="2435"/>
        <v>#N/A</v>
      </c>
      <c r="AP416">
        <v>110</v>
      </c>
      <c r="AQ416" s="1" t="e">
        <v>#N/A</v>
      </c>
      <c r="AR416" s="2" t="e">
        <f t="shared" si="2436"/>
        <v>#N/A</v>
      </c>
      <c r="AS416" s="2" t="e">
        <f t="shared" si="2437"/>
        <v>#N/A</v>
      </c>
      <c r="AT416" s="2" t="e">
        <f t="shared" si="2438"/>
        <v>#N/A</v>
      </c>
      <c r="AX416">
        <v>110</v>
      </c>
      <c r="AY416" s="1">
        <v>0.24399999999999999</v>
      </c>
      <c r="AZ416" s="2">
        <f t="shared" si="2439"/>
        <v>4.88</v>
      </c>
      <c r="BA416" s="2">
        <f t="shared" si="2440"/>
        <v>22.47</v>
      </c>
      <c r="BB416" s="2">
        <f t="shared" si="2441"/>
        <v>1.2399999999999984</v>
      </c>
      <c r="BF416">
        <v>110</v>
      </c>
      <c r="BG416" s="1" t="e">
        <v>#N/A</v>
      </c>
      <c r="BH416" s="2" t="e">
        <f t="shared" si="2442"/>
        <v>#N/A</v>
      </c>
      <c r="BI416" s="2" t="e">
        <f t="shared" si="2443"/>
        <v>#N/A</v>
      </c>
      <c r="BJ416" s="2" t="e">
        <f t="shared" si="2444"/>
        <v>#N/A</v>
      </c>
      <c r="BN416">
        <v>110</v>
      </c>
      <c r="BO416" s="1">
        <v>0.24299999999999999</v>
      </c>
      <c r="BP416" s="2">
        <f t="shared" si="2445"/>
        <v>4.8599999999999994</v>
      </c>
      <c r="BQ416" s="2">
        <f t="shared" si="2446"/>
        <v>21.93</v>
      </c>
      <c r="BR416" s="2">
        <f t="shared" si="2447"/>
        <v>0.53999999999999915</v>
      </c>
      <c r="BV416">
        <v>110</v>
      </c>
      <c r="BW416" s="1">
        <v>0.24743037983193275</v>
      </c>
      <c r="BX416" s="2">
        <f t="shared" si="2448"/>
        <v>4.9486075966386549</v>
      </c>
      <c r="BY416" s="2">
        <f t="shared" si="2449"/>
        <v>23.75739388235294</v>
      </c>
      <c r="BZ416" s="2">
        <f t="shared" ref="BZ416:BZ425" si="2497">BQ416-BY416</f>
        <v>-1.8273938823529399</v>
      </c>
      <c r="CD416">
        <v>110</v>
      </c>
      <c r="CE416" s="1">
        <v>0.245</v>
      </c>
      <c r="CF416" s="2">
        <f t="shared" si="2450"/>
        <v>4.9000000000000004</v>
      </c>
      <c r="CG416" s="2">
        <f t="shared" si="2451"/>
        <v>22.660000000000004</v>
      </c>
      <c r="CH416" s="2">
        <f t="shared" si="2407"/>
        <v>1.0973938823529359</v>
      </c>
      <c r="CL416">
        <v>110</v>
      </c>
      <c r="CM416" s="1">
        <v>0.245</v>
      </c>
      <c r="CN416" s="2">
        <f t="shared" si="2452"/>
        <v>4.9000000000000004</v>
      </c>
      <c r="CO416" s="2">
        <f t="shared" si="2453"/>
        <v>22</v>
      </c>
      <c r="CP416" s="2">
        <f t="shared" si="2408"/>
        <v>0.66000000000000369</v>
      </c>
      <c r="CT416">
        <v>110</v>
      </c>
      <c r="CU416" s="1">
        <v>0.253</v>
      </c>
      <c r="CV416" s="2">
        <f t="shared" si="2454"/>
        <v>5.0600000000000005</v>
      </c>
      <c r="CW416" s="2">
        <f t="shared" si="2455"/>
        <v>24.39</v>
      </c>
      <c r="CX416" s="2">
        <f t="shared" si="2409"/>
        <v>-2.3900000000000006</v>
      </c>
      <c r="DB416">
        <v>110</v>
      </c>
      <c r="DC416" s="1" t="e">
        <v>#N/A</v>
      </c>
      <c r="DD416" s="2" t="e">
        <f t="shared" si="2456"/>
        <v>#N/A</v>
      </c>
      <c r="DE416" s="2" t="e">
        <f t="shared" si="2457"/>
        <v>#N/A</v>
      </c>
      <c r="DF416" s="2" t="e">
        <f t="shared" si="2410"/>
        <v>#N/A</v>
      </c>
      <c r="DJ416">
        <v>110</v>
      </c>
      <c r="DK416" s="1" t="e">
        <v>#N/A</v>
      </c>
      <c r="DL416" s="2" t="e">
        <f t="shared" si="2458"/>
        <v>#N/A</v>
      </c>
      <c r="DM416" s="2" t="e">
        <f t="shared" si="2459"/>
        <v>#N/A</v>
      </c>
      <c r="DN416" s="2" t="e">
        <f t="shared" si="2411"/>
        <v>#N/A</v>
      </c>
      <c r="DR416">
        <v>110</v>
      </c>
      <c r="DS416" s="1">
        <v>0.24299999999999999</v>
      </c>
      <c r="DT416" s="2">
        <f t="shared" si="2460"/>
        <v>4.8599999999999994</v>
      </c>
      <c r="DU416" s="2">
        <f t="shared" si="2461"/>
        <v>21.54</v>
      </c>
      <c r="DV416" s="2">
        <f t="shared" si="2412"/>
        <v>2.8500000000000014</v>
      </c>
      <c r="DZ416">
        <v>110</v>
      </c>
      <c r="EA416" s="1">
        <v>0.24199999999999999</v>
      </c>
      <c r="EB416" s="2">
        <f t="shared" si="2462"/>
        <v>4.84</v>
      </c>
      <c r="EC416" s="2">
        <f t="shared" si="2463"/>
        <v>20.84</v>
      </c>
      <c r="ED416" s="2">
        <f t="shared" si="2464"/>
        <v>0.69999999999999929</v>
      </c>
      <c r="EH416">
        <v>110</v>
      </c>
      <c r="EI416" s="1">
        <v>0.25100000000000006</v>
      </c>
      <c r="EJ416" s="2">
        <f t="shared" si="2465"/>
        <v>5.0200000000000014</v>
      </c>
      <c r="EK416" s="2">
        <f t="shared" si="2466"/>
        <v>26.240000000000002</v>
      </c>
      <c r="EL416" s="2">
        <f t="shared" si="2413"/>
        <v>-5.4000000000000021</v>
      </c>
      <c r="EP416">
        <v>110</v>
      </c>
      <c r="EQ416" s="1">
        <v>0.245</v>
      </c>
      <c r="ER416" s="2">
        <f t="shared" si="2467"/>
        <v>4.9000000000000004</v>
      </c>
      <c r="ES416" s="2">
        <f t="shared" si="2468"/>
        <v>24.93</v>
      </c>
      <c r="ET416" s="2">
        <f t="shared" si="2414"/>
        <v>-3.3900000000000006</v>
      </c>
      <c r="EX416">
        <v>110</v>
      </c>
      <c r="EY416" s="1" t="e">
        <v>#N/A</v>
      </c>
      <c r="EZ416" s="2" t="e">
        <f t="shared" si="2469"/>
        <v>#N/A</v>
      </c>
      <c r="FA416" s="2" t="e">
        <f t="shared" si="2470"/>
        <v>#N/A</v>
      </c>
      <c r="FB416" s="2" t="e">
        <f t="shared" si="2415"/>
        <v>#N/A</v>
      </c>
      <c r="FF416">
        <v>110</v>
      </c>
      <c r="FG416" s="1">
        <v>0.23899999999999999</v>
      </c>
      <c r="FH416" s="2">
        <f t="shared" si="2471"/>
        <v>4.7799999999999994</v>
      </c>
      <c r="FI416" s="2">
        <f t="shared" si="2472"/>
        <v>21.990000000000002</v>
      </c>
      <c r="FJ416" s="2">
        <f t="shared" si="2473"/>
        <v>2.9399999999999977</v>
      </c>
      <c r="FN416">
        <v>110</v>
      </c>
      <c r="FO416" s="1" t="e">
        <v>#N/A</v>
      </c>
      <c r="FP416" s="2" t="e">
        <f t="shared" si="2474"/>
        <v>#N/A</v>
      </c>
      <c r="FQ416" s="2" t="e">
        <f t="shared" si="2475"/>
        <v>#N/A</v>
      </c>
      <c r="FR416" s="2" t="e">
        <f t="shared" si="2416"/>
        <v>#N/A</v>
      </c>
      <c r="FV416">
        <v>110</v>
      </c>
      <c r="FW416" s="1" t="e">
        <v>#N/A</v>
      </c>
      <c r="FX416" s="2" t="e">
        <f t="shared" si="2476"/>
        <v>#N/A</v>
      </c>
      <c r="FY416" s="2" t="e">
        <f t="shared" si="2477"/>
        <v>#N/A</v>
      </c>
      <c r="FZ416" s="2" t="e">
        <f t="shared" si="2417"/>
        <v>#N/A</v>
      </c>
      <c r="GD416">
        <v>110</v>
      </c>
      <c r="GE416" s="1">
        <v>0.23600000000000002</v>
      </c>
      <c r="GF416" s="2">
        <f t="shared" si="2478"/>
        <v>4.7200000000000006</v>
      </c>
      <c r="GG416" s="2">
        <f t="shared" si="2479"/>
        <v>19.05</v>
      </c>
      <c r="GH416" s="2">
        <f t="shared" si="2418"/>
        <v>2.9400000000000013</v>
      </c>
      <c r="GL416">
        <v>110</v>
      </c>
      <c r="GM416" s="1">
        <v>0.248</v>
      </c>
      <c r="GN416" s="2">
        <f t="shared" si="2480"/>
        <v>4.96</v>
      </c>
      <c r="GO416" s="2">
        <f t="shared" si="2481"/>
        <v>24.550000000000004</v>
      </c>
      <c r="GP416" s="2">
        <f t="shared" si="2419"/>
        <v>-5.5000000000000036</v>
      </c>
      <c r="GT416">
        <v>110</v>
      </c>
      <c r="GU416" s="1" t="e">
        <v>#N/A</v>
      </c>
      <c r="GV416" s="2" t="e">
        <f t="shared" si="2482"/>
        <v>#N/A</v>
      </c>
      <c r="GW416" s="2" t="e">
        <f t="shared" si="2483"/>
        <v>#N/A</v>
      </c>
      <c r="GX416" s="2" t="e">
        <f t="shared" si="2420"/>
        <v>#N/A</v>
      </c>
      <c r="HB416">
        <v>110</v>
      </c>
      <c r="HC416" s="1" t="e">
        <v>#N/A</v>
      </c>
      <c r="HD416" s="2" t="e">
        <f t="shared" si="2484"/>
        <v>#N/A</v>
      </c>
      <c r="HE416" s="2" t="e">
        <f t="shared" si="2485"/>
        <v>#N/A</v>
      </c>
      <c r="HF416" s="2" t="e">
        <f t="shared" si="2421"/>
        <v>#N/A</v>
      </c>
      <c r="HJ416">
        <v>110</v>
      </c>
      <c r="HK416" s="1">
        <v>0.23200000000000001</v>
      </c>
      <c r="HL416" s="2">
        <f t="shared" si="2486"/>
        <v>4.6400000000000006</v>
      </c>
      <c r="HM416" s="2">
        <f t="shared" si="2487"/>
        <v>19.72</v>
      </c>
      <c r="HN416" s="2">
        <f t="shared" si="2422"/>
        <v>4.8300000000000054</v>
      </c>
      <c r="HP416">
        <v>110</v>
      </c>
      <c r="HQ416" s="1">
        <f t="shared" si="2488"/>
        <v>0.253</v>
      </c>
      <c r="HR416" s="1">
        <v>0.23300000000000001</v>
      </c>
      <c r="HS416" s="1">
        <f t="shared" si="2489"/>
        <v>0.253</v>
      </c>
      <c r="HT416" s="2">
        <f t="shared" si="2490"/>
        <v>5.0600000000000005</v>
      </c>
      <c r="HU416" s="2">
        <f t="shared" si="2491"/>
        <v>26.28</v>
      </c>
      <c r="HV416" s="2"/>
      <c r="HX416">
        <v>110</v>
      </c>
      <c r="HY416" s="1">
        <f t="shared" si="2492"/>
        <v>0.16500000000000001</v>
      </c>
      <c r="HZ416" s="1">
        <v>0.17399999999999999</v>
      </c>
      <c r="IA416" s="1">
        <f t="shared" si="2493"/>
        <v>0.16500000000000001</v>
      </c>
      <c r="IB416" s="2">
        <f t="shared" si="2494"/>
        <v>3.3000000000000003</v>
      </c>
      <c r="IC416" s="2">
        <f t="shared" si="2495"/>
        <v>12.82</v>
      </c>
    </row>
    <row r="417" spans="1:238" x14ac:dyDescent="0.2">
      <c r="C417">
        <v>130</v>
      </c>
      <c r="D417" s="1">
        <v>0.20799999999999999</v>
      </c>
      <c r="E417" s="2">
        <f t="shared" si="2423"/>
        <v>4.16</v>
      </c>
      <c r="F417" s="2">
        <f t="shared" si="2424"/>
        <v>16.98</v>
      </c>
      <c r="J417">
        <v>130</v>
      </c>
      <c r="K417" s="1">
        <v>0.22700000000000001</v>
      </c>
      <c r="L417" s="2">
        <f t="shared" si="2425"/>
        <v>4.54</v>
      </c>
      <c r="M417" s="2">
        <f t="shared" si="2426"/>
        <v>27.31</v>
      </c>
      <c r="N417" s="2">
        <f t="shared" si="2496"/>
        <v>-10.329999999999998</v>
      </c>
      <c r="R417">
        <v>130</v>
      </c>
      <c r="S417" s="1">
        <v>0.23</v>
      </c>
      <c r="T417" s="2">
        <f t="shared" si="2427"/>
        <v>4.6000000000000005</v>
      </c>
      <c r="U417" s="2">
        <f t="shared" si="2428"/>
        <v>29.569999999999997</v>
      </c>
      <c r="V417" s="2">
        <f t="shared" si="2429"/>
        <v>-2.259999999999998</v>
      </c>
      <c r="Z417">
        <v>130</v>
      </c>
      <c r="AA417" s="1">
        <v>0.22500000000000001</v>
      </c>
      <c r="AB417" s="2">
        <f t="shared" si="2430"/>
        <v>4.5</v>
      </c>
      <c r="AC417" s="2">
        <f t="shared" si="2431"/>
        <v>28.209999999999997</v>
      </c>
      <c r="AD417" s="2">
        <f t="shared" si="2432"/>
        <v>1.3599999999999994</v>
      </c>
      <c r="AH417">
        <v>130</v>
      </c>
      <c r="AI417" s="1" t="e">
        <v>#N/A</v>
      </c>
      <c r="AJ417" s="2" t="e">
        <f t="shared" si="2433"/>
        <v>#N/A</v>
      </c>
      <c r="AK417" s="2" t="e">
        <f t="shared" si="2434"/>
        <v>#N/A</v>
      </c>
      <c r="AL417" s="2" t="e">
        <f t="shared" si="2435"/>
        <v>#N/A</v>
      </c>
      <c r="AP417">
        <v>130</v>
      </c>
      <c r="AQ417" s="1" t="e">
        <v>#N/A</v>
      </c>
      <c r="AR417" s="2" t="e">
        <f t="shared" si="2436"/>
        <v>#N/A</v>
      </c>
      <c r="AS417" s="2" t="e">
        <f t="shared" si="2437"/>
        <v>#N/A</v>
      </c>
      <c r="AT417" s="2" t="e">
        <f t="shared" si="2438"/>
        <v>#N/A</v>
      </c>
      <c r="AX417">
        <v>130</v>
      </c>
      <c r="AY417" s="1">
        <v>0.23200000000000001</v>
      </c>
      <c r="AZ417" s="2">
        <f t="shared" si="2439"/>
        <v>4.6400000000000006</v>
      </c>
      <c r="BA417" s="2">
        <f t="shared" si="2440"/>
        <v>27.11</v>
      </c>
      <c r="BB417" s="2">
        <f t="shared" si="2441"/>
        <v>1.0999999999999979</v>
      </c>
      <c r="BF417">
        <v>130</v>
      </c>
      <c r="BG417" s="1" t="e">
        <v>#N/A</v>
      </c>
      <c r="BH417" s="2" t="e">
        <f t="shared" si="2442"/>
        <v>#N/A</v>
      </c>
      <c r="BI417" s="2" t="e">
        <f t="shared" si="2443"/>
        <v>#N/A</v>
      </c>
      <c r="BJ417" s="2" t="e">
        <f t="shared" si="2444"/>
        <v>#N/A</v>
      </c>
      <c r="BN417">
        <v>130</v>
      </c>
      <c r="BO417" s="1">
        <v>0.22500000000000001</v>
      </c>
      <c r="BP417" s="2">
        <f t="shared" si="2445"/>
        <v>4.5</v>
      </c>
      <c r="BQ417" s="2">
        <f t="shared" si="2446"/>
        <v>26.43</v>
      </c>
      <c r="BR417" s="2">
        <f t="shared" si="2447"/>
        <v>0.67999999999999972</v>
      </c>
      <c r="BV417">
        <v>130</v>
      </c>
      <c r="BW417" s="1">
        <v>0.22820844705882351</v>
      </c>
      <c r="BX417" s="2">
        <f t="shared" si="2448"/>
        <v>4.5641689411764705</v>
      </c>
      <c r="BY417" s="2">
        <f t="shared" si="2449"/>
        <v>28.321562823529412</v>
      </c>
      <c r="BZ417" s="2">
        <f t="shared" si="2497"/>
        <v>-1.8915628235294122</v>
      </c>
      <c r="CD417">
        <v>130</v>
      </c>
      <c r="CE417" s="1">
        <v>0.23</v>
      </c>
      <c r="CF417" s="2">
        <f t="shared" si="2450"/>
        <v>4.6000000000000005</v>
      </c>
      <c r="CG417" s="2">
        <f t="shared" si="2451"/>
        <v>27.260000000000005</v>
      </c>
      <c r="CH417" s="2">
        <f t="shared" si="2407"/>
        <v>1.0615628235294068</v>
      </c>
      <c r="CL417">
        <v>130</v>
      </c>
      <c r="CM417" s="1">
        <v>0.22800000000000001</v>
      </c>
      <c r="CN417" s="2">
        <f t="shared" si="2452"/>
        <v>4.5600000000000005</v>
      </c>
      <c r="CO417" s="2">
        <f t="shared" si="2453"/>
        <v>26.560000000000002</v>
      </c>
      <c r="CP417" s="2">
        <f t="shared" si="2408"/>
        <v>0.70000000000000284</v>
      </c>
      <c r="CT417">
        <v>130</v>
      </c>
      <c r="CU417" s="1">
        <v>0.23</v>
      </c>
      <c r="CV417" s="2">
        <f t="shared" si="2454"/>
        <v>4.6000000000000005</v>
      </c>
      <c r="CW417" s="2">
        <f t="shared" si="2455"/>
        <v>28.990000000000002</v>
      </c>
      <c r="CX417" s="2">
        <f t="shared" si="2409"/>
        <v>-2.4299999999999997</v>
      </c>
      <c r="DB417">
        <v>130</v>
      </c>
      <c r="DC417" s="1" t="e">
        <v>#N/A</v>
      </c>
      <c r="DD417" s="2" t="e">
        <f t="shared" si="2456"/>
        <v>#N/A</v>
      </c>
      <c r="DE417" s="2" t="e">
        <f t="shared" si="2457"/>
        <v>#N/A</v>
      </c>
      <c r="DF417" s="2" t="e">
        <f t="shared" si="2410"/>
        <v>#N/A</v>
      </c>
      <c r="DJ417">
        <v>130</v>
      </c>
      <c r="DK417" s="1" t="e">
        <v>#N/A</v>
      </c>
      <c r="DL417" s="2" t="e">
        <f t="shared" si="2458"/>
        <v>#N/A</v>
      </c>
      <c r="DM417" s="2" t="e">
        <f t="shared" si="2459"/>
        <v>#N/A</v>
      </c>
      <c r="DN417" s="2" t="e">
        <f t="shared" si="2411"/>
        <v>#N/A</v>
      </c>
      <c r="DR417">
        <v>130</v>
      </c>
      <c r="DS417" s="1">
        <v>0.22900000000000001</v>
      </c>
      <c r="DT417" s="2">
        <f t="shared" si="2460"/>
        <v>4.58</v>
      </c>
      <c r="DU417" s="2">
        <f t="shared" si="2461"/>
        <v>26.119999999999997</v>
      </c>
      <c r="DV417" s="2">
        <f t="shared" si="2412"/>
        <v>2.8700000000000045</v>
      </c>
      <c r="DZ417">
        <v>130</v>
      </c>
      <c r="EA417" s="1">
        <v>0.22900000000000001</v>
      </c>
      <c r="EB417" s="2">
        <f t="shared" si="2462"/>
        <v>4.58</v>
      </c>
      <c r="EC417" s="2">
        <f t="shared" si="2463"/>
        <v>25.42</v>
      </c>
      <c r="ED417" s="2">
        <f t="shared" si="2464"/>
        <v>0.69999999999999574</v>
      </c>
      <c r="EH417">
        <v>130</v>
      </c>
      <c r="EI417" s="1">
        <v>0.23300000000000001</v>
      </c>
      <c r="EJ417" s="2">
        <f t="shared" si="2465"/>
        <v>4.66</v>
      </c>
      <c r="EK417" s="2">
        <f t="shared" si="2466"/>
        <v>30.900000000000002</v>
      </c>
      <c r="EL417" s="2">
        <f t="shared" si="2413"/>
        <v>-5.48</v>
      </c>
      <c r="EP417">
        <v>130</v>
      </c>
      <c r="EQ417" s="1">
        <v>0.22699999999999998</v>
      </c>
      <c r="ER417" s="2">
        <f t="shared" si="2467"/>
        <v>4.5399999999999991</v>
      </c>
      <c r="ES417" s="2">
        <f t="shared" si="2468"/>
        <v>29.47</v>
      </c>
      <c r="ET417" s="2">
        <f t="shared" si="2414"/>
        <v>-3.3500000000000014</v>
      </c>
      <c r="EX417">
        <v>130</v>
      </c>
      <c r="EY417" s="1" t="e">
        <v>#N/A</v>
      </c>
      <c r="EZ417" s="2" t="e">
        <f t="shared" si="2469"/>
        <v>#N/A</v>
      </c>
      <c r="FA417" s="2" t="e">
        <f t="shared" si="2470"/>
        <v>#N/A</v>
      </c>
      <c r="FB417" s="2" t="e">
        <f t="shared" si="2415"/>
        <v>#N/A</v>
      </c>
      <c r="FF417">
        <v>130</v>
      </c>
      <c r="FG417" s="1">
        <v>0.224</v>
      </c>
      <c r="FH417" s="2">
        <f t="shared" si="2471"/>
        <v>4.4800000000000004</v>
      </c>
      <c r="FI417" s="2">
        <f t="shared" si="2472"/>
        <v>26.470000000000002</v>
      </c>
      <c r="FJ417" s="2">
        <f t="shared" si="2473"/>
        <v>2.9999999999999964</v>
      </c>
      <c r="FN417">
        <v>130</v>
      </c>
      <c r="FO417" s="1" t="e">
        <v>#N/A</v>
      </c>
      <c r="FP417" s="2" t="e">
        <f t="shared" si="2474"/>
        <v>#N/A</v>
      </c>
      <c r="FQ417" s="2" t="e">
        <f t="shared" si="2475"/>
        <v>#N/A</v>
      </c>
      <c r="FR417" s="2" t="e">
        <f t="shared" si="2416"/>
        <v>#N/A</v>
      </c>
      <c r="FV417">
        <v>130</v>
      </c>
      <c r="FW417" s="1" t="e">
        <v>#N/A</v>
      </c>
      <c r="FX417" s="2" t="e">
        <f t="shared" si="2476"/>
        <v>#N/A</v>
      </c>
      <c r="FY417" s="2" t="e">
        <f t="shared" si="2477"/>
        <v>#N/A</v>
      </c>
      <c r="FZ417" s="2" t="e">
        <f t="shared" si="2417"/>
        <v>#N/A</v>
      </c>
      <c r="GD417">
        <v>130</v>
      </c>
      <c r="GE417" s="1">
        <v>0.21599999999999997</v>
      </c>
      <c r="GF417" s="2">
        <f t="shared" si="2478"/>
        <v>4.3199999999999994</v>
      </c>
      <c r="GG417" s="2">
        <f t="shared" si="2479"/>
        <v>23.37</v>
      </c>
      <c r="GH417" s="2">
        <f t="shared" si="2418"/>
        <v>3.1000000000000014</v>
      </c>
      <c r="GL417">
        <v>130</v>
      </c>
      <c r="GM417" s="1">
        <v>0.22500000000000001</v>
      </c>
      <c r="GN417" s="2">
        <f t="shared" si="2480"/>
        <v>4.5</v>
      </c>
      <c r="GO417" s="2">
        <f t="shared" si="2481"/>
        <v>29.050000000000004</v>
      </c>
      <c r="GP417" s="2">
        <f t="shared" si="2419"/>
        <v>-5.6800000000000033</v>
      </c>
      <c r="GT417">
        <v>130</v>
      </c>
      <c r="GU417" s="1" t="e">
        <v>#N/A</v>
      </c>
      <c r="GV417" s="2" t="e">
        <f t="shared" si="2482"/>
        <v>#N/A</v>
      </c>
      <c r="GW417" s="2" t="e">
        <f t="shared" si="2483"/>
        <v>#N/A</v>
      </c>
      <c r="GX417" s="2" t="e">
        <f t="shared" si="2420"/>
        <v>#N/A</v>
      </c>
      <c r="HB417">
        <v>130</v>
      </c>
      <c r="HC417" s="1" t="e">
        <v>#N/A</v>
      </c>
      <c r="HD417" s="2" t="e">
        <f t="shared" si="2484"/>
        <v>#N/A</v>
      </c>
      <c r="HE417" s="2" t="e">
        <f t="shared" si="2485"/>
        <v>#N/A</v>
      </c>
      <c r="HF417" s="2" t="e">
        <f t="shared" si="2421"/>
        <v>#N/A</v>
      </c>
      <c r="HJ417">
        <v>130</v>
      </c>
      <c r="HK417" s="1">
        <v>0.218</v>
      </c>
      <c r="HL417" s="2">
        <f t="shared" si="2486"/>
        <v>4.3600000000000003</v>
      </c>
      <c r="HM417" s="2">
        <f t="shared" si="2487"/>
        <v>24.08</v>
      </c>
      <c r="HN417" s="2">
        <f t="shared" si="2422"/>
        <v>4.970000000000006</v>
      </c>
      <c r="HP417">
        <v>130</v>
      </c>
      <c r="HQ417" s="1">
        <f t="shared" si="2488"/>
        <v>0.23300000000000001</v>
      </c>
      <c r="HR417" s="1">
        <v>0.219</v>
      </c>
      <c r="HS417" s="1">
        <f t="shared" si="2489"/>
        <v>0.23300000000000001</v>
      </c>
      <c r="HT417" s="2">
        <f t="shared" si="2490"/>
        <v>4.66</v>
      </c>
      <c r="HU417" s="2">
        <f t="shared" si="2491"/>
        <v>30.94</v>
      </c>
      <c r="HV417" s="2"/>
      <c r="HX417">
        <v>130</v>
      </c>
      <c r="HY417" s="1">
        <f t="shared" si="2492"/>
        <v>0.20799999999999999</v>
      </c>
      <c r="HZ417" s="1">
        <v>0.17</v>
      </c>
      <c r="IA417" s="1">
        <f t="shared" si="2493"/>
        <v>0.17</v>
      </c>
      <c r="IB417" s="2">
        <f t="shared" si="2494"/>
        <v>3.4000000000000004</v>
      </c>
      <c r="IC417" s="2">
        <f t="shared" si="2495"/>
        <v>16.22</v>
      </c>
    </row>
    <row r="418" spans="1:238" x14ac:dyDescent="0.2">
      <c r="C418">
        <v>150</v>
      </c>
      <c r="D418" s="1">
        <v>0.224</v>
      </c>
      <c r="E418" s="2">
        <f t="shared" si="2423"/>
        <v>4.4800000000000004</v>
      </c>
      <c r="F418" s="2">
        <f t="shared" si="2424"/>
        <v>21.46</v>
      </c>
      <c r="J418">
        <v>150</v>
      </c>
      <c r="K418" s="1">
        <v>0.22600000000000001</v>
      </c>
      <c r="L418" s="2">
        <f t="shared" si="2425"/>
        <v>4.5200000000000005</v>
      </c>
      <c r="M418" s="2">
        <f t="shared" si="2426"/>
        <v>31.83</v>
      </c>
      <c r="N418" s="2">
        <f t="shared" si="2496"/>
        <v>-10.369999999999997</v>
      </c>
      <c r="R418">
        <v>150</v>
      </c>
      <c r="S418" s="1">
        <v>0.221</v>
      </c>
      <c r="T418" s="2">
        <f t="shared" si="2427"/>
        <v>4.42</v>
      </c>
      <c r="U418" s="2">
        <f t="shared" si="2428"/>
        <v>33.989999999999995</v>
      </c>
      <c r="V418" s="2">
        <f t="shared" si="2429"/>
        <v>-2.1599999999999966</v>
      </c>
      <c r="Z418">
        <v>150</v>
      </c>
      <c r="AA418" s="1">
        <v>0.224</v>
      </c>
      <c r="AB418" s="2">
        <f t="shared" si="2430"/>
        <v>4.4800000000000004</v>
      </c>
      <c r="AC418" s="2">
        <f t="shared" si="2431"/>
        <v>32.69</v>
      </c>
      <c r="AD418" s="2">
        <f t="shared" si="2432"/>
        <v>1.2999999999999972</v>
      </c>
      <c r="AH418">
        <v>150</v>
      </c>
      <c r="AI418" s="1" t="e">
        <v>#N/A</v>
      </c>
      <c r="AJ418" s="2" t="e">
        <f t="shared" si="2433"/>
        <v>#N/A</v>
      </c>
      <c r="AK418" s="2" t="e">
        <f t="shared" si="2434"/>
        <v>#N/A</v>
      </c>
      <c r="AL418" s="2" t="e">
        <f t="shared" si="2435"/>
        <v>#N/A</v>
      </c>
      <c r="AP418">
        <v>150</v>
      </c>
      <c r="AQ418" s="1" t="e">
        <v>#N/A</v>
      </c>
      <c r="AR418" s="2" t="e">
        <f t="shared" si="2436"/>
        <v>#N/A</v>
      </c>
      <c r="AS418" s="2" t="e">
        <f t="shared" si="2437"/>
        <v>#N/A</v>
      </c>
      <c r="AT418" s="2" t="e">
        <f t="shared" si="2438"/>
        <v>#N/A</v>
      </c>
      <c r="AX418">
        <v>150</v>
      </c>
      <c r="AY418" s="1">
        <v>0.22600000000000001</v>
      </c>
      <c r="AZ418" s="2">
        <f t="shared" si="2439"/>
        <v>4.5200000000000005</v>
      </c>
      <c r="BA418" s="2">
        <f t="shared" si="2440"/>
        <v>31.63</v>
      </c>
      <c r="BB418" s="2">
        <f t="shared" si="2441"/>
        <v>1.0599999999999987</v>
      </c>
      <c r="BF418">
        <v>150</v>
      </c>
      <c r="BG418" s="1" t="e">
        <v>#N/A</v>
      </c>
      <c r="BH418" s="2" t="e">
        <f t="shared" si="2442"/>
        <v>#N/A</v>
      </c>
      <c r="BI418" s="2" t="e">
        <f t="shared" si="2443"/>
        <v>#N/A</v>
      </c>
      <c r="BJ418" s="2" t="e">
        <f t="shared" si="2444"/>
        <v>#N/A</v>
      </c>
      <c r="BN418">
        <v>150</v>
      </c>
      <c r="BO418" s="1">
        <v>0.216</v>
      </c>
      <c r="BP418" s="2">
        <f t="shared" si="2445"/>
        <v>4.32</v>
      </c>
      <c r="BQ418" s="2">
        <f t="shared" si="2446"/>
        <v>30.75</v>
      </c>
      <c r="BR418" s="2">
        <f t="shared" si="2447"/>
        <v>0.87999999999999901</v>
      </c>
      <c r="BV418">
        <v>150</v>
      </c>
      <c r="BW418" s="1">
        <v>0.22820844705882351</v>
      </c>
      <c r="BX418" s="2">
        <f t="shared" si="2448"/>
        <v>4.5641689411764705</v>
      </c>
      <c r="BY418" s="2">
        <f t="shared" si="2449"/>
        <v>32.885731764705881</v>
      </c>
      <c r="BZ418" s="2">
        <f t="shared" si="2497"/>
        <v>-2.1357317647058807</v>
      </c>
      <c r="CD418">
        <v>150</v>
      </c>
      <c r="CE418" s="1">
        <v>0.223</v>
      </c>
      <c r="CF418" s="2">
        <f t="shared" si="2450"/>
        <v>4.46</v>
      </c>
      <c r="CG418" s="2">
        <f t="shared" si="2451"/>
        <v>31.720000000000006</v>
      </c>
      <c r="CH418" s="2">
        <f t="shared" si="2407"/>
        <v>1.1657317647058747</v>
      </c>
      <c r="CL418">
        <v>150</v>
      </c>
      <c r="CM418" s="1">
        <v>0.223</v>
      </c>
      <c r="CN418" s="2">
        <f t="shared" si="2452"/>
        <v>4.46</v>
      </c>
      <c r="CO418" s="2">
        <f t="shared" si="2453"/>
        <v>31.020000000000003</v>
      </c>
      <c r="CP418" s="2">
        <f t="shared" si="2408"/>
        <v>0.70000000000000284</v>
      </c>
      <c r="CT418">
        <v>150</v>
      </c>
      <c r="CU418" s="1">
        <v>0.22900000000000001</v>
      </c>
      <c r="CV418" s="2">
        <f t="shared" si="2454"/>
        <v>4.58</v>
      </c>
      <c r="CW418" s="2">
        <f t="shared" si="2455"/>
        <v>33.57</v>
      </c>
      <c r="CX418" s="2">
        <f t="shared" si="2409"/>
        <v>-2.5499999999999972</v>
      </c>
      <c r="DB418">
        <v>150</v>
      </c>
      <c r="DC418" s="1" t="e">
        <v>#N/A</v>
      </c>
      <c r="DD418" s="2" t="e">
        <f t="shared" si="2456"/>
        <v>#N/A</v>
      </c>
      <c r="DE418" s="2" t="e">
        <f t="shared" si="2457"/>
        <v>#N/A</v>
      </c>
      <c r="DF418" s="2" t="e">
        <f t="shared" si="2410"/>
        <v>#N/A</v>
      </c>
      <c r="DJ418">
        <v>150</v>
      </c>
      <c r="DK418" s="1" t="e">
        <v>#N/A</v>
      </c>
      <c r="DL418" s="2" t="e">
        <f t="shared" si="2458"/>
        <v>#N/A</v>
      </c>
      <c r="DM418" s="2" t="e">
        <f t="shared" si="2459"/>
        <v>#N/A</v>
      </c>
      <c r="DN418" s="2" t="e">
        <f t="shared" si="2411"/>
        <v>#N/A</v>
      </c>
      <c r="DR418">
        <v>150</v>
      </c>
      <c r="DS418" s="1">
        <v>0.23</v>
      </c>
      <c r="DT418" s="2">
        <f t="shared" si="2460"/>
        <v>4.6000000000000005</v>
      </c>
      <c r="DU418" s="2">
        <f t="shared" si="2461"/>
        <v>30.72</v>
      </c>
      <c r="DV418" s="2">
        <f t="shared" si="2412"/>
        <v>2.8500000000000014</v>
      </c>
      <c r="DZ418">
        <v>150</v>
      </c>
      <c r="EA418" s="1">
        <v>0.22800000000000001</v>
      </c>
      <c r="EB418" s="2">
        <f t="shared" si="2462"/>
        <v>4.5600000000000005</v>
      </c>
      <c r="EC418" s="2">
        <f t="shared" si="2463"/>
        <v>29.980000000000004</v>
      </c>
      <c r="ED418" s="2">
        <f t="shared" si="2464"/>
        <v>0.73999999999999488</v>
      </c>
      <c r="EH418">
        <v>150</v>
      </c>
      <c r="EI418" s="1">
        <v>0.22800000000000001</v>
      </c>
      <c r="EJ418" s="2">
        <f t="shared" si="2465"/>
        <v>4.5600000000000005</v>
      </c>
      <c r="EK418" s="2">
        <f t="shared" si="2466"/>
        <v>35.46</v>
      </c>
      <c r="EL418" s="2">
        <f t="shared" si="2413"/>
        <v>-5.4799999999999969</v>
      </c>
      <c r="EP418">
        <v>150</v>
      </c>
      <c r="EQ418" s="1">
        <v>0.22699999999999998</v>
      </c>
      <c r="ER418" s="2">
        <f t="shared" si="2467"/>
        <v>4.5399999999999991</v>
      </c>
      <c r="ES418" s="2">
        <f t="shared" si="2468"/>
        <v>34.01</v>
      </c>
      <c r="ET418" s="2">
        <f t="shared" si="2414"/>
        <v>-3.2899999999999991</v>
      </c>
      <c r="EX418">
        <v>150</v>
      </c>
      <c r="EY418" s="1" t="e">
        <v>#N/A</v>
      </c>
      <c r="EZ418" s="2" t="e">
        <f t="shared" si="2469"/>
        <v>#N/A</v>
      </c>
      <c r="FA418" s="2" t="e">
        <f t="shared" si="2470"/>
        <v>#N/A</v>
      </c>
      <c r="FB418" s="2" t="e">
        <f t="shared" si="2415"/>
        <v>#N/A</v>
      </c>
      <c r="FF418">
        <v>150</v>
      </c>
      <c r="FG418" s="1">
        <v>0.22600000000000001</v>
      </c>
      <c r="FH418" s="2">
        <f t="shared" si="2471"/>
        <v>4.5200000000000005</v>
      </c>
      <c r="FI418" s="2">
        <f t="shared" si="2472"/>
        <v>30.990000000000002</v>
      </c>
      <c r="FJ418" s="2">
        <f t="shared" si="2473"/>
        <v>3.019999999999996</v>
      </c>
      <c r="FN418">
        <v>150</v>
      </c>
      <c r="FO418" s="1" t="e">
        <v>#N/A</v>
      </c>
      <c r="FP418" s="2" t="e">
        <f t="shared" si="2474"/>
        <v>#N/A</v>
      </c>
      <c r="FQ418" s="2" t="e">
        <f t="shared" si="2475"/>
        <v>#N/A</v>
      </c>
      <c r="FR418" s="2" t="e">
        <f t="shared" si="2416"/>
        <v>#N/A</v>
      </c>
      <c r="FV418">
        <v>150</v>
      </c>
      <c r="FW418" s="1" t="e">
        <v>#N/A</v>
      </c>
      <c r="FX418" s="2" t="e">
        <f t="shared" si="2476"/>
        <v>#N/A</v>
      </c>
      <c r="FY418" s="2" t="e">
        <f t="shared" si="2477"/>
        <v>#N/A</v>
      </c>
      <c r="FZ418" s="2" t="e">
        <f t="shared" si="2417"/>
        <v>#N/A</v>
      </c>
      <c r="GD418">
        <v>150</v>
      </c>
      <c r="GE418" s="1">
        <v>0.22399999999999998</v>
      </c>
      <c r="GF418" s="2">
        <f t="shared" si="2478"/>
        <v>4.4799999999999995</v>
      </c>
      <c r="GG418" s="2">
        <f t="shared" si="2479"/>
        <v>27.85</v>
      </c>
      <c r="GH418" s="2">
        <f t="shared" si="2418"/>
        <v>3.1400000000000006</v>
      </c>
      <c r="GL418">
        <v>150</v>
      </c>
      <c r="GM418" s="1">
        <v>0.223</v>
      </c>
      <c r="GN418" s="2">
        <f t="shared" si="2480"/>
        <v>4.46</v>
      </c>
      <c r="GO418" s="2">
        <f t="shared" si="2481"/>
        <v>33.510000000000005</v>
      </c>
      <c r="GP418" s="2">
        <f t="shared" si="2419"/>
        <v>-5.6600000000000037</v>
      </c>
      <c r="GT418">
        <v>150</v>
      </c>
      <c r="GU418" s="1" t="e">
        <v>#N/A</v>
      </c>
      <c r="GV418" s="2" t="e">
        <f t="shared" si="2482"/>
        <v>#N/A</v>
      </c>
      <c r="GW418" s="2" t="e">
        <f t="shared" si="2483"/>
        <v>#N/A</v>
      </c>
      <c r="GX418" s="2" t="e">
        <f t="shared" si="2420"/>
        <v>#N/A</v>
      </c>
      <c r="HB418">
        <v>150</v>
      </c>
      <c r="HC418" s="1" t="e">
        <v>#N/A</v>
      </c>
      <c r="HD418" s="2" t="e">
        <f t="shared" si="2484"/>
        <v>#N/A</v>
      </c>
      <c r="HE418" s="2" t="e">
        <f t="shared" si="2485"/>
        <v>#N/A</v>
      </c>
      <c r="HF418" s="2" t="e">
        <f t="shared" si="2421"/>
        <v>#N/A</v>
      </c>
      <c r="HJ418">
        <v>150</v>
      </c>
      <c r="HK418" s="1">
        <v>0.224</v>
      </c>
      <c r="HL418" s="2">
        <f t="shared" si="2486"/>
        <v>4.4800000000000004</v>
      </c>
      <c r="HM418" s="2">
        <f t="shared" si="2487"/>
        <v>28.56</v>
      </c>
      <c r="HN418" s="2">
        <f t="shared" si="2422"/>
        <v>4.9500000000000064</v>
      </c>
      <c r="HP418">
        <v>150</v>
      </c>
      <c r="HQ418" s="1">
        <f t="shared" si="2488"/>
        <v>0.23</v>
      </c>
      <c r="HR418" s="1">
        <v>0.215</v>
      </c>
      <c r="HS418" s="1">
        <f t="shared" si="2489"/>
        <v>0.23</v>
      </c>
      <c r="HT418" s="2">
        <f t="shared" si="2490"/>
        <v>4.6000000000000005</v>
      </c>
      <c r="HU418" s="2">
        <f t="shared" si="2491"/>
        <v>35.54</v>
      </c>
      <c r="HV418" s="2"/>
      <c r="HX418">
        <v>150</v>
      </c>
      <c r="HY418" s="1">
        <f t="shared" si="2492"/>
        <v>0.216</v>
      </c>
      <c r="HZ418" s="1">
        <v>0.185</v>
      </c>
      <c r="IA418" s="1">
        <f t="shared" si="2493"/>
        <v>0.185</v>
      </c>
      <c r="IB418" s="2">
        <f t="shared" si="2494"/>
        <v>3.7</v>
      </c>
      <c r="IC418" s="2">
        <f t="shared" si="2495"/>
        <v>19.919999999999998</v>
      </c>
    </row>
    <row r="419" spans="1:238" x14ac:dyDescent="0.2">
      <c r="C419">
        <v>170</v>
      </c>
      <c r="D419" s="1">
        <v>0.189</v>
      </c>
      <c r="E419" s="2">
        <f t="shared" si="2423"/>
        <v>3.7800000000000002</v>
      </c>
      <c r="F419" s="2">
        <f t="shared" si="2424"/>
        <v>25.240000000000002</v>
      </c>
      <c r="J419">
        <v>170</v>
      </c>
      <c r="K419" s="1">
        <v>0.22900000000000001</v>
      </c>
      <c r="L419" s="2">
        <f t="shared" si="2425"/>
        <v>4.58</v>
      </c>
      <c r="M419" s="2">
        <f t="shared" si="2426"/>
        <v>36.409999999999997</v>
      </c>
      <c r="N419" s="2">
        <f t="shared" si="2496"/>
        <v>-11.169999999999995</v>
      </c>
      <c r="R419">
        <v>170</v>
      </c>
      <c r="S419" s="1">
        <v>0.23400000000000001</v>
      </c>
      <c r="T419" s="2">
        <f t="shared" si="2427"/>
        <v>4.6800000000000006</v>
      </c>
      <c r="U419" s="2">
        <f t="shared" si="2428"/>
        <v>38.669999999999995</v>
      </c>
      <c r="V419" s="2">
        <f t="shared" si="2429"/>
        <v>-2.259999999999998</v>
      </c>
      <c r="Z419">
        <v>170</v>
      </c>
      <c r="AA419" s="1">
        <v>0.23</v>
      </c>
      <c r="AB419" s="2">
        <f t="shared" si="2430"/>
        <v>4.6000000000000005</v>
      </c>
      <c r="AC419" s="2">
        <f t="shared" si="2431"/>
        <v>37.29</v>
      </c>
      <c r="AD419" s="2">
        <f t="shared" si="2432"/>
        <v>1.3799999999999955</v>
      </c>
      <c r="AH419">
        <v>170</v>
      </c>
      <c r="AI419" s="1" t="e">
        <v>#N/A</v>
      </c>
      <c r="AJ419" s="2" t="e">
        <f t="shared" si="2433"/>
        <v>#N/A</v>
      </c>
      <c r="AK419" s="2" t="e">
        <f t="shared" si="2434"/>
        <v>#N/A</v>
      </c>
      <c r="AL419" s="2" t="e">
        <f t="shared" si="2435"/>
        <v>#N/A</v>
      </c>
      <c r="AP419">
        <v>170</v>
      </c>
      <c r="AQ419" s="1" t="e">
        <v>#N/A</v>
      </c>
      <c r="AR419" s="2" t="e">
        <f t="shared" si="2436"/>
        <v>#N/A</v>
      </c>
      <c r="AS419" s="2" t="e">
        <f t="shared" si="2437"/>
        <v>#N/A</v>
      </c>
      <c r="AT419" s="2" t="e">
        <f t="shared" si="2438"/>
        <v>#N/A</v>
      </c>
      <c r="AX419">
        <v>170</v>
      </c>
      <c r="AY419" s="1">
        <v>0.23300000000000001</v>
      </c>
      <c r="AZ419" s="2">
        <f t="shared" si="2439"/>
        <v>4.66</v>
      </c>
      <c r="BA419" s="2">
        <f t="shared" si="2440"/>
        <v>36.29</v>
      </c>
      <c r="BB419" s="2">
        <f t="shared" si="2441"/>
        <v>1</v>
      </c>
      <c r="BF419">
        <v>170</v>
      </c>
      <c r="BG419" s="1" t="e">
        <v>#N/A</v>
      </c>
      <c r="BH419" s="2" t="e">
        <f t="shared" si="2442"/>
        <v>#N/A</v>
      </c>
      <c r="BI419" s="2" t="e">
        <f t="shared" si="2443"/>
        <v>#N/A</v>
      </c>
      <c r="BJ419" s="2" t="e">
        <f t="shared" si="2444"/>
        <v>#N/A</v>
      </c>
      <c r="BN419">
        <v>170</v>
      </c>
      <c r="BO419" s="1">
        <v>0.23</v>
      </c>
      <c r="BP419" s="2">
        <f t="shared" si="2445"/>
        <v>4.6000000000000005</v>
      </c>
      <c r="BQ419" s="2">
        <f t="shared" si="2446"/>
        <v>35.35</v>
      </c>
      <c r="BR419" s="2">
        <f t="shared" si="2447"/>
        <v>0.93999999999999773</v>
      </c>
      <c r="BV419">
        <v>170</v>
      </c>
      <c r="BW419" s="1">
        <v>0.23326685042016809</v>
      </c>
      <c r="BX419" s="2">
        <f t="shared" si="2448"/>
        <v>4.6653370084033616</v>
      </c>
      <c r="BY419" s="2">
        <f t="shared" si="2449"/>
        <v>37.551068773109243</v>
      </c>
      <c r="BZ419" s="2">
        <f t="shared" si="2497"/>
        <v>-2.2010687731092418</v>
      </c>
      <c r="CD419">
        <v>170</v>
      </c>
      <c r="CE419" s="1">
        <v>0.23400000000000001</v>
      </c>
      <c r="CF419" s="2">
        <f t="shared" si="2450"/>
        <v>4.6800000000000006</v>
      </c>
      <c r="CG419" s="2">
        <f t="shared" si="2451"/>
        <v>36.400000000000006</v>
      </c>
      <c r="CH419" s="2">
        <f t="shared" si="2407"/>
        <v>1.1510687731092375</v>
      </c>
      <c r="CL419">
        <v>170</v>
      </c>
      <c r="CM419" s="1">
        <v>0.23799999999999999</v>
      </c>
      <c r="CN419" s="2">
        <f t="shared" si="2452"/>
        <v>4.76</v>
      </c>
      <c r="CO419" s="2">
        <f t="shared" si="2453"/>
        <v>35.78</v>
      </c>
      <c r="CP419" s="2">
        <f t="shared" si="2408"/>
        <v>0.62000000000000455</v>
      </c>
      <c r="CT419">
        <v>170</v>
      </c>
      <c r="CU419" s="1">
        <v>0.23300000000000001</v>
      </c>
      <c r="CV419" s="2">
        <f t="shared" si="2454"/>
        <v>4.66</v>
      </c>
      <c r="CW419" s="2">
        <f t="shared" si="2455"/>
        <v>38.230000000000004</v>
      </c>
      <c r="CX419" s="2">
        <f t="shared" si="2409"/>
        <v>-2.4500000000000028</v>
      </c>
      <c r="DB419">
        <v>170</v>
      </c>
      <c r="DC419" s="1" t="e">
        <v>#N/A</v>
      </c>
      <c r="DD419" s="2" t="e">
        <f t="shared" si="2456"/>
        <v>#N/A</v>
      </c>
      <c r="DE419" s="2" t="e">
        <f t="shared" si="2457"/>
        <v>#N/A</v>
      </c>
      <c r="DF419" s="2" t="e">
        <f t="shared" si="2410"/>
        <v>#N/A</v>
      </c>
      <c r="DJ419">
        <v>170</v>
      </c>
      <c r="DK419" s="1" t="e">
        <v>#N/A</v>
      </c>
      <c r="DL419" s="2" t="e">
        <f t="shared" si="2458"/>
        <v>#N/A</v>
      </c>
      <c r="DM419" s="2" t="e">
        <f t="shared" si="2459"/>
        <v>#N/A</v>
      </c>
      <c r="DN419" s="2" t="e">
        <f t="shared" si="2411"/>
        <v>#N/A</v>
      </c>
      <c r="DR419">
        <v>170</v>
      </c>
      <c r="DS419" s="1">
        <v>0.24299999999999999</v>
      </c>
      <c r="DT419" s="2">
        <f t="shared" si="2460"/>
        <v>4.8599999999999994</v>
      </c>
      <c r="DU419" s="2">
        <f t="shared" si="2461"/>
        <v>35.58</v>
      </c>
      <c r="DV419" s="2">
        <f t="shared" si="2412"/>
        <v>2.6500000000000057</v>
      </c>
      <c r="DZ419">
        <v>170</v>
      </c>
      <c r="EA419" s="1">
        <v>0.23400000000000001</v>
      </c>
      <c r="EB419" s="2">
        <f t="shared" si="2462"/>
        <v>4.6800000000000006</v>
      </c>
      <c r="EC419" s="2">
        <f t="shared" si="2463"/>
        <v>34.660000000000004</v>
      </c>
      <c r="ED419" s="2">
        <f t="shared" si="2464"/>
        <v>0.9199999999999946</v>
      </c>
      <c r="EH419">
        <v>170</v>
      </c>
      <c r="EI419" s="1">
        <v>0.23499999999999999</v>
      </c>
      <c r="EJ419" s="2">
        <f t="shared" si="2465"/>
        <v>4.6999999999999993</v>
      </c>
      <c r="EK419" s="2">
        <f t="shared" si="2466"/>
        <v>40.159999999999997</v>
      </c>
      <c r="EL419" s="2">
        <f t="shared" si="2413"/>
        <v>-5.4999999999999929</v>
      </c>
      <c r="EP419">
        <v>170</v>
      </c>
      <c r="EQ419" s="1">
        <v>0.23399999999999999</v>
      </c>
      <c r="ER419" s="2">
        <f t="shared" si="2467"/>
        <v>4.68</v>
      </c>
      <c r="ES419" s="2">
        <f t="shared" si="2468"/>
        <v>38.69</v>
      </c>
      <c r="ET419" s="2">
        <f t="shared" si="2414"/>
        <v>-3.1099999999999994</v>
      </c>
      <c r="EX419">
        <v>170</v>
      </c>
      <c r="EY419" s="1" t="e">
        <v>#N/A</v>
      </c>
      <c r="EZ419" s="2" t="e">
        <f t="shared" si="2469"/>
        <v>#N/A</v>
      </c>
      <c r="FA419" s="2" t="e">
        <f t="shared" si="2470"/>
        <v>#N/A</v>
      </c>
      <c r="FB419" s="2" t="e">
        <f t="shared" si="2415"/>
        <v>#N/A</v>
      </c>
      <c r="FF419">
        <v>170</v>
      </c>
      <c r="FG419" s="1">
        <v>0.23100000000000001</v>
      </c>
      <c r="FH419" s="2">
        <f t="shared" si="2471"/>
        <v>4.62</v>
      </c>
      <c r="FI419" s="2">
        <f t="shared" si="2472"/>
        <v>35.61</v>
      </c>
      <c r="FJ419" s="2">
        <f t="shared" si="2473"/>
        <v>3.0799999999999983</v>
      </c>
      <c r="FN419">
        <v>170</v>
      </c>
      <c r="FO419" s="1" t="e">
        <v>#N/A</v>
      </c>
      <c r="FP419" s="2" t="e">
        <f t="shared" si="2474"/>
        <v>#N/A</v>
      </c>
      <c r="FQ419" s="2" t="e">
        <f t="shared" si="2475"/>
        <v>#N/A</v>
      </c>
      <c r="FR419" s="2" t="e">
        <f t="shared" si="2416"/>
        <v>#N/A</v>
      </c>
      <c r="FV419">
        <v>170</v>
      </c>
      <c r="FW419" s="1" t="e">
        <v>#N/A</v>
      </c>
      <c r="FX419" s="2" t="e">
        <f t="shared" si="2476"/>
        <v>#N/A</v>
      </c>
      <c r="FY419" s="2" t="e">
        <f t="shared" si="2477"/>
        <v>#N/A</v>
      </c>
      <c r="FZ419" s="2" t="e">
        <f t="shared" si="2417"/>
        <v>#N/A</v>
      </c>
      <c r="GD419">
        <v>170</v>
      </c>
      <c r="GE419" s="1">
        <v>0.23199999999999998</v>
      </c>
      <c r="GF419" s="2">
        <f t="shared" si="2478"/>
        <v>4.6399999999999997</v>
      </c>
      <c r="GG419" s="2">
        <f t="shared" si="2479"/>
        <v>32.49</v>
      </c>
      <c r="GH419" s="2">
        <f t="shared" si="2418"/>
        <v>3.1199999999999974</v>
      </c>
      <c r="GL419">
        <v>170</v>
      </c>
      <c r="GM419" s="1">
        <v>0.23400000000000001</v>
      </c>
      <c r="GN419" s="2">
        <f t="shared" si="2480"/>
        <v>4.6800000000000006</v>
      </c>
      <c r="GO419" s="2">
        <f t="shared" si="2481"/>
        <v>38.190000000000005</v>
      </c>
      <c r="GP419" s="2">
        <f t="shared" si="2419"/>
        <v>-5.7000000000000028</v>
      </c>
      <c r="GT419">
        <v>170</v>
      </c>
      <c r="GU419" s="1" t="e">
        <v>#N/A</v>
      </c>
      <c r="GV419" s="2" t="e">
        <f t="shared" si="2482"/>
        <v>#N/A</v>
      </c>
      <c r="GW419" s="2" t="e">
        <f t="shared" si="2483"/>
        <v>#N/A</v>
      </c>
      <c r="GX419" s="2" t="e">
        <f t="shared" si="2420"/>
        <v>#N/A</v>
      </c>
      <c r="HB419">
        <v>170</v>
      </c>
      <c r="HC419" s="1" t="e">
        <v>#N/A</v>
      </c>
      <c r="HD419" s="2" t="e">
        <f t="shared" si="2484"/>
        <v>#N/A</v>
      </c>
      <c r="HE419" s="2" t="e">
        <f t="shared" si="2485"/>
        <v>#N/A</v>
      </c>
      <c r="HF419" s="2" t="e">
        <f t="shared" si="2421"/>
        <v>#N/A</v>
      </c>
      <c r="HJ419">
        <v>170</v>
      </c>
      <c r="HK419" s="1">
        <v>0.23400000000000001</v>
      </c>
      <c r="HL419" s="2">
        <f t="shared" si="2486"/>
        <v>4.6800000000000006</v>
      </c>
      <c r="HM419" s="2">
        <f t="shared" si="2487"/>
        <v>33.24</v>
      </c>
      <c r="HN419" s="2">
        <f t="shared" si="2422"/>
        <v>4.9500000000000028</v>
      </c>
      <c r="HP419">
        <v>170</v>
      </c>
      <c r="HQ419" s="1">
        <f t="shared" si="2488"/>
        <v>0.24299999999999999</v>
      </c>
      <c r="HR419" s="1">
        <v>0.23199999999999998</v>
      </c>
      <c r="HS419" s="1">
        <f t="shared" si="2489"/>
        <v>0.24299999999999999</v>
      </c>
      <c r="HT419" s="2">
        <f t="shared" si="2490"/>
        <v>4.8599999999999994</v>
      </c>
      <c r="HU419" s="2">
        <f t="shared" si="2491"/>
        <v>40.4</v>
      </c>
      <c r="HV419" s="2"/>
      <c r="HX419">
        <v>170</v>
      </c>
      <c r="HY419" s="1">
        <f t="shared" si="2492"/>
        <v>0.189</v>
      </c>
      <c r="HZ419" s="1">
        <v>0.21200000000000002</v>
      </c>
      <c r="IA419" s="1">
        <f t="shared" si="2493"/>
        <v>0.189</v>
      </c>
      <c r="IB419" s="2">
        <f t="shared" si="2494"/>
        <v>3.7800000000000002</v>
      </c>
      <c r="IC419" s="2">
        <f t="shared" si="2495"/>
        <v>23.7</v>
      </c>
    </row>
    <row r="420" spans="1:238" x14ac:dyDescent="0.2">
      <c r="C420">
        <v>190</v>
      </c>
      <c r="D420" s="1">
        <v>0.17299999999999999</v>
      </c>
      <c r="E420" s="2">
        <f t="shared" si="2423"/>
        <v>3.46</v>
      </c>
      <c r="F420" s="2">
        <f t="shared" si="2424"/>
        <v>28.700000000000003</v>
      </c>
      <c r="J420">
        <v>190</v>
      </c>
      <c r="K420" s="1">
        <v>0.19600000000000001</v>
      </c>
      <c r="L420" s="2">
        <f t="shared" si="2425"/>
        <v>3.92</v>
      </c>
      <c r="M420" s="2">
        <f t="shared" si="2426"/>
        <v>40.33</v>
      </c>
      <c r="N420" s="2">
        <f t="shared" si="2496"/>
        <v>-11.629999999999995</v>
      </c>
      <c r="R420">
        <v>190</v>
      </c>
      <c r="S420" s="1">
        <v>0.19500000000000001</v>
      </c>
      <c r="T420" s="2">
        <f t="shared" si="2427"/>
        <v>3.9000000000000004</v>
      </c>
      <c r="U420" s="2">
        <f t="shared" si="2428"/>
        <v>42.569999999999993</v>
      </c>
      <c r="V420" s="2">
        <f t="shared" si="2429"/>
        <v>-2.2399999999999949</v>
      </c>
      <c r="Z420">
        <v>190</v>
      </c>
      <c r="AA420" s="1">
        <v>0.19700000000000001</v>
      </c>
      <c r="AB420" s="2">
        <f t="shared" si="2430"/>
        <v>3.9400000000000004</v>
      </c>
      <c r="AC420" s="2">
        <f t="shared" si="2431"/>
        <v>41.23</v>
      </c>
      <c r="AD420" s="2">
        <f t="shared" si="2432"/>
        <v>1.3399999999999963</v>
      </c>
      <c r="AH420">
        <v>190</v>
      </c>
      <c r="AI420" s="1" t="e">
        <v>#N/A</v>
      </c>
      <c r="AJ420" s="2" t="e">
        <f t="shared" si="2433"/>
        <v>#N/A</v>
      </c>
      <c r="AK420" s="2" t="e">
        <f t="shared" si="2434"/>
        <v>#N/A</v>
      </c>
      <c r="AL420" s="2" t="e">
        <f t="shared" si="2435"/>
        <v>#N/A</v>
      </c>
      <c r="AP420">
        <v>190</v>
      </c>
      <c r="AQ420" s="1" t="e">
        <v>#N/A</v>
      </c>
      <c r="AR420" s="2" t="e">
        <f t="shared" si="2436"/>
        <v>#N/A</v>
      </c>
      <c r="AS420" s="2" t="e">
        <f t="shared" si="2437"/>
        <v>#N/A</v>
      </c>
      <c r="AT420" s="2" t="e">
        <f t="shared" si="2438"/>
        <v>#N/A</v>
      </c>
      <c r="AX420">
        <v>190</v>
      </c>
      <c r="AY420" s="1">
        <v>0.19800000000000001</v>
      </c>
      <c r="AZ420" s="2">
        <f t="shared" si="2439"/>
        <v>3.96</v>
      </c>
      <c r="BA420" s="2">
        <f t="shared" si="2440"/>
        <v>40.25</v>
      </c>
      <c r="BB420" s="2">
        <f t="shared" si="2441"/>
        <v>0.97999999999999687</v>
      </c>
      <c r="BF420">
        <v>190</v>
      </c>
      <c r="BG420" s="1" t="e">
        <v>#N/A</v>
      </c>
      <c r="BH420" s="2" t="e">
        <f t="shared" si="2442"/>
        <v>#N/A</v>
      </c>
      <c r="BI420" s="2" t="e">
        <f t="shared" si="2443"/>
        <v>#N/A</v>
      </c>
      <c r="BJ420" s="2" t="e">
        <f t="shared" si="2444"/>
        <v>#N/A</v>
      </c>
      <c r="BN420">
        <v>190</v>
      </c>
      <c r="BO420" s="1">
        <v>0.19700000000000001</v>
      </c>
      <c r="BP420" s="2">
        <f t="shared" si="2445"/>
        <v>3.9400000000000004</v>
      </c>
      <c r="BQ420" s="2">
        <f t="shared" si="2446"/>
        <v>39.29</v>
      </c>
      <c r="BR420" s="2">
        <f t="shared" si="2447"/>
        <v>0.96000000000000085</v>
      </c>
      <c r="BV420">
        <v>190</v>
      </c>
      <c r="BW420" s="1">
        <v>0.19583466554621853</v>
      </c>
      <c r="BX420" s="2">
        <f t="shared" si="2448"/>
        <v>3.9166933109243707</v>
      </c>
      <c r="BY420" s="2">
        <f t="shared" si="2449"/>
        <v>41.467762084033616</v>
      </c>
      <c r="BZ420" s="2">
        <f t="shared" si="2497"/>
        <v>-2.1777620840336169</v>
      </c>
      <c r="CD420">
        <v>190</v>
      </c>
      <c r="CE420" s="1">
        <v>0.20100000000000001</v>
      </c>
      <c r="CF420" s="2">
        <f t="shared" si="2450"/>
        <v>4.0200000000000005</v>
      </c>
      <c r="CG420" s="2">
        <f t="shared" si="2451"/>
        <v>40.420000000000009</v>
      </c>
      <c r="CH420" s="2">
        <f t="shared" si="2407"/>
        <v>1.0477620840336073</v>
      </c>
      <c r="CL420">
        <v>190</v>
      </c>
      <c r="CM420" s="1">
        <v>0.19700000000000001</v>
      </c>
      <c r="CN420" s="2">
        <f t="shared" si="2452"/>
        <v>3.9400000000000004</v>
      </c>
      <c r="CO420" s="2">
        <f t="shared" si="2453"/>
        <v>39.72</v>
      </c>
      <c r="CP420" s="2">
        <f t="shared" si="2408"/>
        <v>0.70000000000000995</v>
      </c>
      <c r="CT420">
        <v>190</v>
      </c>
      <c r="CU420" s="1">
        <v>0.20399999999999999</v>
      </c>
      <c r="CV420" s="2">
        <f t="shared" si="2454"/>
        <v>4.08</v>
      </c>
      <c r="CW420" s="2">
        <f t="shared" si="2455"/>
        <v>42.31</v>
      </c>
      <c r="CX420" s="2">
        <f t="shared" si="2409"/>
        <v>-2.5900000000000034</v>
      </c>
      <c r="DB420">
        <v>190</v>
      </c>
      <c r="DC420" s="1" t="e">
        <v>#N/A</v>
      </c>
      <c r="DD420" s="2" t="e">
        <f t="shared" si="2456"/>
        <v>#N/A</v>
      </c>
      <c r="DE420" s="2" t="e">
        <f t="shared" si="2457"/>
        <v>#N/A</v>
      </c>
      <c r="DF420" s="2" t="e">
        <f t="shared" si="2410"/>
        <v>#N/A</v>
      </c>
      <c r="DJ420">
        <v>190</v>
      </c>
      <c r="DK420" s="1" t="e">
        <v>#N/A</v>
      </c>
      <c r="DL420" s="2" t="e">
        <f t="shared" si="2458"/>
        <v>#N/A</v>
      </c>
      <c r="DM420" s="2" t="e">
        <f t="shared" si="2459"/>
        <v>#N/A</v>
      </c>
      <c r="DN420" s="2" t="e">
        <f t="shared" si="2411"/>
        <v>#N/A</v>
      </c>
      <c r="DR420">
        <v>190</v>
      </c>
      <c r="DS420" s="1">
        <v>0.20300000000000001</v>
      </c>
      <c r="DT420" s="2">
        <f t="shared" si="2460"/>
        <v>4.0600000000000005</v>
      </c>
      <c r="DU420" s="2">
        <f t="shared" si="2461"/>
        <v>39.64</v>
      </c>
      <c r="DV420" s="2">
        <f t="shared" si="2412"/>
        <v>2.6700000000000017</v>
      </c>
      <c r="DZ420">
        <v>190</v>
      </c>
      <c r="EA420" s="1">
        <v>0.20200000000000001</v>
      </c>
      <c r="EB420" s="2">
        <f t="shared" si="2462"/>
        <v>4.04</v>
      </c>
      <c r="EC420" s="2">
        <f t="shared" si="2463"/>
        <v>38.700000000000003</v>
      </c>
      <c r="ED420" s="2">
        <f t="shared" si="2464"/>
        <v>0.93999999999999773</v>
      </c>
      <c r="EH420">
        <v>190</v>
      </c>
      <c r="EI420" s="1">
        <v>0.20300000000000001</v>
      </c>
      <c r="EJ420" s="2">
        <f t="shared" si="2465"/>
        <v>4.0600000000000005</v>
      </c>
      <c r="EK420" s="2">
        <f t="shared" si="2466"/>
        <v>44.22</v>
      </c>
      <c r="EL420" s="2">
        <f t="shared" si="2413"/>
        <v>-5.519999999999996</v>
      </c>
      <c r="EP420">
        <v>190</v>
      </c>
      <c r="EQ420" s="1">
        <v>0.20300000000000001</v>
      </c>
      <c r="ER420" s="2">
        <f t="shared" si="2467"/>
        <v>4.0600000000000005</v>
      </c>
      <c r="ES420" s="2">
        <f t="shared" si="2468"/>
        <v>42.75</v>
      </c>
      <c r="ET420" s="2">
        <f t="shared" si="2414"/>
        <v>-3.1099999999999994</v>
      </c>
      <c r="EX420">
        <v>190</v>
      </c>
      <c r="EY420" s="1" t="e">
        <v>#N/A</v>
      </c>
      <c r="EZ420" s="2" t="e">
        <f t="shared" si="2469"/>
        <v>#N/A</v>
      </c>
      <c r="FA420" s="2" t="e">
        <f t="shared" si="2470"/>
        <v>#N/A</v>
      </c>
      <c r="FB420" s="2" t="e">
        <f t="shared" si="2415"/>
        <v>#N/A</v>
      </c>
      <c r="FF420">
        <v>190</v>
      </c>
      <c r="FG420" s="1">
        <v>0.20300000000000001</v>
      </c>
      <c r="FH420" s="2">
        <f t="shared" si="2471"/>
        <v>4.0600000000000005</v>
      </c>
      <c r="FI420" s="2">
        <f t="shared" si="2472"/>
        <v>39.67</v>
      </c>
      <c r="FJ420" s="2">
        <f t="shared" si="2473"/>
        <v>3.0799999999999983</v>
      </c>
      <c r="FN420">
        <v>190</v>
      </c>
      <c r="FO420" s="1" t="e">
        <v>#N/A</v>
      </c>
      <c r="FP420" s="2" t="e">
        <f t="shared" si="2474"/>
        <v>#N/A</v>
      </c>
      <c r="FQ420" s="2" t="e">
        <f t="shared" si="2475"/>
        <v>#N/A</v>
      </c>
      <c r="FR420" s="2" t="e">
        <f t="shared" si="2416"/>
        <v>#N/A</v>
      </c>
      <c r="FV420">
        <v>190</v>
      </c>
      <c r="FW420" s="1" t="e">
        <v>#N/A</v>
      </c>
      <c r="FX420" s="2" t="e">
        <f t="shared" si="2476"/>
        <v>#N/A</v>
      </c>
      <c r="FY420" s="2" t="e">
        <f t="shared" si="2477"/>
        <v>#N/A</v>
      </c>
      <c r="FZ420" s="2" t="e">
        <f t="shared" si="2417"/>
        <v>#N/A</v>
      </c>
      <c r="GD420">
        <v>190</v>
      </c>
      <c r="GE420" s="1">
        <v>0.20100000000000001</v>
      </c>
      <c r="GF420" s="2">
        <f t="shared" si="2478"/>
        <v>4.0200000000000005</v>
      </c>
      <c r="GG420" s="2">
        <f t="shared" si="2479"/>
        <v>36.510000000000005</v>
      </c>
      <c r="GH420" s="2">
        <f t="shared" si="2418"/>
        <v>3.1599999999999966</v>
      </c>
      <c r="GL420">
        <v>190</v>
      </c>
      <c r="GM420" s="1">
        <v>0.2</v>
      </c>
      <c r="GN420" s="2">
        <f t="shared" si="2480"/>
        <v>4</v>
      </c>
      <c r="GO420" s="2">
        <f t="shared" si="2481"/>
        <v>42.190000000000005</v>
      </c>
      <c r="GP420" s="2">
        <f t="shared" si="2419"/>
        <v>-5.68</v>
      </c>
      <c r="GT420">
        <v>190</v>
      </c>
      <c r="GU420" s="1" t="e">
        <v>#N/A</v>
      </c>
      <c r="GV420" s="2" t="e">
        <f t="shared" si="2482"/>
        <v>#N/A</v>
      </c>
      <c r="GW420" s="2" t="e">
        <f t="shared" si="2483"/>
        <v>#N/A</v>
      </c>
      <c r="GX420" s="2" t="e">
        <f t="shared" si="2420"/>
        <v>#N/A</v>
      </c>
      <c r="HB420">
        <v>190</v>
      </c>
      <c r="HC420" s="1" t="e">
        <v>#N/A</v>
      </c>
      <c r="HD420" s="2" t="e">
        <f t="shared" si="2484"/>
        <v>#N/A</v>
      </c>
      <c r="HE420" s="2" t="e">
        <f t="shared" si="2485"/>
        <v>#N/A</v>
      </c>
      <c r="HF420" s="2" t="e">
        <f t="shared" si="2421"/>
        <v>#N/A</v>
      </c>
      <c r="HJ420">
        <v>190</v>
      </c>
      <c r="HK420" s="1">
        <v>0.19700000000000001</v>
      </c>
      <c r="HL420" s="2">
        <f t="shared" si="2486"/>
        <v>3.9400000000000004</v>
      </c>
      <c r="HM420" s="2">
        <f t="shared" si="2487"/>
        <v>37.18</v>
      </c>
      <c r="HN420" s="2">
        <f t="shared" si="2422"/>
        <v>5.0100000000000051</v>
      </c>
      <c r="HP420">
        <v>190</v>
      </c>
      <c r="HQ420" s="1">
        <f t="shared" si="2488"/>
        <v>0.20399999999999999</v>
      </c>
      <c r="HR420" s="1">
        <v>0.19100000000000006</v>
      </c>
      <c r="HS420" s="1">
        <f t="shared" si="2489"/>
        <v>0.20399999999999999</v>
      </c>
      <c r="HT420" s="2">
        <f t="shared" si="2490"/>
        <v>4.08</v>
      </c>
      <c r="HU420" s="2">
        <f t="shared" si="2491"/>
        <v>44.48</v>
      </c>
      <c r="HV420" s="2"/>
      <c r="HX420">
        <v>190</v>
      </c>
      <c r="HY420" s="1">
        <f t="shared" si="2492"/>
        <v>0.17299999999999999</v>
      </c>
      <c r="HZ420" s="1">
        <v>0.17900000000000002</v>
      </c>
      <c r="IA420" s="1">
        <f t="shared" si="2493"/>
        <v>0.17299999999999999</v>
      </c>
      <c r="IB420" s="2">
        <f t="shared" si="2494"/>
        <v>3.46</v>
      </c>
      <c r="IC420" s="2">
        <f t="shared" si="2495"/>
        <v>27.16</v>
      </c>
    </row>
    <row r="421" spans="1:238" x14ac:dyDescent="0.2">
      <c r="C421">
        <v>210</v>
      </c>
      <c r="D421" s="1">
        <v>0.14800000000000002</v>
      </c>
      <c r="E421" s="2">
        <f t="shared" si="2423"/>
        <v>2.9600000000000004</v>
      </c>
      <c r="F421" s="2">
        <f t="shared" si="2424"/>
        <v>31.660000000000004</v>
      </c>
      <c r="J421">
        <v>210</v>
      </c>
      <c r="K421" s="1">
        <v>0.14899999999999999</v>
      </c>
      <c r="L421" s="2">
        <f t="shared" si="2425"/>
        <v>2.98</v>
      </c>
      <c r="M421" s="2">
        <f t="shared" si="2426"/>
        <v>43.309999999999995</v>
      </c>
      <c r="N421" s="2">
        <f t="shared" si="2496"/>
        <v>-11.649999999999991</v>
      </c>
      <c r="R421">
        <v>210</v>
      </c>
      <c r="S421" s="1">
        <v>0.152</v>
      </c>
      <c r="T421" s="2">
        <f t="shared" si="2427"/>
        <v>3.04</v>
      </c>
      <c r="U421" s="2">
        <f t="shared" si="2428"/>
        <v>45.609999999999992</v>
      </c>
      <c r="V421" s="2">
        <f t="shared" si="2429"/>
        <v>-2.2999999999999972</v>
      </c>
      <c r="Z421">
        <v>210</v>
      </c>
      <c r="AA421" s="1">
        <v>0.154</v>
      </c>
      <c r="AB421" s="2">
        <f t="shared" si="2430"/>
        <v>3.08</v>
      </c>
      <c r="AC421" s="2">
        <f t="shared" si="2431"/>
        <v>44.309999999999995</v>
      </c>
      <c r="AD421" s="2">
        <f t="shared" si="2432"/>
        <v>1.2999999999999972</v>
      </c>
      <c r="AH421">
        <v>210</v>
      </c>
      <c r="AI421" s="1" t="e">
        <v>#N/A</v>
      </c>
      <c r="AJ421" s="2" t="e">
        <f t="shared" si="2433"/>
        <v>#N/A</v>
      </c>
      <c r="AK421" s="2" t="e">
        <f t="shared" si="2434"/>
        <v>#N/A</v>
      </c>
      <c r="AL421" s="2" t="e">
        <f t="shared" si="2435"/>
        <v>#N/A</v>
      </c>
      <c r="AP421">
        <v>210</v>
      </c>
      <c r="AQ421" s="1" t="e">
        <v>#N/A</v>
      </c>
      <c r="AR421" s="2" t="e">
        <f t="shared" si="2436"/>
        <v>#N/A</v>
      </c>
      <c r="AS421" s="2" t="e">
        <f t="shared" si="2437"/>
        <v>#N/A</v>
      </c>
      <c r="AT421" s="2" t="e">
        <f t="shared" si="2438"/>
        <v>#N/A</v>
      </c>
      <c r="AX421">
        <v>210</v>
      </c>
      <c r="AY421" s="1">
        <v>0.16200000000000001</v>
      </c>
      <c r="AZ421" s="2">
        <f t="shared" si="2439"/>
        <v>3.24</v>
      </c>
      <c r="BA421" s="2">
        <f t="shared" si="2440"/>
        <v>43.49</v>
      </c>
      <c r="BB421" s="2">
        <f t="shared" si="2441"/>
        <v>0.81999999999999318</v>
      </c>
      <c r="BF421">
        <v>210</v>
      </c>
      <c r="BG421" s="1" t="e">
        <v>#N/A</v>
      </c>
      <c r="BH421" s="2" t="e">
        <f t="shared" si="2442"/>
        <v>#N/A</v>
      </c>
      <c r="BI421" s="2" t="e">
        <f t="shared" si="2443"/>
        <v>#N/A</v>
      </c>
      <c r="BJ421" s="2" t="e">
        <f t="shared" si="2444"/>
        <v>#N/A</v>
      </c>
      <c r="BN421">
        <v>210</v>
      </c>
      <c r="BO421" s="1">
        <v>0.157</v>
      </c>
      <c r="BP421" s="2">
        <f t="shared" si="2445"/>
        <v>3.14</v>
      </c>
      <c r="BQ421" s="2">
        <f t="shared" si="2446"/>
        <v>42.43</v>
      </c>
      <c r="BR421" s="2">
        <f t="shared" si="2447"/>
        <v>1.0600000000000023</v>
      </c>
      <c r="BV421">
        <v>210</v>
      </c>
      <c r="BW421" s="1">
        <v>0.15739080000000003</v>
      </c>
      <c r="BX421" s="2">
        <f t="shared" si="2448"/>
        <v>3.1478160000000006</v>
      </c>
      <c r="BY421" s="2">
        <f t="shared" si="2449"/>
        <v>44.615578084033615</v>
      </c>
      <c r="BZ421" s="2">
        <f t="shared" si="2497"/>
        <v>-2.1855780840336152</v>
      </c>
      <c r="CD421">
        <v>210</v>
      </c>
      <c r="CE421" s="1">
        <v>0.16</v>
      </c>
      <c r="CF421" s="2">
        <f t="shared" si="2450"/>
        <v>3.2</v>
      </c>
      <c r="CG421" s="2">
        <f t="shared" si="2451"/>
        <v>43.620000000000012</v>
      </c>
      <c r="CH421" s="2">
        <f t="shared" si="2407"/>
        <v>0.99557808403360326</v>
      </c>
      <c r="CL421">
        <v>210</v>
      </c>
      <c r="CM421" s="1">
        <v>0.16500000000000001</v>
      </c>
      <c r="CN421" s="2">
        <f t="shared" si="2452"/>
        <v>3.3000000000000003</v>
      </c>
      <c r="CO421" s="2">
        <f t="shared" si="2453"/>
        <v>43.019999999999996</v>
      </c>
      <c r="CP421" s="2">
        <f t="shared" si="2408"/>
        <v>0.60000000000001563</v>
      </c>
      <c r="CT421">
        <v>210</v>
      </c>
      <c r="CU421" s="1">
        <v>0.161</v>
      </c>
      <c r="CV421" s="2">
        <f t="shared" si="2454"/>
        <v>3.22</v>
      </c>
      <c r="CW421" s="2">
        <f t="shared" si="2455"/>
        <v>45.53</v>
      </c>
      <c r="CX421" s="2">
        <f t="shared" si="2409"/>
        <v>-2.5100000000000051</v>
      </c>
      <c r="DB421">
        <v>210</v>
      </c>
      <c r="DC421" s="1" t="e">
        <v>#N/A</v>
      </c>
      <c r="DD421" s="2" t="e">
        <f t="shared" si="2456"/>
        <v>#N/A</v>
      </c>
      <c r="DE421" s="2" t="e">
        <f t="shared" si="2457"/>
        <v>#N/A</v>
      </c>
      <c r="DF421" s="2" t="e">
        <f t="shared" si="2410"/>
        <v>#N/A</v>
      </c>
      <c r="DJ421">
        <v>210</v>
      </c>
      <c r="DK421" s="1" t="e">
        <v>#N/A</v>
      </c>
      <c r="DL421" s="2" t="e">
        <f t="shared" si="2458"/>
        <v>#N/A</v>
      </c>
      <c r="DM421" s="2" t="e">
        <f t="shared" si="2459"/>
        <v>#N/A</v>
      </c>
      <c r="DN421" s="2" t="e">
        <f t="shared" si="2411"/>
        <v>#N/A</v>
      </c>
      <c r="DR421">
        <v>210</v>
      </c>
      <c r="DS421" s="1">
        <v>0.16600000000000001</v>
      </c>
      <c r="DT421" s="2">
        <f t="shared" si="2460"/>
        <v>3.3200000000000003</v>
      </c>
      <c r="DU421" s="2">
        <f t="shared" si="2461"/>
        <v>42.96</v>
      </c>
      <c r="DV421" s="2">
        <f t="shared" si="2412"/>
        <v>2.5700000000000003</v>
      </c>
      <c r="DZ421">
        <v>210</v>
      </c>
      <c r="EA421" s="1">
        <v>0.16300000000000001</v>
      </c>
      <c r="EB421" s="2">
        <f t="shared" si="2462"/>
        <v>3.2600000000000002</v>
      </c>
      <c r="EC421" s="2">
        <f t="shared" si="2463"/>
        <v>41.96</v>
      </c>
      <c r="ED421" s="2">
        <f t="shared" si="2464"/>
        <v>1</v>
      </c>
      <c r="EH421">
        <v>210</v>
      </c>
      <c r="EI421" s="1">
        <v>0.15900000000000003</v>
      </c>
      <c r="EJ421" s="2">
        <f t="shared" si="2465"/>
        <v>3.1800000000000006</v>
      </c>
      <c r="EK421" s="2">
        <f t="shared" si="2466"/>
        <v>47.4</v>
      </c>
      <c r="EL421" s="2">
        <f t="shared" si="2413"/>
        <v>-5.4399999999999977</v>
      </c>
      <c r="EP421">
        <v>210</v>
      </c>
      <c r="EQ421" s="1">
        <v>0.16399999999999998</v>
      </c>
      <c r="ER421" s="2">
        <f t="shared" si="2467"/>
        <v>3.2799999999999994</v>
      </c>
      <c r="ES421" s="2">
        <f t="shared" si="2468"/>
        <v>46.03</v>
      </c>
      <c r="ET421" s="2">
        <f t="shared" si="2414"/>
        <v>-3.0700000000000003</v>
      </c>
      <c r="EX421">
        <v>210</v>
      </c>
      <c r="EY421" s="1" t="e">
        <v>#N/A</v>
      </c>
      <c r="EZ421" s="2" t="e">
        <f t="shared" si="2469"/>
        <v>#N/A</v>
      </c>
      <c r="FA421" s="2" t="e">
        <f t="shared" si="2470"/>
        <v>#N/A</v>
      </c>
      <c r="FB421" s="2" t="e">
        <f t="shared" si="2415"/>
        <v>#N/A</v>
      </c>
      <c r="FF421">
        <v>210</v>
      </c>
      <c r="FG421" s="1">
        <v>0.16500000000000001</v>
      </c>
      <c r="FH421" s="2">
        <f t="shared" si="2471"/>
        <v>3.3000000000000003</v>
      </c>
      <c r="FI421" s="2">
        <f t="shared" si="2472"/>
        <v>42.97</v>
      </c>
      <c r="FJ421" s="2">
        <f t="shared" si="2473"/>
        <v>3.0600000000000023</v>
      </c>
      <c r="FN421">
        <v>210</v>
      </c>
      <c r="FO421" s="1" t="e">
        <v>#N/A</v>
      </c>
      <c r="FP421" s="2" t="e">
        <f t="shared" si="2474"/>
        <v>#N/A</v>
      </c>
      <c r="FQ421" s="2" t="e">
        <f t="shared" si="2475"/>
        <v>#N/A</v>
      </c>
      <c r="FR421" s="2" t="e">
        <f t="shared" si="2416"/>
        <v>#N/A</v>
      </c>
      <c r="FV421">
        <v>210</v>
      </c>
      <c r="FW421" s="1" t="e">
        <v>#N/A</v>
      </c>
      <c r="FX421" s="2" t="e">
        <f t="shared" si="2476"/>
        <v>#N/A</v>
      </c>
      <c r="FY421" s="2" t="e">
        <f t="shared" si="2477"/>
        <v>#N/A</v>
      </c>
      <c r="FZ421" s="2" t="e">
        <f t="shared" si="2417"/>
        <v>#N/A</v>
      </c>
      <c r="GD421">
        <v>210</v>
      </c>
      <c r="GE421" s="1">
        <v>0.16500000000000001</v>
      </c>
      <c r="GF421" s="2">
        <f t="shared" si="2478"/>
        <v>3.3000000000000003</v>
      </c>
      <c r="GG421" s="2">
        <f t="shared" si="2479"/>
        <v>39.81</v>
      </c>
      <c r="GH421" s="2">
        <f t="shared" si="2418"/>
        <v>3.1599999999999966</v>
      </c>
      <c r="GL421">
        <v>210</v>
      </c>
      <c r="GM421" s="1">
        <v>0.159</v>
      </c>
      <c r="GN421" s="2">
        <f t="shared" si="2480"/>
        <v>3.18</v>
      </c>
      <c r="GO421" s="2">
        <f t="shared" si="2481"/>
        <v>45.370000000000005</v>
      </c>
      <c r="GP421" s="2">
        <f t="shared" si="2419"/>
        <v>-5.5600000000000023</v>
      </c>
      <c r="GT421">
        <v>210</v>
      </c>
      <c r="GU421" s="1" t="e">
        <v>#N/A</v>
      </c>
      <c r="GV421" s="2" t="e">
        <f t="shared" si="2482"/>
        <v>#N/A</v>
      </c>
      <c r="GW421" s="2" t="e">
        <f t="shared" si="2483"/>
        <v>#N/A</v>
      </c>
      <c r="GX421" s="2" t="e">
        <f t="shared" si="2420"/>
        <v>#N/A</v>
      </c>
      <c r="HB421">
        <v>210</v>
      </c>
      <c r="HC421" s="1" t="e">
        <v>#N/A</v>
      </c>
      <c r="HD421" s="2" t="e">
        <f t="shared" si="2484"/>
        <v>#N/A</v>
      </c>
      <c r="HE421" s="2" t="e">
        <f t="shared" si="2485"/>
        <v>#N/A</v>
      </c>
      <c r="HF421" s="2" t="e">
        <f t="shared" si="2421"/>
        <v>#N/A</v>
      </c>
      <c r="HJ421">
        <v>210</v>
      </c>
      <c r="HK421" s="1">
        <v>0.161</v>
      </c>
      <c r="HL421" s="2">
        <f t="shared" si="2486"/>
        <v>3.22</v>
      </c>
      <c r="HM421" s="2">
        <f t="shared" si="2487"/>
        <v>40.4</v>
      </c>
      <c r="HN421" s="2">
        <f t="shared" si="2422"/>
        <v>4.970000000000006</v>
      </c>
      <c r="HP421">
        <v>210</v>
      </c>
      <c r="HQ421" s="1">
        <f t="shared" si="2488"/>
        <v>0.16600000000000001</v>
      </c>
      <c r="HR421" s="1">
        <v>0.157</v>
      </c>
      <c r="HS421" s="1">
        <f t="shared" si="2489"/>
        <v>0.16600000000000001</v>
      </c>
      <c r="HT421" s="2">
        <f t="shared" si="2490"/>
        <v>3.3200000000000003</v>
      </c>
      <c r="HU421" s="2">
        <f t="shared" si="2491"/>
        <v>47.8</v>
      </c>
      <c r="HV421" s="2"/>
      <c r="HX421">
        <v>210</v>
      </c>
      <c r="HY421" s="1">
        <f t="shared" si="2492"/>
        <v>0.14800000000000002</v>
      </c>
      <c r="HZ421" s="1">
        <v>0.14699999999999999</v>
      </c>
      <c r="IA421" s="1">
        <f t="shared" si="2493"/>
        <v>0.14699999999999999</v>
      </c>
      <c r="IB421" s="2">
        <f t="shared" si="2494"/>
        <v>2.94</v>
      </c>
      <c r="IC421" s="2">
        <f t="shared" si="2495"/>
        <v>30.1</v>
      </c>
    </row>
    <row r="422" spans="1:238" x14ac:dyDescent="0.2">
      <c r="C422">
        <v>230</v>
      </c>
      <c r="D422" s="1">
        <v>0.10800000000000001</v>
      </c>
      <c r="E422" s="2">
        <f t="shared" si="2423"/>
        <v>2.16</v>
      </c>
      <c r="F422" s="2">
        <f t="shared" si="2424"/>
        <v>33.820000000000007</v>
      </c>
      <c r="J422">
        <v>230</v>
      </c>
      <c r="K422" s="1">
        <v>0.109</v>
      </c>
      <c r="L422" s="2">
        <f t="shared" si="2425"/>
        <v>2.1800000000000002</v>
      </c>
      <c r="M422" s="2">
        <f t="shared" si="2426"/>
        <v>45.489999999999995</v>
      </c>
      <c r="N422" s="2">
        <f t="shared" si="2496"/>
        <v>-11.669999999999987</v>
      </c>
      <c r="R422">
        <v>230</v>
      </c>
      <c r="S422" s="1">
        <v>0.11</v>
      </c>
      <c r="T422" s="2">
        <f t="shared" si="2427"/>
        <v>2.2000000000000002</v>
      </c>
      <c r="U422" s="2">
        <f t="shared" si="2428"/>
        <v>47.809999999999995</v>
      </c>
      <c r="V422" s="2">
        <f t="shared" si="2429"/>
        <v>-2.3200000000000003</v>
      </c>
      <c r="Z422">
        <v>230</v>
      </c>
      <c r="AA422" s="1">
        <v>0.106</v>
      </c>
      <c r="AB422" s="2">
        <f t="shared" si="2430"/>
        <v>2.12</v>
      </c>
      <c r="AC422" s="2">
        <f t="shared" si="2431"/>
        <v>46.429999999999993</v>
      </c>
      <c r="AD422" s="2">
        <f t="shared" si="2432"/>
        <v>1.3800000000000026</v>
      </c>
      <c r="AH422">
        <v>230</v>
      </c>
      <c r="AI422" s="1" t="e">
        <v>#N/A</v>
      </c>
      <c r="AJ422" s="2" t="e">
        <f t="shared" si="2433"/>
        <v>#N/A</v>
      </c>
      <c r="AK422" s="2" t="e">
        <f t="shared" si="2434"/>
        <v>#N/A</v>
      </c>
      <c r="AL422" s="2" t="e">
        <f t="shared" si="2435"/>
        <v>#N/A</v>
      </c>
      <c r="AP422">
        <v>230</v>
      </c>
      <c r="AQ422" s="1" t="e">
        <v>#N/A</v>
      </c>
      <c r="AR422" s="2" t="e">
        <f t="shared" si="2436"/>
        <v>#N/A</v>
      </c>
      <c r="AS422" s="2" t="e">
        <f t="shared" si="2437"/>
        <v>#N/A</v>
      </c>
      <c r="AT422" s="2" t="e">
        <f t="shared" si="2438"/>
        <v>#N/A</v>
      </c>
      <c r="AX422">
        <v>230</v>
      </c>
      <c r="AY422" s="1">
        <v>0.114</v>
      </c>
      <c r="AZ422" s="2">
        <f t="shared" si="2439"/>
        <v>2.2800000000000002</v>
      </c>
      <c r="BA422" s="2">
        <f t="shared" si="2440"/>
        <v>45.77</v>
      </c>
      <c r="BB422" s="2">
        <f t="shared" si="2441"/>
        <v>0.65999999999998948</v>
      </c>
      <c r="BF422">
        <v>230</v>
      </c>
      <c r="BG422" s="1" t="e">
        <v>#N/A</v>
      </c>
      <c r="BH422" s="2" t="e">
        <f t="shared" si="2442"/>
        <v>#N/A</v>
      </c>
      <c r="BI422" s="2" t="e">
        <f t="shared" si="2443"/>
        <v>#N/A</v>
      </c>
      <c r="BJ422" s="2" t="e">
        <f t="shared" si="2444"/>
        <v>#N/A</v>
      </c>
      <c r="BN422">
        <v>230</v>
      </c>
      <c r="BO422" s="1">
        <v>0.115</v>
      </c>
      <c r="BP422" s="2">
        <f t="shared" si="2445"/>
        <v>2.3000000000000003</v>
      </c>
      <c r="BQ422" s="2">
        <f t="shared" si="2446"/>
        <v>44.73</v>
      </c>
      <c r="BR422" s="2">
        <f t="shared" si="2447"/>
        <v>1.0400000000000063</v>
      </c>
      <c r="BV422">
        <v>230</v>
      </c>
      <c r="BW422" s="1">
        <v>0.11692357310924369</v>
      </c>
      <c r="BX422" s="2">
        <f t="shared" si="2448"/>
        <v>2.3384714621848737</v>
      </c>
      <c r="BY422" s="2">
        <f t="shared" si="2449"/>
        <v>46.954049546218485</v>
      </c>
      <c r="BZ422" s="2">
        <f t="shared" si="2497"/>
        <v>-2.2240495462184882</v>
      </c>
      <c r="CD422">
        <v>230</v>
      </c>
      <c r="CE422" s="1">
        <v>0.11700000000000001</v>
      </c>
      <c r="CF422" s="2">
        <f t="shared" si="2450"/>
        <v>2.3400000000000003</v>
      </c>
      <c r="CG422" s="2">
        <f t="shared" si="2451"/>
        <v>45.960000000000015</v>
      </c>
      <c r="CH422" s="2">
        <f t="shared" si="2407"/>
        <v>0.99404954621846997</v>
      </c>
      <c r="CL422">
        <v>230</v>
      </c>
      <c r="CM422" s="1">
        <v>0.126</v>
      </c>
      <c r="CN422" s="2">
        <f t="shared" si="2452"/>
        <v>2.52</v>
      </c>
      <c r="CO422" s="2">
        <f t="shared" si="2453"/>
        <v>45.54</v>
      </c>
      <c r="CP422" s="2">
        <f t="shared" si="2408"/>
        <v>0.42000000000001592</v>
      </c>
      <c r="CT422">
        <v>230</v>
      </c>
      <c r="CU422" s="1">
        <v>0.122</v>
      </c>
      <c r="CV422" s="2">
        <f t="shared" si="2454"/>
        <v>2.44</v>
      </c>
      <c r="CW422" s="2">
        <f t="shared" si="2455"/>
        <v>47.97</v>
      </c>
      <c r="CX422" s="2">
        <f t="shared" si="2409"/>
        <v>-2.4299999999999997</v>
      </c>
      <c r="DB422">
        <v>230</v>
      </c>
      <c r="DC422" s="1" t="e">
        <v>#N/A</v>
      </c>
      <c r="DD422" s="2" t="e">
        <f t="shared" si="2456"/>
        <v>#N/A</v>
      </c>
      <c r="DE422" s="2" t="e">
        <f t="shared" si="2457"/>
        <v>#N/A</v>
      </c>
      <c r="DF422" s="2" t="e">
        <f t="shared" si="2410"/>
        <v>#N/A</v>
      </c>
      <c r="DJ422">
        <v>230</v>
      </c>
      <c r="DK422" s="1" t="e">
        <v>#N/A</v>
      </c>
      <c r="DL422" s="2" t="e">
        <f t="shared" si="2458"/>
        <v>#N/A</v>
      </c>
      <c r="DM422" s="2" t="e">
        <f t="shared" si="2459"/>
        <v>#N/A</v>
      </c>
      <c r="DN422" s="2" t="e">
        <f t="shared" si="2411"/>
        <v>#N/A</v>
      </c>
      <c r="DR422">
        <v>230</v>
      </c>
      <c r="DS422" s="1">
        <v>0.121</v>
      </c>
      <c r="DT422" s="2">
        <f t="shared" si="2460"/>
        <v>2.42</v>
      </c>
      <c r="DU422" s="2">
        <f t="shared" si="2461"/>
        <v>45.38</v>
      </c>
      <c r="DV422" s="2">
        <f t="shared" si="2412"/>
        <v>2.5899999999999963</v>
      </c>
      <c r="DZ422">
        <v>230</v>
      </c>
      <c r="EA422" s="1">
        <v>0.122</v>
      </c>
      <c r="EB422" s="2">
        <f t="shared" si="2462"/>
        <v>2.44</v>
      </c>
      <c r="EC422" s="2">
        <f t="shared" si="2463"/>
        <v>44.4</v>
      </c>
      <c r="ED422" s="2">
        <f t="shared" si="2464"/>
        <v>0.98000000000000398</v>
      </c>
      <c r="EH422">
        <v>230</v>
      </c>
      <c r="EI422" s="1">
        <v>0.122</v>
      </c>
      <c r="EJ422" s="2">
        <f t="shared" si="2465"/>
        <v>2.44</v>
      </c>
      <c r="EK422" s="2">
        <f t="shared" si="2466"/>
        <v>49.839999999999996</v>
      </c>
      <c r="EL422" s="2">
        <f t="shared" si="2413"/>
        <v>-5.4399999999999977</v>
      </c>
      <c r="EP422">
        <v>230</v>
      </c>
      <c r="EQ422" s="1">
        <v>0.12</v>
      </c>
      <c r="ER422" s="2">
        <f t="shared" si="2467"/>
        <v>2.4</v>
      </c>
      <c r="ES422" s="2">
        <f t="shared" si="2468"/>
        <v>48.43</v>
      </c>
      <c r="ET422" s="2">
        <f t="shared" si="2414"/>
        <v>-3.0499999999999972</v>
      </c>
      <c r="EX422">
        <v>230</v>
      </c>
      <c r="EY422" s="1" t="e">
        <v>#N/A</v>
      </c>
      <c r="EZ422" s="2" t="e">
        <f t="shared" si="2469"/>
        <v>#N/A</v>
      </c>
      <c r="FA422" s="2" t="e">
        <f t="shared" si="2470"/>
        <v>#N/A</v>
      </c>
      <c r="FB422" s="2" t="e">
        <f t="shared" si="2415"/>
        <v>#N/A</v>
      </c>
      <c r="FF422">
        <v>230</v>
      </c>
      <c r="FG422" s="1">
        <v>0.121</v>
      </c>
      <c r="FH422" s="2">
        <f t="shared" si="2471"/>
        <v>2.42</v>
      </c>
      <c r="FI422" s="2">
        <f t="shared" si="2472"/>
        <v>45.39</v>
      </c>
      <c r="FJ422" s="2">
        <f t="shared" si="2473"/>
        <v>3.0399999999999991</v>
      </c>
      <c r="FN422">
        <v>230</v>
      </c>
      <c r="FO422" s="1" t="e">
        <v>#N/A</v>
      </c>
      <c r="FP422" s="2" t="e">
        <f t="shared" si="2474"/>
        <v>#N/A</v>
      </c>
      <c r="FQ422" s="2" t="e">
        <f t="shared" si="2475"/>
        <v>#N/A</v>
      </c>
      <c r="FR422" s="2" t="e">
        <f t="shared" si="2416"/>
        <v>#N/A</v>
      </c>
      <c r="FV422">
        <v>230</v>
      </c>
      <c r="FW422" s="1" t="e">
        <v>#N/A</v>
      </c>
      <c r="FX422" s="2" t="e">
        <f t="shared" si="2476"/>
        <v>#N/A</v>
      </c>
      <c r="FY422" s="2" t="e">
        <f t="shared" si="2477"/>
        <v>#N/A</v>
      </c>
      <c r="FZ422" s="2" t="e">
        <f t="shared" si="2417"/>
        <v>#N/A</v>
      </c>
      <c r="GD422">
        <v>230</v>
      </c>
      <c r="GE422" s="1">
        <v>0.12300000000000001</v>
      </c>
      <c r="GF422" s="2">
        <f t="shared" si="2478"/>
        <v>2.4600000000000004</v>
      </c>
      <c r="GG422" s="2">
        <f t="shared" si="2479"/>
        <v>42.27</v>
      </c>
      <c r="GH422" s="2">
        <f t="shared" si="2418"/>
        <v>3.1199999999999974</v>
      </c>
      <c r="GL422">
        <v>230</v>
      </c>
      <c r="GM422" s="1">
        <v>0.122</v>
      </c>
      <c r="GN422" s="2">
        <f t="shared" si="2480"/>
        <v>2.44</v>
      </c>
      <c r="GO422" s="2">
        <f t="shared" si="2481"/>
        <v>47.81</v>
      </c>
      <c r="GP422" s="2">
        <f t="shared" si="2419"/>
        <v>-5.5399999999999991</v>
      </c>
      <c r="GT422">
        <v>230</v>
      </c>
      <c r="GU422" s="1" t="e">
        <v>#N/A</v>
      </c>
      <c r="GV422" s="2" t="e">
        <f t="shared" si="2482"/>
        <v>#N/A</v>
      </c>
      <c r="GW422" s="2" t="e">
        <f t="shared" si="2483"/>
        <v>#N/A</v>
      </c>
      <c r="GX422" s="2" t="e">
        <f t="shared" si="2420"/>
        <v>#N/A</v>
      </c>
      <c r="HB422">
        <v>230</v>
      </c>
      <c r="HC422" s="1" t="e">
        <v>#N/A</v>
      </c>
      <c r="HD422" s="2" t="e">
        <f t="shared" si="2484"/>
        <v>#N/A</v>
      </c>
      <c r="HE422" s="2" t="e">
        <f t="shared" si="2485"/>
        <v>#N/A</v>
      </c>
      <c r="HF422" s="2" t="e">
        <f t="shared" si="2421"/>
        <v>#N/A</v>
      </c>
      <c r="HJ422">
        <v>230</v>
      </c>
      <c r="HK422" s="1">
        <v>0.12</v>
      </c>
      <c r="HL422" s="2">
        <f t="shared" si="2486"/>
        <v>2.4</v>
      </c>
      <c r="HM422" s="2">
        <f t="shared" si="2487"/>
        <v>42.8</v>
      </c>
      <c r="HN422" s="2">
        <f t="shared" si="2422"/>
        <v>5.0100000000000051</v>
      </c>
      <c r="HP422">
        <v>230</v>
      </c>
      <c r="HQ422" s="1">
        <f t="shared" si="2488"/>
        <v>0.126</v>
      </c>
      <c r="HR422" s="1">
        <v>0.12300000000000001</v>
      </c>
      <c r="HS422" s="1">
        <f t="shared" si="2489"/>
        <v>0.126</v>
      </c>
      <c r="HT422" s="2">
        <f t="shared" si="2490"/>
        <v>2.52</v>
      </c>
      <c r="HU422" s="2">
        <f t="shared" si="2491"/>
        <v>50.32</v>
      </c>
      <c r="HV422" s="2"/>
      <c r="HX422">
        <v>230</v>
      </c>
      <c r="HY422" s="1">
        <f t="shared" si="2492"/>
        <v>0.106</v>
      </c>
      <c r="HZ422" s="1">
        <v>0.11099999999999997</v>
      </c>
      <c r="IA422" s="1">
        <f t="shared" si="2493"/>
        <v>0.106</v>
      </c>
      <c r="IB422" s="2">
        <f t="shared" si="2494"/>
        <v>2.12</v>
      </c>
      <c r="IC422" s="2">
        <f t="shared" si="2495"/>
        <v>32.22</v>
      </c>
    </row>
    <row r="423" spans="1:238" x14ac:dyDescent="0.2">
      <c r="C423">
        <v>250</v>
      </c>
      <c r="D423" s="1">
        <v>8.8000000000000023E-2</v>
      </c>
      <c r="E423" s="2">
        <f t="shared" si="2423"/>
        <v>1.7600000000000005</v>
      </c>
      <c r="F423" s="2">
        <f t="shared" si="2424"/>
        <v>35.580000000000005</v>
      </c>
      <c r="J423">
        <v>250</v>
      </c>
      <c r="K423" s="1">
        <v>8.8999999999999996E-2</v>
      </c>
      <c r="L423" s="2">
        <f t="shared" si="2425"/>
        <v>1.7799999999999998</v>
      </c>
      <c r="M423" s="2">
        <f t="shared" si="2426"/>
        <v>47.269999999999996</v>
      </c>
      <c r="N423" s="2">
        <f t="shared" si="2496"/>
        <v>-11.689999999999991</v>
      </c>
      <c r="R423">
        <v>250</v>
      </c>
      <c r="S423" s="1">
        <v>8.7999999999999995E-2</v>
      </c>
      <c r="T423" s="2">
        <f t="shared" si="2427"/>
        <v>1.7599999999999998</v>
      </c>
      <c r="U423" s="2">
        <f t="shared" si="2428"/>
        <v>49.569999999999993</v>
      </c>
      <c r="V423" s="2">
        <f t="shared" si="2429"/>
        <v>-2.2999999999999972</v>
      </c>
      <c r="Z423">
        <v>250</v>
      </c>
      <c r="AA423" s="1">
        <v>8.8999999999999996E-2</v>
      </c>
      <c r="AB423" s="2">
        <f t="shared" si="2430"/>
        <v>1.7799999999999998</v>
      </c>
      <c r="AC423" s="2">
        <f t="shared" si="2431"/>
        <v>48.209999999999994</v>
      </c>
      <c r="AD423" s="2">
        <f t="shared" si="2432"/>
        <v>1.3599999999999994</v>
      </c>
      <c r="AH423">
        <v>250</v>
      </c>
      <c r="AI423" s="1" t="e">
        <v>#N/A</v>
      </c>
      <c r="AJ423" s="2" t="e">
        <f t="shared" si="2433"/>
        <v>#N/A</v>
      </c>
      <c r="AK423" s="2" t="e">
        <f t="shared" si="2434"/>
        <v>#N/A</v>
      </c>
      <c r="AL423" s="2" t="e">
        <f t="shared" si="2435"/>
        <v>#N/A</v>
      </c>
      <c r="AP423">
        <v>250</v>
      </c>
      <c r="AQ423" s="1" t="e">
        <v>#N/A</v>
      </c>
      <c r="AR423" s="2" t="e">
        <f t="shared" si="2436"/>
        <v>#N/A</v>
      </c>
      <c r="AS423" s="2" t="e">
        <f t="shared" si="2437"/>
        <v>#N/A</v>
      </c>
      <c r="AT423" s="2" t="e">
        <f t="shared" si="2438"/>
        <v>#N/A</v>
      </c>
      <c r="AX423">
        <v>250</v>
      </c>
      <c r="AY423" s="1">
        <v>9.2999999999999999E-2</v>
      </c>
      <c r="AZ423" s="2">
        <f t="shared" si="2439"/>
        <v>1.8599999999999999</v>
      </c>
      <c r="BA423" s="2">
        <f t="shared" si="2440"/>
        <v>47.63</v>
      </c>
      <c r="BB423" s="2">
        <f t="shared" si="2441"/>
        <v>0.57999999999999119</v>
      </c>
      <c r="BF423">
        <v>250</v>
      </c>
      <c r="BG423" s="1" t="e">
        <v>#N/A</v>
      </c>
      <c r="BH423" s="2" t="e">
        <f t="shared" si="2442"/>
        <v>#N/A</v>
      </c>
      <c r="BI423" s="2" t="e">
        <f t="shared" si="2443"/>
        <v>#N/A</v>
      </c>
      <c r="BJ423" s="2" t="e">
        <f t="shared" si="2444"/>
        <v>#N/A</v>
      </c>
      <c r="BN423">
        <v>250</v>
      </c>
      <c r="BO423" s="1">
        <v>9.5000000000000001E-2</v>
      </c>
      <c r="BP423" s="2">
        <f t="shared" si="2445"/>
        <v>1.9</v>
      </c>
      <c r="BQ423" s="2">
        <f t="shared" si="2446"/>
        <v>46.629999999999995</v>
      </c>
      <c r="BR423" s="2">
        <f t="shared" si="2447"/>
        <v>1.0000000000000071</v>
      </c>
      <c r="BV423">
        <v>250</v>
      </c>
      <c r="BW423" s="1">
        <v>9.8713321008403354E-2</v>
      </c>
      <c r="BX423" s="2">
        <f t="shared" si="2448"/>
        <v>1.9742664201680671</v>
      </c>
      <c r="BY423" s="2">
        <f t="shared" si="2449"/>
        <v>48.928315966386549</v>
      </c>
      <c r="BZ423" s="2">
        <f t="shared" si="2497"/>
        <v>-2.2983159663865536</v>
      </c>
      <c r="CD423">
        <v>250</v>
      </c>
      <c r="CE423" s="1">
        <v>0.1</v>
      </c>
      <c r="CF423" s="2">
        <f t="shared" si="2450"/>
        <v>2</v>
      </c>
      <c r="CG423" s="2">
        <f t="shared" si="2451"/>
        <v>47.960000000000015</v>
      </c>
      <c r="CH423" s="2">
        <f t="shared" si="2407"/>
        <v>0.96831596638653394</v>
      </c>
      <c r="CL423">
        <v>250</v>
      </c>
      <c r="CM423" s="1">
        <v>0.10199999999999999</v>
      </c>
      <c r="CN423" s="2">
        <f t="shared" si="2452"/>
        <v>2.04</v>
      </c>
      <c r="CO423" s="2">
        <f t="shared" si="2453"/>
        <v>47.58</v>
      </c>
      <c r="CP423" s="2">
        <f t="shared" si="2408"/>
        <v>0.38000000000001677</v>
      </c>
      <c r="CT423">
        <v>250</v>
      </c>
      <c r="CU423" s="1">
        <v>0.10199999999999999</v>
      </c>
      <c r="CV423" s="2">
        <f t="shared" si="2454"/>
        <v>2.04</v>
      </c>
      <c r="CW423" s="2">
        <f t="shared" si="2455"/>
        <v>50.01</v>
      </c>
      <c r="CX423" s="2">
        <f t="shared" si="2409"/>
        <v>-2.4299999999999997</v>
      </c>
      <c r="DB423">
        <v>250</v>
      </c>
      <c r="DC423" s="1" t="e">
        <v>#N/A</v>
      </c>
      <c r="DD423" s="2" t="e">
        <f t="shared" si="2456"/>
        <v>#N/A</v>
      </c>
      <c r="DE423" s="2" t="e">
        <f t="shared" si="2457"/>
        <v>#N/A</v>
      </c>
      <c r="DF423" s="2" t="e">
        <f t="shared" si="2410"/>
        <v>#N/A</v>
      </c>
      <c r="DJ423">
        <v>250</v>
      </c>
      <c r="DK423" s="1" t="e">
        <v>#N/A</v>
      </c>
      <c r="DL423" s="2" t="e">
        <f t="shared" si="2458"/>
        <v>#N/A</v>
      </c>
      <c r="DM423" s="2" t="e">
        <f t="shared" si="2459"/>
        <v>#N/A</v>
      </c>
      <c r="DN423" s="2" t="e">
        <f t="shared" si="2411"/>
        <v>#N/A</v>
      </c>
      <c r="DR423">
        <v>250</v>
      </c>
      <c r="DS423" s="1">
        <v>0.108</v>
      </c>
      <c r="DT423" s="2">
        <f t="shared" si="2460"/>
        <v>2.16</v>
      </c>
      <c r="DU423" s="2">
        <f t="shared" si="2461"/>
        <v>47.540000000000006</v>
      </c>
      <c r="DV423" s="2">
        <f t="shared" si="2412"/>
        <v>2.4699999999999918</v>
      </c>
      <c r="DZ423">
        <v>250</v>
      </c>
      <c r="EA423" s="1">
        <v>0.107</v>
      </c>
      <c r="EB423" s="2">
        <f t="shared" si="2462"/>
        <v>2.14</v>
      </c>
      <c r="EC423" s="2">
        <f t="shared" si="2463"/>
        <v>46.54</v>
      </c>
      <c r="ED423" s="2">
        <f t="shared" si="2464"/>
        <v>1.0000000000000071</v>
      </c>
      <c r="EH423">
        <v>250</v>
      </c>
      <c r="EI423" s="1">
        <v>0.10899999999999999</v>
      </c>
      <c r="EJ423" s="2">
        <f t="shared" si="2465"/>
        <v>2.1799999999999997</v>
      </c>
      <c r="EK423" s="2">
        <f t="shared" si="2466"/>
        <v>52.019999999999996</v>
      </c>
      <c r="EL423" s="2">
        <f t="shared" si="2413"/>
        <v>-5.4799999999999969</v>
      </c>
      <c r="EP423">
        <v>250</v>
      </c>
      <c r="EQ423" s="1">
        <v>0.10300000000000001</v>
      </c>
      <c r="ER423" s="2">
        <f t="shared" si="2467"/>
        <v>2.06</v>
      </c>
      <c r="ES423" s="2">
        <f t="shared" si="2468"/>
        <v>50.49</v>
      </c>
      <c r="ET423" s="2">
        <f t="shared" si="2414"/>
        <v>-2.9499999999999957</v>
      </c>
      <c r="EX423">
        <v>250</v>
      </c>
      <c r="EY423" s="1" t="e">
        <v>#N/A</v>
      </c>
      <c r="EZ423" s="2" t="e">
        <f t="shared" si="2469"/>
        <v>#N/A</v>
      </c>
      <c r="FA423" s="2" t="e">
        <f t="shared" si="2470"/>
        <v>#N/A</v>
      </c>
      <c r="FB423" s="2" t="e">
        <f t="shared" si="2415"/>
        <v>#N/A</v>
      </c>
      <c r="FF423">
        <v>250</v>
      </c>
      <c r="FG423" s="1">
        <v>0.109</v>
      </c>
      <c r="FH423" s="2">
        <f t="shared" si="2471"/>
        <v>2.1800000000000002</v>
      </c>
      <c r="FI423" s="2">
        <f t="shared" si="2472"/>
        <v>47.57</v>
      </c>
      <c r="FJ423" s="2">
        <f t="shared" si="2473"/>
        <v>2.9200000000000017</v>
      </c>
      <c r="FN423">
        <v>250</v>
      </c>
      <c r="FO423" s="1" t="e">
        <v>#N/A</v>
      </c>
      <c r="FP423" s="2" t="e">
        <f t="shared" si="2474"/>
        <v>#N/A</v>
      </c>
      <c r="FQ423" s="2" t="e">
        <f t="shared" si="2475"/>
        <v>#N/A</v>
      </c>
      <c r="FR423" s="2" t="e">
        <f t="shared" si="2416"/>
        <v>#N/A</v>
      </c>
      <c r="FV423">
        <v>250</v>
      </c>
      <c r="FW423" s="1" t="e">
        <v>#N/A</v>
      </c>
      <c r="FX423" s="2" t="e">
        <f t="shared" si="2476"/>
        <v>#N/A</v>
      </c>
      <c r="FY423" s="2" t="e">
        <f t="shared" si="2477"/>
        <v>#N/A</v>
      </c>
      <c r="FZ423" s="2" t="e">
        <f t="shared" si="2417"/>
        <v>#N/A</v>
      </c>
      <c r="GD423">
        <v>250</v>
      </c>
      <c r="GE423" s="1">
        <v>0.10699999999999997</v>
      </c>
      <c r="GF423" s="2">
        <f t="shared" si="2478"/>
        <v>2.1399999999999992</v>
      </c>
      <c r="GG423" s="2">
        <f t="shared" si="2479"/>
        <v>44.410000000000004</v>
      </c>
      <c r="GH423" s="2">
        <f t="shared" si="2418"/>
        <v>3.1599999999999966</v>
      </c>
      <c r="GL423">
        <v>250</v>
      </c>
      <c r="GM423" s="1">
        <v>0.11</v>
      </c>
      <c r="GN423" s="2">
        <f t="shared" si="2480"/>
        <v>2.2000000000000002</v>
      </c>
      <c r="GO423" s="2">
        <f t="shared" si="2481"/>
        <v>50.010000000000005</v>
      </c>
      <c r="GP423" s="2">
        <f t="shared" si="2419"/>
        <v>-5.6000000000000014</v>
      </c>
      <c r="GT423">
        <v>250</v>
      </c>
      <c r="GU423" s="1" t="e">
        <v>#N/A</v>
      </c>
      <c r="GV423" s="2" t="e">
        <f t="shared" si="2482"/>
        <v>#N/A</v>
      </c>
      <c r="GW423" s="2" t="e">
        <f t="shared" si="2483"/>
        <v>#N/A</v>
      </c>
      <c r="GX423" s="2" t="e">
        <f t="shared" si="2420"/>
        <v>#N/A</v>
      </c>
      <c r="HB423">
        <v>250</v>
      </c>
      <c r="HC423" s="1" t="e">
        <v>#N/A</v>
      </c>
      <c r="HD423" s="2" t="e">
        <f t="shared" si="2484"/>
        <v>#N/A</v>
      </c>
      <c r="HE423" s="2" t="e">
        <f t="shared" si="2485"/>
        <v>#N/A</v>
      </c>
      <c r="HF423" s="2" t="e">
        <f t="shared" si="2421"/>
        <v>#N/A</v>
      </c>
      <c r="HJ423">
        <v>250</v>
      </c>
      <c r="HK423" s="1">
        <v>0.105</v>
      </c>
      <c r="HL423" s="2">
        <f t="shared" si="2486"/>
        <v>2.1</v>
      </c>
      <c r="HM423" s="2">
        <f t="shared" si="2487"/>
        <v>44.9</v>
      </c>
      <c r="HN423" s="2">
        <f t="shared" si="2422"/>
        <v>5.1100000000000065</v>
      </c>
      <c r="HP423">
        <v>250</v>
      </c>
      <c r="HQ423" s="1">
        <f t="shared" si="2488"/>
        <v>0.11</v>
      </c>
      <c r="HR423" s="1">
        <v>0.10400000000000001</v>
      </c>
      <c r="HS423" s="1">
        <f t="shared" si="2489"/>
        <v>0.11</v>
      </c>
      <c r="HT423" s="2">
        <f t="shared" si="2490"/>
        <v>2.2000000000000002</v>
      </c>
      <c r="HU423" s="2">
        <f t="shared" si="2491"/>
        <v>52.52</v>
      </c>
      <c r="HV423" s="2"/>
      <c r="HX423">
        <v>250</v>
      </c>
      <c r="HY423" s="1">
        <f t="shared" si="2492"/>
        <v>8.7999999999999995E-2</v>
      </c>
      <c r="HZ423" s="1">
        <v>0.1</v>
      </c>
      <c r="IA423" s="1">
        <f t="shared" si="2493"/>
        <v>8.7999999999999995E-2</v>
      </c>
      <c r="IB423" s="2">
        <f t="shared" si="2494"/>
        <v>1.7599999999999998</v>
      </c>
      <c r="IC423" s="2">
        <f t="shared" si="2495"/>
        <v>33.979999999999997</v>
      </c>
    </row>
    <row r="424" spans="1:238" x14ac:dyDescent="0.2">
      <c r="C424">
        <v>270</v>
      </c>
      <c r="D424" s="1">
        <v>7.9000000000000001E-2</v>
      </c>
      <c r="E424" s="2">
        <f t="shared" si="2423"/>
        <v>1.58</v>
      </c>
      <c r="F424" s="2">
        <f t="shared" si="2424"/>
        <v>37.160000000000004</v>
      </c>
      <c r="J424">
        <v>270</v>
      </c>
      <c r="K424" s="1">
        <v>0.08</v>
      </c>
      <c r="L424" s="2">
        <f t="shared" si="2425"/>
        <v>1.6</v>
      </c>
      <c r="M424" s="2">
        <f t="shared" si="2426"/>
        <v>48.87</v>
      </c>
      <c r="N424" s="2">
        <f t="shared" si="2496"/>
        <v>-11.709999999999994</v>
      </c>
      <c r="R424">
        <v>270</v>
      </c>
      <c r="S424" s="1">
        <v>8.1000000000000003E-2</v>
      </c>
      <c r="T424" s="2">
        <f t="shared" si="2427"/>
        <v>1.62</v>
      </c>
      <c r="U424" s="2">
        <f t="shared" si="2428"/>
        <v>51.189999999999991</v>
      </c>
      <c r="V424" s="2">
        <f t="shared" si="2429"/>
        <v>-2.3199999999999932</v>
      </c>
      <c r="Z424">
        <v>270</v>
      </c>
      <c r="AA424" s="1">
        <v>7.4999999999999997E-2</v>
      </c>
      <c r="AB424" s="2">
        <f t="shared" si="2430"/>
        <v>1.5</v>
      </c>
      <c r="AC424" s="2">
        <f t="shared" si="2431"/>
        <v>49.709999999999994</v>
      </c>
      <c r="AD424" s="2">
        <f t="shared" si="2432"/>
        <v>1.4799999999999969</v>
      </c>
      <c r="AH424">
        <v>270</v>
      </c>
      <c r="AI424" s="1" t="e">
        <v>#N/A</v>
      </c>
      <c r="AJ424" s="2" t="e">
        <f t="shared" si="2433"/>
        <v>#N/A</v>
      </c>
      <c r="AK424" s="2" t="e">
        <f t="shared" si="2434"/>
        <v>#N/A</v>
      </c>
      <c r="AL424" s="2" t="e">
        <f t="shared" si="2435"/>
        <v>#N/A</v>
      </c>
      <c r="AP424">
        <v>270</v>
      </c>
      <c r="AQ424" s="1" t="e">
        <v>#N/A</v>
      </c>
      <c r="AR424" s="2" t="e">
        <f t="shared" si="2436"/>
        <v>#N/A</v>
      </c>
      <c r="AS424" s="2" t="e">
        <f t="shared" si="2437"/>
        <v>#N/A</v>
      </c>
      <c r="AT424" s="2" t="e">
        <f t="shared" si="2438"/>
        <v>#N/A</v>
      </c>
      <c r="AX424">
        <v>270</v>
      </c>
      <c r="AY424" s="1">
        <v>8.1000000000000003E-2</v>
      </c>
      <c r="AZ424" s="2">
        <f t="shared" si="2439"/>
        <v>1.62</v>
      </c>
      <c r="BA424" s="2">
        <f t="shared" si="2440"/>
        <v>49.25</v>
      </c>
      <c r="BB424" s="2">
        <f t="shared" si="2441"/>
        <v>0.45999999999999375</v>
      </c>
      <c r="BF424">
        <v>270</v>
      </c>
      <c r="BG424" s="1" t="e">
        <v>#N/A</v>
      </c>
      <c r="BH424" s="2" t="e">
        <f t="shared" si="2442"/>
        <v>#N/A</v>
      </c>
      <c r="BI424" s="2" t="e">
        <f t="shared" si="2443"/>
        <v>#N/A</v>
      </c>
      <c r="BJ424" s="2" t="e">
        <f t="shared" si="2444"/>
        <v>#N/A</v>
      </c>
      <c r="BN424">
        <v>270</v>
      </c>
      <c r="BO424" s="1">
        <v>7.8E-2</v>
      </c>
      <c r="BP424" s="2">
        <f t="shared" si="2445"/>
        <v>1.56</v>
      </c>
      <c r="BQ424" s="2">
        <f t="shared" si="2446"/>
        <v>48.19</v>
      </c>
      <c r="BR424" s="2">
        <f t="shared" si="2447"/>
        <v>1.0600000000000023</v>
      </c>
      <c r="BV424">
        <v>270</v>
      </c>
      <c r="BW424" s="1">
        <v>8.1514749579831916E-2</v>
      </c>
      <c r="BX424" s="2">
        <f t="shared" si="2448"/>
        <v>1.6302949915966383</v>
      </c>
      <c r="BY424" s="2">
        <f t="shared" si="2449"/>
        <v>50.558610957983184</v>
      </c>
      <c r="BZ424" s="2">
        <f t="shared" si="2497"/>
        <v>-2.3686109579831864</v>
      </c>
      <c r="CD424">
        <v>270</v>
      </c>
      <c r="CE424" s="1">
        <v>8.3000000000000004E-2</v>
      </c>
      <c r="CF424" s="2">
        <f t="shared" si="2450"/>
        <v>1.6600000000000001</v>
      </c>
      <c r="CG424" s="2">
        <f t="shared" si="2451"/>
        <v>49.620000000000019</v>
      </c>
      <c r="CH424" s="2">
        <f t="shared" si="2407"/>
        <v>0.93861095798316541</v>
      </c>
      <c r="CL424">
        <v>270</v>
      </c>
      <c r="CM424" s="1">
        <v>8.6999999999999994E-2</v>
      </c>
      <c r="CN424" s="2">
        <f t="shared" si="2452"/>
        <v>1.7399999999999998</v>
      </c>
      <c r="CO424" s="2">
        <f t="shared" si="2453"/>
        <v>49.32</v>
      </c>
      <c r="CP424" s="2">
        <f t="shared" si="2408"/>
        <v>0.30000000000001847</v>
      </c>
      <c r="CT424">
        <v>270</v>
      </c>
      <c r="CU424" s="1">
        <v>8.6999999999999994E-2</v>
      </c>
      <c r="CV424" s="2">
        <f t="shared" si="2454"/>
        <v>1.7399999999999998</v>
      </c>
      <c r="CW424" s="2">
        <f t="shared" si="2455"/>
        <v>51.75</v>
      </c>
      <c r="CX424" s="2">
        <f t="shared" si="2409"/>
        <v>-2.4299999999999997</v>
      </c>
      <c r="DB424">
        <v>270</v>
      </c>
      <c r="DC424" s="1" t="e">
        <v>#N/A</v>
      </c>
      <c r="DD424" s="2" t="e">
        <f t="shared" si="2456"/>
        <v>#N/A</v>
      </c>
      <c r="DE424" s="2" t="e">
        <f t="shared" si="2457"/>
        <v>#N/A</v>
      </c>
      <c r="DF424" s="2" t="e">
        <f t="shared" si="2410"/>
        <v>#N/A</v>
      </c>
      <c r="DJ424">
        <v>270</v>
      </c>
      <c r="DK424" s="1" t="e">
        <v>#N/A</v>
      </c>
      <c r="DL424" s="2" t="e">
        <f t="shared" si="2458"/>
        <v>#N/A</v>
      </c>
      <c r="DM424" s="2" t="e">
        <f t="shared" si="2459"/>
        <v>#N/A</v>
      </c>
      <c r="DN424" s="2" t="e">
        <f t="shared" si="2411"/>
        <v>#N/A</v>
      </c>
      <c r="DR424">
        <v>270</v>
      </c>
      <c r="DS424" s="1">
        <v>9.0999999999999998E-2</v>
      </c>
      <c r="DT424" s="2">
        <f t="shared" si="2460"/>
        <v>1.8199999999999998</v>
      </c>
      <c r="DU424" s="2">
        <f t="shared" si="2461"/>
        <v>49.360000000000007</v>
      </c>
      <c r="DV424" s="2">
        <f t="shared" si="2412"/>
        <v>2.3899999999999935</v>
      </c>
      <c r="DZ424">
        <v>270</v>
      </c>
      <c r="EA424" s="1">
        <v>9.2999999999999999E-2</v>
      </c>
      <c r="EB424" s="2">
        <f t="shared" si="2462"/>
        <v>1.8599999999999999</v>
      </c>
      <c r="EC424" s="2">
        <f t="shared" si="2463"/>
        <v>48.4</v>
      </c>
      <c r="ED424" s="2">
        <f t="shared" si="2464"/>
        <v>0.96000000000000796</v>
      </c>
      <c r="EH424">
        <v>270</v>
      </c>
      <c r="EI424" s="1">
        <v>9.1999999999999998E-2</v>
      </c>
      <c r="EJ424" s="2">
        <f t="shared" si="2465"/>
        <v>1.8399999999999999</v>
      </c>
      <c r="EK424" s="2">
        <f t="shared" si="2466"/>
        <v>53.86</v>
      </c>
      <c r="EL424" s="2">
        <f t="shared" si="2413"/>
        <v>-5.4600000000000009</v>
      </c>
      <c r="EP424">
        <v>270</v>
      </c>
      <c r="EQ424" s="1">
        <v>9.0999999999999998E-2</v>
      </c>
      <c r="ER424" s="2">
        <f t="shared" si="2467"/>
        <v>1.8199999999999998</v>
      </c>
      <c r="ES424" s="2">
        <f t="shared" si="2468"/>
        <v>52.31</v>
      </c>
      <c r="ET424" s="2">
        <f t="shared" si="2414"/>
        <v>-2.9499999999999957</v>
      </c>
      <c r="EX424">
        <v>270</v>
      </c>
      <c r="EY424" s="1" t="e">
        <v>#N/A</v>
      </c>
      <c r="EZ424" s="2" t="e">
        <f t="shared" si="2469"/>
        <v>#N/A</v>
      </c>
      <c r="FA424" s="2" t="e">
        <f t="shared" si="2470"/>
        <v>#N/A</v>
      </c>
      <c r="FB424" s="2" t="e">
        <f t="shared" si="2415"/>
        <v>#N/A</v>
      </c>
      <c r="FF424">
        <v>270</v>
      </c>
      <c r="FG424" s="1">
        <v>9.4E-2</v>
      </c>
      <c r="FH424" s="2">
        <f t="shared" si="2471"/>
        <v>1.88</v>
      </c>
      <c r="FI424" s="2">
        <f t="shared" si="2472"/>
        <v>49.45</v>
      </c>
      <c r="FJ424" s="2">
        <f t="shared" si="2473"/>
        <v>2.8599999999999994</v>
      </c>
      <c r="FN424">
        <v>270</v>
      </c>
      <c r="FO424" s="1" t="e">
        <v>#N/A</v>
      </c>
      <c r="FP424" s="2" t="e">
        <f t="shared" si="2474"/>
        <v>#N/A</v>
      </c>
      <c r="FQ424" s="2" t="e">
        <f t="shared" si="2475"/>
        <v>#N/A</v>
      </c>
      <c r="FR424" s="2" t="e">
        <f t="shared" si="2416"/>
        <v>#N/A</v>
      </c>
      <c r="FV424">
        <v>270</v>
      </c>
      <c r="FW424" s="1" t="e">
        <v>#N/A</v>
      </c>
      <c r="FX424" s="2" t="e">
        <f t="shared" si="2476"/>
        <v>#N/A</v>
      </c>
      <c r="FY424" s="2" t="e">
        <f t="shared" si="2477"/>
        <v>#N/A</v>
      </c>
      <c r="FZ424" s="2" t="e">
        <f t="shared" si="2417"/>
        <v>#N/A</v>
      </c>
      <c r="GD424">
        <v>270</v>
      </c>
      <c r="GE424" s="1">
        <v>9.5000000000000001E-2</v>
      </c>
      <c r="GF424" s="2">
        <f t="shared" si="2478"/>
        <v>1.9</v>
      </c>
      <c r="GG424" s="2">
        <f t="shared" si="2479"/>
        <v>46.31</v>
      </c>
      <c r="GH424" s="2">
        <f t="shared" si="2418"/>
        <v>3.1400000000000006</v>
      </c>
      <c r="GL424">
        <v>270</v>
      </c>
      <c r="GM424" s="1">
        <v>9.1999999999999998E-2</v>
      </c>
      <c r="GN424" s="2">
        <f t="shared" si="2480"/>
        <v>1.8399999999999999</v>
      </c>
      <c r="GO424" s="2">
        <f t="shared" si="2481"/>
        <v>51.850000000000009</v>
      </c>
      <c r="GP424" s="2">
        <f t="shared" si="2419"/>
        <v>-5.5400000000000063</v>
      </c>
      <c r="GT424">
        <v>270</v>
      </c>
      <c r="GU424" s="1" t="e">
        <v>#N/A</v>
      </c>
      <c r="GV424" s="2" t="e">
        <f t="shared" si="2482"/>
        <v>#N/A</v>
      </c>
      <c r="GW424" s="2" t="e">
        <f t="shared" si="2483"/>
        <v>#N/A</v>
      </c>
      <c r="GX424" s="2" t="e">
        <f t="shared" si="2420"/>
        <v>#N/A</v>
      </c>
      <c r="HB424">
        <v>270</v>
      </c>
      <c r="HC424" s="1" t="e">
        <v>#N/A</v>
      </c>
      <c r="HD424" s="2" t="e">
        <f t="shared" si="2484"/>
        <v>#N/A</v>
      </c>
      <c r="HE424" s="2" t="e">
        <f t="shared" si="2485"/>
        <v>#N/A</v>
      </c>
      <c r="HF424" s="2" t="e">
        <f t="shared" si="2421"/>
        <v>#N/A</v>
      </c>
      <c r="HJ424">
        <v>270</v>
      </c>
      <c r="HK424" s="1">
        <v>9.1999999999999998E-2</v>
      </c>
      <c r="HL424" s="2">
        <f t="shared" si="2486"/>
        <v>1.8399999999999999</v>
      </c>
      <c r="HM424" s="2">
        <f t="shared" si="2487"/>
        <v>46.739999999999995</v>
      </c>
      <c r="HN424" s="2">
        <f t="shared" si="2422"/>
        <v>5.1100000000000136</v>
      </c>
      <c r="HP424">
        <v>270</v>
      </c>
      <c r="HQ424" s="1">
        <f t="shared" si="2488"/>
        <v>9.5000000000000001E-2</v>
      </c>
      <c r="HR424" s="1">
        <v>9.4E-2</v>
      </c>
      <c r="HS424" s="1">
        <f t="shared" si="2489"/>
        <v>9.5000000000000001E-2</v>
      </c>
      <c r="HT424" s="2">
        <f t="shared" si="2490"/>
        <v>1.9</v>
      </c>
      <c r="HU424" s="2">
        <f t="shared" si="2491"/>
        <v>54.42</v>
      </c>
      <c r="HV424" s="2"/>
      <c r="HX424">
        <v>270</v>
      </c>
      <c r="HY424" s="1">
        <f t="shared" si="2492"/>
        <v>7.4999999999999997E-2</v>
      </c>
      <c r="HZ424" s="1">
        <v>8.6999999999999994E-2</v>
      </c>
      <c r="IA424" s="1">
        <f t="shared" si="2493"/>
        <v>7.4999999999999997E-2</v>
      </c>
      <c r="IB424" s="2">
        <f t="shared" si="2494"/>
        <v>1.5</v>
      </c>
      <c r="IC424" s="2">
        <f t="shared" si="2495"/>
        <v>35.479999999999997</v>
      </c>
    </row>
    <row r="425" spans="1:238" x14ac:dyDescent="0.2">
      <c r="C425">
        <v>290</v>
      </c>
      <c r="D425" s="1">
        <v>0.12099999999999998</v>
      </c>
      <c r="E425" s="2">
        <f t="shared" si="2423"/>
        <v>2.4199999999999995</v>
      </c>
      <c r="F425" s="2">
        <f t="shared" si="2424"/>
        <v>39.580000000000005</v>
      </c>
      <c r="J425">
        <v>290</v>
      </c>
      <c r="K425" s="1">
        <v>0.122</v>
      </c>
      <c r="L425" s="2">
        <f t="shared" si="2425"/>
        <v>2.44</v>
      </c>
      <c r="M425" s="2">
        <f t="shared" si="2426"/>
        <v>51.309999999999995</v>
      </c>
      <c r="N425" s="2">
        <f t="shared" si="2496"/>
        <v>-11.72999999999999</v>
      </c>
      <c r="R425">
        <v>290</v>
      </c>
      <c r="S425" s="1">
        <v>0.121</v>
      </c>
      <c r="T425" s="2">
        <f t="shared" si="2427"/>
        <v>2.42</v>
      </c>
      <c r="U425" s="2">
        <f t="shared" si="2428"/>
        <v>53.609999999999992</v>
      </c>
      <c r="V425" s="2">
        <f t="shared" si="2429"/>
        <v>-2.2999999999999972</v>
      </c>
      <c r="Z425">
        <v>290</v>
      </c>
      <c r="AA425" s="1">
        <v>0.11899999999999999</v>
      </c>
      <c r="AB425" s="2">
        <f t="shared" si="2430"/>
        <v>2.38</v>
      </c>
      <c r="AC425" s="2">
        <f t="shared" si="2431"/>
        <v>52.089999999999996</v>
      </c>
      <c r="AD425" s="2">
        <f t="shared" si="2432"/>
        <v>1.519999999999996</v>
      </c>
      <c r="AH425">
        <v>290</v>
      </c>
      <c r="AI425" s="1" t="e">
        <v>#N/A</v>
      </c>
      <c r="AJ425" s="2" t="e">
        <f t="shared" si="2433"/>
        <v>#N/A</v>
      </c>
      <c r="AK425" s="2" t="e">
        <f t="shared" si="2434"/>
        <v>#N/A</v>
      </c>
      <c r="AL425" s="2" t="e">
        <f t="shared" si="2435"/>
        <v>#N/A</v>
      </c>
      <c r="AP425">
        <v>290</v>
      </c>
      <c r="AQ425" s="1" t="e">
        <v>#N/A</v>
      </c>
      <c r="AR425" s="2" t="e">
        <f t="shared" si="2436"/>
        <v>#N/A</v>
      </c>
      <c r="AS425" s="2" t="e">
        <f t="shared" si="2437"/>
        <v>#N/A</v>
      </c>
      <c r="AT425" s="2" t="e">
        <f t="shared" si="2438"/>
        <v>#N/A</v>
      </c>
      <c r="AX425">
        <v>290</v>
      </c>
      <c r="AY425" s="1">
        <v>0.12</v>
      </c>
      <c r="AZ425" s="2">
        <f t="shared" si="2439"/>
        <v>2.4</v>
      </c>
      <c r="BA425" s="2">
        <f t="shared" si="2440"/>
        <v>51.65</v>
      </c>
      <c r="BB425" s="2">
        <f t="shared" si="2441"/>
        <v>0.43999999999999773</v>
      </c>
      <c r="BF425">
        <v>290</v>
      </c>
      <c r="BG425" s="1" t="e">
        <v>#N/A</v>
      </c>
      <c r="BH425" s="2" t="e">
        <f t="shared" si="2442"/>
        <v>#N/A</v>
      </c>
      <c r="BI425" s="2" t="e">
        <f t="shared" si="2443"/>
        <v>#N/A</v>
      </c>
      <c r="BJ425" s="2" t="e">
        <f t="shared" si="2444"/>
        <v>#N/A</v>
      </c>
      <c r="BN425">
        <v>290</v>
      </c>
      <c r="BO425" s="1">
        <v>0.11700000000000001</v>
      </c>
      <c r="BP425" s="2">
        <f t="shared" si="2445"/>
        <v>2.3400000000000003</v>
      </c>
      <c r="BQ425" s="2">
        <f t="shared" si="2446"/>
        <v>50.53</v>
      </c>
      <c r="BR425" s="2">
        <f t="shared" si="2447"/>
        <v>1.1199999999999974</v>
      </c>
      <c r="BV425">
        <v>290</v>
      </c>
      <c r="BW425" s="1">
        <v>0.11995861512605042</v>
      </c>
      <c r="BX425" s="2">
        <f t="shared" si="2448"/>
        <v>2.3991723025210083</v>
      </c>
      <c r="BY425" s="2">
        <f t="shared" si="2449"/>
        <v>52.957783260504193</v>
      </c>
      <c r="BZ425" s="2">
        <f t="shared" si="2497"/>
        <v>-2.4277832605041922</v>
      </c>
      <c r="CD425">
        <v>290</v>
      </c>
      <c r="CE425" s="1">
        <v>0.12</v>
      </c>
      <c r="CF425" s="2">
        <f t="shared" si="2450"/>
        <v>2.4</v>
      </c>
      <c r="CG425" s="2">
        <f t="shared" si="2451"/>
        <v>52.020000000000017</v>
      </c>
      <c r="CH425" s="2">
        <f t="shared" si="2407"/>
        <v>0.93778326050417604</v>
      </c>
      <c r="CL425">
        <v>290</v>
      </c>
      <c r="CM425" s="1">
        <v>0.121</v>
      </c>
      <c r="CN425" s="2">
        <f t="shared" si="2452"/>
        <v>2.42</v>
      </c>
      <c r="CO425" s="2">
        <f t="shared" si="2453"/>
        <v>51.74</v>
      </c>
      <c r="CP425" s="2">
        <f t="shared" si="2408"/>
        <v>0.28000000000001535</v>
      </c>
      <c r="CT425">
        <v>290</v>
      </c>
      <c r="CU425" s="1">
        <v>0.126</v>
      </c>
      <c r="CV425" s="2">
        <f t="shared" si="2454"/>
        <v>2.52</v>
      </c>
      <c r="CW425" s="2">
        <f t="shared" si="2455"/>
        <v>54.27</v>
      </c>
      <c r="CX425" s="2">
        <f t="shared" si="2409"/>
        <v>-2.5300000000000011</v>
      </c>
      <c r="DB425">
        <v>290</v>
      </c>
      <c r="DC425" s="1" t="e">
        <v>#N/A</v>
      </c>
      <c r="DD425" s="2" t="e">
        <f t="shared" si="2456"/>
        <v>#N/A</v>
      </c>
      <c r="DE425" s="2" t="e">
        <f t="shared" si="2457"/>
        <v>#N/A</v>
      </c>
      <c r="DF425" s="2" t="e">
        <f t="shared" si="2410"/>
        <v>#N/A</v>
      </c>
      <c r="DJ425">
        <v>290</v>
      </c>
      <c r="DK425" s="1" t="e">
        <v>#N/A</v>
      </c>
      <c r="DL425" s="2" t="e">
        <f t="shared" si="2458"/>
        <v>#N/A</v>
      </c>
      <c r="DM425" s="2" t="e">
        <f t="shared" si="2459"/>
        <v>#N/A</v>
      </c>
      <c r="DN425" s="2" t="e">
        <f t="shared" si="2411"/>
        <v>#N/A</v>
      </c>
      <c r="DR425">
        <v>290</v>
      </c>
      <c r="DS425" s="1">
        <v>0.13300000000000001</v>
      </c>
      <c r="DT425" s="2">
        <f t="shared" si="2460"/>
        <v>2.66</v>
      </c>
      <c r="DU425" s="2">
        <f t="shared" si="2461"/>
        <v>52.02000000000001</v>
      </c>
      <c r="DV425" s="2">
        <f t="shared" si="2412"/>
        <v>2.2499999999999929</v>
      </c>
      <c r="DZ425">
        <v>290</v>
      </c>
      <c r="EA425" s="1">
        <v>0.13400000000000001</v>
      </c>
      <c r="EB425" s="2">
        <f t="shared" si="2462"/>
        <v>2.68</v>
      </c>
      <c r="EC425" s="2">
        <f t="shared" si="2463"/>
        <v>51.08</v>
      </c>
      <c r="ED425" s="2">
        <f t="shared" si="2464"/>
        <v>0.94000000000001194</v>
      </c>
      <c r="EH425">
        <v>290</v>
      </c>
      <c r="EI425" s="1">
        <v>0.13400000000000001</v>
      </c>
      <c r="EJ425" s="2">
        <f t="shared" si="2465"/>
        <v>2.68</v>
      </c>
      <c r="EK425" s="2">
        <f t="shared" si="2466"/>
        <v>56.54</v>
      </c>
      <c r="EL425" s="2">
        <f t="shared" si="2413"/>
        <v>-5.4600000000000009</v>
      </c>
      <c r="EP425">
        <v>290</v>
      </c>
      <c r="EQ425" s="1">
        <v>0.13599999999999998</v>
      </c>
      <c r="ER425" s="2">
        <f t="shared" si="2467"/>
        <v>2.7199999999999998</v>
      </c>
      <c r="ES425" s="2">
        <f t="shared" si="2468"/>
        <v>55.03</v>
      </c>
      <c r="ET425" s="2">
        <f t="shared" si="2414"/>
        <v>-3.0099999999999909</v>
      </c>
      <c r="EX425">
        <v>290</v>
      </c>
      <c r="EY425" s="1" t="e">
        <v>#N/A</v>
      </c>
      <c r="EZ425" s="2" t="e">
        <f t="shared" si="2469"/>
        <v>#N/A</v>
      </c>
      <c r="FA425" s="2" t="e">
        <f t="shared" si="2470"/>
        <v>#N/A</v>
      </c>
      <c r="FB425" s="2" t="e">
        <f t="shared" si="2415"/>
        <v>#N/A</v>
      </c>
      <c r="FF425">
        <v>290</v>
      </c>
      <c r="FG425" s="1">
        <v>0.13700000000000001</v>
      </c>
      <c r="FH425" s="2">
        <f t="shared" si="2471"/>
        <v>2.74</v>
      </c>
      <c r="FI425" s="2">
        <f t="shared" si="2472"/>
        <v>52.190000000000005</v>
      </c>
      <c r="FJ425" s="2">
        <f t="shared" si="2473"/>
        <v>2.8399999999999963</v>
      </c>
      <c r="FN425">
        <v>290</v>
      </c>
      <c r="FO425" s="1" t="e">
        <v>#N/A</v>
      </c>
      <c r="FP425" s="2" t="e">
        <f t="shared" si="2474"/>
        <v>#N/A</v>
      </c>
      <c r="FQ425" s="2" t="e">
        <f t="shared" si="2475"/>
        <v>#N/A</v>
      </c>
      <c r="FR425" s="2" t="e">
        <f t="shared" si="2416"/>
        <v>#N/A</v>
      </c>
      <c r="FV425">
        <v>290</v>
      </c>
      <c r="FW425" s="1" t="e">
        <v>#N/A</v>
      </c>
      <c r="FX425" s="2" t="e">
        <f t="shared" si="2476"/>
        <v>#N/A</v>
      </c>
      <c r="FY425" s="2" t="e">
        <f t="shared" si="2477"/>
        <v>#N/A</v>
      </c>
      <c r="FZ425" s="2" t="e">
        <f t="shared" si="2417"/>
        <v>#N/A</v>
      </c>
      <c r="GD425">
        <v>290</v>
      </c>
      <c r="GE425" s="1">
        <v>0.13599999999999998</v>
      </c>
      <c r="GF425" s="2">
        <f t="shared" si="2478"/>
        <v>2.7199999999999998</v>
      </c>
      <c r="GG425" s="2">
        <f t="shared" si="2479"/>
        <v>49.03</v>
      </c>
      <c r="GH425" s="2">
        <f t="shared" si="2418"/>
        <v>3.1600000000000037</v>
      </c>
      <c r="GL425">
        <v>290</v>
      </c>
      <c r="GM425" s="1">
        <v>0.13900000000000001</v>
      </c>
      <c r="GN425" s="2">
        <f t="shared" si="2480"/>
        <v>2.7800000000000002</v>
      </c>
      <c r="GO425" s="2">
        <f t="shared" si="2481"/>
        <v>54.63000000000001</v>
      </c>
      <c r="GP425" s="2">
        <f t="shared" si="2419"/>
        <v>-5.6000000000000085</v>
      </c>
      <c r="GT425">
        <v>290</v>
      </c>
      <c r="GU425" s="1" t="e">
        <v>#N/A</v>
      </c>
      <c r="GV425" s="2" t="e">
        <f t="shared" si="2482"/>
        <v>#N/A</v>
      </c>
      <c r="GW425" s="2" t="e">
        <f t="shared" si="2483"/>
        <v>#N/A</v>
      </c>
      <c r="GX425" s="2" t="e">
        <f t="shared" si="2420"/>
        <v>#N/A</v>
      </c>
      <c r="HB425">
        <v>290</v>
      </c>
      <c r="HC425" s="1" t="e">
        <v>#N/A</v>
      </c>
      <c r="HD425" s="2" t="e">
        <f t="shared" si="2484"/>
        <v>#N/A</v>
      </c>
      <c r="HE425" s="2" t="e">
        <f t="shared" si="2485"/>
        <v>#N/A</v>
      </c>
      <c r="HF425" s="2" t="e">
        <f t="shared" si="2421"/>
        <v>#N/A</v>
      </c>
      <c r="HJ425">
        <v>290</v>
      </c>
      <c r="HK425" s="1">
        <v>0.13800000000000001</v>
      </c>
      <c r="HL425" s="2">
        <f t="shared" si="2486"/>
        <v>2.7600000000000002</v>
      </c>
      <c r="HM425" s="2">
        <f t="shared" si="2487"/>
        <v>49.499999999999993</v>
      </c>
      <c r="HN425" s="2">
        <f t="shared" si="2422"/>
        <v>5.1300000000000168</v>
      </c>
      <c r="HP425">
        <v>290</v>
      </c>
      <c r="HQ425" s="1">
        <f t="shared" si="2488"/>
        <v>0.13900000000000001</v>
      </c>
      <c r="HR425" s="1">
        <v>0.13900000000000001</v>
      </c>
      <c r="HS425" s="1">
        <f t="shared" si="2489"/>
        <v>0.13900000000000001</v>
      </c>
      <c r="HT425" s="2">
        <f t="shared" si="2490"/>
        <v>2.7800000000000002</v>
      </c>
      <c r="HU425" s="2">
        <f t="shared" si="2491"/>
        <v>57.2</v>
      </c>
      <c r="HV425" s="2"/>
      <c r="HX425">
        <v>290</v>
      </c>
      <c r="HY425" s="1">
        <f t="shared" si="2492"/>
        <v>0.11700000000000001</v>
      </c>
      <c r="HZ425" s="1">
        <v>0.127</v>
      </c>
      <c r="IA425" s="1">
        <f t="shared" si="2493"/>
        <v>0.11700000000000001</v>
      </c>
      <c r="IB425" s="2">
        <f t="shared" si="2494"/>
        <v>2.3400000000000003</v>
      </c>
      <c r="IC425" s="2">
        <f t="shared" si="2495"/>
        <v>37.82</v>
      </c>
    </row>
    <row r="426" spans="1:238" x14ac:dyDescent="0.2">
      <c r="A426" t="str">
        <f>A4</f>
        <v>Date: 2-May-07</v>
      </c>
      <c r="D426" s="1"/>
      <c r="E426" s="2"/>
      <c r="F426" s="2"/>
      <c r="H426" t="str">
        <f>H4</f>
        <v>Date: 1-Jun-07</v>
      </c>
      <c r="K426" s="1"/>
      <c r="L426" s="2"/>
      <c r="M426" s="2"/>
      <c r="N426" s="2"/>
      <c r="P426" t="str">
        <f>P4</f>
        <v>Date: 7-Jun-07</v>
      </c>
      <c r="S426" s="1"/>
      <c r="T426" s="2"/>
      <c r="U426" s="2"/>
      <c r="V426" s="2"/>
      <c r="X426" t="str">
        <f>X4</f>
        <v>Date: 13-Jun-07</v>
      </c>
      <c r="AA426" s="1"/>
      <c r="AB426" s="2"/>
      <c r="AC426" s="2"/>
      <c r="AD426" s="2"/>
      <c r="AF426" t="str">
        <f>AF4</f>
        <v>Date: 18-Jun-07</v>
      </c>
      <c r="AI426" s="1"/>
      <c r="AJ426" s="2"/>
      <c r="AK426" s="2"/>
      <c r="AL426" s="2"/>
      <c r="AN426" t="str">
        <f>AN4</f>
        <v>Date: 19-Jun-07</v>
      </c>
      <c r="AQ426" s="1"/>
      <c r="AR426" s="2"/>
      <c r="AS426" s="2"/>
      <c r="AT426" s="2"/>
      <c r="AV426" t="str">
        <f>AV4</f>
        <v>Date: 21-Jun-07</v>
      </c>
      <c r="AY426" s="1"/>
      <c r="AZ426" s="2"/>
      <c r="BA426" s="2"/>
      <c r="BB426" s="2"/>
      <c r="BD426" t="str">
        <f>BD4</f>
        <v>Date: 22-Jun-07</v>
      </c>
      <c r="BG426" s="1"/>
      <c r="BH426" s="2"/>
      <c r="BI426" s="2"/>
      <c r="BJ426" s="2"/>
      <c r="BL426" t="str">
        <f>BL4</f>
        <v>Date: 25-Jun-07</v>
      </c>
      <c r="BO426" s="1"/>
      <c r="BP426" s="2"/>
      <c r="BQ426" s="2"/>
      <c r="BR426" s="2"/>
      <c r="BT426" t="str">
        <f>BT4</f>
        <v>Date: 28-Jun-07</v>
      </c>
      <c r="BW426" s="1"/>
      <c r="BX426" s="2"/>
      <c r="BY426" s="2"/>
      <c r="BZ426" s="2"/>
      <c r="CB426" t="str">
        <f>CB4</f>
        <v>Date: 2-Jul-07</v>
      </c>
      <c r="CE426" s="1"/>
      <c r="CF426" s="2"/>
      <c r="CG426" s="2"/>
      <c r="CH426" s="2"/>
      <c r="CJ426" t="str">
        <f>CJ4</f>
        <v>Date: 5-Jul-07</v>
      </c>
      <c r="CM426" s="1"/>
      <c r="CN426" s="2"/>
      <c r="CO426" s="2"/>
      <c r="CP426" s="2"/>
      <c r="CR426" t="str">
        <f>CR4</f>
        <v>Date: 9-Jul-07</v>
      </c>
      <c r="CU426" s="1"/>
      <c r="CV426" s="2"/>
      <c r="CW426" s="2"/>
      <c r="CX426" s="2"/>
      <c r="CZ426" t="str">
        <f>CZ4</f>
        <v>Date: 12-Jul-07</v>
      </c>
      <c r="DC426" s="1"/>
      <c r="DD426" s="2"/>
      <c r="DE426" s="2"/>
      <c r="DF426" s="2"/>
      <c r="DH426" t="str">
        <f>DH4</f>
        <v>Date: 13-Jul-07</v>
      </c>
      <c r="DK426" s="1"/>
      <c r="DL426" s="2"/>
      <c r="DM426" s="2"/>
      <c r="DN426" s="2"/>
      <c r="DP426" t="str">
        <f>DP4</f>
        <v>Date: 16-Jul-07</v>
      </c>
      <c r="DS426" s="1"/>
      <c r="DT426" s="2"/>
      <c r="DU426" s="2"/>
      <c r="DV426" s="2"/>
      <c r="DX426" t="str">
        <f>DX4</f>
        <v>Date: 19-Jul-07</v>
      </c>
      <c r="EA426" s="1"/>
      <c r="EB426" s="2"/>
      <c r="EC426" s="2"/>
      <c r="ED426" s="2"/>
      <c r="EF426" t="str">
        <f>EF4</f>
        <v>Date: 23-Jul-07</v>
      </c>
      <c r="EI426" s="1"/>
      <c r="EJ426" s="2"/>
      <c r="EK426" s="2"/>
      <c r="EL426" s="2"/>
      <c r="EN426" t="str">
        <f>EN4</f>
        <v>Date: 26-Jul-07</v>
      </c>
      <c r="EQ426" s="1"/>
      <c r="ER426" s="2"/>
      <c r="ES426" s="2"/>
      <c r="ET426" s="2"/>
      <c r="EV426" t="str">
        <f>EV4</f>
        <v>Date: 30-Jul-07</v>
      </c>
      <c r="EY426" s="1"/>
      <c r="EZ426" s="2"/>
      <c r="FA426" s="2"/>
      <c r="FB426" s="2"/>
      <c r="FD426" t="str">
        <f>FD4</f>
        <v>Date: 2-Aug-07</v>
      </c>
      <c r="FG426" s="1"/>
      <c r="FH426" s="2"/>
      <c r="FI426" s="2"/>
      <c r="FJ426" s="2"/>
      <c r="FL426" t="str">
        <f>FL4</f>
        <v>Date: 6-Aug-07</v>
      </c>
      <c r="FO426" s="1"/>
      <c r="FP426" s="2"/>
      <c r="FQ426" s="2"/>
      <c r="FR426" s="2"/>
      <c r="FT426" t="str">
        <f>FT4</f>
        <v>Date: 8-Aug-07</v>
      </c>
      <c r="FW426" s="1"/>
      <c r="FX426" s="2"/>
      <c r="FY426" s="2"/>
      <c r="FZ426" s="2"/>
      <c r="GB426" t="str">
        <f>GB4</f>
        <v>Date: 9-Aug-07</v>
      </c>
      <c r="GE426" s="1"/>
      <c r="GF426" s="2"/>
      <c r="GG426" s="2"/>
      <c r="GH426" s="2"/>
      <c r="GJ426" t="str">
        <f>GJ4</f>
        <v>Date: 13-Aug-07</v>
      </c>
      <c r="GM426" s="1"/>
      <c r="GN426" s="2"/>
      <c r="GO426" s="2"/>
      <c r="GP426" s="2"/>
      <c r="GR426" t="str">
        <f>GR4</f>
        <v>Date: 16-Aug-07</v>
      </c>
      <c r="GU426" s="1"/>
      <c r="GV426" s="2"/>
      <c r="GW426" s="2"/>
      <c r="GX426" s="2"/>
      <c r="GZ426" t="str">
        <f>GZ4</f>
        <v>Date: 17-Aug-07</v>
      </c>
      <c r="HC426" s="1"/>
      <c r="HD426" s="2"/>
      <c r="HE426" s="2"/>
      <c r="HF426" s="2"/>
      <c r="HH426" t="str">
        <f>HH4</f>
        <v>Date: 20-Aug-07</v>
      </c>
      <c r="HK426" s="1"/>
      <c r="HL426" s="2"/>
      <c r="HM426" s="2"/>
      <c r="HN426" s="2"/>
      <c r="HR426" s="1"/>
      <c r="HZ426" s="1"/>
      <c r="IA426" s="1"/>
    </row>
    <row r="427" spans="1:238" x14ac:dyDescent="0.2">
      <c r="A427">
        <v>36</v>
      </c>
      <c r="B427" t="s">
        <v>34</v>
      </c>
      <c r="C427">
        <v>30</v>
      </c>
      <c r="D427" s="1">
        <v>0.107</v>
      </c>
      <c r="E427" s="2">
        <f>D427*30</f>
        <v>3.21</v>
      </c>
      <c r="F427" s="2">
        <f>E427</f>
        <v>3.21</v>
      </c>
      <c r="H427">
        <v>36</v>
      </c>
      <c r="I427" t="s">
        <v>34</v>
      </c>
      <c r="J427">
        <v>30</v>
      </c>
      <c r="K427" s="1">
        <v>0.158</v>
      </c>
      <c r="L427" s="2">
        <f>K427*30</f>
        <v>4.74</v>
      </c>
      <c r="M427" s="2">
        <f>L427</f>
        <v>4.74</v>
      </c>
      <c r="N427" s="2">
        <f>F427-M427</f>
        <v>-1.5300000000000002</v>
      </c>
      <c r="P427" s="4">
        <f>A427</f>
        <v>36</v>
      </c>
      <c r="Q427" t="str">
        <f>B427</f>
        <v>NTR4</v>
      </c>
      <c r="R427">
        <v>30</v>
      </c>
      <c r="S427" s="1">
        <v>0.20100000000000001</v>
      </c>
      <c r="T427" s="2">
        <f>S427*30</f>
        <v>6.03</v>
      </c>
      <c r="U427" s="2">
        <f>T427</f>
        <v>6.03</v>
      </c>
      <c r="V427" s="2">
        <f>M427-U427</f>
        <v>-1.29</v>
      </c>
      <c r="X427" s="4">
        <f>P427</f>
        <v>36</v>
      </c>
      <c r="Y427" t="str">
        <f>Q427</f>
        <v>NTR4</v>
      </c>
      <c r="Z427">
        <v>30</v>
      </c>
      <c r="AA427" s="1">
        <v>0.186</v>
      </c>
      <c r="AB427" s="2">
        <f>AA427*30</f>
        <v>5.58</v>
      </c>
      <c r="AC427" s="2">
        <f>AB427</f>
        <v>5.58</v>
      </c>
      <c r="AD427" s="2">
        <f>U427-AC427</f>
        <v>0.45000000000000018</v>
      </c>
      <c r="AF427" s="4">
        <f>X427</f>
        <v>36</v>
      </c>
      <c r="AG427" t="str">
        <f>Y427</f>
        <v>NTR4</v>
      </c>
      <c r="AH427">
        <v>30</v>
      </c>
      <c r="AI427" s="1">
        <v>0.152</v>
      </c>
      <c r="AJ427" s="2">
        <f>AI427*30</f>
        <v>4.5599999999999996</v>
      </c>
      <c r="AK427" s="2">
        <f>AJ427</f>
        <v>4.5599999999999996</v>
      </c>
      <c r="AL427" s="2">
        <f>AC427-AK427</f>
        <v>1.0200000000000005</v>
      </c>
      <c r="AN427" s="4">
        <f>AF427</f>
        <v>36</v>
      </c>
      <c r="AO427" t="str">
        <f>AG427</f>
        <v>NTR4</v>
      </c>
      <c r="AP427">
        <v>30</v>
      </c>
      <c r="AQ427" s="1" t="e">
        <v>#N/A</v>
      </c>
      <c r="AR427" s="2" t="e">
        <f>AQ427*30</f>
        <v>#N/A</v>
      </c>
      <c r="AS427" s="2" t="e">
        <f>AR427</f>
        <v>#N/A</v>
      </c>
      <c r="AT427" s="2" t="e">
        <f>AK427-AS427</f>
        <v>#N/A</v>
      </c>
      <c r="AV427" s="4">
        <f>AN427</f>
        <v>36</v>
      </c>
      <c r="AW427" t="str">
        <f>AO427</f>
        <v>NTR4</v>
      </c>
      <c r="AX427">
        <v>30</v>
      </c>
      <c r="AY427" s="1">
        <v>0.215</v>
      </c>
      <c r="AZ427" s="2">
        <f>AY427*30</f>
        <v>6.45</v>
      </c>
      <c r="BA427" s="2">
        <f>AZ427</f>
        <v>6.45</v>
      </c>
      <c r="BB427" s="2">
        <f>AK427-BA427</f>
        <v>-1.8900000000000006</v>
      </c>
      <c r="BD427" s="4">
        <f>AV427</f>
        <v>36</v>
      </c>
      <c r="BE427" t="str">
        <f>AW427</f>
        <v>NTR4</v>
      </c>
      <c r="BF427">
        <v>30</v>
      </c>
      <c r="BG427" s="1" t="e">
        <v>#N/A</v>
      </c>
      <c r="BH427" s="2" t="e">
        <f>BG427*30</f>
        <v>#N/A</v>
      </c>
      <c r="BI427" s="2" t="e">
        <f>BH427</f>
        <v>#N/A</v>
      </c>
      <c r="BJ427" s="2" t="e">
        <f>AS427-BI427</f>
        <v>#N/A</v>
      </c>
      <c r="BL427" s="4">
        <f>BD427</f>
        <v>36</v>
      </c>
      <c r="BM427" t="str">
        <f>BE427</f>
        <v>NTR4</v>
      </c>
      <c r="BN427">
        <v>30</v>
      </c>
      <c r="BO427" s="1">
        <v>0.17899999999999999</v>
      </c>
      <c r="BP427" s="2">
        <f>BO427*30</f>
        <v>5.37</v>
      </c>
      <c r="BQ427" s="2">
        <f>BP427</f>
        <v>5.37</v>
      </c>
      <c r="BR427" s="2">
        <f>BA427-BQ427</f>
        <v>1.08</v>
      </c>
      <c r="BT427" s="4">
        <f>BL427</f>
        <v>36</v>
      </c>
      <c r="BU427" t="str">
        <f>BM427</f>
        <v>NTR4</v>
      </c>
      <c r="BV427">
        <v>30</v>
      </c>
      <c r="BW427" s="1">
        <v>0.15</v>
      </c>
      <c r="BX427" s="2">
        <f>BW427*30</f>
        <v>4.5</v>
      </c>
      <c r="BY427" s="2">
        <f>BX427</f>
        <v>4.5</v>
      </c>
      <c r="BZ427" s="2">
        <f t="shared" ref="BZ427:BZ440" si="2498">BQ427-BY427</f>
        <v>0.87000000000000011</v>
      </c>
      <c r="CB427" s="4">
        <f>BT427</f>
        <v>36</v>
      </c>
      <c r="CC427" t="str">
        <f>BU427</f>
        <v>NTR4</v>
      </c>
      <c r="CD427">
        <v>30</v>
      </c>
      <c r="CE427" s="1">
        <v>0.193</v>
      </c>
      <c r="CF427" s="2">
        <f>CE427*30</f>
        <v>5.79</v>
      </c>
      <c r="CG427" s="2">
        <f>CF427</f>
        <v>5.79</v>
      </c>
      <c r="CH427" s="2">
        <f t="shared" ref="CH427:CH440" si="2499">BY427-CG427</f>
        <v>-1.29</v>
      </c>
      <c r="CJ427" s="4">
        <f>CB427</f>
        <v>36</v>
      </c>
      <c r="CK427" t="str">
        <f>CC427</f>
        <v>NTR4</v>
      </c>
      <c r="CL427">
        <v>30</v>
      </c>
      <c r="CM427" s="1">
        <v>0.14000000000000001</v>
      </c>
      <c r="CN427" s="2">
        <f>CM427*30</f>
        <v>4.2</v>
      </c>
      <c r="CO427" s="2">
        <f>CN427</f>
        <v>4.2</v>
      </c>
      <c r="CP427" s="2">
        <f t="shared" ref="CP427:CP490" si="2500">CG427-CO427</f>
        <v>1.5899999999999999</v>
      </c>
      <c r="CR427" s="4">
        <f>CJ427</f>
        <v>36</v>
      </c>
      <c r="CS427" t="str">
        <f>CK427</f>
        <v>NTR4</v>
      </c>
      <c r="CT427">
        <v>30</v>
      </c>
      <c r="CU427" s="1">
        <v>0.109</v>
      </c>
      <c r="CV427" s="2">
        <f>CU427*30</f>
        <v>3.27</v>
      </c>
      <c r="CW427" s="2">
        <f>CV427</f>
        <v>3.27</v>
      </c>
      <c r="CX427" s="2">
        <f t="shared" ref="CX427:CX440" si="2501">CO427-CW427</f>
        <v>0.93000000000000016</v>
      </c>
      <c r="CZ427" s="4">
        <f>CR427</f>
        <v>36</v>
      </c>
      <c r="DA427" t="str">
        <f>CS427</f>
        <v>NTR4</v>
      </c>
      <c r="DB427">
        <v>30</v>
      </c>
      <c r="DC427" s="1">
        <v>0.20200000000000001</v>
      </c>
      <c r="DD427" s="2">
        <f>DC427*30</f>
        <v>6.0600000000000005</v>
      </c>
      <c r="DE427" s="2">
        <f>DD427</f>
        <v>6.0600000000000005</v>
      </c>
      <c r="DF427" s="2">
        <f t="shared" ref="DF427:DF440" si="2502">CW427-DE427</f>
        <v>-2.7900000000000005</v>
      </c>
      <c r="DH427" s="4">
        <f>CZ427</f>
        <v>36</v>
      </c>
      <c r="DI427" t="str">
        <f>DA427</f>
        <v>NTR4</v>
      </c>
      <c r="DJ427">
        <v>30</v>
      </c>
      <c r="DK427" s="1" t="e">
        <v>#N/A</v>
      </c>
      <c r="DL427" s="2" t="e">
        <f>DK427*30</f>
        <v>#N/A</v>
      </c>
      <c r="DM427" s="2" t="e">
        <f>DL427</f>
        <v>#N/A</v>
      </c>
      <c r="DN427" s="2" t="e">
        <f t="shared" ref="DN427:DN440" si="2503">DE427-DM427</f>
        <v>#N/A</v>
      </c>
      <c r="DP427" s="4">
        <f>DH427</f>
        <v>36</v>
      </c>
      <c r="DQ427" t="str">
        <f>DI427</f>
        <v>NTR4</v>
      </c>
      <c r="DR427">
        <v>30</v>
      </c>
      <c r="DS427" s="1" t="e">
        <v>#N/A</v>
      </c>
      <c r="DT427" s="2" t="e">
        <f>DS427*30</f>
        <v>#N/A</v>
      </c>
      <c r="DU427" s="2" t="e">
        <f>DT427</f>
        <v>#N/A</v>
      </c>
      <c r="DV427" s="2" t="e">
        <f t="shared" ref="DV427:DV440" si="2504">DM427-DU427</f>
        <v>#N/A</v>
      </c>
      <c r="DX427" s="4">
        <f>DP427</f>
        <v>36</v>
      </c>
      <c r="DY427" t="str">
        <f>DQ427</f>
        <v>NTR4</v>
      </c>
      <c r="DZ427">
        <v>30</v>
      </c>
      <c r="EA427" s="1">
        <v>0.13400000000000001</v>
      </c>
      <c r="EB427" s="2">
        <f>EA427*30</f>
        <v>4.0200000000000005</v>
      </c>
      <c r="EC427" s="2">
        <f>EB427</f>
        <v>4.0200000000000005</v>
      </c>
      <c r="ED427" s="2">
        <f t="shared" ref="ED427:ED440" si="2505">DE427-EC427</f>
        <v>2.04</v>
      </c>
      <c r="EF427" s="4">
        <f>DX427</f>
        <v>36</v>
      </c>
      <c r="EG427" t="str">
        <f>DY427</f>
        <v>NTR4</v>
      </c>
      <c r="EH427">
        <v>30</v>
      </c>
      <c r="EI427" s="1">
        <v>0.109</v>
      </c>
      <c r="EJ427" s="2">
        <f>EI427*30</f>
        <v>3.27</v>
      </c>
      <c r="EK427" s="2">
        <f>EJ427</f>
        <v>3.27</v>
      </c>
      <c r="EL427" s="2">
        <f t="shared" ref="EL427:EL440" si="2506">EC427-EK427</f>
        <v>0.75000000000000044</v>
      </c>
      <c r="EN427" s="4">
        <f>EF427</f>
        <v>36</v>
      </c>
      <c r="EO427" t="str">
        <f>EG427</f>
        <v>NTR4</v>
      </c>
      <c r="EP427">
        <v>30</v>
      </c>
      <c r="EQ427" s="1">
        <v>0.22800000000000001</v>
      </c>
      <c r="ER427" s="2">
        <f>EQ427*30</f>
        <v>6.84</v>
      </c>
      <c r="ES427" s="2">
        <f>ER427</f>
        <v>6.84</v>
      </c>
      <c r="ET427" s="2">
        <f t="shared" ref="ET427:ET440" si="2507">EK427-ES427</f>
        <v>-3.57</v>
      </c>
      <c r="EV427" s="4">
        <f>EN427</f>
        <v>36</v>
      </c>
      <c r="EW427" t="str">
        <f>EO427</f>
        <v>NTR4</v>
      </c>
      <c r="EX427">
        <v>30</v>
      </c>
      <c r="EY427" s="1" t="e">
        <v>#N/A</v>
      </c>
      <c r="EZ427" s="2" t="e">
        <f>EY427*30</f>
        <v>#N/A</v>
      </c>
      <c r="FA427" s="2" t="e">
        <f>EZ427</f>
        <v>#N/A</v>
      </c>
      <c r="FB427" s="2" t="e">
        <f t="shared" ref="FB427:FB440" si="2508">ES427-FA427</f>
        <v>#N/A</v>
      </c>
      <c r="FD427" s="4">
        <f>EV427</f>
        <v>36</v>
      </c>
      <c r="FE427" t="str">
        <f>EW427</f>
        <v>NTR4</v>
      </c>
      <c r="FF427">
        <v>30</v>
      </c>
      <c r="FG427" s="1">
        <v>0.183</v>
      </c>
      <c r="FH427" s="2">
        <f>FG427*30</f>
        <v>5.49</v>
      </c>
      <c r="FI427" s="2">
        <f>FH427</f>
        <v>5.49</v>
      </c>
      <c r="FJ427" s="2">
        <f>ES427-FI427</f>
        <v>1.3499999999999996</v>
      </c>
      <c r="FL427" s="4">
        <f>FD427</f>
        <v>36</v>
      </c>
      <c r="FM427" t="str">
        <f>FE427</f>
        <v>NTR4</v>
      </c>
      <c r="FN427">
        <v>30</v>
      </c>
      <c r="FO427" s="1" t="e">
        <v>#N/A</v>
      </c>
      <c r="FP427" s="2" t="e">
        <f>FO427*30</f>
        <v>#N/A</v>
      </c>
      <c r="FQ427" s="2" t="e">
        <f>FP427</f>
        <v>#N/A</v>
      </c>
      <c r="FR427" s="2" t="e">
        <f t="shared" ref="FR427:FR440" si="2509">FI427-FQ427</f>
        <v>#N/A</v>
      </c>
      <c r="FT427" s="4">
        <f>FL427</f>
        <v>36</v>
      </c>
      <c r="FU427" t="str">
        <f>FM427</f>
        <v>NTR4</v>
      </c>
      <c r="FV427">
        <v>30</v>
      </c>
      <c r="FW427" s="1">
        <v>0.156</v>
      </c>
      <c r="FX427" s="2">
        <f>FW427*30</f>
        <v>4.68</v>
      </c>
      <c r="FY427" s="2">
        <f>FX427</f>
        <v>4.68</v>
      </c>
      <c r="FZ427" s="2">
        <f>FI427-FY427</f>
        <v>0.8100000000000005</v>
      </c>
      <c r="GB427" s="4">
        <f>FT427</f>
        <v>36</v>
      </c>
      <c r="GC427" t="str">
        <f>FU427</f>
        <v>NTR4</v>
      </c>
      <c r="GD427">
        <v>30</v>
      </c>
      <c r="GE427" s="1" t="e">
        <v>#N/A</v>
      </c>
      <c r="GF427" s="2" t="e">
        <f>GE427*30</f>
        <v>#N/A</v>
      </c>
      <c r="GG427" s="2" t="e">
        <f>GF427</f>
        <v>#N/A</v>
      </c>
      <c r="GH427" s="2" t="e">
        <f t="shared" ref="GH427:GH440" si="2510">FY427-GG427</f>
        <v>#N/A</v>
      </c>
      <c r="GJ427" s="4">
        <f>GB427</f>
        <v>36</v>
      </c>
      <c r="GK427" t="str">
        <f>GC427</f>
        <v>NTR4</v>
      </c>
      <c r="GL427">
        <v>30</v>
      </c>
      <c r="GM427" s="1">
        <v>0.218</v>
      </c>
      <c r="GN427" s="2">
        <f>GM427*30</f>
        <v>6.54</v>
      </c>
      <c r="GO427" s="2">
        <f>GN427</f>
        <v>6.54</v>
      </c>
      <c r="GP427" s="2">
        <f>FY427-GO427</f>
        <v>-1.8600000000000003</v>
      </c>
      <c r="GR427" s="4">
        <f>GJ427</f>
        <v>36</v>
      </c>
      <c r="GS427" t="str">
        <f>GK427</f>
        <v>NTR4</v>
      </c>
      <c r="GT427">
        <v>30</v>
      </c>
      <c r="GU427" s="1" t="e">
        <v>#N/A</v>
      </c>
      <c r="GV427" s="2" t="e">
        <f>GU427*30</f>
        <v>#N/A</v>
      </c>
      <c r="GW427" s="2" t="e">
        <f>GV427</f>
        <v>#N/A</v>
      </c>
      <c r="GX427" s="2" t="e">
        <f t="shared" ref="GX427:GX440" si="2511">GO427-GW427</f>
        <v>#N/A</v>
      </c>
      <c r="GZ427" s="4">
        <f>GR427</f>
        <v>36</v>
      </c>
      <c r="HA427" t="str">
        <f>GS427</f>
        <v>NTR4</v>
      </c>
      <c r="HB427">
        <v>30</v>
      </c>
      <c r="HC427" s="1" t="e">
        <v>#N/A</v>
      </c>
      <c r="HD427" s="2" t="e">
        <f>HC427*30</f>
        <v>#N/A</v>
      </c>
      <c r="HE427" s="2" t="e">
        <f>HD427</f>
        <v>#N/A</v>
      </c>
      <c r="HF427" s="2" t="e">
        <f t="shared" ref="HF427:HF440" si="2512">GW427-HE427</f>
        <v>#N/A</v>
      </c>
      <c r="HH427" s="4">
        <f>GZ427</f>
        <v>36</v>
      </c>
      <c r="HI427" t="str">
        <f>HA427</f>
        <v>NTR4</v>
      </c>
      <c r="HJ427">
        <v>30</v>
      </c>
      <c r="HK427" s="1">
        <v>0.13600000000000001</v>
      </c>
      <c r="HL427" s="2">
        <f>HK427*30</f>
        <v>4.08</v>
      </c>
      <c r="HM427" s="2">
        <f>HL427</f>
        <v>4.08</v>
      </c>
      <c r="HN427" s="2">
        <f t="shared" si="2422"/>
        <v>2.46</v>
      </c>
      <c r="HP427">
        <v>30</v>
      </c>
      <c r="HQ427" s="1">
        <f>MAX(D427,S427,AA427,AI427, AY427, BO427, BW427, CE427, CM427, CU427, DC427,EA427,EI427,EQ427,FG427,FW427, GM427,HK427)</f>
        <v>0.22800000000000001</v>
      </c>
      <c r="HR427" s="1">
        <v>0.22800000000000001</v>
      </c>
      <c r="HS427" s="1">
        <f>MAX(HQ427,HR427)</f>
        <v>0.22800000000000001</v>
      </c>
      <c r="HT427" s="2">
        <f>HS427*30</f>
        <v>6.84</v>
      </c>
      <c r="HU427" s="2">
        <f>HT427</f>
        <v>6.84</v>
      </c>
      <c r="HV427" s="6">
        <f>HH427</f>
        <v>36</v>
      </c>
      <c r="HX427">
        <v>30</v>
      </c>
      <c r="HY427" s="1">
        <f>MIN(D427, S427,AA427,AI427,AY427, BO427,BW427, CE427, CM427, CU427, DC427, EA427,EI427,EQ427,FG427,FW427, GM427,HK427)</f>
        <v>0.107</v>
      </c>
      <c r="HZ427" s="1">
        <v>7.2000000000000008E-2</v>
      </c>
      <c r="IA427" s="1">
        <f>MIN(HY427,HZ427)</f>
        <v>7.2000000000000008E-2</v>
      </c>
      <c r="IB427" s="2">
        <f>IA427*30</f>
        <v>2.16</v>
      </c>
      <c r="IC427" s="2">
        <f>IB427</f>
        <v>2.16</v>
      </c>
      <c r="ID427" s="6" t="str">
        <f>HI427</f>
        <v>NTR4</v>
      </c>
    </row>
    <row r="428" spans="1:238" x14ac:dyDescent="0.2">
      <c r="C428">
        <v>50</v>
      </c>
      <c r="D428" s="1">
        <v>8.4000000000000019E-2</v>
      </c>
      <c r="E428" s="2">
        <f t="shared" ref="E428:E440" si="2513">D428*20</f>
        <v>1.6800000000000004</v>
      </c>
      <c r="F428" s="2">
        <f t="shared" ref="F428:F440" si="2514">F427+E428</f>
        <v>4.8900000000000006</v>
      </c>
      <c r="J428">
        <v>50</v>
      </c>
      <c r="K428" s="1">
        <v>0.159</v>
      </c>
      <c r="L428" s="2">
        <f t="shared" ref="L428:L440" si="2515">K428*20</f>
        <v>3.18</v>
      </c>
      <c r="M428" s="2">
        <f t="shared" ref="M428:M440" si="2516">M427+L428</f>
        <v>7.92</v>
      </c>
      <c r="N428" s="2">
        <f>F428-M428</f>
        <v>-3.0299999999999994</v>
      </c>
      <c r="P428" s="4"/>
      <c r="R428">
        <v>50</v>
      </c>
      <c r="S428" s="1">
        <v>0.17</v>
      </c>
      <c r="T428" s="2">
        <f t="shared" ref="T428:T440" si="2517">S428*20</f>
        <v>3.4000000000000004</v>
      </c>
      <c r="U428" s="2">
        <f t="shared" ref="U428:U440" si="2518">U427+T428</f>
        <v>9.43</v>
      </c>
      <c r="V428" s="2">
        <f t="shared" ref="V428:V440" si="2519">M428-U428</f>
        <v>-1.5099999999999998</v>
      </c>
      <c r="X428" s="4"/>
      <c r="Z428">
        <v>50</v>
      </c>
      <c r="AA428" s="1">
        <v>0.16</v>
      </c>
      <c r="AB428" s="2">
        <f t="shared" ref="AB428:AB440" si="2520">AA428*20</f>
        <v>3.2</v>
      </c>
      <c r="AC428" s="2">
        <f t="shared" ref="AC428:AC440" si="2521">AC427+AB428</f>
        <v>8.7800000000000011</v>
      </c>
      <c r="AD428" s="2">
        <f t="shared" ref="AD428:AD440" si="2522">U428-AC428</f>
        <v>0.64999999999999858</v>
      </c>
      <c r="AF428" s="4"/>
      <c r="AH428">
        <v>50</v>
      </c>
      <c r="AI428" s="1">
        <v>0.14299999999999999</v>
      </c>
      <c r="AJ428" s="2">
        <f t="shared" ref="AJ428:AJ440" si="2523">AI428*20</f>
        <v>2.86</v>
      </c>
      <c r="AK428" s="2">
        <f t="shared" ref="AK428:AK440" si="2524">AK427+AJ428</f>
        <v>7.42</v>
      </c>
      <c r="AL428" s="2">
        <f t="shared" ref="AL428:AL440" si="2525">AC428-AK428</f>
        <v>1.3600000000000012</v>
      </c>
      <c r="AN428" s="4"/>
      <c r="AP428">
        <v>50</v>
      </c>
      <c r="AQ428" s="1" t="e">
        <v>#N/A</v>
      </c>
      <c r="AR428" s="2" t="e">
        <f t="shared" ref="AR428:AR440" si="2526">AQ428*20</f>
        <v>#N/A</v>
      </c>
      <c r="AS428" s="2" t="e">
        <f t="shared" ref="AS428:AS440" si="2527">AS427+AR428</f>
        <v>#N/A</v>
      </c>
      <c r="AT428" s="2" t="e">
        <f t="shared" ref="AT428:AT440" si="2528">AK428-AS428</f>
        <v>#N/A</v>
      </c>
      <c r="AV428" s="4"/>
      <c r="AX428">
        <v>50</v>
      </c>
      <c r="AY428" s="1">
        <v>0.17499999999999999</v>
      </c>
      <c r="AZ428" s="2">
        <f t="shared" ref="AZ428:AZ440" si="2529">AY428*20</f>
        <v>3.5</v>
      </c>
      <c r="BA428" s="2">
        <f t="shared" ref="BA428:BA440" si="2530">BA427+AZ428</f>
        <v>9.9499999999999993</v>
      </c>
      <c r="BB428" s="2">
        <f t="shared" ref="BB428:BB440" si="2531">AK428-BA428</f>
        <v>-2.5299999999999994</v>
      </c>
      <c r="BD428" s="4"/>
      <c r="BF428">
        <v>50</v>
      </c>
      <c r="BG428" s="1" t="e">
        <v>#N/A</v>
      </c>
      <c r="BH428" s="2" t="e">
        <f t="shared" ref="BH428:BH440" si="2532">BG428*20</f>
        <v>#N/A</v>
      </c>
      <c r="BI428" s="2" t="e">
        <f t="shared" ref="BI428:BI440" si="2533">BI427+BH428</f>
        <v>#N/A</v>
      </c>
      <c r="BJ428" s="2" t="e">
        <f t="shared" ref="BJ428:BJ440" si="2534">AS428-BI428</f>
        <v>#N/A</v>
      </c>
      <c r="BL428" s="4"/>
      <c r="BN428">
        <v>50</v>
      </c>
      <c r="BO428" s="1">
        <v>0.153</v>
      </c>
      <c r="BP428" s="2">
        <f t="shared" ref="BP428:BP440" si="2535">BO428*20</f>
        <v>3.06</v>
      </c>
      <c r="BQ428" s="2">
        <f t="shared" ref="BQ428:BQ440" si="2536">BQ427+BP428</f>
        <v>8.43</v>
      </c>
      <c r="BR428" s="2">
        <f t="shared" ref="BR428:BR440" si="2537">BA428-BQ428</f>
        <v>1.5199999999999996</v>
      </c>
      <c r="BT428" s="4"/>
      <c r="BV428">
        <v>50</v>
      </c>
      <c r="BW428" s="1">
        <v>0.13300000000000001</v>
      </c>
      <c r="BX428" s="2">
        <f t="shared" ref="BX428:BX440" si="2538">BW428*20</f>
        <v>2.66</v>
      </c>
      <c r="BY428" s="2">
        <f t="shared" ref="BY428:BY440" si="2539">BY427+BX428</f>
        <v>7.16</v>
      </c>
      <c r="BZ428" s="2">
        <f t="shared" si="2498"/>
        <v>1.2699999999999996</v>
      </c>
      <c r="CB428" s="4"/>
      <c r="CD428">
        <v>50</v>
      </c>
      <c r="CE428" s="1">
        <v>0.17</v>
      </c>
      <c r="CF428" s="2">
        <f t="shared" ref="CF428:CF440" si="2540">CE428*20</f>
        <v>3.4000000000000004</v>
      </c>
      <c r="CG428" s="2">
        <f t="shared" ref="CG428:CG440" si="2541">CG427+CF428</f>
        <v>9.1900000000000013</v>
      </c>
      <c r="CH428" s="2">
        <f t="shared" si="2499"/>
        <v>-2.0300000000000011</v>
      </c>
      <c r="CJ428" s="4"/>
      <c r="CL428">
        <v>50</v>
      </c>
      <c r="CM428" s="1">
        <v>0.14499999999999999</v>
      </c>
      <c r="CN428" s="2">
        <f t="shared" ref="CN428:CN440" si="2542">CM428*20</f>
        <v>2.9</v>
      </c>
      <c r="CO428" s="2">
        <f t="shared" ref="CO428:CO440" si="2543">CO427+CN428</f>
        <v>7.1</v>
      </c>
      <c r="CP428" s="2">
        <f t="shared" si="2500"/>
        <v>2.0900000000000016</v>
      </c>
      <c r="CR428" s="4"/>
      <c r="CT428">
        <v>50</v>
      </c>
      <c r="CU428" s="1">
        <v>0.12</v>
      </c>
      <c r="CV428" s="2">
        <f t="shared" ref="CV428:CV440" si="2544">CU428*20</f>
        <v>2.4</v>
      </c>
      <c r="CW428" s="2">
        <f t="shared" ref="CW428:CW440" si="2545">CW427+CV428</f>
        <v>5.67</v>
      </c>
      <c r="CX428" s="2">
        <f t="shared" si="2501"/>
        <v>1.4299999999999997</v>
      </c>
      <c r="CZ428" s="4"/>
      <c r="DB428">
        <v>50</v>
      </c>
      <c r="DC428" s="1">
        <v>0.17199999999999999</v>
      </c>
      <c r="DD428" s="2">
        <f t="shared" ref="DD428:DD440" si="2546">DC428*20</f>
        <v>3.4399999999999995</v>
      </c>
      <c r="DE428" s="2">
        <f t="shared" ref="DE428:DE440" si="2547">DE427+DD428</f>
        <v>9.5</v>
      </c>
      <c r="DF428" s="2">
        <f t="shared" si="2502"/>
        <v>-3.83</v>
      </c>
      <c r="DH428" s="4"/>
      <c r="DJ428">
        <v>50</v>
      </c>
      <c r="DK428" s="1" t="e">
        <v>#N/A</v>
      </c>
      <c r="DL428" s="2" t="e">
        <f t="shared" ref="DL428:DL440" si="2548">DK428*20</f>
        <v>#N/A</v>
      </c>
      <c r="DM428" s="2" t="e">
        <f t="shared" ref="DM428:DM440" si="2549">DM427+DL428</f>
        <v>#N/A</v>
      </c>
      <c r="DN428" s="2" t="e">
        <f t="shared" si="2503"/>
        <v>#N/A</v>
      </c>
      <c r="DP428" s="4"/>
      <c r="DR428">
        <v>50</v>
      </c>
      <c r="DS428" s="1" t="e">
        <v>#N/A</v>
      </c>
      <c r="DT428" s="2" t="e">
        <f t="shared" ref="DT428:DT440" si="2550">DS428*20</f>
        <v>#N/A</v>
      </c>
      <c r="DU428" s="2" t="e">
        <f t="shared" ref="DU428:DU440" si="2551">DU427+DT428</f>
        <v>#N/A</v>
      </c>
      <c r="DV428" s="2" t="e">
        <f t="shared" si="2504"/>
        <v>#N/A</v>
      </c>
      <c r="DX428" s="4"/>
      <c r="DZ428">
        <v>50</v>
      </c>
      <c r="EA428" s="1">
        <v>0.129</v>
      </c>
      <c r="EB428" s="2">
        <f t="shared" ref="EB428:EB440" si="2552">EA428*20</f>
        <v>2.58</v>
      </c>
      <c r="EC428" s="2">
        <f t="shared" ref="EC428:EC440" si="2553">EC427+EB428</f>
        <v>6.6000000000000005</v>
      </c>
      <c r="ED428" s="2">
        <f t="shared" si="2505"/>
        <v>2.8999999999999995</v>
      </c>
      <c r="EF428" s="4"/>
      <c r="EH428">
        <v>50</v>
      </c>
      <c r="EI428" s="1">
        <v>0.11</v>
      </c>
      <c r="EJ428" s="2">
        <f t="shared" ref="EJ428:EJ440" si="2554">EI428*20</f>
        <v>2.2000000000000002</v>
      </c>
      <c r="EK428" s="2">
        <f t="shared" ref="EK428:EK440" si="2555">EK427+EJ428</f>
        <v>5.4700000000000006</v>
      </c>
      <c r="EL428" s="2">
        <f t="shared" si="2506"/>
        <v>1.1299999999999999</v>
      </c>
      <c r="EN428" s="4"/>
      <c r="EP428">
        <v>50</v>
      </c>
      <c r="EQ428" s="1">
        <v>0.19</v>
      </c>
      <c r="ER428" s="2">
        <f t="shared" ref="ER428:ER440" si="2556">EQ428*20</f>
        <v>3.8</v>
      </c>
      <c r="ES428" s="2">
        <f t="shared" ref="ES428:ES440" si="2557">ES427+ER428</f>
        <v>10.64</v>
      </c>
      <c r="ET428" s="2">
        <f t="shared" si="2507"/>
        <v>-5.17</v>
      </c>
      <c r="EV428" s="4"/>
      <c r="EX428">
        <v>50</v>
      </c>
      <c r="EY428" s="1" t="e">
        <v>#N/A</v>
      </c>
      <c r="EZ428" s="2" t="e">
        <f t="shared" ref="EZ428:EZ440" si="2558">EY428*20</f>
        <v>#N/A</v>
      </c>
      <c r="FA428" s="2" t="e">
        <f t="shared" ref="FA428:FA440" si="2559">FA427+EZ428</f>
        <v>#N/A</v>
      </c>
      <c r="FB428" s="2" t="e">
        <f t="shared" si="2508"/>
        <v>#N/A</v>
      </c>
      <c r="FD428" s="4"/>
      <c r="FF428">
        <v>50</v>
      </c>
      <c r="FG428" s="1">
        <v>0.17299999999999999</v>
      </c>
      <c r="FH428" s="2">
        <f t="shared" ref="FH428:FH440" si="2560">FG428*20</f>
        <v>3.46</v>
      </c>
      <c r="FI428" s="2">
        <f t="shared" ref="FI428:FI440" si="2561">FI427+FH428</f>
        <v>8.9499999999999993</v>
      </c>
      <c r="FJ428" s="2">
        <f t="shared" ref="FJ428:FJ440" si="2562">ES428-FI428</f>
        <v>1.6900000000000013</v>
      </c>
      <c r="FL428" s="4"/>
      <c r="FN428">
        <v>50</v>
      </c>
      <c r="FO428" s="1" t="e">
        <v>#N/A</v>
      </c>
      <c r="FP428" s="2" t="e">
        <f t="shared" ref="FP428:FP440" si="2563">FO428*20</f>
        <v>#N/A</v>
      </c>
      <c r="FQ428" s="2" t="e">
        <f t="shared" ref="FQ428:FQ440" si="2564">FQ427+FP428</f>
        <v>#N/A</v>
      </c>
      <c r="FR428" s="2" t="e">
        <f t="shared" si="2509"/>
        <v>#N/A</v>
      </c>
      <c r="FT428" s="4"/>
      <c r="FV428">
        <v>50</v>
      </c>
      <c r="FW428" s="1">
        <v>0.13200000000000001</v>
      </c>
      <c r="FX428" s="2">
        <f t="shared" ref="FX428:FX440" si="2565">FW428*20</f>
        <v>2.64</v>
      </c>
      <c r="FY428" s="2">
        <f t="shared" ref="FY428:FY440" si="2566">FY427+FX428</f>
        <v>7.32</v>
      </c>
      <c r="FZ428" s="2">
        <f t="shared" ref="FZ428:FZ440" si="2567">FI428-FY428</f>
        <v>1.629999999999999</v>
      </c>
      <c r="GB428" s="4"/>
      <c r="GD428">
        <v>50</v>
      </c>
      <c r="GE428" s="1" t="e">
        <v>#N/A</v>
      </c>
      <c r="GF428" s="2" t="e">
        <f t="shared" ref="GF428:GF440" si="2568">GE428*20</f>
        <v>#N/A</v>
      </c>
      <c r="GG428" s="2" t="e">
        <f t="shared" ref="GG428:GG440" si="2569">GG427+GF428</f>
        <v>#N/A</v>
      </c>
      <c r="GH428" s="2" t="e">
        <f t="shared" si="2510"/>
        <v>#N/A</v>
      </c>
      <c r="GJ428" s="4"/>
      <c r="GL428">
        <v>50</v>
      </c>
      <c r="GM428" s="1">
        <v>0.17799999999999999</v>
      </c>
      <c r="GN428" s="2">
        <f t="shared" ref="GN428:GN440" si="2570">GM428*20</f>
        <v>3.5599999999999996</v>
      </c>
      <c r="GO428" s="2">
        <f t="shared" ref="GO428:GO440" si="2571">GO427+GN428</f>
        <v>10.1</v>
      </c>
      <c r="GP428" s="2">
        <f t="shared" ref="GP428:GP440" si="2572">FY428-GO428</f>
        <v>-2.7799999999999994</v>
      </c>
      <c r="GR428" s="4"/>
      <c r="GT428">
        <v>50</v>
      </c>
      <c r="GU428" s="1" t="e">
        <v>#N/A</v>
      </c>
      <c r="GV428" s="2" t="e">
        <f t="shared" ref="GV428:GV440" si="2573">GU428*20</f>
        <v>#N/A</v>
      </c>
      <c r="GW428" s="2" t="e">
        <f t="shared" ref="GW428:GW440" si="2574">GW427+GV428</f>
        <v>#N/A</v>
      </c>
      <c r="GX428" s="2" t="e">
        <f t="shared" si="2511"/>
        <v>#N/A</v>
      </c>
      <c r="GZ428" s="4"/>
      <c r="HB428">
        <v>50</v>
      </c>
      <c r="HC428" s="1" t="e">
        <v>#N/A</v>
      </c>
      <c r="HD428" s="2" t="e">
        <f t="shared" ref="HD428:HD440" si="2575">HC428*20</f>
        <v>#N/A</v>
      </c>
      <c r="HE428" s="2" t="e">
        <f t="shared" ref="HE428:HE440" si="2576">HE427+HD428</f>
        <v>#N/A</v>
      </c>
      <c r="HF428" s="2" t="e">
        <f t="shared" si="2512"/>
        <v>#N/A</v>
      </c>
      <c r="HH428" s="4"/>
      <c r="HJ428">
        <v>50</v>
      </c>
      <c r="HK428" s="1">
        <v>0.129</v>
      </c>
      <c r="HL428" s="2">
        <f t="shared" ref="HL428:HL440" si="2577">HK428*20</f>
        <v>2.58</v>
      </c>
      <c r="HM428" s="2">
        <f t="shared" ref="HM428:HM440" si="2578">HM427+HL428</f>
        <v>6.66</v>
      </c>
      <c r="HN428" s="2">
        <f t="shared" si="2422"/>
        <v>3.4399999999999995</v>
      </c>
      <c r="HP428">
        <v>50</v>
      </c>
      <c r="HQ428" s="1">
        <f t="shared" ref="HQ428:HQ440" si="2579">MAX(D428,S428,AA428,AI428, AY428, BO428, BW428, CE428, CM428, CU428, DC428,EA428,EI428,EQ428,FG428,FW428, GM428,HK428)</f>
        <v>0.19</v>
      </c>
      <c r="HR428" s="1">
        <v>0.18380770180035502</v>
      </c>
      <c r="HS428" s="1">
        <f t="shared" ref="HS428:HS440" si="2580">MAX(HQ428,HR428)</f>
        <v>0.19</v>
      </c>
      <c r="HT428" s="2">
        <f t="shared" ref="HT428:HT440" si="2581">HS428*20</f>
        <v>3.8</v>
      </c>
      <c r="HU428" s="2">
        <f t="shared" ref="HU428:HU440" si="2582">HU427+HT428</f>
        <v>10.64</v>
      </c>
      <c r="HV428" s="2"/>
      <c r="HX428">
        <v>50</v>
      </c>
      <c r="HY428" s="1">
        <f t="shared" ref="HY428:HY440" si="2583">MIN(D428, S428,AA428,AI428,AY428, BO428,BW428, CE428, CM428, CU428, DC428, EA428,EI428,EQ428,FG428,FW428, GM428,HK428)</f>
        <v>8.4000000000000019E-2</v>
      </c>
      <c r="HZ428" s="1">
        <v>9.1999999999999998E-2</v>
      </c>
      <c r="IA428" s="1">
        <f t="shared" ref="IA428:IA440" si="2584">MIN(HY428,HZ428)</f>
        <v>8.4000000000000019E-2</v>
      </c>
      <c r="IB428" s="2">
        <f t="shared" ref="IB428:IB440" si="2585">IA428*20</f>
        <v>1.6800000000000004</v>
      </c>
      <c r="IC428" s="2">
        <f t="shared" ref="IC428:IC435" si="2586">IC427+IB428</f>
        <v>3.8400000000000007</v>
      </c>
      <c r="ID428" s="2"/>
    </row>
    <row r="429" spans="1:238" x14ac:dyDescent="0.2">
      <c r="C429">
        <v>70</v>
      </c>
      <c r="D429" s="1">
        <v>7.1999999999999995E-2</v>
      </c>
      <c r="E429" s="2">
        <f t="shared" si="2513"/>
        <v>1.44</v>
      </c>
      <c r="F429" s="2">
        <f t="shared" si="2514"/>
        <v>6.33</v>
      </c>
      <c r="J429">
        <v>70</v>
      </c>
      <c r="K429" s="1">
        <v>0.14000000000000001</v>
      </c>
      <c r="L429" s="2">
        <f t="shared" si="2515"/>
        <v>2.8000000000000003</v>
      </c>
      <c r="M429" s="2">
        <f t="shared" si="2516"/>
        <v>10.72</v>
      </c>
      <c r="N429" s="2">
        <f t="shared" ref="N429:N440" si="2587">F429-M429</f>
        <v>-4.3900000000000006</v>
      </c>
      <c r="P429" s="4"/>
      <c r="R429">
        <v>70</v>
      </c>
      <c r="S429" s="1">
        <v>0.14599999999999999</v>
      </c>
      <c r="T429" s="2">
        <f t="shared" si="2517"/>
        <v>2.92</v>
      </c>
      <c r="U429" s="2">
        <f t="shared" si="2518"/>
        <v>12.35</v>
      </c>
      <c r="V429" s="2">
        <f t="shared" si="2519"/>
        <v>-1.629999999999999</v>
      </c>
      <c r="X429" s="4"/>
      <c r="Z429">
        <v>70</v>
      </c>
      <c r="AA429" s="1">
        <v>0.14099999999999999</v>
      </c>
      <c r="AB429" s="2">
        <f t="shared" si="2520"/>
        <v>2.82</v>
      </c>
      <c r="AC429" s="2">
        <f t="shared" si="2521"/>
        <v>11.600000000000001</v>
      </c>
      <c r="AD429" s="2">
        <f t="shared" si="2522"/>
        <v>0.74999999999999822</v>
      </c>
      <c r="AF429" s="4"/>
      <c r="AH429">
        <v>70</v>
      </c>
      <c r="AI429" s="1">
        <v>0.128</v>
      </c>
      <c r="AJ429" s="2">
        <f t="shared" si="2523"/>
        <v>2.56</v>
      </c>
      <c r="AK429" s="2">
        <f t="shared" si="2524"/>
        <v>9.98</v>
      </c>
      <c r="AL429" s="2">
        <f t="shared" si="2525"/>
        <v>1.620000000000001</v>
      </c>
      <c r="AN429" s="4"/>
      <c r="AP429">
        <v>70</v>
      </c>
      <c r="AQ429" s="1" t="e">
        <v>#N/A</v>
      </c>
      <c r="AR429" s="2" t="e">
        <f t="shared" si="2526"/>
        <v>#N/A</v>
      </c>
      <c r="AS429" s="2" t="e">
        <f t="shared" si="2527"/>
        <v>#N/A</v>
      </c>
      <c r="AT429" s="2" t="e">
        <f t="shared" si="2528"/>
        <v>#N/A</v>
      </c>
      <c r="AV429" s="4"/>
      <c r="AX429">
        <v>70</v>
      </c>
      <c r="AY429" s="1">
        <v>0.15</v>
      </c>
      <c r="AZ429" s="2">
        <f t="shared" si="2529"/>
        <v>3</v>
      </c>
      <c r="BA429" s="2">
        <f t="shared" si="2530"/>
        <v>12.95</v>
      </c>
      <c r="BB429" s="2">
        <f t="shared" si="2531"/>
        <v>-2.9699999999999989</v>
      </c>
      <c r="BD429" s="4"/>
      <c r="BF429">
        <v>70</v>
      </c>
      <c r="BG429" s="1" t="e">
        <v>#N/A</v>
      </c>
      <c r="BH429" s="2" t="e">
        <f t="shared" si="2532"/>
        <v>#N/A</v>
      </c>
      <c r="BI429" s="2" t="e">
        <f t="shared" si="2533"/>
        <v>#N/A</v>
      </c>
      <c r="BJ429" s="2" t="e">
        <f t="shared" si="2534"/>
        <v>#N/A</v>
      </c>
      <c r="BL429" s="4"/>
      <c r="BN429">
        <v>70</v>
      </c>
      <c r="BO429" s="1">
        <v>0.13600000000000001</v>
      </c>
      <c r="BP429" s="2">
        <f t="shared" si="2535"/>
        <v>2.72</v>
      </c>
      <c r="BQ429" s="2">
        <f t="shared" si="2536"/>
        <v>11.15</v>
      </c>
      <c r="BR429" s="2">
        <f t="shared" si="2537"/>
        <v>1.7999999999999989</v>
      </c>
      <c r="BT429" s="4"/>
      <c r="BV429">
        <v>70</v>
      </c>
      <c r="BW429" s="1">
        <v>0.13</v>
      </c>
      <c r="BX429" s="2">
        <f t="shared" si="2538"/>
        <v>2.6</v>
      </c>
      <c r="BY429" s="2">
        <f t="shared" si="2539"/>
        <v>9.76</v>
      </c>
      <c r="BZ429" s="2">
        <f t="shared" si="2498"/>
        <v>1.3900000000000006</v>
      </c>
      <c r="CB429" s="4"/>
      <c r="CD429">
        <v>70</v>
      </c>
      <c r="CE429" s="1">
        <v>0.14199999999999999</v>
      </c>
      <c r="CF429" s="2">
        <f t="shared" si="2540"/>
        <v>2.84</v>
      </c>
      <c r="CG429" s="2">
        <f t="shared" si="2541"/>
        <v>12.030000000000001</v>
      </c>
      <c r="CH429" s="2">
        <f t="shared" si="2499"/>
        <v>-2.2700000000000014</v>
      </c>
      <c r="CJ429" s="4"/>
      <c r="CL429">
        <v>70</v>
      </c>
      <c r="CM429" s="1">
        <v>0.129</v>
      </c>
      <c r="CN429" s="2">
        <f t="shared" si="2542"/>
        <v>2.58</v>
      </c>
      <c r="CO429" s="2">
        <f t="shared" si="2543"/>
        <v>9.68</v>
      </c>
      <c r="CP429" s="2">
        <f t="shared" si="2500"/>
        <v>2.3500000000000014</v>
      </c>
      <c r="CR429" s="4"/>
      <c r="CT429">
        <v>70</v>
      </c>
      <c r="CU429" s="1">
        <v>0.109</v>
      </c>
      <c r="CV429" s="2">
        <f t="shared" si="2544"/>
        <v>2.1800000000000002</v>
      </c>
      <c r="CW429" s="2">
        <f t="shared" si="2545"/>
        <v>7.85</v>
      </c>
      <c r="CX429" s="2">
        <f t="shared" si="2501"/>
        <v>1.83</v>
      </c>
      <c r="CZ429" s="4"/>
      <c r="DB429">
        <v>70</v>
      </c>
      <c r="DC429" s="1">
        <v>0.14899999999999999</v>
      </c>
      <c r="DD429" s="2">
        <f t="shared" si="2546"/>
        <v>2.98</v>
      </c>
      <c r="DE429" s="2">
        <f t="shared" si="2547"/>
        <v>12.48</v>
      </c>
      <c r="DF429" s="2">
        <f t="shared" si="2502"/>
        <v>-4.6300000000000008</v>
      </c>
      <c r="DH429" s="4"/>
      <c r="DJ429">
        <v>70</v>
      </c>
      <c r="DK429" s="1" t="e">
        <v>#N/A</v>
      </c>
      <c r="DL429" s="2" t="e">
        <f t="shared" si="2548"/>
        <v>#N/A</v>
      </c>
      <c r="DM429" s="2" t="e">
        <f t="shared" si="2549"/>
        <v>#N/A</v>
      </c>
      <c r="DN429" s="2" t="e">
        <f t="shared" si="2503"/>
        <v>#N/A</v>
      </c>
      <c r="DP429" s="4"/>
      <c r="DR429">
        <v>70</v>
      </c>
      <c r="DS429" s="1" t="e">
        <v>#N/A</v>
      </c>
      <c r="DT429" s="2" t="e">
        <f t="shared" si="2550"/>
        <v>#N/A</v>
      </c>
      <c r="DU429" s="2" t="e">
        <f t="shared" si="2551"/>
        <v>#N/A</v>
      </c>
      <c r="DV429" s="2" t="e">
        <f t="shared" si="2504"/>
        <v>#N/A</v>
      </c>
      <c r="DX429" s="4"/>
      <c r="DZ429">
        <v>70</v>
      </c>
      <c r="EA429" s="1">
        <v>0.113</v>
      </c>
      <c r="EB429" s="2">
        <f t="shared" si="2552"/>
        <v>2.2600000000000002</v>
      </c>
      <c r="EC429" s="2">
        <f t="shared" si="2553"/>
        <v>8.8600000000000012</v>
      </c>
      <c r="ED429" s="2">
        <f t="shared" si="2505"/>
        <v>3.6199999999999992</v>
      </c>
      <c r="EF429" s="4"/>
      <c r="EH429">
        <v>70</v>
      </c>
      <c r="EI429" s="1">
        <v>9.9000000000000005E-2</v>
      </c>
      <c r="EJ429" s="2">
        <f t="shared" si="2554"/>
        <v>1.98</v>
      </c>
      <c r="EK429" s="2">
        <f t="shared" si="2555"/>
        <v>7.4500000000000011</v>
      </c>
      <c r="EL429" s="2">
        <f t="shared" si="2506"/>
        <v>1.4100000000000001</v>
      </c>
      <c r="EN429" s="4"/>
      <c r="EP429">
        <v>70</v>
      </c>
      <c r="EQ429" s="1">
        <v>0.16400000000000001</v>
      </c>
      <c r="ER429" s="2">
        <f t="shared" si="2556"/>
        <v>3.2800000000000002</v>
      </c>
      <c r="ES429" s="2">
        <f t="shared" si="2557"/>
        <v>13.920000000000002</v>
      </c>
      <c r="ET429" s="2">
        <f t="shared" si="2507"/>
        <v>-6.4700000000000006</v>
      </c>
      <c r="EV429" s="4"/>
      <c r="EX429">
        <v>70</v>
      </c>
      <c r="EY429" s="1" t="e">
        <v>#N/A</v>
      </c>
      <c r="EZ429" s="2" t="e">
        <f t="shared" si="2558"/>
        <v>#N/A</v>
      </c>
      <c r="FA429" s="2" t="e">
        <f t="shared" si="2559"/>
        <v>#N/A</v>
      </c>
      <c r="FB429" s="2" t="e">
        <f t="shared" si="2508"/>
        <v>#N/A</v>
      </c>
      <c r="FD429" s="4"/>
      <c r="FF429">
        <v>70</v>
      </c>
      <c r="FG429" s="1">
        <v>0.16600000000000001</v>
      </c>
      <c r="FH429" s="2">
        <f t="shared" si="2560"/>
        <v>3.3200000000000003</v>
      </c>
      <c r="FI429" s="2">
        <f t="shared" si="2561"/>
        <v>12.27</v>
      </c>
      <c r="FJ429" s="2">
        <f t="shared" si="2562"/>
        <v>1.6500000000000021</v>
      </c>
      <c r="FL429" s="4"/>
      <c r="FN429">
        <v>70</v>
      </c>
      <c r="FO429" s="1" t="e">
        <v>#N/A</v>
      </c>
      <c r="FP429" s="2" t="e">
        <f t="shared" si="2563"/>
        <v>#N/A</v>
      </c>
      <c r="FQ429" s="2" t="e">
        <f t="shared" si="2564"/>
        <v>#N/A</v>
      </c>
      <c r="FR429" s="2" t="e">
        <f t="shared" si="2509"/>
        <v>#N/A</v>
      </c>
      <c r="FT429" s="4"/>
      <c r="FV429">
        <v>70</v>
      </c>
      <c r="FW429" s="1">
        <v>0.11899999999999999</v>
      </c>
      <c r="FX429" s="2">
        <f t="shared" si="2565"/>
        <v>2.38</v>
      </c>
      <c r="FY429" s="2">
        <f t="shared" si="2566"/>
        <v>9.6999999999999993</v>
      </c>
      <c r="FZ429" s="2">
        <f t="shared" si="2567"/>
        <v>2.5700000000000003</v>
      </c>
      <c r="GB429" s="4"/>
      <c r="GD429">
        <v>70</v>
      </c>
      <c r="GE429" s="1" t="e">
        <v>#N/A</v>
      </c>
      <c r="GF429" s="2" t="e">
        <f t="shared" si="2568"/>
        <v>#N/A</v>
      </c>
      <c r="GG429" s="2" t="e">
        <f t="shared" si="2569"/>
        <v>#N/A</v>
      </c>
      <c r="GH429" s="2" t="e">
        <f t="shared" si="2510"/>
        <v>#N/A</v>
      </c>
      <c r="GJ429" s="4"/>
      <c r="GL429">
        <v>70</v>
      </c>
      <c r="GM429" s="1">
        <v>0.158</v>
      </c>
      <c r="GN429" s="2">
        <f t="shared" si="2570"/>
        <v>3.16</v>
      </c>
      <c r="GO429" s="2">
        <f t="shared" si="2571"/>
        <v>13.26</v>
      </c>
      <c r="GP429" s="2">
        <f t="shared" si="2572"/>
        <v>-3.5600000000000005</v>
      </c>
      <c r="GR429" s="4"/>
      <c r="GT429">
        <v>70</v>
      </c>
      <c r="GU429" s="1" t="e">
        <v>#N/A</v>
      </c>
      <c r="GV429" s="2" t="e">
        <f t="shared" si="2573"/>
        <v>#N/A</v>
      </c>
      <c r="GW429" s="2" t="e">
        <f t="shared" si="2574"/>
        <v>#N/A</v>
      </c>
      <c r="GX429" s="2" t="e">
        <f t="shared" si="2511"/>
        <v>#N/A</v>
      </c>
      <c r="GZ429" s="4"/>
      <c r="HB429">
        <v>70</v>
      </c>
      <c r="HC429" s="1" t="e">
        <v>#N/A</v>
      </c>
      <c r="HD429" s="2" t="e">
        <f t="shared" si="2575"/>
        <v>#N/A</v>
      </c>
      <c r="HE429" s="2" t="e">
        <f t="shared" si="2576"/>
        <v>#N/A</v>
      </c>
      <c r="HF429" s="2" t="e">
        <f t="shared" si="2512"/>
        <v>#N/A</v>
      </c>
      <c r="HH429" s="4"/>
      <c r="HJ429">
        <v>70</v>
      </c>
      <c r="HK429" s="1">
        <v>0.11700000000000001</v>
      </c>
      <c r="HL429" s="2">
        <f t="shared" si="2577"/>
        <v>2.3400000000000003</v>
      </c>
      <c r="HM429" s="2">
        <f t="shared" si="2578"/>
        <v>9</v>
      </c>
      <c r="HN429" s="2">
        <f t="shared" si="2422"/>
        <v>4.26</v>
      </c>
      <c r="HP429">
        <v>70</v>
      </c>
      <c r="HQ429" s="1">
        <f t="shared" si="2579"/>
        <v>0.16600000000000001</v>
      </c>
      <c r="HR429" s="1">
        <v>0.16761295917504859</v>
      </c>
      <c r="HS429" s="1">
        <f t="shared" si="2580"/>
        <v>0.16761295917504859</v>
      </c>
      <c r="HT429" s="2">
        <f t="shared" si="2581"/>
        <v>3.3522591835009719</v>
      </c>
      <c r="HU429" s="2">
        <f t="shared" si="2582"/>
        <v>13.992259183500973</v>
      </c>
      <c r="HV429" s="2"/>
      <c r="HX429">
        <v>70</v>
      </c>
      <c r="HY429" s="1">
        <f t="shared" si="2583"/>
        <v>7.1999999999999995E-2</v>
      </c>
      <c r="HZ429" s="1">
        <v>0.08</v>
      </c>
      <c r="IA429" s="1">
        <f t="shared" si="2584"/>
        <v>7.1999999999999995E-2</v>
      </c>
      <c r="IB429" s="2">
        <f t="shared" si="2585"/>
        <v>1.44</v>
      </c>
      <c r="IC429" s="2">
        <f t="shared" si="2586"/>
        <v>5.2800000000000011</v>
      </c>
      <c r="ID429" s="2"/>
    </row>
    <row r="430" spans="1:238" x14ac:dyDescent="0.2">
      <c r="C430">
        <v>90</v>
      </c>
      <c r="D430" s="1">
        <v>7.3000000000000009E-2</v>
      </c>
      <c r="E430" s="2">
        <f t="shared" si="2513"/>
        <v>1.4600000000000002</v>
      </c>
      <c r="F430" s="2">
        <f t="shared" si="2514"/>
        <v>7.79</v>
      </c>
      <c r="J430">
        <v>90</v>
      </c>
      <c r="K430" s="1">
        <v>0.14699999999999999</v>
      </c>
      <c r="L430" s="2">
        <f t="shared" si="2515"/>
        <v>2.94</v>
      </c>
      <c r="M430" s="2">
        <f t="shared" si="2516"/>
        <v>13.66</v>
      </c>
      <c r="N430" s="2">
        <f t="shared" si="2587"/>
        <v>-5.87</v>
      </c>
      <c r="P430" s="4"/>
      <c r="R430">
        <v>90</v>
      </c>
      <c r="S430" s="1">
        <v>0.15</v>
      </c>
      <c r="T430" s="2">
        <f t="shared" si="2517"/>
        <v>3</v>
      </c>
      <c r="U430" s="2">
        <f t="shared" si="2518"/>
        <v>15.35</v>
      </c>
      <c r="V430" s="2">
        <f t="shared" si="2519"/>
        <v>-1.6899999999999995</v>
      </c>
      <c r="X430" s="4"/>
      <c r="Z430">
        <v>90</v>
      </c>
      <c r="AA430" s="1">
        <v>0.14899999999999999</v>
      </c>
      <c r="AB430" s="2">
        <f t="shared" si="2520"/>
        <v>2.98</v>
      </c>
      <c r="AC430" s="2">
        <f t="shared" si="2521"/>
        <v>14.580000000000002</v>
      </c>
      <c r="AD430" s="2">
        <f t="shared" si="2522"/>
        <v>0.7699999999999978</v>
      </c>
      <c r="AF430" s="4"/>
      <c r="AH430">
        <v>90</v>
      </c>
      <c r="AI430" s="1">
        <v>0.14000000000000001</v>
      </c>
      <c r="AJ430" s="2">
        <f t="shared" si="2523"/>
        <v>2.8000000000000003</v>
      </c>
      <c r="AK430" s="2">
        <f t="shared" si="2524"/>
        <v>12.780000000000001</v>
      </c>
      <c r="AL430" s="2">
        <f t="shared" si="2525"/>
        <v>1.8000000000000007</v>
      </c>
      <c r="AN430" s="4"/>
      <c r="AP430">
        <v>90</v>
      </c>
      <c r="AQ430" s="1" t="e">
        <v>#N/A</v>
      </c>
      <c r="AR430" s="2" t="e">
        <f t="shared" si="2526"/>
        <v>#N/A</v>
      </c>
      <c r="AS430" s="2" t="e">
        <f t="shared" si="2527"/>
        <v>#N/A</v>
      </c>
      <c r="AT430" s="2" t="e">
        <f t="shared" si="2528"/>
        <v>#N/A</v>
      </c>
      <c r="AV430" s="4"/>
      <c r="AX430">
        <v>90</v>
      </c>
      <c r="AY430" s="1">
        <v>0.15</v>
      </c>
      <c r="AZ430" s="2">
        <f t="shared" si="2529"/>
        <v>3</v>
      </c>
      <c r="BA430" s="2">
        <f t="shared" si="2530"/>
        <v>15.95</v>
      </c>
      <c r="BB430" s="2">
        <f t="shared" si="2531"/>
        <v>-3.1699999999999982</v>
      </c>
      <c r="BD430" s="4"/>
      <c r="BF430">
        <v>90</v>
      </c>
      <c r="BG430" s="1" t="e">
        <v>#N/A</v>
      </c>
      <c r="BH430" s="2" t="e">
        <f t="shared" si="2532"/>
        <v>#N/A</v>
      </c>
      <c r="BI430" s="2" t="e">
        <f t="shared" si="2533"/>
        <v>#N/A</v>
      </c>
      <c r="BJ430" s="2" t="e">
        <f t="shared" si="2534"/>
        <v>#N/A</v>
      </c>
      <c r="BL430" s="4"/>
      <c r="BN430">
        <v>90</v>
      </c>
      <c r="BO430" s="1">
        <v>0.14699999999999999</v>
      </c>
      <c r="BP430" s="2">
        <f t="shared" si="2535"/>
        <v>2.94</v>
      </c>
      <c r="BQ430" s="2">
        <f t="shared" si="2536"/>
        <v>14.09</v>
      </c>
      <c r="BR430" s="2">
        <f t="shared" si="2537"/>
        <v>1.8599999999999994</v>
      </c>
      <c r="BT430" s="4"/>
      <c r="BV430">
        <v>90</v>
      </c>
      <c r="BW430" s="1">
        <v>0.13900000000000001</v>
      </c>
      <c r="BX430" s="2">
        <f t="shared" si="2538"/>
        <v>2.7800000000000002</v>
      </c>
      <c r="BY430" s="2">
        <f t="shared" si="2539"/>
        <v>12.54</v>
      </c>
      <c r="BZ430" s="2">
        <f t="shared" si="2498"/>
        <v>1.5500000000000007</v>
      </c>
      <c r="CB430" s="4"/>
      <c r="CD430">
        <v>90</v>
      </c>
      <c r="CE430" s="1">
        <v>0.14399999999999999</v>
      </c>
      <c r="CF430" s="2">
        <f t="shared" si="2540"/>
        <v>2.88</v>
      </c>
      <c r="CG430" s="2">
        <f t="shared" si="2541"/>
        <v>14.91</v>
      </c>
      <c r="CH430" s="2">
        <f t="shared" si="2499"/>
        <v>-2.370000000000001</v>
      </c>
      <c r="CJ430" s="4"/>
      <c r="CL430">
        <v>90</v>
      </c>
      <c r="CM430" s="1">
        <v>0.14099999999999999</v>
      </c>
      <c r="CN430" s="2">
        <f t="shared" si="2542"/>
        <v>2.82</v>
      </c>
      <c r="CO430" s="2">
        <f t="shared" si="2543"/>
        <v>12.5</v>
      </c>
      <c r="CP430" s="2">
        <f t="shared" si="2500"/>
        <v>2.41</v>
      </c>
      <c r="CR430" s="4"/>
      <c r="CT430">
        <v>90</v>
      </c>
      <c r="CU430" s="1">
        <v>0.11899999999999999</v>
      </c>
      <c r="CV430" s="2">
        <f t="shared" si="2544"/>
        <v>2.38</v>
      </c>
      <c r="CW430" s="2">
        <f t="shared" si="2545"/>
        <v>10.23</v>
      </c>
      <c r="CX430" s="2">
        <f t="shared" si="2501"/>
        <v>2.2699999999999996</v>
      </c>
      <c r="CZ430" s="4"/>
      <c r="DB430">
        <v>90</v>
      </c>
      <c r="DC430" s="1">
        <v>0.14099999999999999</v>
      </c>
      <c r="DD430" s="2">
        <f t="shared" si="2546"/>
        <v>2.82</v>
      </c>
      <c r="DE430" s="2">
        <f t="shared" si="2547"/>
        <v>15.3</v>
      </c>
      <c r="DF430" s="2">
        <f t="shared" si="2502"/>
        <v>-5.07</v>
      </c>
      <c r="DH430" s="4"/>
      <c r="DJ430">
        <v>90</v>
      </c>
      <c r="DK430" s="1" t="e">
        <v>#N/A</v>
      </c>
      <c r="DL430" s="2" t="e">
        <f t="shared" si="2548"/>
        <v>#N/A</v>
      </c>
      <c r="DM430" s="2" t="e">
        <f t="shared" si="2549"/>
        <v>#N/A</v>
      </c>
      <c r="DN430" s="2" t="e">
        <f t="shared" si="2503"/>
        <v>#N/A</v>
      </c>
      <c r="DP430" s="4"/>
      <c r="DR430">
        <v>90</v>
      </c>
      <c r="DS430" s="1" t="e">
        <v>#N/A</v>
      </c>
      <c r="DT430" s="2" t="e">
        <f t="shared" si="2550"/>
        <v>#N/A</v>
      </c>
      <c r="DU430" s="2" t="e">
        <f t="shared" si="2551"/>
        <v>#N/A</v>
      </c>
      <c r="DV430" s="2" t="e">
        <f t="shared" si="2504"/>
        <v>#N/A</v>
      </c>
      <c r="DX430" s="4"/>
      <c r="DZ430">
        <v>90</v>
      </c>
      <c r="EA430" s="1">
        <v>0.11600000000000001</v>
      </c>
      <c r="EB430" s="2">
        <f t="shared" si="2552"/>
        <v>2.3200000000000003</v>
      </c>
      <c r="EC430" s="2">
        <f t="shared" si="2553"/>
        <v>11.180000000000001</v>
      </c>
      <c r="ED430" s="2">
        <f t="shared" si="2505"/>
        <v>4.1199999999999992</v>
      </c>
      <c r="EF430" s="4"/>
      <c r="EH430">
        <v>90</v>
      </c>
      <c r="EI430" s="1">
        <v>9.8000000000000004E-2</v>
      </c>
      <c r="EJ430" s="2">
        <f t="shared" si="2554"/>
        <v>1.96</v>
      </c>
      <c r="EK430" s="2">
        <f t="shared" si="2555"/>
        <v>9.41</v>
      </c>
      <c r="EL430" s="2">
        <f t="shared" si="2506"/>
        <v>1.7700000000000014</v>
      </c>
      <c r="EN430" s="4"/>
      <c r="EP430">
        <v>90</v>
      </c>
      <c r="EQ430" s="1">
        <v>0.17499999999999999</v>
      </c>
      <c r="ER430" s="2">
        <f t="shared" si="2556"/>
        <v>3.5</v>
      </c>
      <c r="ES430" s="2">
        <f t="shared" si="2557"/>
        <v>17.420000000000002</v>
      </c>
      <c r="ET430" s="2">
        <f t="shared" si="2507"/>
        <v>-8.0100000000000016</v>
      </c>
      <c r="EV430" s="4"/>
      <c r="EX430">
        <v>90</v>
      </c>
      <c r="EY430" s="1" t="e">
        <v>#N/A</v>
      </c>
      <c r="EZ430" s="2" t="e">
        <f t="shared" si="2558"/>
        <v>#N/A</v>
      </c>
      <c r="FA430" s="2" t="e">
        <f t="shared" si="2559"/>
        <v>#N/A</v>
      </c>
      <c r="FB430" s="2" t="e">
        <f t="shared" si="2508"/>
        <v>#N/A</v>
      </c>
      <c r="FD430" s="4"/>
      <c r="FF430">
        <v>90</v>
      </c>
      <c r="FG430" s="1">
        <v>0.14000000000000001</v>
      </c>
      <c r="FH430" s="2">
        <f t="shared" si="2560"/>
        <v>2.8000000000000003</v>
      </c>
      <c r="FI430" s="2">
        <f t="shared" si="2561"/>
        <v>15.07</v>
      </c>
      <c r="FJ430" s="2">
        <f t="shared" si="2562"/>
        <v>2.3500000000000014</v>
      </c>
      <c r="FL430" s="4"/>
      <c r="FN430">
        <v>90</v>
      </c>
      <c r="FO430" s="1" t="e">
        <v>#N/A</v>
      </c>
      <c r="FP430" s="2" t="e">
        <f t="shared" si="2563"/>
        <v>#N/A</v>
      </c>
      <c r="FQ430" s="2" t="e">
        <f t="shared" si="2564"/>
        <v>#N/A</v>
      </c>
      <c r="FR430" s="2" t="e">
        <f t="shared" si="2509"/>
        <v>#N/A</v>
      </c>
      <c r="FT430" s="4"/>
      <c r="FV430">
        <v>90</v>
      </c>
      <c r="FW430" s="1">
        <v>0.124</v>
      </c>
      <c r="FX430" s="2">
        <f t="shared" si="2565"/>
        <v>2.48</v>
      </c>
      <c r="FY430" s="2">
        <f t="shared" si="2566"/>
        <v>12.18</v>
      </c>
      <c r="FZ430" s="2">
        <f t="shared" si="2567"/>
        <v>2.8900000000000006</v>
      </c>
      <c r="GB430" s="4"/>
      <c r="GD430">
        <v>90</v>
      </c>
      <c r="GE430" s="1" t="e">
        <v>#N/A</v>
      </c>
      <c r="GF430" s="2" t="e">
        <f t="shared" si="2568"/>
        <v>#N/A</v>
      </c>
      <c r="GG430" s="2" t="e">
        <f t="shared" si="2569"/>
        <v>#N/A</v>
      </c>
      <c r="GH430" s="2" t="e">
        <f t="shared" si="2510"/>
        <v>#N/A</v>
      </c>
      <c r="GJ430" s="4"/>
      <c r="GL430">
        <v>90</v>
      </c>
      <c r="GM430" s="1">
        <v>0.16300000000000001</v>
      </c>
      <c r="GN430" s="2">
        <f t="shared" si="2570"/>
        <v>3.2600000000000002</v>
      </c>
      <c r="GO430" s="2">
        <f t="shared" si="2571"/>
        <v>16.52</v>
      </c>
      <c r="GP430" s="2">
        <f t="shared" si="2572"/>
        <v>-4.34</v>
      </c>
      <c r="GR430" s="4"/>
      <c r="GT430">
        <v>90</v>
      </c>
      <c r="GU430" s="1" t="e">
        <v>#N/A</v>
      </c>
      <c r="GV430" s="2" t="e">
        <f t="shared" si="2573"/>
        <v>#N/A</v>
      </c>
      <c r="GW430" s="2" t="e">
        <f t="shared" si="2574"/>
        <v>#N/A</v>
      </c>
      <c r="GX430" s="2" t="e">
        <f t="shared" si="2511"/>
        <v>#N/A</v>
      </c>
      <c r="GZ430" s="4"/>
      <c r="HB430">
        <v>90</v>
      </c>
      <c r="HC430" s="1" t="e">
        <v>#N/A</v>
      </c>
      <c r="HD430" s="2" t="e">
        <f t="shared" si="2575"/>
        <v>#N/A</v>
      </c>
      <c r="HE430" s="2" t="e">
        <f t="shared" si="2576"/>
        <v>#N/A</v>
      </c>
      <c r="HF430" s="2" t="e">
        <f t="shared" si="2512"/>
        <v>#N/A</v>
      </c>
      <c r="HH430" s="4"/>
      <c r="HJ430">
        <v>90</v>
      </c>
      <c r="HK430" s="1">
        <v>0.121</v>
      </c>
      <c r="HL430" s="2">
        <f t="shared" si="2577"/>
        <v>2.42</v>
      </c>
      <c r="HM430" s="2">
        <f t="shared" si="2578"/>
        <v>11.42</v>
      </c>
      <c r="HN430" s="2">
        <f t="shared" si="2422"/>
        <v>5.0999999999999996</v>
      </c>
      <c r="HP430">
        <v>90</v>
      </c>
      <c r="HQ430" s="1">
        <f t="shared" si="2579"/>
        <v>0.17499999999999999</v>
      </c>
      <c r="HR430" s="1">
        <v>0.17064947341729361</v>
      </c>
      <c r="HS430" s="1">
        <f t="shared" si="2580"/>
        <v>0.17499999999999999</v>
      </c>
      <c r="HT430" s="2">
        <f t="shared" si="2581"/>
        <v>3.5</v>
      </c>
      <c r="HU430" s="2">
        <f t="shared" si="2582"/>
        <v>17.492259183500973</v>
      </c>
      <c r="HV430" s="2"/>
      <c r="HX430">
        <v>90</v>
      </c>
      <c r="HY430" s="1">
        <f t="shared" si="2583"/>
        <v>7.3000000000000009E-2</v>
      </c>
      <c r="HZ430" s="1">
        <v>0.08</v>
      </c>
      <c r="IA430" s="1">
        <f t="shared" si="2584"/>
        <v>7.3000000000000009E-2</v>
      </c>
      <c r="IB430" s="2">
        <f t="shared" si="2585"/>
        <v>1.4600000000000002</v>
      </c>
      <c r="IC430" s="2">
        <f t="shared" si="2586"/>
        <v>6.7400000000000011</v>
      </c>
      <c r="ID430" s="2"/>
    </row>
    <row r="431" spans="1:238" x14ac:dyDescent="0.2">
      <c r="C431">
        <v>110</v>
      </c>
      <c r="D431" s="1">
        <v>8.1000000000000016E-2</v>
      </c>
      <c r="E431" s="2">
        <f t="shared" si="2513"/>
        <v>1.6200000000000003</v>
      </c>
      <c r="F431" s="2">
        <f t="shared" si="2514"/>
        <v>9.41</v>
      </c>
      <c r="J431">
        <v>110</v>
      </c>
      <c r="K431" s="1">
        <v>0.14899999999999999</v>
      </c>
      <c r="L431" s="2">
        <f t="shared" si="2515"/>
        <v>2.98</v>
      </c>
      <c r="M431" s="2">
        <f t="shared" si="2516"/>
        <v>16.64</v>
      </c>
      <c r="N431" s="2">
        <f t="shared" si="2587"/>
        <v>-7.23</v>
      </c>
      <c r="P431" s="4"/>
      <c r="R431">
        <v>110</v>
      </c>
      <c r="S431" s="1">
        <v>0.153</v>
      </c>
      <c r="T431" s="2">
        <f t="shared" si="2517"/>
        <v>3.06</v>
      </c>
      <c r="U431" s="2">
        <f t="shared" si="2518"/>
        <v>18.41</v>
      </c>
      <c r="V431" s="2">
        <f t="shared" si="2519"/>
        <v>-1.7699999999999996</v>
      </c>
      <c r="X431" s="4"/>
      <c r="Z431">
        <v>110</v>
      </c>
      <c r="AA431" s="1">
        <v>0.14899999999999999</v>
      </c>
      <c r="AB431" s="2">
        <f t="shared" si="2520"/>
        <v>2.98</v>
      </c>
      <c r="AC431" s="2">
        <f t="shared" si="2521"/>
        <v>17.560000000000002</v>
      </c>
      <c r="AD431" s="2">
        <f t="shared" si="2522"/>
        <v>0.84999999999999787</v>
      </c>
      <c r="AF431" s="4"/>
      <c r="AH431">
        <v>110</v>
      </c>
      <c r="AI431" s="1">
        <v>0.14799999999999999</v>
      </c>
      <c r="AJ431" s="2">
        <f t="shared" si="2523"/>
        <v>2.96</v>
      </c>
      <c r="AK431" s="2">
        <f t="shared" si="2524"/>
        <v>15.740000000000002</v>
      </c>
      <c r="AL431" s="2">
        <f t="shared" si="2525"/>
        <v>1.8200000000000003</v>
      </c>
      <c r="AN431" s="4"/>
      <c r="AP431">
        <v>110</v>
      </c>
      <c r="AQ431" s="1" t="e">
        <v>#N/A</v>
      </c>
      <c r="AR431" s="2" t="e">
        <f t="shared" si="2526"/>
        <v>#N/A</v>
      </c>
      <c r="AS431" s="2" t="e">
        <f t="shared" si="2527"/>
        <v>#N/A</v>
      </c>
      <c r="AT431" s="2" t="e">
        <f t="shared" si="2528"/>
        <v>#N/A</v>
      </c>
      <c r="AV431" s="4"/>
      <c r="AX431">
        <v>110</v>
      </c>
      <c r="AY431" s="1">
        <v>0.153</v>
      </c>
      <c r="AZ431" s="2">
        <f t="shared" si="2529"/>
        <v>3.06</v>
      </c>
      <c r="BA431" s="2">
        <f t="shared" si="2530"/>
        <v>19.009999999999998</v>
      </c>
      <c r="BB431" s="2">
        <f t="shared" si="2531"/>
        <v>-3.269999999999996</v>
      </c>
      <c r="BD431" s="4"/>
      <c r="BF431">
        <v>110</v>
      </c>
      <c r="BG431" s="1" t="e">
        <v>#N/A</v>
      </c>
      <c r="BH431" s="2" t="e">
        <f t="shared" si="2532"/>
        <v>#N/A</v>
      </c>
      <c r="BI431" s="2" t="e">
        <f t="shared" si="2533"/>
        <v>#N/A</v>
      </c>
      <c r="BJ431" s="2" t="e">
        <f t="shared" si="2534"/>
        <v>#N/A</v>
      </c>
      <c r="BL431" s="4"/>
      <c r="BN431">
        <v>110</v>
      </c>
      <c r="BO431" s="1">
        <v>0.14699999999999999</v>
      </c>
      <c r="BP431" s="2">
        <f t="shared" si="2535"/>
        <v>2.94</v>
      </c>
      <c r="BQ431" s="2">
        <f t="shared" si="2536"/>
        <v>17.03</v>
      </c>
      <c r="BR431" s="2">
        <f t="shared" si="2537"/>
        <v>1.9799999999999969</v>
      </c>
      <c r="BT431" s="4"/>
      <c r="BV431">
        <v>110</v>
      </c>
      <c r="BW431" s="1">
        <v>0.14499999999999999</v>
      </c>
      <c r="BX431" s="2">
        <f t="shared" si="2538"/>
        <v>2.9</v>
      </c>
      <c r="BY431" s="2">
        <f t="shared" si="2539"/>
        <v>15.44</v>
      </c>
      <c r="BZ431" s="2">
        <f t="shared" si="2498"/>
        <v>1.5900000000000016</v>
      </c>
      <c r="CB431" s="4"/>
      <c r="CD431">
        <v>110</v>
      </c>
      <c r="CE431" s="1">
        <v>0.14799999999999999</v>
      </c>
      <c r="CF431" s="2">
        <f t="shared" si="2540"/>
        <v>2.96</v>
      </c>
      <c r="CG431" s="2">
        <f t="shared" si="2541"/>
        <v>17.87</v>
      </c>
      <c r="CH431" s="2">
        <f t="shared" si="2499"/>
        <v>-2.4300000000000015</v>
      </c>
      <c r="CJ431" s="4"/>
      <c r="CL431">
        <v>110</v>
      </c>
      <c r="CM431" s="1">
        <v>0.14599999999999999</v>
      </c>
      <c r="CN431" s="2">
        <f t="shared" si="2542"/>
        <v>2.92</v>
      </c>
      <c r="CO431" s="2">
        <f t="shared" si="2543"/>
        <v>15.42</v>
      </c>
      <c r="CP431" s="2">
        <f t="shared" si="2500"/>
        <v>2.4500000000000011</v>
      </c>
      <c r="CR431" s="4"/>
      <c r="CT431">
        <v>110</v>
      </c>
      <c r="CU431" s="1">
        <v>0.13100000000000001</v>
      </c>
      <c r="CV431" s="2">
        <f t="shared" si="2544"/>
        <v>2.62</v>
      </c>
      <c r="CW431" s="2">
        <f t="shared" si="2545"/>
        <v>12.850000000000001</v>
      </c>
      <c r="CX431" s="2">
        <f t="shared" si="2501"/>
        <v>2.5699999999999985</v>
      </c>
      <c r="CZ431" s="4"/>
      <c r="DB431">
        <v>110</v>
      </c>
      <c r="DC431" s="1">
        <v>0.14199999999999999</v>
      </c>
      <c r="DD431" s="2">
        <f t="shared" si="2546"/>
        <v>2.84</v>
      </c>
      <c r="DE431" s="2">
        <f t="shared" si="2547"/>
        <v>18.14</v>
      </c>
      <c r="DF431" s="2">
        <f t="shared" si="2502"/>
        <v>-5.2899999999999991</v>
      </c>
      <c r="DH431" s="4"/>
      <c r="DJ431">
        <v>110</v>
      </c>
      <c r="DK431" s="1" t="e">
        <v>#N/A</v>
      </c>
      <c r="DL431" s="2" t="e">
        <f t="shared" si="2548"/>
        <v>#N/A</v>
      </c>
      <c r="DM431" s="2" t="e">
        <f t="shared" si="2549"/>
        <v>#N/A</v>
      </c>
      <c r="DN431" s="2" t="e">
        <f t="shared" si="2503"/>
        <v>#N/A</v>
      </c>
      <c r="DP431" s="4"/>
      <c r="DR431">
        <v>110</v>
      </c>
      <c r="DS431" s="1" t="e">
        <v>#N/A</v>
      </c>
      <c r="DT431" s="2" t="e">
        <f t="shared" si="2550"/>
        <v>#N/A</v>
      </c>
      <c r="DU431" s="2" t="e">
        <f t="shared" si="2551"/>
        <v>#N/A</v>
      </c>
      <c r="DV431" s="2" t="e">
        <f t="shared" si="2504"/>
        <v>#N/A</v>
      </c>
      <c r="DX431" s="4"/>
      <c r="DZ431">
        <v>110</v>
      </c>
      <c r="EA431" s="1">
        <v>0.122</v>
      </c>
      <c r="EB431" s="2">
        <f t="shared" si="2552"/>
        <v>2.44</v>
      </c>
      <c r="EC431" s="2">
        <f t="shared" si="2553"/>
        <v>13.620000000000001</v>
      </c>
      <c r="ED431" s="2">
        <f t="shared" si="2505"/>
        <v>4.5199999999999996</v>
      </c>
      <c r="EF431" s="4"/>
      <c r="EH431">
        <v>110</v>
      </c>
      <c r="EI431" s="1">
        <v>0.105</v>
      </c>
      <c r="EJ431" s="2">
        <f t="shared" si="2554"/>
        <v>2.1</v>
      </c>
      <c r="EK431" s="2">
        <f t="shared" si="2555"/>
        <v>11.51</v>
      </c>
      <c r="EL431" s="2">
        <f t="shared" si="2506"/>
        <v>2.1100000000000012</v>
      </c>
      <c r="EN431" s="4"/>
      <c r="EP431">
        <v>110</v>
      </c>
      <c r="EQ431" s="1">
        <v>0.17799999999999999</v>
      </c>
      <c r="ER431" s="2">
        <f t="shared" si="2556"/>
        <v>3.5599999999999996</v>
      </c>
      <c r="ES431" s="2">
        <f t="shared" si="2557"/>
        <v>20.98</v>
      </c>
      <c r="ET431" s="2">
        <f t="shared" si="2507"/>
        <v>-9.4700000000000006</v>
      </c>
      <c r="EV431" s="4"/>
      <c r="EX431">
        <v>110</v>
      </c>
      <c r="EY431" s="1" t="e">
        <v>#N/A</v>
      </c>
      <c r="EZ431" s="2" t="e">
        <f t="shared" si="2558"/>
        <v>#N/A</v>
      </c>
      <c r="FA431" s="2" t="e">
        <f t="shared" si="2559"/>
        <v>#N/A</v>
      </c>
      <c r="FB431" s="2" t="e">
        <f t="shared" si="2508"/>
        <v>#N/A</v>
      </c>
      <c r="FD431" s="4"/>
      <c r="FF431">
        <v>110</v>
      </c>
      <c r="FG431" s="1">
        <v>0.16400000000000001</v>
      </c>
      <c r="FH431" s="2">
        <f t="shared" si="2560"/>
        <v>3.2800000000000002</v>
      </c>
      <c r="FI431" s="2">
        <f t="shared" si="2561"/>
        <v>18.350000000000001</v>
      </c>
      <c r="FJ431" s="2">
        <f t="shared" si="2562"/>
        <v>2.629999999999999</v>
      </c>
      <c r="FL431" s="4"/>
      <c r="FN431">
        <v>110</v>
      </c>
      <c r="FO431" s="1" t="e">
        <v>#N/A</v>
      </c>
      <c r="FP431" s="2" t="e">
        <f t="shared" si="2563"/>
        <v>#N/A</v>
      </c>
      <c r="FQ431" s="2" t="e">
        <f t="shared" si="2564"/>
        <v>#N/A</v>
      </c>
      <c r="FR431" s="2" t="e">
        <f t="shared" si="2509"/>
        <v>#N/A</v>
      </c>
      <c r="FT431" s="4"/>
      <c r="FV431">
        <v>110</v>
      </c>
      <c r="FW431" s="1">
        <v>0.127</v>
      </c>
      <c r="FX431" s="2">
        <f t="shared" si="2565"/>
        <v>2.54</v>
      </c>
      <c r="FY431" s="2">
        <f t="shared" si="2566"/>
        <v>14.719999999999999</v>
      </c>
      <c r="FZ431" s="2">
        <f t="shared" si="2567"/>
        <v>3.6300000000000026</v>
      </c>
      <c r="GB431" s="4"/>
      <c r="GD431">
        <v>110</v>
      </c>
      <c r="GE431" s="1" t="e">
        <v>#N/A</v>
      </c>
      <c r="GF431" s="2" t="e">
        <f t="shared" si="2568"/>
        <v>#N/A</v>
      </c>
      <c r="GG431" s="2" t="e">
        <f t="shared" si="2569"/>
        <v>#N/A</v>
      </c>
      <c r="GH431" s="2" t="e">
        <f t="shared" si="2510"/>
        <v>#N/A</v>
      </c>
      <c r="GJ431" s="4"/>
      <c r="GL431">
        <v>110</v>
      </c>
      <c r="GM431" s="1">
        <v>0.161</v>
      </c>
      <c r="GN431" s="2">
        <f t="shared" si="2570"/>
        <v>3.22</v>
      </c>
      <c r="GO431" s="2">
        <f t="shared" si="2571"/>
        <v>19.739999999999998</v>
      </c>
      <c r="GP431" s="2">
        <f t="shared" si="2572"/>
        <v>-5.0199999999999996</v>
      </c>
      <c r="GR431" s="4"/>
      <c r="GT431">
        <v>110</v>
      </c>
      <c r="GU431" s="1" t="e">
        <v>#N/A</v>
      </c>
      <c r="GV431" s="2" t="e">
        <f t="shared" si="2573"/>
        <v>#N/A</v>
      </c>
      <c r="GW431" s="2" t="e">
        <f t="shared" si="2574"/>
        <v>#N/A</v>
      </c>
      <c r="GX431" s="2" t="e">
        <f t="shared" si="2511"/>
        <v>#N/A</v>
      </c>
      <c r="GZ431" s="4"/>
      <c r="HB431">
        <v>110</v>
      </c>
      <c r="HC431" s="1" t="e">
        <v>#N/A</v>
      </c>
      <c r="HD431" s="2" t="e">
        <f t="shared" si="2575"/>
        <v>#N/A</v>
      </c>
      <c r="HE431" s="2" t="e">
        <f t="shared" si="2576"/>
        <v>#N/A</v>
      </c>
      <c r="HF431" s="2" t="e">
        <f t="shared" si="2512"/>
        <v>#N/A</v>
      </c>
      <c r="HH431" s="4"/>
      <c r="HJ431">
        <v>110</v>
      </c>
      <c r="HK431" s="1">
        <v>0.12</v>
      </c>
      <c r="HL431" s="2">
        <f t="shared" si="2577"/>
        <v>2.4</v>
      </c>
      <c r="HM431" s="2">
        <f t="shared" si="2578"/>
        <v>13.82</v>
      </c>
      <c r="HN431" s="2">
        <f t="shared" si="2422"/>
        <v>5.9199999999999982</v>
      </c>
      <c r="HP431">
        <v>110</v>
      </c>
      <c r="HQ431" s="1">
        <f t="shared" si="2579"/>
        <v>0.17799999999999999</v>
      </c>
      <c r="HR431" s="1">
        <v>0.16356427351872202</v>
      </c>
      <c r="HS431" s="1">
        <f t="shared" si="2580"/>
        <v>0.17799999999999999</v>
      </c>
      <c r="HT431" s="2">
        <f t="shared" si="2581"/>
        <v>3.5599999999999996</v>
      </c>
      <c r="HU431" s="2">
        <f t="shared" si="2582"/>
        <v>21.052259183500972</v>
      </c>
      <c r="HV431" s="2"/>
      <c r="HX431">
        <v>110</v>
      </c>
      <c r="HY431" s="1">
        <f t="shared" si="2583"/>
        <v>8.1000000000000016E-2</v>
      </c>
      <c r="HZ431" s="1">
        <v>7.400000000000001E-2</v>
      </c>
      <c r="IA431" s="1">
        <f t="shared" si="2584"/>
        <v>7.400000000000001E-2</v>
      </c>
      <c r="IB431" s="2">
        <f t="shared" si="2585"/>
        <v>1.4800000000000002</v>
      </c>
      <c r="IC431" s="2">
        <f t="shared" si="2586"/>
        <v>8.2200000000000006</v>
      </c>
      <c r="ID431" s="2"/>
    </row>
    <row r="432" spans="1:238" x14ac:dyDescent="0.2">
      <c r="C432">
        <v>130</v>
      </c>
      <c r="D432" s="1">
        <v>0.121</v>
      </c>
      <c r="E432" s="2">
        <f t="shared" si="2513"/>
        <v>2.42</v>
      </c>
      <c r="F432" s="2">
        <f t="shared" si="2514"/>
        <v>11.83</v>
      </c>
      <c r="J432">
        <v>130</v>
      </c>
      <c r="K432" s="1">
        <v>0.17199999999999999</v>
      </c>
      <c r="L432" s="2">
        <f t="shared" si="2515"/>
        <v>3.4399999999999995</v>
      </c>
      <c r="M432" s="2">
        <f t="shared" si="2516"/>
        <v>20.079999999999998</v>
      </c>
      <c r="N432" s="2">
        <f t="shared" si="2587"/>
        <v>-8.2499999999999982</v>
      </c>
      <c r="P432" s="4"/>
      <c r="R432">
        <v>130</v>
      </c>
      <c r="S432" s="1">
        <v>0.17499999999999999</v>
      </c>
      <c r="T432" s="2">
        <f t="shared" si="2517"/>
        <v>3.5</v>
      </c>
      <c r="U432" s="2">
        <f t="shared" si="2518"/>
        <v>21.91</v>
      </c>
      <c r="V432" s="2">
        <f t="shared" si="2519"/>
        <v>-1.8300000000000018</v>
      </c>
      <c r="X432" s="4"/>
      <c r="Z432">
        <v>130</v>
      </c>
      <c r="AA432" s="1">
        <v>0.16700000000000001</v>
      </c>
      <c r="AB432" s="2">
        <f t="shared" si="2520"/>
        <v>3.3400000000000003</v>
      </c>
      <c r="AC432" s="2">
        <f t="shared" si="2521"/>
        <v>20.900000000000002</v>
      </c>
      <c r="AD432" s="2">
        <f t="shared" si="2522"/>
        <v>1.009999999999998</v>
      </c>
      <c r="AF432" s="4"/>
      <c r="AH432">
        <v>130</v>
      </c>
      <c r="AI432" s="1">
        <v>0.16900000000000001</v>
      </c>
      <c r="AJ432" s="2">
        <f t="shared" si="2523"/>
        <v>3.3800000000000003</v>
      </c>
      <c r="AK432" s="2">
        <f t="shared" si="2524"/>
        <v>19.12</v>
      </c>
      <c r="AL432" s="2">
        <f t="shared" si="2525"/>
        <v>1.7800000000000011</v>
      </c>
      <c r="AN432" s="4"/>
      <c r="AP432">
        <v>130</v>
      </c>
      <c r="AQ432" s="1" t="e">
        <v>#N/A</v>
      </c>
      <c r="AR432" s="2" t="e">
        <f t="shared" si="2526"/>
        <v>#N/A</v>
      </c>
      <c r="AS432" s="2" t="e">
        <f t="shared" si="2527"/>
        <v>#N/A</v>
      </c>
      <c r="AT432" s="2" t="e">
        <f t="shared" si="2528"/>
        <v>#N/A</v>
      </c>
      <c r="AV432" s="4"/>
      <c r="AX432">
        <v>130</v>
      </c>
      <c r="AY432" s="1">
        <v>0.16900000000000001</v>
      </c>
      <c r="AZ432" s="2">
        <f t="shared" si="2529"/>
        <v>3.3800000000000003</v>
      </c>
      <c r="BA432" s="2">
        <f t="shared" si="2530"/>
        <v>22.389999999999997</v>
      </c>
      <c r="BB432" s="2">
        <f t="shared" si="2531"/>
        <v>-3.269999999999996</v>
      </c>
      <c r="BD432" s="4"/>
      <c r="BF432">
        <v>130</v>
      </c>
      <c r="BG432" s="1" t="e">
        <v>#N/A</v>
      </c>
      <c r="BH432" s="2" t="e">
        <f t="shared" si="2532"/>
        <v>#N/A</v>
      </c>
      <c r="BI432" s="2" t="e">
        <f t="shared" si="2533"/>
        <v>#N/A</v>
      </c>
      <c r="BJ432" s="2" t="e">
        <f t="shared" si="2534"/>
        <v>#N/A</v>
      </c>
      <c r="BL432" s="4"/>
      <c r="BN432">
        <v>130</v>
      </c>
      <c r="BO432" s="1">
        <v>0.16900000000000001</v>
      </c>
      <c r="BP432" s="2">
        <f t="shared" si="2535"/>
        <v>3.3800000000000003</v>
      </c>
      <c r="BQ432" s="2">
        <f t="shared" si="2536"/>
        <v>20.41</v>
      </c>
      <c r="BR432" s="2">
        <f t="shared" si="2537"/>
        <v>1.9799999999999969</v>
      </c>
      <c r="BT432" s="4"/>
      <c r="BV432">
        <v>130</v>
      </c>
      <c r="BW432" s="1">
        <v>0.17100000000000001</v>
      </c>
      <c r="BX432" s="2">
        <f t="shared" si="2538"/>
        <v>3.4200000000000004</v>
      </c>
      <c r="BY432" s="2">
        <f t="shared" si="2539"/>
        <v>18.86</v>
      </c>
      <c r="BZ432" s="2">
        <f t="shared" si="2498"/>
        <v>1.5500000000000007</v>
      </c>
      <c r="CB432" s="4"/>
      <c r="CD432">
        <v>130</v>
      </c>
      <c r="CE432" s="1">
        <v>0.17199999999999999</v>
      </c>
      <c r="CF432" s="2">
        <f t="shared" si="2540"/>
        <v>3.4399999999999995</v>
      </c>
      <c r="CG432" s="2">
        <f t="shared" si="2541"/>
        <v>21.310000000000002</v>
      </c>
      <c r="CH432" s="2">
        <f t="shared" si="2499"/>
        <v>-2.4500000000000028</v>
      </c>
      <c r="CJ432" s="4"/>
      <c r="CL432">
        <v>130</v>
      </c>
      <c r="CM432" s="1">
        <v>0.17199999999999999</v>
      </c>
      <c r="CN432" s="2">
        <f t="shared" si="2542"/>
        <v>3.4399999999999995</v>
      </c>
      <c r="CO432" s="2">
        <f t="shared" si="2543"/>
        <v>18.86</v>
      </c>
      <c r="CP432" s="2">
        <f t="shared" si="2500"/>
        <v>2.4500000000000028</v>
      </c>
      <c r="CR432" s="4"/>
      <c r="CT432">
        <v>130</v>
      </c>
      <c r="CU432" s="1">
        <v>0.16300000000000001</v>
      </c>
      <c r="CV432" s="2">
        <f t="shared" si="2544"/>
        <v>3.2600000000000002</v>
      </c>
      <c r="CW432" s="2">
        <f t="shared" si="2545"/>
        <v>16.110000000000003</v>
      </c>
      <c r="CX432" s="2">
        <f t="shared" si="2501"/>
        <v>2.7499999999999964</v>
      </c>
      <c r="CZ432" s="4"/>
      <c r="DB432">
        <v>130</v>
      </c>
      <c r="DC432" s="1">
        <v>0.16600000000000001</v>
      </c>
      <c r="DD432" s="2">
        <f t="shared" si="2546"/>
        <v>3.3200000000000003</v>
      </c>
      <c r="DE432" s="2">
        <f t="shared" si="2547"/>
        <v>21.46</v>
      </c>
      <c r="DF432" s="2">
        <f t="shared" si="2502"/>
        <v>-5.3499999999999979</v>
      </c>
      <c r="DH432" s="4"/>
      <c r="DJ432">
        <v>130</v>
      </c>
      <c r="DK432" s="1" t="e">
        <v>#N/A</v>
      </c>
      <c r="DL432" s="2" t="e">
        <f t="shared" si="2548"/>
        <v>#N/A</v>
      </c>
      <c r="DM432" s="2" t="e">
        <f t="shared" si="2549"/>
        <v>#N/A</v>
      </c>
      <c r="DN432" s="2" t="e">
        <f t="shared" si="2503"/>
        <v>#N/A</v>
      </c>
      <c r="DP432" s="4"/>
      <c r="DR432">
        <v>130</v>
      </c>
      <c r="DS432" s="1" t="e">
        <v>#N/A</v>
      </c>
      <c r="DT432" s="2" t="e">
        <f t="shared" si="2550"/>
        <v>#N/A</v>
      </c>
      <c r="DU432" s="2" t="e">
        <f t="shared" si="2551"/>
        <v>#N/A</v>
      </c>
      <c r="DV432" s="2" t="e">
        <f t="shared" si="2504"/>
        <v>#N/A</v>
      </c>
      <c r="DX432" s="4"/>
      <c r="DZ432">
        <v>130</v>
      </c>
      <c r="EA432" s="1">
        <v>0.153</v>
      </c>
      <c r="EB432" s="2">
        <f t="shared" si="2552"/>
        <v>3.06</v>
      </c>
      <c r="EC432" s="2">
        <f t="shared" si="2553"/>
        <v>16.68</v>
      </c>
      <c r="ED432" s="2">
        <f t="shared" si="2505"/>
        <v>4.7800000000000011</v>
      </c>
      <c r="EF432" s="4"/>
      <c r="EH432">
        <v>130</v>
      </c>
      <c r="EI432" s="1">
        <v>0.14000000000000001</v>
      </c>
      <c r="EJ432" s="2">
        <f t="shared" si="2554"/>
        <v>2.8000000000000003</v>
      </c>
      <c r="EK432" s="2">
        <f t="shared" si="2555"/>
        <v>14.31</v>
      </c>
      <c r="EL432" s="2">
        <f t="shared" si="2506"/>
        <v>2.3699999999999992</v>
      </c>
      <c r="EN432" s="4"/>
      <c r="EP432">
        <v>130</v>
      </c>
      <c r="EQ432" s="1">
        <v>0.193</v>
      </c>
      <c r="ER432" s="2">
        <f t="shared" si="2556"/>
        <v>3.8600000000000003</v>
      </c>
      <c r="ES432" s="2">
        <f t="shared" si="2557"/>
        <v>24.84</v>
      </c>
      <c r="ET432" s="2">
        <f t="shared" si="2507"/>
        <v>-10.53</v>
      </c>
      <c r="EV432" s="4"/>
      <c r="EX432">
        <v>130</v>
      </c>
      <c r="EY432" s="1" t="e">
        <v>#N/A</v>
      </c>
      <c r="EZ432" s="2" t="e">
        <f t="shared" si="2558"/>
        <v>#N/A</v>
      </c>
      <c r="FA432" s="2" t="e">
        <f t="shared" si="2559"/>
        <v>#N/A</v>
      </c>
      <c r="FB432" s="2" t="e">
        <f t="shared" si="2508"/>
        <v>#N/A</v>
      </c>
      <c r="FD432" s="4"/>
      <c r="FF432">
        <v>130</v>
      </c>
      <c r="FG432" s="1">
        <v>0.16700000000000001</v>
      </c>
      <c r="FH432" s="2">
        <f t="shared" si="2560"/>
        <v>3.3400000000000003</v>
      </c>
      <c r="FI432" s="2">
        <f t="shared" si="2561"/>
        <v>21.69</v>
      </c>
      <c r="FJ432" s="2">
        <f t="shared" si="2562"/>
        <v>3.1499999999999986</v>
      </c>
      <c r="FL432" s="4"/>
      <c r="FN432">
        <v>130</v>
      </c>
      <c r="FO432" s="1" t="e">
        <v>#N/A</v>
      </c>
      <c r="FP432" s="2" t="e">
        <f t="shared" si="2563"/>
        <v>#N/A</v>
      </c>
      <c r="FQ432" s="2" t="e">
        <f t="shared" si="2564"/>
        <v>#N/A</v>
      </c>
      <c r="FR432" s="2" t="e">
        <f t="shared" si="2509"/>
        <v>#N/A</v>
      </c>
      <c r="FT432" s="4"/>
      <c r="FV432">
        <v>130</v>
      </c>
      <c r="FW432" s="1">
        <v>0.154</v>
      </c>
      <c r="FX432" s="2">
        <f t="shared" si="2565"/>
        <v>3.08</v>
      </c>
      <c r="FY432" s="2">
        <f t="shared" si="2566"/>
        <v>17.799999999999997</v>
      </c>
      <c r="FZ432" s="2">
        <f t="shared" si="2567"/>
        <v>3.8900000000000041</v>
      </c>
      <c r="GB432" s="4"/>
      <c r="GD432">
        <v>130</v>
      </c>
      <c r="GE432" s="1" t="e">
        <v>#N/A</v>
      </c>
      <c r="GF432" s="2" t="e">
        <f t="shared" si="2568"/>
        <v>#N/A</v>
      </c>
      <c r="GG432" s="2" t="e">
        <f t="shared" si="2569"/>
        <v>#N/A</v>
      </c>
      <c r="GH432" s="2" t="e">
        <f t="shared" si="2510"/>
        <v>#N/A</v>
      </c>
      <c r="GJ432" s="4"/>
      <c r="GL432">
        <v>130</v>
      </c>
      <c r="GM432" s="1">
        <v>0.184</v>
      </c>
      <c r="GN432" s="2">
        <f t="shared" si="2570"/>
        <v>3.6799999999999997</v>
      </c>
      <c r="GO432" s="2">
        <f t="shared" si="2571"/>
        <v>23.419999999999998</v>
      </c>
      <c r="GP432" s="2">
        <f t="shared" si="2572"/>
        <v>-5.620000000000001</v>
      </c>
      <c r="GR432" s="4"/>
      <c r="GT432">
        <v>130</v>
      </c>
      <c r="GU432" s="1" t="e">
        <v>#N/A</v>
      </c>
      <c r="GV432" s="2" t="e">
        <f t="shared" si="2573"/>
        <v>#N/A</v>
      </c>
      <c r="GW432" s="2" t="e">
        <f t="shared" si="2574"/>
        <v>#N/A</v>
      </c>
      <c r="GX432" s="2" t="e">
        <f t="shared" si="2511"/>
        <v>#N/A</v>
      </c>
      <c r="GZ432" s="4"/>
      <c r="HB432">
        <v>130</v>
      </c>
      <c r="HC432" s="1" t="e">
        <v>#N/A</v>
      </c>
      <c r="HD432" s="2" t="e">
        <f t="shared" si="2575"/>
        <v>#N/A</v>
      </c>
      <c r="HE432" s="2" t="e">
        <f t="shared" si="2576"/>
        <v>#N/A</v>
      </c>
      <c r="HF432" s="2" t="e">
        <f t="shared" si="2512"/>
        <v>#N/A</v>
      </c>
      <c r="HH432" s="4"/>
      <c r="HJ432">
        <v>130</v>
      </c>
      <c r="HK432" s="1">
        <v>0.14599999999999999</v>
      </c>
      <c r="HL432" s="2">
        <f t="shared" si="2577"/>
        <v>2.92</v>
      </c>
      <c r="HM432" s="2">
        <f t="shared" si="2578"/>
        <v>16.740000000000002</v>
      </c>
      <c r="HN432" s="2">
        <f t="shared" si="2422"/>
        <v>6.6799999999999962</v>
      </c>
      <c r="HP432">
        <v>130</v>
      </c>
      <c r="HQ432" s="1">
        <f t="shared" si="2579"/>
        <v>0.193</v>
      </c>
      <c r="HR432" s="1">
        <v>0.17064947341729361</v>
      </c>
      <c r="HS432" s="1">
        <f t="shared" si="2580"/>
        <v>0.193</v>
      </c>
      <c r="HT432" s="2">
        <f t="shared" si="2581"/>
        <v>3.8600000000000003</v>
      </c>
      <c r="HU432" s="2">
        <f t="shared" si="2582"/>
        <v>24.912259183500971</v>
      </c>
      <c r="HV432" s="2"/>
      <c r="HX432">
        <v>130</v>
      </c>
      <c r="HY432" s="1">
        <f t="shared" si="2583"/>
        <v>0.121</v>
      </c>
      <c r="HZ432" s="1">
        <v>8.299999999999999E-2</v>
      </c>
      <c r="IA432" s="1">
        <f t="shared" si="2584"/>
        <v>8.299999999999999E-2</v>
      </c>
      <c r="IB432" s="2">
        <f t="shared" si="2585"/>
        <v>1.6599999999999997</v>
      </c>
      <c r="IC432" s="2">
        <f t="shared" si="2586"/>
        <v>9.8800000000000008</v>
      </c>
      <c r="ID432" s="2"/>
    </row>
    <row r="433" spans="1:238" x14ac:dyDescent="0.2">
      <c r="C433">
        <v>150</v>
      </c>
      <c r="D433" s="1">
        <v>0.13400000000000001</v>
      </c>
      <c r="E433" s="2">
        <f t="shared" si="2513"/>
        <v>2.68</v>
      </c>
      <c r="F433" s="2">
        <f t="shared" si="2514"/>
        <v>14.51</v>
      </c>
      <c r="J433">
        <v>150</v>
      </c>
      <c r="K433" s="1">
        <v>0.217</v>
      </c>
      <c r="L433" s="2">
        <f t="shared" si="2515"/>
        <v>4.34</v>
      </c>
      <c r="M433" s="2">
        <f t="shared" si="2516"/>
        <v>24.419999999999998</v>
      </c>
      <c r="N433" s="2">
        <f t="shared" si="2587"/>
        <v>-9.9099999999999984</v>
      </c>
      <c r="P433" s="4"/>
      <c r="R433">
        <v>150</v>
      </c>
      <c r="S433" s="1">
        <v>0.215</v>
      </c>
      <c r="T433" s="2">
        <f t="shared" si="2517"/>
        <v>4.3</v>
      </c>
      <c r="U433" s="2">
        <f t="shared" si="2518"/>
        <v>26.21</v>
      </c>
      <c r="V433" s="2">
        <f t="shared" si="2519"/>
        <v>-1.7900000000000027</v>
      </c>
      <c r="X433" s="4"/>
      <c r="Z433">
        <v>150</v>
      </c>
      <c r="AA433" s="1">
        <v>0.21299999999999999</v>
      </c>
      <c r="AB433" s="2">
        <f t="shared" si="2520"/>
        <v>4.26</v>
      </c>
      <c r="AC433" s="2">
        <f t="shared" si="2521"/>
        <v>25.160000000000004</v>
      </c>
      <c r="AD433" s="2">
        <f t="shared" si="2522"/>
        <v>1.0499999999999972</v>
      </c>
      <c r="AF433" s="4"/>
      <c r="AH433">
        <v>150</v>
      </c>
      <c r="AI433" s="1">
        <v>0.21</v>
      </c>
      <c r="AJ433" s="2">
        <f t="shared" si="2523"/>
        <v>4.2</v>
      </c>
      <c r="AK433" s="2">
        <f t="shared" si="2524"/>
        <v>23.32</v>
      </c>
      <c r="AL433" s="2">
        <f t="shared" si="2525"/>
        <v>1.8400000000000034</v>
      </c>
      <c r="AN433" s="4"/>
      <c r="AP433">
        <v>150</v>
      </c>
      <c r="AQ433" s="1" t="e">
        <v>#N/A</v>
      </c>
      <c r="AR433" s="2" t="e">
        <f t="shared" si="2526"/>
        <v>#N/A</v>
      </c>
      <c r="AS433" s="2" t="e">
        <f t="shared" si="2527"/>
        <v>#N/A</v>
      </c>
      <c r="AT433" s="2" t="e">
        <f t="shared" si="2528"/>
        <v>#N/A</v>
      </c>
      <c r="AV433" s="4"/>
      <c r="AX433">
        <v>150</v>
      </c>
      <c r="AY433" s="1">
        <v>0.21199999999999999</v>
      </c>
      <c r="AZ433" s="2">
        <f t="shared" si="2529"/>
        <v>4.24</v>
      </c>
      <c r="BA433" s="2">
        <f t="shared" si="2530"/>
        <v>26.629999999999995</v>
      </c>
      <c r="BB433" s="2">
        <f t="shared" si="2531"/>
        <v>-3.3099999999999952</v>
      </c>
      <c r="BD433" s="4"/>
      <c r="BF433">
        <v>150</v>
      </c>
      <c r="BG433" s="1" t="e">
        <v>#N/A</v>
      </c>
      <c r="BH433" s="2" t="e">
        <f t="shared" si="2532"/>
        <v>#N/A</v>
      </c>
      <c r="BI433" s="2" t="e">
        <f t="shared" si="2533"/>
        <v>#N/A</v>
      </c>
      <c r="BJ433" s="2" t="e">
        <f t="shared" si="2534"/>
        <v>#N/A</v>
      </c>
      <c r="BL433" s="4"/>
      <c r="BN433">
        <v>150</v>
      </c>
      <c r="BO433" s="1">
        <v>0.214</v>
      </c>
      <c r="BP433" s="2">
        <f t="shared" si="2535"/>
        <v>4.28</v>
      </c>
      <c r="BQ433" s="2">
        <f t="shared" si="2536"/>
        <v>24.69</v>
      </c>
      <c r="BR433" s="2">
        <f t="shared" si="2537"/>
        <v>1.9399999999999942</v>
      </c>
      <c r="BT433" s="4"/>
      <c r="BV433">
        <v>150</v>
      </c>
      <c r="BW433" s="1">
        <v>0.21</v>
      </c>
      <c r="BX433" s="2">
        <f t="shared" si="2538"/>
        <v>4.2</v>
      </c>
      <c r="BY433" s="2">
        <f t="shared" si="2539"/>
        <v>23.06</v>
      </c>
      <c r="BZ433" s="2">
        <f t="shared" si="2498"/>
        <v>1.6300000000000026</v>
      </c>
      <c r="CB433" s="4"/>
      <c r="CD433">
        <v>150</v>
      </c>
      <c r="CE433" s="1">
        <v>0.214</v>
      </c>
      <c r="CF433" s="2">
        <f t="shared" si="2540"/>
        <v>4.28</v>
      </c>
      <c r="CG433" s="2">
        <f t="shared" si="2541"/>
        <v>25.590000000000003</v>
      </c>
      <c r="CH433" s="2">
        <f t="shared" si="2499"/>
        <v>-2.5300000000000047</v>
      </c>
      <c r="CJ433" s="4"/>
      <c r="CL433">
        <v>150</v>
      </c>
      <c r="CM433" s="1">
        <v>0.217</v>
      </c>
      <c r="CN433" s="2">
        <f t="shared" si="2542"/>
        <v>4.34</v>
      </c>
      <c r="CO433" s="2">
        <f t="shared" si="2543"/>
        <v>23.2</v>
      </c>
      <c r="CP433" s="2">
        <f t="shared" si="2500"/>
        <v>2.3900000000000041</v>
      </c>
      <c r="CR433" s="4"/>
      <c r="CT433">
        <v>150</v>
      </c>
      <c r="CU433" s="1">
        <v>0.20899999999999999</v>
      </c>
      <c r="CV433" s="2">
        <f t="shared" si="2544"/>
        <v>4.18</v>
      </c>
      <c r="CW433" s="2">
        <f t="shared" si="2545"/>
        <v>20.290000000000003</v>
      </c>
      <c r="CX433" s="2">
        <f t="shared" si="2501"/>
        <v>2.9099999999999966</v>
      </c>
      <c r="CZ433" s="4"/>
      <c r="DB433">
        <v>150</v>
      </c>
      <c r="DC433" s="1">
        <v>0.20799999999999999</v>
      </c>
      <c r="DD433" s="2">
        <f t="shared" si="2546"/>
        <v>4.16</v>
      </c>
      <c r="DE433" s="2">
        <f t="shared" si="2547"/>
        <v>25.62</v>
      </c>
      <c r="DF433" s="2">
        <f t="shared" si="2502"/>
        <v>-5.3299999999999983</v>
      </c>
      <c r="DH433" s="4"/>
      <c r="DJ433">
        <v>150</v>
      </c>
      <c r="DK433" s="1" t="e">
        <v>#N/A</v>
      </c>
      <c r="DL433" s="2" t="e">
        <f t="shared" si="2548"/>
        <v>#N/A</v>
      </c>
      <c r="DM433" s="2" t="e">
        <f t="shared" si="2549"/>
        <v>#N/A</v>
      </c>
      <c r="DN433" s="2" t="e">
        <f t="shared" si="2503"/>
        <v>#N/A</v>
      </c>
      <c r="DP433" s="4"/>
      <c r="DR433">
        <v>150</v>
      </c>
      <c r="DS433" s="1" t="e">
        <v>#N/A</v>
      </c>
      <c r="DT433" s="2" t="e">
        <f t="shared" si="2550"/>
        <v>#N/A</v>
      </c>
      <c r="DU433" s="2" t="e">
        <f t="shared" si="2551"/>
        <v>#N/A</v>
      </c>
      <c r="DV433" s="2" t="e">
        <f t="shared" si="2504"/>
        <v>#N/A</v>
      </c>
      <c r="DX433" s="4"/>
      <c r="DZ433">
        <v>150</v>
      </c>
      <c r="EA433" s="1">
        <v>0.21099999999999999</v>
      </c>
      <c r="EB433" s="2">
        <f t="shared" si="2552"/>
        <v>4.22</v>
      </c>
      <c r="EC433" s="2">
        <f t="shared" si="2553"/>
        <v>20.9</v>
      </c>
      <c r="ED433" s="2">
        <f t="shared" si="2505"/>
        <v>4.7200000000000024</v>
      </c>
      <c r="EF433" s="4"/>
      <c r="EH433">
        <v>150</v>
      </c>
      <c r="EI433" s="1">
        <v>0.19900000000000001</v>
      </c>
      <c r="EJ433" s="2">
        <f t="shared" si="2554"/>
        <v>3.9800000000000004</v>
      </c>
      <c r="EK433" s="2">
        <f t="shared" si="2555"/>
        <v>18.29</v>
      </c>
      <c r="EL433" s="2">
        <f t="shared" si="2506"/>
        <v>2.6099999999999994</v>
      </c>
      <c r="EN433" s="4"/>
      <c r="EP433">
        <v>150</v>
      </c>
      <c r="EQ433" s="1">
        <v>0.22800000000000001</v>
      </c>
      <c r="ER433" s="2">
        <f t="shared" si="2556"/>
        <v>4.5600000000000005</v>
      </c>
      <c r="ES433" s="2">
        <f t="shared" si="2557"/>
        <v>29.4</v>
      </c>
      <c r="ET433" s="2">
        <f t="shared" si="2507"/>
        <v>-11.11</v>
      </c>
      <c r="EV433" s="4"/>
      <c r="EX433">
        <v>150</v>
      </c>
      <c r="EY433" s="1" t="e">
        <v>#N/A</v>
      </c>
      <c r="EZ433" s="2" t="e">
        <f t="shared" si="2558"/>
        <v>#N/A</v>
      </c>
      <c r="FA433" s="2" t="e">
        <f t="shared" si="2559"/>
        <v>#N/A</v>
      </c>
      <c r="FB433" s="2" t="e">
        <f t="shared" si="2508"/>
        <v>#N/A</v>
      </c>
      <c r="FD433" s="4"/>
      <c r="FF433">
        <v>150</v>
      </c>
      <c r="FG433" s="1">
        <v>0.22</v>
      </c>
      <c r="FH433" s="2">
        <f t="shared" si="2560"/>
        <v>4.4000000000000004</v>
      </c>
      <c r="FI433" s="2">
        <f t="shared" si="2561"/>
        <v>26.090000000000003</v>
      </c>
      <c r="FJ433" s="2">
        <f t="shared" si="2562"/>
        <v>3.3099999999999952</v>
      </c>
      <c r="FL433" s="4"/>
      <c r="FN433">
        <v>150</v>
      </c>
      <c r="FO433" s="1" t="e">
        <v>#N/A</v>
      </c>
      <c r="FP433" s="2" t="e">
        <f t="shared" si="2563"/>
        <v>#N/A</v>
      </c>
      <c r="FQ433" s="2" t="e">
        <f t="shared" si="2564"/>
        <v>#N/A</v>
      </c>
      <c r="FR433" s="2" t="e">
        <f t="shared" si="2509"/>
        <v>#N/A</v>
      </c>
      <c r="FT433" s="4"/>
      <c r="FV433">
        <v>150</v>
      </c>
      <c r="FW433" s="1">
        <v>0.20899999999999999</v>
      </c>
      <c r="FX433" s="2">
        <f t="shared" si="2565"/>
        <v>4.18</v>
      </c>
      <c r="FY433" s="2">
        <f t="shared" si="2566"/>
        <v>21.979999999999997</v>
      </c>
      <c r="FZ433" s="2">
        <f t="shared" si="2567"/>
        <v>4.1100000000000065</v>
      </c>
      <c r="GB433" s="4"/>
      <c r="GD433">
        <v>150</v>
      </c>
      <c r="GE433" s="1" t="e">
        <v>#N/A</v>
      </c>
      <c r="GF433" s="2" t="e">
        <f t="shared" si="2568"/>
        <v>#N/A</v>
      </c>
      <c r="GG433" s="2" t="e">
        <f t="shared" si="2569"/>
        <v>#N/A</v>
      </c>
      <c r="GH433" s="2" t="e">
        <f t="shared" si="2510"/>
        <v>#N/A</v>
      </c>
      <c r="GJ433" s="4"/>
      <c r="GL433">
        <v>150</v>
      </c>
      <c r="GM433" s="1">
        <v>0.217</v>
      </c>
      <c r="GN433" s="2">
        <f t="shared" si="2570"/>
        <v>4.34</v>
      </c>
      <c r="GO433" s="2">
        <f t="shared" si="2571"/>
        <v>27.759999999999998</v>
      </c>
      <c r="GP433" s="2">
        <f t="shared" si="2572"/>
        <v>-5.7800000000000011</v>
      </c>
      <c r="GR433" s="4"/>
      <c r="GT433">
        <v>150</v>
      </c>
      <c r="GU433" s="1" t="e">
        <v>#N/A</v>
      </c>
      <c r="GV433" s="2" t="e">
        <f t="shared" si="2573"/>
        <v>#N/A</v>
      </c>
      <c r="GW433" s="2" t="e">
        <f t="shared" si="2574"/>
        <v>#N/A</v>
      </c>
      <c r="GX433" s="2" t="e">
        <f t="shared" si="2511"/>
        <v>#N/A</v>
      </c>
      <c r="GZ433" s="4"/>
      <c r="HB433">
        <v>150</v>
      </c>
      <c r="HC433" s="1" t="e">
        <v>#N/A</v>
      </c>
      <c r="HD433" s="2" t="e">
        <f t="shared" si="2575"/>
        <v>#N/A</v>
      </c>
      <c r="HE433" s="2" t="e">
        <f t="shared" si="2576"/>
        <v>#N/A</v>
      </c>
      <c r="HF433" s="2" t="e">
        <f t="shared" si="2512"/>
        <v>#N/A</v>
      </c>
      <c r="HH433" s="4"/>
      <c r="HJ433">
        <v>150</v>
      </c>
      <c r="HK433" s="1">
        <v>0.2</v>
      </c>
      <c r="HL433" s="2">
        <f t="shared" si="2577"/>
        <v>4</v>
      </c>
      <c r="HM433" s="2">
        <f t="shared" si="2578"/>
        <v>20.740000000000002</v>
      </c>
      <c r="HN433" s="2">
        <f t="shared" si="2422"/>
        <v>7.019999999999996</v>
      </c>
      <c r="HP433">
        <v>150</v>
      </c>
      <c r="HQ433" s="1">
        <f t="shared" si="2579"/>
        <v>0.22800000000000001</v>
      </c>
      <c r="HR433" s="1">
        <v>0.21113632998055956</v>
      </c>
      <c r="HS433" s="1">
        <f t="shared" si="2580"/>
        <v>0.22800000000000001</v>
      </c>
      <c r="HT433" s="2">
        <f t="shared" si="2581"/>
        <v>4.5600000000000005</v>
      </c>
      <c r="HU433" s="2">
        <f t="shared" si="2582"/>
        <v>29.472259183500974</v>
      </c>
      <c r="HV433" s="2"/>
      <c r="HX433">
        <v>150</v>
      </c>
      <c r="HY433" s="1">
        <f t="shared" si="2583"/>
        <v>0.13400000000000001</v>
      </c>
      <c r="HZ433" s="1">
        <v>0.127</v>
      </c>
      <c r="IA433" s="1">
        <f t="shared" si="2584"/>
        <v>0.127</v>
      </c>
      <c r="IB433" s="2">
        <f t="shared" si="2585"/>
        <v>2.54</v>
      </c>
      <c r="IC433" s="2">
        <f t="shared" si="2586"/>
        <v>12.420000000000002</v>
      </c>
      <c r="ID433" s="2"/>
    </row>
    <row r="434" spans="1:238" x14ac:dyDescent="0.2">
      <c r="C434">
        <v>170</v>
      </c>
      <c r="D434" s="1">
        <v>0.16</v>
      </c>
      <c r="E434" s="2">
        <f t="shared" si="2513"/>
        <v>3.2</v>
      </c>
      <c r="F434" s="2">
        <f t="shared" si="2514"/>
        <v>17.71</v>
      </c>
      <c r="J434">
        <v>170</v>
      </c>
      <c r="K434" s="1">
        <v>0.183</v>
      </c>
      <c r="L434" s="2">
        <f t="shared" si="2515"/>
        <v>3.66</v>
      </c>
      <c r="M434" s="2">
        <f t="shared" si="2516"/>
        <v>28.08</v>
      </c>
      <c r="N434" s="2">
        <f t="shared" si="2587"/>
        <v>-10.369999999999997</v>
      </c>
      <c r="P434" s="4"/>
      <c r="R434">
        <v>170</v>
      </c>
      <c r="S434" s="1">
        <v>0.183</v>
      </c>
      <c r="T434" s="2">
        <f t="shared" si="2517"/>
        <v>3.66</v>
      </c>
      <c r="U434" s="2">
        <f t="shared" si="2518"/>
        <v>29.87</v>
      </c>
      <c r="V434" s="2">
        <f t="shared" si="2519"/>
        <v>-1.7900000000000027</v>
      </c>
      <c r="X434" s="4"/>
      <c r="Z434">
        <v>170</v>
      </c>
      <c r="AA434" s="1">
        <v>0.17899999999999999</v>
      </c>
      <c r="AB434" s="2">
        <f t="shared" si="2520"/>
        <v>3.58</v>
      </c>
      <c r="AC434" s="2">
        <f t="shared" si="2521"/>
        <v>28.740000000000002</v>
      </c>
      <c r="AD434" s="2">
        <f t="shared" si="2522"/>
        <v>1.129999999999999</v>
      </c>
      <c r="AF434" s="4"/>
      <c r="AH434">
        <v>170</v>
      </c>
      <c r="AI434" s="1">
        <v>0.183</v>
      </c>
      <c r="AJ434" s="2">
        <f t="shared" si="2523"/>
        <v>3.66</v>
      </c>
      <c r="AK434" s="2">
        <f t="shared" si="2524"/>
        <v>26.98</v>
      </c>
      <c r="AL434" s="2">
        <f t="shared" si="2525"/>
        <v>1.7600000000000016</v>
      </c>
      <c r="AN434" s="4"/>
      <c r="AP434">
        <v>170</v>
      </c>
      <c r="AQ434" s="1" t="e">
        <v>#N/A</v>
      </c>
      <c r="AR434" s="2" t="e">
        <f t="shared" si="2526"/>
        <v>#N/A</v>
      </c>
      <c r="AS434" s="2" t="e">
        <f t="shared" si="2527"/>
        <v>#N/A</v>
      </c>
      <c r="AT434" s="2" t="e">
        <f t="shared" si="2528"/>
        <v>#N/A</v>
      </c>
      <c r="AV434" s="4"/>
      <c r="AX434">
        <v>170</v>
      </c>
      <c r="AY434" s="1">
        <v>0.191</v>
      </c>
      <c r="AZ434" s="2">
        <f t="shared" si="2529"/>
        <v>3.8200000000000003</v>
      </c>
      <c r="BA434" s="2">
        <f t="shared" si="2530"/>
        <v>30.449999999999996</v>
      </c>
      <c r="BB434" s="2">
        <f t="shared" si="2531"/>
        <v>-3.4699999999999953</v>
      </c>
      <c r="BD434" s="4"/>
      <c r="BF434">
        <v>170</v>
      </c>
      <c r="BG434" s="1" t="e">
        <v>#N/A</v>
      </c>
      <c r="BH434" s="2" t="e">
        <f t="shared" si="2532"/>
        <v>#N/A</v>
      </c>
      <c r="BI434" s="2" t="e">
        <f t="shared" si="2533"/>
        <v>#N/A</v>
      </c>
      <c r="BJ434" s="2" t="e">
        <f t="shared" si="2534"/>
        <v>#N/A</v>
      </c>
      <c r="BL434" s="4"/>
      <c r="BN434">
        <v>170</v>
      </c>
      <c r="BO434" s="1">
        <v>0.18099999999999999</v>
      </c>
      <c r="BP434" s="2">
        <f t="shared" si="2535"/>
        <v>3.62</v>
      </c>
      <c r="BQ434" s="2">
        <f t="shared" si="2536"/>
        <v>28.310000000000002</v>
      </c>
      <c r="BR434" s="2">
        <f t="shared" si="2537"/>
        <v>2.1399999999999935</v>
      </c>
      <c r="BT434" s="4"/>
      <c r="BV434">
        <v>170</v>
      </c>
      <c r="BW434" s="1">
        <v>0.18099999999999999</v>
      </c>
      <c r="BX434" s="2">
        <f t="shared" si="2538"/>
        <v>3.62</v>
      </c>
      <c r="BY434" s="2">
        <f t="shared" si="2539"/>
        <v>26.68</v>
      </c>
      <c r="BZ434" s="2">
        <f t="shared" si="2498"/>
        <v>1.6300000000000026</v>
      </c>
      <c r="CB434" s="4"/>
      <c r="CD434">
        <v>170</v>
      </c>
      <c r="CE434" s="1">
        <v>0.182</v>
      </c>
      <c r="CF434" s="2">
        <f t="shared" si="2540"/>
        <v>3.6399999999999997</v>
      </c>
      <c r="CG434" s="2">
        <f t="shared" si="2541"/>
        <v>29.230000000000004</v>
      </c>
      <c r="CH434" s="2">
        <f t="shared" si="2499"/>
        <v>-2.5500000000000043</v>
      </c>
      <c r="CJ434" s="4"/>
      <c r="CL434">
        <v>170</v>
      </c>
      <c r="CM434" s="1">
        <v>0.183</v>
      </c>
      <c r="CN434" s="2">
        <f t="shared" si="2542"/>
        <v>3.66</v>
      </c>
      <c r="CO434" s="2">
        <f t="shared" si="2543"/>
        <v>26.86</v>
      </c>
      <c r="CP434" s="2">
        <f t="shared" si="2500"/>
        <v>2.3700000000000045</v>
      </c>
      <c r="CR434" s="4"/>
      <c r="CT434">
        <v>170</v>
      </c>
      <c r="CU434" s="1">
        <v>0.17599999999999999</v>
      </c>
      <c r="CV434" s="2">
        <f t="shared" si="2544"/>
        <v>3.5199999999999996</v>
      </c>
      <c r="CW434" s="2">
        <f t="shared" si="2545"/>
        <v>23.810000000000002</v>
      </c>
      <c r="CX434" s="2">
        <f t="shared" si="2501"/>
        <v>3.0499999999999972</v>
      </c>
      <c r="CZ434" s="4"/>
      <c r="DB434">
        <v>170</v>
      </c>
      <c r="DC434" s="1">
        <v>0.17899999999999999</v>
      </c>
      <c r="DD434" s="2">
        <f t="shared" si="2546"/>
        <v>3.58</v>
      </c>
      <c r="DE434" s="2">
        <f t="shared" si="2547"/>
        <v>29.200000000000003</v>
      </c>
      <c r="DF434" s="2">
        <f t="shared" si="2502"/>
        <v>-5.3900000000000006</v>
      </c>
      <c r="DH434" s="4"/>
      <c r="DJ434">
        <v>170</v>
      </c>
      <c r="DK434" s="1" t="e">
        <v>#N/A</v>
      </c>
      <c r="DL434" s="2" t="e">
        <f t="shared" si="2548"/>
        <v>#N/A</v>
      </c>
      <c r="DM434" s="2" t="e">
        <f t="shared" si="2549"/>
        <v>#N/A</v>
      </c>
      <c r="DN434" s="2" t="e">
        <f t="shared" si="2503"/>
        <v>#N/A</v>
      </c>
      <c r="DP434" s="4"/>
      <c r="DR434">
        <v>170</v>
      </c>
      <c r="DS434" s="1" t="e">
        <v>#N/A</v>
      </c>
      <c r="DT434" s="2" t="e">
        <f t="shared" si="2550"/>
        <v>#N/A</v>
      </c>
      <c r="DU434" s="2" t="e">
        <f t="shared" si="2551"/>
        <v>#N/A</v>
      </c>
      <c r="DV434" s="2" t="e">
        <f t="shared" si="2504"/>
        <v>#N/A</v>
      </c>
      <c r="DX434" s="4"/>
      <c r="DZ434">
        <v>170</v>
      </c>
      <c r="EA434" s="1">
        <v>0.17499999999999999</v>
      </c>
      <c r="EB434" s="2">
        <f t="shared" si="2552"/>
        <v>3.5</v>
      </c>
      <c r="EC434" s="2">
        <f t="shared" si="2553"/>
        <v>24.4</v>
      </c>
      <c r="ED434" s="2">
        <f t="shared" si="2505"/>
        <v>4.8000000000000043</v>
      </c>
      <c r="EF434" s="4"/>
      <c r="EH434">
        <v>170</v>
      </c>
      <c r="EI434" s="1">
        <v>0.17399999999999999</v>
      </c>
      <c r="EJ434" s="2">
        <f t="shared" si="2554"/>
        <v>3.4799999999999995</v>
      </c>
      <c r="EK434" s="2">
        <f t="shared" si="2555"/>
        <v>21.77</v>
      </c>
      <c r="EL434" s="2">
        <f t="shared" si="2506"/>
        <v>2.629999999999999</v>
      </c>
      <c r="EN434" s="4"/>
      <c r="EP434">
        <v>170</v>
      </c>
      <c r="EQ434" s="1">
        <v>0.188</v>
      </c>
      <c r="ER434" s="2">
        <f t="shared" si="2556"/>
        <v>3.76</v>
      </c>
      <c r="ES434" s="2">
        <f t="shared" si="2557"/>
        <v>33.159999999999997</v>
      </c>
      <c r="ET434" s="2">
        <f t="shared" si="2507"/>
        <v>-11.389999999999997</v>
      </c>
      <c r="EV434" s="4"/>
      <c r="EX434">
        <v>170</v>
      </c>
      <c r="EY434" s="1" t="e">
        <v>#N/A</v>
      </c>
      <c r="EZ434" s="2" t="e">
        <f t="shared" si="2558"/>
        <v>#N/A</v>
      </c>
      <c r="FA434" s="2" t="e">
        <f t="shared" si="2559"/>
        <v>#N/A</v>
      </c>
      <c r="FB434" s="2" t="e">
        <f t="shared" si="2508"/>
        <v>#N/A</v>
      </c>
      <c r="FD434" s="4"/>
      <c r="FF434">
        <v>170</v>
      </c>
      <c r="FG434" s="1">
        <v>0.183</v>
      </c>
      <c r="FH434" s="2">
        <f t="shared" si="2560"/>
        <v>3.66</v>
      </c>
      <c r="FI434" s="2">
        <f t="shared" si="2561"/>
        <v>29.750000000000004</v>
      </c>
      <c r="FJ434" s="2">
        <f t="shared" si="2562"/>
        <v>3.409999999999993</v>
      </c>
      <c r="FL434" s="4"/>
      <c r="FN434">
        <v>170</v>
      </c>
      <c r="FO434" s="1" t="e">
        <v>#N/A</v>
      </c>
      <c r="FP434" s="2" t="e">
        <f t="shared" si="2563"/>
        <v>#N/A</v>
      </c>
      <c r="FQ434" s="2" t="e">
        <f t="shared" si="2564"/>
        <v>#N/A</v>
      </c>
      <c r="FR434" s="2" t="e">
        <f t="shared" si="2509"/>
        <v>#N/A</v>
      </c>
      <c r="FT434" s="4"/>
      <c r="FV434">
        <v>170</v>
      </c>
      <c r="FW434" s="1">
        <v>0.18</v>
      </c>
      <c r="FX434" s="2">
        <f t="shared" si="2565"/>
        <v>3.5999999999999996</v>
      </c>
      <c r="FY434" s="2">
        <f t="shared" si="2566"/>
        <v>25.58</v>
      </c>
      <c r="FZ434" s="2">
        <f t="shared" si="2567"/>
        <v>4.1700000000000053</v>
      </c>
      <c r="GB434" s="4"/>
      <c r="GD434">
        <v>170</v>
      </c>
      <c r="GE434" s="1" t="e">
        <v>#N/A</v>
      </c>
      <c r="GF434" s="2" t="e">
        <f t="shared" si="2568"/>
        <v>#N/A</v>
      </c>
      <c r="GG434" s="2" t="e">
        <f t="shared" si="2569"/>
        <v>#N/A</v>
      </c>
      <c r="GH434" s="2" t="e">
        <f t="shared" si="2510"/>
        <v>#N/A</v>
      </c>
      <c r="GJ434" s="4"/>
      <c r="GL434">
        <v>170</v>
      </c>
      <c r="GM434" s="1">
        <v>0.186</v>
      </c>
      <c r="GN434" s="2">
        <f t="shared" si="2570"/>
        <v>3.7199999999999998</v>
      </c>
      <c r="GO434" s="2">
        <f t="shared" si="2571"/>
        <v>31.479999999999997</v>
      </c>
      <c r="GP434" s="2">
        <f t="shared" si="2572"/>
        <v>-5.8999999999999986</v>
      </c>
      <c r="GR434" s="4"/>
      <c r="GT434">
        <v>170</v>
      </c>
      <c r="GU434" s="1" t="e">
        <v>#N/A</v>
      </c>
      <c r="GV434" s="2" t="e">
        <f t="shared" si="2573"/>
        <v>#N/A</v>
      </c>
      <c r="GW434" s="2" t="e">
        <f t="shared" si="2574"/>
        <v>#N/A</v>
      </c>
      <c r="GX434" s="2" t="e">
        <f t="shared" si="2511"/>
        <v>#N/A</v>
      </c>
      <c r="GZ434" s="4"/>
      <c r="HB434">
        <v>170</v>
      </c>
      <c r="HC434" s="1" t="e">
        <v>#N/A</v>
      </c>
      <c r="HD434" s="2" t="e">
        <f t="shared" si="2575"/>
        <v>#N/A</v>
      </c>
      <c r="HE434" s="2" t="e">
        <f t="shared" si="2576"/>
        <v>#N/A</v>
      </c>
      <c r="HF434" s="2" t="e">
        <f t="shared" si="2512"/>
        <v>#N/A</v>
      </c>
      <c r="HH434" s="4"/>
      <c r="HJ434">
        <v>170</v>
      </c>
      <c r="HK434" s="1">
        <v>0.17599999999999999</v>
      </c>
      <c r="HL434" s="2">
        <f t="shared" si="2577"/>
        <v>3.5199999999999996</v>
      </c>
      <c r="HM434" s="2">
        <f t="shared" si="2578"/>
        <v>24.26</v>
      </c>
      <c r="HN434" s="2">
        <f t="shared" si="2422"/>
        <v>7.2199999999999953</v>
      </c>
      <c r="HP434">
        <v>170</v>
      </c>
      <c r="HQ434" s="1">
        <f t="shared" si="2579"/>
        <v>0.191</v>
      </c>
      <c r="HR434" s="1">
        <v>0.17571033048770182</v>
      </c>
      <c r="HS434" s="1">
        <f t="shared" si="2580"/>
        <v>0.191</v>
      </c>
      <c r="HT434" s="2">
        <f t="shared" si="2581"/>
        <v>3.8200000000000003</v>
      </c>
      <c r="HU434" s="2">
        <f t="shared" si="2582"/>
        <v>33.292259183500974</v>
      </c>
      <c r="HV434" s="2"/>
      <c r="HX434">
        <v>170</v>
      </c>
      <c r="HY434" s="1">
        <f t="shared" si="2583"/>
        <v>0.16</v>
      </c>
      <c r="HZ434" s="1">
        <v>0.128</v>
      </c>
      <c r="IA434" s="1">
        <f t="shared" si="2584"/>
        <v>0.128</v>
      </c>
      <c r="IB434" s="2">
        <f t="shared" si="2585"/>
        <v>2.56</v>
      </c>
      <c r="IC434" s="2">
        <f t="shared" si="2586"/>
        <v>14.980000000000002</v>
      </c>
      <c r="ID434" s="2"/>
    </row>
    <row r="435" spans="1:238" x14ac:dyDescent="0.2">
      <c r="C435">
        <v>190</v>
      </c>
      <c r="D435" s="1">
        <v>0.159</v>
      </c>
      <c r="E435" s="2">
        <f t="shared" si="2513"/>
        <v>3.18</v>
      </c>
      <c r="F435" s="2">
        <f t="shared" si="2514"/>
        <v>20.89</v>
      </c>
      <c r="J435">
        <v>190</v>
      </c>
      <c r="K435" s="1">
        <v>0.17599999999999999</v>
      </c>
      <c r="L435" s="2">
        <f t="shared" si="2515"/>
        <v>3.5199999999999996</v>
      </c>
      <c r="M435" s="2">
        <f t="shared" si="2516"/>
        <v>31.599999999999998</v>
      </c>
      <c r="N435" s="2">
        <f t="shared" si="2587"/>
        <v>-10.709999999999997</v>
      </c>
      <c r="P435" s="4"/>
      <c r="R435">
        <v>190</v>
      </c>
      <c r="S435" s="1">
        <v>0.17599999999999999</v>
      </c>
      <c r="T435" s="2">
        <f t="shared" si="2517"/>
        <v>3.5199999999999996</v>
      </c>
      <c r="U435" s="2">
        <f t="shared" si="2518"/>
        <v>33.39</v>
      </c>
      <c r="V435" s="2">
        <f t="shared" si="2519"/>
        <v>-1.7900000000000027</v>
      </c>
      <c r="X435" s="4"/>
      <c r="Z435">
        <v>190</v>
      </c>
      <c r="AA435" s="1">
        <v>0.17100000000000001</v>
      </c>
      <c r="AB435" s="2">
        <f t="shared" si="2520"/>
        <v>3.4200000000000004</v>
      </c>
      <c r="AC435" s="2">
        <f t="shared" si="2521"/>
        <v>32.160000000000004</v>
      </c>
      <c r="AD435" s="2">
        <f t="shared" si="2522"/>
        <v>1.2299999999999969</v>
      </c>
      <c r="AF435" s="4"/>
      <c r="AH435">
        <v>190</v>
      </c>
      <c r="AI435" s="1">
        <v>0.17100000000000001</v>
      </c>
      <c r="AJ435" s="2">
        <f t="shared" si="2523"/>
        <v>3.4200000000000004</v>
      </c>
      <c r="AK435" s="2">
        <f t="shared" si="2524"/>
        <v>30.400000000000002</v>
      </c>
      <c r="AL435" s="2">
        <f t="shared" si="2525"/>
        <v>1.7600000000000016</v>
      </c>
      <c r="AN435" s="4"/>
      <c r="AP435">
        <v>190</v>
      </c>
      <c r="AQ435" s="1" t="e">
        <v>#N/A</v>
      </c>
      <c r="AR435" s="2" t="e">
        <f t="shared" si="2526"/>
        <v>#N/A</v>
      </c>
      <c r="AS435" s="2" t="e">
        <f t="shared" si="2527"/>
        <v>#N/A</v>
      </c>
      <c r="AT435" s="2" t="e">
        <f t="shared" si="2528"/>
        <v>#N/A</v>
      </c>
      <c r="AV435" s="4"/>
      <c r="AX435">
        <v>190</v>
      </c>
      <c r="AY435" s="1">
        <v>0.17299999999999999</v>
      </c>
      <c r="AZ435" s="2">
        <f t="shared" si="2529"/>
        <v>3.46</v>
      </c>
      <c r="BA435" s="2">
        <f t="shared" si="2530"/>
        <v>33.909999999999997</v>
      </c>
      <c r="BB435" s="2">
        <f t="shared" si="2531"/>
        <v>-3.5099999999999945</v>
      </c>
      <c r="BD435" s="4"/>
      <c r="BF435">
        <v>190</v>
      </c>
      <c r="BG435" s="1" t="e">
        <v>#N/A</v>
      </c>
      <c r="BH435" s="2" t="e">
        <f t="shared" si="2532"/>
        <v>#N/A</v>
      </c>
      <c r="BI435" s="2" t="e">
        <f t="shared" si="2533"/>
        <v>#N/A</v>
      </c>
      <c r="BJ435" s="2" t="e">
        <f t="shared" si="2534"/>
        <v>#N/A</v>
      </c>
      <c r="BL435" s="4"/>
      <c r="BN435">
        <v>190</v>
      </c>
      <c r="BO435" s="1">
        <v>0.17100000000000001</v>
      </c>
      <c r="BP435" s="2">
        <f t="shared" si="2535"/>
        <v>3.4200000000000004</v>
      </c>
      <c r="BQ435" s="2">
        <f t="shared" si="2536"/>
        <v>31.730000000000004</v>
      </c>
      <c r="BR435" s="2">
        <f t="shared" si="2537"/>
        <v>2.1799999999999926</v>
      </c>
      <c r="BT435" s="4"/>
      <c r="BV435">
        <v>190</v>
      </c>
      <c r="BW435" s="1">
        <v>0.17499999999999999</v>
      </c>
      <c r="BX435" s="2">
        <f t="shared" si="2538"/>
        <v>3.5</v>
      </c>
      <c r="BY435" s="2">
        <f t="shared" si="2539"/>
        <v>30.18</v>
      </c>
      <c r="BZ435" s="2">
        <f t="shared" si="2498"/>
        <v>1.5500000000000043</v>
      </c>
      <c r="CB435" s="4"/>
      <c r="CD435">
        <v>190</v>
      </c>
      <c r="CE435" s="1">
        <v>0.17399999999999999</v>
      </c>
      <c r="CF435" s="2">
        <f t="shared" si="2540"/>
        <v>3.4799999999999995</v>
      </c>
      <c r="CG435" s="2">
        <f t="shared" si="2541"/>
        <v>32.71</v>
      </c>
      <c r="CH435" s="2">
        <f t="shared" si="2499"/>
        <v>-2.5300000000000011</v>
      </c>
      <c r="CJ435" s="4"/>
      <c r="CL435">
        <v>190</v>
      </c>
      <c r="CM435" s="1">
        <v>0.17699999999999999</v>
      </c>
      <c r="CN435" s="2">
        <f t="shared" si="2542"/>
        <v>3.54</v>
      </c>
      <c r="CO435" s="2">
        <f t="shared" si="2543"/>
        <v>30.4</v>
      </c>
      <c r="CP435" s="2">
        <f t="shared" si="2500"/>
        <v>2.3100000000000023</v>
      </c>
      <c r="CR435" s="4"/>
      <c r="CT435">
        <v>190</v>
      </c>
      <c r="CU435" s="1">
        <v>0.17</v>
      </c>
      <c r="CV435" s="2">
        <f t="shared" si="2544"/>
        <v>3.4000000000000004</v>
      </c>
      <c r="CW435" s="2">
        <f t="shared" si="2545"/>
        <v>27.21</v>
      </c>
      <c r="CX435" s="2">
        <f t="shared" si="2501"/>
        <v>3.1899999999999977</v>
      </c>
      <c r="CZ435" s="4"/>
      <c r="DB435">
        <v>190</v>
      </c>
      <c r="DC435" s="1">
        <v>0.17</v>
      </c>
      <c r="DD435" s="2">
        <f t="shared" si="2546"/>
        <v>3.4000000000000004</v>
      </c>
      <c r="DE435" s="2">
        <f t="shared" si="2547"/>
        <v>32.6</v>
      </c>
      <c r="DF435" s="2">
        <f t="shared" si="2502"/>
        <v>-5.3900000000000006</v>
      </c>
      <c r="DH435" s="4"/>
      <c r="DJ435">
        <v>190</v>
      </c>
      <c r="DK435" s="1" t="e">
        <v>#N/A</v>
      </c>
      <c r="DL435" s="2" t="e">
        <f t="shared" si="2548"/>
        <v>#N/A</v>
      </c>
      <c r="DM435" s="2" t="e">
        <f t="shared" si="2549"/>
        <v>#N/A</v>
      </c>
      <c r="DN435" s="2" t="e">
        <f t="shared" si="2503"/>
        <v>#N/A</v>
      </c>
      <c r="DP435" s="4"/>
      <c r="DR435">
        <v>190</v>
      </c>
      <c r="DS435" s="1" t="e">
        <v>#N/A</v>
      </c>
      <c r="DT435" s="2" t="e">
        <f t="shared" si="2550"/>
        <v>#N/A</v>
      </c>
      <c r="DU435" s="2" t="e">
        <f t="shared" si="2551"/>
        <v>#N/A</v>
      </c>
      <c r="DV435" s="2" t="e">
        <f t="shared" si="2504"/>
        <v>#N/A</v>
      </c>
      <c r="DX435" s="4"/>
      <c r="DZ435">
        <v>190</v>
      </c>
      <c r="EA435" s="1">
        <v>0.17100000000000001</v>
      </c>
      <c r="EB435" s="2">
        <f t="shared" si="2552"/>
        <v>3.4200000000000004</v>
      </c>
      <c r="EC435" s="2">
        <f t="shared" si="2553"/>
        <v>27.82</v>
      </c>
      <c r="ED435" s="2">
        <f t="shared" si="2505"/>
        <v>4.7800000000000011</v>
      </c>
      <c r="EF435" s="4"/>
      <c r="EH435">
        <v>190</v>
      </c>
      <c r="EI435" s="1">
        <v>0.17</v>
      </c>
      <c r="EJ435" s="2">
        <f t="shared" si="2554"/>
        <v>3.4000000000000004</v>
      </c>
      <c r="EK435" s="2">
        <f t="shared" si="2555"/>
        <v>25.17</v>
      </c>
      <c r="EL435" s="2">
        <f t="shared" si="2506"/>
        <v>2.6499999999999986</v>
      </c>
      <c r="EN435" s="4"/>
      <c r="EP435">
        <v>190</v>
      </c>
      <c r="EQ435" s="1">
        <v>0.17699999999999999</v>
      </c>
      <c r="ER435" s="2">
        <f t="shared" si="2556"/>
        <v>3.54</v>
      </c>
      <c r="ES435" s="2">
        <f t="shared" si="2557"/>
        <v>36.699999999999996</v>
      </c>
      <c r="ET435" s="2">
        <f t="shared" si="2507"/>
        <v>-11.529999999999994</v>
      </c>
      <c r="EV435" s="4"/>
      <c r="EX435">
        <v>190</v>
      </c>
      <c r="EY435" s="1" t="e">
        <v>#N/A</v>
      </c>
      <c r="EZ435" s="2" t="e">
        <f t="shared" si="2558"/>
        <v>#N/A</v>
      </c>
      <c r="FA435" s="2" t="e">
        <f t="shared" si="2559"/>
        <v>#N/A</v>
      </c>
      <c r="FB435" s="2" t="e">
        <f t="shared" si="2508"/>
        <v>#N/A</v>
      </c>
      <c r="FD435" s="4"/>
      <c r="FF435">
        <v>190</v>
      </c>
      <c r="FG435" s="1">
        <v>0.17499999999999999</v>
      </c>
      <c r="FH435" s="2">
        <f t="shared" si="2560"/>
        <v>3.5</v>
      </c>
      <c r="FI435" s="2">
        <f t="shared" si="2561"/>
        <v>33.25</v>
      </c>
      <c r="FJ435" s="2">
        <f t="shared" si="2562"/>
        <v>3.4499999999999957</v>
      </c>
      <c r="FL435" s="4"/>
      <c r="FN435">
        <v>190</v>
      </c>
      <c r="FO435" s="1" t="e">
        <v>#N/A</v>
      </c>
      <c r="FP435" s="2" t="e">
        <f t="shared" si="2563"/>
        <v>#N/A</v>
      </c>
      <c r="FQ435" s="2" t="e">
        <f t="shared" si="2564"/>
        <v>#N/A</v>
      </c>
      <c r="FR435" s="2" t="e">
        <f t="shared" si="2509"/>
        <v>#N/A</v>
      </c>
      <c r="FT435" s="4"/>
      <c r="FV435">
        <v>190</v>
      </c>
      <c r="FW435" s="1">
        <v>0.16800000000000001</v>
      </c>
      <c r="FX435" s="2">
        <f t="shared" si="2565"/>
        <v>3.3600000000000003</v>
      </c>
      <c r="FY435" s="2">
        <f t="shared" si="2566"/>
        <v>28.939999999999998</v>
      </c>
      <c r="FZ435" s="2">
        <f t="shared" si="2567"/>
        <v>4.3100000000000023</v>
      </c>
      <c r="GB435" s="4"/>
      <c r="GD435">
        <v>190</v>
      </c>
      <c r="GE435" s="1" t="e">
        <v>#N/A</v>
      </c>
      <c r="GF435" s="2" t="e">
        <f t="shared" si="2568"/>
        <v>#N/A</v>
      </c>
      <c r="GG435" s="2" t="e">
        <f t="shared" si="2569"/>
        <v>#N/A</v>
      </c>
      <c r="GH435" s="2" t="e">
        <f t="shared" si="2510"/>
        <v>#N/A</v>
      </c>
      <c r="GJ435" s="4"/>
      <c r="GL435">
        <v>190</v>
      </c>
      <c r="GM435" s="1">
        <v>0.17499999999999999</v>
      </c>
      <c r="GN435" s="2">
        <f t="shared" si="2570"/>
        <v>3.5</v>
      </c>
      <c r="GO435" s="2">
        <f t="shared" si="2571"/>
        <v>34.979999999999997</v>
      </c>
      <c r="GP435" s="2">
        <f t="shared" si="2572"/>
        <v>-6.0399999999999991</v>
      </c>
      <c r="GR435" s="4"/>
      <c r="GT435">
        <v>190</v>
      </c>
      <c r="GU435" s="1" t="e">
        <v>#N/A</v>
      </c>
      <c r="GV435" s="2" t="e">
        <f t="shared" si="2573"/>
        <v>#N/A</v>
      </c>
      <c r="GW435" s="2" t="e">
        <f t="shared" si="2574"/>
        <v>#N/A</v>
      </c>
      <c r="GX435" s="2" t="e">
        <f t="shared" si="2511"/>
        <v>#N/A</v>
      </c>
      <c r="GZ435" s="4"/>
      <c r="HB435">
        <v>190</v>
      </c>
      <c r="HC435" s="1" t="e">
        <v>#N/A</v>
      </c>
      <c r="HD435" s="2" t="e">
        <f t="shared" si="2575"/>
        <v>#N/A</v>
      </c>
      <c r="HE435" s="2" t="e">
        <f t="shared" si="2576"/>
        <v>#N/A</v>
      </c>
      <c r="HF435" s="2" t="e">
        <f t="shared" si="2512"/>
        <v>#N/A</v>
      </c>
      <c r="HH435" s="4"/>
      <c r="HJ435">
        <v>190</v>
      </c>
      <c r="HK435" s="1">
        <v>0.16800000000000001</v>
      </c>
      <c r="HL435" s="2">
        <f t="shared" si="2577"/>
        <v>3.3600000000000003</v>
      </c>
      <c r="HM435" s="2">
        <f t="shared" si="2578"/>
        <v>27.62</v>
      </c>
      <c r="HN435" s="2">
        <f t="shared" si="2422"/>
        <v>7.3599999999999959</v>
      </c>
      <c r="HP435">
        <v>190</v>
      </c>
      <c r="HQ435" s="1">
        <f t="shared" si="2579"/>
        <v>0.17699999999999999</v>
      </c>
      <c r="HR435" s="1">
        <v>0.17</v>
      </c>
      <c r="HS435" s="1">
        <f t="shared" si="2580"/>
        <v>0.17699999999999999</v>
      </c>
      <c r="HT435" s="2">
        <f t="shared" si="2581"/>
        <v>3.54</v>
      </c>
      <c r="HU435" s="2">
        <f t="shared" si="2582"/>
        <v>36.832259183500973</v>
      </c>
      <c r="HV435" s="2"/>
      <c r="HX435">
        <v>190</v>
      </c>
      <c r="HY435" s="1">
        <f t="shared" si="2583"/>
        <v>0.159</v>
      </c>
      <c r="HZ435" s="1">
        <v>0.14199999999999999</v>
      </c>
      <c r="IA435" s="1">
        <f t="shared" si="2584"/>
        <v>0.14199999999999999</v>
      </c>
      <c r="IB435" s="2">
        <f t="shared" si="2585"/>
        <v>2.84</v>
      </c>
      <c r="IC435" s="2">
        <f t="shared" si="2586"/>
        <v>17.82</v>
      </c>
      <c r="ID435" s="2"/>
    </row>
    <row r="436" spans="1:238" x14ac:dyDescent="0.2">
      <c r="C436">
        <v>210</v>
      </c>
      <c r="D436" s="1">
        <v>0.12</v>
      </c>
      <c r="E436" s="2">
        <f t="shared" si="2513"/>
        <v>2.4</v>
      </c>
      <c r="F436" s="2">
        <f t="shared" si="2514"/>
        <v>23.29</v>
      </c>
      <c r="J436">
        <v>210</v>
      </c>
      <c r="K436" s="1">
        <v>0.17399999999999999</v>
      </c>
      <c r="L436" s="2">
        <f t="shared" si="2515"/>
        <v>3.4799999999999995</v>
      </c>
      <c r="M436" s="2">
        <f t="shared" si="2516"/>
        <v>35.08</v>
      </c>
      <c r="N436" s="2">
        <f t="shared" si="2587"/>
        <v>-11.79</v>
      </c>
      <c r="P436" s="4"/>
      <c r="R436">
        <v>210</v>
      </c>
      <c r="S436" s="1">
        <v>0.17799999999999999</v>
      </c>
      <c r="T436" s="2">
        <f t="shared" si="2517"/>
        <v>3.5599999999999996</v>
      </c>
      <c r="U436" s="2">
        <f t="shared" si="2518"/>
        <v>36.950000000000003</v>
      </c>
      <c r="V436" s="2">
        <f t="shared" si="2519"/>
        <v>-1.8700000000000045</v>
      </c>
      <c r="X436" s="4"/>
      <c r="Z436">
        <v>210</v>
      </c>
      <c r="AA436" s="1">
        <v>0.17299999999999999</v>
      </c>
      <c r="AB436" s="2">
        <f t="shared" si="2520"/>
        <v>3.46</v>
      </c>
      <c r="AC436" s="2">
        <f t="shared" si="2521"/>
        <v>35.620000000000005</v>
      </c>
      <c r="AD436" s="2">
        <f t="shared" si="2522"/>
        <v>1.3299999999999983</v>
      </c>
      <c r="AF436" s="4"/>
      <c r="AH436">
        <v>210</v>
      </c>
      <c r="AI436" s="1">
        <v>0.16800000000000001</v>
      </c>
      <c r="AJ436" s="2">
        <f t="shared" si="2523"/>
        <v>3.3600000000000003</v>
      </c>
      <c r="AK436" s="2">
        <f t="shared" si="2524"/>
        <v>33.760000000000005</v>
      </c>
      <c r="AL436" s="2">
        <f t="shared" si="2525"/>
        <v>1.8599999999999994</v>
      </c>
      <c r="AN436" s="4"/>
      <c r="AP436">
        <v>210</v>
      </c>
      <c r="AQ436" s="1" t="e">
        <v>#N/A</v>
      </c>
      <c r="AR436" s="2" t="e">
        <f t="shared" si="2526"/>
        <v>#N/A</v>
      </c>
      <c r="AS436" s="2" t="e">
        <f t="shared" si="2527"/>
        <v>#N/A</v>
      </c>
      <c r="AT436" s="2" t="e">
        <f t="shared" si="2528"/>
        <v>#N/A</v>
      </c>
      <c r="AV436" s="4"/>
      <c r="AX436">
        <v>210</v>
      </c>
      <c r="AY436" s="1">
        <v>0.17599999999999999</v>
      </c>
      <c r="AZ436" s="2">
        <f t="shared" si="2529"/>
        <v>3.5199999999999996</v>
      </c>
      <c r="BA436" s="2">
        <f t="shared" si="2530"/>
        <v>37.429999999999993</v>
      </c>
      <c r="BB436" s="2">
        <f t="shared" si="2531"/>
        <v>-3.6699999999999875</v>
      </c>
      <c r="BD436" s="4"/>
      <c r="BF436">
        <v>210</v>
      </c>
      <c r="BG436" s="1" t="e">
        <v>#N/A</v>
      </c>
      <c r="BH436" s="2" t="e">
        <f t="shared" si="2532"/>
        <v>#N/A</v>
      </c>
      <c r="BI436" s="2" t="e">
        <f t="shared" si="2533"/>
        <v>#N/A</v>
      </c>
      <c r="BJ436" s="2" t="e">
        <f t="shared" si="2534"/>
        <v>#N/A</v>
      </c>
      <c r="BL436" s="4"/>
      <c r="BN436">
        <v>210</v>
      </c>
      <c r="BO436" s="1">
        <v>0.17399999999999999</v>
      </c>
      <c r="BP436" s="2">
        <f t="shared" si="2535"/>
        <v>3.4799999999999995</v>
      </c>
      <c r="BQ436" s="2">
        <f t="shared" si="2536"/>
        <v>35.21</v>
      </c>
      <c r="BR436" s="2">
        <f t="shared" si="2537"/>
        <v>2.2199999999999918</v>
      </c>
      <c r="BT436" s="4"/>
      <c r="BV436">
        <v>210</v>
      </c>
      <c r="BW436" s="1">
        <v>0.17399999999999999</v>
      </c>
      <c r="BX436" s="2">
        <f t="shared" si="2538"/>
        <v>3.4799999999999995</v>
      </c>
      <c r="BY436" s="2">
        <f t="shared" si="2539"/>
        <v>33.659999999999997</v>
      </c>
      <c r="BZ436" s="2">
        <f t="shared" si="2498"/>
        <v>1.5500000000000043</v>
      </c>
      <c r="CB436" s="4"/>
      <c r="CD436">
        <v>210</v>
      </c>
      <c r="CE436" s="1">
        <v>0.17499999999999999</v>
      </c>
      <c r="CF436" s="2">
        <f t="shared" si="2540"/>
        <v>3.5</v>
      </c>
      <c r="CG436" s="2">
        <f t="shared" si="2541"/>
        <v>36.21</v>
      </c>
      <c r="CH436" s="2">
        <f t="shared" si="2499"/>
        <v>-2.5500000000000043</v>
      </c>
      <c r="CJ436" s="4"/>
      <c r="CL436">
        <v>210</v>
      </c>
      <c r="CM436" s="1">
        <v>0.17799999999999999</v>
      </c>
      <c r="CN436" s="2">
        <f t="shared" si="2542"/>
        <v>3.5599999999999996</v>
      </c>
      <c r="CO436" s="2">
        <f t="shared" si="2543"/>
        <v>33.96</v>
      </c>
      <c r="CP436" s="2">
        <f t="shared" si="2500"/>
        <v>2.25</v>
      </c>
      <c r="CR436" s="4"/>
      <c r="CT436">
        <v>210</v>
      </c>
      <c r="CU436" s="1">
        <v>0.17299999999999999</v>
      </c>
      <c r="CV436" s="2">
        <f t="shared" si="2544"/>
        <v>3.46</v>
      </c>
      <c r="CW436" s="2">
        <f t="shared" si="2545"/>
        <v>30.67</v>
      </c>
      <c r="CX436" s="2">
        <f t="shared" si="2501"/>
        <v>3.2899999999999991</v>
      </c>
      <c r="CZ436" s="4"/>
      <c r="DB436">
        <v>210</v>
      </c>
      <c r="DC436" s="1">
        <v>0.17299999999999999</v>
      </c>
      <c r="DD436" s="2">
        <f t="shared" si="2546"/>
        <v>3.46</v>
      </c>
      <c r="DE436" s="2">
        <f t="shared" si="2547"/>
        <v>36.06</v>
      </c>
      <c r="DF436" s="2">
        <f t="shared" si="2502"/>
        <v>-5.3900000000000006</v>
      </c>
      <c r="DH436" s="4"/>
      <c r="DJ436">
        <v>210</v>
      </c>
      <c r="DK436" s="1" t="e">
        <v>#N/A</v>
      </c>
      <c r="DL436" s="2" t="e">
        <f t="shared" si="2548"/>
        <v>#N/A</v>
      </c>
      <c r="DM436" s="2" t="e">
        <f t="shared" si="2549"/>
        <v>#N/A</v>
      </c>
      <c r="DN436" s="2" t="e">
        <f t="shared" si="2503"/>
        <v>#N/A</v>
      </c>
      <c r="DP436" s="4"/>
      <c r="DR436">
        <v>210</v>
      </c>
      <c r="DS436" s="1" t="e">
        <v>#N/A</v>
      </c>
      <c r="DT436" s="2" t="e">
        <f t="shared" si="2550"/>
        <v>#N/A</v>
      </c>
      <c r="DU436" s="2" t="e">
        <f t="shared" si="2551"/>
        <v>#N/A</v>
      </c>
      <c r="DV436" s="2" t="e">
        <f t="shared" si="2504"/>
        <v>#N/A</v>
      </c>
      <c r="DX436" s="4"/>
      <c r="DZ436">
        <v>210</v>
      </c>
      <c r="EA436" s="1">
        <v>0.17199999999999999</v>
      </c>
      <c r="EB436" s="2">
        <f t="shared" si="2552"/>
        <v>3.4399999999999995</v>
      </c>
      <c r="EC436" s="2">
        <f t="shared" si="2553"/>
        <v>31.259999999999998</v>
      </c>
      <c r="ED436" s="2">
        <f t="shared" si="2505"/>
        <v>4.8000000000000043</v>
      </c>
      <c r="EF436" s="4"/>
      <c r="EH436">
        <v>210</v>
      </c>
      <c r="EI436" s="1">
        <v>0.16800000000000001</v>
      </c>
      <c r="EJ436" s="2">
        <f t="shared" si="2554"/>
        <v>3.3600000000000003</v>
      </c>
      <c r="EK436" s="2">
        <f t="shared" si="2555"/>
        <v>28.53</v>
      </c>
      <c r="EL436" s="2">
        <f t="shared" si="2506"/>
        <v>2.7299999999999969</v>
      </c>
      <c r="EN436" s="4"/>
      <c r="EP436">
        <v>210</v>
      </c>
      <c r="EQ436" s="1">
        <v>0.17699999999999999</v>
      </c>
      <c r="ER436" s="2">
        <f t="shared" si="2556"/>
        <v>3.54</v>
      </c>
      <c r="ES436" s="2">
        <f t="shared" si="2557"/>
        <v>40.239999999999995</v>
      </c>
      <c r="ET436" s="2">
        <f t="shared" si="2507"/>
        <v>-11.709999999999994</v>
      </c>
      <c r="EV436" s="4"/>
      <c r="EX436">
        <v>210</v>
      </c>
      <c r="EY436" s="1" t="e">
        <v>#N/A</v>
      </c>
      <c r="EZ436" s="2" t="e">
        <f t="shared" si="2558"/>
        <v>#N/A</v>
      </c>
      <c r="FA436" s="2" t="e">
        <f t="shared" si="2559"/>
        <v>#N/A</v>
      </c>
      <c r="FB436" s="2" t="e">
        <f t="shared" si="2508"/>
        <v>#N/A</v>
      </c>
      <c r="FD436" s="4"/>
      <c r="FF436">
        <v>210</v>
      </c>
      <c r="FG436" s="1">
        <v>0.17499999999999999</v>
      </c>
      <c r="FH436" s="2">
        <f t="shared" si="2560"/>
        <v>3.5</v>
      </c>
      <c r="FI436" s="2">
        <f t="shared" si="2561"/>
        <v>36.75</v>
      </c>
      <c r="FJ436" s="2">
        <f t="shared" si="2562"/>
        <v>3.4899999999999949</v>
      </c>
      <c r="FL436" s="4"/>
      <c r="FN436">
        <v>210</v>
      </c>
      <c r="FO436" s="1" t="e">
        <v>#N/A</v>
      </c>
      <c r="FP436" s="2" t="e">
        <f t="shared" si="2563"/>
        <v>#N/A</v>
      </c>
      <c r="FQ436" s="2" t="e">
        <f t="shared" si="2564"/>
        <v>#N/A</v>
      </c>
      <c r="FR436" s="2" t="e">
        <f t="shared" si="2509"/>
        <v>#N/A</v>
      </c>
      <c r="FT436" s="4"/>
      <c r="FV436">
        <v>210</v>
      </c>
      <c r="FW436" s="1">
        <v>0.17399999999999999</v>
      </c>
      <c r="FX436" s="2">
        <f t="shared" si="2565"/>
        <v>3.4799999999999995</v>
      </c>
      <c r="FY436" s="2">
        <f t="shared" si="2566"/>
        <v>32.419999999999995</v>
      </c>
      <c r="FZ436" s="2">
        <f t="shared" si="2567"/>
        <v>4.3300000000000054</v>
      </c>
      <c r="GB436" s="4"/>
      <c r="GD436">
        <v>210</v>
      </c>
      <c r="GE436" s="1" t="e">
        <v>#N/A</v>
      </c>
      <c r="GF436" s="2" t="e">
        <f t="shared" si="2568"/>
        <v>#N/A</v>
      </c>
      <c r="GG436" s="2" t="e">
        <f t="shared" si="2569"/>
        <v>#N/A</v>
      </c>
      <c r="GH436" s="2" t="e">
        <f t="shared" si="2510"/>
        <v>#N/A</v>
      </c>
      <c r="GJ436" s="4"/>
      <c r="GL436">
        <v>210</v>
      </c>
      <c r="GM436" s="1">
        <v>0.17499999999999999</v>
      </c>
      <c r="GN436" s="2">
        <f t="shared" si="2570"/>
        <v>3.5</v>
      </c>
      <c r="GO436" s="2">
        <f t="shared" si="2571"/>
        <v>38.479999999999997</v>
      </c>
      <c r="GP436" s="2">
        <f t="shared" si="2572"/>
        <v>-6.0600000000000023</v>
      </c>
      <c r="GR436" s="4"/>
      <c r="GT436">
        <v>210</v>
      </c>
      <c r="GU436" s="1" t="e">
        <v>#N/A</v>
      </c>
      <c r="GV436" s="2" t="e">
        <f t="shared" si="2573"/>
        <v>#N/A</v>
      </c>
      <c r="GW436" s="2" t="e">
        <f t="shared" si="2574"/>
        <v>#N/A</v>
      </c>
      <c r="GX436" s="2" t="e">
        <f t="shared" si="2511"/>
        <v>#N/A</v>
      </c>
      <c r="GZ436" s="4"/>
      <c r="HB436">
        <v>210</v>
      </c>
      <c r="HC436" s="1" t="e">
        <v>#N/A</v>
      </c>
      <c r="HD436" s="2" t="e">
        <f t="shared" si="2575"/>
        <v>#N/A</v>
      </c>
      <c r="HE436" s="2" t="e">
        <f t="shared" si="2576"/>
        <v>#N/A</v>
      </c>
      <c r="HF436" s="2" t="e">
        <f t="shared" si="2512"/>
        <v>#N/A</v>
      </c>
      <c r="HH436" s="4"/>
      <c r="HJ436">
        <v>210</v>
      </c>
      <c r="HK436" s="1">
        <v>0.17399999999999999</v>
      </c>
      <c r="HL436" s="2">
        <f t="shared" si="2577"/>
        <v>3.4799999999999995</v>
      </c>
      <c r="HM436" s="2">
        <f t="shared" si="2578"/>
        <v>31.1</v>
      </c>
      <c r="HN436" s="2">
        <f t="shared" si="2422"/>
        <v>7.3799999999999955</v>
      </c>
      <c r="HP436">
        <v>210</v>
      </c>
      <c r="HQ436" s="1">
        <f t="shared" si="2579"/>
        <v>0.17799999999999999</v>
      </c>
      <c r="HR436" s="1">
        <v>0.16963730200321192</v>
      </c>
      <c r="HS436" s="1">
        <f t="shared" si="2580"/>
        <v>0.17799999999999999</v>
      </c>
      <c r="HT436" s="2">
        <f t="shared" si="2581"/>
        <v>3.5599999999999996</v>
      </c>
      <c r="HU436" s="2">
        <f t="shared" si="2582"/>
        <v>40.392259183500975</v>
      </c>
      <c r="HV436" s="2"/>
      <c r="HX436">
        <v>210</v>
      </c>
      <c r="HY436" s="1">
        <f t="shared" si="2583"/>
        <v>0.12</v>
      </c>
      <c r="HZ436" s="1">
        <v>0.14599999999999999</v>
      </c>
      <c r="IA436" s="1">
        <f t="shared" si="2584"/>
        <v>0.12</v>
      </c>
      <c r="IB436" s="2">
        <f t="shared" si="2585"/>
        <v>2.4</v>
      </c>
      <c r="IC436" s="2">
        <f>IC435+IB436</f>
        <v>20.22</v>
      </c>
      <c r="ID436" s="2"/>
    </row>
    <row r="437" spans="1:238" x14ac:dyDescent="0.2">
      <c r="C437">
        <v>230</v>
      </c>
      <c r="D437" s="1">
        <v>0.13500000000000001</v>
      </c>
      <c r="E437" s="2">
        <f t="shared" si="2513"/>
        <v>2.7</v>
      </c>
      <c r="F437" s="2">
        <f t="shared" si="2514"/>
        <v>25.99</v>
      </c>
      <c r="J437">
        <v>230</v>
      </c>
      <c r="K437" s="1">
        <v>0.15</v>
      </c>
      <c r="L437" s="2">
        <f t="shared" si="2515"/>
        <v>3</v>
      </c>
      <c r="M437" s="2">
        <f t="shared" si="2516"/>
        <v>38.08</v>
      </c>
      <c r="N437" s="2">
        <f t="shared" si="2587"/>
        <v>-12.09</v>
      </c>
      <c r="P437" s="4"/>
      <c r="R437">
        <v>230</v>
      </c>
      <c r="S437" s="1">
        <v>0.14699999999999999</v>
      </c>
      <c r="T437" s="2">
        <f t="shared" si="2517"/>
        <v>2.94</v>
      </c>
      <c r="U437" s="2">
        <f t="shared" si="2518"/>
        <v>39.89</v>
      </c>
      <c r="V437" s="2">
        <f t="shared" si="2519"/>
        <v>-1.8100000000000023</v>
      </c>
      <c r="X437" s="4"/>
      <c r="Z437">
        <v>230</v>
      </c>
      <c r="AA437" s="1">
        <v>0.14399999999999999</v>
      </c>
      <c r="AB437" s="2">
        <f t="shared" si="2520"/>
        <v>2.88</v>
      </c>
      <c r="AC437" s="2">
        <f t="shared" si="2521"/>
        <v>38.500000000000007</v>
      </c>
      <c r="AD437" s="2">
        <f t="shared" si="2522"/>
        <v>1.3899999999999935</v>
      </c>
      <c r="AF437" s="4"/>
      <c r="AH437">
        <v>230</v>
      </c>
      <c r="AI437" s="1">
        <v>0.14699999999999999</v>
      </c>
      <c r="AJ437" s="2">
        <f t="shared" si="2523"/>
        <v>2.94</v>
      </c>
      <c r="AK437" s="2">
        <f t="shared" si="2524"/>
        <v>36.700000000000003</v>
      </c>
      <c r="AL437" s="2">
        <f t="shared" si="2525"/>
        <v>1.8000000000000043</v>
      </c>
      <c r="AN437" s="4"/>
      <c r="AP437">
        <v>230</v>
      </c>
      <c r="AQ437" s="1" t="e">
        <v>#N/A</v>
      </c>
      <c r="AR437" s="2" t="e">
        <f t="shared" si="2526"/>
        <v>#N/A</v>
      </c>
      <c r="AS437" s="2" t="e">
        <f t="shared" si="2527"/>
        <v>#N/A</v>
      </c>
      <c r="AT437" s="2" t="e">
        <f t="shared" si="2528"/>
        <v>#N/A</v>
      </c>
      <c r="AV437" s="4"/>
      <c r="AX437">
        <v>230</v>
      </c>
      <c r="AY437" s="1">
        <v>0.14699999999999999</v>
      </c>
      <c r="AZ437" s="2">
        <f t="shared" si="2529"/>
        <v>2.94</v>
      </c>
      <c r="BA437" s="2">
        <f t="shared" si="2530"/>
        <v>40.36999999999999</v>
      </c>
      <c r="BB437" s="2">
        <f t="shared" si="2531"/>
        <v>-3.6699999999999875</v>
      </c>
      <c r="BD437" s="4"/>
      <c r="BF437">
        <v>230</v>
      </c>
      <c r="BG437" s="1" t="e">
        <v>#N/A</v>
      </c>
      <c r="BH437" s="2" t="e">
        <f t="shared" si="2532"/>
        <v>#N/A</v>
      </c>
      <c r="BI437" s="2" t="e">
        <f t="shared" si="2533"/>
        <v>#N/A</v>
      </c>
      <c r="BJ437" s="2" t="e">
        <f t="shared" si="2534"/>
        <v>#N/A</v>
      </c>
      <c r="BL437" s="4"/>
      <c r="BN437">
        <v>230</v>
      </c>
      <c r="BO437" s="1">
        <v>0.14799999999999999</v>
      </c>
      <c r="BP437" s="2">
        <f t="shared" si="2535"/>
        <v>2.96</v>
      </c>
      <c r="BQ437" s="2">
        <f t="shared" si="2536"/>
        <v>38.17</v>
      </c>
      <c r="BR437" s="2">
        <f t="shared" si="2537"/>
        <v>2.1999999999999886</v>
      </c>
      <c r="BT437" s="4"/>
      <c r="BV437">
        <v>230</v>
      </c>
      <c r="BW437" s="1">
        <v>0.14199999999999999</v>
      </c>
      <c r="BX437" s="2">
        <f t="shared" si="2538"/>
        <v>2.84</v>
      </c>
      <c r="BY437" s="2">
        <f t="shared" si="2539"/>
        <v>36.5</v>
      </c>
      <c r="BZ437" s="2">
        <f t="shared" si="2498"/>
        <v>1.6700000000000017</v>
      </c>
      <c r="CB437" s="4"/>
      <c r="CD437">
        <v>230</v>
      </c>
      <c r="CE437" s="1">
        <v>0.14599999999999999</v>
      </c>
      <c r="CF437" s="2">
        <f t="shared" si="2540"/>
        <v>2.92</v>
      </c>
      <c r="CG437" s="2">
        <f t="shared" si="2541"/>
        <v>39.130000000000003</v>
      </c>
      <c r="CH437" s="2">
        <f t="shared" si="2499"/>
        <v>-2.6300000000000026</v>
      </c>
      <c r="CJ437" s="4"/>
      <c r="CL437">
        <v>230</v>
      </c>
      <c r="CM437" s="1">
        <v>0.14699999999999999</v>
      </c>
      <c r="CN437" s="2">
        <f t="shared" si="2542"/>
        <v>2.94</v>
      </c>
      <c r="CO437" s="2">
        <f t="shared" si="2543"/>
        <v>36.9</v>
      </c>
      <c r="CP437" s="2">
        <f t="shared" si="2500"/>
        <v>2.230000000000004</v>
      </c>
      <c r="CR437" s="4"/>
      <c r="CT437">
        <v>230</v>
      </c>
      <c r="CU437" s="1">
        <v>0.14499999999999999</v>
      </c>
      <c r="CV437" s="2">
        <f t="shared" si="2544"/>
        <v>2.9</v>
      </c>
      <c r="CW437" s="2">
        <f t="shared" si="2545"/>
        <v>33.57</v>
      </c>
      <c r="CX437" s="2">
        <f t="shared" si="2501"/>
        <v>3.3299999999999983</v>
      </c>
      <c r="CZ437" s="4"/>
      <c r="DB437">
        <v>230</v>
      </c>
      <c r="DC437" s="1">
        <v>0.14299999999999999</v>
      </c>
      <c r="DD437" s="2">
        <f t="shared" si="2546"/>
        <v>2.86</v>
      </c>
      <c r="DE437" s="2">
        <f t="shared" si="2547"/>
        <v>38.92</v>
      </c>
      <c r="DF437" s="2">
        <f t="shared" si="2502"/>
        <v>-5.3500000000000014</v>
      </c>
      <c r="DH437" s="4"/>
      <c r="DJ437">
        <v>230</v>
      </c>
      <c r="DK437" s="1" t="e">
        <v>#N/A</v>
      </c>
      <c r="DL437" s="2" t="e">
        <f t="shared" si="2548"/>
        <v>#N/A</v>
      </c>
      <c r="DM437" s="2" t="e">
        <f t="shared" si="2549"/>
        <v>#N/A</v>
      </c>
      <c r="DN437" s="2" t="e">
        <f t="shared" si="2503"/>
        <v>#N/A</v>
      </c>
      <c r="DP437" s="4"/>
      <c r="DR437">
        <v>230</v>
      </c>
      <c r="DS437" s="1" t="e">
        <v>#N/A</v>
      </c>
      <c r="DT437" s="2" t="e">
        <f t="shared" si="2550"/>
        <v>#N/A</v>
      </c>
      <c r="DU437" s="2" t="e">
        <f t="shared" si="2551"/>
        <v>#N/A</v>
      </c>
      <c r="DV437" s="2" t="e">
        <f t="shared" si="2504"/>
        <v>#N/A</v>
      </c>
      <c r="DX437" s="4"/>
      <c r="DZ437">
        <v>230</v>
      </c>
      <c r="EA437" s="1">
        <v>0.14499999999999999</v>
      </c>
      <c r="EB437" s="2">
        <f t="shared" si="2552"/>
        <v>2.9</v>
      </c>
      <c r="EC437" s="2">
        <f t="shared" si="2553"/>
        <v>34.159999999999997</v>
      </c>
      <c r="ED437" s="2">
        <f t="shared" si="2505"/>
        <v>4.7600000000000051</v>
      </c>
      <c r="EF437" s="4"/>
      <c r="EH437">
        <v>230</v>
      </c>
      <c r="EI437" s="1">
        <v>0.14399999999999999</v>
      </c>
      <c r="EJ437" s="2">
        <f t="shared" si="2554"/>
        <v>2.88</v>
      </c>
      <c r="EK437" s="2">
        <f t="shared" si="2555"/>
        <v>31.41</v>
      </c>
      <c r="EL437" s="2">
        <f t="shared" si="2506"/>
        <v>2.7499999999999964</v>
      </c>
      <c r="EN437" s="4"/>
      <c r="EP437">
        <v>230</v>
      </c>
      <c r="EQ437" s="1">
        <v>0.14399999999999999</v>
      </c>
      <c r="ER437" s="2">
        <f t="shared" si="2556"/>
        <v>2.88</v>
      </c>
      <c r="ES437" s="2">
        <f t="shared" si="2557"/>
        <v>43.12</v>
      </c>
      <c r="ET437" s="2">
        <f t="shared" si="2507"/>
        <v>-11.709999999999997</v>
      </c>
      <c r="EV437" s="4"/>
      <c r="EX437">
        <v>230</v>
      </c>
      <c r="EY437" s="1" t="e">
        <v>#N/A</v>
      </c>
      <c r="EZ437" s="2" t="e">
        <f t="shared" si="2558"/>
        <v>#N/A</v>
      </c>
      <c r="FA437" s="2" t="e">
        <f t="shared" si="2559"/>
        <v>#N/A</v>
      </c>
      <c r="FB437" s="2" t="e">
        <f t="shared" si="2508"/>
        <v>#N/A</v>
      </c>
      <c r="FD437" s="4"/>
      <c r="FF437">
        <v>230</v>
      </c>
      <c r="FG437" s="1">
        <v>0.14499999999999999</v>
      </c>
      <c r="FH437" s="2">
        <f t="shared" si="2560"/>
        <v>2.9</v>
      </c>
      <c r="FI437" s="2">
        <f t="shared" si="2561"/>
        <v>39.65</v>
      </c>
      <c r="FJ437" s="2">
        <f t="shared" si="2562"/>
        <v>3.4699999999999989</v>
      </c>
      <c r="FL437" s="4"/>
      <c r="FN437">
        <v>230</v>
      </c>
      <c r="FO437" s="1" t="e">
        <v>#N/A</v>
      </c>
      <c r="FP437" s="2" t="e">
        <f t="shared" si="2563"/>
        <v>#N/A</v>
      </c>
      <c r="FQ437" s="2" t="e">
        <f t="shared" si="2564"/>
        <v>#N/A</v>
      </c>
      <c r="FR437" s="2" t="e">
        <f t="shared" si="2509"/>
        <v>#N/A</v>
      </c>
      <c r="FT437" s="4"/>
      <c r="FV437">
        <v>230</v>
      </c>
      <c r="FW437" s="1">
        <v>0.14699999999999999</v>
      </c>
      <c r="FX437" s="2">
        <f t="shared" si="2565"/>
        <v>2.94</v>
      </c>
      <c r="FY437" s="2">
        <f t="shared" si="2566"/>
        <v>35.359999999999992</v>
      </c>
      <c r="FZ437" s="2">
        <f t="shared" si="2567"/>
        <v>4.2900000000000063</v>
      </c>
      <c r="GB437" s="4"/>
      <c r="GD437">
        <v>230</v>
      </c>
      <c r="GE437" s="1" t="e">
        <v>#N/A</v>
      </c>
      <c r="GF437" s="2" t="e">
        <f t="shared" si="2568"/>
        <v>#N/A</v>
      </c>
      <c r="GG437" s="2" t="e">
        <f t="shared" si="2569"/>
        <v>#N/A</v>
      </c>
      <c r="GH437" s="2" t="e">
        <f t="shared" si="2510"/>
        <v>#N/A</v>
      </c>
      <c r="GJ437" s="4"/>
      <c r="GL437">
        <v>230</v>
      </c>
      <c r="GM437" s="1">
        <v>0.14299999999999999</v>
      </c>
      <c r="GN437" s="2">
        <f t="shared" si="2570"/>
        <v>2.86</v>
      </c>
      <c r="GO437" s="2">
        <f t="shared" si="2571"/>
        <v>41.339999999999996</v>
      </c>
      <c r="GP437" s="2">
        <f t="shared" si="2572"/>
        <v>-5.980000000000004</v>
      </c>
      <c r="GR437" s="4"/>
      <c r="GT437">
        <v>230</v>
      </c>
      <c r="GU437" s="1" t="e">
        <v>#N/A</v>
      </c>
      <c r="GV437" s="2" t="e">
        <f t="shared" si="2573"/>
        <v>#N/A</v>
      </c>
      <c r="GW437" s="2" t="e">
        <f t="shared" si="2574"/>
        <v>#N/A</v>
      </c>
      <c r="GX437" s="2" t="e">
        <f t="shared" si="2511"/>
        <v>#N/A</v>
      </c>
      <c r="GZ437" s="4"/>
      <c r="HB437">
        <v>230</v>
      </c>
      <c r="HC437" s="1" t="e">
        <v>#N/A</v>
      </c>
      <c r="HD437" s="2" t="e">
        <f t="shared" si="2575"/>
        <v>#N/A</v>
      </c>
      <c r="HE437" s="2" t="e">
        <f t="shared" si="2576"/>
        <v>#N/A</v>
      </c>
      <c r="HF437" s="2" t="e">
        <f t="shared" si="2512"/>
        <v>#N/A</v>
      </c>
      <c r="HH437" s="4"/>
      <c r="HJ437">
        <v>230</v>
      </c>
      <c r="HK437" s="1">
        <v>0.14699999999999999</v>
      </c>
      <c r="HL437" s="2">
        <f t="shared" si="2577"/>
        <v>2.94</v>
      </c>
      <c r="HM437" s="2">
        <f t="shared" si="2578"/>
        <v>34.04</v>
      </c>
      <c r="HN437" s="2">
        <f t="shared" si="2422"/>
        <v>7.2999999999999972</v>
      </c>
      <c r="HP437">
        <v>230</v>
      </c>
      <c r="HQ437" s="1">
        <f t="shared" si="2579"/>
        <v>0.14799999999999999</v>
      </c>
      <c r="HR437" s="1">
        <v>0.14433301665117068</v>
      </c>
      <c r="HS437" s="1">
        <f t="shared" si="2580"/>
        <v>0.14799999999999999</v>
      </c>
      <c r="HT437" s="2">
        <f t="shared" si="2581"/>
        <v>2.96</v>
      </c>
      <c r="HU437" s="2">
        <f t="shared" si="2582"/>
        <v>43.352259183500976</v>
      </c>
      <c r="HV437" s="2"/>
      <c r="HX437">
        <v>230</v>
      </c>
      <c r="HY437" s="1">
        <f t="shared" si="2583"/>
        <v>0.13500000000000001</v>
      </c>
      <c r="HZ437" s="1">
        <v>0.13200000000000001</v>
      </c>
      <c r="IA437" s="1">
        <f t="shared" si="2584"/>
        <v>0.13200000000000001</v>
      </c>
      <c r="IB437" s="2">
        <f t="shared" si="2585"/>
        <v>2.64</v>
      </c>
      <c r="IC437" s="2">
        <f>IC436+IB437</f>
        <v>22.86</v>
      </c>
      <c r="ID437" s="2"/>
    </row>
    <row r="438" spans="1:238" x14ac:dyDescent="0.2">
      <c r="C438">
        <v>250</v>
      </c>
      <c r="D438" s="1">
        <v>0.13500000000000001</v>
      </c>
      <c r="E438" s="2">
        <f t="shared" si="2513"/>
        <v>2.7</v>
      </c>
      <c r="F438" s="2">
        <f t="shared" si="2514"/>
        <v>28.689999999999998</v>
      </c>
      <c r="J438">
        <v>250</v>
      </c>
      <c r="K438" s="1">
        <v>0.14299999999999999</v>
      </c>
      <c r="L438" s="2">
        <f t="shared" si="2515"/>
        <v>2.86</v>
      </c>
      <c r="M438" s="2">
        <f t="shared" si="2516"/>
        <v>40.94</v>
      </c>
      <c r="N438" s="2">
        <f t="shared" si="2587"/>
        <v>-12.25</v>
      </c>
      <c r="P438" s="4"/>
      <c r="R438">
        <v>250</v>
      </c>
      <c r="S438" s="1">
        <v>0.14699999999999999</v>
      </c>
      <c r="T438" s="2">
        <f t="shared" si="2517"/>
        <v>2.94</v>
      </c>
      <c r="U438" s="2">
        <f t="shared" si="2518"/>
        <v>42.83</v>
      </c>
      <c r="V438" s="2">
        <f t="shared" si="2519"/>
        <v>-1.8900000000000006</v>
      </c>
      <c r="X438" s="4"/>
      <c r="Z438">
        <v>250</v>
      </c>
      <c r="AA438" s="1">
        <v>0.14699999999999999</v>
      </c>
      <c r="AB438" s="2">
        <f t="shared" si="2520"/>
        <v>2.94</v>
      </c>
      <c r="AC438" s="2">
        <f t="shared" si="2521"/>
        <v>41.440000000000005</v>
      </c>
      <c r="AD438" s="2">
        <f t="shared" si="2522"/>
        <v>1.3899999999999935</v>
      </c>
      <c r="AF438" s="4"/>
      <c r="AH438">
        <v>250</v>
      </c>
      <c r="AI438" s="1">
        <v>0.14399999999999999</v>
      </c>
      <c r="AJ438" s="2">
        <f t="shared" si="2523"/>
        <v>2.88</v>
      </c>
      <c r="AK438" s="2">
        <f t="shared" si="2524"/>
        <v>39.580000000000005</v>
      </c>
      <c r="AL438" s="2">
        <f t="shared" si="2525"/>
        <v>1.8599999999999994</v>
      </c>
      <c r="AN438" s="4"/>
      <c r="AP438">
        <v>250</v>
      </c>
      <c r="AQ438" s="1" t="e">
        <v>#N/A</v>
      </c>
      <c r="AR438" s="2" t="e">
        <f t="shared" si="2526"/>
        <v>#N/A</v>
      </c>
      <c r="AS438" s="2" t="e">
        <f t="shared" si="2527"/>
        <v>#N/A</v>
      </c>
      <c r="AT438" s="2" t="e">
        <f t="shared" si="2528"/>
        <v>#N/A</v>
      </c>
      <c r="AV438" s="4"/>
      <c r="AX438">
        <v>250</v>
      </c>
      <c r="AY438" s="1">
        <v>0.14399999999999999</v>
      </c>
      <c r="AZ438" s="2">
        <f t="shared" si="2529"/>
        <v>2.88</v>
      </c>
      <c r="BA438" s="2">
        <f t="shared" si="2530"/>
        <v>43.249999999999993</v>
      </c>
      <c r="BB438" s="2">
        <f t="shared" si="2531"/>
        <v>-3.6699999999999875</v>
      </c>
      <c r="BD438" s="4"/>
      <c r="BF438">
        <v>250</v>
      </c>
      <c r="BG438" s="1" t="e">
        <v>#N/A</v>
      </c>
      <c r="BH438" s="2" t="e">
        <f t="shared" si="2532"/>
        <v>#N/A</v>
      </c>
      <c r="BI438" s="2" t="e">
        <f t="shared" si="2533"/>
        <v>#N/A</v>
      </c>
      <c r="BJ438" s="2" t="e">
        <f t="shared" si="2534"/>
        <v>#N/A</v>
      </c>
      <c r="BL438" s="4"/>
      <c r="BN438">
        <v>250</v>
      </c>
      <c r="BO438" s="1">
        <v>0.15</v>
      </c>
      <c r="BP438" s="2">
        <f t="shared" si="2535"/>
        <v>3</v>
      </c>
      <c r="BQ438" s="2">
        <f t="shared" si="2536"/>
        <v>41.17</v>
      </c>
      <c r="BR438" s="2">
        <f t="shared" si="2537"/>
        <v>2.0799999999999912</v>
      </c>
      <c r="BT438" s="4"/>
      <c r="BV438">
        <v>250</v>
      </c>
      <c r="BW438" s="1">
        <v>0.14699999999999999</v>
      </c>
      <c r="BX438" s="2">
        <f t="shared" si="2538"/>
        <v>2.94</v>
      </c>
      <c r="BY438" s="2">
        <f t="shared" si="2539"/>
        <v>39.44</v>
      </c>
      <c r="BZ438" s="2">
        <f t="shared" si="2498"/>
        <v>1.730000000000004</v>
      </c>
      <c r="CB438" s="4"/>
      <c r="CD438">
        <v>250</v>
      </c>
      <c r="CE438" s="1">
        <v>0.14899999999999999</v>
      </c>
      <c r="CF438" s="2">
        <f t="shared" si="2540"/>
        <v>2.98</v>
      </c>
      <c r="CG438" s="2">
        <f t="shared" si="2541"/>
        <v>42.11</v>
      </c>
      <c r="CH438" s="2">
        <f t="shared" si="2499"/>
        <v>-2.6700000000000017</v>
      </c>
      <c r="CJ438" s="4"/>
      <c r="CL438">
        <v>250</v>
      </c>
      <c r="CM438" s="1">
        <v>0.14799999999999999</v>
      </c>
      <c r="CN438" s="2">
        <f t="shared" si="2542"/>
        <v>2.96</v>
      </c>
      <c r="CO438" s="2">
        <f t="shared" si="2543"/>
        <v>39.86</v>
      </c>
      <c r="CP438" s="2">
        <f t="shared" si="2500"/>
        <v>2.25</v>
      </c>
      <c r="CR438" s="4"/>
      <c r="CT438">
        <v>250</v>
      </c>
      <c r="CU438" s="1">
        <v>0.14799999999999999</v>
      </c>
      <c r="CV438" s="2">
        <f t="shared" si="2544"/>
        <v>2.96</v>
      </c>
      <c r="CW438" s="2">
        <f t="shared" si="2545"/>
        <v>36.53</v>
      </c>
      <c r="CX438" s="2">
        <f t="shared" si="2501"/>
        <v>3.3299999999999983</v>
      </c>
      <c r="CZ438" s="4"/>
      <c r="DB438">
        <v>250</v>
      </c>
      <c r="DC438" s="1">
        <v>0.14699999999999999</v>
      </c>
      <c r="DD438" s="2">
        <f t="shared" si="2546"/>
        <v>2.94</v>
      </c>
      <c r="DE438" s="2">
        <f t="shared" si="2547"/>
        <v>41.86</v>
      </c>
      <c r="DF438" s="2">
        <f t="shared" si="2502"/>
        <v>-5.3299999999999983</v>
      </c>
      <c r="DH438" s="4"/>
      <c r="DJ438">
        <v>250</v>
      </c>
      <c r="DK438" s="1" t="e">
        <v>#N/A</v>
      </c>
      <c r="DL438" s="2" t="e">
        <f t="shared" si="2548"/>
        <v>#N/A</v>
      </c>
      <c r="DM438" s="2" t="e">
        <f t="shared" si="2549"/>
        <v>#N/A</v>
      </c>
      <c r="DN438" s="2" t="e">
        <f t="shared" si="2503"/>
        <v>#N/A</v>
      </c>
      <c r="DP438" s="4"/>
      <c r="DR438">
        <v>250</v>
      </c>
      <c r="DS438" s="1" t="e">
        <v>#N/A</v>
      </c>
      <c r="DT438" s="2" t="e">
        <f t="shared" si="2550"/>
        <v>#N/A</v>
      </c>
      <c r="DU438" s="2" t="e">
        <f t="shared" si="2551"/>
        <v>#N/A</v>
      </c>
      <c r="DV438" s="2" t="e">
        <f t="shared" si="2504"/>
        <v>#N/A</v>
      </c>
      <c r="DX438" s="4"/>
      <c r="DZ438">
        <v>250</v>
      </c>
      <c r="EA438" s="1">
        <v>0.14799999999999999</v>
      </c>
      <c r="EB438" s="2">
        <f t="shared" si="2552"/>
        <v>2.96</v>
      </c>
      <c r="EC438" s="2">
        <f t="shared" si="2553"/>
        <v>37.119999999999997</v>
      </c>
      <c r="ED438" s="2">
        <f t="shared" si="2505"/>
        <v>4.740000000000002</v>
      </c>
      <c r="EF438" s="4"/>
      <c r="EH438">
        <v>250</v>
      </c>
      <c r="EI438" s="1">
        <v>0.14199999999999999</v>
      </c>
      <c r="EJ438" s="2">
        <f t="shared" si="2554"/>
        <v>2.84</v>
      </c>
      <c r="EK438" s="2">
        <f t="shared" si="2555"/>
        <v>34.25</v>
      </c>
      <c r="EL438" s="2">
        <f t="shared" si="2506"/>
        <v>2.8699999999999974</v>
      </c>
      <c r="EN438" s="4"/>
      <c r="EP438">
        <v>250</v>
      </c>
      <c r="EQ438" s="1">
        <v>0.14399999999999999</v>
      </c>
      <c r="ER438" s="2">
        <f t="shared" si="2556"/>
        <v>2.88</v>
      </c>
      <c r="ES438" s="2">
        <f t="shared" si="2557"/>
        <v>46</v>
      </c>
      <c r="ET438" s="2">
        <f t="shared" si="2507"/>
        <v>-11.75</v>
      </c>
      <c r="EV438" s="4"/>
      <c r="EX438">
        <v>250</v>
      </c>
      <c r="EY438" s="1" t="e">
        <v>#N/A</v>
      </c>
      <c r="EZ438" s="2" t="e">
        <f t="shared" si="2558"/>
        <v>#N/A</v>
      </c>
      <c r="FA438" s="2" t="e">
        <f t="shared" si="2559"/>
        <v>#N/A</v>
      </c>
      <c r="FB438" s="2" t="e">
        <f t="shared" si="2508"/>
        <v>#N/A</v>
      </c>
      <c r="FD438" s="4"/>
      <c r="FF438">
        <v>250</v>
      </c>
      <c r="FG438" s="1">
        <v>0.14299999999999999</v>
      </c>
      <c r="FH438" s="2">
        <f t="shared" si="2560"/>
        <v>2.86</v>
      </c>
      <c r="FI438" s="2">
        <f t="shared" si="2561"/>
        <v>42.51</v>
      </c>
      <c r="FJ438" s="2">
        <f t="shared" si="2562"/>
        <v>3.490000000000002</v>
      </c>
      <c r="FL438" s="4"/>
      <c r="FN438">
        <v>250</v>
      </c>
      <c r="FO438" s="1" t="e">
        <v>#N/A</v>
      </c>
      <c r="FP438" s="2" t="e">
        <f t="shared" si="2563"/>
        <v>#N/A</v>
      </c>
      <c r="FQ438" s="2" t="e">
        <f t="shared" si="2564"/>
        <v>#N/A</v>
      </c>
      <c r="FR438" s="2" t="e">
        <f t="shared" si="2509"/>
        <v>#N/A</v>
      </c>
      <c r="FT438" s="4"/>
      <c r="FV438">
        <v>250</v>
      </c>
      <c r="FW438" s="1">
        <v>0.14799999999999999</v>
      </c>
      <c r="FX438" s="2">
        <f t="shared" si="2565"/>
        <v>2.96</v>
      </c>
      <c r="FY438" s="2">
        <f t="shared" si="2566"/>
        <v>38.319999999999993</v>
      </c>
      <c r="FZ438" s="2">
        <f t="shared" si="2567"/>
        <v>4.1900000000000048</v>
      </c>
      <c r="GB438" s="4"/>
      <c r="GD438">
        <v>250</v>
      </c>
      <c r="GE438" s="1" t="e">
        <v>#N/A</v>
      </c>
      <c r="GF438" s="2" t="e">
        <f t="shared" si="2568"/>
        <v>#N/A</v>
      </c>
      <c r="GG438" s="2" t="e">
        <f t="shared" si="2569"/>
        <v>#N/A</v>
      </c>
      <c r="GH438" s="2" t="e">
        <f t="shared" si="2510"/>
        <v>#N/A</v>
      </c>
      <c r="GJ438" s="4"/>
      <c r="GL438">
        <v>250</v>
      </c>
      <c r="GM438" s="1">
        <v>0.14599999999999999</v>
      </c>
      <c r="GN438" s="2">
        <f t="shared" si="2570"/>
        <v>2.92</v>
      </c>
      <c r="GO438" s="2">
        <f t="shared" si="2571"/>
        <v>44.26</v>
      </c>
      <c r="GP438" s="2">
        <f t="shared" si="2572"/>
        <v>-5.9400000000000048</v>
      </c>
      <c r="GR438" s="4"/>
      <c r="GT438">
        <v>250</v>
      </c>
      <c r="GU438" s="1" t="e">
        <v>#N/A</v>
      </c>
      <c r="GV438" s="2" t="e">
        <f t="shared" si="2573"/>
        <v>#N/A</v>
      </c>
      <c r="GW438" s="2" t="e">
        <f t="shared" si="2574"/>
        <v>#N/A</v>
      </c>
      <c r="GX438" s="2" t="e">
        <f t="shared" si="2511"/>
        <v>#N/A</v>
      </c>
      <c r="GZ438" s="4"/>
      <c r="HB438">
        <v>250</v>
      </c>
      <c r="HC438" s="1" t="e">
        <v>#N/A</v>
      </c>
      <c r="HD438" s="2" t="e">
        <f t="shared" si="2575"/>
        <v>#N/A</v>
      </c>
      <c r="HE438" s="2" t="e">
        <f t="shared" si="2576"/>
        <v>#N/A</v>
      </c>
      <c r="HF438" s="2" t="e">
        <f t="shared" si="2512"/>
        <v>#N/A</v>
      </c>
      <c r="HH438" s="4"/>
      <c r="HJ438">
        <v>250</v>
      </c>
      <c r="HK438" s="1">
        <v>0.14799999999999999</v>
      </c>
      <c r="HL438" s="2">
        <f t="shared" si="2577"/>
        <v>2.96</v>
      </c>
      <c r="HM438" s="2">
        <f t="shared" si="2578"/>
        <v>37</v>
      </c>
      <c r="HN438" s="2">
        <f t="shared" si="2422"/>
        <v>7.259999999999998</v>
      </c>
      <c r="HP438">
        <v>250</v>
      </c>
      <c r="HQ438" s="1">
        <f t="shared" si="2579"/>
        <v>0.15</v>
      </c>
      <c r="HR438" s="1">
        <v>0.14433301665117068</v>
      </c>
      <c r="HS438" s="1">
        <f t="shared" si="2580"/>
        <v>0.15</v>
      </c>
      <c r="HT438" s="2">
        <f t="shared" si="2581"/>
        <v>3</v>
      </c>
      <c r="HU438" s="2">
        <f t="shared" si="2582"/>
        <v>46.352259183500976</v>
      </c>
      <c r="HV438" s="2"/>
      <c r="HX438">
        <v>250</v>
      </c>
      <c r="HY438" s="1">
        <f t="shared" si="2583"/>
        <v>0.13500000000000001</v>
      </c>
      <c r="HZ438" s="1">
        <v>0.128</v>
      </c>
      <c r="IA438" s="1">
        <f t="shared" si="2584"/>
        <v>0.128</v>
      </c>
      <c r="IB438" s="2">
        <f t="shared" si="2585"/>
        <v>2.56</v>
      </c>
      <c r="IC438" s="2">
        <f>IC437+IB438</f>
        <v>25.419999999999998</v>
      </c>
      <c r="ID438" s="2"/>
    </row>
    <row r="439" spans="1:238" x14ac:dyDescent="0.2">
      <c r="C439">
        <v>270</v>
      </c>
      <c r="D439" s="1">
        <v>0.14000000000000001</v>
      </c>
      <c r="E439" s="2">
        <f t="shared" si="2513"/>
        <v>2.8000000000000003</v>
      </c>
      <c r="F439" s="2">
        <f t="shared" si="2514"/>
        <v>31.49</v>
      </c>
      <c r="J439">
        <v>270</v>
      </c>
      <c r="K439" s="1">
        <v>0.14899999999999999</v>
      </c>
      <c r="L439" s="2">
        <f t="shared" si="2515"/>
        <v>2.98</v>
      </c>
      <c r="M439" s="2">
        <f t="shared" si="2516"/>
        <v>43.919999999999995</v>
      </c>
      <c r="N439" s="2">
        <f t="shared" si="2587"/>
        <v>-12.429999999999996</v>
      </c>
      <c r="P439" s="4"/>
      <c r="R439">
        <v>270</v>
      </c>
      <c r="S439" s="1">
        <v>0.15</v>
      </c>
      <c r="T439" s="2">
        <f t="shared" si="2517"/>
        <v>3</v>
      </c>
      <c r="U439" s="2">
        <f t="shared" si="2518"/>
        <v>45.83</v>
      </c>
      <c r="V439" s="2">
        <f t="shared" si="2519"/>
        <v>-1.9100000000000037</v>
      </c>
      <c r="X439" s="4"/>
      <c r="Z439">
        <v>270</v>
      </c>
      <c r="AA439" s="1">
        <v>0.14899999999999999</v>
      </c>
      <c r="AB439" s="2">
        <f t="shared" si="2520"/>
        <v>2.98</v>
      </c>
      <c r="AC439" s="2">
        <f t="shared" si="2521"/>
        <v>44.42</v>
      </c>
      <c r="AD439" s="2">
        <f t="shared" si="2522"/>
        <v>1.4099999999999966</v>
      </c>
      <c r="AF439" s="4"/>
      <c r="AH439">
        <v>270</v>
      </c>
      <c r="AI439" s="1">
        <v>0.14699999999999999</v>
      </c>
      <c r="AJ439" s="2">
        <f t="shared" si="2523"/>
        <v>2.94</v>
      </c>
      <c r="AK439" s="2">
        <f t="shared" si="2524"/>
        <v>42.52</v>
      </c>
      <c r="AL439" s="2">
        <f t="shared" si="2525"/>
        <v>1.8999999999999986</v>
      </c>
      <c r="AN439" s="4"/>
      <c r="AP439">
        <v>270</v>
      </c>
      <c r="AQ439" s="1" t="e">
        <v>#N/A</v>
      </c>
      <c r="AR439" s="2" t="e">
        <f t="shared" si="2526"/>
        <v>#N/A</v>
      </c>
      <c r="AS439" s="2" t="e">
        <f t="shared" si="2527"/>
        <v>#N/A</v>
      </c>
      <c r="AT439" s="2" t="e">
        <f t="shared" si="2528"/>
        <v>#N/A</v>
      </c>
      <c r="AV439" s="4"/>
      <c r="AX439">
        <v>270</v>
      </c>
      <c r="AY439" s="1">
        <v>0.151</v>
      </c>
      <c r="AZ439" s="2">
        <f t="shared" si="2529"/>
        <v>3.02</v>
      </c>
      <c r="BA439" s="2">
        <f t="shared" si="2530"/>
        <v>46.269999999999996</v>
      </c>
      <c r="BB439" s="2">
        <f t="shared" si="2531"/>
        <v>-3.7499999999999929</v>
      </c>
      <c r="BD439" s="4"/>
      <c r="BF439">
        <v>270</v>
      </c>
      <c r="BG439" s="1" t="e">
        <v>#N/A</v>
      </c>
      <c r="BH439" s="2" t="e">
        <f t="shared" si="2532"/>
        <v>#N/A</v>
      </c>
      <c r="BI439" s="2" t="e">
        <f t="shared" si="2533"/>
        <v>#N/A</v>
      </c>
      <c r="BJ439" s="2" t="e">
        <f t="shared" si="2534"/>
        <v>#N/A</v>
      </c>
      <c r="BL439" s="4"/>
      <c r="BN439">
        <v>270</v>
      </c>
      <c r="BO439" s="1">
        <v>0.14899999999999999</v>
      </c>
      <c r="BP439" s="2">
        <f t="shared" si="2535"/>
        <v>2.98</v>
      </c>
      <c r="BQ439" s="2">
        <f t="shared" si="2536"/>
        <v>44.15</v>
      </c>
      <c r="BR439" s="2">
        <f t="shared" si="2537"/>
        <v>2.1199999999999974</v>
      </c>
      <c r="BT439" s="4"/>
      <c r="BV439">
        <v>270</v>
      </c>
      <c r="BW439" s="1">
        <v>0.154</v>
      </c>
      <c r="BX439" s="2">
        <f t="shared" si="2538"/>
        <v>3.08</v>
      </c>
      <c r="BY439" s="2">
        <f t="shared" si="2539"/>
        <v>42.519999999999996</v>
      </c>
      <c r="BZ439" s="2">
        <f t="shared" si="2498"/>
        <v>1.6300000000000026</v>
      </c>
      <c r="CB439" s="4"/>
      <c r="CD439">
        <v>270</v>
      </c>
      <c r="CE439" s="1">
        <v>0.154</v>
      </c>
      <c r="CF439" s="2">
        <f t="shared" si="2540"/>
        <v>3.08</v>
      </c>
      <c r="CG439" s="2">
        <f t="shared" si="2541"/>
        <v>45.19</v>
      </c>
      <c r="CH439" s="2">
        <f t="shared" si="2499"/>
        <v>-2.6700000000000017</v>
      </c>
      <c r="CJ439" s="4"/>
      <c r="CL439">
        <v>270</v>
      </c>
      <c r="CM439" s="1">
        <v>0.157</v>
      </c>
      <c r="CN439" s="2">
        <f t="shared" si="2542"/>
        <v>3.14</v>
      </c>
      <c r="CO439" s="2">
        <f t="shared" si="2543"/>
        <v>43</v>
      </c>
      <c r="CP439" s="2">
        <f t="shared" si="2500"/>
        <v>2.1899999999999977</v>
      </c>
      <c r="CR439" s="4"/>
      <c r="CT439">
        <v>270</v>
      </c>
      <c r="CU439" s="1">
        <v>0.157</v>
      </c>
      <c r="CV439" s="2">
        <f t="shared" si="2544"/>
        <v>3.14</v>
      </c>
      <c r="CW439" s="2">
        <f t="shared" si="2545"/>
        <v>39.67</v>
      </c>
      <c r="CX439" s="2">
        <f t="shared" si="2501"/>
        <v>3.3299999999999983</v>
      </c>
      <c r="CZ439" s="4"/>
      <c r="DB439">
        <v>270</v>
      </c>
      <c r="DC439" s="1">
        <v>0.151</v>
      </c>
      <c r="DD439" s="2">
        <f t="shared" si="2546"/>
        <v>3.02</v>
      </c>
      <c r="DE439" s="2">
        <f t="shared" si="2547"/>
        <v>44.88</v>
      </c>
      <c r="DF439" s="2">
        <f t="shared" si="2502"/>
        <v>-5.2100000000000009</v>
      </c>
      <c r="DH439" s="4"/>
      <c r="DJ439">
        <v>270</v>
      </c>
      <c r="DK439" s="1" t="e">
        <v>#N/A</v>
      </c>
      <c r="DL439" s="2" t="e">
        <f t="shared" si="2548"/>
        <v>#N/A</v>
      </c>
      <c r="DM439" s="2" t="e">
        <f t="shared" si="2549"/>
        <v>#N/A</v>
      </c>
      <c r="DN439" s="2" t="e">
        <f t="shared" si="2503"/>
        <v>#N/A</v>
      </c>
      <c r="DP439" s="4"/>
      <c r="DR439">
        <v>270</v>
      </c>
      <c r="DS439" s="1" t="e">
        <v>#N/A</v>
      </c>
      <c r="DT439" s="2" t="e">
        <f t="shared" si="2550"/>
        <v>#N/A</v>
      </c>
      <c r="DU439" s="2" t="e">
        <f t="shared" si="2551"/>
        <v>#N/A</v>
      </c>
      <c r="DV439" s="2" t="e">
        <f t="shared" si="2504"/>
        <v>#N/A</v>
      </c>
      <c r="DX439" s="4"/>
      <c r="DZ439">
        <v>270</v>
      </c>
      <c r="EA439" s="1">
        <v>0.153</v>
      </c>
      <c r="EB439" s="2">
        <f t="shared" si="2552"/>
        <v>3.06</v>
      </c>
      <c r="EC439" s="2">
        <f t="shared" si="2553"/>
        <v>40.18</v>
      </c>
      <c r="ED439" s="2">
        <f t="shared" si="2505"/>
        <v>4.7000000000000028</v>
      </c>
      <c r="EF439" s="4"/>
      <c r="EH439">
        <v>270</v>
      </c>
      <c r="EI439" s="1">
        <v>0.152</v>
      </c>
      <c r="EJ439" s="2">
        <f t="shared" si="2554"/>
        <v>3.04</v>
      </c>
      <c r="EK439" s="2">
        <f t="shared" si="2555"/>
        <v>37.29</v>
      </c>
      <c r="EL439" s="2">
        <f t="shared" si="2506"/>
        <v>2.8900000000000006</v>
      </c>
      <c r="EN439" s="4"/>
      <c r="EP439">
        <v>270</v>
      </c>
      <c r="EQ439" s="1">
        <v>0.152</v>
      </c>
      <c r="ER439" s="2">
        <f t="shared" si="2556"/>
        <v>3.04</v>
      </c>
      <c r="ES439" s="2">
        <f t="shared" si="2557"/>
        <v>49.04</v>
      </c>
      <c r="ET439" s="2">
        <f t="shared" si="2507"/>
        <v>-11.75</v>
      </c>
      <c r="EV439" s="4"/>
      <c r="EX439">
        <v>270</v>
      </c>
      <c r="EY439" s="1" t="e">
        <v>#N/A</v>
      </c>
      <c r="EZ439" s="2" t="e">
        <f t="shared" si="2558"/>
        <v>#N/A</v>
      </c>
      <c r="FA439" s="2" t="e">
        <f t="shared" si="2559"/>
        <v>#N/A</v>
      </c>
      <c r="FB439" s="2" t="e">
        <f t="shared" si="2508"/>
        <v>#N/A</v>
      </c>
      <c r="FD439" s="4"/>
      <c r="FF439">
        <v>270</v>
      </c>
      <c r="FG439" s="1">
        <v>0.152</v>
      </c>
      <c r="FH439" s="2">
        <f t="shared" si="2560"/>
        <v>3.04</v>
      </c>
      <c r="FI439" s="2">
        <f t="shared" si="2561"/>
        <v>45.55</v>
      </c>
      <c r="FJ439" s="2">
        <f t="shared" si="2562"/>
        <v>3.490000000000002</v>
      </c>
      <c r="FL439" s="4"/>
      <c r="FN439">
        <v>270</v>
      </c>
      <c r="FO439" s="1" t="e">
        <v>#N/A</v>
      </c>
      <c r="FP439" s="2" t="e">
        <f t="shared" si="2563"/>
        <v>#N/A</v>
      </c>
      <c r="FQ439" s="2" t="e">
        <f t="shared" si="2564"/>
        <v>#N/A</v>
      </c>
      <c r="FR439" s="2" t="e">
        <f t="shared" si="2509"/>
        <v>#N/A</v>
      </c>
      <c r="FT439" s="4"/>
      <c r="FV439">
        <v>270</v>
      </c>
      <c r="FW439" s="1">
        <v>0.154</v>
      </c>
      <c r="FX439" s="2">
        <f t="shared" si="2565"/>
        <v>3.08</v>
      </c>
      <c r="FY439" s="2">
        <f t="shared" si="2566"/>
        <v>41.399999999999991</v>
      </c>
      <c r="FZ439" s="2">
        <f t="shared" si="2567"/>
        <v>4.1500000000000057</v>
      </c>
      <c r="GB439" s="4"/>
      <c r="GD439">
        <v>270</v>
      </c>
      <c r="GE439" s="1" t="e">
        <v>#N/A</v>
      </c>
      <c r="GF439" s="2" t="e">
        <f t="shared" si="2568"/>
        <v>#N/A</v>
      </c>
      <c r="GG439" s="2" t="e">
        <f t="shared" si="2569"/>
        <v>#N/A</v>
      </c>
      <c r="GH439" s="2" t="e">
        <f t="shared" si="2510"/>
        <v>#N/A</v>
      </c>
      <c r="GJ439" s="4"/>
      <c r="GL439">
        <v>270</v>
      </c>
      <c r="GM439" s="1">
        <v>0.14899999999999999</v>
      </c>
      <c r="GN439" s="2">
        <f t="shared" si="2570"/>
        <v>2.98</v>
      </c>
      <c r="GO439" s="2">
        <f t="shared" si="2571"/>
        <v>47.239999999999995</v>
      </c>
      <c r="GP439" s="2">
        <f t="shared" si="2572"/>
        <v>-5.8400000000000034</v>
      </c>
      <c r="GR439" s="4"/>
      <c r="GT439">
        <v>270</v>
      </c>
      <c r="GU439" s="1" t="e">
        <v>#N/A</v>
      </c>
      <c r="GV439" s="2" t="e">
        <f t="shared" si="2573"/>
        <v>#N/A</v>
      </c>
      <c r="GW439" s="2" t="e">
        <f t="shared" si="2574"/>
        <v>#N/A</v>
      </c>
      <c r="GX439" s="2" t="e">
        <f t="shared" si="2511"/>
        <v>#N/A</v>
      </c>
      <c r="GZ439" s="4"/>
      <c r="HB439">
        <v>270</v>
      </c>
      <c r="HC439" s="1" t="e">
        <v>#N/A</v>
      </c>
      <c r="HD439" s="2" t="e">
        <f t="shared" si="2575"/>
        <v>#N/A</v>
      </c>
      <c r="HE439" s="2" t="e">
        <f t="shared" si="2576"/>
        <v>#N/A</v>
      </c>
      <c r="HF439" s="2" t="e">
        <f t="shared" si="2512"/>
        <v>#N/A</v>
      </c>
      <c r="HH439" s="4"/>
      <c r="HJ439">
        <v>270</v>
      </c>
      <c r="HK439" s="1">
        <v>0.14599999999999999</v>
      </c>
      <c r="HL439" s="2">
        <f t="shared" si="2577"/>
        <v>2.92</v>
      </c>
      <c r="HM439" s="2">
        <f t="shared" si="2578"/>
        <v>39.92</v>
      </c>
      <c r="HN439" s="2">
        <f t="shared" si="2422"/>
        <v>7.3199999999999932</v>
      </c>
      <c r="HP439">
        <v>270</v>
      </c>
      <c r="HQ439" s="1">
        <f t="shared" si="2579"/>
        <v>0.157</v>
      </c>
      <c r="HR439" s="1">
        <v>0.153</v>
      </c>
      <c r="HS439" s="1">
        <f t="shared" si="2580"/>
        <v>0.157</v>
      </c>
      <c r="HT439" s="2">
        <f t="shared" si="2581"/>
        <v>3.14</v>
      </c>
      <c r="HU439" s="2">
        <f t="shared" si="2582"/>
        <v>49.492259183500977</v>
      </c>
      <c r="HV439" s="2"/>
      <c r="HX439">
        <v>270</v>
      </c>
      <c r="HY439" s="1">
        <f t="shared" si="2583"/>
        <v>0.14000000000000001</v>
      </c>
      <c r="HZ439" s="1">
        <v>0.14000000000000001</v>
      </c>
      <c r="IA439" s="1">
        <f t="shared" si="2584"/>
        <v>0.14000000000000001</v>
      </c>
      <c r="IB439" s="2">
        <f t="shared" si="2585"/>
        <v>2.8000000000000003</v>
      </c>
      <c r="IC439" s="2">
        <f>IC438+IB439</f>
        <v>28.22</v>
      </c>
      <c r="ID439" s="2"/>
    </row>
    <row r="440" spans="1:238" x14ac:dyDescent="0.2">
      <c r="C440">
        <v>290</v>
      </c>
      <c r="D440" s="1">
        <v>0.14099999999999999</v>
      </c>
      <c r="E440" s="2">
        <f t="shared" si="2513"/>
        <v>2.82</v>
      </c>
      <c r="F440" s="2">
        <f t="shared" si="2514"/>
        <v>34.309999999999995</v>
      </c>
      <c r="J440">
        <v>290</v>
      </c>
      <c r="K440" s="1">
        <v>0.14899999999999999</v>
      </c>
      <c r="L440" s="2">
        <f t="shared" si="2515"/>
        <v>2.98</v>
      </c>
      <c r="M440" s="2">
        <f t="shared" si="2516"/>
        <v>46.899999999999991</v>
      </c>
      <c r="N440" s="2">
        <f t="shared" si="2587"/>
        <v>-12.589999999999996</v>
      </c>
      <c r="P440" s="9">
        <f>(N434-N440)*10</f>
        <v>22.199999999999989</v>
      </c>
      <c r="R440">
        <v>290</v>
      </c>
      <c r="S440" s="1">
        <v>0.15</v>
      </c>
      <c r="T440" s="2">
        <f t="shared" si="2517"/>
        <v>3</v>
      </c>
      <c r="U440" s="2">
        <f t="shared" si="2518"/>
        <v>48.83</v>
      </c>
      <c r="V440" s="2">
        <f t="shared" si="2519"/>
        <v>-1.9300000000000068</v>
      </c>
      <c r="X440" s="9">
        <f>(V434-V440)*10</f>
        <v>1.4000000000000412</v>
      </c>
      <c r="Z440">
        <v>290</v>
      </c>
      <c r="AA440" s="1">
        <v>0.14899999999999999</v>
      </c>
      <c r="AB440" s="2">
        <f t="shared" si="2520"/>
        <v>2.98</v>
      </c>
      <c r="AC440" s="2">
        <f t="shared" si="2521"/>
        <v>47.4</v>
      </c>
      <c r="AD440" s="2">
        <f t="shared" si="2522"/>
        <v>1.4299999999999997</v>
      </c>
      <c r="AF440" s="4"/>
      <c r="AH440">
        <v>290</v>
      </c>
      <c r="AI440" s="1">
        <v>0.14899999999999999</v>
      </c>
      <c r="AJ440" s="2">
        <f t="shared" si="2523"/>
        <v>2.98</v>
      </c>
      <c r="AK440" s="2">
        <f t="shared" si="2524"/>
        <v>45.5</v>
      </c>
      <c r="AL440" s="2">
        <f t="shared" si="2525"/>
        <v>1.8999999999999986</v>
      </c>
      <c r="AN440" s="4"/>
      <c r="AP440">
        <v>290</v>
      </c>
      <c r="AQ440" s="1" t="e">
        <v>#N/A</v>
      </c>
      <c r="AR440" s="2" t="e">
        <f t="shared" si="2526"/>
        <v>#N/A</v>
      </c>
      <c r="AS440" s="2" t="e">
        <f t="shared" si="2527"/>
        <v>#N/A</v>
      </c>
      <c r="AT440" s="2" t="e">
        <f t="shared" si="2528"/>
        <v>#N/A</v>
      </c>
      <c r="AV440" s="4"/>
      <c r="AX440">
        <v>290</v>
      </c>
      <c r="AY440" s="1">
        <v>0.154</v>
      </c>
      <c r="AZ440" s="2">
        <f t="shared" si="2529"/>
        <v>3.08</v>
      </c>
      <c r="BA440" s="2">
        <f t="shared" si="2530"/>
        <v>49.349999999999994</v>
      </c>
      <c r="BB440" s="2">
        <f t="shared" si="2531"/>
        <v>-3.8499999999999943</v>
      </c>
      <c r="BD440" s="9">
        <f>(BB434-BB440)*10</f>
        <v>3.7999999999999901</v>
      </c>
      <c r="BF440">
        <v>290</v>
      </c>
      <c r="BG440" s="1" t="e">
        <v>#N/A</v>
      </c>
      <c r="BH440" s="2" t="e">
        <f t="shared" si="2532"/>
        <v>#N/A</v>
      </c>
      <c r="BI440" s="2" t="e">
        <f t="shared" si="2533"/>
        <v>#N/A</v>
      </c>
      <c r="BJ440" s="2" t="e">
        <f t="shared" si="2534"/>
        <v>#N/A</v>
      </c>
      <c r="BL440" s="4"/>
      <c r="BN440">
        <v>290</v>
      </c>
      <c r="BO440" s="1">
        <v>0.15</v>
      </c>
      <c r="BP440" s="2">
        <f t="shared" si="2535"/>
        <v>3</v>
      </c>
      <c r="BQ440" s="2">
        <f t="shared" si="2536"/>
        <v>47.15</v>
      </c>
      <c r="BR440" s="2">
        <f t="shared" si="2537"/>
        <v>2.1999999999999957</v>
      </c>
      <c r="BT440" s="4"/>
      <c r="BV440">
        <v>290</v>
      </c>
      <c r="BW440" s="1">
        <v>0.153</v>
      </c>
      <c r="BX440" s="2">
        <f t="shared" si="2538"/>
        <v>3.06</v>
      </c>
      <c r="BY440" s="2">
        <f t="shared" si="2539"/>
        <v>45.58</v>
      </c>
      <c r="BZ440" s="2">
        <f t="shared" si="2498"/>
        <v>1.5700000000000003</v>
      </c>
      <c r="CB440" s="4"/>
      <c r="CD440">
        <v>290</v>
      </c>
      <c r="CE440" s="1">
        <v>0.157</v>
      </c>
      <c r="CF440" s="2">
        <f t="shared" si="2540"/>
        <v>3.14</v>
      </c>
      <c r="CG440" s="2">
        <f t="shared" si="2541"/>
        <v>48.33</v>
      </c>
      <c r="CH440" s="2">
        <f t="shared" si="2499"/>
        <v>-2.75</v>
      </c>
      <c r="CJ440" s="9">
        <f>(CH434-CH440)*10</f>
        <v>1.9999999999999574</v>
      </c>
      <c r="CL440">
        <v>290</v>
      </c>
      <c r="CM440" s="1">
        <v>0.153</v>
      </c>
      <c r="CN440" s="2">
        <f t="shared" si="2542"/>
        <v>3.06</v>
      </c>
      <c r="CO440" s="2">
        <f t="shared" si="2543"/>
        <v>46.06</v>
      </c>
      <c r="CP440" s="2">
        <f t="shared" si="2500"/>
        <v>2.269999999999996</v>
      </c>
      <c r="CR440" s="4"/>
      <c r="CT440">
        <v>290</v>
      </c>
      <c r="CU440" s="1">
        <v>0.156</v>
      </c>
      <c r="CV440" s="2">
        <f t="shared" si="2544"/>
        <v>3.12</v>
      </c>
      <c r="CW440" s="2">
        <f t="shared" si="2545"/>
        <v>42.79</v>
      </c>
      <c r="CX440" s="2">
        <f t="shared" si="2501"/>
        <v>3.2700000000000031</v>
      </c>
      <c r="CZ440" s="4"/>
      <c r="DB440">
        <v>290</v>
      </c>
      <c r="DC440" s="1">
        <v>0.156</v>
      </c>
      <c r="DD440" s="2">
        <f t="shared" si="2546"/>
        <v>3.12</v>
      </c>
      <c r="DE440" s="2">
        <f t="shared" si="2547"/>
        <v>48</v>
      </c>
      <c r="DF440" s="2">
        <f t="shared" si="2502"/>
        <v>-5.2100000000000009</v>
      </c>
      <c r="DH440" s="9">
        <f>(DF434-DF440)*10</f>
        <v>-1.7999999999999972</v>
      </c>
      <c r="DJ440">
        <v>290</v>
      </c>
      <c r="DK440" s="1" t="e">
        <v>#N/A</v>
      </c>
      <c r="DL440" s="2" t="e">
        <f t="shared" si="2548"/>
        <v>#N/A</v>
      </c>
      <c r="DM440" s="2" t="e">
        <f t="shared" si="2549"/>
        <v>#N/A</v>
      </c>
      <c r="DN440" s="2" t="e">
        <f t="shared" si="2503"/>
        <v>#N/A</v>
      </c>
      <c r="DP440" s="4"/>
      <c r="DR440">
        <v>290</v>
      </c>
      <c r="DS440" s="1" t="e">
        <v>#N/A</v>
      </c>
      <c r="DT440" s="2" t="e">
        <f t="shared" si="2550"/>
        <v>#N/A</v>
      </c>
      <c r="DU440" s="2" t="e">
        <f t="shared" si="2551"/>
        <v>#N/A</v>
      </c>
      <c r="DV440" s="2" t="e">
        <f t="shared" si="2504"/>
        <v>#N/A</v>
      </c>
      <c r="DX440" s="4"/>
      <c r="DZ440">
        <v>290</v>
      </c>
      <c r="EA440" s="1">
        <v>0.153</v>
      </c>
      <c r="EB440" s="2">
        <f t="shared" si="2552"/>
        <v>3.06</v>
      </c>
      <c r="EC440" s="2">
        <f t="shared" si="2553"/>
        <v>43.24</v>
      </c>
      <c r="ED440" s="2">
        <f t="shared" si="2505"/>
        <v>4.759999999999998</v>
      </c>
      <c r="EF440" s="4"/>
      <c r="EH440">
        <v>290</v>
      </c>
      <c r="EI440" s="1">
        <v>0.156</v>
      </c>
      <c r="EJ440" s="2">
        <f t="shared" si="2554"/>
        <v>3.12</v>
      </c>
      <c r="EK440" s="2">
        <f t="shared" si="2555"/>
        <v>40.409999999999997</v>
      </c>
      <c r="EL440" s="2">
        <f t="shared" si="2506"/>
        <v>2.8300000000000054</v>
      </c>
      <c r="EN440" s="4"/>
      <c r="EP440">
        <v>290</v>
      </c>
      <c r="EQ440" s="1">
        <v>0.155</v>
      </c>
      <c r="ER440" s="2">
        <f t="shared" si="2556"/>
        <v>3.1</v>
      </c>
      <c r="ES440" s="2">
        <f t="shared" si="2557"/>
        <v>52.14</v>
      </c>
      <c r="ET440" s="2">
        <f t="shared" si="2507"/>
        <v>-11.730000000000004</v>
      </c>
      <c r="EV440" s="9">
        <f>(ET434-ET440)*10</f>
        <v>3.4000000000000696</v>
      </c>
      <c r="EX440">
        <v>290</v>
      </c>
      <c r="EY440" s="1" t="e">
        <v>#N/A</v>
      </c>
      <c r="EZ440" s="2" t="e">
        <f t="shared" si="2558"/>
        <v>#N/A</v>
      </c>
      <c r="FA440" s="2" t="e">
        <f t="shared" si="2559"/>
        <v>#N/A</v>
      </c>
      <c r="FB440" s="2" t="e">
        <f t="shared" si="2508"/>
        <v>#N/A</v>
      </c>
      <c r="FD440" s="4"/>
      <c r="FF440">
        <v>290</v>
      </c>
      <c r="FG440" s="1">
        <v>0.15</v>
      </c>
      <c r="FH440" s="2">
        <f t="shared" si="2560"/>
        <v>3</v>
      </c>
      <c r="FI440" s="2">
        <f t="shared" si="2561"/>
        <v>48.55</v>
      </c>
      <c r="FJ440" s="2">
        <f t="shared" si="2562"/>
        <v>3.5900000000000034</v>
      </c>
      <c r="FL440" s="4"/>
      <c r="FN440">
        <v>290</v>
      </c>
      <c r="FO440" s="1" t="e">
        <v>#N/A</v>
      </c>
      <c r="FP440" s="2" t="e">
        <f t="shared" si="2563"/>
        <v>#N/A</v>
      </c>
      <c r="FQ440" s="2" t="e">
        <f t="shared" si="2564"/>
        <v>#N/A</v>
      </c>
      <c r="FR440" s="2" t="e">
        <f t="shared" si="2509"/>
        <v>#N/A</v>
      </c>
      <c r="FT440" s="4"/>
      <c r="FV440">
        <v>290</v>
      </c>
      <c r="FW440" s="1">
        <v>0.154</v>
      </c>
      <c r="FX440" s="2">
        <f t="shared" si="2565"/>
        <v>3.08</v>
      </c>
      <c r="FY440" s="2">
        <f t="shared" si="2566"/>
        <v>44.47999999999999</v>
      </c>
      <c r="FZ440" s="2">
        <f t="shared" si="2567"/>
        <v>4.0700000000000074</v>
      </c>
      <c r="GB440" s="4"/>
      <c r="GD440">
        <v>290</v>
      </c>
      <c r="GE440" s="1" t="e">
        <v>#N/A</v>
      </c>
      <c r="GF440" s="2" t="e">
        <f t="shared" si="2568"/>
        <v>#N/A</v>
      </c>
      <c r="GG440" s="2" t="e">
        <f t="shared" si="2569"/>
        <v>#N/A</v>
      </c>
      <c r="GH440" s="2" t="e">
        <f t="shared" si="2510"/>
        <v>#N/A</v>
      </c>
      <c r="GJ440" s="4"/>
      <c r="GL440">
        <v>290</v>
      </c>
      <c r="GM440" s="1">
        <v>0.156</v>
      </c>
      <c r="GN440" s="2">
        <f t="shared" si="2570"/>
        <v>3.12</v>
      </c>
      <c r="GO440" s="2">
        <f t="shared" si="2571"/>
        <v>50.359999999999992</v>
      </c>
      <c r="GP440" s="2">
        <f t="shared" si="2572"/>
        <v>-5.8800000000000026</v>
      </c>
      <c r="GR440" s="9">
        <f>(GP434-GP440)*10</f>
        <v>-0.19999999999996021</v>
      </c>
      <c r="GT440">
        <v>290</v>
      </c>
      <c r="GU440" s="1" t="e">
        <v>#N/A</v>
      </c>
      <c r="GV440" s="2" t="e">
        <f t="shared" si="2573"/>
        <v>#N/A</v>
      </c>
      <c r="GW440" s="2" t="e">
        <f t="shared" si="2574"/>
        <v>#N/A</v>
      </c>
      <c r="GX440" s="2" t="e">
        <f t="shared" si="2511"/>
        <v>#N/A</v>
      </c>
      <c r="GZ440" s="4"/>
      <c r="HB440">
        <v>290</v>
      </c>
      <c r="HC440" s="1" t="e">
        <v>#N/A</v>
      </c>
      <c r="HD440" s="2" t="e">
        <f t="shared" si="2575"/>
        <v>#N/A</v>
      </c>
      <c r="HE440" s="2" t="e">
        <f t="shared" si="2576"/>
        <v>#N/A</v>
      </c>
      <c r="HF440" s="2" t="e">
        <f t="shared" si="2512"/>
        <v>#N/A</v>
      </c>
      <c r="HH440" s="4"/>
      <c r="HJ440">
        <v>290</v>
      </c>
      <c r="HK440" s="1">
        <v>0.155</v>
      </c>
      <c r="HL440" s="2">
        <f t="shared" si="2577"/>
        <v>3.1</v>
      </c>
      <c r="HM440" s="2">
        <f t="shared" si="2578"/>
        <v>43.02</v>
      </c>
      <c r="HN440" s="2">
        <f t="shared" si="2422"/>
        <v>7.3399999999999892</v>
      </c>
      <c r="HP440">
        <v>290</v>
      </c>
      <c r="HQ440" s="1">
        <f t="shared" si="2579"/>
        <v>0.157</v>
      </c>
      <c r="HR440" s="1">
        <v>0.155</v>
      </c>
      <c r="HS440" s="1">
        <f t="shared" si="2580"/>
        <v>0.157</v>
      </c>
      <c r="HT440" s="2">
        <f t="shared" si="2581"/>
        <v>3.14</v>
      </c>
      <c r="HU440" s="2">
        <f t="shared" si="2582"/>
        <v>52.632259183500977</v>
      </c>
      <c r="HV440" s="2"/>
      <c r="HX440">
        <v>290</v>
      </c>
      <c r="HY440" s="1">
        <f t="shared" si="2583"/>
        <v>0.14099999999999999</v>
      </c>
      <c r="HZ440" s="1">
        <v>0.14499999999999999</v>
      </c>
      <c r="IA440" s="1">
        <f t="shared" si="2584"/>
        <v>0.14099999999999999</v>
      </c>
      <c r="IB440" s="2">
        <f t="shared" si="2585"/>
        <v>2.82</v>
      </c>
      <c r="IC440" s="2">
        <f>IC439+IB440</f>
        <v>31.04</v>
      </c>
      <c r="ID440" s="2"/>
    </row>
    <row r="441" spans="1:238" x14ac:dyDescent="0.2">
      <c r="D441" s="1"/>
      <c r="E441" s="2"/>
      <c r="F441" s="2"/>
      <c r="K441" s="1"/>
      <c r="L441" s="2"/>
      <c r="M441" s="2"/>
      <c r="P441" s="4"/>
      <c r="S441" s="1"/>
      <c r="T441" s="2"/>
      <c r="U441" s="2"/>
      <c r="X441" s="4"/>
      <c r="AA441" s="1"/>
      <c r="AB441" s="2"/>
      <c r="AC441" s="2"/>
      <c r="AF441" s="4"/>
      <c r="AI441" s="1"/>
      <c r="AJ441" s="2"/>
      <c r="AK441" s="2"/>
      <c r="AN441" s="4"/>
      <c r="AQ441" s="1"/>
      <c r="AR441" s="2"/>
      <c r="AS441" s="2"/>
      <c r="AV441" s="4"/>
      <c r="AY441" s="1"/>
      <c r="AZ441" s="2"/>
      <c r="BA441" s="2"/>
      <c r="BD441" s="4"/>
      <c r="BG441" s="1"/>
      <c r="BH441" s="2"/>
      <c r="BI441" s="2"/>
      <c r="BL441" s="4"/>
      <c r="BO441" s="1"/>
      <c r="BP441" s="2"/>
      <c r="BQ441" s="2"/>
      <c r="BT441" s="4"/>
      <c r="BW441" s="1"/>
      <c r="BX441" s="2"/>
      <c r="BY441" s="2"/>
      <c r="CB441" s="4"/>
      <c r="CE441" s="1"/>
      <c r="CF441" s="2"/>
      <c r="CG441" s="2"/>
      <c r="CJ441" s="4"/>
      <c r="CM441" s="1"/>
      <c r="CN441" s="2"/>
      <c r="CO441" s="2"/>
      <c r="CR441" s="4"/>
      <c r="CU441" s="1"/>
      <c r="CV441" s="2"/>
      <c r="CW441" s="2"/>
      <c r="CZ441" s="4"/>
      <c r="DC441" s="1"/>
      <c r="DD441" s="2"/>
      <c r="DE441" s="2"/>
      <c r="DH441" s="4"/>
      <c r="DK441" s="1"/>
      <c r="DL441" s="2"/>
      <c r="DM441" s="2"/>
      <c r="DP441" s="4"/>
      <c r="DS441" s="1"/>
      <c r="DT441" s="2"/>
      <c r="DU441" s="2"/>
      <c r="DX441" s="4"/>
      <c r="EA441" s="1"/>
      <c r="EB441" s="2"/>
      <c r="EC441" s="2"/>
      <c r="EF441" s="4"/>
      <c r="EI441" s="1"/>
      <c r="EJ441" s="2"/>
      <c r="EK441" s="2"/>
      <c r="EN441" s="4"/>
      <c r="EQ441" s="1"/>
      <c r="ER441" s="2"/>
      <c r="ES441" s="2"/>
      <c r="EV441" s="4"/>
      <c r="EY441" s="1"/>
      <c r="EZ441" s="2"/>
      <c r="FA441" s="2"/>
      <c r="FD441" s="4"/>
      <c r="FG441" s="1"/>
      <c r="FH441" s="2"/>
      <c r="FI441" s="2"/>
      <c r="FL441" s="4"/>
      <c r="FO441" s="1"/>
      <c r="FP441" s="2"/>
      <c r="FQ441" s="2"/>
      <c r="FT441" s="4"/>
      <c r="FW441" s="1"/>
      <c r="FX441" s="2"/>
      <c r="FY441" s="2"/>
      <c r="GB441" s="4"/>
      <c r="GE441" s="1"/>
      <c r="GF441" s="2"/>
      <c r="GG441" s="2"/>
      <c r="GJ441" s="4"/>
      <c r="GM441" s="1"/>
      <c r="GN441" s="2"/>
      <c r="GO441" s="2"/>
      <c r="GR441" s="4"/>
      <c r="GU441" s="1"/>
      <c r="GV441" s="2"/>
      <c r="GW441" s="2"/>
      <c r="GZ441" s="4"/>
      <c r="HC441" s="1"/>
      <c r="HD441" s="2"/>
      <c r="HE441" s="2"/>
      <c r="HH441" s="4"/>
      <c r="HK441" s="1"/>
      <c r="HL441" s="2"/>
      <c r="HM441" s="2"/>
      <c r="HR441" s="1"/>
      <c r="HZ441" s="1"/>
      <c r="IA441" s="1"/>
    </row>
    <row r="442" spans="1:238" x14ac:dyDescent="0.2">
      <c r="A442">
        <v>37</v>
      </c>
      <c r="B442" t="s">
        <v>39</v>
      </c>
      <c r="C442">
        <v>30</v>
      </c>
      <c r="D442" s="1">
        <v>0.16399999999999998</v>
      </c>
      <c r="E442" s="2">
        <f>D442*30</f>
        <v>4.919999999999999</v>
      </c>
      <c r="F442" s="2">
        <f>E442</f>
        <v>4.919999999999999</v>
      </c>
      <c r="H442">
        <v>37</v>
      </c>
      <c r="I442" t="s">
        <v>39</v>
      </c>
      <c r="J442">
        <v>30</v>
      </c>
      <c r="K442" s="1">
        <v>0.16400000000000001</v>
      </c>
      <c r="L442" s="2">
        <f>K442*30</f>
        <v>4.92</v>
      </c>
      <c r="M442" s="2">
        <f>L442</f>
        <v>4.92</v>
      </c>
      <c r="N442" s="2">
        <f>F442-M442</f>
        <v>0</v>
      </c>
      <c r="P442" s="4">
        <f>A442</f>
        <v>37</v>
      </c>
      <c r="Q442" t="str">
        <f>B442</f>
        <v>ASR4</v>
      </c>
      <c r="R442">
        <v>30</v>
      </c>
      <c r="S442" s="1">
        <v>0.23</v>
      </c>
      <c r="T442" s="2">
        <f>S442*30</f>
        <v>6.9</v>
      </c>
      <c r="U442" s="2">
        <f>T442</f>
        <v>6.9</v>
      </c>
      <c r="V442" s="2">
        <f>M442-U442</f>
        <v>-1.9800000000000004</v>
      </c>
      <c r="X442" s="4">
        <f>P442</f>
        <v>37</v>
      </c>
      <c r="Y442" t="str">
        <f>Q442</f>
        <v>ASR4</v>
      </c>
      <c r="Z442">
        <v>30</v>
      </c>
      <c r="AA442" s="1">
        <v>0.184</v>
      </c>
      <c r="AB442" s="2">
        <f>AA442*30</f>
        <v>5.52</v>
      </c>
      <c r="AC442" s="2">
        <f>AB442</f>
        <v>5.52</v>
      </c>
      <c r="AD442" s="2">
        <f>U442-AC442</f>
        <v>1.3800000000000008</v>
      </c>
      <c r="AF442" s="4">
        <f>X442</f>
        <v>37</v>
      </c>
      <c r="AG442" t="str">
        <f>Y442</f>
        <v>ASR4</v>
      </c>
      <c r="AH442">
        <v>30</v>
      </c>
      <c r="AI442" s="1" t="e">
        <v>#N/A</v>
      </c>
      <c r="AJ442" s="2" t="e">
        <f>AI442*30</f>
        <v>#N/A</v>
      </c>
      <c r="AK442" s="2" t="e">
        <f>AJ442</f>
        <v>#N/A</v>
      </c>
      <c r="AL442" s="2" t="e">
        <f>AC442-AK442</f>
        <v>#N/A</v>
      </c>
      <c r="AN442" s="4">
        <f>AF442</f>
        <v>37</v>
      </c>
      <c r="AO442" t="str">
        <f>AG442</f>
        <v>ASR4</v>
      </c>
      <c r="AP442">
        <v>30</v>
      </c>
      <c r="AQ442" s="1" t="e">
        <v>#N/A</v>
      </c>
      <c r="AR442" s="2" t="e">
        <f>AQ442*30</f>
        <v>#N/A</v>
      </c>
      <c r="AS442" s="2" t="e">
        <f>AR442</f>
        <v>#N/A</v>
      </c>
      <c r="AT442" s="2" t="e">
        <f>AK442-AS442</f>
        <v>#N/A</v>
      </c>
      <c r="AV442" s="4">
        <f>AN442</f>
        <v>37</v>
      </c>
      <c r="AW442" t="str">
        <f>AO442</f>
        <v>ASR4</v>
      </c>
      <c r="AX442">
        <v>30</v>
      </c>
      <c r="AY442" s="1">
        <v>0.157</v>
      </c>
      <c r="AZ442" s="2">
        <f>AY442*30</f>
        <v>4.71</v>
      </c>
      <c r="BA442" s="2">
        <f>AZ442</f>
        <v>4.71</v>
      </c>
      <c r="BB442" s="2">
        <f>AC442-BA442</f>
        <v>0.80999999999999961</v>
      </c>
      <c r="BD442" s="4">
        <f>AV442</f>
        <v>37</v>
      </c>
      <c r="BE442" t="str">
        <f>AW442</f>
        <v>ASR4</v>
      </c>
      <c r="BF442">
        <v>30</v>
      </c>
      <c r="BG442" s="1" t="e">
        <v>#N/A</v>
      </c>
      <c r="BH442" s="2" t="e">
        <f>BG442*30</f>
        <v>#N/A</v>
      </c>
      <c r="BI442" s="2" t="e">
        <f>BH442</f>
        <v>#N/A</v>
      </c>
      <c r="BJ442" s="2" t="e">
        <f>AK442-BI442</f>
        <v>#N/A</v>
      </c>
      <c r="BL442" s="4">
        <f>BD442</f>
        <v>37</v>
      </c>
      <c r="BM442" t="str">
        <f>BE442</f>
        <v>ASR4</v>
      </c>
      <c r="BN442">
        <v>30</v>
      </c>
      <c r="BO442" s="1">
        <v>0.19400000000000001</v>
      </c>
      <c r="BP442" s="2">
        <f>BO442*30</f>
        <v>5.82</v>
      </c>
      <c r="BQ442" s="2">
        <f>BP442</f>
        <v>5.82</v>
      </c>
      <c r="BR442" s="2">
        <f>BA442-BQ442</f>
        <v>-1.1100000000000003</v>
      </c>
      <c r="BT442" s="4">
        <f>BL442</f>
        <v>37</v>
      </c>
      <c r="BU442" t="str">
        <f>BM442</f>
        <v>ASR4</v>
      </c>
      <c r="BV442">
        <v>30</v>
      </c>
      <c r="BW442" s="1" t="e">
        <v>#N/A</v>
      </c>
      <c r="BX442" s="2" t="e">
        <f>BW442*30</f>
        <v>#N/A</v>
      </c>
      <c r="BY442" s="2" t="e">
        <f>BX442</f>
        <v>#N/A</v>
      </c>
      <c r="BZ442" s="2" t="e">
        <f t="shared" ref="BZ442:BZ455" si="2588">BQ442-BY442</f>
        <v>#N/A</v>
      </c>
      <c r="CB442" s="4">
        <f>BT442</f>
        <v>37</v>
      </c>
      <c r="CC442" t="str">
        <f>BU442</f>
        <v>ASR4</v>
      </c>
      <c r="CD442">
        <v>30</v>
      </c>
      <c r="CE442" s="1">
        <v>0.13600000000000001</v>
      </c>
      <c r="CF442" s="2">
        <f>CE442*30</f>
        <v>4.08</v>
      </c>
      <c r="CG442" s="2">
        <f>CF442</f>
        <v>4.08</v>
      </c>
      <c r="CH442" s="2">
        <f>BQ442-CG442</f>
        <v>1.7400000000000002</v>
      </c>
      <c r="CJ442" s="4">
        <f>CB442</f>
        <v>37</v>
      </c>
      <c r="CK442" t="str">
        <f>CC442</f>
        <v>ASR4</v>
      </c>
      <c r="CL442">
        <v>30</v>
      </c>
      <c r="CM442" s="1">
        <v>0.186</v>
      </c>
      <c r="CN442" s="2">
        <f>CM442*30</f>
        <v>5.58</v>
      </c>
      <c r="CO442" s="2">
        <f>CN442</f>
        <v>5.58</v>
      </c>
      <c r="CP442" s="2">
        <f t="shared" si="2500"/>
        <v>-1.5</v>
      </c>
      <c r="CR442" s="4">
        <f>CJ442</f>
        <v>37</v>
      </c>
      <c r="CS442" t="str">
        <f>CK442</f>
        <v>ASR4</v>
      </c>
      <c r="CT442">
        <v>30</v>
      </c>
      <c r="CU442" s="1">
        <v>0.13100000000000001</v>
      </c>
      <c r="CV442" s="2">
        <f>CU442*30</f>
        <v>3.93</v>
      </c>
      <c r="CW442" s="2">
        <f>CV442</f>
        <v>3.93</v>
      </c>
      <c r="CX442" s="2">
        <f t="shared" ref="CX442:CX505" si="2589">CO442-CW442</f>
        <v>1.65</v>
      </c>
      <c r="CZ442" s="4">
        <f>CR442</f>
        <v>37</v>
      </c>
      <c r="DA442" t="str">
        <f>CS442</f>
        <v>ASR4</v>
      </c>
      <c r="DB442">
        <v>30</v>
      </c>
      <c r="DC442" s="1">
        <v>0.107</v>
      </c>
      <c r="DD442" s="2">
        <f>DC442*30</f>
        <v>3.21</v>
      </c>
      <c r="DE442" s="2">
        <f>DD442</f>
        <v>3.21</v>
      </c>
      <c r="DF442" s="2">
        <f t="shared" ref="DF442:DF455" si="2590">CW442-DE442</f>
        <v>0.7200000000000002</v>
      </c>
      <c r="DH442" s="4">
        <f>CZ442</f>
        <v>37</v>
      </c>
      <c r="DI442" t="str">
        <f>DA442</f>
        <v>ASR4</v>
      </c>
      <c r="DJ442">
        <v>30</v>
      </c>
      <c r="DK442" s="1" t="e">
        <v>#N/A</v>
      </c>
      <c r="DL442" s="2" t="e">
        <f>DK442*30</f>
        <v>#N/A</v>
      </c>
      <c r="DM442" s="2" t="e">
        <f>DL442</f>
        <v>#N/A</v>
      </c>
      <c r="DN442" s="2" t="e">
        <f t="shared" ref="DN442:DN455" si="2591">DE442-DM442</f>
        <v>#N/A</v>
      </c>
      <c r="DP442" s="4">
        <f>DH442</f>
        <v>37</v>
      </c>
      <c r="DQ442" t="str">
        <f>DI442</f>
        <v>ASR4</v>
      </c>
      <c r="DR442">
        <v>30</v>
      </c>
      <c r="DS442" s="1">
        <v>0.17599999999999999</v>
      </c>
      <c r="DT442" s="2">
        <f>DS442*30</f>
        <v>5.2799999999999994</v>
      </c>
      <c r="DU442" s="2">
        <f>DT442</f>
        <v>5.2799999999999994</v>
      </c>
      <c r="DV442" s="2">
        <f>DE442-DU442</f>
        <v>-2.0699999999999994</v>
      </c>
      <c r="DX442" s="4">
        <f>DP442</f>
        <v>37</v>
      </c>
      <c r="DY442" t="str">
        <f>DQ442</f>
        <v>ASR4</v>
      </c>
      <c r="DZ442">
        <v>30</v>
      </c>
      <c r="EA442" s="1">
        <v>0.155</v>
      </c>
      <c r="EB442" s="2">
        <f>EA442*30</f>
        <v>4.6500000000000004</v>
      </c>
      <c r="EC442" s="2">
        <f>EB442</f>
        <v>4.6500000000000004</v>
      </c>
      <c r="ED442" s="2">
        <f>DU442-EC442</f>
        <v>0.62999999999999901</v>
      </c>
      <c r="EF442" s="4">
        <f>DX442</f>
        <v>37</v>
      </c>
      <c r="EG442" t="str">
        <f>DY442</f>
        <v>ASR4</v>
      </c>
      <c r="EH442">
        <v>30</v>
      </c>
      <c r="EI442" s="1" t="e">
        <v>#N/A</v>
      </c>
      <c r="EJ442" s="2" t="e">
        <f>EI442*30</f>
        <v>#N/A</v>
      </c>
      <c r="EK442" s="2" t="e">
        <f>EJ442</f>
        <v>#N/A</v>
      </c>
      <c r="EL442" s="2" t="e">
        <f>DU442-EK442</f>
        <v>#N/A</v>
      </c>
      <c r="EN442" s="4">
        <f>EF442</f>
        <v>37</v>
      </c>
      <c r="EO442" t="str">
        <f>EG442</f>
        <v>ASR4</v>
      </c>
      <c r="EP442">
        <v>30</v>
      </c>
      <c r="EQ442" s="1">
        <v>0.13100000000000001</v>
      </c>
      <c r="ER442" s="2">
        <f>EQ442*30</f>
        <v>3.93</v>
      </c>
      <c r="ES442" s="2">
        <f>ER442</f>
        <v>3.93</v>
      </c>
      <c r="ET442" s="2">
        <f>EC442-ES442</f>
        <v>0.7200000000000002</v>
      </c>
      <c r="EV442" s="4">
        <f>EN442</f>
        <v>37</v>
      </c>
      <c r="EW442" t="str">
        <f>EO442</f>
        <v>ASR4</v>
      </c>
      <c r="EX442">
        <v>30</v>
      </c>
      <c r="EY442" s="1">
        <v>0.23</v>
      </c>
      <c r="EZ442" s="2">
        <f>EY442*30</f>
        <v>6.9</v>
      </c>
      <c r="FA442" s="2">
        <f>EZ442</f>
        <v>6.9</v>
      </c>
      <c r="FB442" s="2">
        <f>ES442-FA442</f>
        <v>-2.97</v>
      </c>
      <c r="FD442" s="4">
        <f>EV442</f>
        <v>37</v>
      </c>
      <c r="FE442" t="str">
        <f>EW442</f>
        <v>ASR4</v>
      </c>
      <c r="FF442">
        <v>30</v>
      </c>
      <c r="FG442" s="1">
        <v>0.189</v>
      </c>
      <c r="FH442" s="2">
        <f>FG442*30</f>
        <v>5.67</v>
      </c>
      <c r="FI442" s="2">
        <f>FH442</f>
        <v>5.67</v>
      </c>
      <c r="FJ442" s="2">
        <f>FA442-FI442</f>
        <v>1.2300000000000004</v>
      </c>
      <c r="FL442" s="4">
        <f>FD442</f>
        <v>37</v>
      </c>
      <c r="FM442" t="str">
        <f>FE442</f>
        <v>ASR4</v>
      </c>
      <c r="FN442">
        <v>30</v>
      </c>
      <c r="FO442" s="1" t="e">
        <v>#N/A</v>
      </c>
      <c r="FP442" s="2" t="e">
        <f>FO442*30</f>
        <v>#N/A</v>
      </c>
      <c r="FQ442" s="2" t="e">
        <f>FP442</f>
        <v>#N/A</v>
      </c>
      <c r="FR442" s="2" t="e">
        <f>FA442-FQ442</f>
        <v>#N/A</v>
      </c>
      <c r="FT442" s="4">
        <f>FL442</f>
        <v>37</v>
      </c>
      <c r="FU442" t="str">
        <f>FM442</f>
        <v>ASR4</v>
      </c>
      <c r="FV442">
        <v>30</v>
      </c>
      <c r="FW442" s="1" t="e">
        <v>#N/A</v>
      </c>
      <c r="FX442" s="2" t="e">
        <f>FW442*30</f>
        <v>#N/A</v>
      </c>
      <c r="FY442" s="2" t="e">
        <f>FX442</f>
        <v>#N/A</v>
      </c>
      <c r="FZ442" s="2" t="e">
        <f>FI442-FY442</f>
        <v>#N/A</v>
      </c>
      <c r="GB442" s="4">
        <f>FT442</f>
        <v>37</v>
      </c>
      <c r="GC442" t="str">
        <f>FU442</f>
        <v>ASR4</v>
      </c>
      <c r="GD442">
        <v>30</v>
      </c>
      <c r="GE442" s="1">
        <v>0.14300000000000002</v>
      </c>
      <c r="GF442" s="2">
        <f>GE442*30</f>
        <v>4.2900000000000009</v>
      </c>
      <c r="GG442" s="2">
        <f>GF442</f>
        <v>4.2900000000000009</v>
      </c>
      <c r="GH442" s="2">
        <f t="shared" ref="GH442:GH455" si="2592">FI442-GG442</f>
        <v>1.379999999999999</v>
      </c>
      <c r="GJ442" s="4">
        <f>GB442</f>
        <v>37</v>
      </c>
      <c r="GK442" t="str">
        <f>GC442</f>
        <v>ASR4</v>
      </c>
      <c r="GL442">
        <v>30</v>
      </c>
      <c r="GM442" s="1">
        <v>-0.05</v>
      </c>
      <c r="GN442" s="2">
        <f>GM442*30</f>
        <v>-1.5</v>
      </c>
      <c r="GO442" s="2">
        <f>GN442</f>
        <v>-1.5</v>
      </c>
      <c r="GP442" s="2">
        <f t="shared" ref="GP442:GP455" si="2593">GG442-GO442</f>
        <v>5.7900000000000009</v>
      </c>
      <c r="GR442" s="4">
        <f>GJ442</f>
        <v>37</v>
      </c>
      <c r="GS442" t="str">
        <f>GK442</f>
        <v>ASR4</v>
      </c>
      <c r="GT442">
        <v>30</v>
      </c>
      <c r="GU442" s="1" t="e">
        <v>#N/A</v>
      </c>
      <c r="GV442" s="2" t="e">
        <f>GU442*30</f>
        <v>#N/A</v>
      </c>
      <c r="GW442" s="2" t="e">
        <f>GV442</f>
        <v>#N/A</v>
      </c>
      <c r="GX442" s="2" t="e">
        <f>GG442-GW442</f>
        <v>#N/A</v>
      </c>
      <c r="GZ442" s="4">
        <f>GR442</f>
        <v>37</v>
      </c>
      <c r="HA442" t="str">
        <f>GS442</f>
        <v>ASR4</v>
      </c>
      <c r="HB442">
        <v>30</v>
      </c>
      <c r="HC442" s="1" t="e">
        <v>#N/A</v>
      </c>
      <c r="HD442" s="2" t="e">
        <f>HC442*30</f>
        <v>#N/A</v>
      </c>
      <c r="HE442" s="2" t="e">
        <f>HD442</f>
        <v>#N/A</v>
      </c>
      <c r="HF442" s="2" t="e">
        <f>GO442-HE442</f>
        <v>#N/A</v>
      </c>
      <c r="HH442" s="4">
        <f>GZ442</f>
        <v>37</v>
      </c>
      <c r="HI442" t="str">
        <f>HA442</f>
        <v>ASR4</v>
      </c>
      <c r="HJ442">
        <v>30</v>
      </c>
      <c r="HK442" s="1">
        <v>0.109</v>
      </c>
      <c r="HL442" s="2">
        <f>HK442*30</f>
        <v>3.27</v>
      </c>
      <c r="HM442" s="2">
        <f>HL442</f>
        <v>3.27</v>
      </c>
      <c r="HN442" s="2">
        <f t="shared" si="2422"/>
        <v>-4.7699999999999996</v>
      </c>
      <c r="HP442">
        <v>30</v>
      </c>
      <c r="HQ442" s="1">
        <f>MAX(D442,S442,AA442, AY442, BO442, CE442, DC442,CM442, CU442, DS442,EA442,EY442,EQ442,FG442,GE442, GM442,HK442)</f>
        <v>0.23</v>
      </c>
      <c r="HR442" s="1">
        <v>0.22800000000000001</v>
      </c>
      <c r="HS442" s="1">
        <f>MAX(HQ442,HR442)</f>
        <v>0.23</v>
      </c>
      <c r="HT442" s="2">
        <f>HS442*30</f>
        <v>6.9</v>
      </c>
      <c r="HU442" s="2">
        <f>HT442</f>
        <v>6.9</v>
      </c>
      <c r="HV442" s="6">
        <f>HH442</f>
        <v>37</v>
      </c>
      <c r="HX442">
        <v>30</v>
      </c>
      <c r="HY442" s="1">
        <f>MIN(D442, S442,AA442,AY442, BO442,  CE442, CM442, DC442, CU442, DS442,EA442,EY442,EQ442,FG442,GE442,GM442,HK442)</f>
        <v>-0.05</v>
      </c>
      <c r="HZ442" s="1">
        <v>0.10099999999999999</v>
      </c>
      <c r="IA442" s="1">
        <f>MIN(HY442,HZ442)</f>
        <v>-0.05</v>
      </c>
      <c r="IB442" s="2">
        <f>IA442*30</f>
        <v>-1.5</v>
      </c>
      <c r="IC442" s="2">
        <f>IB442</f>
        <v>-1.5</v>
      </c>
    </row>
    <row r="443" spans="1:238" x14ac:dyDescent="0.2">
      <c r="C443">
        <v>50</v>
      </c>
      <c r="D443" s="1">
        <v>0.20800000000000002</v>
      </c>
      <c r="E443" s="2">
        <f t="shared" ref="E443:E455" si="2594">D443*20</f>
        <v>4.16</v>
      </c>
      <c r="F443" s="2">
        <f t="shared" ref="F443:F455" si="2595">F442+E443</f>
        <v>9.0799999999999983</v>
      </c>
      <c r="J443">
        <v>50</v>
      </c>
      <c r="K443" s="1">
        <v>0.20899999999999999</v>
      </c>
      <c r="L443" s="2">
        <f t="shared" ref="L443:L455" si="2596">K443*20</f>
        <v>4.18</v>
      </c>
      <c r="M443" s="2">
        <f t="shared" ref="M443:M455" si="2597">M442+L443</f>
        <v>9.1</v>
      </c>
      <c r="N443" s="2">
        <f>F443-M443</f>
        <v>-2.000000000000135E-2</v>
      </c>
      <c r="P443" s="4"/>
      <c r="R443">
        <v>50</v>
      </c>
      <c r="S443" s="1">
        <v>0.22700000000000001</v>
      </c>
      <c r="T443" s="2">
        <f t="shared" ref="T443:T455" si="2598">S443*20</f>
        <v>4.54</v>
      </c>
      <c r="U443" s="2">
        <f t="shared" ref="U443:U455" si="2599">U442+T443</f>
        <v>11.440000000000001</v>
      </c>
      <c r="V443" s="2">
        <f t="shared" ref="V443:V455" si="2600">M443-U443</f>
        <v>-2.3400000000000016</v>
      </c>
      <c r="X443" s="4"/>
      <c r="Z443">
        <v>50</v>
      </c>
      <c r="AA443" s="1">
        <v>0.217</v>
      </c>
      <c r="AB443" s="2">
        <f t="shared" ref="AB443:AB455" si="2601">AA443*20</f>
        <v>4.34</v>
      </c>
      <c r="AC443" s="2">
        <f t="shared" ref="AC443:AC455" si="2602">AC442+AB443</f>
        <v>9.86</v>
      </c>
      <c r="AD443" s="2">
        <f t="shared" ref="AD443:AD455" si="2603">U443-AC443</f>
        <v>1.5800000000000018</v>
      </c>
      <c r="AF443" s="4"/>
      <c r="AH443">
        <v>50</v>
      </c>
      <c r="AI443" s="1" t="e">
        <v>#N/A</v>
      </c>
      <c r="AJ443" s="2" t="e">
        <f t="shared" ref="AJ443:AJ455" si="2604">AI443*20</f>
        <v>#N/A</v>
      </c>
      <c r="AK443" s="2" t="e">
        <f t="shared" ref="AK443:AK455" si="2605">AK442+AJ443</f>
        <v>#N/A</v>
      </c>
      <c r="AL443" s="2" t="e">
        <f t="shared" ref="AL443:AL455" si="2606">AC443-AK443</f>
        <v>#N/A</v>
      </c>
      <c r="AN443" s="4"/>
      <c r="AP443">
        <v>50</v>
      </c>
      <c r="AQ443" s="1" t="e">
        <v>#N/A</v>
      </c>
      <c r="AR443" s="2" t="e">
        <f t="shared" ref="AR443:AR455" si="2607">AQ443*20</f>
        <v>#N/A</v>
      </c>
      <c r="AS443" s="2" t="e">
        <f t="shared" ref="AS443:AS455" si="2608">AS442+AR443</f>
        <v>#N/A</v>
      </c>
      <c r="AT443" s="2" t="e">
        <f t="shared" ref="AT443:AT455" si="2609">AK443-AS443</f>
        <v>#N/A</v>
      </c>
      <c r="AV443" s="4"/>
      <c r="AX443">
        <v>50</v>
      </c>
      <c r="AY443" s="1">
        <v>0.2</v>
      </c>
      <c r="AZ443" s="2">
        <f t="shared" ref="AZ443:AZ455" si="2610">AY443*20</f>
        <v>4</v>
      </c>
      <c r="BA443" s="2">
        <f t="shared" ref="BA443:BA455" si="2611">BA442+AZ443</f>
        <v>8.7100000000000009</v>
      </c>
      <c r="BB443" s="2">
        <f t="shared" ref="BB443:BB455" si="2612">AC443-BA443</f>
        <v>1.1499999999999986</v>
      </c>
      <c r="BD443" s="4"/>
      <c r="BF443">
        <v>50</v>
      </c>
      <c r="BG443" s="1" t="e">
        <v>#N/A</v>
      </c>
      <c r="BH443" s="2" t="e">
        <f t="shared" ref="BH443:BH455" si="2613">BG443*20</f>
        <v>#N/A</v>
      </c>
      <c r="BI443" s="2" t="e">
        <f t="shared" ref="BI443:BI455" si="2614">BI442+BH443</f>
        <v>#N/A</v>
      </c>
      <c r="BJ443" s="2" t="e">
        <f t="shared" ref="BJ443:BJ455" si="2615">AK443-BI443</f>
        <v>#N/A</v>
      </c>
      <c r="BL443" s="4"/>
      <c r="BN443">
        <v>50</v>
      </c>
      <c r="BO443" s="1">
        <v>0.22</v>
      </c>
      <c r="BP443" s="2">
        <f t="shared" ref="BP443:BP455" si="2616">BO443*20</f>
        <v>4.4000000000000004</v>
      </c>
      <c r="BQ443" s="2">
        <f t="shared" ref="BQ443:BQ455" si="2617">BQ442+BP443</f>
        <v>10.220000000000001</v>
      </c>
      <c r="BR443" s="2">
        <f t="shared" ref="BR443:BR455" si="2618">BA443-BQ443</f>
        <v>-1.5099999999999998</v>
      </c>
      <c r="BT443" s="4"/>
      <c r="BV443">
        <v>50</v>
      </c>
      <c r="BW443" s="1" t="e">
        <v>#N/A</v>
      </c>
      <c r="BX443" s="2" t="e">
        <f t="shared" ref="BX443:BX455" si="2619">BW443*20</f>
        <v>#N/A</v>
      </c>
      <c r="BY443" s="2" t="e">
        <f t="shared" ref="BY443:BY455" si="2620">BY442+BX443</f>
        <v>#N/A</v>
      </c>
      <c r="BZ443" s="2" t="e">
        <f t="shared" si="2588"/>
        <v>#N/A</v>
      </c>
      <c r="CB443" s="4"/>
      <c r="CD443">
        <v>50</v>
      </c>
      <c r="CE443" s="1">
        <v>0.184</v>
      </c>
      <c r="CF443" s="2">
        <f t="shared" ref="CF443:CF455" si="2621">CE443*20</f>
        <v>3.6799999999999997</v>
      </c>
      <c r="CG443" s="2">
        <f t="shared" ref="CG443:CG455" si="2622">CG442+CF443</f>
        <v>7.76</v>
      </c>
      <c r="CH443" s="2">
        <f t="shared" ref="CH443:CH455" si="2623">BQ443-CG443</f>
        <v>2.4600000000000009</v>
      </c>
      <c r="CJ443" s="4"/>
      <c r="CL443">
        <v>50</v>
      </c>
      <c r="CM443" s="1">
        <v>0.20799999999999999</v>
      </c>
      <c r="CN443" s="2">
        <f t="shared" ref="CN443:CN455" si="2624">CM443*20</f>
        <v>4.16</v>
      </c>
      <c r="CO443" s="2">
        <f t="shared" ref="CO443:CO455" si="2625">CO442+CN443</f>
        <v>9.74</v>
      </c>
      <c r="CP443" s="2">
        <f t="shared" si="2500"/>
        <v>-1.9800000000000004</v>
      </c>
      <c r="CR443" s="4"/>
      <c r="CT443">
        <v>50</v>
      </c>
      <c r="CU443" s="1">
        <v>0.16600000000000001</v>
      </c>
      <c r="CV443" s="2">
        <f t="shared" ref="CV443:CV455" si="2626">CU443*20</f>
        <v>3.3200000000000003</v>
      </c>
      <c r="CW443" s="2">
        <f t="shared" ref="CW443:CW455" si="2627">CW442+CV443</f>
        <v>7.25</v>
      </c>
      <c r="CX443" s="2">
        <f t="shared" si="2589"/>
        <v>2.4900000000000002</v>
      </c>
      <c r="CZ443" s="4"/>
      <c r="DB443">
        <v>50</v>
      </c>
      <c r="DC443" s="1">
        <v>0.14599999999999999</v>
      </c>
      <c r="DD443" s="2">
        <f t="shared" ref="DD443:DD455" si="2628">DC443*20</f>
        <v>2.92</v>
      </c>
      <c r="DE443" s="2">
        <f t="shared" ref="DE443:DE455" si="2629">DE442+DD443</f>
        <v>6.13</v>
      </c>
      <c r="DF443" s="2">
        <f t="shared" si="2590"/>
        <v>1.1200000000000001</v>
      </c>
      <c r="DH443" s="4"/>
      <c r="DJ443">
        <v>50</v>
      </c>
      <c r="DK443" s="1" t="e">
        <v>#N/A</v>
      </c>
      <c r="DL443" s="2" t="e">
        <f t="shared" ref="DL443:DL455" si="2630">DK443*20</f>
        <v>#N/A</v>
      </c>
      <c r="DM443" s="2" t="e">
        <f t="shared" ref="DM443:DM455" si="2631">DM442+DL443</f>
        <v>#N/A</v>
      </c>
      <c r="DN443" s="2" t="e">
        <f t="shared" si="2591"/>
        <v>#N/A</v>
      </c>
      <c r="DP443" s="4"/>
      <c r="DR443">
        <v>50</v>
      </c>
      <c r="DS443" s="1">
        <v>0.20499999999999999</v>
      </c>
      <c r="DT443" s="2">
        <f t="shared" ref="DT443:DT455" si="2632">DS443*20</f>
        <v>4.0999999999999996</v>
      </c>
      <c r="DU443" s="2">
        <f t="shared" ref="DU443:DU455" si="2633">DU442+DT443</f>
        <v>9.379999999999999</v>
      </c>
      <c r="DV443" s="2">
        <f t="shared" ref="DV443:DV455" si="2634">DE443-DU443</f>
        <v>-3.2499999999999991</v>
      </c>
      <c r="DX443" s="4"/>
      <c r="DZ443">
        <v>50</v>
      </c>
      <c r="EA443" s="1">
        <v>0.17499999999999999</v>
      </c>
      <c r="EB443" s="2">
        <f t="shared" ref="EB443:EB455" si="2635">EA443*20</f>
        <v>3.5</v>
      </c>
      <c r="EC443" s="2">
        <f t="shared" ref="EC443:EC455" si="2636">EC442+EB443</f>
        <v>8.15</v>
      </c>
      <c r="ED443" s="2">
        <f t="shared" ref="ED443:ED455" si="2637">DU443-EC443</f>
        <v>1.2299999999999986</v>
      </c>
      <c r="EF443" s="4"/>
      <c r="EH443">
        <v>50</v>
      </c>
      <c r="EI443" s="1" t="e">
        <v>#N/A</v>
      </c>
      <c r="EJ443" s="2" t="e">
        <f t="shared" ref="EJ443:EJ455" si="2638">EI443*20</f>
        <v>#N/A</v>
      </c>
      <c r="EK443" s="2" t="e">
        <f t="shared" ref="EK443:EK455" si="2639">EK442+EJ443</f>
        <v>#N/A</v>
      </c>
      <c r="EL443" s="2" t="e">
        <f t="shared" ref="EL443:EL455" si="2640">DU443-EK443</f>
        <v>#N/A</v>
      </c>
      <c r="EN443" s="4"/>
      <c r="EP443">
        <v>50</v>
      </c>
      <c r="EQ443" s="1">
        <v>0.13599999999999998</v>
      </c>
      <c r="ER443" s="2">
        <f t="shared" ref="ER443:ER455" si="2641">EQ443*20</f>
        <v>2.7199999999999998</v>
      </c>
      <c r="ES443" s="2">
        <f t="shared" ref="ES443:ES455" si="2642">ES442+ER443</f>
        <v>6.65</v>
      </c>
      <c r="ET443" s="2">
        <f t="shared" ref="ET443:ET455" si="2643">EC443-ES443</f>
        <v>1.5</v>
      </c>
      <c r="EV443" s="4"/>
      <c r="EX443">
        <v>50</v>
      </c>
      <c r="EY443" s="1">
        <v>0.23199999999999998</v>
      </c>
      <c r="EZ443" s="2">
        <f t="shared" ref="EZ443:EZ455" si="2644">EY443*20</f>
        <v>4.6399999999999997</v>
      </c>
      <c r="FA443" s="2">
        <f t="shared" ref="FA443:FA455" si="2645">FA442+EZ443</f>
        <v>11.54</v>
      </c>
      <c r="FB443" s="2">
        <f t="shared" ref="FB443:FB455" si="2646">ES443-FA443</f>
        <v>-4.8899999999999988</v>
      </c>
      <c r="FD443" s="4"/>
      <c r="FF443">
        <v>50</v>
      </c>
      <c r="FG443" s="1">
        <v>0.20599999999999999</v>
      </c>
      <c r="FH443" s="2">
        <f t="shared" ref="FH443:FH455" si="2647">FG443*20</f>
        <v>4.12</v>
      </c>
      <c r="FI443" s="2">
        <f t="shared" ref="FI443:FI455" si="2648">FI442+FH443</f>
        <v>9.7899999999999991</v>
      </c>
      <c r="FJ443" s="2">
        <f t="shared" ref="FJ443:FJ455" si="2649">FA443-FI443</f>
        <v>1.75</v>
      </c>
      <c r="FL443" s="4"/>
      <c r="FN443">
        <v>50</v>
      </c>
      <c r="FO443" s="1" t="e">
        <v>#N/A</v>
      </c>
      <c r="FP443" s="2" t="e">
        <f t="shared" ref="FP443:FP455" si="2650">FO443*20</f>
        <v>#N/A</v>
      </c>
      <c r="FQ443" s="2" t="e">
        <f t="shared" ref="FQ443:FQ455" si="2651">FQ442+FP443</f>
        <v>#N/A</v>
      </c>
      <c r="FR443" s="2" t="e">
        <f t="shared" ref="FR443:FR455" si="2652">FA443-FQ443</f>
        <v>#N/A</v>
      </c>
      <c r="FT443" s="4"/>
      <c r="FV443">
        <v>50</v>
      </c>
      <c r="FW443" s="1" t="e">
        <v>#N/A</v>
      </c>
      <c r="FX443" s="2" t="e">
        <f t="shared" ref="FX443:FX455" si="2653">FW443*20</f>
        <v>#N/A</v>
      </c>
      <c r="FY443" s="2" t="e">
        <f t="shared" ref="FY443:FY455" si="2654">FY442+FX443</f>
        <v>#N/A</v>
      </c>
      <c r="FZ443" s="2" t="e">
        <f t="shared" ref="FZ443:FZ455" si="2655">FI443-FY443</f>
        <v>#N/A</v>
      </c>
      <c r="GB443" s="4"/>
      <c r="GD443">
        <v>50</v>
      </c>
      <c r="GE443" s="1">
        <v>0.15900000000000003</v>
      </c>
      <c r="GF443" s="2">
        <f t="shared" ref="GF443:GF455" si="2656">GE443*20</f>
        <v>3.1800000000000006</v>
      </c>
      <c r="GG443" s="2">
        <f t="shared" ref="GG443:GG455" si="2657">GG442+GF443</f>
        <v>7.4700000000000015</v>
      </c>
      <c r="GH443" s="2">
        <f t="shared" si="2592"/>
        <v>2.3199999999999976</v>
      </c>
      <c r="GJ443" s="4"/>
      <c r="GL443">
        <v>50</v>
      </c>
      <c r="GM443" s="1">
        <v>0.22500000000000001</v>
      </c>
      <c r="GN443" s="2">
        <f t="shared" ref="GN443:GN455" si="2658">GM443*20</f>
        <v>4.5</v>
      </c>
      <c r="GO443" s="2">
        <f t="shared" ref="GO443:GO455" si="2659">GO442+GN443</f>
        <v>3</v>
      </c>
      <c r="GP443" s="2">
        <f t="shared" si="2593"/>
        <v>4.4700000000000015</v>
      </c>
      <c r="GR443" s="4"/>
      <c r="GT443">
        <v>50</v>
      </c>
      <c r="GU443" s="1" t="e">
        <v>#N/A</v>
      </c>
      <c r="GV443" s="2" t="e">
        <f t="shared" ref="GV443:GV455" si="2660">GU443*20</f>
        <v>#N/A</v>
      </c>
      <c r="GW443" s="2" t="e">
        <f t="shared" ref="GW443:GW455" si="2661">GW442+GV443</f>
        <v>#N/A</v>
      </c>
      <c r="GX443" s="2" t="e">
        <f t="shared" ref="GX443:GX455" si="2662">GG443-GW443</f>
        <v>#N/A</v>
      </c>
      <c r="GZ443" s="4"/>
      <c r="HB443">
        <v>50</v>
      </c>
      <c r="HC443" s="1" t="e">
        <v>#N/A</v>
      </c>
      <c r="HD443" s="2" t="e">
        <f t="shared" ref="HD443:HD455" si="2663">HC443*20</f>
        <v>#N/A</v>
      </c>
      <c r="HE443" s="2" t="e">
        <f t="shared" ref="HE443:HE455" si="2664">HE442+HD443</f>
        <v>#N/A</v>
      </c>
      <c r="HF443" s="2" t="e">
        <f t="shared" ref="HF443:HF455" si="2665">GO443-HE443</f>
        <v>#N/A</v>
      </c>
      <c r="HH443" s="4"/>
      <c r="HJ443">
        <v>50</v>
      </c>
      <c r="HK443" s="1">
        <v>-0.05</v>
      </c>
      <c r="HL443" s="2">
        <f t="shared" ref="HL443:HL455" si="2666">HK443*20</f>
        <v>-1</v>
      </c>
      <c r="HM443" s="2">
        <f t="shared" ref="HM443:HM455" si="2667">HM442+HL443</f>
        <v>2.27</v>
      </c>
      <c r="HN443" s="2">
        <f t="shared" si="2422"/>
        <v>0.73</v>
      </c>
      <c r="HP443">
        <v>50</v>
      </c>
      <c r="HQ443" s="1">
        <f t="shared" ref="HQ443:HQ455" si="2668">MAX(D443,S443,AA443, AY443, BO443, CE443, DC443,CM443, CU443, DS443,EA443,EY443,EQ443,FG443,GE443, GM443,HK443)</f>
        <v>0.23199999999999998</v>
      </c>
      <c r="HR443" s="1">
        <v>0.20911198715239629</v>
      </c>
      <c r="HS443" s="1">
        <f t="shared" ref="HS443:HS455" si="2669">MAX(HQ443,HR443)</f>
        <v>0.23199999999999998</v>
      </c>
      <c r="HT443" s="2">
        <f t="shared" ref="HT443:HT455" si="2670">HS443*20</f>
        <v>4.6399999999999997</v>
      </c>
      <c r="HU443" s="2">
        <f t="shared" ref="HU443:HU455" si="2671">HU442+HT443</f>
        <v>11.54</v>
      </c>
      <c r="HV443" s="2"/>
      <c r="HX443">
        <v>50</v>
      </c>
      <c r="HY443" s="1">
        <f t="shared" ref="HY443:HY455" si="2672">MIN(D443, S443,AA443,AY443, BO443,  CE443, CM443, DC443, CU443, DS443,EA443,EY443,EQ443,FG443,GE443,GM443,HK443)</f>
        <v>-0.05</v>
      </c>
      <c r="HZ443" s="1">
        <v>0.11599999999999998</v>
      </c>
      <c r="IA443" s="1">
        <f t="shared" ref="IA443:IA455" si="2673">MIN(HY443,HZ443)</f>
        <v>-0.05</v>
      </c>
      <c r="IB443" s="2">
        <f t="shared" ref="IB443:IB455" si="2674">IA443*20</f>
        <v>-1</v>
      </c>
      <c r="IC443" s="2">
        <f t="shared" ref="IC443:IC455" si="2675">IC442+IB443</f>
        <v>-2.5</v>
      </c>
    </row>
    <row r="444" spans="1:238" x14ac:dyDescent="0.2">
      <c r="C444">
        <v>70</v>
      </c>
      <c r="D444" s="1">
        <v>0.26700000000000002</v>
      </c>
      <c r="E444" s="2">
        <f t="shared" si="2594"/>
        <v>5.34</v>
      </c>
      <c r="F444" s="2">
        <f t="shared" si="2595"/>
        <v>14.419999999999998</v>
      </c>
      <c r="J444">
        <v>70</v>
      </c>
      <c r="K444" s="1">
        <v>0.26900000000000002</v>
      </c>
      <c r="L444" s="2">
        <f t="shared" si="2596"/>
        <v>5.3800000000000008</v>
      </c>
      <c r="M444" s="2">
        <f t="shared" si="2597"/>
        <v>14.48</v>
      </c>
      <c r="N444" s="2">
        <f t="shared" ref="N444:N455" si="2676">F444-M444</f>
        <v>-6.0000000000002274E-2</v>
      </c>
      <c r="P444" s="4"/>
      <c r="R444">
        <v>70</v>
      </c>
      <c r="S444" s="1">
        <v>0.28299999999999997</v>
      </c>
      <c r="T444" s="2">
        <f t="shared" si="2598"/>
        <v>5.6599999999999993</v>
      </c>
      <c r="U444" s="2">
        <f t="shared" si="2599"/>
        <v>17.100000000000001</v>
      </c>
      <c r="V444" s="2">
        <f t="shared" si="2600"/>
        <v>-2.620000000000001</v>
      </c>
      <c r="X444" s="4"/>
      <c r="Z444">
        <v>70</v>
      </c>
      <c r="AA444" s="1">
        <v>0.26700000000000002</v>
      </c>
      <c r="AB444" s="2">
        <f t="shared" si="2601"/>
        <v>5.34</v>
      </c>
      <c r="AC444" s="2">
        <f t="shared" si="2602"/>
        <v>15.2</v>
      </c>
      <c r="AD444" s="2">
        <f t="shared" si="2603"/>
        <v>1.9000000000000021</v>
      </c>
      <c r="AF444" s="4"/>
      <c r="AH444">
        <v>70</v>
      </c>
      <c r="AI444" s="1" t="e">
        <v>#N/A</v>
      </c>
      <c r="AJ444" s="2" t="e">
        <f t="shared" si="2604"/>
        <v>#N/A</v>
      </c>
      <c r="AK444" s="2" t="e">
        <f t="shared" si="2605"/>
        <v>#N/A</v>
      </c>
      <c r="AL444" s="2" t="e">
        <f t="shared" si="2606"/>
        <v>#N/A</v>
      </c>
      <c r="AN444" s="4"/>
      <c r="AP444">
        <v>70</v>
      </c>
      <c r="AQ444" s="1" t="e">
        <v>#N/A</v>
      </c>
      <c r="AR444" s="2" t="e">
        <f t="shared" si="2607"/>
        <v>#N/A</v>
      </c>
      <c r="AS444" s="2" t="e">
        <f t="shared" si="2608"/>
        <v>#N/A</v>
      </c>
      <c r="AT444" s="2" t="e">
        <f t="shared" si="2609"/>
        <v>#N/A</v>
      </c>
      <c r="AV444" s="4"/>
      <c r="AX444">
        <v>70</v>
      </c>
      <c r="AY444" s="1">
        <v>0.26700000000000002</v>
      </c>
      <c r="AZ444" s="2">
        <f t="shared" si="2610"/>
        <v>5.34</v>
      </c>
      <c r="BA444" s="2">
        <f t="shared" si="2611"/>
        <v>14.05</v>
      </c>
      <c r="BB444" s="2">
        <f t="shared" si="2612"/>
        <v>1.1499999999999986</v>
      </c>
      <c r="BD444" s="4"/>
      <c r="BF444">
        <v>70</v>
      </c>
      <c r="BG444" s="1" t="e">
        <v>#N/A</v>
      </c>
      <c r="BH444" s="2" t="e">
        <f t="shared" si="2613"/>
        <v>#N/A</v>
      </c>
      <c r="BI444" s="2" t="e">
        <f t="shared" si="2614"/>
        <v>#N/A</v>
      </c>
      <c r="BJ444" s="2" t="e">
        <f t="shared" si="2615"/>
        <v>#N/A</v>
      </c>
      <c r="BL444" s="4"/>
      <c r="BN444">
        <v>70</v>
      </c>
      <c r="BO444" s="1">
        <v>0.26900000000000002</v>
      </c>
      <c r="BP444" s="2">
        <f t="shared" si="2616"/>
        <v>5.3800000000000008</v>
      </c>
      <c r="BQ444" s="2">
        <f t="shared" si="2617"/>
        <v>15.600000000000001</v>
      </c>
      <c r="BR444" s="2">
        <f t="shared" si="2618"/>
        <v>-1.5500000000000007</v>
      </c>
      <c r="BT444" s="4"/>
      <c r="BV444">
        <v>70</v>
      </c>
      <c r="BW444" s="1" t="e">
        <v>#N/A</v>
      </c>
      <c r="BX444" s="2" t="e">
        <f t="shared" si="2619"/>
        <v>#N/A</v>
      </c>
      <c r="BY444" s="2" t="e">
        <f t="shared" si="2620"/>
        <v>#N/A</v>
      </c>
      <c r="BZ444" s="2" t="e">
        <f t="shared" si="2588"/>
        <v>#N/A</v>
      </c>
      <c r="CB444" s="4"/>
      <c r="CD444">
        <v>70</v>
      </c>
      <c r="CE444" s="1">
        <v>0.26200000000000001</v>
      </c>
      <c r="CF444" s="2">
        <f t="shared" si="2621"/>
        <v>5.24</v>
      </c>
      <c r="CG444" s="2">
        <f t="shared" si="2622"/>
        <v>13</v>
      </c>
      <c r="CH444" s="2">
        <f t="shared" si="2623"/>
        <v>2.6000000000000014</v>
      </c>
      <c r="CJ444" s="4"/>
      <c r="CL444">
        <v>70</v>
      </c>
      <c r="CM444" s="1">
        <v>0.25900000000000001</v>
      </c>
      <c r="CN444" s="2">
        <f t="shared" si="2624"/>
        <v>5.18</v>
      </c>
      <c r="CO444" s="2">
        <f t="shared" si="2625"/>
        <v>14.92</v>
      </c>
      <c r="CP444" s="2">
        <f t="shared" si="2500"/>
        <v>-1.92</v>
      </c>
      <c r="CR444" s="4"/>
      <c r="CT444">
        <v>70</v>
      </c>
      <c r="CU444" s="1">
        <v>0.25700000000000001</v>
      </c>
      <c r="CV444" s="2">
        <f t="shared" si="2626"/>
        <v>5.1400000000000006</v>
      </c>
      <c r="CW444" s="2">
        <f t="shared" si="2627"/>
        <v>12.39</v>
      </c>
      <c r="CX444" s="2">
        <f t="shared" si="2589"/>
        <v>2.5299999999999994</v>
      </c>
      <c r="CZ444" s="4"/>
      <c r="DB444">
        <v>70</v>
      </c>
      <c r="DC444" s="1">
        <v>0.23599999999999999</v>
      </c>
      <c r="DD444" s="2">
        <f t="shared" si="2628"/>
        <v>4.72</v>
      </c>
      <c r="DE444" s="2">
        <f t="shared" si="2629"/>
        <v>10.85</v>
      </c>
      <c r="DF444" s="2">
        <f t="shared" si="2590"/>
        <v>1.5400000000000009</v>
      </c>
      <c r="DH444" s="4"/>
      <c r="DJ444">
        <v>70</v>
      </c>
      <c r="DK444" s="1" t="e">
        <v>#N/A</v>
      </c>
      <c r="DL444" s="2" t="e">
        <f t="shared" si="2630"/>
        <v>#N/A</v>
      </c>
      <c r="DM444" s="2" t="e">
        <f t="shared" si="2631"/>
        <v>#N/A</v>
      </c>
      <c r="DN444" s="2" t="e">
        <f t="shared" si="2591"/>
        <v>#N/A</v>
      </c>
      <c r="DP444" s="4"/>
      <c r="DR444">
        <v>70</v>
      </c>
      <c r="DS444" s="1">
        <v>0.26700000000000002</v>
      </c>
      <c r="DT444" s="2">
        <f t="shared" si="2632"/>
        <v>5.34</v>
      </c>
      <c r="DU444" s="2">
        <f t="shared" si="2633"/>
        <v>14.719999999999999</v>
      </c>
      <c r="DV444" s="2">
        <f t="shared" si="2634"/>
        <v>-3.8699999999999992</v>
      </c>
      <c r="DX444" s="4"/>
      <c r="DZ444">
        <v>70</v>
      </c>
      <c r="EA444" s="1">
        <v>0.245</v>
      </c>
      <c r="EB444" s="2">
        <f t="shared" si="2635"/>
        <v>4.9000000000000004</v>
      </c>
      <c r="EC444" s="2">
        <f t="shared" si="2636"/>
        <v>13.05</v>
      </c>
      <c r="ED444" s="2">
        <f t="shared" si="2637"/>
        <v>1.6699999999999982</v>
      </c>
      <c r="EF444" s="4"/>
      <c r="EH444">
        <v>70</v>
      </c>
      <c r="EI444" s="1" t="e">
        <v>#N/A</v>
      </c>
      <c r="EJ444" s="2" t="e">
        <f t="shared" si="2638"/>
        <v>#N/A</v>
      </c>
      <c r="EK444" s="2" t="e">
        <f t="shared" si="2639"/>
        <v>#N/A</v>
      </c>
      <c r="EL444" s="2" t="e">
        <f t="shared" si="2640"/>
        <v>#N/A</v>
      </c>
      <c r="EN444" s="4"/>
      <c r="EP444">
        <v>70</v>
      </c>
      <c r="EQ444" s="1">
        <v>0.20100000000000001</v>
      </c>
      <c r="ER444" s="2">
        <f t="shared" si="2641"/>
        <v>4.0200000000000005</v>
      </c>
      <c r="ES444" s="2">
        <f t="shared" si="2642"/>
        <v>10.670000000000002</v>
      </c>
      <c r="ET444" s="2">
        <f t="shared" si="2643"/>
        <v>2.379999999999999</v>
      </c>
      <c r="EV444" s="4"/>
      <c r="EX444">
        <v>70</v>
      </c>
      <c r="EY444" s="1">
        <v>0.27600000000000002</v>
      </c>
      <c r="EZ444" s="2">
        <f t="shared" si="2644"/>
        <v>5.5200000000000005</v>
      </c>
      <c r="FA444" s="2">
        <f t="shared" si="2645"/>
        <v>17.059999999999999</v>
      </c>
      <c r="FB444" s="2">
        <f t="shared" si="2646"/>
        <v>-6.389999999999997</v>
      </c>
      <c r="FD444" s="4"/>
      <c r="FF444">
        <v>70</v>
      </c>
      <c r="FG444" s="1">
        <v>0.25900000000000001</v>
      </c>
      <c r="FH444" s="2">
        <f t="shared" si="2647"/>
        <v>5.18</v>
      </c>
      <c r="FI444" s="2">
        <f t="shared" si="2648"/>
        <v>14.969999999999999</v>
      </c>
      <c r="FJ444" s="2">
        <f t="shared" si="2649"/>
        <v>2.09</v>
      </c>
      <c r="FL444" s="4"/>
      <c r="FN444">
        <v>70</v>
      </c>
      <c r="FO444" s="1" t="e">
        <v>#N/A</v>
      </c>
      <c r="FP444" s="2" t="e">
        <f t="shared" si="2650"/>
        <v>#N/A</v>
      </c>
      <c r="FQ444" s="2" t="e">
        <f t="shared" si="2651"/>
        <v>#N/A</v>
      </c>
      <c r="FR444" s="2" t="e">
        <f t="shared" si="2652"/>
        <v>#N/A</v>
      </c>
      <c r="FT444" s="4"/>
      <c r="FV444">
        <v>70</v>
      </c>
      <c r="FW444" s="1" t="e">
        <v>#N/A</v>
      </c>
      <c r="FX444" s="2" t="e">
        <f t="shared" si="2653"/>
        <v>#N/A</v>
      </c>
      <c r="FY444" s="2" t="e">
        <f t="shared" si="2654"/>
        <v>#N/A</v>
      </c>
      <c r="FZ444" s="2" t="e">
        <f t="shared" si="2655"/>
        <v>#N/A</v>
      </c>
      <c r="GB444" s="4"/>
      <c r="GD444">
        <v>70</v>
      </c>
      <c r="GE444" s="1">
        <v>0.217</v>
      </c>
      <c r="GF444" s="2">
        <f t="shared" si="2656"/>
        <v>4.34</v>
      </c>
      <c r="GG444" s="2">
        <f t="shared" si="2657"/>
        <v>11.810000000000002</v>
      </c>
      <c r="GH444" s="2">
        <f t="shared" si="2592"/>
        <v>3.1599999999999966</v>
      </c>
      <c r="GJ444" s="4"/>
      <c r="GL444">
        <v>70</v>
      </c>
      <c r="GM444" s="1">
        <v>0.221</v>
      </c>
      <c r="GN444" s="2">
        <f t="shared" si="2658"/>
        <v>4.42</v>
      </c>
      <c r="GO444" s="2">
        <f t="shared" si="2659"/>
        <v>7.42</v>
      </c>
      <c r="GP444" s="2">
        <f t="shared" si="2593"/>
        <v>4.3900000000000023</v>
      </c>
      <c r="GR444" s="4"/>
      <c r="GT444">
        <v>70</v>
      </c>
      <c r="GU444" s="1" t="e">
        <v>#N/A</v>
      </c>
      <c r="GV444" s="2" t="e">
        <f t="shared" si="2660"/>
        <v>#N/A</v>
      </c>
      <c r="GW444" s="2" t="e">
        <f t="shared" si="2661"/>
        <v>#N/A</v>
      </c>
      <c r="GX444" s="2" t="e">
        <f t="shared" si="2662"/>
        <v>#N/A</v>
      </c>
      <c r="GZ444" s="4"/>
      <c r="HB444">
        <v>70</v>
      </c>
      <c r="HC444" s="1" t="e">
        <v>#N/A</v>
      </c>
      <c r="HD444" s="2" t="e">
        <f t="shared" si="2663"/>
        <v>#N/A</v>
      </c>
      <c r="HE444" s="2" t="e">
        <f t="shared" si="2664"/>
        <v>#N/A</v>
      </c>
      <c r="HF444" s="2" t="e">
        <f t="shared" si="2665"/>
        <v>#N/A</v>
      </c>
      <c r="HH444" s="4"/>
      <c r="HJ444">
        <v>70</v>
      </c>
      <c r="HK444" s="1">
        <v>-0.05</v>
      </c>
      <c r="HL444" s="2">
        <f t="shared" si="2666"/>
        <v>-1</v>
      </c>
      <c r="HM444" s="2">
        <f t="shared" si="2667"/>
        <v>1.27</v>
      </c>
      <c r="HN444" s="2">
        <f t="shared" si="2422"/>
        <v>6.15</v>
      </c>
      <c r="HP444">
        <v>70</v>
      </c>
      <c r="HQ444" s="1">
        <f t="shared" si="2668"/>
        <v>0.28299999999999997</v>
      </c>
      <c r="HR444" s="1">
        <v>0.26174490068464207</v>
      </c>
      <c r="HS444" s="1">
        <f t="shared" si="2669"/>
        <v>0.28299999999999997</v>
      </c>
      <c r="HT444" s="2">
        <f t="shared" si="2670"/>
        <v>5.6599999999999993</v>
      </c>
      <c r="HU444" s="2">
        <f t="shared" si="2671"/>
        <v>17.2</v>
      </c>
      <c r="HV444" s="2"/>
      <c r="HX444">
        <v>70</v>
      </c>
      <c r="HY444" s="1">
        <f t="shared" si="2672"/>
        <v>-0.05</v>
      </c>
      <c r="HZ444" s="1">
        <v>0.16</v>
      </c>
      <c r="IA444" s="1">
        <f t="shared" si="2673"/>
        <v>-0.05</v>
      </c>
      <c r="IB444" s="2">
        <f t="shared" si="2674"/>
        <v>-1</v>
      </c>
      <c r="IC444" s="2">
        <f t="shared" si="2675"/>
        <v>-3.5</v>
      </c>
    </row>
    <row r="445" spans="1:238" x14ac:dyDescent="0.2">
      <c r="C445">
        <v>90</v>
      </c>
      <c r="D445" s="1">
        <v>0.26199999999999996</v>
      </c>
      <c r="E445" s="2">
        <f t="shared" si="2594"/>
        <v>5.2399999999999993</v>
      </c>
      <c r="F445" s="2">
        <f t="shared" si="2595"/>
        <v>19.659999999999997</v>
      </c>
      <c r="J445">
        <v>90</v>
      </c>
      <c r="K445" s="1">
        <v>0.26400000000000001</v>
      </c>
      <c r="L445" s="2">
        <f t="shared" si="2596"/>
        <v>5.28</v>
      </c>
      <c r="M445" s="2">
        <f t="shared" si="2597"/>
        <v>19.760000000000002</v>
      </c>
      <c r="N445" s="2">
        <f t="shared" si="2676"/>
        <v>-0.10000000000000497</v>
      </c>
      <c r="P445" s="4"/>
      <c r="R445">
        <v>90</v>
      </c>
      <c r="S445" s="1">
        <v>0.26800000000000002</v>
      </c>
      <c r="T445" s="2">
        <f t="shared" si="2598"/>
        <v>5.36</v>
      </c>
      <c r="U445" s="2">
        <f t="shared" si="2599"/>
        <v>22.46</v>
      </c>
      <c r="V445" s="2">
        <f t="shared" si="2600"/>
        <v>-2.6999999999999993</v>
      </c>
      <c r="X445" s="4"/>
      <c r="Z445">
        <v>90</v>
      </c>
      <c r="AA445" s="1">
        <v>0.26500000000000001</v>
      </c>
      <c r="AB445" s="2">
        <f t="shared" si="2601"/>
        <v>5.3000000000000007</v>
      </c>
      <c r="AC445" s="2">
        <f t="shared" si="2602"/>
        <v>20.5</v>
      </c>
      <c r="AD445" s="2">
        <f t="shared" si="2603"/>
        <v>1.9600000000000009</v>
      </c>
      <c r="AF445" s="4"/>
      <c r="AH445">
        <v>90</v>
      </c>
      <c r="AI445" s="1" t="e">
        <v>#N/A</v>
      </c>
      <c r="AJ445" s="2" t="e">
        <f t="shared" si="2604"/>
        <v>#N/A</v>
      </c>
      <c r="AK445" s="2" t="e">
        <f t="shared" si="2605"/>
        <v>#N/A</v>
      </c>
      <c r="AL445" s="2" t="e">
        <f t="shared" si="2606"/>
        <v>#N/A</v>
      </c>
      <c r="AN445" s="4"/>
      <c r="AP445">
        <v>90</v>
      </c>
      <c r="AQ445" s="1" t="e">
        <v>#N/A</v>
      </c>
      <c r="AR445" s="2" t="e">
        <f t="shared" si="2607"/>
        <v>#N/A</v>
      </c>
      <c r="AS445" s="2" t="e">
        <f t="shared" si="2608"/>
        <v>#N/A</v>
      </c>
      <c r="AT445" s="2" t="e">
        <f t="shared" si="2609"/>
        <v>#N/A</v>
      </c>
      <c r="AV445" s="4"/>
      <c r="AX445">
        <v>90</v>
      </c>
      <c r="AY445" s="1">
        <v>0.26300000000000001</v>
      </c>
      <c r="AZ445" s="2">
        <f t="shared" si="2610"/>
        <v>5.26</v>
      </c>
      <c r="BA445" s="2">
        <f t="shared" si="2611"/>
        <v>19.310000000000002</v>
      </c>
      <c r="BB445" s="2">
        <f t="shared" si="2612"/>
        <v>1.1899999999999977</v>
      </c>
      <c r="BD445" s="4"/>
      <c r="BF445">
        <v>90</v>
      </c>
      <c r="BG445" s="1" t="e">
        <v>#N/A</v>
      </c>
      <c r="BH445" s="2" t="e">
        <f t="shared" si="2613"/>
        <v>#N/A</v>
      </c>
      <c r="BI445" s="2" t="e">
        <f t="shared" si="2614"/>
        <v>#N/A</v>
      </c>
      <c r="BJ445" s="2" t="e">
        <f t="shared" si="2615"/>
        <v>#N/A</v>
      </c>
      <c r="BL445" s="4"/>
      <c r="BN445">
        <v>90</v>
      </c>
      <c r="BO445" s="1">
        <v>0.26100000000000001</v>
      </c>
      <c r="BP445" s="2">
        <f t="shared" si="2616"/>
        <v>5.2200000000000006</v>
      </c>
      <c r="BQ445" s="2">
        <f t="shared" si="2617"/>
        <v>20.82</v>
      </c>
      <c r="BR445" s="2">
        <f t="shared" si="2618"/>
        <v>-1.509999999999998</v>
      </c>
      <c r="BT445" s="4"/>
      <c r="BV445">
        <v>90</v>
      </c>
      <c r="BW445" s="1" t="e">
        <v>#N/A</v>
      </c>
      <c r="BX445" s="2" t="e">
        <f t="shared" si="2619"/>
        <v>#N/A</v>
      </c>
      <c r="BY445" s="2" t="e">
        <f t="shared" si="2620"/>
        <v>#N/A</v>
      </c>
      <c r="BZ445" s="2" t="e">
        <f t="shared" si="2588"/>
        <v>#N/A</v>
      </c>
      <c r="CB445" s="4"/>
      <c r="CD445">
        <v>90</v>
      </c>
      <c r="CE445" s="1">
        <v>0.26500000000000001</v>
      </c>
      <c r="CF445" s="2">
        <f t="shared" si="2621"/>
        <v>5.3000000000000007</v>
      </c>
      <c r="CG445" s="2">
        <f t="shared" si="2622"/>
        <v>18.3</v>
      </c>
      <c r="CH445" s="2">
        <f t="shared" si="2623"/>
        <v>2.5199999999999996</v>
      </c>
      <c r="CJ445" s="4"/>
      <c r="CL445">
        <v>90</v>
      </c>
      <c r="CM445" s="1">
        <v>0.25800000000000001</v>
      </c>
      <c r="CN445" s="2">
        <f t="shared" si="2624"/>
        <v>5.16</v>
      </c>
      <c r="CO445" s="2">
        <f t="shared" si="2625"/>
        <v>20.079999999999998</v>
      </c>
      <c r="CP445" s="2">
        <f t="shared" si="2500"/>
        <v>-1.7799999999999976</v>
      </c>
      <c r="CR445" s="4"/>
      <c r="CT445">
        <v>90</v>
      </c>
      <c r="CU445" s="1">
        <v>0.26300000000000001</v>
      </c>
      <c r="CV445" s="2">
        <f t="shared" si="2626"/>
        <v>5.26</v>
      </c>
      <c r="CW445" s="2">
        <f t="shared" si="2627"/>
        <v>17.649999999999999</v>
      </c>
      <c r="CX445" s="2">
        <f t="shared" si="2589"/>
        <v>2.4299999999999997</v>
      </c>
      <c r="CZ445" s="4"/>
      <c r="DB445">
        <v>90</v>
      </c>
      <c r="DC445" s="1">
        <v>0.26200000000000001</v>
      </c>
      <c r="DD445" s="2">
        <f t="shared" si="2628"/>
        <v>5.24</v>
      </c>
      <c r="DE445" s="2">
        <f t="shared" si="2629"/>
        <v>16.09</v>
      </c>
      <c r="DF445" s="2">
        <f t="shared" si="2590"/>
        <v>1.5599999999999987</v>
      </c>
      <c r="DH445" s="4"/>
      <c r="DJ445">
        <v>90</v>
      </c>
      <c r="DK445" s="1" t="e">
        <v>#N/A</v>
      </c>
      <c r="DL445" s="2" t="e">
        <f t="shared" si="2630"/>
        <v>#N/A</v>
      </c>
      <c r="DM445" s="2" t="e">
        <f t="shared" si="2631"/>
        <v>#N/A</v>
      </c>
      <c r="DN445" s="2" t="e">
        <f t="shared" si="2591"/>
        <v>#N/A</v>
      </c>
      <c r="DP445" s="4"/>
      <c r="DR445">
        <v>90</v>
      </c>
      <c r="DS445" s="1">
        <v>0.26700000000000002</v>
      </c>
      <c r="DT445" s="2">
        <f t="shared" si="2632"/>
        <v>5.34</v>
      </c>
      <c r="DU445" s="2">
        <f t="shared" si="2633"/>
        <v>20.059999999999999</v>
      </c>
      <c r="DV445" s="2">
        <f t="shared" si="2634"/>
        <v>-3.9699999999999989</v>
      </c>
      <c r="DX445" s="4"/>
      <c r="DZ445">
        <v>90</v>
      </c>
      <c r="EA445" s="1">
        <v>0.26500000000000001</v>
      </c>
      <c r="EB445" s="2">
        <f t="shared" si="2635"/>
        <v>5.3000000000000007</v>
      </c>
      <c r="EC445" s="2">
        <f t="shared" si="2636"/>
        <v>18.350000000000001</v>
      </c>
      <c r="ED445" s="2">
        <f t="shared" si="2637"/>
        <v>1.7099999999999973</v>
      </c>
      <c r="EF445" s="4"/>
      <c r="EH445">
        <v>90</v>
      </c>
      <c r="EI445" s="1" t="e">
        <v>#N/A</v>
      </c>
      <c r="EJ445" s="2" t="e">
        <f t="shared" si="2638"/>
        <v>#N/A</v>
      </c>
      <c r="EK445" s="2" t="e">
        <f t="shared" si="2639"/>
        <v>#N/A</v>
      </c>
      <c r="EL445" s="2" t="e">
        <f t="shared" si="2640"/>
        <v>#N/A</v>
      </c>
      <c r="EN445" s="4"/>
      <c r="EP445">
        <v>90</v>
      </c>
      <c r="EQ445" s="1">
        <v>0.23100000000000001</v>
      </c>
      <c r="ER445" s="2">
        <f t="shared" si="2641"/>
        <v>4.62</v>
      </c>
      <c r="ES445" s="2">
        <f t="shared" si="2642"/>
        <v>15.290000000000003</v>
      </c>
      <c r="ET445" s="2">
        <f t="shared" si="2643"/>
        <v>3.0599999999999987</v>
      </c>
      <c r="EV445" s="4"/>
      <c r="EX445">
        <v>90</v>
      </c>
      <c r="EY445" s="1">
        <v>0.252</v>
      </c>
      <c r="EZ445" s="2">
        <f t="shared" si="2644"/>
        <v>5.04</v>
      </c>
      <c r="FA445" s="2">
        <f t="shared" si="2645"/>
        <v>22.099999999999998</v>
      </c>
      <c r="FB445" s="2">
        <f t="shared" si="2646"/>
        <v>-6.8099999999999952</v>
      </c>
      <c r="FD445" s="4"/>
      <c r="FF445">
        <v>90</v>
      </c>
      <c r="FG445" s="1">
        <v>0.251</v>
      </c>
      <c r="FH445" s="2">
        <f t="shared" si="2647"/>
        <v>5.0199999999999996</v>
      </c>
      <c r="FI445" s="2">
        <f t="shared" si="2648"/>
        <v>19.989999999999998</v>
      </c>
      <c r="FJ445" s="2">
        <f t="shared" si="2649"/>
        <v>2.1099999999999994</v>
      </c>
      <c r="FL445" s="4"/>
      <c r="FN445">
        <v>90</v>
      </c>
      <c r="FO445" s="1" t="e">
        <v>#N/A</v>
      </c>
      <c r="FP445" s="2" t="e">
        <f t="shared" si="2650"/>
        <v>#N/A</v>
      </c>
      <c r="FQ445" s="2" t="e">
        <f t="shared" si="2651"/>
        <v>#N/A</v>
      </c>
      <c r="FR445" s="2" t="e">
        <f t="shared" si="2652"/>
        <v>#N/A</v>
      </c>
      <c r="FT445" s="4"/>
      <c r="FV445">
        <v>90</v>
      </c>
      <c r="FW445" s="1" t="e">
        <v>#N/A</v>
      </c>
      <c r="FX445" s="2" t="e">
        <f t="shared" si="2653"/>
        <v>#N/A</v>
      </c>
      <c r="FY445" s="2" t="e">
        <f t="shared" si="2654"/>
        <v>#N/A</v>
      </c>
      <c r="FZ445" s="2" t="e">
        <f t="shared" si="2655"/>
        <v>#N/A</v>
      </c>
      <c r="GB445" s="4"/>
      <c r="GD445">
        <v>90</v>
      </c>
      <c r="GE445" s="1">
        <v>0.23100000000000001</v>
      </c>
      <c r="GF445" s="2">
        <f t="shared" si="2656"/>
        <v>4.62</v>
      </c>
      <c r="GG445" s="2">
        <f t="shared" si="2657"/>
        <v>16.430000000000003</v>
      </c>
      <c r="GH445" s="2">
        <f t="shared" si="2592"/>
        <v>3.5599999999999952</v>
      </c>
      <c r="GJ445" s="4"/>
      <c r="GL445">
        <v>90</v>
      </c>
      <c r="GM445" s="1">
        <v>0.26900000000000002</v>
      </c>
      <c r="GN445" s="2">
        <f t="shared" si="2658"/>
        <v>5.3800000000000008</v>
      </c>
      <c r="GO445" s="2">
        <f t="shared" si="2659"/>
        <v>12.8</v>
      </c>
      <c r="GP445" s="2">
        <f t="shared" si="2593"/>
        <v>3.6300000000000026</v>
      </c>
      <c r="GR445" s="4"/>
      <c r="GT445">
        <v>90</v>
      </c>
      <c r="GU445" s="1" t="e">
        <v>#N/A</v>
      </c>
      <c r="GV445" s="2" t="e">
        <f t="shared" si="2660"/>
        <v>#N/A</v>
      </c>
      <c r="GW445" s="2" t="e">
        <f t="shared" si="2661"/>
        <v>#N/A</v>
      </c>
      <c r="GX445" s="2" t="e">
        <f t="shared" si="2662"/>
        <v>#N/A</v>
      </c>
      <c r="GZ445" s="4"/>
      <c r="HB445">
        <v>90</v>
      </c>
      <c r="HC445" s="1" t="e">
        <v>#N/A</v>
      </c>
      <c r="HD445" s="2" t="e">
        <f t="shared" si="2663"/>
        <v>#N/A</v>
      </c>
      <c r="HE445" s="2" t="e">
        <f t="shared" si="2664"/>
        <v>#N/A</v>
      </c>
      <c r="HF445" s="2" t="e">
        <f t="shared" si="2665"/>
        <v>#N/A</v>
      </c>
      <c r="HH445" s="4"/>
      <c r="HJ445">
        <v>90</v>
      </c>
      <c r="HK445" s="1">
        <v>-0.05</v>
      </c>
      <c r="HL445" s="2">
        <f t="shared" si="2666"/>
        <v>-1</v>
      </c>
      <c r="HM445" s="2">
        <f t="shared" si="2667"/>
        <v>0.27</v>
      </c>
      <c r="HN445" s="2">
        <f t="shared" si="2422"/>
        <v>12.530000000000001</v>
      </c>
      <c r="HP445">
        <v>90</v>
      </c>
      <c r="HQ445" s="1">
        <f t="shared" si="2668"/>
        <v>0.26900000000000002</v>
      </c>
      <c r="HR445" s="1">
        <v>0.2425136438170907</v>
      </c>
      <c r="HS445" s="1">
        <f t="shared" si="2669"/>
        <v>0.26900000000000002</v>
      </c>
      <c r="HT445" s="2">
        <f t="shared" si="2670"/>
        <v>5.3800000000000008</v>
      </c>
      <c r="HU445" s="2">
        <f t="shared" si="2671"/>
        <v>22.58</v>
      </c>
      <c r="HV445" s="2"/>
      <c r="HX445">
        <v>90</v>
      </c>
      <c r="HY445" s="1">
        <f t="shared" si="2672"/>
        <v>-0.05</v>
      </c>
      <c r="HZ445" s="1">
        <v>0.17600000000000002</v>
      </c>
      <c r="IA445" s="1">
        <f t="shared" si="2673"/>
        <v>-0.05</v>
      </c>
      <c r="IB445" s="2">
        <f t="shared" si="2674"/>
        <v>-1</v>
      </c>
      <c r="IC445" s="2">
        <f t="shared" si="2675"/>
        <v>-4.5</v>
      </c>
    </row>
    <row r="446" spans="1:238" x14ac:dyDescent="0.2">
      <c r="C446">
        <v>110</v>
      </c>
      <c r="D446" s="1">
        <v>0.26600000000000001</v>
      </c>
      <c r="E446" s="2">
        <f t="shared" si="2594"/>
        <v>5.32</v>
      </c>
      <c r="F446" s="2">
        <f t="shared" si="2595"/>
        <v>24.979999999999997</v>
      </c>
      <c r="J446">
        <v>110</v>
      </c>
      <c r="K446" s="1">
        <v>0.26800000000000002</v>
      </c>
      <c r="L446" s="2">
        <f t="shared" si="2596"/>
        <v>5.36</v>
      </c>
      <c r="M446" s="2">
        <f t="shared" si="2597"/>
        <v>25.12</v>
      </c>
      <c r="N446" s="2">
        <f t="shared" si="2676"/>
        <v>-0.14000000000000412</v>
      </c>
      <c r="P446" s="4"/>
      <c r="R446">
        <v>110</v>
      </c>
      <c r="S446" s="1">
        <v>0.26800000000000002</v>
      </c>
      <c r="T446" s="2">
        <f t="shared" si="2598"/>
        <v>5.36</v>
      </c>
      <c r="U446" s="2">
        <f t="shared" si="2599"/>
        <v>27.82</v>
      </c>
      <c r="V446" s="2">
        <f t="shared" si="2600"/>
        <v>-2.6999999999999993</v>
      </c>
      <c r="X446" s="4"/>
      <c r="Z446">
        <v>110</v>
      </c>
      <c r="AA446" s="1">
        <v>0.26400000000000001</v>
      </c>
      <c r="AB446" s="2">
        <f t="shared" si="2601"/>
        <v>5.28</v>
      </c>
      <c r="AC446" s="2">
        <f t="shared" si="2602"/>
        <v>25.78</v>
      </c>
      <c r="AD446" s="2">
        <f t="shared" si="2603"/>
        <v>2.0399999999999991</v>
      </c>
      <c r="AF446" s="4"/>
      <c r="AH446">
        <v>110</v>
      </c>
      <c r="AI446" s="1" t="e">
        <v>#N/A</v>
      </c>
      <c r="AJ446" s="2" t="e">
        <f t="shared" si="2604"/>
        <v>#N/A</v>
      </c>
      <c r="AK446" s="2" t="e">
        <f t="shared" si="2605"/>
        <v>#N/A</v>
      </c>
      <c r="AL446" s="2" t="e">
        <f t="shared" si="2606"/>
        <v>#N/A</v>
      </c>
      <c r="AN446" s="4"/>
      <c r="AP446">
        <v>110</v>
      </c>
      <c r="AQ446" s="1" t="e">
        <v>#N/A</v>
      </c>
      <c r="AR446" s="2" t="e">
        <f t="shared" si="2607"/>
        <v>#N/A</v>
      </c>
      <c r="AS446" s="2" t="e">
        <f t="shared" si="2608"/>
        <v>#N/A</v>
      </c>
      <c r="AT446" s="2" t="e">
        <f t="shared" si="2609"/>
        <v>#N/A</v>
      </c>
      <c r="AV446" s="4"/>
      <c r="AX446">
        <v>110</v>
      </c>
      <c r="AY446" s="1">
        <v>0.26900000000000002</v>
      </c>
      <c r="AZ446" s="2">
        <f t="shared" si="2610"/>
        <v>5.3800000000000008</v>
      </c>
      <c r="BA446" s="2">
        <f t="shared" si="2611"/>
        <v>24.690000000000005</v>
      </c>
      <c r="BB446" s="2">
        <f t="shared" si="2612"/>
        <v>1.0899999999999963</v>
      </c>
      <c r="BD446" s="4"/>
      <c r="BF446">
        <v>110</v>
      </c>
      <c r="BG446" s="1" t="e">
        <v>#N/A</v>
      </c>
      <c r="BH446" s="2" t="e">
        <f t="shared" si="2613"/>
        <v>#N/A</v>
      </c>
      <c r="BI446" s="2" t="e">
        <f t="shared" si="2614"/>
        <v>#N/A</v>
      </c>
      <c r="BJ446" s="2" t="e">
        <f t="shared" si="2615"/>
        <v>#N/A</v>
      </c>
      <c r="BL446" s="4"/>
      <c r="BN446">
        <v>110</v>
      </c>
      <c r="BO446" s="1">
        <v>0.26800000000000002</v>
      </c>
      <c r="BP446" s="2">
        <f t="shared" si="2616"/>
        <v>5.36</v>
      </c>
      <c r="BQ446" s="2">
        <f t="shared" si="2617"/>
        <v>26.18</v>
      </c>
      <c r="BR446" s="2">
        <f t="shared" si="2618"/>
        <v>-1.4899999999999949</v>
      </c>
      <c r="BT446" s="4"/>
      <c r="BV446">
        <v>110</v>
      </c>
      <c r="BW446" s="1" t="e">
        <v>#N/A</v>
      </c>
      <c r="BX446" s="2" t="e">
        <f t="shared" si="2619"/>
        <v>#N/A</v>
      </c>
      <c r="BY446" s="2" t="e">
        <f t="shared" si="2620"/>
        <v>#N/A</v>
      </c>
      <c r="BZ446" s="2" t="e">
        <f t="shared" si="2588"/>
        <v>#N/A</v>
      </c>
      <c r="CB446" s="4"/>
      <c r="CD446">
        <v>110</v>
      </c>
      <c r="CE446" s="1">
        <v>0.26500000000000001</v>
      </c>
      <c r="CF446" s="2">
        <f t="shared" si="2621"/>
        <v>5.3000000000000007</v>
      </c>
      <c r="CG446" s="2">
        <f t="shared" si="2622"/>
        <v>23.6</v>
      </c>
      <c r="CH446" s="2">
        <f t="shared" si="2623"/>
        <v>2.5799999999999983</v>
      </c>
      <c r="CJ446" s="4"/>
      <c r="CL446">
        <v>110</v>
      </c>
      <c r="CM446" s="1">
        <v>0.26700000000000002</v>
      </c>
      <c r="CN446" s="2">
        <f t="shared" si="2624"/>
        <v>5.34</v>
      </c>
      <c r="CO446" s="2">
        <f t="shared" si="2625"/>
        <v>25.419999999999998</v>
      </c>
      <c r="CP446" s="2">
        <f t="shared" si="2500"/>
        <v>-1.8199999999999967</v>
      </c>
      <c r="CR446" s="4"/>
      <c r="CT446">
        <v>110</v>
      </c>
      <c r="CU446" s="1">
        <v>0.26900000000000002</v>
      </c>
      <c r="CV446" s="2">
        <f t="shared" si="2626"/>
        <v>5.3800000000000008</v>
      </c>
      <c r="CW446" s="2">
        <f t="shared" si="2627"/>
        <v>23.03</v>
      </c>
      <c r="CX446" s="2">
        <f t="shared" si="2589"/>
        <v>2.389999999999997</v>
      </c>
      <c r="CZ446" s="4"/>
      <c r="DB446">
        <v>110</v>
      </c>
      <c r="DC446" s="1">
        <v>0.27</v>
      </c>
      <c r="DD446" s="2">
        <f t="shared" si="2628"/>
        <v>5.4</v>
      </c>
      <c r="DE446" s="2">
        <f t="shared" si="2629"/>
        <v>21.490000000000002</v>
      </c>
      <c r="DF446" s="2">
        <f t="shared" si="2590"/>
        <v>1.5399999999999991</v>
      </c>
      <c r="DH446" s="4"/>
      <c r="DJ446">
        <v>110</v>
      </c>
      <c r="DK446" s="1" t="e">
        <v>#N/A</v>
      </c>
      <c r="DL446" s="2" t="e">
        <f t="shared" si="2630"/>
        <v>#N/A</v>
      </c>
      <c r="DM446" s="2" t="e">
        <f t="shared" si="2631"/>
        <v>#N/A</v>
      </c>
      <c r="DN446" s="2" t="e">
        <f t="shared" si="2591"/>
        <v>#N/A</v>
      </c>
      <c r="DP446" s="4"/>
      <c r="DR446">
        <v>110</v>
      </c>
      <c r="DS446" s="1">
        <v>0.26500000000000001</v>
      </c>
      <c r="DT446" s="2">
        <f t="shared" si="2632"/>
        <v>5.3000000000000007</v>
      </c>
      <c r="DU446" s="2">
        <f t="shared" si="2633"/>
        <v>25.36</v>
      </c>
      <c r="DV446" s="2">
        <f t="shared" si="2634"/>
        <v>-3.8699999999999974</v>
      </c>
      <c r="DX446" s="4"/>
      <c r="DZ446">
        <v>110</v>
      </c>
      <c r="EA446" s="1">
        <v>0.26400000000000001</v>
      </c>
      <c r="EB446" s="2">
        <f t="shared" si="2635"/>
        <v>5.28</v>
      </c>
      <c r="EC446" s="2">
        <f t="shared" si="2636"/>
        <v>23.630000000000003</v>
      </c>
      <c r="ED446" s="2">
        <f t="shared" si="2637"/>
        <v>1.7299999999999969</v>
      </c>
      <c r="EF446" s="4"/>
      <c r="EH446">
        <v>110</v>
      </c>
      <c r="EI446" s="1" t="e">
        <v>#N/A</v>
      </c>
      <c r="EJ446" s="2" t="e">
        <f t="shared" si="2638"/>
        <v>#N/A</v>
      </c>
      <c r="EK446" s="2" t="e">
        <f t="shared" si="2639"/>
        <v>#N/A</v>
      </c>
      <c r="EL446" s="2" t="e">
        <f t="shared" si="2640"/>
        <v>#N/A</v>
      </c>
      <c r="EN446" s="4"/>
      <c r="EP446">
        <v>110</v>
      </c>
      <c r="EQ446" s="1">
        <v>0.252</v>
      </c>
      <c r="ER446" s="2">
        <f t="shared" si="2641"/>
        <v>5.04</v>
      </c>
      <c r="ES446" s="2">
        <f t="shared" si="2642"/>
        <v>20.330000000000002</v>
      </c>
      <c r="ET446" s="2">
        <f t="shared" si="2643"/>
        <v>3.3000000000000007</v>
      </c>
      <c r="EV446" s="4"/>
      <c r="EX446">
        <v>110</v>
      </c>
      <c r="EY446" s="1">
        <v>0.25600000000000001</v>
      </c>
      <c r="EZ446" s="2">
        <f t="shared" si="2644"/>
        <v>5.12</v>
      </c>
      <c r="FA446" s="2">
        <f t="shared" si="2645"/>
        <v>27.22</v>
      </c>
      <c r="FB446" s="2">
        <f t="shared" si="2646"/>
        <v>-6.889999999999997</v>
      </c>
      <c r="FD446" s="4"/>
      <c r="FF446">
        <v>110</v>
      </c>
      <c r="FG446" s="1">
        <v>0.253</v>
      </c>
      <c r="FH446" s="2">
        <f t="shared" si="2647"/>
        <v>5.0600000000000005</v>
      </c>
      <c r="FI446" s="2">
        <f t="shared" si="2648"/>
        <v>25.049999999999997</v>
      </c>
      <c r="FJ446" s="2">
        <f t="shared" si="2649"/>
        <v>2.1700000000000017</v>
      </c>
      <c r="FL446" s="4"/>
      <c r="FN446">
        <v>110</v>
      </c>
      <c r="FO446" s="1" t="e">
        <v>#N/A</v>
      </c>
      <c r="FP446" s="2" t="e">
        <f t="shared" si="2650"/>
        <v>#N/A</v>
      </c>
      <c r="FQ446" s="2" t="e">
        <f t="shared" si="2651"/>
        <v>#N/A</v>
      </c>
      <c r="FR446" s="2" t="e">
        <f t="shared" si="2652"/>
        <v>#N/A</v>
      </c>
      <c r="FT446" s="4"/>
      <c r="FV446">
        <v>110</v>
      </c>
      <c r="FW446" s="1" t="e">
        <v>#N/A</v>
      </c>
      <c r="FX446" s="2" t="e">
        <f t="shared" si="2653"/>
        <v>#N/A</v>
      </c>
      <c r="FY446" s="2" t="e">
        <f t="shared" si="2654"/>
        <v>#N/A</v>
      </c>
      <c r="FZ446" s="2" t="e">
        <f t="shared" si="2655"/>
        <v>#N/A</v>
      </c>
      <c r="GB446" s="4"/>
      <c r="GD446">
        <v>110</v>
      </c>
      <c r="GE446" s="1">
        <v>0.26100000000000001</v>
      </c>
      <c r="GF446" s="2">
        <f t="shared" si="2656"/>
        <v>5.2200000000000006</v>
      </c>
      <c r="GG446" s="2">
        <f t="shared" si="2657"/>
        <v>21.650000000000006</v>
      </c>
      <c r="GH446" s="2">
        <f t="shared" si="2592"/>
        <v>3.3999999999999915</v>
      </c>
      <c r="GJ446" s="4"/>
      <c r="GL446">
        <v>110</v>
      </c>
      <c r="GM446" s="1">
        <v>0.252</v>
      </c>
      <c r="GN446" s="2">
        <f t="shared" si="2658"/>
        <v>5.04</v>
      </c>
      <c r="GO446" s="2">
        <f t="shared" si="2659"/>
        <v>17.84</v>
      </c>
      <c r="GP446" s="2">
        <f t="shared" si="2593"/>
        <v>3.8100000000000058</v>
      </c>
      <c r="GR446" s="4"/>
      <c r="GT446">
        <v>110</v>
      </c>
      <c r="GU446" s="1" t="e">
        <v>#N/A</v>
      </c>
      <c r="GV446" s="2" t="e">
        <f t="shared" si="2660"/>
        <v>#N/A</v>
      </c>
      <c r="GW446" s="2" t="e">
        <f t="shared" si="2661"/>
        <v>#N/A</v>
      </c>
      <c r="GX446" s="2" t="e">
        <f t="shared" si="2662"/>
        <v>#N/A</v>
      </c>
      <c r="GZ446" s="4"/>
      <c r="HB446">
        <v>110</v>
      </c>
      <c r="HC446" s="1" t="e">
        <v>#N/A</v>
      </c>
      <c r="HD446" s="2" t="e">
        <f t="shared" si="2663"/>
        <v>#N/A</v>
      </c>
      <c r="HE446" s="2" t="e">
        <f t="shared" si="2664"/>
        <v>#N/A</v>
      </c>
      <c r="HF446" s="2" t="e">
        <f t="shared" si="2665"/>
        <v>#N/A</v>
      </c>
      <c r="HH446" s="4"/>
      <c r="HJ446">
        <v>110</v>
      </c>
      <c r="HK446" s="1">
        <v>-0.05</v>
      </c>
      <c r="HL446" s="2">
        <f t="shared" si="2666"/>
        <v>-1</v>
      </c>
      <c r="HM446" s="2">
        <f t="shared" si="2667"/>
        <v>-0.73</v>
      </c>
      <c r="HN446" s="2">
        <f t="shared" si="2422"/>
        <v>18.57</v>
      </c>
      <c r="HP446">
        <v>110</v>
      </c>
      <c r="HQ446" s="1">
        <f t="shared" si="2668"/>
        <v>0.27</v>
      </c>
      <c r="HR446" s="1">
        <v>0.23340410109035589</v>
      </c>
      <c r="HS446" s="1">
        <f t="shared" si="2669"/>
        <v>0.27</v>
      </c>
      <c r="HT446" s="2">
        <f t="shared" si="2670"/>
        <v>5.4</v>
      </c>
      <c r="HU446" s="2">
        <f t="shared" si="2671"/>
        <v>27.979999999999997</v>
      </c>
      <c r="HV446" s="2"/>
      <c r="HX446">
        <v>110</v>
      </c>
      <c r="HY446" s="1">
        <f t="shared" si="2672"/>
        <v>-0.05</v>
      </c>
      <c r="HZ446" s="1">
        <v>0.185</v>
      </c>
      <c r="IA446" s="1">
        <f t="shared" si="2673"/>
        <v>-0.05</v>
      </c>
      <c r="IB446" s="2">
        <f t="shared" si="2674"/>
        <v>-1</v>
      </c>
      <c r="IC446" s="2">
        <f t="shared" si="2675"/>
        <v>-5.5</v>
      </c>
    </row>
    <row r="447" spans="1:238" x14ac:dyDescent="0.2">
      <c r="C447">
        <v>130</v>
      </c>
      <c r="D447" s="1">
        <v>0.22699999999999998</v>
      </c>
      <c r="E447" s="2">
        <f t="shared" si="2594"/>
        <v>4.5399999999999991</v>
      </c>
      <c r="F447" s="2">
        <f t="shared" si="2595"/>
        <v>29.519999999999996</v>
      </c>
      <c r="J447">
        <v>130</v>
      </c>
      <c r="K447" s="1">
        <v>0.22800000000000001</v>
      </c>
      <c r="L447" s="2">
        <f t="shared" si="2596"/>
        <v>4.5600000000000005</v>
      </c>
      <c r="M447" s="2">
        <f t="shared" si="2597"/>
        <v>29.68</v>
      </c>
      <c r="N447" s="2">
        <f t="shared" si="2676"/>
        <v>-0.16000000000000369</v>
      </c>
      <c r="P447" s="4"/>
      <c r="R447">
        <v>130</v>
      </c>
      <c r="S447" s="1">
        <v>0.23</v>
      </c>
      <c r="T447" s="2">
        <f t="shared" si="2598"/>
        <v>4.6000000000000005</v>
      </c>
      <c r="U447" s="2">
        <f t="shared" si="2599"/>
        <v>32.42</v>
      </c>
      <c r="V447" s="2">
        <f t="shared" si="2600"/>
        <v>-2.740000000000002</v>
      </c>
      <c r="X447" s="4"/>
      <c r="Z447">
        <v>130</v>
      </c>
      <c r="AA447" s="1">
        <v>0.23</v>
      </c>
      <c r="AB447" s="2">
        <f t="shared" si="2601"/>
        <v>4.6000000000000005</v>
      </c>
      <c r="AC447" s="2">
        <f t="shared" si="2602"/>
        <v>30.380000000000003</v>
      </c>
      <c r="AD447" s="2">
        <f t="shared" si="2603"/>
        <v>2.0399999999999991</v>
      </c>
      <c r="AF447" s="4"/>
      <c r="AH447">
        <v>130</v>
      </c>
      <c r="AI447" s="1" t="e">
        <v>#N/A</v>
      </c>
      <c r="AJ447" s="2" t="e">
        <f t="shared" si="2604"/>
        <v>#N/A</v>
      </c>
      <c r="AK447" s="2" t="e">
        <f t="shared" si="2605"/>
        <v>#N/A</v>
      </c>
      <c r="AL447" s="2" t="e">
        <f t="shared" si="2606"/>
        <v>#N/A</v>
      </c>
      <c r="AN447" s="4"/>
      <c r="AP447">
        <v>130</v>
      </c>
      <c r="AQ447" s="1" t="e">
        <v>#N/A</v>
      </c>
      <c r="AR447" s="2" t="e">
        <f t="shared" si="2607"/>
        <v>#N/A</v>
      </c>
      <c r="AS447" s="2" t="e">
        <f t="shared" si="2608"/>
        <v>#N/A</v>
      </c>
      <c r="AT447" s="2" t="e">
        <f t="shared" si="2609"/>
        <v>#N/A</v>
      </c>
      <c r="AV447" s="4"/>
      <c r="AX447">
        <v>130</v>
      </c>
      <c r="AY447" s="1">
        <v>0.23100000000000001</v>
      </c>
      <c r="AZ447" s="2">
        <f t="shared" si="2610"/>
        <v>4.62</v>
      </c>
      <c r="BA447" s="2">
        <f t="shared" si="2611"/>
        <v>29.310000000000006</v>
      </c>
      <c r="BB447" s="2">
        <f t="shared" si="2612"/>
        <v>1.0699999999999967</v>
      </c>
      <c r="BD447" s="4"/>
      <c r="BF447">
        <v>130</v>
      </c>
      <c r="BG447" s="1" t="e">
        <v>#N/A</v>
      </c>
      <c r="BH447" s="2" t="e">
        <f t="shared" si="2613"/>
        <v>#N/A</v>
      </c>
      <c r="BI447" s="2" t="e">
        <f t="shared" si="2614"/>
        <v>#N/A</v>
      </c>
      <c r="BJ447" s="2" t="e">
        <f t="shared" si="2615"/>
        <v>#N/A</v>
      </c>
      <c r="BL447" s="4"/>
      <c r="BN447">
        <v>130</v>
      </c>
      <c r="BO447" s="1">
        <v>0.22900000000000001</v>
      </c>
      <c r="BP447" s="2">
        <f t="shared" si="2616"/>
        <v>4.58</v>
      </c>
      <c r="BQ447" s="2">
        <f t="shared" si="2617"/>
        <v>30.759999999999998</v>
      </c>
      <c r="BR447" s="2">
        <f t="shared" si="2618"/>
        <v>-1.4499999999999922</v>
      </c>
      <c r="BT447" s="4"/>
      <c r="BV447">
        <v>130</v>
      </c>
      <c r="BW447" s="1" t="e">
        <v>#N/A</v>
      </c>
      <c r="BX447" s="2" t="e">
        <f t="shared" si="2619"/>
        <v>#N/A</v>
      </c>
      <c r="BY447" s="2" t="e">
        <f t="shared" si="2620"/>
        <v>#N/A</v>
      </c>
      <c r="BZ447" s="2" t="e">
        <f t="shared" si="2588"/>
        <v>#N/A</v>
      </c>
      <c r="CB447" s="4"/>
      <c r="CD447">
        <v>130</v>
      </c>
      <c r="CE447" s="1">
        <v>0.23</v>
      </c>
      <c r="CF447" s="2">
        <f t="shared" si="2621"/>
        <v>4.6000000000000005</v>
      </c>
      <c r="CG447" s="2">
        <f t="shared" si="2622"/>
        <v>28.200000000000003</v>
      </c>
      <c r="CH447" s="2">
        <f t="shared" si="2623"/>
        <v>2.5599999999999952</v>
      </c>
      <c r="CJ447" s="4"/>
      <c r="CL447">
        <v>130</v>
      </c>
      <c r="CM447" s="1">
        <v>0.22900000000000001</v>
      </c>
      <c r="CN447" s="2">
        <f t="shared" si="2624"/>
        <v>4.58</v>
      </c>
      <c r="CO447" s="2">
        <f t="shared" si="2625"/>
        <v>30</v>
      </c>
      <c r="CP447" s="2">
        <f t="shared" si="2500"/>
        <v>-1.7999999999999972</v>
      </c>
      <c r="CR447" s="4"/>
      <c r="CT447">
        <v>130</v>
      </c>
      <c r="CU447" s="1">
        <v>0.23100000000000001</v>
      </c>
      <c r="CV447" s="2">
        <f t="shared" si="2626"/>
        <v>4.62</v>
      </c>
      <c r="CW447" s="2">
        <f t="shared" si="2627"/>
        <v>27.650000000000002</v>
      </c>
      <c r="CX447" s="2">
        <f t="shared" si="2589"/>
        <v>2.3499999999999979</v>
      </c>
      <c r="CZ447" s="4"/>
      <c r="DB447">
        <v>130</v>
      </c>
      <c r="DC447" s="1">
        <v>0.23100000000000001</v>
      </c>
      <c r="DD447" s="2">
        <f t="shared" si="2628"/>
        <v>4.62</v>
      </c>
      <c r="DE447" s="2">
        <f t="shared" si="2629"/>
        <v>26.110000000000003</v>
      </c>
      <c r="DF447" s="2">
        <f t="shared" si="2590"/>
        <v>1.5399999999999991</v>
      </c>
      <c r="DH447" s="4"/>
      <c r="DJ447">
        <v>130</v>
      </c>
      <c r="DK447" s="1" t="e">
        <v>#N/A</v>
      </c>
      <c r="DL447" s="2" t="e">
        <f t="shared" si="2630"/>
        <v>#N/A</v>
      </c>
      <c r="DM447" s="2" t="e">
        <f t="shared" si="2631"/>
        <v>#N/A</v>
      </c>
      <c r="DN447" s="2" t="e">
        <f t="shared" si="2591"/>
        <v>#N/A</v>
      </c>
      <c r="DP447" s="4"/>
      <c r="DR447">
        <v>130</v>
      </c>
      <c r="DS447" s="1">
        <v>0.23200000000000001</v>
      </c>
      <c r="DT447" s="2">
        <f t="shared" si="2632"/>
        <v>4.6400000000000006</v>
      </c>
      <c r="DU447" s="2">
        <f t="shared" si="2633"/>
        <v>30</v>
      </c>
      <c r="DV447" s="2">
        <f t="shared" si="2634"/>
        <v>-3.889999999999997</v>
      </c>
      <c r="DX447" s="4"/>
      <c r="DZ447">
        <v>130</v>
      </c>
      <c r="EA447" s="1">
        <v>0.23</v>
      </c>
      <c r="EB447" s="2">
        <f t="shared" si="2635"/>
        <v>4.6000000000000005</v>
      </c>
      <c r="EC447" s="2">
        <f t="shared" si="2636"/>
        <v>28.230000000000004</v>
      </c>
      <c r="ED447" s="2">
        <f t="shared" si="2637"/>
        <v>1.769999999999996</v>
      </c>
      <c r="EF447" s="4"/>
      <c r="EH447">
        <v>130</v>
      </c>
      <c r="EI447" s="1" t="e">
        <v>#N/A</v>
      </c>
      <c r="EJ447" s="2" t="e">
        <f t="shared" si="2638"/>
        <v>#N/A</v>
      </c>
      <c r="EK447" s="2" t="e">
        <f t="shared" si="2639"/>
        <v>#N/A</v>
      </c>
      <c r="EL447" s="2" t="e">
        <f t="shared" si="2640"/>
        <v>#N/A</v>
      </c>
      <c r="EN447" s="4"/>
      <c r="EP447">
        <v>130</v>
      </c>
      <c r="EQ447" s="1">
        <v>0.22</v>
      </c>
      <c r="ER447" s="2">
        <f t="shared" si="2641"/>
        <v>4.4000000000000004</v>
      </c>
      <c r="ES447" s="2">
        <f t="shared" si="2642"/>
        <v>24.730000000000004</v>
      </c>
      <c r="ET447" s="2">
        <f t="shared" si="2643"/>
        <v>3.5</v>
      </c>
      <c r="EV447" s="4"/>
      <c r="EX447">
        <v>130</v>
      </c>
      <c r="EY447" s="1">
        <v>0.22600000000000006</v>
      </c>
      <c r="EZ447" s="2">
        <f t="shared" si="2644"/>
        <v>4.5200000000000014</v>
      </c>
      <c r="FA447" s="2">
        <f t="shared" si="2645"/>
        <v>31.740000000000002</v>
      </c>
      <c r="FB447" s="2">
        <f t="shared" si="2646"/>
        <v>-7.009999999999998</v>
      </c>
      <c r="FD447" s="4"/>
      <c r="FF447">
        <v>130</v>
      </c>
      <c r="FG447" s="1">
        <v>0.221</v>
      </c>
      <c r="FH447" s="2">
        <f t="shared" si="2647"/>
        <v>4.42</v>
      </c>
      <c r="FI447" s="2">
        <f t="shared" si="2648"/>
        <v>29.47</v>
      </c>
      <c r="FJ447" s="2">
        <f t="shared" si="2649"/>
        <v>2.2700000000000031</v>
      </c>
      <c r="FL447" s="4"/>
      <c r="FN447">
        <v>130</v>
      </c>
      <c r="FO447" s="1" t="e">
        <v>#N/A</v>
      </c>
      <c r="FP447" s="2" t="e">
        <f t="shared" si="2650"/>
        <v>#N/A</v>
      </c>
      <c r="FQ447" s="2" t="e">
        <f t="shared" si="2651"/>
        <v>#N/A</v>
      </c>
      <c r="FR447" s="2" t="e">
        <f t="shared" si="2652"/>
        <v>#N/A</v>
      </c>
      <c r="FT447" s="4"/>
      <c r="FV447">
        <v>130</v>
      </c>
      <c r="FW447" s="1" t="e">
        <v>#N/A</v>
      </c>
      <c r="FX447" s="2" t="e">
        <f t="shared" si="2653"/>
        <v>#N/A</v>
      </c>
      <c r="FY447" s="2" t="e">
        <f t="shared" si="2654"/>
        <v>#N/A</v>
      </c>
      <c r="FZ447" s="2" t="e">
        <f t="shared" si="2655"/>
        <v>#N/A</v>
      </c>
      <c r="GB447" s="4"/>
      <c r="GD447">
        <v>130</v>
      </c>
      <c r="GE447" s="1">
        <v>0.22</v>
      </c>
      <c r="GF447" s="2">
        <f t="shared" si="2656"/>
        <v>4.4000000000000004</v>
      </c>
      <c r="GG447" s="2">
        <f t="shared" si="2657"/>
        <v>26.050000000000004</v>
      </c>
      <c r="GH447" s="2">
        <f t="shared" si="2592"/>
        <v>3.4199999999999946</v>
      </c>
      <c r="GJ447" s="4"/>
      <c r="GL447">
        <v>130</v>
      </c>
      <c r="GM447" s="1">
        <v>0.249</v>
      </c>
      <c r="GN447" s="2">
        <f t="shared" si="2658"/>
        <v>4.9800000000000004</v>
      </c>
      <c r="GO447" s="2">
        <f t="shared" si="2659"/>
        <v>22.82</v>
      </c>
      <c r="GP447" s="2">
        <f t="shared" si="2593"/>
        <v>3.230000000000004</v>
      </c>
      <c r="GR447" s="4"/>
      <c r="GT447">
        <v>130</v>
      </c>
      <c r="GU447" s="1" t="e">
        <v>#N/A</v>
      </c>
      <c r="GV447" s="2" t="e">
        <f t="shared" si="2660"/>
        <v>#N/A</v>
      </c>
      <c r="GW447" s="2" t="e">
        <f t="shared" si="2661"/>
        <v>#N/A</v>
      </c>
      <c r="GX447" s="2" t="e">
        <f t="shared" si="2662"/>
        <v>#N/A</v>
      </c>
      <c r="GZ447" s="4"/>
      <c r="HB447">
        <v>130</v>
      </c>
      <c r="HC447" s="1" t="e">
        <v>#N/A</v>
      </c>
      <c r="HD447" s="2" t="e">
        <f t="shared" si="2663"/>
        <v>#N/A</v>
      </c>
      <c r="HE447" s="2" t="e">
        <f t="shared" si="2664"/>
        <v>#N/A</v>
      </c>
      <c r="HF447" s="2" t="e">
        <f t="shared" si="2665"/>
        <v>#N/A</v>
      </c>
      <c r="HH447" s="4"/>
      <c r="HJ447">
        <v>130</v>
      </c>
      <c r="HK447" s="1">
        <v>-0.05</v>
      </c>
      <c r="HL447" s="2">
        <f t="shared" si="2666"/>
        <v>-1</v>
      </c>
      <c r="HM447" s="2">
        <f t="shared" si="2667"/>
        <v>-1.73</v>
      </c>
      <c r="HN447" s="2">
        <f t="shared" si="2422"/>
        <v>24.55</v>
      </c>
      <c r="HP447">
        <v>130</v>
      </c>
      <c r="HQ447" s="1">
        <f t="shared" si="2668"/>
        <v>0.249</v>
      </c>
      <c r="HR447" s="1">
        <v>0.21113632998055956</v>
      </c>
      <c r="HS447" s="1">
        <f t="shared" si="2669"/>
        <v>0.249</v>
      </c>
      <c r="HT447" s="2">
        <f t="shared" si="2670"/>
        <v>4.9800000000000004</v>
      </c>
      <c r="HU447" s="2">
        <f t="shared" si="2671"/>
        <v>32.959999999999994</v>
      </c>
      <c r="HV447" s="2"/>
      <c r="HX447">
        <v>130</v>
      </c>
      <c r="HY447" s="1">
        <f t="shared" si="2672"/>
        <v>-0.05</v>
      </c>
      <c r="HZ447" s="1">
        <v>0.17399999999999999</v>
      </c>
      <c r="IA447" s="1">
        <f t="shared" si="2673"/>
        <v>-0.05</v>
      </c>
      <c r="IB447" s="2">
        <f t="shared" si="2674"/>
        <v>-1</v>
      </c>
      <c r="IC447" s="2">
        <f t="shared" si="2675"/>
        <v>-6.5</v>
      </c>
    </row>
    <row r="448" spans="1:238" x14ac:dyDescent="0.2">
      <c r="C448">
        <v>150</v>
      </c>
      <c r="D448" s="1">
        <v>0.23900000000000002</v>
      </c>
      <c r="E448" s="2">
        <f t="shared" si="2594"/>
        <v>4.78</v>
      </c>
      <c r="F448" s="2">
        <f t="shared" si="2595"/>
        <v>34.299999999999997</v>
      </c>
      <c r="J448">
        <v>150</v>
      </c>
      <c r="K448" s="1">
        <v>0.24</v>
      </c>
      <c r="L448" s="2">
        <f t="shared" si="2596"/>
        <v>4.8</v>
      </c>
      <c r="M448" s="2">
        <f t="shared" si="2597"/>
        <v>34.479999999999997</v>
      </c>
      <c r="N448" s="2">
        <f t="shared" si="2676"/>
        <v>-0.17999999999999972</v>
      </c>
      <c r="P448" s="4"/>
      <c r="R448">
        <v>150</v>
      </c>
      <c r="S448" s="1">
        <v>0.24099999999999999</v>
      </c>
      <c r="T448" s="2">
        <f t="shared" si="2598"/>
        <v>4.82</v>
      </c>
      <c r="U448" s="2">
        <f t="shared" si="2599"/>
        <v>37.24</v>
      </c>
      <c r="V448" s="2">
        <f t="shared" si="2600"/>
        <v>-2.7600000000000051</v>
      </c>
      <c r="X448" s="4"/>
      <c r="Z448">
        <v>150</v>
      </c>
      <c r="AA448" s="1">
        <v>0.23699999999999999</v>
      </c>
      <c r="AB448" s="2">
        <f t="shared" si="2601"/>
        <v>4.74</v>
      </c>
      <c r="AC448" s="2">
        <f t="shared" si="2602"/>
        <v>35.120000000000005</v>
      </c>
      <c r="AD448" s="2">
        <f t="shared" si="2603"/>
        <v>2.1199999999999974</v>
      </c>
      <c r="AF448" s="4"/>
      <c r="AH448">
        <v>150</v>
      </c>
      <c r="AI448" s="1" t="e">
        <v>#N/A</v>
      </c>
      <c r="AJ448" s="2" t="e">
        <f t="shared" si="2604"/>
        <v>#N/A</v>
      </c>
      <c r="AK448" s="2" t="e">
        <f t="shared" si="2605"/>
        <v>#N/A</v>
      </c>
      <c r="AL448" s="2" t="e">
        <f t="shared" si="2606"/>
        <v>#N/A</v>
      </c>
      <c r="AN448" s="4"/>
      <c r="AP448">
        <v>150</v>
      </c>
      <c r="AQ448" s="1" t="e">
        <v>#N/A</v>
      </c>
      <c r="AR448" s="2" t="e">
        <f t="shared" si="2607"/>
        <v>#N/A</v>
      </c>
      <c r="AS448" s="2" t="e">
        <f t="shared" si="2608"/>
        <v>#N/A</v>
      </c>
      <c r="AT448" s="2" t="e">
        <f t="shared" si="2609"/>
        <v>#N/A</v>
      </c>
      <c r="AV448" s="4"/>
      <c r="AX448">
        <v>150</v>
      </c>
      <c r="AY448" s="1">
        <v>0.24199999999999999</v>
      </c>
      <c r="AZ448" s="2">
        <f t="shared" si="2610"/>
        <v>4.84</v>
      </c>
      <c r="BA448" s="2">
        <f t="shared" si="2611"/>
        <v>34.150000000000006</v>
      </c>
      <c r="BB448" s="2">
        <f t="shared" si="2612"/>
        <v>0.96999999999999886</v>
      </c>
      <c r="BD448" s="4"/>
      <c r="BF448">
        <v>150</v>
      </c>
      <c r="BG448" s="1" t="e">
        <v>#N/A</v>
      </c>
      <c r="BH448" s="2" t="e">
        <f t="shared" si="2613"/>
        <v>#N/A</v>
      </c>
      <c r="BI448" s="2" t="e">
        <f t="shared" si="2614"/>
        <v>#N/A</v>
      </c>
      <c r="BJ448" s="2" t="e">
        <f t="shared" si="2615"/>
        <v>#N/A</v>
      </c>
      <c r="BL448" s="4"/>
      <c r="BN448">
        <v>150</v>
      </c>
      <c r="BO448" s="1">
        <v>0.23899999999999999</v>
      </c>
      <c r="BP448" s="2">
        <f t="shared" si="2616"/>
        <v>4.7799999999999994</v>
      </c>
      <c r="BQ448" s="2">
        <f t="shared" si="2617"/>
        <v>35.54</v>
      </c>
      <c r="BR448" s="2">
        <f t="shared" si="2618"/>
        <v>-1.3899999999999935</v>
      </c>
      <c r="BT448" s="4"/>
      <c r="BV448">
        <v>150</v>
      </c>
      <c r="BW448" s="1" t="e">
        <v>#N/A</v>
      </c>
      <c r="BX448" s="2" t="e">
        <f t="shared" si="2619"/>
        <v>#N/A</v>
      </c>
      <c r="BY448" s="2" t="e">
        <f t="shared" si="2620"/>
        <v>#N/A</v>
      </c>
      <c r="BZ448" s="2" t="e">
        <f t="shared" si="2588"/>
        <v>#N/A</v>
      </c>
      <c r="CB448" s="4"/>
      <c r="CD448">
        <v>150</v>
      </c>
      <c r="CE448" s="1">
        <v>0.24</v>
      </c>
      <c r="CF448" s="2">
        <f t="shared" si="2621"/>
        <v>4.8</v>
      </c>
      <c r="CG448" s="2">
        <f t="shared" si="2622"/>
        <v>33</v>
      </c>
      <c r="CH448" s="2">
        <f t="shared" si="2623"/>
        <v>2.5399999999999991</v>
      </c>
      <c r="CJ448" s="4"/>
      <c r="CL448">
        <v>150</v>
      </c>
      <c r="CM448" s="1">
        <v>0.23799999999999999</v>
      </c>
      <c r="CN448" s="2">
        <f t="shared" si="2624"/>
        <v>4.76</v>
      </c>
      <c r="CO448" s="2">
        <f t="shared" si="2625"/>
        <v>34.76</v>
      </c>
      <c r="CP448" s="2">
        <f t="shared" si="2500"/>
        <v>-1.759999999999998</v>
      </c>
      <c r="CR448" s="4"/>
      <c r="CT448">
        <v>150</v>
      </c>
      <c r="CU448" s="1">
        <v>0.24199999999999999</v>
      </c>
      <c r="CV448" s="2">
        <f t="shared" si="2626"/>
        <v>4.84</v>
      </c>
      <c r="CW448" s="2">
        <f t="shared" si="2627"/>
        <v>32.49</v>
      </c>
      <c r="CX448" s="2">
        <f t="shared" si="2589"/>
        <v>2.269999999999996</v>
      </c>
      <c r="CZ448" s="4"/>
      <c r="DB448">
        <v>150</v>
      </c>
      <c r="DC448" s="1">
        <v>0.24299999999999999</v>
      </c>
      <c r="DD448" s="2">
        <f t="shared" si="2628"/>
        <v>4.8599999999999994</v>
      </c>
      <c r="DE448" s="2">
        <f t="shared" si="2629"/>
        <v>30.970000000000002</v>
      </c>
      <c r="DF448" s="2">
        <f t="shared" si="2590"/>
        <v>1.5199999999999996</v>
      </c>
      <c r="DH448" s="4"/>
      <c r="DJ448">
        <v>150</v>
      </c>
      <c r="DK448" s="1" t="e">
        <v>#N/A</v>
      </c>
      <c r="DL448" s="2" t="e">
        <f t="shared" si="2630"/>
        <v>#N/A</v>
      </c>
      <c r="DM448" s="2" t="e">
        <f t="shared" si="2631"/>
        <v>#N/A</v>
      </c>
      <c r="DN448" s="2" t="e">
        <f t="shared" si="2591"/>
        <v>#N/A</v>
      </c>
      <c r="DP448" s="4"/>
      <c r="DR448">
        <v>150</v>
      </c>
      <c r="DS448" s="1">
        <v>0.24199999999999999</v>
      </c>
      <c r="DT448" s="2">
        <f t="shared" si="2632"/>
        <v>4.84</v>
      </c>
      <c r="DU448" s="2">
        <f t="shared" si="2633"/>
        <v>34.840000000000003</v>
      </c>
      <c r="DV448" s="2">
        <f t="shared" si="2634"/>
        <v>-3.870000000000001</v>
      </c>
      <c r="DX448" s="4"/>
      <c r="DZ448">
        <v>150</v>
      </c>
      <c r="EA448" s="1">
        <v>0.24</v>
      </c>
      <c r="EB448" s="2">
        <f t="shared" si="2635"/>
        <v>4.8</v>
      </c>
      <c r="EC448" s="2">
        <f t="shared" si="2636"/>
        <v>33.03</v>
      </c>
      <c r="ED448" s="2">
        <f t="shared" si="2637"/>
        <v>1.8100000000000023</v>
      </c>
      <c r="EF448" s="4"/>
      <c r="EH448">
        <v>150</v>
      </c>
      <c r="EI448" s="1" t="e">
        <v>#N/A</v>
      </c>
      <c r="EJ448" s="2" t="e">
        <f t="shared" si="2638"/>
        <v>#N/A</v>
      </c>
      <c r="EK448" s="2" t="e">
        <f t="shared" si="2639"/>
        <v>#N/A</v>
      </c>
      <c r="EL448" s="2" t="e">
        <f t="shared" si="2640"/>
        <v>#N/A</v>
      </c>
      <c r="EN448" s="4"/>
      <c r="EP448">
        <v>150</v>
      </c>
      <c r="EQ448" s="1">
        <v>0.23399999999999999</v>
      </c>
      <c r="ER448" s="2">
        <f t="shared" si="2641"/>
        <v>4.68</v>
      </c>
      <c r="ES448" s="2">
        <f t="shared" si="2642"/>
        <v>29.410000000000004</v>
      </c>
      <c r="ET448" s="2">
        <f t="shared" si="2643"/>
        <v>3.6199999999999974</v>
      </c>
      <c r="EV448" s="4"/>
      <c r="EX448">
        <v>150</v>
      </c>
      <c r="EY448" s="1">
        <v>0.23699999999999996</v>
      </c>
      <c r="EZ448" s="2">
        <f t="shared" si="2644"/>
        <v>4.7399999999999993</v>
      </c>
      <c r="FA448" s="2">
        <f t="shared" si="2645"/>
        <v>36.480000000000004</v>
      </c>
      <c r="FB448" s="2">
        <f t="shared" si="2646"/>
        <v>-7.07</v>
      </c>
      <c r="FD448" s="4"/>
      <c r="FF448">
        <v>150</v>
      </c>
      <c r="FG448" s="1">
        <v>0.23400000000000001</v>
      </c>
      <c r="FH448" s="2">
        <f t="shared" si="2647"/>
        <v>4.6800000000000006</v>
      </c>
      <c r="FI448" s="2">
        <f t="shared" si="2648"/>
        <v>34.15</v>
      </c>
      <c r="FJ448" s="2">
        <f t="shared" si="2649"/>
        <v>2.3300000000000054</v>
      </c>
      <c r="FL448" s="4"/>
      <c r="FN448">
        <v>150</v>
      </c>
      <c r="FO448" s="1" t="e">
        <v>#N/A</v>
      </c>
      <c r="FP448" s="2" t="e">
        <f t="shared" si="2650"/>
        <v>#N/A</v>
      </c>
      <c r="FQ448" s="2" t="e">
        <f t="shared" si="2651"/>
        <v>#N/A</v>
      </c>
      <c r="FR448" s="2" t="e">
        <f t="shared" si="2652"/>
        <v>#N/A</v>
      </c>
      <c r="FT448" s="4"/>
      <c r="FV448">
        <v>150</v>
      </c>
      <c r="FW448" s="1" t="e">
        <v>#N/A</v>
      </c>
      <c r="FX448" s="2" t="e">
        <f t="shared" si="2653"/>
        <v>#N/A</v>
      </c>
      <c r="FY448" s="2" t="e">
        <f t="shared" si="2654"/>
        <v>#N/A</v>
      </c>
      <c r="FZ448" s="2" t="e">
        <f t="shared" si="2655"/>
        <v>#N/A</v>
      </c>
      <c r="GB448" s="4"/>
      <c r="GD448">
        <v>150</v>
      </c>
      <c r="GE448" s="1">
        <v>0.23800000000000002</v>
      </c>
      <c r="GF448" s="2">
        <f t="shared" si="2656"/>
        <v>4.7600000000000007</v>
      </c>
      <c r="GG448" s="2">
        <f t="shared" si="2657"/>
        <v>30.810000000000006</v>
      </c>
      <c r="GH448" s="2">
        <f t="shared" si="2592"/>
        <v>3.3399999999999928</v>
      </c>
      <c r="GJ448" s="4"/>
      <c r="GL448">
        <v>150</v>
      </c>
      <c r="GM448" s="1">
        <v>0.217</v>
      </c>
      <c r="GN448" s="2">
        <f t="shared" si="2658"/>
        <v>4.34</v>
      </c>
      <c r="GO448" s="2">
        <f t="shared" si="2659"/>
        <v>27.16</v>
      </c>
      <c r="GP448" s="2">
        <f t="shared" si="2593"/>
        <v>3.6500000000000057</v>
      </c>
      <c r="GR448" s="4"/>
      <c r="GT448">
        <v>150</v>
      </c>
      <c r="GU448" s="1" t="e">
        <v>#N/A</v>
      </c>
      <c r="GV448" s="2" t="e">
        <f t="shared" si="2660"/>
        <v>#N/A</v>
      </c>
      <c r="GW448" s="2" t="e">
        <f t="shared" si="2661"/>
        <v>#N/A</v>
      </c>
      <c r="GX448" s="2" t="e">
        <f t="shared" si="2662"/>
        <v>#N/A</v>
      </c>
      <c r="GZ448" s="4"/>
      <c r="HB448">
        <v>150</v>
      </c>
      <c r="HC448" s="1" t="e">
        <v>#N/A</v>
      </c>
      <c r="HD448" s="2" t="e">
        <f t="shared" si="2663"/>
        <v>#N/A</v>
      </c>
      <c r="HE448" s="2" t="e">
        <f t="shared" si="2664"/>
        <v>#N/A</v>
      </c>
      <c r="HF448" s="2" t="e">
        <f t="shared" si="2665"/>
        <v>#N/A</v>
      </c>
      <c r="HH448" s="4"/>
      <c r="HJ448">
        <v>150</v>
      </c>
      <c r="HK448" s="1">
        <v>-0.05</v>
      </c>
      <c r="HL448" s="2">
        <f t="shared" si="2666"/>
        <v>-1</v>
      </c>
      <c r="HM448" s="2">
        <f t="shared" si="2667"/>
        <v>-2.73</v>
      </c>
      <c r="HN448" s="2">
        <f t="shared" si="2422"/>
        <v>29.89</v>
      </c>
      <c r="HP448">
        <v>150</v>
      </c>
      <c r="HQ448" s="1">
        <f t="shared" si="2668"/>
        <v>0.24299999999999999</v>
      </c>
      <c r="HR448" s="1">
        <v>0.23499999999999999</v>
      </c>
      <c r="HS448" s="1">
        <f t="shared" si="2669"/>
        <v>0.24299999999999999</v>
      </c>
      <c r="HT448" s="2">
        <f t="shared" si="2670"/>
        <v>4.8599999999999994</v>
      </c>
      <c r="HU448" s="2">
        <f t="shared" si="2671"/>
        <v>37.819999999999993</v>
      </c>
      <c r="HV448" s="2"/>
      <c r="HX448">
        <v>150</v>
      </c>
      <c r="HY448" s="1">
        <f t="shared" si="2672"/>
        <v>-0.05</v>
      </c>
      <c r="HZ448" s="1">
        <v>0.222</v>
      </c>
      <c r="IA448" s="1">
        <f t="shared" si="2673"/>
        <v>-0.05</v>
      </c>
      <c r="IB448" s="2">
        <f t="shared" si="2674"/>
        <v>-1</v>
      </c>
      <c r="IC448" s="2">
        <f t="shared" si="2675"/>
        <v>-7.5</v>
      </c>
    </row>
    <row r="449" spans="1:237" x14ac:dyDescent="0.2">
      <c r="C449">
        <v>170</v>
      </c>
      <c r="D449" s="1">
        <v>0.19399999999999998</v>
      </c>
      <c r="E449" s="2">
        <f t="shared" si="2594"/>
        <v>3.8799999999999994</v>
      </c>
      <c r="F449" s="2">
        <f t="shared" si="2595"/>
        <v>38.18</v>
      </c>
      <c r="J449">
        <v>170</v>
      </c>
      <c r="K449" s="1">
        <v>0.19500000000000001</v>
      </c>
      <c r="L449" s="2">
        <f t="shared" si="2596"/>
        <v>3.9000000000000004</v>
      </c>
      <c r="M449" s="2">
        <f t="shared" si="2597"/>
        <v>38.379999999999995</v>
      </c>
      <c r="N449" s="2">
        <f t="shared" si="2676"/>
        <v>-0.19999999999999574</v>
      </c>
      <c r="P449" s="4"/>
      <c r="R449">
        <v>170</v>
      </c>
      <c r="S449" s="1">
        <v>0.19700000000000001</v>
      </c>
      <c r="T449" s="2">
        <f t="shared" si="2598"/>
        <v>3.9400000000000004</v>
      </c>
      <c r="U449" s="2">
        <f t="shared" si="2599"/>
        <v>41.18</v>
      </c>
      <c r="V449" s="2">
        <f t="shared" si="2600"/>
        <v>-2.8000000000000043</v>
      </c>
      <c r="X449" s="4"/>
      <c r="Z449">
        <v>170</v>
      </c>
      <c r="AA449" s="1">
        <v>0.19700000000000001</v>
      </c>
      <c r="AB449" s="2">
        <f t="shared" si="2601"/>
        <v>3.9400000000000004</v>
      </c>
      <c r="AC449" s="2">
        <f t="shared" si="2602"/>
        <v>39.06</v>
      </c>
      <c r="AD449" s="2">
        <f t="shared" si="2603"/>
        <v>2.1199999999999974</v>
      </c>
      <c r="AF449" s="4"/>
      <c r="AH449">
        <v>170</v>
      </c>
      <c r="AI449" s="1" t="e">
        <v>#N/A</v>
      </c>
      <c r="AJ449" s="2" t="e">
        <f t="shared" si="2604"/>
        <v>#N/A</v>
      </c>
      <c r="AK449" s="2" t="e">
        <f t="shared" si="2605"/>
        <v>#N/A</v>
      </c>
      <c r="AL449" s="2" t="e">
        <f t="shared" si="2606"/>
        <v>#N/A</v>
      </c>
      <c r="AN449" s="4"/>
      <c r="AP449">
        <v>170</v>
      </c>
      <c r="AQ449" s="1" t="e">
        <v>#N/A</v>
      </c>
      <c r="AR449" s="2" t="e">
        <f t="shared" si="2607"/>
        <v>#N/A</v>
      </c>
      <c r="AS449" s="2" t="e">
        <f t="shared" si="2608"/>
        <v>#N/A</v>
      </c>
      <c r="AT449" s="2" t="e">
        <f t="shared" si="2609"/>
        <v>#N/A</v>
      </c>
      <c r="AV449" s="4"/>
      <c r="AX449">
        <v>170</v>
      </c>
      <c r="AY449" s="1">
        <v>0.19400000000000001</v>
      </c>
      <c r="AZ449" s="2">
        <f t="shared" si="2610"/>
        <v>3.88</v>
      </c>
      <c r="BA449" s="2">
        <f t="shared" si="2611"/>
        <v>38.030000000000008</v>
      </c>
      <c r="BB449" s="2">
        <f t="shared" si="2612"/>
        <v>1.029999999999994</v>
      </c>
      <c r="BD449" s="4"/>
      <c r="BF449">
        <v>170</v>
      </c>
      <c r="BG449" s="1" t="e">
        <v>#N/A</v>
      </c>
      <c r="BH449" s="2" t="e">
        <f t="shared" si="2613"/>
        <v>#N/A</v>
      </c>
      <c r="BI449" s="2" t="e">
        <f t="shared" si="2614"/>
        <v>#N/A</v>
      </c>
      <c r="BJ449" s="2" t="e">
        <f t="shared" si="2615"/>
        <v>#N/A</v>
      </c>
      <c r="BL449" s="4"/>
      <c r="BN449">
        <v>170</v>
      </c>
      <c r="BO449" s="1">
        <v>0.19600000000000001</v>
      </c>
      <c r="BP449" s="2">
        <f t="shared" si="2616"/>
        <v>3.92</v>
      </c>
      <c r="BQ449" s="2">
        <f t="shared" si="2617"/>
        <v>39.46</v>
      </c>
      <c r="BR449" s="2">
        <f t="shared" si="2618"/>
        <v>-1.4299999999999926</v>
      </c>
      <c r="BT449" s="4"/>
      <c r="BV449">
        <v>170</v>
      </c>
      <c r="BW449" s="1" t="e">
        <v>#N/A</v>
      </c>
      <c r="BX449" s="2" t="e">
        <f t="shared" si="2619"/>
        <v>#N/A</v>
      </c>
      <c r="BY449" s="2" t="e">
        <f t="shared" si="2620"/>
        <v>#N/A</v>
      </c>
      <c r="BZ449" s="2" t="e">
        <f t="shared" si="2588"/>
        <v>#N/A</v>
      </c>
      <c r="CB449" s="4"/>
      <c r="CD449">
        <v>170</v>
      </c>
      <c r="CE449" s="1">
        <v>0.19800000000000001</v>
      </c>
      <c r="CF449" s="2">
        <f t="shared" si="2621"/>
        <v>3.96</v>
      </c>
      <c r="CG449" s="2">
        <f t="shared" si="2622"/>
        <v>36.96</v>
      </c>
      <c r="CH449" s="2">
        <f t="shared" si="2623"/>
        <v>2.5</v>
      </c>
      <c r="CJ449" s="4"/>
      <c r="CL449">
        <v>170</v>
      </c>
      <c r="CM449" s="1">
        <v>0.19400000000000001</v>
      </c>
      <c r="CN449" s="2">
        <f t="shared" si="2624"/>
        <v>3.88</v>
      </c>
      <c r="CO449" s="2">
        <f t="shared" si="2625"/>
        <v>38.64</v>
      </c>
      <c r="CP449" s="2">
        <f t="shared" si="2500"/>
        <v>-1.6799999999999997</v>
      </c>
      <c r="CR449" s="4"/>
      <c r="CT449">
        <v>170</v>
      </c>
      <c r="CU449" s="1">
        <v>0.192</v>
      </c>
      <c r="CV449" s="2">
        <f t="shared" si="2626"/>
        <v>3.84</v>
      </c>
      <c r="CW449" s="2">
        <f t="shared" si="2627"/>
        <v>36.33</v>
      </c>
      <c r="CX449" s="2">
        <f t="shared" si="2589"/>
        <v>2.3100000000000023</v>
      </c>
      <c r="CZ449" s="4"/>
      <c r="DB449">
        <v>170</v>
      </c>
      <c r="DC449" s="1">
        <v>0.19400000000000001</v>
      </c>
      <c r="DD449" s="2">
        <f t="shared" si="2628"/>
        <v>3.88</v>
      </c>
      <c r="DE449" s="2">
        <f t="shared" si="2629"/>
        <v>34.85</v>
      </c>
      <c r="DF449" s="2">
        <f t="shared" si="2590"/>
        <v>1.4799999999999969</v>
      </c>
      <c r="DH449" s="4"/>
      <c r="DJ449">
        <v>170</v>
      </c>
      <c r="DK449" s="1" t="e">
        <v>#N/A</v>
      </c>
      <c r="DL449" s="2" t="e">
        <f t="shared" si="2630"/>
        <v>#N/A</v>
      </c>
      <c r="DM449" s="2" t="e">
        <f t="shared" si="2631"/>
        <v>#N/A</v>
      </c>
      <c r="DN449" s="2" t="e">
        <f t="shared" si="2591"/>
        <v>#N/A</v>
      </c>
      <c r="DP449" s="4"/>
      <c r="DR449">
        <v>170</v>
      </c>
      <c r="DS449" s="1">
        <v>0.19800000000000001</v>
      </c>
      <c r="DT449" s="2">
        <f t="shared" si="2632"/>
        <v>3.96</v>
      </c>
      <c r="DU449" s="2">
        <f t="shared" si="2633"/>
        <v>38.800000000000004</v>
      </c>
      <c r="DV449" s="2">
        <f t="shared" si="2634"/>
        <v>-3.9500000000000028</v>
      </c>
      <c r="DX449" s="4"/>
      <c r="DZ449">
        <v>170</v>
      </c>
      <c r="EA449" s="1">
        <v>0.189</v>
      </c>
      <c r="EB449" s="2">
        <f t="shared" si="2635"/>
        <v>3.7800000000000002</v>
      </c>
      <c r="EC449" s="2">
        <f t="shared" si="2636"/>
        <v>36.81</v>
      </c>
      <c r="ED449" s="2">
        <f t="shared" si="2637"/>
        <v>1.990000000000002</v>
      </c>
      <c r="EF449" s="4"/>
      <c r="EH449">
        <v>170</v>
      </c>
      <c r="EI449" s="1" t="e">
        <v>#N/A</v>
      </c>
      <c r="EJ449" s="2" t="e">
        <f t="shared" si="2638"/>
        <v>#N/A</v>
      </c>
      <c r="EK449" s="2" t="e">
        <f t="shared" si="2639"/>
        <v>#N/A</v>
      </c>
      <c r="EL449" s="2" t="e">
        <f t="shared" si="2640"/>
        <v>#N/A</v>
      </c>
      <c r="EN449" s="4"/>
      <c r="EP449">
        <v>170</v>
      </c>
      <c r="EQ449" s="1">
        <v>0.18899999999999997</v>
      </c>
      <c r="ER449" s="2">
        <f t="shared" si="2641"/>
        <v>3.7799999999999994</v>
      </c>
      <c r="ES449" s="2">
        <f t="shared" si="2642"/>
        <v>33.190000000000005</v>
      </c>
      <c r="ET449" s="2">
        <f t="shared" si="2643"/>
        <v>3.6199999999999974</v>
      </c>
      <c r="EV449" s="4"/>
      <c r="EX449">
        <v>170</v>
      </c>
      <c r="EY449" s="1">
        <v>0.19100000000000006</v>
      </c>
      <c r="EZ449" s="2">
        <f t="shared" si="2644"/>
        <v>3.8200000000000012</v>
      </c>
      <c r="FA449" s="2">
        <f t="shared" si="2645"/>
        <v>40.300000000000004</v>
      </c>
      <c r="FB449" s="2">
        <f t="shared" si="2646"/>
        <v>-7.1099999999999994</v>
      </c>
      <c r="FD449" s="4"/>
      <c r="FF449">
        <v>170</v>
      </c>
      <c r="FG449" s="1">
        <v>0.188</v>
      </c>
      <c r="FH449" s="2">
        <f t="shared" si="2647"/>
        <v>3.76</v>
      </c>
      <c r="FI449" s="2">
        <f t="shared" si="2648"/>
        <v>37.909999999999997</v>
      </c>
      <c r="FJ449" s="2">
        <f t="shared" si="2649"/>
        <v>2.3900000000000077</v>
      </c>
      <c r="FL449" s="4"/>
      <c r="FN449">
        <v>170</v>
      </c>
      <c r="FO449" s="1" t="e">
        <v>#N/A</v>
      </c>
      <c r="FP449" s="2" t="e">
        <f t="shared" si="2650"/>
        <v>#N/A</v>
      </c>
      <c r="FQ449" s="2" t="e">
        <f t="shared" si="2651"/>
        <v>#N/A</v>
      </c>
      <c r="FR449" s="2" t="e">
        <f t="shared" si="2652"/>
        <v>#N/A</v>
      </c>
      <c r="FT449" s="4"/>
      <c r="FV449">
        <v>170</v>
      </c>
      <c r="FW449" s="1" t="e">
        <v>#N/A</v>
      </c>
      <c r="FX449" s="2" t="e">
        <f t="shared" si="2653"/>
        <v>#N/A</v>
      </c>
      <c r="FY449" s="2" t="e">
        <f t="shared" si="2654"/>
        <v>#N/A</v>
      </c>
      <c r="FZ449" s="2" t="e">
        <f t="shared" si="2655"/>
        <v>#N/A</v>
      </c>
      <c r="GB449" s="4"/>
      <c r="GD449">
        <v>170</v>
      </c>
      <c r="GE449" s="1">
        <v>0.18899999999999997</v>
      </c>
      <c r="GF449" s="2">
        <f t="shared" si="2656"/>
        <v>3.7799999999999994</v>
      </c>
      <c r="GG449" s="2">
        <f t="shared" si="2657"/>
        <v>34.590000000000003</v>
      </c>
      <c r="GH449" s="2">
        <f t="shared" si="2592"/>
        <v>3.3199999999999932</v>
      </c>
      <c r="GJ449" s="4"/>
      <c r="GL449">
        <v>170</v>
      </c>
      <c r="GM449" s="1">
        <v>0.24299999999999999</v>
      </c>
      <c r="GN449" s="2">
        <f t="shared" si="2658"/>
        <v>4.8599999999999994</v>
      </c>
      <c r="GO449" s="2">
        <f t="shared" si="2659"/>
        <v>32.019999999999996</v>
      </c>
      <c r="GP449" s="2">
        <f t="shared" si="2593"/>
        <v>2.5700000000000074</v>
      </c>
      <c r="GR449" s="4"/>
      <c r="GT449">
        <v>170</v>
      </c>
      <c r="GU449" s="1" t="e">
        <v>#N/A</v>
      </c>
      <c r="GV449" s="2" t="e">
        <f t="shared" si="2660"/>
        <v>#N/A</v>
      </c>
      <c r="GW449" s="2" t="e">
        <f t="shared" si="2661"/>
        <v>#N/A</v>
      </c>
      <c r="GX449" s="2" t="e">
        <f t="shared" si="2662"/>
        <v>#N/A</v>
      </c>
      <c r="GZ449" s="4"/>
      <c r="HB449">
        <v>170</v>
      </c>
      <c r="HC449" s="1" t="e">
        <v>#N/A</v>
      </c>
      <c r="HD449" s="2" t="e">
        <f t="shared" si="2663"/>
        <v>#N/A</v>
      </c>
      <c r="HE449" s="2" t="e">
        <f t="shared" si="2664"/>
        <v>#N/A</v>
      </c>
      <c r="HF449" s="2" t="e">
        <f t="shared" si="2665"/>
        <v>#N/A</v>
      </c>
      <c r="HH449" s="4"/>
      <c r="HJ449">
        <v>170</v>
      </c>
      <c r="HK449" s="1">
        <v>-0.05</v>
      </c>
      <c r="HL449" s="2">
        <f t="shared" si="2666"/>
        <v>-1</v>
      </c>
      <c r="HM449" s="2">
        <f t="shared" si="2667"/>
        <v>-3.73</v>
      </c>
      <c r="HN449" s="2">
        <f t="shared" si="2422"/>
        <v>35.749999999999993</v>
      </c>
      <c r="HP449">
        <v>170</v>
      </c>
      <c r="HQ449" s="1">
        <f t="shared" si="2668"/>
        <v>0.24299999999999999</v>
      </c>
      <c r="HR449" s="1">
        <v>0.18583204462851829</v>
      </c>
      <c r="HS449" s="1">
        <f t="shared" si="2669"/>
        <v>0.24299999999999999</v>
      </c>
      <c r="HT449" s="2">
        <f t="shared" si="2670"/>
        <v>4.8599999999999994</v>
      </c>
      <c r="HU449" s="2">
        <f t="shared" si="2671"/>
        <v>42.679999999999993</v>
      </c>
      <c r="HV449" s="2"/>
      <c r="HX449">
        <v>170</v>
      </c>
      <c r="HY449" s="1">
        <f t="shared" si="2672"/>
        <v>-0.05</v>
      </c>
      <c r="HZ449" s="1">
        <v>0.17399999999999999</v>
      </c>
      <c r="IA449" s="1">
        <f t="shared" si="2673"/>
        <v>-0.05</v>
      </c>
      <c r="IB449" s="2">
        <f t="shared" si="2674"/>
        <v>-1</v>
      </c>
      <c r="IC449" s="2">
        <f t="shared" si="2675"/>
        <v>-8.5</v>
      </c>
    </row>
    <row r="450" spans="1:237" x14ac:dyDescent="0.2">
      <c r="C450">
        <v>190</v>
      </c>
      <c r="D450" s="1">
        <v>0.16699999999999998</v>
      </c>
      <c r="E450" s="2">
        <f t="shared" si="2594"/>
        <v>3.34</v>
      </c>
      <c r="F450" s="2">
        <f t="shared" si="2595"/>
        <v>41.519999999999996</v>
      </c>
      <c r="J450">
        <v>190</v>
      </c>
      <c r="K450" s="1">
        <v>0.16800000000000001</v>
      </c>
      <c r="L450" s="2">
        <f t="shared" si="2596"/>
        <v>3.3600000000000003</v>
      </c>
      <c r="M450" s="2">
        <f t="shared" si="2597"/>
        <v>41.739999999999995</v>
      </c>
      <c r="N450" s="2">
        <f t="shared" si="2676"/>
        <v>-0.21999999999999886</v>
      </c>
      <c r="P450" s="4"/>
      <c r="R450">
        <v>190</v>
      </c>
      <c r="S450" s="1">
        <v>0.16300000000000001</v>
      </c>
      <c r="T450" s="2">
        <f t="shared" si="2598"/>
        <v>3.2600000000000002</v>
      </c>
      <c r="U450" s="2">
        <f t="shared" si="2599"/>
        <v>44.44</v>
      </c>
      <c r="V450" s="2">
        <f t="shared" si="2600"/>
        <v>-2.7000000000000028</v>
      </c>
      <c r="X450" s="4"/>
      <c r="Z450">
        <v>190</v>
      </c>
      <c r="AA450" s="1">
        <v>0.16600000000000001</v>
      </c>
      <c r="AB450" s="2">
        <f t="shared" si="2601"/>
        <v>3.3200000000000003</v>
      </c>
      <c r="AC450" s="2">
        <f t="shared" si="2602"/>
        <v>42.38</v>
      </c>
      <c r="AD450" s="2">
        <f t="shared" si="2603"/>
        <v>2.0599999999999952</v>
      </c>
      <c r="AF450" s="4"/>
      <c r="AH450">
        <v>190</v>
      </c>
      <c r="AI450" s="1" t="e">
        <v>#N/A</v>
      </c>
      <c r="AJ450" s="2" t="e">
        <f t="shared" si="2604"/>
        <v>#N/A</v>
      </c>
      <c r="AK450" s="2" t="e">
        <f t="shared" si="2605"/>
        <v>#N/A</v>
      </c>
      <c r="AL450" s="2" t="e">
        <f t="shared" si="2606"/>
        <v>#N/A</v>
      </c>
      <c r="AN450" s="4"/>
      <c r="AP450">
        <v>190</v>
      </c>
      <c r="AQ450" s="1" t="e">
        <v>#N/A</v>
      </c>
      <c r="AR450" s="2" t="e">
        <f t="shared" si="2607"/>
        <v>#N/A</v>
      </c>
      <c r="AS450" s="2" t="e">
        <f t="shared" si="2608"/>
        <v>#N/A</v>
      </c>
      <c r="AT450" s="2" t="e">
        <f t="shared" si="2609"/>
        <v>#N/A</v>
      </c>
      <c r="AV450" s="4"/>
      <c r="AX450">
        <v>190</v>
      </c>
      <c r="AY450" s="1">
        <v>0.16800000000000001</v>
      </c>
      <c r="AZ450" s="2">
        <f t="shared" si="2610"/>
        <v>3.3600000000000003</v>
      </c>
      <c r="BA450" s="2">
        <f t="shared" si="2611"/>
        <v>41.390000000000008</v>
      </c>
      <c r="BB450" s="2">
        <f t="shared" si="2612"/>
        <v>0.98999999999999488</v>
      </c>
      <c r="BD450" s="4"/>
      <c r="BF450">
        <v>190</v>
      </c>
      <c r="BG450" s="1" t="e">
        <v>#N/A</v>
      </c>
      <c r="BH450" s="2" t="e">
        <f t="shared" si="2613"/>
        <v>#N/A</v>
      </c>
      <c r="BI450" s="2" t="e">
        <f t="shared" si="2614"/>
        <v>#N/A</v>
      </c>
      <c r="BJ450" s="2" t="e">
        <f t="shared" si="2615"/>
        <v>#N/A</v>
      </c>
      <c r="BL450" s="4"/>
      <c r="BN450">
        <v>190</v>
      </c>
      <c r="BO450" s="1">
        <v>0.16400000000000001</v>
      </c>
      <c r="BP450" s="2">
        <f t="shared" si="2616"/>
        <v>3.2800000000000002</v>
      </c>
      <c r="BQ450" s="2">
        <f t="shared" si="2617"/>
        <v>42.74</v>
      </c>
      <c r="BR450" s="2">
        <f t="shared" si="2618"/>
        <v>-1.3499999999999943</v>
      </c>
      <c r="BT450" s="4"/>
      <c r="BV450">
        <v>190</v>
      </c>
      <c r="BW450" s="1" t="e">
        <v>#N/A</v>
      </c>
      <c r="BX450" s="2" t="e">
        <f t="shared" si="2619"/>
        <v>#N/A</v>
      </c>
      <c r="BY450" s="2" t="e">
        <f t="shared" si="2620"/>
        <v>#N/A</v>
      </c>
      <c r="BZ450" s="2" t="e">
        <f t="shared" si="2588"/>
        <v>#N/A</v>
      </c>
      <c r="CB450" s="4"/>
      <c r="CD450">
        <v>190</v>
      </c>
      <c r="CE450" s="1">
        <v>0.16500000000000001</v>
      </c>
      <c r="CF450" s="2">
        <f t="shared" si="2621"/>
        <v>3.3000000000000003</v>
      </c>
      <c r="CG450" s="2">
        <f t="shared" si="2622"/>
        <v>40.26</v>
      </c>
      <c r="CH450" s="2">
        <f t="shared" si="2623"/>
        <v>2.480000000000004</v>
      </c>
      <c r="CJ450" s="4"/>
      <c r="CL450">
        <v>190</v>
      </c>
      <c r="CM450" s="1">
        <v>0.16</v>
      </c>
      <c r="CN450" s="2">
        <f t="shared" si="2624"/>
        <v>3.2</v>
      </c>
      <c r="CO450" s="2">
        <f t="shared" si="2625"/>
        <v>41.84</v>
      </c>
      <c r="CP450" s="2">
        <f t="shared" si="2500"/>
        <v>-1.5800000000000054</v>
      </c>
      <c r="CR450" s="4"/>
      <c r="CT450">
        <v>190</v>
      </c>
      <c r="CU450" s="1">
        <v>0.16300000000000001</v>
      </c>
      <c r="CV450" s="2">
        <f t="shared" si="2626"/>
        <v>3.2600000000000002</v>
      </c>
      <c r="CW450" s="2">
        <f t="shared" si="2627"/>
        <v>39.589999999999996</v>
      </c>
      <c r="CX450" s="2">
        <f t="shared" si="2589"/>
        <v>2.2500000000000071</v>
      </c>
      <c r="CZ450" s="4"/>
      <c r="DB450">
        <v>190</v>
      </c>
      <c r="DC450" s="1">
        <v>0.16600000000000001</v>
      </c>
      <c r="DD450" s="2">
        <f t="shared" si="2628"/>
        <v>3.3200000000000003</v>
      </c>
      <c r="DE450" s="2">
        <f t="shared" si="2629"/>
        <v>38.17</v>
      </c>
      <c r="DF450" s="2">
        <f t="shared" si="2590"/>
        <v>1.4199999999999946</v>
      </c>
      <c r="DH450" s="4"/>
      <c r="DJ450">
        <v>190</v>
      </c>
      <c r="DK450" s="1" t="e">
        <v>#N/A</v>
      </c>
      <c r="DL450" s="2" t="e">
        <f t="shared" si="2630"/>
        <v>#N/A</v>
      </c>
      <c r="DM450" s="2" t="e">
        <f t="shared" si="2631"/>
        <v>#N/A</v>
      </c>
      <c r="DN450" s="2" t="e">
        <f t="shared" si="2591"/>
        <v>#N/A</v>
      </c>
      <c r="DP450" s="4"/>
      <c r="DR450">
        <v>190</v>
      </c>
      <c r="DS450" s="1">
        <v>0.16600000000000001</v>
      </c>
      <c r="DT450" s="2">
        <f t="shared" si="2632"/>
        <v>3.3200000000000003</v>
      </c>
      <c r="DU450" s="2">
        <f t="shared" si="2633"/>
        <v>42.120000000000005</v>
      </c>
      <c r="DV450" s="2">
        <f t="shared" si="2634"/>
        <v>-3.9500000000000028</v>
      </c>
      <c r="DX450" s="4"/>
      <c r="DZ450">
        <v>190</v>
      </c>
      <c r="EA450" s="1">
        <v>0.158</v>
      </c>
      <c r="EB450" s="2">
        <f t="shared" si="2635"/>
        <v>3.16</v>
      </c>
      <c r="EC450" s="2">
        <f t="shared" si="2636"/>
        <v>39.97</v>
      </c>
      <c r="ED450" s="2">
        <f t="shared" si="2637"/>
        <v>2.1500000000000057</v>
      </c>
      <c r="EF450" s="4"/>
      <c r="EH450">
        <v>190</v>
      </c>
      <c r="EI450" s="1" t="e">
        <v>#N/A</v>
      </c>
      <c r="EJ450" s="2" t="e">
        <f t="shared" si="2638"/>
        <v>#N/A</v>
      </c>
      <c r="EK450" s="2" t="e">
        <f t="shared" si="2639"/>
        <v>#N/A</v>
      </c>
      <c r="EL450" s="2" t="e">
        <f t="shared" si="2640"/>
        <v>#N/A</v>
      </c>
      <c r="EN450" s="4"/>
      <c r="EP450">
        <v>190</v>
      </c>
      <c r="EQ450" s="1">
        <v>0.158</v>
      </c>
      <c r="ER450" s="2">
        <f t="shared" si="2641"/>
        <v>3.16</v>
      </c>
      <c r="ES450" s="2">
        <f t="shared" si="2642"/>
        <v>36.350000000000009</v>
      </c>
      <c r="ET450" s="2">
        <f t="shared" si="2643"/>
        <v>3.6199999999999903</v>
      </c>
      <c r="EV450" s="4"/>
      <c r="EX450">
        <v>190</v>
      </c>
      <c r="EY450" s="1">
        <v>0.15900000000000003</v>
      </c>
      <c r="EZ450" s="2">
        <f t="shared" si="2644"/>
        <v>3.1800000000000006</v>
      </c>
      <c r="FA450" s="2">
        <f t="shared" si="2645"/>
        <v>43.480000000000004</v>
      </c>
      <c r="FB450" s="2">
        <f t="shared" si="2646"/>
        <v>-7.1299999999999955</v>
      </c>
      <c r="FD450" s="4"/>
      <c r="FF450">
        <v>190</v>
      </c>
      <c r="FG450" s="1">
        <v>0.155</v>
      </c>
      <c r="FH450" s="2">
        <f t="shared" si="2647"/>
        <v>3.1</v>
      </c>
      <c r="FI450" s="2">
        <f t="shared" si="2648"/>
        <v>41.01</v>
      </c>
      <c r="FJ450" s="2">
        <f t="shared" si="2649"/>
        <v>2.470000000000006</v>
      </c>
      <c r="FL450" s="4"/>
      <c r="FN450">
        <v>190</v>
      </c>
      <c r="FO450" s="1" t="e">
        <v>#N/A</v>
      </c>
      <c r="FP450" s="2" t="e">
        <f t="shared" si="2650"/>
        <v>#N/A</v>
      </c>
      <c r="FQ450" s="2" t="e">
        <f t="shared" si="2651"/>
        <v>#N/A</v>
      </c>
      <c r="FR450" s="2" t="e">
        <f t="shared" si="2652"/>
        <v>#N/A</v>
      </c>
      <c r="FT450" s="4"/>
      <c r="FV450">
        <v>190</v>
      </c>
      <c r="FW450" s="1" t="e">
        <v>#N/A</v>
      </c>
      <c r="FX450" s="2" t="e">
        <f t="shared" si="2653"/>
        <v>#N/A</v>
      </c>
      <c r="FY450" s="2" t="e">
        <f t="shared" si="2654"/>
        <v>#N/A</v>
      </c>
      <c r="FZ450" s="2" t="e">
        <f t="shared" si="2655"/>
        <v>#N/A</v>
      </c>
      <c r="GB450" s="4"/>
      <c r="GD450">
        <v>190</v>
      </c>
      <c r="GE450" s="1">
        <v>0.15599999999999997</v>
      </c>
      <c r="GF450" s="2">
        <f t="shared" si="2656"/>
        <v>3.1199999999999992</v>
      </c>
      <c r="GG450" s="2">
        <f t="shared" si="2657"/>
        <v>37.71</v>
      </c>
      <c r="GH450" s="2">
        <f t="shared" si="2592"/>
        <v>3.2999999999999972</v>
      </c>
      <c r="GJ450" s="4"/>
      <c r="GL450">
        <v>190</v>
      </c>
      <c r="GM450" s="1">
        <v>0.189</v>
      </c>
      <c r="GN450" s="2">
        <f t="shared" si="2658"/>
        <v>3.7800000000000002</v>
      </c>
      <c r="GO450" s="2">
        <f t="shared" si="2659"/>
        <v>35.799999999999997</v>
      </c>
      <c r="GP450" s="2">
        <f t="shared" si="2593"/>
        <v>1.9100000000000037</v>
      </c>
      <c r="GR450" s="4"/>
      <c r="GT450">
        <v>190</v>
      </c>
      <c r="GU450" s="1" t="e">
        <v>#N/A</v>
      </c>
      <c r="GV450" s="2" t="e">
        <f t="shared" si="2660"/>
        <v>#N/A</v>
      </c>
      <c r="GW450" s="2" t="e">
        <f t="shared" si="2661"/>
        <v>#N/A</v>
      </c>
      <c r="GX450" s="2" t="e">
        <f t="shared" si="2662"/>
        <v>#N/A</v>
      </c>
      <c r="GZ450" s="4"/>
      <c r="HB450">
        <v>190</v>
      </c>
      <c r="HC450" s="1" t="e">
        <v>#N/A</v>
      </c>
      <c r="HD450" s="2" t="e">
        <f t="shared" si="2663"/>
        <v>#N/A</v>
      </c>
      <c r="HE450" s="2" t="e">
        <f t="shared" si="2664"/>
        <v>#N/A</v>
      </c>
      <c r="HF450" s="2" t="e">
        <f t="shared" si="2665"/>
        <v>#N/A</v>
      </c>
      <c r="HH450" s="4"/>
      <c r="HJ450">
        <v>190</v>
      </c>
      <c r="HK450" s="1">
        <v>-0.05</v>
      </c>
      <c r="HL450" s="2">
        <f t="shared" si="2666"/>
        <v>-1</v>
      </c>
      <c r="HM450" s="2">
        <f t="shared" si="2667"/>
        <v>-4.7300000000000004</v>
      </c>
      <c r="HN450" s="2">
        <f t="shared" si="2422"/>
        <v>40.53</v>
      </c>
      <c r="HP450">
        <v>190</v>
      </c>
      <c r="HQ450" s="1">
        <f t="shared" si="2668"/>
        <v>0.189</v>
      </c>
      <c r="HR450" s="1">
        <v>0.157</v>
      </c>
      <c r="HS450" s="1">
        <f t="shared" si="2669"/>
        <v>0.189</v>
      </c>
      <c r="HT450" s="2">
        <f t="shared" si="2670"/>
        <v>3.7800000000000002</v>
      </c>
      <c r="HU450" s="2">
        <f t="shared" si="2671"/>
        <v>46.459999999999994</v>
      </c>
      <c r="HV450" s="2"/>
      <c r="HX450">
        <v>190</v>
      </c>
      <c r="HY450" s="1">
        <f t="shared" si="2672"/>
        <v>-0.05</v>
      </c>
      <c r="HZ450" s="1">
        <v>0.13599999999999998</v>
      </c>
      <c r="IA450" s="1">
        <f t="shared" si="2673"/>
        <v>-0.05</v>
      </c>
      <c r="IB450" s="2">
        <f t="shared" si="2674"/>
        <v>-1</v>
      </c>
      <c r="IC450" s="2">
        <f t="shared" si="2675"/>
        <v>-9.5</v>
      </c>
    </row>
    <row r="451" spans="1:237" x14ac:dyDescent="0.2">
      <c r="C451">
        <v>210</v>
      </c>
      <c r="D451" s="1">
        <v>0.14699999999999999</v>
      </c>
      <c r="E451" s="2">
        <f t="shared" si="2594"/>
        <v>2.94</v>
      </c>
      <c r="F451" s="2">
        <f t="shared" si="2595"/>
        <v>44.459999999999994</v>
      </c>
      <c r="J451">
        <v>210</v>
      </c>
      <c r="K451" s="1">
        <v>0.14799999999999999</v>
      </c>
      <c r="L451" s="2">
        <f t="shared" si="2596"/>
        <v>2.96</v>
      </c>
      <c r="M451" s="2">
        <f t="shared" si="2597"/>
        <v>44.699999999999996</v>
      </c>
      <c r="N451" s="2">
        <f t="shared" si="2676"/>
        <v>-0.24000000000000199</v>
      </c>
      <c r="P451" s="4"/>
      <c r="R451">
        <v>210</v>
      </c>
      <c r="S451" s="1">
        <v>0.15</v>
      </c>
      <c r="T451" s="2">
        <f t="shared" si="2598"/>
        <v>3</v>
      </c>
      <c r="U451" s="2">
        <f t="shared" si="2599"/>
        <v>47.44</v>
      </c>
      <c r="V451" s="2">
        <f t="shared" si="2600"/>
        <v>-2.740000000000002</v>
      </c>
      <c r="X451" s="4"/>
      <c r="Z451">
        <v>210</v>
      </c>
      <c r="AA451" s="1">
        <v>0.15</v>
      </c>
      <c r="AB451" s="2">
        <f t="shared" si="2601"/>
        <v>3</v>
      </c>
      <c r="AC451" s="2">
        <f t="shared" si="2602"/>
        <v>45.38</v>
      </c>
      <c r="AD451" s="2">
        <f t="shared" si="2603"/>
        <v>2.0599999999999952</v>
      </c>
      <c r="AF451" s="4"/>
      <c r="AH451">
        <v>210</v>
      </c>
      <c r="AI451" s="1" t="e">
        <v>#N/A</v>
      </c>
      <c r="AJ451" s="2" t="e">
        <f t="shared" si="2604"/>
        <v>#N/A</v>
      </c>
      <c r="AK451" s="2" t="e">
        <f t="shared" si="2605"/>
        <v>#N/A</v>
      </c>
      <c r="AL451" s="2" t="e">
        <f t="shared" si="2606"/>
        <v>#N/A</v>
      </c>
      <c r="AN451" s="4"/>
      <c r="AP451">
        <v>210</v>
      </c>
      <c r="AQ451" s="1" t="e">
        <v>#N/A</v>
      </c>
      <c r="AR451" s="2" t="e">
        <f t="shared" si="2607"/>
        <v>#N/A</v>
      </c>
      <c r="AS451" s="2" t="e">
        <f t="shared" si="2608"/>
        <v>#N/A</v>
      </c>
      <c r="AT451" s="2" t="e">
        <f t="shared" si="2609"/>
        <v>#N/A</v>
      </c>
      <c r="AV451" s="4"/>
      <c r="AX451">
        <v>210</v>
      </c>
      <c r="AY451" s="1">
        <v>0.14899999999999999</v>
      </c>
      <c r="AZ451" s="2">
        <f t="shared" si="2610"/>
        <v>2.98</v>
      </c>
      <c r="BA451" s="2">
        <f t="shared" si="2611"/>
        <v>44.370000000000005</v>
      </c>
      <c r="BB451" s="2">
        <f t="shared" si="2612"/>
        <v>1.009999999999998</v>
      </c>
      <c r="BD451" s="4"/>
      <c r="BF451">
        <v>210</v>
      </c>
      <c r="BG451" s="1" t="e">
        <v>#N/A</v>
      </c>
      <c r="BH451" s="2" t="e">
        <f t="shared" si="2613"/>
        <v>#N/A</v>
      </c>
      <c r="BI451" s="2" t="e">
        <f t="shared" si="2614"/>
        <v>#N/A</v>
      </c>
      <c r="BJ451" s="2" t="e">
        <f t="shared" si="2615"/>
        <v>#N/A</v>
      </c>
      <c r="BL451" s="4"/>
      <c r="BN451">
        <v>210</v>
      </c>
      <c r="BO451" s="1">
        <v>0.14699999999999999</v>
      </c>
      <c r="BP451" s="2">
        <f t="shared" si="2616"/>
        <v>2.94</v>
      </c>
      <c r="BQ451" s="2">
        <f t="shared" si="2617"/>
        <v>45.68</v>
      </c>
      <c r="BR451" s="2">
        <f t="shared" si="2618"/>
        <v>-1.3099999999999952</v>
      </c>
      <c r="BT451" s="4"/>
      <c r="BV451">
        <v>210</v>
      </c>
      <c r="BW451" s="1" t="e">
        <v>#N/A</v>
      </c>
      <c r="BX451" s="2" t="e">
        <f t="shared" si="2619"/>
        <v>#N/A</v>
      </c>
      <c r="BY451" s="2" t="e">
        <f t="shared" si="2620"/>
        <v>#N/A</v>
      </c>
      <c r="BZ451" s="2" t="e">
        <f t="shared" si="2588"/>
        <v>#N/A</v>
      </c>
      <c r="CB451" s="4"/>
      <c r="CD451">
        <v>210</v>
      </c>
      <c r="CE451" s="1">
        <v>0.14599999999999999</v>
      </c>
      <c r="CF451" s="2">
        <f t="shared" si="2621"/>
        <v>2.92</v>
      </c>
      <c r="CG451" s="2">
        <f t="shared" si="2622"/>
        <v>43.18</v>
      </c>
      <c r="CH451" s="2">
        <f t="shared" si="2623"/>
        <v>2.5</v>
      </c>
      <c r="CJ451" s="4"/>
      <c r="CL451">
        <v>210</v>
      </c>
      <c r="CM451" s="1">
        <v>0.14799999999999999</v>
      </c>
      <c r="CN451" s="2">
        <f t="shared" si="2624"/>
        <v>2.96</v>
      </c>
      <c r="CO451" s="2">
        <f t="shared" si="2625"/>
        <v>44.800000000000004</v>
      </c>
      <c r="CP451" s="2">
        <f t="shared" si="2500"/>
        <v>-1.6200000000000045</v>
      </c>
      <c r="CR451" s="4"/>
      <c r="CT451">
        <v>210</v>
      </c>
      <c r="CU451" s="1">
        <v>0.14499999999999999</v>
      </c>
      <c r="CV451" s="2">
        <f t="shared" si="2626"/>
        <v>2.9</v>
      </c>
      <c r="CW451" s="2">
        <f t="shared" si="2627"/>
        <v>42.489999999999995</v>
      </c>
      <c r="CX451" s="2">
        <f t="shared" si="2589"/>
        <v>2.3100000000000094</v>
      </c>
      <c r="CZ451" s="4"/>
      <c r="DB451">
        <v>210</v>
      </c>
      <c r="DC451" s="1">
        <v>0.14799999999999999</v>
      </c>
      <c r="DD451" s="2">
        <f t="shared" si="2628"/>
        <v>2.96</v>
      </c>
      <c r="DE451" s="2">
        <f t="shared" si="2629"/>
        <v>41.13</v>
      </c>
      <c r="DF451" s="2">
        <f t="shared" si="2590"/>
        <v>1.3599999999999923</v>
      </c>
      <c r="DH451" s="4"/>
      <c r="DJ451">
        <v>210</v>
      </c>
      <c r="DK451" s="1" t="e">
        <v>#N/A</v>
      </c>
      <c r="DL451" s="2" t="e">
        <f t="shared" si="2630"/>
        <v>#N/A</v>
      </c>
      <c r="DM451" s="2" t="e">
        <f t="shared" si="2631"/>
        <v>#N/A</v>
      </c>
      <c r="DN451" s="2" t="e">
        <f t="shared" si="2591"/>
        <v>#N/A</v>
      </c>
      <c r="DP451" s="4"/>
      <c r="DR451">
        <v>210</v>
      </c>
      <c r="DS451" s="1">
        <v>0.14499999999999999</v>
      </c>
      <c r="DT451" s="2">
        <f t="shared" si="2632"/>
        <v>2.9</v>
      </c>
      <c r="DU451" s="2">
        <f t="shared" si="2633"/>
        <v>45.02</v>
      </c>
      <c r="DV451" s="2">
        <f t="shared" si="2634"/>
        <v>-3.8900000000000006</v>
      </c>
      <c r="DX451" s="4"/>
      <c r="DZ451">
        <v>210</v>
      </c>
      <c r="EA451" s="1">
        <v>0.14599999999999999</v>
      </c>
      <c r="EB451" s="2">
        <f t="shared" si="2635"/>
        <v>2.92</v>
      </c>
      <c r="EC451" s="2">
        <f t="shared" si="2636"/>
        <v>42.89</v>
      </c>
      <c r="ED451" s="2">
        <f t="shared" si="2637"/>
        <v>2.1300000000000026</v>
      </c>
      <c r="EF451" s="4"/>
      <c r="EH451">
        <v>210</v>
      </c>
      <c r="EI451" s="1" t="e">
        <v>#N/A</v>
      </c>
      <c r="EJ451" s="2" t="e">
        <f t="shared" si="2638"/>
        <v>#N/A</v>
      </c>
      <c r="EK451" s="2" t="e">
        <f t="shared" si="2639"/>
        <v>#N/A</v>
      </c>
      <c r="EL451" s="2" t="e">
        <f t="shared" si="2640"/>
        <v>#N/A</v>
      </c>
      <c r="EN451" s="4"/>
      <c r="EP451">
        <v>210</v>
      </c>
      <c r="EQ451" s="1">
        <v>0.14000000000000001</v>
      </c>
      <c r="ER451" s="2">
        <f t="shared" si="2641"/>
        <v>2.8000000000000003</v>
      </c>
      <c r="ES451" s="2">
        <f t="shared" si="2642"/>
        <v>39.150000000000006</v>
      </c>
      <c r="ET451" s="2">
        <f t="shared" si="2643"/>
        <v>3.7399999999999949</v>
      </c>
      <c r="EV451" s="4"/>
      <c r="EX451">
        <v>210</v>
      </c>
      <c r="EY451" s="1">
        <v>0.14599999999999999</v>
      </c>
      <c r="EZ451" s="2">
        <f t="shared" si="2644"/>
        <v>2.92</v>
      </c>
      <c r="FA451" s="2">
        <f t="shared" si="2645"/>
        <v>46.400000000000006</v>
      </c>
      <c r="FB451" s="2">
        <f t="shared" si="2646"/>
        <v>-7.25</v>
      </c>
      <c r="FD451" s="4"/>
      <c r="FF451">
        <v>210</v>
      </c>
      <c r="FG451" s="1">
        <v>0.13900000000000001</v>
      </c>
      <c r="FH451" s="2">
        <f t="shared" si="2647"/>
        <v>2.7800000000000002</v>
      </c>
      <c r="FI451" s="2">
        <f t="shared" si="2648"/>
        <v>43.79</v>
      </c>
      <c r="FJ451" s="2">
        <f t="shared" si="2649"/>
        <v>2.6100000000000065</v>
      </c>
      <c r="FL451" s="4"/>
      <c r="FN451">
        <v>210</v>
      </c>
      <c r="FO451" s="1" t="e">
        <v>#N/A</v>
      </c>
      <c r="FP451" s="2" t="e">
        <f t="shared" si="2650"/>
        <v>#N/A</v>
      </c>
      <c r="FQ451" s="2" t="e">
        <f t="shared" si="2651"/>
        <v>#N/A</v>
      </c>
      <c r="FR451" s="2" t="e">
        <f t="shared" si="2652"/>
        <v>#N/A</v>
      </c>
      <c r="FT451" s="4"/>
      <c r="FV451">
        <v>210</v>
      </c>
      <c r="FW451" s="1" t="e">
        <v>#N/A</v>
      </c>
      <c r="FX451" s="2" t="e">
        <f t="shared" si="2653"/>
        <v>#N/A</v>
      </c>
      <c r="FY451" s="2" t="e">
        <f t="shared" si="2654"/>
        <v>#N/A</v>
      </c>
      <c r="FZ451" s="2" t="e">
        <f t="shared" si="2655"/>
        <v>#N/A</v>
      </c>
      <c r="GB451" s="4"/>
      <c r="GD451">
        <v>210</v>
      </c>
      <c r="GE451" s="1">
        <v>0.14300000000000002</v>
      </c>
      <c r="GF451" s="2">
        <f t="shared" si="2656"/>
        <v>2.8600000000000003</v>
      </c>
      <c r="GG451" s="2">
        <f t="shared" si="2657"/>
        <v>40.57</v>
      </c>
      <c r="GH451" s="2">
        <f t="shared" si="2592"/>
        <v>3.2199999999999989</v>
      </c>
      <c r="GJ451" s="4"/>
      <c r="GL451">
        <v>210</v>
      </c>
      <c r="GM451" s="1">
        <v>0.13900000000000001</v>
      </c>
      <c r="GN451" s="2">
        <f t="shared" si="2658"/>
        <v>2.7800000000000002</v>
      </c>
      <c r="GO451" s="2">
        <f t="shared" si="2659"/>
        <v>38.58</v>
      </c>
      <c r="GP451" s="2">
        <f t="shared" si="2593"/>
        <v>1.990000000000002</v>
      </c>
      <c r="GR451" s="4"/>
      <c r="GT451">
        <v>210</v>
      </c>
      <c r="GU451" s="1" t="e">
        <v>#N/A</v>
      </c>
      <c r="GV451" s="2" t="e">
        <f t="shared" si="2660"/>
        <v>#N/A</v>
      </c>
      <c r="GW451" s="2" t="e">
        <f t="shared" si="2661"/>
        <v>#N/A</v>
      </c>
      <c r="GX451" s="2" t="e">
        <f t="shared" si="2662"/>
        <v>#N/A</v>
      </c>
      <c r="GZ451" s="4"/>
      <c r="HB451">
        <v>210</v>
      </c>
      <c r="HC451" s="1" t="e">
        <v>#N/A</v>
      </c>
      <c r="HD451" s="2" t="e">
        <f t="shared" si="2663"/>
        <v>#N/A</v>
      </c>
      <c r="HE451" s="2" t="e">
        <f t="shared" si="2664"/>
        <v>#N/A</v>
      </c>
      <c r="HF451" s="2" t="e">
        <f t="shared" si="2665"/>
        <v>#N/A</v>
      </c>
      <c r="HH451" s="4"/>
      <c r="HJ451">
        <v>210</v>
      </c>
      <c r="HK451" s="1">
        <v>-0.05</v>
      </c>
      <c r="HL451" s="2">
        <f t="shared" si="2666"/>
        <v>-1</v>
      </c>
      <c r="HM451" s="2">
        <f t="shared" si="2667"/>
        <v>-5.73</v>
      </c>
      <c r="HN451" s="2">
        <f t="shared" si="2422"/>
        <v>44.31</v>
      </c>
      <c r="HP451">
        <v>210</v>
      </c>
      <c r="HQ451" s="1">
        <f t="shared" si="2668"/>
        <v>0.15</v>
      </c>
      <c r="HR451" s="1">
        <v>0.14230867382300738</v>
      </c>
      <c r="HS451" s="1">
        <f t="shared" si="2669"/>
        <v>0.15</v>
      </c>
      <c r="HT451" s="2">
        <f t="shared" si="2670"/>
        <v>3</v>
      </c>
      <c r="HU451" s="2">
        <f t="shared" si="2671"/>
        <v>49.459999999999994</v>
      </c>
      <c r="HV451" s="2"/>
      <c r="HX451">
        <v>210</v>
      </c>
      <c r="HY451" s="1">
        <f t="shared" si="2672"/>
        <v>-0.05</v>
      </c>
      <c r="HZ451" s="1">
        <v>0.13200000000000001</v>
      </c>
      <c r="IA451" s="1">
        <f t="shared" si="2673"/>
        <v>-0.05</v>
      </c>
      <c r="IB451" s="2">
        <f t="shared" si="2674"/>
        <v>-1</v>
      </c>
      <c r="IC451" s="2">
        <f t="shared" si="2675"/>
        <v>-10.5</v>
      </c>
    </row>
    <row r="452" spans="1:237" x14ac:dyDescent="0.2">
      <c r="C452">
        <v>230</v>
      </c>
      <c r="D452" s="1">
        <v>0.16200000000000001</v>
      </c>
      <c r="E452" s="2">
        <f t="shared" si="2594"/>
        <v>3.24</v>
      </c>
      <c r="F452" s="2">
        <f t="shared" si="2595"/>
        <v>47.699999999999996</v>
      </c>
      <c r="J452">
        <v>230</v>
      </c>
      <c r="K452" s="1">
        <v>0.16300000000000001</v>
      </c>
      <c r="L452" s="2">
        <f t="shared" si="2596"/>
        <v>3.2600000000000002</v>
      </c>
      <c r="M452" s="2">
        <f t="shared" si="2597"/>
        <v>47.959999999999994</v>
      </c>
      <c r="N452" s="2">
        <f t="shared" si="2676"/>
        <v>-0.25999999999999801</v>
      </c>
      <c r="P452" s="4"/>
      <c r="R452">
        <v>230</v>
      </c>
      <c r="S452" s="1">
        <v>0.16</v>
      </c>
      <c r="T452" s="2">
        <f t="shared" si="2598"/>
        <v>3.2</v>
      </c>
      <c r="U452" s="2">
        <f t="shared" si="2599"/>
        <v>50.64</v>
      </c>
      <c r="V452" s="2">
        <f t="shared" si="2600"/>
        <v>-2.6800000000000068</v>
      </c>
      <c r="X452" s="4"/>
      <c r="Z452">
        <v>230</v>
      </c>
      <c r="AA452" s="1">
        <v>0.16200000000000001</v>
      </c>
      <c r="AB452" s="2">
        <f t="shared" si="2601"/>
        <v>3.24</v>
      </c>
      <c r="AC452" s="2">
        <f t="shared" si="2602"/>
        <v>48.620000000000005</v>
      </c>
      <c r="AD452" s="2">
        <f t="shared" si="2603"/>
        <v>2.019999999999996</v>
      </c>
      <c r="AF452" s="4"/>
      <c r="AH452">
        <v>230</v>
      </c>
      <c r="AI452" s="1" t="e">
        <v>#N/A</v>
      </c>
      <c r="AJ452" s="2" t="e">
        <f t="shared" si="2604"/>
        <v>#N/A</v>
      </c>
      <c r="AK452" s="2" t="e">
        <f t="shared" si="2605"/>
        <v>#N/A</v>
      </c>
      <c r="AL452" s="2" t="e">
        <f t="shared" si="2606"/>
        <v>#N/A</v>
      </c>
      <c r="AN452" s="4"/>
      <c r="AP452">
        <v>230</v>
      </c>
      <c r="AQ452" s="1" t="e">
        <v>#N/A</v>
      </c>
      <c r="AR452" s="2" t="e">
        <f t="shared" si="2607"/>
        <v>#N/A</v>
      </c>
      <c r="AS452" s="2" t="e">
        <f t="shared" si="2608"/>
        <v>#N/A</v>
      </c>
      <c r="AT452" s="2" t="e">
        <f t="shared" si="2609"/>
        <v>#N/A</v>
      </c>
      <c r="AV452" s="4"/>
      <c r="AX452">
        <v>230</v>
      </c>
      <c r="AY452" s="1">
        <v>0.16</v>
      </c>
      <c r="AZ452" s="2">
        <f t="shared" si="2610"/>
        <v>3.2</v>
      </c>
      <c r="BA452" s="2">
        <f t="shared" si="2611"/>
        <v>47.570000000000007</v>
      </c>
      <c r="BB452" s="2">
        <f t="shared" si="2612"/>
        <v>1.0499999999999972</v>
      </c>
      <c r="BD452" s="4"/>
      <c r="BF452">
        <v>230</v>
      </c>
      <c r="BG452" s="1" t="e">
        <v>#N/A</v>
      </c>
      <c r="BH452" s="2" t="e">
        <f t="shared" si="2613"/>
        <v>#N/A</v>
      </c>
      <c r="BI452" s="2" t="e">
        <f t="shared" si="2614"/>
        <v>#N/A</v>
      </c>
      <c r="BJ452" s="2" t="e">
        <f t="shared" si="2615"/>
        <v>#N/A</v>
      </c>
      <c r="BL452" s="4"/>
      <c r="BN452">
        <v>230</v>
      </c>
      <c r="BO452" s="1">
        <v>0.16</v>
      </c>
      <c r="BP452" s="2">
        <f t="shared" si="2616"/>
        <v>3.2</v>
      </c>
      <c r="BQ452" s="2">
        <f t="shared" si="2617"/>
        <v>48.88</v>
      </c>
      <c r="BR452" s="2">
        <f t="shared" si="2618"/>
        <v>-1.3099999999999952</v>
      </c>
      <c r="BT452" s="4"/>
      <c r="BV452">
        <v>230</v>
      </c>
      <c r="BW452" s="1" t="e">
        <v>#N/A</v>
      </c>
      <c r="BX452" s="2" t="e">
        <f t="shared" si="2619"/>
        <v>#N/A</v>
      </c>
      <c r="BY452" s="2" t="e">
        <f t="shared" si="2620"/>
        <v>#N/A</v>
      </c>
      <c r="BZ452" s="2" t="e">
        <f t="shared" si="2588"/>
        <v>#N/A</v>
      </c>
      <c r="CB452" s="4"/>
      <c r="CD452">
        <v>230</v>
      </c>
      <c r="CE452" s="1">
        <v>0.158</v>
      </c>
      <c r="CF452" s="2">
        <f t="shared" si="2621"/>
        <v>3.16</v>
      </c>
      <c r="CG452" s="2">
        <f t="shared" si="2622"/>
        <v>46.34</v>
      </c>
      <c r="CH452" s="2">
        <f t="shared" si="2623"/>
        <v>2.5399999999999991</v>
      </c>
      <c r="CJ452" s="4"/>
      <c r="CL452">
        <v>230</v>
      </c>
      <c r="CM452" s="1">
        <v>0.16</v>
      </c>
      <c r="CN452" s="2">
        <f t="shared" si="2624"/>
        <v>3.2</v>
      </c>
      <c r="CO452" s="2">
        <f t="shared" si="2625"/>
        <v>48.000000000000007</v>
      </c>
      <c r="CP452" s="2">
        <f t="shared" si="2500"/>
        <v>-1.6600000000000037</v>
      </c>
      <c r="CR452" s="4"/>
      <c r="CT452">
        <v>230</v>
      </c>
      <c r="CU452" s="1">
        <v>0.161</v>
      </c>
      <c r="CV452" s="2">
        <f t="shared" si="2626"/>
        <v>3.22</v>
      </c>
      <c r="CW452" s="2">
        <f t="shared" si="2627"/>
        <v>45.709999999999994</v>
      </c>
      <c r="CX452" s="2">
        <f t="shared" si="2589"/>
        <v>2.2900000000000134</v>
      </c>
      <c r="CZ452" s="4"/>
      <c r="DB452">
        <v>230</v>
      </c>
      <c r="DC452" s="1">
        <v>0.161</v>
      </c>
      <c r="DD452" s="2">
        <f t="shared" si="2628"/>
        <v>3.22</v>
      </c>
      <c r="DE452" s="2">
        <f t="shared" si="2629"/>
        <v>44.35</v>
      </c>
      <c r="DF452" s="2">
        <f t="shared" si="2590"/>
        <v>1.3599999999999923</v>
      </c>
      <c r="DH452" s="4"/>
      <c r="DJ452">
        <v>230</v>
      </c>
      <c r="DK452" s="1" t="e">
        <v>#N/A</v>
      </c>
      <c r="DL452" s="2" t="e">
        <f t="shared" si="2630"/>
        <v>#N/A</v>
      </c>
      <c r="DM452" s="2" t="e">
        <f t="shared" si="2631"/>
        <v>#N/A</v>
      </c>
      <c r="DN452" s="2" t="e">
        <f t="shared" si="2591"/>
        <v>#N/A</v>
      </c>
      <c r="DP452" s="4"/>
      <c r="DR452">
        <v>230</v>
      </c>
      <c r="DS452" s="1">
        <v>0.16200000000000001</v>
      </c>
      <c r="DT452" s="2">
        <f t="shared" si="2632"/>
        <v>3.24</v>
      </c>
      <c r="DU452" s="2">
        <f t="shared" si="2633"/>
        <v>48.260000000000005</v>
      </c>
      <c r="DV452" s="2">
        <f t="shared" si="2634"/>
        <v>-3.9100000000000037</v>
      </c>
      <c r="DX452" s="4"/>
      <c r="DZ452">
        <v>230</v>
      </c>
      <c r="EA452" s="1">
        <v>0.159</v>
      </c>
      <c r="EB452" s="2">
        <f t="shared" si="2635"/>
        <v>3.18</v>
      </c>
      <c r="EC452" s="2">
        <f t="shared" si="2636"/>
        <v>46.07</v>
      </c>
      <c r="ED452" s="2">
        <f t="shared" si="2637"/>
        <v>2.1900000000000048</v>
      </c>
      <c r="EF452" s="4"/>
      <c r="EH452">
        <v>230</v>
      </c>
      <c r="EI452" s="1" t="e">
        <v>#N/A</v>
      </c>
      <c r="EJ452" s="2" t="e">
        <f t="shared" si="2638"/>
        <v>#N/A</v>
      </c>
      <c r="EK452" s="2" t="e">
        <f t="shared" si="2639"/>
        <v>#N/A</v>
      </c>
      <c r="EL452" s="2" t="e">
        <f t="shared" si="2640"/>
        <v>#N/A</v>
      </c>
      <c r="EN452" s="4"/>
      <c r="EP452">
        <v>230</v>
      </c>
      <c r="EQ452" s="1">
        <v>0.15599999999999997</v>
      </c>
      <c r="ER452" s="2">
        <f t="shared" si="2641"/>
        <v>3.1199999999999992</v>
      </c>
      <c r="ES452" s="2">
        <f t="shared" si="2642"/>
        <v>42.27</v>
      </c>
      <c r="ET452" s="2">
        <f t="shared" si="2643"/>
        <v>3.7999999999999972</v>
      </c>
      <c r="EV452" s="4"/>
      <c r="EX452">
        <v>230</v>
      </c>
      <c r="EY452" s="1">
        <v>0.155</v>
      </c>
      <c r="EZ452" s="2">
        <f t="shared" si="2644"/>
        <v>3.1</v>
      </c>
      <c r="FA452" s="2">
        <f t="shared" si="2645"/>
        <v>49.500000000000007</v>
      </c>
      <c r="FB452" s="2">
        <f t="shared" si="2646"/>
        <v>-7.230000000000004</v>
      </c>
      <c r="FD452" s="4"/>
      <c r="FF452">
        <v>230</v>
      </c>
      <c r="FG452" s="1">
        <v>0.156</v>
      </c>
      <c r="FH452" s="2">
        <f t="shared" si="2647"/>
        <v>3.12</v>
      </c>
      <c r="FI452" s="2">
        <f t="shared" si="2648"/>
        <v>46.91</v>
      </c>
      <c r="FJ452" s="2">
        <f t="shared" si="2649"/>
        <v>2.5900000000000105</v>
      </c>
      <c r="FL452" s="4"/>
      <c r="FN452">
        <v>230</v>
      </c>
      <c r="FO452" s="1" t="e">
        <v>#N/A</v>
      </c>
      <c r="FP452" s="2" t="e">
        <f t="shared" si="2650"/>
        <v>#N/A</v>
      </c>
      <c r="FQ452" s="2" t="e">
        <f t="shared" si="2651"/>
        <v>#N/A</v>
      </c>
      <c r="FR452" s="2" t="e">
        <f t="shared" si="2652"/>
        <v>#N/A</v>
      </c>
      <c r="FT452" s="4"/>
      <c r="FV452">
        <v>230</v>
      </c>
      <c r="FW452" s="1" t="e">
        <v>#N/A</v>
      </c>
      <c r="FX452" s="2" t="e">
        <f t="shared" si="2653"/>
        <v>#N/A</v>
      </c>
      <c r="FY452" s="2" t="e">
        <f t="shared" si="2654"/>
        <v>#N/A</v>
      </c>
      <c r="FZ452" s="2" t="e">
        <f t="shared" si="2655"/>
        <v>#N/A</v>
      </c>
      <c r="GB452" s="4"/>
      <c r="GD452">
        <v>230</v>
      </c>
      <c r="GE452" s="1">
        <v>0.157</v>
      </c>
      <c r="GF452" s="2">
        <f t="shared" si="2656"/>
        <v>3.14</v>
      </c>
      <c r="GG452" s="2">
        <f t="shared" si="2657"/>
        <v>43.71</v>
      </c>
      <c r="GH452" s="2">
        <f t="shared" si="2592"/>
        <v>3.1999999999999957</v>
      </c>
      <c r="GJ452" s="4"/>
      <c r="GL452">
        <v>230</v>
      </c>
      <c r="GM452" s="1">
        <v>0.157</v>
      </c>
      <c r="GN452" s="2">
        <f t="shared" si="2658"/>
        <v>3.14</v>
      </c>
      <c r="GO452" s="2">
        <f t="shared" si="2659"/>
        <v>41.72</v>
      </c>
      <c r="GP452" s="2">
        <f t="shared" si="2593"/>
        <v>1.990000000000002</v>
      </c>
      <c r="GR452" s="4"/>
      <c r="GT452">
        <v>230</v>
      </c>
      <c r="GU452" s="1" t="e">
        <v>#N/A</v>
      </c>
      <c r="GV452" s="2" t="e">
        <f t="shared" si="2660"/>
        <v>#N/A</v>
      </c>
      <c r="GW452" s="2" t="e">
        <f t="shared" si="2661"/>
        <v>#N/A</v>
      </c>
      <c r="GX452" s="2" t="e">
        <f t="shared" si="2662"/>
        <v>#N/A</v>
      </c>
      <c r="GZ452" s="4"/>
      <c r="HB452">
        <v>230</v>
      </c>
      <c r="HC452" s="1" t="e">
        <v>#N/A</v>
      </c>
      <c r="HD452" s="2" t="e">
        <f t="shared" si="2663"/>
        <v>#N/A</v>
      </c>
      <c r="HE452" s="2" t="e">
        <f t="shared" si="2664"/>
        <v>#N/A</v>
      </c>
      <c r="HF452" s="2" t="e">
        <f t="shared" si="2665"/>
        <v>#N/A</v>
      </c>
      <c r="HH452" s="4"/>
      <c r="HJ452">
        <v>230</v>
      </c>
      <c r="HK452" s="1">
        <v>-0.05</v>
      </c>
      <c r="HL452" s="2">
        <f t="shared" si="2666"/>
        <v>-1</v>
      </c>
      <c r="HM452" s="2">
        <f t="shared" si="2667"/>
        <v>-6.73</v>
      </c>
      <c r="HN452" s="2">
        <f t="shared" si="2422"/>
        <v>48.45</v>
      </c>
      <c r="HP452">
        <v>230</v>
      </c>
      <c r="HQ452" s="1">
        <f t="shared" si="2668"/>
        <v>0.16200000000000001</v>
      </c>
      <c r="HR452" s="1">
        <v>0.15900000000000003</v>
      </c>
      <c r="HS452" s="1">
        <f t="shared" si="2669"/>
        <v>0.16200000000000001</v>
      </c>
      <c r="HT452" s="2">
        <f t="shared" si="2670"/>
        <v>3.24</v>
      </c>
      <c r="HU452" s="2">
        <f t="shared" si="2671"/>
        <v>52.699999999999996</v>
      </c>
      <c r="HV452" s="2"/>
      <c r="HX452">
        <v>230</v>
      </c>
      <c r="HY452" s="1">
        <f t="shared" si="2672"/>
        <v>-0.05</v>
      </c>
      <c r="HZ452" s="1">
        <v>0.15</v>
      </c>
      <c r="IA452" s="1">
        <f t="shared" si="2673"/>
        <v>-0.05</v>
      </c>
      <c r="IB452" s="2">
        <f t="shared" si="2674"/>
        <v>-1</v>
      </c>
      <c r="IC452" s="2">
        <f t="shared" si="2675"/>
        <v>-11.5</v>
      </c>
    </row>
    <row r="453" spans="1:237" x14ac:dyDescent="0.2">
      <c r="C453">
        <v>250</v>
      </c>
      <c r="D453" s="1">
        <v>0.222</v>
      </c>
      <c r="E453" s="2">
        <f t="shared" si="2594"/>
        <v>4.4400000000000004</v>
      </c>
      <c r="F453" s="2">
        <f t="shared" si="2595"/>
        <v>52.139999999999993</v>
      </c>
      <c r="J453">
        <v>250</v>
      </c>
      <c r="K453" s="1">
        <v>0.223</v>
      </c>
      <c r="L453" s="2">
        <f t="shared" si="2596"/>
        <v>4.46</v>
      </c>
      <c r="M453" s="2">
        <f t="shared" si="2597"/>
        <v>52.419999999999995</v>
      </c>
      <c r="N453" s="2">
        <f t="shared" si="2676"/>
        <v>-0.28000000000000114</v>
      </c>
      <c r="P453" s="4"/>
      <c r="R453">
        <v>250</v>
      </c>
      <c r="S453" s="1">
        <v>0.217</v>
      </c>
      <c r="T453" s="2">
        <f t="shared" si="2598"/>
        <v>4.34</v>
      </c>
      <c r="U453" s="2">
        <f t="shared" si="2599"/>
        <v>54.980000000000004</v>
      </c>
      <c r="V453" s="2">
        <f t="shared" si="2600"/>
        <v>-2.5600000000000094</v>
      </c>
      <c r="X453" s="4"/>
      <c r="Z453">
        <v>250</v>
      </c>
      <c r="AA453" s="1">
        <v>0.215</v>
      </c>
      <c r="AB453" s="2">
        <f t="shared" si="2601"/>
        <v>4.3</v>
      </c>
      <c r="AC453" s="2">
        <f t="shared" si="2602"/>
        <v>52.92</v>
      </c>
      <c r="AD453" s="2">
        <f t="shared" si="2603"/>
        <v>2.0600000000000023</v>
      </c>
      <c r="AF453" s="4"/>
      <c r="AH453">
        <v>250</v>
      </c>
      <c r="AI453" s="1" t="e">
        <v>#N/A</v>
      </c>
      <c r="AJ453" s="2" t="e">
        <f t="shared" si="2604"/>
        <v>#N/A</v>
      </c>
      <c r="AK453" s="2" t="e">
        <f t="shared" si="2605"/>
        <v>#N/A</v>
      </c>
      <c r="AL453" s="2" t="e">
        <f t="shared" si="2606"/>
        <v>#N/A</v>
      </c>
      <c r="AN453" s="4"/>
      <c r="AP453">
        <v>250</v>
      </c>
      <c r="AQ453" s="1" t="e">
        <v>#N/A</v>
      </c>
      <c r="AR453" s="2" t="e">
        <f t="shared" si="2607"/>
        <v>#N/A</v>
      </c>
      <c r="AS453" s="2" t="e">
        <f t="shared" si="2608"/>
        <v>#N/A</v>
      </c>
      <c r="AT453" s="2" t="e">
        <f t="shared" si="2609"/>
        <v>#N/A</v>
      </c>
      <c r="AV453" s="4"/>
      <c r="AX453">
        <v>250</v>
      </c>
      <c r="AY453" s="1">
        <v>0.222</v>
      </c>
      <c r="AZ453" s="2">
        <f t="shared" si="2610"/>
        <v>4.4400000000000004</v>
      </c>
      <c r="BA453" s="2">
        <f t="shared" si="2611"/>
        <v>52.010000000000005</v>
      </c>
      <c r="BB453" s="2">
        <f t="shared" si="2612"/>
        <v>0.90999999999999659</v>
      </c>
      <c r="BD453" s="4"/>
      <c r="BF453">
        <v>250</v>
      </c>
      <c r="BG453" s="1" t="e">
        <v>#N/A</v>
      </c>
      <c r="BH453" s="2" t="e">
        <f t="shared" si="2613"/>
        <v>#N/A</v>
      </c>
      <c r="BI453" s="2" t="e">
        <f t="shared" si="2614"/>
        <v>#N/A</v>
      </c>
      <c r="BJ453" s="2" t="e">
        <f t="shared" si="2615"/>
        <v>#N/A</v>
      </c>
      <c r="BL453" s="4"/>
      <c r="BN453">
        <v>250</v>
      </c>
      <c r="BO453" s="1">
        <v>0.222</v>
      </c>
      <c r="BP453" s="2">
        <f t="shared" si="2616"/>
        <v>4.4400000000000004</v>
      </c>
      <c r="BQ453" s="2">
        <f t="shared" si="2617"/>
        <v>53.32</v>
      </c>
      <c r="BR453" s="2">
        <f t="shared" si="2618"/>
        <v>-1.3099999999999952</v>
      </c>
      <c r="BT453" s="4"/>
      <c r="BV453">
        <v>250</v>
      </c>
      <c r="BW453" s="1" t="e">
        <v>#N/A</v>
      </c>
      <c r="BX453" s="2" t="e">
        <f t="shared" si="2619"/>
        <v>#N/A</v>
      </c>
      <c r="BY453" s="2" t="e">
        <f t="shared" si="2620"/>
        <v>#N/A</v>
      </c>
      <c r="BZ453" s="2" t="e">
        <f t="shared" si="2588"/>
        <v>#N/A</v>
      </c>
      <c r="CB453" s="4"/>
      <c r="CD453">
        <v>250</v>
      </c>
      <c r="CE453" s="1">
        <v>0.217</v>
      </c>
      <c r="CF453" s="2">
        <f t="shared" si="2621"/>
        <v>4.34</v>
      </c>
      <c r="CG453" s="2">
        <f t="shared" si="2622"/>
        <v>50.680000000000007</v>
      </c>
      <c r="CH453" s="2">
        <f t="shared" si="2623"/>
        <v>2.6399999999999935</v>
      </c>
      <c r="CJ453" s="4"/>
      <c r="CL453">
        <v>250</v>
      </c>
      <c r="CM453" s="1">
        <v>0.21299999999999999</v>
      </c>
      <c r="CN453" s="2">
        <f t="shared" si="2624"/>
        <v>4.26</v>
      </c>
      <c r="CO453" s="2">
        <f t="shared" si="2625"/>
        <v>52.260000000000005</v>
      </c>
      <c r="CP453" s="2">
        <f t="shared" si="2500"/>
        <v>-1.5799999999999983</v>
      </c>
      <c r="CR453" s="4"/>
      <c r="CT453">
        <v>250</v>
      </c>
      <c r="CU453" s="1">
        <v>0.217</v>
      </c>
      <c r="CV453" s="2">
        <f t="shared" si="2626"/>
        <v>4.34</v>
      </c>
      <c r="CW453" s="2">
        <f t="shared" si="2627"/>
        <v>50.05</v>
      </c>
      <c r="CX453" s="2">
        <f t="shared" si="2589"/>
        <v>2.210000000000008</v>
      </c>
      <c r="CZ453" s="4"/>
      <c r="DB453">
        <v>250</v>
      </c>
      <c r="DC453" s="1">
        <v>0.221</v>
      </c>
      <c r="DD453" s="2">
        <f t="shared" si="2628"/>
        <v>4.42</v>
      </c>
      <c r="DE453" s="2">
        <f t="shared" si="2629"/>
        <v>48.77</v>
      </c>
      <c r="DF453" s="2">
        <f t="shared" si="2590"/>
        <v>1.279999999999994</v>
      </c>
      <c r="DH453" s="4"/>
      <c r="DJ453">
        <v>250</v>
      </c>
      <c r="DK453" s="1" t="e">
        <v>#N/A</v>
      </c>
      <c r="DL453" s="2" t="e">
        <f t="shared" si="2630"/>
        <v>#N/A</v>
      </c>
      <c r="DM453" s="2" t="e">
        <f t="shared" si="2631"/>
        <v>#N/A</v>
      </c>
      <c r="DN453" s="2" t="e">
        <f t="shared" si="2591"/>
        <v>#N/A</v>
      </c>
      <c r="DP453" s="4"/>
      <c r="DR453">
        <v>250</v>
      </c>
      <c r="DS453" s="1">
        <v>0.22</v>
      </c>
      <c r="DT453" s="2">
        <f t="shared" si="2632"/>
        <v>4.4000000000000004</v>
      </c>
      <c r="DU453" s="2">
        <f t="shared" si="2633"/>
        <v>52.660000000000004</v>
      </c>
      <c r="DV453" s="2">
        <f t="shared" si="2634"/>
        <v>-3.8900000000000006</v>
      </c>
      <c r="DX453" s="4"/>
      <c r="DZ453">
        <v>250</v>
      </c>
      <c r="EA453" s="1">
        <v>0.217</v>
      </c>
      <c r="EB453" s="2">
        <f t="shared" si="2635"/>
        <v>4.34</v>
      </c>
      <c r="EC453" s="2">
        <f t="shared" si="2636"/>
        <v>50.41</v>
      </c>
      <c r="ED453" s="2">
        <f t="shared" si="2637"/>
        <v>2.2500000000000071</v>
      </c>
      <c r="EF453" s="4"/>
      <c r="EH453">
        <v>250</v>
      </c>
      <c r="EI453" s="1" t="e">
        <v>#N/A</v>
      </c>
      <c r="EJ453" s="2" t="e">
        <f t="shared" si="2638"/>
        <v>#N/A</v>
      </c>
      <c r="EK453" s="2" t="e">
        <f t="shared" si="2639"/>
        <v>#N/A</v>
      </c>
      <c r="EL453" s="2" t="e">
        <f t="shared" si="2640"/>
        <v>#N/A</v>
      </c>
      <c r="EN453" s="4"/>
      <c r="EP453">
        <v>250</v>
      </c>
      <c r="EQ453" s="1">
        <v>0.21200000000000002</v>
      </c>
      <c r="ER453" s="2">
        <f t="shared" si="2641"/>
        <v>4.24</v>
      </c>
      <c r="ES453" s="2">
        <f t="shared" si="2642"/>
        <v>46.510000000000005</v>
      </c>
      <c r="ET453" s="2">
        <f t="shared" si="2643"/>
        <v>3.8999999999999915</v>
      </c>
      <c r="EV453" s="4"/>
      <c r="EX453">
        <v>250</v>
      </c>
      <c r="EY453" s="1">
        <v>0.214</v>
      </c>
      <c r="EZ453" s="2">
        <f t="shared" si="2644"/>
        <v>4.28</v>
      </c>
      <c r="FA453" s="2">
        <f t="shared" si="2645"/>
        <v>53.780000000000008</v>
      </c>
      <c r="FB453" s="2">
        <f t="shared" si="2646"/>
        <v>-7.2700000000000031</v>
      </c>
      <c r="FD453" s="4"/>
      <c r="FF453">
        <v>250</v>
      </c>
      <c r="FG453" s="1">
        <v>0.21099999999999999</v>
      </c>
      <c r="FH453" s="2">
        <f t="shared" si="2647"/>
        <v>4.22</v>
      </c>
      <c r="FI453" s="2">
        <f t="shared" si="2648"/>
        <v>51.129999999999995</v>
      </c>
      <c r="FJ453" s="2">
        <f t="shared" si="2649"/>
        <v>2.6500000000000128</v>
      </c>
      <c r="FL453" s="4"/>
      <c r="FN453">
        <v>250</v>
      </c>
      <c r="FO453" s="1" t="e">
        <v>#N/A</v>
      </c>
      <c r="FP453" s="2" t="e">
        <f t="shared" si="2650"/>
        <v>#N/A</v>
      </c>
      <c r="FQ453" s="2" t="e">
        <f t="shared" si="2651"/>
        <v>#N/A</v>
      </c>
      <c r="FR453" s="2" t="e">
        <f t="shared" si="2652"/>
        <v>#N/A</v>
      </c>
      <c r="FT453" s="4"/>
      <c r="FV453">
        <v>250</v>
      </c>
      <c r="FW453" s="1" t="e">
        <v>#N/A</v>
      </c>
      <c r="FX453" s="2" t="e">
        <f t="shared" si="2653"/>
        <v>#N/A</v>
      </c>
      <c r="FY453" s="2" t="e">
        <f t="shared" si="2654"/>
        <v>#N/A</v>
      </c>
      <c r="FZ453" s="2" t="e">
        <f t="shared" si="2655"/>
        <v>#N/A</v>
      </c>
      <c r="GB453" s="4"/>
      <c r="GD453">
        <v>250</v>
      </c>
      <c r="GE453" s="1">
        <v>0.217</v>
      </c>
      <c r="GF453" s="2">
        <f t="shared" si="2656"/>
        <v>4.34</v>
      </c>
      <c r="GG453" s="2">
        <f t="shared" si="2657"/>
        <v>48.05</v>
      </c>
      <c r="GH453" s="2">
        <f t="shared" si="2592"/>
        <v>3.0799999999999983</v>
      </c>
      <c r="GJ453" s="4"/>
      <c r="GL453">
        <v>250</v>
      </c>
      <c r="GM453" s="1">
        <v>0.217</v>
      </c>
      <c r="GN453" s="2">
        <f t="shared" si="2658"/>
        <v>4.34</v>
      </c>
      <c r="GO453" s="2">
        <f t="shared" si="2659"/>
        <v>46.06</v>
      </c>
      <c r="GP453" s="2">
        <f t="shared" si="2593"/>
        <v>1.9899999999999949</v>
      </c>
      <c r="GR453" s="4"/>
      <c r="GT453">
        <v>250</v>
      </c>
      <c r="GU453" s="1" t="e">
        <v>#N/A</v>
      </c>
      <c r="GV453" s="2" t="e">
        <f t="shared" si="2660"/>
        <v>#N/A</v>
      </c>
      <c r="GW453" s="2" t="e">
        <f t="shared" si="2661"/>
        <v>#N/A</v>
      </c>
      <c r="GX453" s="2" t="e">
        <f t="shared" si="2662"/>
        <v>#N/A</v>
      </c>
      <c r="GZ453" s="4"/>
      <c r="HB453">
        <v>250</v>
      </c>
      <c r="HC453" s="1" t="e">
        <v>#N/A</v>
      </c>
      <c r="HD453" s="2" t="e">
        <f t="shared" si="2663"/>
        <v>#N/A</v>
      </c>
      <c r="HE453" s="2" t="e">
        <f t="shared" si="2664"/>
        <v>#N/A</v>
      </c>
      <c r="HF453" s="2" t="e">
        <f t="shared" si="2665"/>
        <v>#N/A</v>
      </c>
      <c r="HH453" s="4"/>
      <c r="HJ453">
        <v>250</v>
      </c>
      <c r="HK453" s="1">
        <v>-0.05</v>
      </c>
      <c r="HL453" s="2">
        <f t="shared" si="2666"/>
        <v>-1</v>
      </c>
      <c r="HM453" s="2">
        <f t="shared" si="2667"/>
        <v>-7.73</v>
      </c>
      <c r="HN453" s="2">
        <f t="shared" si="2422"/>
        <v>53.790000000000006</v>
      </c>
      <c r="HP453">
        <v>250</v>
      </c>
      <c r="HQ453" s="1">
        <f t="shared" si="2668"/>
        <v>0.222</v>
      </c>
      <c r="HR453" s="1">
        <v>0.21316067280872286</v>
      </c>
      <c r="HS453" s="1">
        <f t="shared" si="2669"/>
        <v>0.222</v>
      </c>
      <c r="HT453" s="2">
        <f t="shared" si="2670"/>
        <v>4.4400000000000004</v>
      </c>
      <c r="HU453" s="2">
        <f t="shared" si="2671"/>
        <v>57.139999999999993</v>
      </c>
      <c r="HV453" s="2"/>
      <c r="HX453">
        <v>250</v>
      </c>
      <c r="HY453" s="1">
        <f t="shared" si="2672"/>
        <v>-0.05</v>
      </c>
      <c r="HZ453" s="1">
        <v>0.20399999999999996</v>
      </c>
      <c r="IA453" s="1">
        <f t="shared" si="2673"/>
        <v>-0.05</v>
      </c>
      <c r="IB453" s="2">
        <f t="shared" si="2674"/>
        <v>-1</v>
      </c>
      <c r="IC453" s="2">
        <f t="shared" si="2675"/>
        <v>-12.5</v>
      </c>
    </row>
    <row r="454" spans="1:237" x14ac:dyDescent="0.2">
      <c r="C454">
        <v>270</v>
      </c>
      <c r="D454" s="1">
        <v>0.222</v>
      </c>
      <c r="E454" s="2">
        <f t="shared" si="2594"/>
        <v>4.4400000000000004</v>
      </c>
      <c r="F454" s="2">
        <f t="shared" si="2595"/>
        <v>56.579999999999991</v>
      </c>
      <c r="J454">
        <v>270</v>
      </c>
      <c r="K454" s="1">
        <v>0.223</v>
      </c>
      <c r="L454" s="2">
        <f t="shared" si="2596"/>
        <v>4.46</v>
      </c>
      <c r="M454" s="2">
        <f t="shared" si="2597"/>
        <v>56.879999999999995</v>
      </c>
      <c r="N454" s="2">
        <f t="shared" si="2676"/>
        <v>-0.30000000000000426</v>
      </c>
      <c r="P454" s="4"/>
      <c r="R454">
        <v>270</v>
      </c>
      <c r="S454" s="1">
        <v>0.22600000000000001</v>
      </c>
      <c r="T454" s="2">
        <f t="shared" si="2598"/>
        <v>4.5200000000000005</v>
      </c>
      <c r="U454" s="2">
        <f t="shared" si="2599"/>
        <v>59.500000000000007</v>
      </c>
      <c r="V454" s="2">
        <f t="shared" si="2600"/>
        <v>-2.6200000000000117</v>
      </c>
      <c r="X454" s="4"/>
      <c r="Z454">
        <v>270</v>
      </c>
      <c r="AA454" s="1">
        <v>0.22500000000000001</v>
      </c>
      <c r="AB454" s="2">
        <f t="shared" si="2601"/>
        <v>4.5</v>
      </c>
      <c r="AC454" s="2">
        <f t="shared" si="2602"/>
        <v>57.42</v>
      </c>
      <c r="AD454" s="2">
        <f t="shared" si="2603"/>
        <v>2.0800000000000054</v>
      </c>
      <c r="AF454" s="4"/>
      <c r="AH454">
        <v>270</v>
      </c>
      <c r="AI454" s="1" t="e">
        <v>#N/A</v>
      </c>
      <c r="AJ454" s="2" t="e">
        <f t="shared" si="2604"/>
        <v>#N/A</v>
      </c>
      <c r="AK454" s="2" t="e">
        <f t="shared" si="2605"/>
        <v>#N/A</v>
      </c>
      <c r="AL454" s="2" t="e">
        <f t="shared" si="2606"/>
        <v>#N/A</v>
      </c>
      <c r="AN454" s="4"/>
      <c r="AP454">
        <v>270</v>
      </c>
      <c r="AQ454" s="1" t="e">
        <v>#N/A</v>
      </c>
      <c r="AR454" s="2" t="e">
        <f t="shared" si="2607"/>
        <v>#N/A</v>
      </c>
      <c r="AS454" s="2" t="e">
        <f t="shared" si="2608"/>
        <v>#N/A</v>
      </c>
      <c r="AT454" s="2" t="e">
        <f t="shared" si="2609"/>
        <v>#N/A</v>
      </c>
      <c r="AV454" s="4"/>
      <c r="AX454">
        <v>270</v>
      </c>
      <c r="AY454" s="1">
        <v>0.22600000000000001</v>
      </c>
      <c r="AZ454" s="2">
        <f t="shared" si="2610"/>
        <v>4.5200000000000005</v>
      </c>
      <c r="BA454" s="2">
        <f t="shared" si="2611"/>
        <v>56.530000000000008</v>
      </c>
      <c r="BB454" s="2">
        <f t="shared" si="2612"/>
        <v>0.88999999999999346</v>
      </c>
      <c r="BD454" s="4"/>
      <c r="BF454">
        <v>270</v>
      </c>
      <c r="BG454" s="1" t="e">
        <v>#N/A</v>
      </c>
      <c r="BH454" s="2" t="e">
        <f t="shared" si="2613"/>
        <v>#N/A</v>
      </c>
      <c r="BI454" s="2" t="e">
        <f t="shared" si="2614"/>
        <v>#N/A</v>
      </c>
      <c r="BJ454" s="2" t="e">
        <f t="shared" si="2615"/>
        <v>#N/A</v>
      </c>
      <c r="BL454" s="4"/>
      <c r="BN454">
        <v>270</v>
      </c>
      <c r="BO454" s="1">
        <v>0.221</v>
      </c>
      <c r="BP454" s="2">
        <f t="shared" si="2616"/>
        <v>4.42</v>
      </c>
      <c r="BQ454" s="2">
        <f t="shared" si="2617"/>
        <v>57.74</v>
      </c>
      <c r="BR454" s="2">
        <f t="shared" si="2618"/>
        <v>-1.2099999999999937</v>
      </c>
      <c r="BT454" s="4"/>
      <c r="BV454">
        <v>270</v>
      </c>
      <c r="BW454" s="1" t="e">
        <v>#N/A</v>
      </c>
      <c r="BX454" s="2" t="e">
        <f t="shared" si="2619"/>
        <v>#N/A</v>
      </c>
      <c r="BY454" s="2" t="e">
        <f t="shared" si="2620"/>
        <v>#N/A</v>
      </c>
      <c r="BZ454" s="2" t="e">
        <f t="shared" si="2588"/>
        <v>#N/A</v>
      </c>
      <c r="CB454" s="4"/>
      <c r="CD454">
        <v>270</v>
      </c>
      <c r="CE454" s="1">
        <v>0.223</v>
      </c>
      <c r="CF454" s="2">
        <f t="shared" si="2621"/>
        <v>4.46</v>
      </c>
      <c r="CG454" s="2">
        <f t="shared" si="2622"/>
        <v>55.140000000000008</v>
      </c>
      <c r="CH454" s="2">
        <f t="shared" si="2623"/>
        <v>2.5999999999999943</v>
      </c>
      <c r="CJ454" s="4"/>
      <c r="CL454">
        <v>270</v>
      </c>
      <c r="CM454" s="1">
        <v>0.22900000000000001</v>
      </c>
      <c r="CN454" s="2">
        <f t="shared" si="2624"/>
        <v>4.58</v>
      </c>
      <c r="CO454" s="2">
        <f t="shared" si="2625"/>
        <v>56.84</v>
      </c>
      <c r="CP454" s="2">
        <f t="shared" si="2500"/>
        <v>-1.6999999999999957</v>
      </c>
      <c r="CR454" s="4"/>
      <c r="CT454">
        <v>270</v>
      </c>
      <c r="CU454" s="1">
        <v>0.22500000000000001</v>
      </c>
      <c r="CV454" s="2">
        <f t="shared" si="2626"/>
        <v>4.5</v>
      </c>
      <c r="CW454" s="2">
        <f t="shared" si="2627"/>
        <v>54.55</v>
      </c>
      <c r="CX454" s="2">
        <f t="shared" si="2589"/>
        <v>2.2900000000000063</v>
      </c>
      <c r="CZ454" s="4"/>
      <c r="DB454">
        <v>270</v>
      </c>
      <c r="DC454" s="1">
        <v>0.22900000000000001</v>
      </c>
      <c r="DD454" s="2">
        <f t="shared" si="2628"/>
        <v>4.58</v>
      </c>
      <c r="DE454" s="2">
        <f t="shared" si="2629"/>
        <v>53.35</v>
      </c>
      <c r="DF454" s="2">
        <f t="shared" si="2590"/>
        <v>1.1999999999999957</v>
      </c>
      <c r="DH454" s="4"/>
      <c r="DJ454">
        <v>270</v>
      </c>
      <c r="DK454" s="1" t="e">
        <v>#N/A</v>
      </c>
      <c r="DL454" s="2" t="e">
        <f t="shared" si="2630"/>
        <v>#N/A</v>
      </c>
      <c r="DM454" s="2" t="e">
        <f t="shared" si="2631"/>
        <v>#N/A</v>
      </c>
      <c r="DN454" s="2" t="e">
        <f t="shared" si="2591"/>
        <v>#N/A</v>
      </c>
      <c r="DP454" s="4"/>
      <c r="DR454">
        <v>270</v>
      </c>
      <c r="DS454" s="1">
        <v>0.221</v>
      </c>
      <c r="DT454" s="2">
        <f t="shared" si="2632"/>
        <v>4.42</v>
      </c>
      <c r="DU454" s="2">
        <f t="shared" si="2633"/>
        <v>57.080000000000005</v>
      </c>
      <c r="DV454" s="2">
        <f t="shared" si="2634"/>
        <v>-3.730000000000004</v>
      </c>
      <c r="DX454" s="4"/>
      <c r="DZ454">
        <v>270</v>
      </c>
      <c r="EA454" s="1">
        <v>0.222</v>
      </c>
      <c r="EB454" s="2">
        <f t="shared" si="2635"/>
        <v>4.4400000000000004</v>
      </c>
      <c r="EC454" s="2">
        <f t="shared" si="2636"/>
        <v>54.849999999999994</v>
      </c>
      <c r="ED454" s="2">
        <f t="shared" si="2637"/>
        <v>2.2300000000000111</v>
      </c>
      <c r="EF454" s="4"/>
      <c r="EH454">
        <v>270</v>
      </c>
      <c r="EI454" s="1" t="e">
        <v>#N/A</v>
      </c>
      <c r="EJ454" s="2" t="e">
        <f t="shared" si="2638"/>
        <v>#N/A</v>
      </c>
      <c r="EK454" s="2" t="e">
        <f t="shared" si="2639"/>
        <v>#N/A</v>
      </c>
      <c r="EL454" s="2" t="e">
        <f t="shared" si="2640"/>
        <v>#N/A</v>
      </c>
      <c r="EN454" s="4"/>
      <c r="EP454">
        <v>270</v>
      </c>
      <c r="EQ454" s="1">
        <v>0.21800000000000005</v>
      </c>
      <c r="ER454" s="2">
        <f t="shared" si="2641"/>
        <v>4.3600000000000012</v>
      </c>
      <c r="ES454" s="2">
        <f t="shared" si="2642"/>
        <v>50.870000000000005</v>
      </c>
      <c r="ET454" s="2">
        <f t="shared" si="2643"/>
        <v>3.9799999999999898</v>
      </c>
      <c r="EV454" s="4"/>
      <c r="EX454">
        <v>270</v>
      </c>
      <c r="EY454" s="1">
        <v>0.21899999999999997</v>
      </c>
      <c r="EZ454" s="2">
        <f t="shared" si="2644"/>
        <v>4.379999999999999</v>
      </c>
      <c r="FA454" s="2">
        <f t="shared" si="2645"/>
        <v>58.160000000000011</v>
      </c>
      <c r="FB454" s="2">
        <f t="shared" si="2646"/>
        <v>-7.2900000000000063</v>
      </c>
      <c r="FD454" s="4"/>
      <c r="FF454">
        <v>270</v>
      </c>
      <c r="FG454" s="1">
        <v>0.214</v>
      </c>
      <c r="FH454" s="2">
        <f t="shared" si="2647"/>
        <v>4.28</v>
      </c>
      <c r="FI454" s="2">
        <f t="shared" si="2648"/>
        <v>55.41</v>
      </c>
      <c r="FJ454" s="2">
        <f t="shared" si="2649"/>
        <v>2.7500000000000142</v>
      </c>
      <c r="FL454" s="4"/>
      <c r="FN454">
        <v>270</v>
      </c>
      <c r="FO454" s="1" t="e">
        <v>#N/A</v>
      </c>
      <c r="FP454" s="2" t="e">
        <f t="shared" si="2650"/>
        <v>#N/A</v>
      </c>
      <c r="FQ454" s="2" t="e">
        <f t="shared" si="2651"/>
        <v>#N/A</v>
      </c>
      <c r="FR454" s="2" t="e">
        <f t="shared" si="2652"/>
        <v>#N/A</v>
      </c>
      <c r="FT454" s="4"/>
      <c r="FV454">
        <v>270</v>
      </c>
      <c r="FW454" s="1" t="e">
        <v>#N/A</v>
      </c>
      <c r="FX454" s="2" t="e">
        <f t="shared" si="2653"/>
        <v>#N/A</v>
      </c>
      <c r="FY454" s="2" t="e">
        <f t="shared" si="2654"/>
        <v>#N/A</v>
      </c>
      <c r="FZ454" s="2" t="e">
        <f t="shared" si="2655"/>
        <v>#N/A</v>
      </c>
      <c r="GB454" s="4"/>
      <c r="GD454">
        <v>270</v>
      </c>
      <c r="GE454" s="1">
        <v>0.221</v>
      </c>
      <c r="GF454" s="2">
        <f t="shared" si="2656"/>
        <v>4.42</v>
      </c>
      <c r="GG454" s="2">
        <f t="shared" si="2657"/>
        <v>52.47</v>
      </c>
      <c r="GH454" s="2">
        <f t="shared" si="2592"/>
        <v>2.9399999999999977</v>
      </c>
      <c r="GJ454" s="4"/>
      <c r="GL454">
        <v>270</v>
      </c>
      <c r="GM454" s="1">
        <v>0.23799999999999999</v>
      </c>
      <c r="GN454" s="2">
        <f t="shared" si="2658"/>
        <v>4.76</v>
      </c>
      <c r="GO454" s="2">
        <f t="shared" si="2659"/>
        <v>50.82</v>
      </c>
      <c r="GP454" s="2">
        <f t="shared" si="2593"/>
        <v>1.6499999999999986</v>
      </c>
      <c r="GR454" s="4"/>
      <c r="GT454">
        <v>270</v>
      </c>
      <c r="GU454" s="1" t="e">
        <v>#N/A</v>
      </c>
      <c r="GV454" s="2" t="e">
        <f t="shared" si="2660"/>
        <v>#N/A</v>
      </c>
      <c r="GW454" s="2" t="e">
        <f t="shared" si="2661"/>
        <v>#N/A</v>
      </c>
      <c r="GX454" s="2" t="e">
        <f t="shared" si="2662"/>
        <v>#N/A</v>
      </c>
      <c r="GZ454" s="4"/>
      <c r="HB454">
        <v>270</v>
      </c>
      <c r="HC454" s="1" t="e">
        <v>#N/A</v>
      </c>
      <c r="HD454" s="2" t="e">
        <f t="shared" si="2663"/>
        <v>#N/A</v>
      </c>
      <c r="HE454" s="2" t="e">
        <f t="shared" si="2664"/>
        <v>#N/A</v>
      </c>
      <c r="HF454" s="2" t="e">
        <f t="shared" si="2665"/>
        <v>#N/A</v>
      </c>
      <c r="HH454" s="4"/>
      <c r="HJ454">
        <v>270</v>
      </c>
      <c r="HK454" s="1">
        <v>-0.05</v>
      </c>
      <c r="HL454" s="2">
        <f t="shared" si="2666"/>
        <v>-1</v>
      </c>
      <c r="HM454" s="2">
        <f t="shared" si="2667"/>
        <v>-8.73</v>
      </c>
      <c r="HN454" s="2">
        <f t="shared" si="2422"/>
        <v>59.55</v>
      </c>
      <c r="HP454">
        <v>270</v>
      </c>
      <c r="HQ454" s="1">
        <f t="shared" si="2668"/>
        <v>0.23799999999999999</v>
      </c>
      <c r="HR454" s="1">
        <v>0.221</v>
      </c>
      <c r="HS454" s="1">
        <f t="shared" si="2669"/>
        <v>0.23799999999999999</v>
      </c>
      <c r="HT454" s="2">
        <f t="shared" si="2670"/>
        <v>4.76</v>
      </c>
      <c r="HU454" s="2">
        <f t="shared" si="2671"/>
        <v>61.899999999999991</v>
      </c>
      <c r="HV454" s="2"/>
      <c r="HX454">
        <v>270</v>
      </c>
      <c r="HY454" s="1">
        <f t="shared" si="2672"/>
        <v>-0.05</v>
      </c>
      <c r="HZ454" s="1">
        <v>0.21</v>
      </c>
      <c r="IA454" s="1">
        <f t="shared" si="2673"/>
        <v>-0.05</v>
      </c>
      <c r="IB454" s="2">
        <f t="shared" si="2674"/>
        <v>-1</v>
      </c>
      <c r="IC454" s="2">
        <f t="shared" si="2675"/>
        <v>-13.5</v>
      </c>
    </row>
    <row r="455" spans="1:237" x14ac:dyDescent="0.2">
      <c r="C455">
        <v>290</v>
      </c>
      <c r="D455" s="1">
        <v>0.21100000000000002</v>
      </c>
      <c r="E455" s="2">
        <f t="shared" si="2594"/>
        <v>4.2200000000000006</v>
      </c>
      <c r="F455" s="2">
        <f t="shared" si="2595"/>
        <v>60.79999999999999</v>
      </c>
      <c r="J455">
        <v>290</v>
      </c>
      <c r="K455" s="1">
        <v>0.21199999999999999</v>
      </c>
      <c r="L455" s="2">
        <f t="shared" si="2596"/>
        <v>4.24</v>
      </c>
      <c r="M455" s="2">
        <f t="shared" si="2597"/>
        <v>61.12</v>
      </c>
      <c r="N455" s="2">
        <f t="shared" si="2676"/>
        <v>-0.32000000000000739</v>
      </c>
      <c r="P455" s="4"/>
      <c r="R455">
        <v>290</v>
      </c>
      <c r="S455" s="1">
        <v>0.21299999999999999</v>
      </c>
      <c r="T455" s="2">
        <f t="shared" si="2598"/>
        <v>4.26</v>
      </c>
      <c r="U455" s="2">
        <f t="shared" si="2599"/>
        <v>63.760000000000005</v>
      </c>
      <c r="V455" s="2">
        <f t="shared" si="2600"/>
        <v>-2.6400000000000077</v>
      </c>
      <c r="X455" s="4"/>
      <c r="Z455">
        <v>290</v>
      </c>
      <c r="AA455" s="1">
        <v>0.214</v>
      </c>
      <c r="AB455" s="2">
        <f t="shared" si="2601"/>
        <v>4.28</v>
      </c>
      <c r="AC455" s="2">
        <f t="shared" si="2602"/>
        <v>61.7</v>
      </c>
      <c r="AD455" s="2">
        <f t="shared" si="2603"/>
        <v>2.0600000000000023</v>
      </c>
      <c r="AF455" s="4"/>
      <c r="AH455">
        <v>290</v>
      </c>
      <c r="AI455" s="1" t="e">
        <v>#N/A</v>
      </c>
      <c r="AJ455" s="2" t="e">
        <f t="shared" si="2604"/>
        <v>#N/A</v>
      </c>
      <c r="AK455" s="2" t="e">
        <f t="shared" si="2605"/>
        <v>#N/A</v>
      </c>
      <c r="AL455" s="2" t="e">
        <f t="shared" si="2606"/>
        <v>#N/A</v>
      </c>
      <c r="AN455" s="4"/>
      <c r="AP455">
        <v>290</v>
      </c>
      <c r="AQ455" s="1" t="e">
        <v>#N/A</v>
      </c>
      <c r="AR455" s="2" t="e">
        <f t="shared" si="2607"/>
        <v>#N/A</v>
      </c>
      <c r="AS455" s="2" t="e">
        <f t="shared" si="2608"/>
        <v>#N/A</v>
      </c>
      <c r="AT455" s="2" t="e">
        <f t="shared" si="2609"/>
        <v>#N/A</v>
      </c>
      <c r="AV455" s="4"/>
      <c r="AX455">
        <v>290</v>
      </c>
      <c r="AY455" s="1">
        <v>0.216</v>
      </c>
      <c r="AZ455" s="2">
        <f t="shared" si="2610"/>
        <v>4.32</v>
      </c>
      <c r="BA455" s="2">
        <f t="shared" si="2611"/>
        <v>60.850000000000009</v>
      </c>
      <c r="BB455" s="2">
        <f t="shared" si="2612"/>
        <v>0.84999999999999432</v>
      </c>
      <c r="BD455" s="4"/>
      <c r="BF455">
        <v>290</v>
      </c>
      <c r="BG455" s="1" t="e">
        <v>#N/A</v>
      </c>
      <c r="BH455" s="2" t="e">
        <f t="shared" si="2613"/>
        <v>#N/A</v>
      </c>
      <c r="BI455" s="2" t="e">
        <f t="shared" si="2614"/>
        <v>#N/A</v>
      </c>
      <c r="BJ455" s="2" t="e">
        <f t="shared" si="2615"/>
        <v>#N/A</v>
      </c>
      <c r="BL455" s="4"/>
      <c r="BN455">
        <v>290</v>
      </c>
      <c r="BO455" s="1">
        <v>0.214</v>
      </c>
      <c r="BP455" s="2">
        <f t="shared" si="2616"/>
        <v>4.28</v>
      </c>
      <c r="BQ455" s="2">
        <f t="shared" si="2617"/>
        <v>62.02</v>
      </c>
      <c r="BR455" s="2">
        <f t="shared" si="2618"/>
        <v>-1.1699999999999946</v>
      </c>
      <c r="BT455" s="4"/>
      <c r="BV455">
        <v>290</v>
      </c>
      <c r="BW455" s="1" t="e">
        <v>#N/A</v>
      </c>
      <c r="BX455" s="2" t="e">
        <f t="shared" si="2619"/>
        <v>#N/A</v>
      </c>
      <c r="BY455" s="2" t="e">
        <f t="shared" si="2620"/>
        <v>#N/A</v>
      </c>
      <c r="BZ455" s="2" t="e">
        <f t="shared" si="2588"/>
        <v>#N/A</v>
      </c>
      <c r="CB455" s="4"/>
      <c r="CD455">
        <v>290</v>
      </c>
      <c r="CE455" s="1">
        <v>0.218</v>
      </c>
      <c r="CF455" s="2">
        <f t="shared" si="2621"/>
        <v>4.3600000000000003</v>
      </c>
      <c r="CG455" s="2">
        <f t="shared" si="2622"/>
        <v>59.500000000000007</v>
      </c>
      <c r="CH455" s="2">
        <f t="shared" si="2623"/>
        <v>2.519999999999996</v>
      </c>
      <c r="CJ455" s="4"/>
      <c r="CL455">
        <v>290</v>
      </c>
      <c r="CM455" s="1">
        <v>0.221</v>
      </c>
      <c r="CN455" s="2">
        <f t="shared" si="2624"/>
        <v>4.42</v>
      </c>
      <c r="CO455" s="2">
        <f t="shared" si="2625"/>
        <v>61.260000000000005</v>
      </c>
      <c r="CP455" s="2">
        <f t="shared" si="2500"/>
        <v>-1.759999999999998</v>
      </c>
      <c r="CR455" s="4"/>
      <c r="CT455">
        <v>290</v>
      </c>
      <c r="CU455" s="1">
        <v>0.22</v>
      </c>
      <c r="CV455" s="2">
        <f t="shared" si="2626"/>
        <v>4.4000000000000004</v>
      </c>
      <c r="CW455" s="2">
        <f t="shared" si="2627"/>
        <v>58.949999999999996</v>
      </c>
      <c r="CX455" s="2">
        <f t="shared" si="2589"/>
        <v>2.3100000000000094</v>
      </c>
      <c r="CZ455" s="4"/>
      <c r="DB455">
        <v>290</v>
      </c>
      <c r="DC455" s="1">
        <v>0.223</v>
      </c>
      <c r="DD455" s="2">
        <f t="shared" si="2628"/>
        <v>4.46</v>
      </c>
      <c r="DE455" s="2">
        <f t="shared" si="2629"/>
        <v>57.81</v>
      </c>
      <c r="DF455" s="2">
        <f t="shared" si="2590"/>
        <v>1.1399999999999935</v>
      </c>
      <c r="DH455" s="4"/>
      <c r="DJ455">
        <v>290</v>
      </c>
      <c r="DK455" s="1" t="e">
        <v>#N/A</v>
      </c>
      <c r="DL455" s="2" t="e">
        <f t="shared" si="2630"/>
        <v>#N/A</v>
      </c>
      <c r="DM455" s="2" t="e">
        <f t="shared" si="2631"/>
        <v>#N/A</v>
      </c>
      <c r="DN455" s="2" t="e">
        <f t="shared" si="2591"/>
        <v>#N/A</v>
      </c>
      <c r="DP455" s="4"/>
      <c r="DR455">
        <v>290</v>
      </c>
      <c r="DS455" s="1">
        <v>0.222</v>
      </c>
      <c r="DT455" s="2">
        <f t="shared" si="2632"/>
        <v>4.4400000000000004</v>
      </c>
      <c r="DU455" s="2">
        <f t="shared" si="2633"/>
        <v>61.52</v>
      </c>
      <c r="DV455" s="2">
        <f t="shared" si="2634"/>
        <v>-3.7100000000000009</v>
      </c>
      <c r="DX455" s="4"/>
      <c r="DZ455">
        <v>290</v>
      </c>
      <c r="EA455" s="1">
        <v>0.22600000000000001</v>
      </c>
      <c r="EB455" s="2">
        <f t="shared" si="2635"/>
        <v>4.5200000000000005</v>
      </c>
      <c r="EC455" s="2">
        <f t="shared" si="2636"/>
        <v>59.37</v>
      </c>
      <c r="ED455" s="2">
        <f t="shared" si="2637"/>
        <v>2.1500000000000057</v>
      </c>
      <c r="EF455" s="4"/>
      <c r="EH455">
        <v>290</v>
      </c>
      <c r="EI455" s="1" t="e">
        <v>#N/A</v>
      </c>
      <c r="EJ455" s="2" t="e">
        <f t="shared" si="2638"/>
        <v>#N/A</v>
      </c>
      <c r="EK455" s="2" t="e">
        <f t="shared" si="2639"/>
        <v>#N/A</v>
      </c>
      <c r="EL455" s="2" t="e">
        <f t="shared" si="2640"/>
        <v>#N/A</v>
      </c>
      <c r="EN455" s="4"/>
      <c r="EP455">
        <v>290</v>
      </c>
      <c r="EQ455" s="1">
        <v>0.21899999999999997</v>
      </c>
      <c r="ER455" s="2">
        <f t="shared" si="2641"/>
        <v>4.379999999999999</v>
      </c>
      <c r="ES455" s="2">
        <f t="shared" si="2642"/>
        <v>55.25</v>
      </c>
      <c r="ET455" s="2">
        <f t="shared" si="2643"/>
        <v>4.1199999999999974</v>
      </c>
      <c r="EV455" s="4"/>
      <c r="EX455">
        <v>290</v>
      </c>
      <c r="EY455" s="1">
        <v>0.221</v>
      </c>
      <c r="EZ455" s="2">
        <f t="shared" si="2644"/>
        <v>4.42</v>
      </c>
      <c r="FA455" s="2">
        <f t="shared" si="2645"/>
        <v>62.580000000000013</v>
      </c>
      <c r="FB455" s="2">
        <f t="shared" si="2646"/>
        <v>-7.3300000000000125</v>
      </c>
      <c r="FD455" s="4"/>
      <c r="FF455">
        <v>290</v>
      </c>
      <c r="FG455" s="1">
        <v>0.219</v>
      </c>
      <c r="FH455" s="2">
        <f t="shared" si="2647"/>
        <v>4.38</v>
      </c>
      <c r="FI455" s="2">
        <f t="shared" si="2648"/>
        <v>59.79</v>
      </c>
      <c r="FJ455" s="2">
        <f t="shared" si="2649"/>
        <v>2.7900000000000134</v>
      </c>
      <c r="FL455" s="4"/>
      <c r="FN455">
        <v>290</v>
      </c>
      <c r="FO455" s="1" t="e">
        <v>#N/A</v>
      </c>
      <c r="FP455" s="2" t="e">
        <f t="shared" si="2650"/>
        <v>#N/A</v>
      </c>
      <c r="FQ455" s="2" t="e">
        <f t="shared" si="2651"/>
        <v>#N/A</v>
      </c>
      <c r="FR455" s="2" t="e">
        <f t="shared" si="2652"/>
        <v>#N/A</v>
      </c>
      <c r="FT455" s="4"/>
      <c r="FV455">
        <v>290</v>
      </c>
      <c r="FW455" s="1" t="e">
        <v>#N/A</v>
      </c>
      <c r="FX455" s="2" t="e">
        <f t="shared" si="2653"/>
        <v>#N/A</v>
      </c>
      <c r="FY455" s="2" t="e">
        <f t="shared" si="2654"/>
        <v>#N/A</v>
      </c>
      <c r="FZ455" s="2" t="e">
        <f t="shared" si="2655"/>
        <v>#N/A</v>
      </c>
      <c r="GB455" s="4"/>
      <c r="GD455">
        <v>290</v>
      </c>
      <c r="GE455" s="1">
        <v>0.215</v>
      </c>
      <c r="GF455" s="2">
        <f t="shared" si="2656"/>
        <v>4.3</v>
      </c>
      <c r="GG455" s="2">
        <f t="shared" si="2657"/>
        <v>56.769999999999996</v>
      </c>
      <c r="GH455" s="2">
        <f t="shared" si="2592"/>
        <v>3.0200000000000031</v>
      </c>
      <c r="GJ455" s="4"/>
      <c r="GL455">
        <v>290</v>
      </c>
      <c r="GM455" s="1">
        <v>0.22</v>
      </c>
      <c r="GN455" s="2">
        <f t="shared" si="2658"/>
        <v>4.4000000000000004</v>
      </c>
      <c r="GO455" s="2">
        <f t="shared" si="2659"/>
        <v>55.22</v>
      </c>
      <c r="GP455" s="2">
        <f t="shared" si="2593"/>
        <v>1.5499999999999972</v>
      </c>
      <c r="GR455" s="4"/>
      <c r="GT455">
        <v>290</v>
      </c>
      <c r="GU455" s="1" t="e">
        <v>#N/A</v>
      </c>
      <c r="GV455" s="2" t="e">
        <f t="shared" si="2660"/>
        <v>#N/A</v>
      </c>
      <c r="GW455" s="2" t="e">
        <f t="shared" si="2661"/>
        <v>#N/A</v>
      </c>
      <c r="GX455" s="2" t="e">
        <f t="shared" si="2662"/>
        <v>#N/A</v>
      </c>
      <c r="GZ455" s="4"/>
      <c r="HB455">
        <v>290</v>
      </c>
      <c r="HC455" s="1" t="e">
        <v>#N/A</v>
      </c>
      <c r="HD455" s="2" t="e">
        <f t="shared" si="2663"/>
        <v>#N/A</v>
      </c>
      <c r="HE455" s="2" t="e">
        <f t="shared" si="2664"/>
        <v>#N/A</v>
      </c>
      <c r="HF455" s="2" t="e">
        <f t="shared" si="2665"/>
        <v>#N/A</v>
      </c>
      <c r="HH455" s="4"/>
      <c r="HJ455">
        <v>290</v>
      </c>
      <c r="HK455" s="1">
        <v>-0.05</v>
      </c>
      <c r="HL455" s="2">
        <f t="shared" si="2666"/>
        <v>-1</v>
      </c>
      <c r="HM455" s="2">
        <f t="shared" si="2667"/>
        <v>-9.73</v>
      </c>
      <c r="HN455" s="2">
        <f t="shared" si="2422"/>
        <v>64.95</v>
      </c>
      <c r="HP455">
        <v>290</v>
      </c>
      <c r="HQ455" s="1">
        <f t="shared" si="2668"/>
        <v>0.22600000000000001</v>
      </c>
      <c r="HR455" s="1">
        <v>0.22399999999999998</v>
      </c>
      <c r="HS455" s="1">
        <f t="shared" si="2669"/>
        <v>0.22600000000000001</v>
      </c>
      <c r="HT455" s="2">
        <f t="shared" si="2670"/>
        <v>4.5200000000000005</v>
      </c>
      <c r="HU455" s="2">
        <f t="shared" si="2671"/>
        <v>66.419999999999987</v>
      </c>
      <c r="HV455" s="2"/>
      <c r="HX455">
        <v>290</v>
      </c>
      <c r="HY455" s="1">
        <f t="shared" si="2672"/>
        <v>-0.05</v>
      </c>
      <c r="HZ455" s="1">
        <v>0.21299999999999999</v>
      </c>
      <c r="IA455" s="1">
        <f t="shared" si="2673"/>
        <v>-0.05</v>
      </c>
      <c r="IB455" s="2">
        <f t="shared" si="2674"/>
        <v>-1</v>
      </c>
      <c r="IC455" s="2">
        <f t="shared" si="2675"/>
        <v>-14.5</v>
      </c>
    </row>
    <row r="456" spans="1:237" x14ac:dyDescent="0.2">
      <c r="D456" s="1"/>
      <c r="E456" s="2"/>
      <c r="F456" s="2"/>
      <c r="K456" s="1"/>
      <c r="L456" s="2"/>
      <c r="M456" s="2"/>
      <c r="N456" s="2"/>
      <c r="P456" s="4"/>
      <c r="S456" s="1"/>
      <c r="T456" s="2"/>
      <c r="U456" s="2"/>
      <c r="X456" s="4"/>
      <c r="AA456" s="1"/>
      <c r="AB456" s="2"/>
      <c r="AC456" s="2"/>
      <c r="AF456" s="4"/>
      <c r="AI456" s="1"/>
      <c r="AJ456" s="2"/>
      <c r="AK456" s="2"/>
      <c r="AN456" s="4"/>
      <c r="AQ456" s="1"/>
      <c r="AR456" s="2"/>
      <c r="AS456" s="2"/>
      <c r="AV456" s="4"/>
      <c r="AY456" s="1"/>
      <c r="AZ456" s="2"/>
      <c r="BA456" s="2"/>
      <c r="BD456" s="4"/>
      <c r="BG456" s="1"/>
      <c r="BH456" s="2"/>
      <c r="BI456" s="2"/>
      <c r="BL456" s="4"/>
      <c r="BO456" s="1"/>
      <c r="BP456" s="2"/>
      <c r="BQ456" s="2"/>
      <c r="BT456" s="4"/>
      <c r="BW456" s="1"/>
      <c r="BX456" s="2"/>
      <c r="BY456" s="2"/>
      <c r="CB456" s="4"/>
      <c r="CE456" s="1"/>
      <c r="CF456" s="2"/>
      <c r="CG456" s="2"/>
      <c r="CJ456" s="4"/>
      <c r="CM456" s="1"/>
      <c r="CN456" s="2"/>
      <c r="CO456" s="2"/>
      <c r="CR456" s="4"/>
      <c r="CU456" s="1"/>
      <c r="CV456" s="2"/>
      <c r="CW456" s="2"/>
      <c r="CZ456" s="4"/>
      <c r="DC456" s="1"/>
      <c r="DD456" s="2"/>
      <c r="DE456" s="2"/>
      <c r="DH456" s="4"/>
      <c r="DK456" s="1"/>
      <c r="DL456" s="2"/>
      <c r="DM456" s="2"/>
      <c r="DP456" s="4"/>
      <c r="DS456" s="1"/>
      <c r="DT456" s="2"/>
      <c r="DU456" s="2"/>
      <c r="DX456" s="4"/>
      <c r="EA456" s="1"/>
      <c r="EB456" s="2"/>
      <c r="EC456" s="2"/>
      <c r="EF456" s="4"/>
      <c r="EI456" s="1"/>
      <c r="EJ456" s="2"/>
      <c r="EK456" s="2"/>
      <c r="EN456" s="4"/>
      <c r="EQ456" s="1"/>
      <c r="ER456" s="2"/>
      <c r="ES456" s="2"/>
      <c r="EV456" s="4"/>
      <c r="EY456" s="1"/>
      <c r="EZ456" s="2"/>
      <c r="FA456" s="2"/>
      <c r="FD456" s="4"/>
      <c r="FG456" s="1"/>
      <c r="FH456" s="2"/>
      <c r="FI456" s="2"/>
      <c r="FL456" s="4"/>
      <c r="FO456" s="1"/>
      <c r="FP456" s="2"/>
      <c r="FQ456" s="2"/>
      <c r="FT456" s="4"/>
      <c r="FW456" s="1"/>
      <c r="FX456" s="2"/>
      <c r="FY456" s="2"/>
      <c r="GB456" s="4"/>
      <c r="GE456" s="1"/>
      <c r="GF456" s="2"/>
      <c r="GG456" s="2"/>
      <c r="GJ456" s="4"/>
      <c r="GM456" s="1"/>
      <c r="GN456" s="2"/>
      <c r="GO456" s="2"/>
      <c r="GR456" s="4"/>
      <c r="GU456" s="1"/>
      <c r="GV456" s="2"/>
      <c r="GW456" s="2"/>
      <c r="GZ456" s="4"/>
      <c r="HC456" s="1"/>
      <c r="HD456" s="2"/>
      <c r="HE456" s="2"/>
      <c r="HH456" s="4"/>
      <c r="HK456" s="1"/>
      <c r="HL456" s="2"/>
      <c r="HM456" s="2"/>
      <c r="HR456" s="1"/>
      <c r="HZ456" s="1"/>
      <c r="IA456" s="1"/>
    </row>
    <row r="457" spans="1:237" x14ac:dyDescent="0.2">
      <c r="A457">
        <v>38</v>
      </c>
      <c r="B457" t="s">
        <v>40</v>
      </c>
      <c r="C457">
        <v>30</v>
      </c>
      <c r="D457" s="1">
        <v>0.156</v>
      </c>
      <c r="E457" s="2">
        <f>D457*30</f>
        <v>4.68</v>
      </c>
      <c r="F457" s="2">
        <f>E457</f>
        <v>4.68</v>
      </c>
      <c r="H457">
        <v>38</v>
      </c>
      <c r="I457" t="s">
        <v>40</v>
      </c>
      <c r="J457">
        <v>30</v>
      </c>
      <c r="K457" s="1">
        <v>0.154</v>
      </c>
      <c r="L457" s="2">
        <f>K457*30</f>
        <v>4.62</v>
      </c>
      <c r="M457" s="2">
        <f>L457</f>
        <v>4.62</v>
      </c>
      <c r="N457" s="2">
        <f>F457-M457</f>
        <v>5.9999999999999609E-2</v>
      </c>
      <c r="P457" s="4">
        <f>A457</f>
        <v>38</v>
      </c>
      <c r="Q457" t="str">
        <f>B457</f>
        <v>CTR4</v>
      </c>
      <c r="R457">
        <v>30</v>
      </c>
      <c r="S457" s="1">
        <v>0.20100000000000001</v>
      </c>
      <c r="T457" s="2">
        <f>S457*30</f>
        <v>6.03</v>
      </c>
      <c r="U457" s="2">
        <f>T457</f>
        <v>6.03</v>
      </c>
      <c r="V457" s="2">
        <f>M457-U457</f>
        <v>-1.4100000000000001</v>
      </c>
      <c r="X457" s="4">
        <f>P457</f>
        <v>38</v>
      </c>
      <c r="Y457" t="str">
        <f>Q457</f>
        <v>CTR4</v>
      </c>
      <c r="Z457">
        <v>30</v>
      </c>
      <c r="AA457" s="1">
        <v>0.16900000000000001</v>
      </c>
      <c r="AB457" s="2">
        <f>AA457*30</f>
        <v>5.07</v>
      </c>
      <c r="AC457" s="2">
        <f>AB457</f>
        <v>5.07</v>
      </c>
      <c r="AD457" s="2">
        <f>U457-AC457</f>
        <v>0.96</v>
      </c>
      <c r="AF457" s="4">
        <f>X457</f>
        <v>38</v>
      </c>
      <c r="AG457" t="str">
        <f>Y457</f>
        <v>CTR4</v>
      </c>
      <c r="AH457">
        <v>30</v>
      </c>
      <c r="AI457" s="1" t="e">
        <v>#N/A</v>
      </c>
      <c r="AJ457" s="2" t="e">
        <f>AI457*30</f>
        <v>#N/A</v>
      </c>
      <c r="AK457" s="2" t="e">
        <f>AJ457</f>
        <v>#N/A</v>
      </c>
      <c r="AL457" s="2" t="e">
        <f>AC457-AK457</f>
        <v>#N/A</v>
      </c>
      <c r="AN457" s="4">
        <f>AF457</f>
        <v>38</v>
      </c>
      <c r="AO457" t="str">
        <f>AG457</f>
        <v>CTR4</v>
      </c>
      <c r="AP457">
        <v>30</v>
      </c>
      <c r="AQ457" s="1" t="e">
        <v>#N/A</v>
      </c>
      <c r="AR457" s="2" t="e">
        <f>AQ457*30</f>
        <v>#N/A</v>
      </c>
      <c r="AS457" s="2" t="e">
        <f>AR457</f>
        <v>#N/A</v>
      </c>
      <c r="AT457" s="2" t="e">
        <f>AK457-AS457</f>
        <v>#N/A</v>
      </c>
      <c r="AV457" s="4">
        <f>AN457</f>
        <v>38</v>
      </c>
      <c r="AW457" t="str">
        <f>AO457</f>
        <v>CTR4</v>
      </c>
      <c r="AX457">
        <v>30</v>
      </c>
      <c r="AY457" s="1">
        <v>0.13300000000000001</v>
      </c>
      <c r="AZ457" s="2">
        <f>AY457*30</f>
        <v>3.99</v>
      </c>
      <c r="BA457" s="2">
        <f>AZ457</f>
        <v>3.99</v>
      </c>
      <c r="BB457" s="2">
        <f>AC457-BA457</f>
        <v>1.08</v>
      </c>
      <c r="BD457" s="4">
        <f>AV457</f>
        <v>38</v>
      </c>
      <c r="BE457" t="str">
        <f>AW457</f>
        <v>CTR4</v>
      </c>
      <c r="BF457">
        <v>30</v>
      </c>
      <c r="BG457" s="1" t="e">
        <v>#N/A</v>
      </c>
      <c r="BH457" s="2" t="e">
        <f>BG457*30</f>
        <v>#N/A</v>
      </c>
      <c r="BI457" s="2" t="e">
        <f>BH457</f>
        <v>#N/A</v>
      </c>
      <c r="BJ457" s="2" t="e">
        <f>AK457-BI457</f>
        <v>#N/A</v>
      </c>
      <c r="BL457" s="4">
        <f>BD457</f>
        <v>38</v>
      </c>
      <c r="BM457" t="str">
        <f>BE457</f>
        <v>CTR4</v>
      </c>
      <c r="BN457">
        <v>30</v>
      </c>
      <c r="BO457" s="1">
        <v>0.191</v>
      </c>
      <c r="BP457" s="2">
        <f>BO457*30</f>
        <v>5.73</v>
      </c>
      <c r="BQ457" s="2">
        <f>BP457</f>
        <v>5.73</v>
      </c>
      <c r="BR457" s="2">
        <f>BA457-BQ457</f>
        <v>-1.7400000000000002</v>
      </c>
      <c r="BT457" s="4">
        <f>BL457</f>
        <v>38</v>
      </c>
      <c r="BU457" t="str">
        <f>BM457</f>
        <v>CTR4</v>
      </c>
      <c r="BV457">
        <v>30</v>
      </c>
      <c r="BW457" s="1" t="e">
        <v>#N/A</v>
      </c>
      <c r="BX457" s="2" t="e">
        <f>BW457*30</f>
        <v>#N/A</v>
      </c>
      <c r="BY457" s="2" t="e">
        <f>BX457</f>
        <v>#N/A</v>
      </c>
      <c r="BZ457" s="2" t="e">
        <f>BI457-BY457</f>
        <v>#N/A</v>
      </c>
      <c r="CB457" s="4">
        <f>BT457</f>
        <v>38</v>
      </c>
      <c r="CC457" t="str">
        <f>BU457</f>
        <v>CTR4</v>
      </c>
      <c r="CD457">
        <v>30</v>
      </c>
      <c r="CE457" s="1">
        <v>0.13100000000000001</v>
      </c>
      <c r="CF457" s="2">
        <f>CE457*30</f>
        <v>3.93</v>
      </c>
      <c r="CG457" s="2">
        <f>CF457</f>
        <v>3.93</v>
      </c>
      <c r="CH457" s="2">
        <f>BQ457-CG457</f>
        <v>1.8000000000000003</v>
      </c>
      <c r="CJ457" s="4">
        <f>CB457</f>
        <v>38</v>
      </c>
      <c r="CK457" t="str">
        <f>CC457</f>
        <v>CTR4</v>
      </c>
      <c r="CL457">
        <v>30</v>
      </c>
      <c r="CM457" s="1">
        <v>0.193</v>
      </c>
      <c r="CN457" s="2">
        <f>CM457*30</f>
        <v>5.79</v>
      </c>
      <c r="CO457" s="2">
        <f>CN457</f>
        <v>5.79</v>
      </c>
      <c r="CP457" s="2">
        <f t="shared" si="2500"/>
        <v>-1.8599999999999999</v>
      </c>
      <c r="CR457" s="4">
        <f>CJ457</f>
        <v>38</v>
      </c>
      <c r="CS457" t="str">
        <f>CK457</f>
        <v>CTR4</v>
      </c>
      <c r="CT457">
        <v>30</v>
      </c>
      <c r="CU457" s="1">
        <v>0.152</v>
      </c>
      <c r="CV457" s="2">
        <f>CU457*30</f>
        <v>4.5599999999999996</v>
      </c>
      <c r="CW457" s="2">
        <f>CV457</f>
        <v>4.5599999999999996</v>
      </c>
      <c r="CX457" s="2">
        <f t="shared" si="2589"/>
        <v>1.2300000000000004</v>
      </c>
      <c r="CZ457" s="4">
        <f>CR457</f>
        <v>38</v>
      </c>
      <c r="DA457" t="str">
        <f>CS457</f>
        <v>CTR4</v>
      </c>
      <c r="DB457">
        <v>30</v>
      </c>
      <c r="DC457" s="1">
        <v>0.128</v>
      </c>
      <c r="DD457" s="2">
        <f>DC457*30</f>
        <v>3.84</v>
      </c>
      <c r="DE457" s="2">
        <f>DD457</f>
        <v>3.84</v>
      </c>
      <c r="DF457" s="2">
        <f t="shared" ref="DF457:DF470" si="2677">CW457-DE457</f>
        <v>0.71999999999999975</v>
      </c>
      <c r="DH457" s="4">
        <f>CZ457</f>
        <v>38</v>
      </c>
      <c r="DI457" t="str">
        <f>DA457</f>
        <v>CTR4</v>
      </c>
      <c r="DJ457">
        <v>30</v>
      </c>
      <c r="DK457" s="1" t="e">
        <v>#N/A</v>
      </c>
      <c r="DL457" s="2" t="e">
        <f>DK457*30</f>
        <v>#N/A</v>
      </c>
      <c r="DM457" s="2" t="e">
        <f>DL457</f>
        <v>#N/A</v>
      </c>
      <c r="DN457" s="2" t="e">
        <f t="shared" ref="DN457:DN470" si="2678">DE457-DM457</f>
        <v>#N/A</v>
      </c>
      <c r="DP457" s="4">
        <f>DH457</f>
        <v>38</v>
      </c>
      <c r="DQ457" t="str">
        <f>DI457</f>
        <v>CTR4</v>
      </c>
      <c r="DR457">
        <v>30</v>
      </c>
      <c r="DS457" s="1">
        <v>0.185</v>
      </c>
      <c r="DT457" s="2">
        <f>DS457*30</f>
        <v>5.55</v>
      </c>
      <c r="DU457" s="2">
        <f>DT457</f>
        <v>5.55</v>
      </c>
      <c r="DV457" s="2">
        <f t="shared" ref="DV457:DV470" si="2679">DE457-DU457</f>
        <v>-1.71</v>
      </c>
      <c r="DX457" s="4">
        <f>DP457</f>
        <v>38</v>
      </c>
      <c r="DY457" t="str">
        <f>DQ457</f>
        <v>CTR4</v>
      </c>
      <c r="DZ457">
        <v>30</v>
      </c>
      <c r="EA457" s="1">
        <v>0.17</v>
      </c>
      <c r="EB457" s="2">
        <f>EA457*30</f>
        <v>5.1000000000000005</v>
      </c>
      <c r="EC457" s="2">
        <f>EB457</f>
        <v>5.1000000000000005</v>
      </c>
      <c r="ED457" s="2">
        <f>DU457-EC457</f>
        <v>0.44999999999999929</v>
      </c>
      <c r="EF457" s="4">
        <f>DX457</f>
        <v>38</v>
      </c>
      <c r="EG457" t="str">
        <f>DY457</f>
        <v>CTR4</v>
      </c>
      <c r="EH457">
        <v>30</v>
      </c>
      <c r="EI457" s="1" t="e">
        <v>#N/A</v>
      </c>
      <c r="EJ457" s="2" t="e">
        <f>EI457*30</f>
        <v>#N/A</v>
      </c>
      <c r="EK457" s="2" t="e">
        <f>EJ457</f>
        <v>#N/A</v>
      </c>
      <c r="EL457" s="2" t="e">
        <f t="shared" ref="EL457:EL470" si="2680">DU457-EK457</f>
        <v>#N/A</v>
      </c>
      <c r="EN457" s="4">
        <f>EF457</f>
        <v>38</v>
      </c>
      <c r="EO457" t="str">
        <f>EG457</f>
        <v>CTR4</v>
      </c>
      <c r="EP457">
        <v>30</v>
      </c>
      <c r="EQ457" s="1">
        <v>0.10300000000000001</v>
      </c>
      <c r="ER457" s="2">
        <f>EQ457*30</f>
        <v>3.0900000000000003</v>
      </c>
      <c r="ES457" s="2">
        <f>ER457</f>
        <v>3.0900000000000003</v>
      </c>
      <c r="ET457" s="2">
        <f t="shared" ref="ET457:ET485" si="2681">EC457-ES457</f>
        <v>2.0100000000000002</v>
      </c>
      <c r="EV457" s="4">
        <f>EN457</f>
        <v>38</v>
      </c>
      <c r="EW457" t="str">
        <f>EO457</f>
        <v>CTR4</v>
      </c>
      <c r="EX457">
        <v>30</v>
      </c>
      <c r="EY457" s="1">
        <v>0.21100000000000002</v>
      </c>
      <c r="EZ457" s="2">
        <f>EY457*30</f>
        <v>6.330000000000001</v>
      </c>
      <c r="FA457" s="2">
        <f>EZ457</f>
        <v>6.330000000000001</v>
      </c>
      <c r="FB457" s="2">
        <f>ES457-FA457</f>
        <v>-3.2400000000000007</v>
      </c>
      <c r="FD457" s="4">
        <f>EV457</f>
        <v>38</v>
      </c>
      <c r="FE457" t="str">
        <f>EW457</f>
        <v>CTR4</v>
      </c>
      <c r="FF457">
        <v>30</v>
      </c>
      <c r="FG457" s="1">
        <v>0.19900000000000001</v>
      </c>
      <c r="FH457" s="2">
        <f>FG457*30</f>
        <v>5.9700000000000006</v>
      </c>
      <c r="FI457" s="2">
        <f>FH457</f>
        <v>5.9700000000000006</v>
      </c>
      <c r="FJ457" s="2">
        <f>FA457-FI457</f>
        <v>0.36000000000000032</v>
      </c>
      <c r="FL457" s="4">
        <f>FD457</f>
        <v>38</v>
      </c>
      <c r="FM457" t="str">
        <f>FE457</f>
        <v>CTR4</v>
      </c>
      <c r="FN457">
        <v>30</v>
      </c>
      <c r="FO457" s="1" t="e">
        <v>#N/A</v>
      </c>
      <c r="FP457" s="2" t="e">
        <f>FO457*30</f>
        <v>#N/A</v>
      </c>
      <c r="FQ457" s="2" t="e">
        <f>FP457</f>
        <v>#N/A</v>
      </c>
      <c r="FR457" s="2" t="e">
        <f t="shared" ref="FR457:FR470" si="2682">FA457-FQ457</f>
        <v>#N/A</v>
      </c>
      <c r="FT457" s="4">
        <f>FL457</f>
        <v>38</v>
      </c>
      <c r="FU457" t="str">
        <f>FM457</f>
        <v>CTR4</v>
      </c>
      <c r="FV457">
        <v>30</v>
      </c>
      <c r="FW457" s="1">
        <v>0.154</v>
      </c>
      <c r="FX457" s="2">
        <f>FW457*30</f>
        <v>4.62</v>
      </c>
      <c r="FY457" s="2">
        <f>FX457</f>
        <v>4.62</v>
      </c>
      <c r="FZ457" s="2">
        <f>FI457-FY457</f>
        <v>1.3500000000000005</v>
      </c>
      <c r="GB457" s="4">
        <f>FT457</f>
        <v>38</v>
      </c>
      <c r="GC457" t="str">
        <f>FU457</f>
        <v>CTR4</v>
      </c>
      <c r="GD457">
        <v>30</v>
      </c>
      <c r="GE457" s="1" t="e">
        <v>#N/A</v>
      </c>
      <c r="GF457" s="2" t="e">
        <f>GE457*30</f>
        <v>#N/A</v>
      </c>
      <c r="GG457" s="2" t="e">
        <f>GF457</f>
        <v>#N/A</v>
      </c>
      <c r="GH457" s="2" t="e">
        <f t="shared" ref="GH457:GH470" si="2683">FQ457-GG457</f>
        <v>#N/A</v>
      </c>
      <c r="GJ457" s="4">
        <f>GB457</f>
        <v>38</v>
      </c>
      <c r="GK457" t="str">
        <f>GC457</f>
        <v>CTR4</v>
      </c>
      <c r="GL457">
        <v>30</v>
      </c>
      <c r="GM457" s="1">
        <v>0.121</v>
      </c>
      <c r="GN457" s="2">
        <f>GM457*30</f>
        <v>3.63</v>
      </c>
      <c r="GO457" s="2">
        <f>GN457</f>
        <v>3.63</v>
      </c>
      <c r="GP457" s="2">
        <f t="shared" ref="GP457:GP470" si="2684">FY457-GO457</f>
        <v>0.99000000000000021</v>
      </c>
      <c r="GR457" s="4">
        <f>GJ457</f>
        <v>38</v>
      </c>
      <c r="GS457" t="str">
        <f>GK457</f>
        <v>CTR4</v>
      </c>
      <c r="GT457">
        <v>30</v>
      </c>
      <c r="GU457" s="1" t="e">
        <v>#N/A</v>
      </c>
      <c r="GV457" s="2" t="e">
        <f>GU457*30</f>
        <v>#N/A</v>
      </c>
      <c r="GW457" s="2" t="e">
        <f>GV457</f>
        <v>#N/A</v>
      </c>
      <c r="GX457" s="2" t="e">
        <f t="shared" ref="GX457:GX470" si="2685">GG457-GW457</f>
        <v>#N/A</v>
      </c>
      <c r="GZ457" s="4">
        <f>GR457</f>
        <v>38</v>
      </c>
      <c r="HA457" t="str">
        <f>GS457</f>
        <v>CTR4</v>
      </c>
      <c r="HB457">
        <v>30</v>
      </c>
      <c r="HC457" s="1">
        <v>0.2</v>
      </c>
      <c r="HD457" s="2">
        <f>HC457*30</f>
        <v>6</v>
      </c>
      <c r="HE457" s="2">
        <f>HD457</f>
        <v>6</v>
      </c>
      <c r="HF457" s="2">
        <f t="shared" ref="HF457:HF470" si="2686">GO457-HE457</f>
        <v>-2.37</v>
      </c>
      <c r="HH457" s="4">
        <f>GZ457</f>
        <v>38</v>
      </c>
      <c r="HI457" t="str">
        <f>HA457</f>
        <v>CTR4</v>
      </c>
      <c r="HJ457">
        <v>30</v>
      </c>
      <c r="HK457" s="1">
        <v>0.17499999999999999</v>
      </c>
      <c r="HL457" s="2">
        <f>HK457*30</f>
        <v>5.25</v>
      </c>
      <c r="HM457" s="2">
        <f>HL457</f>
        <v>5.25</v>
      </c>
      <c r="HN457" s="2">
        <f>HE457-HM457</f>
        <v>0.75</v>
      </c>
      <c r="HP457">
        <v>30</v>
      </c>
      <c r="HQ457" s="1">
        <f>MAX(D457,S457,AA457,AY457, BO457,CE457, CM457, CU457, DC457,EA457,DS457,EQ457,EY457,FG457,FW457, GM457,HK457)</f>
        <v>0.21100000000000002</v>
      </c>
      <c r="HR457" s="1">
        <v>0.21199999999999999</v>
      </c>
      <c r="HS457" s="1">
        <f>MAX(HQ457,HR457)</f>
        <v>0.21199999999999999</v>
      </c>
      <c r="HT457" s="2">
        <f>HS457*30</f>
        <v>6.3599999999999994</v>
      </c>
      <c r="HU457" s="2">
        <f>HT457</f>
        <v>6.3599999999999994</v>
      </c>
      <c r="HV457" s="6">
        <f>HH457</f>
        <v>38</v>
      </c>
      <c r="HX457">
        <v>30</v>
      </c>
      <c r="HY457" s="1">
        <f>MIN(D457, S457,AA457,AY457, BO457,CE457,CM457, CU457, DC457, DS457,EA457,EQ457,EY457,FG457,FW457, GM457,HK457)</f>
        <v>0.10300000000000001</v>
      </c>
      <c r="HZ457" s="1">
        <v>7.2999999999999995E-2</v>
      </c>
      <c r="IA457" s="1">
        <f>MIN(HY457,HZ457)</f>
        <v>7.2999999999999995E-2</v>
      </c>
      <c r="IB457" s="2">
        <f>IA457*30</f>
        <v>2.19</v>
      </c>
      <c r="IC457" s="2">
        <f>IB457</f>
        <v>2.19</v>
      </c>
    </row>
    <row r="458" spans="1:237" x14ac:dyDescent="0.2">
      <c r="C458">
        <v>50</v>
      </c>
      <c r="D458" s="1">
        <v>0.21</v>
      </c>
      <c r="E458" s="2">
        <f t="shared" ref="E458:E470" si="2687">D458*20</f>
        <v>4.2</v>
      </c>
      <c r="F458" s="2">
        <f t="shared" ref="F458:F470" si="2688">F457+E458</f>
        <v>8.879999999999999</v>
      </c>
      <c r="J458">
        <v>50</v>
      </c>
      <c r="K458" s="1">
        <v>0.255</v>
      </c>
      <c r="L458" s="2">
        <f t="shared" ref="L458:L470" si="2689">K458*20</f>
        <v>5.0999999999999996</v>
      </c>
      <c r="M458" s="2">
        <f t="shared" ref="M458:M470" si="2690">M457+L458</f>
        <v>9.7199999999999989</v>
      </c>
      <c r="N458" s="2">
        <f>F458-M458</f>
        <v>-0.83999999999999986</v>
      </c>
      <c r="R458">
        <v>50</v>
      </c>
      <c r="S458" s="1">
        <v>0.29199999999999998</v>
      </c>
      <c r="T458" s="2">
        <f t="shared" ref="T458:T470" si="2691">S458*20</f>
        <v>5.84</v>
      </c>
      <c r="U458" s="2">
        <f t="shared" ref="U458:U470" si="2692">U457+T458</f>
        <v>11.870000000000001</v>
      </c>
      <c r="V458" s="2">
        <f t="shared" ref="V458:V470" si="2693">M458-U458</f>
        <v>-2.1500000000000021</v>
      </c>
      <c r="X458" s="4"/>
      <c r="Z458">
        <v>50</v>
      </c>
      <c r="AA458" s="1">
        <v>0.217</v>
      </c>
      <c r="AB458" s="2">
        <f t="shared" ref="AB458:AB470" si="2694">AA458*20</f>
        <v>4.34</v>
      </c>
      <c r="AC458" s="2">
        <f t="shared" ref="AC458:AC470" si="2695">AC457+AB458</f>
        <v>9.41</v>
      </c>
      <c r="AD458" s="2">
        <f t="shared" ref="AD458:AD470" si="2696">U458-AC458</f>
        <v>2.4600000000000009</v>
      </c>
      <c r="AF458" s="4"/>
      <c r="AH458">
        <v>50</v>
      </c>
      <c r="AI458" s="1" t="e">
        <v>#N/A</v>
      </c>
      <c r="AJ458" s="2" t="e">
        <f t="shared" ref="AJ458:AJ470" si="2697">AI458*20</f>
        <v>#N/A</v>
      </c>
      <c r="AK458" s="2" t="e">
        <f t="shared" ref="AK458:AK470" si="2698">AK457+AJ458</f>
        <v>#N/A</v>
      </c>
      <c r="AL458" s="2" t="e">
        <f t="shared" ref="AL458:AL470" si="2699">AC458-AK458</f>
        <v>#N/A</v>
      </c>
      <c r="AN458" s="4"/>
      <c r="AP458">
        <v>50</v>
      </c>
      <c r="AQ458" s="1" t="e">
        <v>#N/A</v>
      </c>
      <c r="AR458" s="2" t="e">
        <f t="shared" ref="AR458:AR470" si="2700">AQ458*20</f>
        <v>#N/A</v>
      </c>
      <c r="AS458" s="2" t="e">
        <f t="shared" ref="AS458:AS470" si="2701">AS457+AR458</f>
        <v>#N/A</v>
      </c>
      <c r="AT458" s="2" t="e">
        <f t="shared" ref="AT458:AT470" si="2702">AK458-AS458</f>
        <v>#N/A</v>
      </c>
      <c r="AV458" s="4"/>
      <c r="AX458">
        <v>50</v>
      </c>
      <c r="AY458" s="1">
        <v>0.183</v>
      </c>
      <c r="AZ458" s="2">
        <f t="shared" ref="AZ458:AZ470" si="2703">AY458*20</f>
        <v>3.66</v>
      </c>
      <c r="BA458" s="2">
        <f t="shared" ref="BA458:BA470" si="2704">BA457+AZ458</f>
        <v>7.65</v>
      </c>
      <c r="BB458" s="2">
        <f t="shared" ref="BB458:BB470" si="2705">AC458-BA458</f>
        <v>1.7599999999999998</v>
      </c>
      <c r="BD458" s="4"/>
      <c r="BF458">
        <v>50</v>
      </c>
      <c r="BG458" s="1" t="e">
        <v>#N/A</v>
      </c>
      <c r="BH458" s="2" t="e">
        <f t="shared" ref="BH458:BH470" si="2706">BG458*20</f>
        <v>#N/A</v>
      </c>
      <c r="BI458" s="2" t="e">
        <f t="shared" ref="BI458:BI470" si="2707">BI457+BH458</f>
        <v>#N/A</v>
      </c>
      <c r="BJ458" s="2" t="e">
        <f t="shared" ref="BJ458:BJ470" si="2708">AK458-BI458</f>
        <v>#N/A</v>
      </c>
      <c r="BL458" s="4"/>
      <c r="BN458">
        <v>50</v>
      </c>
      <c r="BO458" s="1">
        <v>0.21199999999999999</v>
      </c>
      <c r="BP458" s="2">
        <f t="shared" ref="BP458:BP470" si="2709">BO458*20</f>
        <v>4.24</v>
      </c>
      <c r="BQ458" s="2">
        <f t="shared" ref="BQ458:BQ470" si="2710">BQ457+BP458</f>
        <v>9.9700000000000006</v>
      </c>
      <c r="BR458" s="2">
        <f t="shared" ref="BR458:BR470" si="2711">BA458-BQ458</f>
        <v>-2.3200000000000003</v>
      </c>
      <c r="BT458" s="4"/>
      <c r="BV458">
        <v>50</v>
      </c>
      <c r="BW458" s="1" t="e">
        <v>#N/A</v>
      </c>
      <c r="BX458" s="2" t="e">
        <f t="shared" ref="BX458:BX470" si="2712">BW458*20</f>
        <v>#N/A</v>
      </c>
      <c r="BY458" s="2" t="e">
        <f t="shared" ref="BY458:BY470" si="2713">BY457+BX458</f>
        <v>#N/A</v>
      </c>
      <c r="BZ458" s="2" t="e">
        <f t="shared" ref="BZ458:BZ470" si="2714">BI458-BY458</f>
        <v>#N/A</v>
      </c>
      <c r="CB458" s="4"/>
      <c r="CD458">
        <v>50</v>
      </c>
      <c r="CE458" s="1">
        <v>0.17100000000000001</v>
      </c>
      <c r="CF458" s="2">
        <f t="shared" ref="CF458:CF470" si="2715">CE458*20</f>
        <v>3.4200000000000004</v>
      </c>
      <c r="CG458" s="2">
        <f t="shared" ref="CG458:CG470" si="2716">CG457+CF458</f>
        <v>7.3500000000000005</v>
      </c>
      <c r="CH458" s="2">
        <f t="shared" ref="CH458:CH470" si="2717">BQ458-CG458</f>
        <v>2.62</v>
      </c>
      <c r="CJ458" s="4"/>
      <c r="CL458">
        <v>50</v>
      </c>
      <c r="CM458" s="1">
        <v>0.22500000000000001</v>
      </c>
      <c r="CN458" s="2">
        <f t="shared" ref="CN458:CN470" si="2718">CM458*20</f>
        <v>4.5</v>
      </c>
      <c r="CO458" s="2">
        <f t="shared" ref="CO458:CO470" si="2719">CO457+CN458</f>
        <v>10.29</v>
      </c>
      <c r="CP458" s="2">
        <f t="shared" si="2500"/>
        <v>-2.9399999999999986</v>
      </c>
      <c r="CR458" s="4"/>
      <c r="CT458">
        <v>50</v>
      </c>
      <c r="CU458" s="1">
        <v>0.19400000000000001</v>
      </c>
      <c r="CV458" s="2">
        <f t="shared" ref="CV458:CV470" si="2720">CU458*20</f>
        <v>3.88</v>
      </c>
      <c r="CW458" s="2">
        <f t="shared" ref="CW458:CW470" si="2721">CW457+CV458</f>
        <v>8.44</v>
      </c>
      <c r="CX458" s="2">
        <f t="shared" si="2589"/>
        <v>1.8499999999999996</v>
      </c>
      <c r="CZ458" s="4"/>
      <c r="DB458">
        <v>50</v>
      </c>
      <c r="DC458" s="1">
        <v>0.17</v>
      </c>
      <c r="DD458" s="2">
        <f t="shared" ref="DD458:DD470" si="2722">DC458*20</f>
        <v>3.4000000000000004</v>
      </c>
      <c r="DE458" s="2">
        <f t="shared" ref="DE458:DE470" si="2723">DE457+DD458</f>
        <v>7.24</v>
      </c>
      <c r="DF458" s="2">
        <f t="shared" si="2677"/>
        <v>1.1999999999999993</v>
      </c>
      <c r="DH458" s="4"/>
      <c r="DJ458">
        <v>50</v>
      </c>
      <c r="DK458" s="1" t="e">
        <v>#N/A</v>
      </c>
      <c r="DL458" s="2" t="e">
        <f t="shared" ref="DL458:DL470" si="2724">DK458*20</f>
        <v>#N/A</v>
      </c>
      <c r="DM458" s="2" t="e">
        <f t="shared" ref="DM458:DM470" si="2725">DM457+DL458</f>
        <v>#N/A</v>
      </c>
      <c r="DN458" s="2" t="e">
        <f t="shared" si="2678"/>
        <v>#N/A</v>
      </c>
      <c r="DP458" s="4"/>
      <c r="DR458">
        <v>50</v>
      </c>
      <c r="DS458" s="1">
        <v>0.218</v>
      </c>
      <c r="DT458" s="2">
        <f t="shared" ref="DT458:DT470" si="2726">DS458*20</f>
        <v>4.3600000000000003</v>
      </c>
      <c r="DU458" s="2">
        <f t="shared" ref="DU458:DU470" si="2727">DU457+DT458</f>
        <v>9.91</v>
      </c>
      <c r="DV458" s="2">
        <f t="shared" si="2679"/>
        <v>-2.67</v>
      </c>
      <c r="DX458" s="4"/>
      <c r="DZ458">
        <v>50</v>
      </c>
      <c r="EA458" s="1">
        <v>0.19600000000000001</v>
      </c>
      <c r="EB458" s="2">
        <f t="shared" ref="EB458:EB470" si="2728">EA458*20</f>
        <v>3.92</v>
      </c>
      <c r="EC458" s="2">
        <f t="shared" ref="EC458:EC470" si="2729">EC457+EB458</f>
        <v>9.02</v>
      </c>
      <c r="ED458" s="2">
        <f t="shared" ref="ED458:ED470" si="2730">DU458-EC458</f>
        <v>0.89000000000000057</v>
      </c>
      <c r="EF458" s="4"/>
      <c r="EH458">
        <v>50</v>
      </c>
      <c r="EI458" s="1" t="e">
        <v>#N/A</v>
      </c>
      <c r="EJ458" s="2" t="e">
        <f t="shared" ref="EJ458:EJ470" si="2731">EI458*20</f>
        <v>#N/A</v>
      </c>
      <c r="EK458" s="2" t="e">
        <f t="shared" ref="EK458:EK470" si="2732">EK457+EJ458</f>
        <v>#N/A</v>
      </c>
      <c r="EL458" s="2" t="e">
        <f t="shared" si="2680"/>
        <v>#N/A</v>
      </c>
      <c r="EN458" s="4"/>
      <c r="EP458">
        <v>50</v>
      </c>
      <c r="EQ458" s="1">
        <v>0.15400000000000003</v>
      </c>
      <c r="ER458" s="2">
        <f t="shared" ref="ER458:ER470" si="2733">EQ458*20</f>
        <v>3.0800000000000005</v>
      </c>
      <c r="ES458" s="2">
        <f t="shared" ref="ES458:ES470" si="2734">ES457+ER458</f>
        <v>6.1700000000000008</v>
      </c>
      <c r="ET458" s="2">
        <f t="shared" si="2681"/>
        <v>2.8499999999999988</v>
      </c>
      <c r="EV458" s="4"/>
      <c r="EX458">
        <v>50</v>
      </c>
      <c r="EY458" s="1">
        <v>0.23800000000000002</v>
      </c>
      <c r="EZ458" s="2">
        <f t="shared" ref="EZ458:EZ470" si="2735">EY458*20</f>
        <v>4.7600000000000007</v>
      </c>
      <c r="FA458" s="2">
        <f t="shared" ref="FA458:FA470" si="2736">FA457+EZ458</f>
        <v>11.090000000000002</v>
      </c>
      <c r="FB458" s="2">
        <f t="shared" ref="FB458:FB470" si="2737">ES458-FA458</f>
        <v>-4.9200000000000008</v>
      </c>
      <c r="FD458" s="4"/>
      <c r="FF458">
        <v>50</v>
      </c>
      <c r="FG458" s="1">
        <v>0.216</v>
      </c>
      <c r="FH458" s="2">
        <f t="shared" ref="FH458:FH470" si="2738">FG458*20</f>
        <v>4.32</v>
      </c>
      <c r="FI458" s="2">
        <f t="shared" ref="FI458:FI470" si="2739">FI457+FH458</f>
        <v>10.290000000000001</v>
      </c>
      <c r="FJ458" s="2">
        <f t="shared" ref="FJ458:FJ470" si="2740">FA458-FI458</f>
        <v>0.80000000000000071</v>
      </c>
      <c r="FL458" s="4"/>
      <c r="FN458">
        <v>50</v>
      </c>
      <c r="FO458" s="1" t="e">
        <v>#N/A</v>
      </c>
      <c r="FP458" s="2" t="e">
        <f t="shared" ref="FP458:FP470" si="2741">FO458*20</f>
        <v>#N/A</v>
      </c>
      <c r="FQ458" s="2" t="e">
        <f t="shared" ref="FQ458:FQ470" si="2742">FQ457+FP458</f>
        <v>#N/A</v>
      </c>
      <c r="FR458" s="2" t="e">
        <f t="shared" si="2682"/>
        <v>#N/A</v>
      </c>
      <c r="FT458" s="4"/>
      <c r="FV458">
        <v>50</v>
      </c>
      <c r="FW458" s="1">
        <v>0.188</v>
      </c>
      <c r="FX458" s="2">
        <f t="shared" ref="FX458:FX470" si="2743">FW458*20</f>
        <v>3.76</v>
      </c>
      <c r="FY458" s="2">
        <f t="shared" ref="FY458:FY470" si="2744">FY457+FX458</f>
        <v>8.379999999999999</v>
      </c>
      <c r="FZ458" s="2">
        <f t="shared" ref="FZ458:FZ470" si="2745">FI458-FY458</f>
        <v>1.9100000000000019</v>
      </c>
      <c r="GB458" s="4"/>
      <c r="GD458">
        <v>50</v>
      </c>
      <c r="GE458" s="1" t="e">
        <v>#N/A</v>
      </c>
      <c r="GF458" s="2" t="e">
        <f t="shared" ref="GF458:GF470" si="2746">GE458*20</f>
        <v>#N/A</v>
      </c>
      <c r="GG458" s="2" t="e">
        <f t="shared" ref="GG458:GG470" si="2747">GG457+GF458</f>
        <v>#N/A</v>
      </c>
      <c r="GH458" s="2" t="e">
        <f t="shared" si="2683"/>
        <v>#N/A</v>
      </c>
      <c r="GJ458" s="4"/>
      <c r="GL458">
        <v>50</v>
      </c>
      <c r="GM458" s="1">
        <v>0.151</v>
      </c>
      <c r="GN458" s="2">
        <f t="shared" ref="GN458:GN470" si="2748">GM458*20</f>
        <v>3.02</v>
      </c>
      <c r="GO458" s="2">
        <f t="shared" ref="GO458:GO470" si="2749">GO457+GN458</f>
        <v>6.65</v>
      </c>
      <c r="GP458" s="2">
        <f t="shared" si="2684"/>
        <v>1.7299999999999986</v>
      </c>
      <c r="GR458" s="4"/>
      <c r="GT458">
        <v>50</v>
      </c>
      <c r="GU458" s="1" t="e">
        <v>#N/A</v>
      </c>
      <c r="GV458" s="2" t="e">
        <f t="shared" ref="GV458:GV470" si="2750">GU458*20</f>
        <v>#N/A</v>
      </c>
      <c r="GW458" s="2" t="e">
        <f t="shared" ref="GW458:GW470" si="2751">GW457+GV458</f>
        <v>#N/A</v>
      </c>
      <c r="GX458" s="2" t="e">
        <f t="shared" si="2685"/>
        <v>#N/A</v>
      </c>
      <c r="GZ458" s="4"/>
      <c r="HB458">
        <v>50</v>
      </c>
      <c r="HC458" s="1">
        <v>0.23</v>
      </c>
      <c r="HD458" s="2">
        <f t="shared" ref="HD458:HD470" si="2752">HC458*20</f>
        <v>4.6000000000000005</v>
      </c>
      <c r="HE458" s="2">
        <f t="shared" ref="HE458:HE470" si="2753">HE457+HD458</f>
        <v>10.600000000000001</v>
      </c>
      <c r="HF458" s="2">
        <f t="shared" si="2686"/>
        <v>-3.9500000000000011</v>
      </c>
      <c r="HH458" s="4"/>
      <c r="HJ458">
        <v>50</v>
      </c>
      <c r="HK458" s="1">
        <v>0.19700000000000001</v>
      </c>
      <c r="HL458" s="2">
        <f t="shared" ref="HL458:HL470" si="2754">HK458*20</f>
        <v>3.9400000000000004</v>
      </c>
      <c r="HM458" s="2">
        <f t="shared" ref="HM458:HM470" si="2755">HM457+HL458</f>
        <v>9.1900000000000013</v>
      </c>
      <c r="HN458" s="2">
        <f t="shared" ref="HN458:HN470" si="2756">HE458-HM458</f>
        <v>1.4100000000000001</v>
      </c>
      <c r="HP458">
        <v>50</v>
      </c>
      <c r="HQ458" s="1">
        <f t="shared" ref="HQ458:HQ470" si="2757">MAX(D458,S458,AA458,AY458, BO458,CE458, CM458, CU458, DC458,EA458,DS458,EQ458,EY458,FG458,FW458, GM458,HK458)</f>
        <v>0.29199999999999998</v>
      </c>
      <c r="HR458" s="1">
        <v>0.22</v>
      </c>
      <c r="HS458" s="1">
        <f t="shared" ref="HS458:HS470" si="2758">MAX(HQ458,HR458)</f>
        <v>0.29199999999999998</v>
      </c>
      <c r="HT458" s="2">
        <f t="shared" ref="HT458:HT470" si="2759">HS458*20</f>
        <v>5.84</v>
      </c>
      <c r="HU458" s="2">
        <f t="shared" ref="HU458:HU470" si="2760">HU457+HT458</f>
        <v>12.2</v>
      </c>
      <c r="HV458" s="2"/>
      <c r="HX458">
        <v>50</v>
      </c>
      <c r="HY458" s="1">
        <f t="shared" ref="HY458:HY470" si="2761">MIN(D458, S458,AA458,AY458, BO458,CE458,CM458, CU458, DC458, DS458,EA458,EQ458,EY458,FG458,FW458, GM458,HK458)</f>
        <v>0.151</v>
      </c>
      <c r="HZ458" s="1">
        <v>0.12300000000000001</v>
      </c>
      <c r="IA458" s="1">
        <f t="shared" ref="IA458:IA470" si="2762">MIN(HY458,HZ458)</f>
        <v>0.12300000000000001</v>
      </c>
      <c r="IB458" s="2">
        <f t="shared" ref="IB458:IB470" si="2763">IA458*20</f>
        <v>2.4600000000000004</v>
      </c>
      <c r="IC458" s="2">
        <f t="shared" ref="IC458:IC470" si="2764">IC457+IB458</f>
        <v>4.6500000000000004</v>
      </c>
    </row>
    <row r="459" spans="1:237" x14ac:dyDescent="0.2">
      <c r="C459">
        <v>70</v>
      </c>
      <c r="D459" s="1">
        <v>0.26399999999999996</v>
      </c>
      <c r="E459" s="2">
        <f t="shared" si="2687"/>
        <v>5.2799999999999994</v>
      </c>
      <c r="F459" s="2">
        <f t="shared" si="2688"/>
        <v>14.159999999999998</v>
      </c>
      <c r="J459">
        <v>70</v>
      </c>
      <c r="K459" s="1">
        <v>0.26600000000000001</v>
      </c>
      <c r="L459" s="2">
        <f t="shared" si="2689"/>
        <v>5.32</v>
      </c>
      <c r="M459" s="2">
        <f t="shared" si="2690"/>
        <v>15.04</v>
      </c>
      <c r="N459" s="2">
        <f t="shared" ref="N459:N470" si="2765">F459-M459</f>
        <v>-0.88000000000000078</v>
      </c>
      <c r="R459">
        <v>70</v>
      </c>
      <c r="S459" s="1">
        <v>0.28699999999999998</v>
      </c>
      <c r="T459" s="2">
        <f t="shared" si="2691"/>
        <v>5.7399999999999993</v>
      </c>
      <c r="U459" s="2">
        <f t="shared" si="2692"/>
        <v>17.61</v>
      </c>
      <c r="V459" s="2">
        <f t="shared" si="2693"/>
        <v>-2.5700000000000003</v>
      </c>
      <c r="X459" s="4"/>
      <c r="Z459">
        <v>70</v>
      </c>
      <c r="AA459" s="1">
        <v>0.26600000000000001</v>
      </c>
      <c r="AB459" s="2">
        <f t="shared" si="2694"/>
        <v>5.32</v>
      </c>
      <c r="AC459" s="2">
        <f t="shared" si="2695"/>
        <v>14.73</v>
      </c>
      <c r="AD459" s="2">
        <f t="shared" si="2696"/>
        <v>2.879999999999999</v>
      </c>
      <c r="AF459" s="4"/>
      <c r="AH459">
        <v>70</v>
      </c>
      <c r="AI459" s="1" t="e">
        <v>#N/A</v>
      </c>
      <c r="AJ459" s="2" t="e">
        <f t="shared" si="2697"/>
        <v>#N/A</v>
      </c>
      <c r="AK459" s="2" t="e">
        <f t="shared" si="2698"/>
        <v>#N/A</v>
      </c>
      <c r="AL459" s="2" t="e">
        <f t="shared" si="2699"/>
        <v>#N/A</v>
      </c>
      <c r="AN459" s="4"/>
      <c r="AP459">
        <v>70</v>
      </c>
      <c r="AQ459" s="1" t="e">
        <v>#N/A</v>
      </c>
      <c r="AR459" s="2" t="e">
        <f t="shared" si="2700"/>
        <v>#N/A</v>
      </c>
      <c r="AS459" s="2" t="e">
        <f t="shared" si="2701"/>
        <v>#N/A</v>
      </c>
      <c r="AT459" s="2" t="e">
        <f t="shared" si="2702"/>
        <v>#N/A</v>
      </c>
      <c r="AV459" s="4"/>
      <c r="AX459">
        <v>70</v>
      </c>
      <c r="AY459" s="1">
        <v>0.25700000000000001</v>
      </c>
      <c r="AZ459" s="2">
        <f t="shared" si="2703"/>
        <v>5.1400000000000006</v>
      </c>
      <c r="BA459" s="2">
        <f t="shared" si="2704"/>
        <v>12.790000000000001</v>
      </c>
      <c r="BB459" s="2">
        <f t="shared" si="2705"/>
        <v>1.9399999999999995</v>
      </c>
      <c r="BD459" s="4"/>
      <c r="BF459">
        <v>70</v>
      </c>
      <c r="BG459" s="1" t="e">
        <v>#N/A</v>
      </c>
      <c r="BH459" s="2" t="e">
        <f t="shared" si="2706"/>
        <v>#N/A</v>
      </c>
      <c r="BI459" s="2" t="e">
        <f t="shared" si="2707"/>
        <v>#N/A</v>
      </c>
      <c r="BJ459" s="2" t="e">
        <f t="shared" si="2708"/>
        <v>#N/A</v>
      </c>
      <c r="BL459" s="4"/>
      <c r="BN459">
        <v>70</v>
      </c>
      <c r="BO459" s="1">
        <v>0.26300000000000001</v>
      </c>
      <c r="BP459" s="2">
        <f t="shared" si="2709"/>
        <v>5.26</v>
      </c>
      <c r="BQ459" s="2">
        <f t="shared" si="2710"/>
        <v>15.23</v>
      </c>
      <c r="BR459" s="2">
        <f t="shared" si="2711"/>
        <v>-2.4399999999999995</v>
      </c>
      <c r="BT459" s="4"/>
      <c r="BV459">
        <v>70</v>
      </c>
      <c r="BW459" s="1" t="e">
        <v>#N/A</v>
      </c>
      <c r="BX459" s="2" t="e">
        <f t="shared" si="2712"/>
        <v>#N/A</v>
      </c>
      <c r="BY459" s="2" t="e">
        <f t="shared" si="2713"/>
        <v>#N/A</v>
      </c>
      <c r="BZ459" s="2" t="e">
        <f t="shared" si="2714"/>
        <v>#N/A</v>
      </c>
      <c r="CB459" s="4"/>
      <c r="CD459">
        <v>70</v>
      </c>
      <c r="CE459" s="1">
        <v>0.24199999999999999</v>
      </c>
      <c r="CF459" s="2">
        <f t="shared" si="2715"/>
        <v>4.84</v>
      </c>
      <c r="CG459" s="2">
        <f t="shared" si="2716"/>
        <v>12.190000000000001</v>
      </c>
      <c r="CH459" s="2">
        <f t="shared" si="2717"/>
        <v>3.0399999999999991</v>
      </c>
      <c r="CJ459" s="4"/>
      <c r="CL459">
        <v>70</v>
      </c>
      <c r="CM459" s="1">
        <v>0.27500000000000002</v>
      </c>
      <c r="CN459" s="2">
        <f t="shared" si="2718"/>
        <v>5.5</v>
      </c>
      <c r="CO459" s="2">
        <f t="shared" si="2719"/>
        <v>15.79</v>
      </c>
      <c r="CP459" s="2">
        <f t="shared" si="2500"/>
        <v>-3.5999999999999979</v>
      </c>
      <c r="CR459" s="4"/>
      <c r="CT459">
        <v>70</v>
      </c>
      <c r="CU459" s="1">
        <v>0.25700000000000001</v>
      </c>
      <c r="CV459" s="2">
        <f t="shared" si="2720"/>
        <v>5.1400000000000006</v>
      </c>
      <c r="CW459" s="2">
        <f t="shared" si="2721"/>
        <v>13.58</v>
      </c>
      <c r="CX459" s="2">
        <f t="shared" si="2589"/>
        <v>2.2099999999999991</v>
      </c>
      <c r="CZ459" s="4"/>
      <c r="DB459">
        <v>70</v>
      </c>
      <c r="DC459" s="1">
        <v>0.23499999999999999</v>
      </c>
      <c r="DD459" s="2">
        <f t="shared" si="2722"/>
        <v>4.6999999999999993</v>
      </c>
      <c r="DE459" s="2">
        <f t="shared" si="2723"/>
        <v>11.94</v>
      </c>
      <c r="DF459" s="2">
        <f t="shared" si="2677"/>
        <v>1.6400000000000006</v>
      </c>
      <c r="DH459" s="4"/>
      <c r="DJ459">
        <v>70</v>
      </c>
      <c r="DK459" s="1" t="e">
        <v>#N/A</v>
      </c>
      <c r="DL459" s="2" t="e">
        <f t="shared" si="2724"/>
        <v>#N/A</v>
      </c>
      <c r="DM459" s="2" t="e">
        <f t="shared" si="2725"/>
        <v>#N/A</v>
      </c>
      <c r="DN459" s="2" t="e">
        <f t="shared" si="2678"/>
        <v>#N/A</v>
      </c>
      <c r="DP459" s="4"/>
      <c r="DR459">
        <v>70</v>
      </c>
      <c r="DS459" s="1">
        <v>0.26900000000000002</v>
      </c>
      <c r="DT459" s="2">
        <f t="shared" si="2726"/>
        <v>5.3800000000000008</v>
      </c>
      <c r="DU459" s="2">
        <f t="shared" si="2727"/>
        <v>15.290000000000001</v>
      </c>
      <c r="DV459" s="2">
        <f t="shared" si="2679"/>
        <v>-3.3500000000000014</v>
      </c>
      <c r="DX459" s="4"/>
      <c r="DZ459">
        <v>70</v>
      </c>
      <c r="EA459" s="1">
        <v>0.255</v>
      </c>
      <c r="EB459" s="2">
        <f t="shared" si="2728"/>
        <v>5.0999999999999996</v>
      </c>
      <c r="EC459" s="2">
        <f t="shared" si="2729"/>
        <v>14.12</v>
      </c>
      <c r="ED459" s="2">
        <f t="shared" si="2730"/>
        <v>1.1700000000000017</v>
      </c>
      <c r="EF459" s="4"/>
      <c r="EH459">
        <v>70</v>
      </c>
      <c r="EI459" s="1" t="e">
        <v>#N/A</v>
      </c>
      <c r="EJ459" s="2" t="e">
        <f t="shared" si="2731"/>
        <v>#N/A</v>
      </c>
      <c r="EK459" s="2" t="e">
        <f t="shared" si="2732"/>
        <v>#N/A</v>
      </c>
      <c r="EL459" s="2" t="e">
        <f t="shared" si="2680"/>
        <v>#N/A</v>
      </c>
      <c r="EN459" s="4"/>
      <c r="EP459">
        <v>70</v>
      </c>
      <c r="EQ459" s="1">
        <v>0.20899999999999999</v>
      </c>
      <c r="ER459" s="2">
        <f t="shared" si="2733"/>
        <v>4.18</v>
      </c>
      <c r="ES459" s="2">
        <f t="shared" si="2734"/>
        <v>10.350000000000001</v>
      </c>
      <c r="ET459" s="2">
        <f t="shared" si="2681"/>
        <v>3.7699999999999978</v>
      </c>
      <c r="EV459" s="4"/>
      <c r="EX459">
        <v>70</v>
      </c>
      <c r="EY459" s="1">
        <v>0.28399999999999997</v>
      </c>
      <c r="EZ459" s="2">
        <f t="shared" si="2735"/>
        <v>5.68</v>
      </c>
      <c r="FA459" s="2">
        <f t="shared" si="2736"/>
        <v>16.770000000000003</v>
      </c>
      <c r="FB459" s="2">
        <f t="shared" si="2737"/>
        <v>-6.4200000000000017</v>
      </c>
      <c r="FD459" s="4"/>
      <c r="FF459">
        <v>70</v>
      </c>
      <c r="FG459" s="1">
        <v>0.26400000000000001</v>
      </c>
      <c r="FH459" s="2">
        <f t="shared" si="2738"/>
        <v>5.28</v>
      </c>
      <c r="FI459" s="2">
        <f t="shared" si="2739"/>
        <v>15.57</v>
      </c>
      <c r="FJ459" s="2">
        <f t="shared" si="2740"/>
        <v>1.2000000000000028</v>
      </c>
      <c r="FL459" s="4"/>
      <c r="FN459">
        <v>70</v>
      </c>
      <c r="FO459" s="1" t="e">
        <v>#N/A</v>
      </c>
      <c r="FP459" s="2" t="e">
        <f t="shared" si="2741"/>
        <v>#N/A</v>
      </c>
      <c r="FQ459" s="2" t="e">
        <f t="shared" si="2742"/>
        <v>#N/A</v>
      </c>
      <c r="FR459" s="2" t="e">
        <f t="shared" si="2682"/>
        <v>#N/A</v>
      </c>
      <c r="FT459" s="4"/>
      <c r="FV459">
        <v>70</v>
      </c>
      <c r="FW459" s="1">
        <v>0.249</v>
      </c>
      <c r="FX459" s="2">
        <f t="shared" si="2743"/>
        <v>4.9800000000000004</v>
      </c>
      <c r="FY459" s="2">
        <f t="shared" si="2744"/>
        <v>13.36</v>
      </c>
      <c r="FZ459" s="2">
        <f t="shared" si="2745"/>
        <v>2.2100000000000009</v>
      </c>
      <c r="GB459" s="4"/>
      <c r="GD459">
        <v>70</v>
      </c>
      <c r="GE459" s="1" t="e">
        <v>#N/A</v>
      </c>
      <c r="GF459" s="2" t="e">
        <f t="shared" si="2746"/>
        <v>#N/A</v>
      </c>
      <c r="GG459" s="2" t="e">
        <f t="shared" si="2747"/>
        <v>#N/A</v>
      </c>
      <c r="GH459" s="2" t="e">
        <f t="shared" si="2683"/>
        <v>#N/A</v>
      </c>
      <c r="GJ459" s="4"/>
      <c r="GL459">
        <v>70</v>
      </c>
      <c r="GM459" s="1">
        <v>0.20499999999999999</v>
      </c>
      <c r="GN459" s="2">
        <f t="shared" si="2748"/>
        <v>4.0999999999999996</v>
      </c>
      <c r="GO459" s="2">
        <f t="shared" si="2749"/>
        <v>10.75</v>
      </c>
      <c r="GP459" s="2">
        <f t="shared" si="2684"/>
        <v>2.6099999999999994</v>
      </c>
      <c r="GR459" s="4"/>
      <c r="GT459">
        <v>70</v>
      </c>
      <c r="GU459" s="1" t="e">
        <v>#N/A</v>
      </c>
      <c r="GV459" s="2" t="e">
        <f t="shared" si="2750"/>
        <v>#N/A</v>
      </c>
      <c r="GW459" s="2" t="e">
        <f t="shared" si="2751"/>
        <v>#N/A</v>
      </c>
      <c r="GX459" s="2" t="e">
        <f t="shared" si="2685"/>
        <v>#N/A</v>
      </c>
      <c r="GZ459" s="4"/>
      <c r="HB459">
        <v>70</v>
      </c>
      <c r="HC459" s="1">
        <v>0.27</v>
      </c>
      <c r="HD459" s="2">
        <f t="shared" si="2752"/>
        <v>5.4</v>
      </c>
      <c r="HE459" s="2">
        <f t="shared" si="2753"/>
        <v>16</v>
      </c>
      <c r="HF459" s="2">
        <f t="shared" si="2686"/>
        <v>-5.25</v>
      </c>
      <c r="HH459" s="4"/>
      <c r="HJ459">
        <v>70</v>
      </c>
      <c r="HK459" s="1">
        <v>0.246</v>
      </c>
      <c r="HL459" s="2">
        <f t="shared" si="2754"/>
        <v>4.92</v>
      </c>
      <c r="HM459" s="2">
        <f t="shared" si="2755"/>
        <v>14.110000000000001</v>
      </c>
      <c r="HN459" s="2">
        <f t="shared" si="2756"/>
        <v>1.8899999999999988</v>
      </c>
      <c r="HP459">
        <v>70</v>
      </c>
      <c r="HQ459" s="1">
        <f t="shared" si="2757"/>
        <v>0.28699999999999998</v>
      </c>
      <c r="HR459" s="1">
        <v>0.26500000000000001</v>
      </c>
      <c r="HS459" s="1">
        <f t="shared" si="2758"/>
        <v>0.28699999999999998</v>
      </c>
      <c r="HT459" s="2">
        <f t="shared" si="2759"/>
        <v>5.7399999999999993</v>
      </c>
      <c r="HU459" s="2">
        <f t="shared" si="2760"/>
        <v>17.939999999999998</v>
      </c>
      <c r="HV459" s="2"/>
      <c r="HX459">
        <v>70</v>
      </c>
      <c r="HY459" s="1">
        <f t="shared" si="2761"/>
        <v>0.20499999999999999</v>
      </c>
      <c r="HZ459" s="1">
        <v>0.15900000000000003</v>
      </c>
      <c r="IA459" s="1">
        <f t="shared" si="2762"/>
        <v>0.15900000000000003</v>
      </c>
      <c r="IB459" s="2">
        <f t="shared" si="2763"/>
        <v>3.1800000000000006</v>
      </c>
      <c r="IC459" s="2">
        <f t="shared" si="2764"/>
        <v>7.830000000000001</v>
      </c>
    </row>
    <row r="460" spans="1:237" x14ac:dyDescent="0.2">
      <c r="C460">
        <v>90</v>
      </c>
      <c r="D460" s="1">
        <v>0.23800000000000002</v>
      </c>
      <c r="E460" s="2">
        <f t="shared" si="2687"/>
        <v>4.7600000000000007</v>
      </c>
      <c r="F460" s="2">
        <f t="shared" si="2688"/>
        <v>18.919999999999998</v>
      </c>
      <c r="J460">
        <v>90</v>
      </c>
      <c r="K460" s="1">
        <v>0.23899999999999999</v>
      </c>
      <c r="L460" s="2">
        <f t="shared" si="2689"/>
        <v>4.7799999999999994</v>
      </c>
      <c r="M460" s="2">
        <f t="shared" si="2690"/>
        <v>19.82</v>
      </c>
      <c r="N460" s="2">
        <f t="shared" si="2765"/>
        <v>-0.90000000000000213</v>
      </c>
      <c r="R460">
        <v>90</v>
      </c>
      <c r="S460" s="1">
        <v>0.27100000000000002</v>
      </c>
      <c r="T460" s="2">
        <f t="shared" si="2691"/>
        <v>5.42</v>
      </c>
      <c r="U460" s="2">
        <f t="shared" si="2692"/>
        <v>23.03</v>
      </c>
      <c r="V460" s="2">
        <f t="shared" si="2693"/>
        <v>-3.2100000000000009</v>
      </c>
      <c r="X460" s="4"/>
      <c r="Z460">
        <v>90</v>
      </c>
      <c r="AA460" s="1">
        <v>0.23599999999999999</v>
      </c>
      <c r="AB460" s="2">
        <f t="shared" si="2694"/>
        <v>4.72</v>
      </c>
      <c r="AC460" s="2">
        <f t="shared" si="2695"/>
        <v>19.45</v>
      </c>
      <c r="AD460" s="2">
        <f t="shared" si="2696"/>
        <v>3.5800000000000018</v>
      </c>
      <c r="AF460" s="4"/>
      <c r="AH460">
        <v>90</v>
      </c>
      <c r="AI460" s="1" t="e">
        <v>#N/A</v>
      </c>
      <c r="AJ460" s="2" t="e">
        <f t="shared" si="2697"/>
        <v>#N/A</v>
      </c>
      <c r="AK460" s="2" t="e">
        <f t="shared" si="2698"/>
        <v>#N/A</v>
      </c>
      <c r="AL460" s="2" t="e">
        <f t="shared" si="2699"/>
        <v>#N/A</v>
      </c>
      <c r="AN460" s="4"/>
      <c r="AP460">
        <v>90</v>
      </c>
      <c r="AQ460" s="1" t="e">
        <v>#N/A</v>
      </c>
      <c r="AR460" s="2" t="e">
        <f t="shared" si="2700"/>
        <v>#N/A</v>
      </c>
      <c r="AS460" s="2" t="e">
        <f t="shared" si="2701"/>
        <v>#N/A</v>
      </c>
      <c r="AT460" s="2" t="e">
        <f t="shared" si="2702"/>
        <v>#N/A</v>
      </c>
      <c r="AV460" s="4"/>
      <c r="AX460">
        <v>90</v>
      </c>
      <c r="AY460" s="1">
        <v>0.24</v>
      </c>
      <c r="AZ460" s="2">
        <f t="shared" si="2703"/>
        <v>4.8</v>
      </c>
      <c r="BA460" s="2">
        <f t="shared" si="2704"/>
        <v>17.59</v>
      </c>
      <c r="BB460" s="2">
        <f t="shared" si="2705"/>
        <v>1.8599999999999994</v>
      </c>
      <c r="BD460" s="4"/>
      <c r="BF460">
        <v>90</v>
      </c>
      <c r="BG460" s="1" t="e">
        <v>#N/A</v>
      </c>
      <c r="BH460" s="2" t="e">
        <f t="shared" si="2706"/>
        <v>#N/A</v>
      </c>
      <c r="BI460" s="2" t="e">
        <f t="shared" si="2707"/>
        <v>#N/A</v>
      </c>
      <c r="BJ460" s="2" t="e">
        <f t="shared" si="2708"/>
        <v>#N/A</v>
      </c>
      <c r="BL460" s="4"/>
      <c r="BN460">
        <v>90</v>
      </c>
      <c r="BO460" s="1">
        <v>0.24099999999999999</v>
      </c>
      <c r="BP460" s="2">
        <f t="shared" si="2709"/>
        <v>4.82</v>
      </c>
      <c r="BQ460" s="2">
        <f t="shared" si="2710"/>
        <v>20.05</v>
      </c>
      <c r="BR460" s="2">
        <f t="shared" si="2711"/>
        <v>-2.4600000000000009</v>
      </c>
      <c r="BT460" s="4"/>
      <c r="BV460">
        <v>90</v>
      </c>
      <c r="BW460" s="1" t="e">
        <v>#N/A</v>
      </c>
      <c r="BX460" s="2" t="e">
        <f t="shared" si="2712"/>
        <v>#N/A</v>
      </c>
      <c r="BY460" s="2" t="e">
        <f t="shared" si="2713"/>
        <v>#N/A</v>
      </c>
      <c r="BZ460" s="2" t="e">
        <f t="shared" si="2714"/>
        <v>#N/A</v>
      </c>
      <c r="CB460" s="4"/>
      <c r="CD460">
        <v>90</v>
      </c>
      <c r="CE460" s="1">
        <v>0.23899999999999999</v>
      </c>
      <c r="CF460" s="2">
        <f t="shared" si="2715"/>
        <v>4.7799999999999994</v>
      </c>
      <c r="CG460" s="2">
        <f t="shared" si="2716"/>
        <v>16.97</v>
      </c>
      <c r="CH460" s="2">
        <f t="shared" si="2717"/>
        <v>3.0800000000000018</v>
      </c>
      <c r="CJ460" s="4"/>
      <c r="CL460">
        <v>90</v>
      </c>
      <c r="CM460" s="1">
        <v>0.245</v>
      </c>
      <c r="CN460" s="2">
        <f t="shared" si="2718"/>
        <v>4.9000000000000004</v>
      </c>
      <c r="CO460" s="2">
        <f t="shared" si="2719"/>
        <v>20.689999999999998</v>
      </c>
      <c r="CP460" s="2">
        <f t="shared" si="2500"/>
        <v>-3.7199999999999989</v>
      </c>
      <c r="CR460" s="4"/>
      <c r="CT460">
        <v>90</v>
      </c>
      <c r="CU460" s="1">
        <v>0.23799999999999999</v>
      </c>
      <c r="CV460" s="2">
        <f t="shared" si="2720"/>
        <v>4.76</v>
      </c>
      <c r="CW460" s="2">
        <f t="shared" si="2721"/>
        <v>18.34</v>
      </c>
      <c r="CX460" s="2">
        <f t="shared" si="2589"/>
        <v>2.3499999999999979</v>
      </c>
      <c r="CZ460" s="4"/>
      <c r="DB460">
        <v>90</v>
      </c>
      <c r="DC460" s="1">
        <v>0.23799999999999999</v>
      </c>
      <c r="DD460" s="2">
        <f t="shared" si="2722"/>
        <v>4.76</v>
      </c>
      <c r="DE460" s="2">
        <f t="shared" si="2723"/>
        <v>16.7</v>
      </c>
      <c r="DF460" s="2">
        <f t="shared" si="2677"/>
        <v>1.6400000000000006</v>
      </c>
      <c r="DH460" s="4"/>
      <c r="DJ460">
        <v>90</v>
      </c>
      <c r="DK460" s="1" t="e">
        <v>#N/A</v>
      </c>
      <c r="DL460" s="2" t="e">
        <f t="shared" si="2724"/>
        <v>#N/A</v>
      </c>
      <c r="DM460" s="2" t="e">
        <f t="shared" si="2725"/>
        <v>#N/A</v>
      </c>
      <c r="DN460" s="2" t="e">
        <f t="shared" si="2678"/>
        <v>#N/A</v>
      </c>
      <c r="DP460" s="4"/>
      <c r="DR460">
        <v>90</v>
      </c>
      <c r="DS460" s="1">
        <v>0.24199999999999999</v>
      </c>
      <c r="DT460" s="2">
        <f t="shared" si="2726"/>
        <v>4.84</v>
      </c>
      <c r="DU460" s="2">
        <f t="shared" si="2727"/>
        <v>20.130000000000003</v>
      </c>
      <c r="DV460" s="2">
        <f t="shared" si="2679"/>
        <v>-3.4300000000000033</v>
      </c>
      <c r="DX460" s="4"/>
      <c r="DZ460">
        <v>90</v>
      </c>
      <c r="EA460" s="1">
        <v>0.24299999999999999</v>
      </c>
      <c r="EB460" s="2">
        <f t="shared" si="2728"/>
        <v>4.8599999999999994</v>
      </c>
      <c r="EC460" s="2">
        <f t="shared" si="2729"/>
        <v>18.979999999999997</v>
      </c>
      <c r="ED460" s="2">
        <f t="shared" si="2730"/>
        <v>1.1500000000000057</v>
      </c>
      <c r="EF460" s="4"/>
      <c r="EH460">
        <v>90</v>
      </c>
      <c r="EI460" s="1" t="e">
        <v>#N/A</v>
      </c>
      <c r="EJ460" s="2" t="e">
        <f t="shared" si="2731"/>
        <v>#N/A</v>
      </c>
      <c r="EK460" s="2" t="e">
        <f t="shared" si="2732"/>
        <v>#N/A</v>
      </c>
      <c r="EL460" s="2" t="e">
        <f t="shared" si="2680"/>
        <v>#N/A</v>
      </c>
      <c r="EN460" s="4"/>
      <c r="EP460">
        <v>90</v>
      </c>
      <c r="EQ460" s="1">
        <v>0.223</v>
      </c>
      <c r="ER460" s="2">
        <f t="shared" si="2733"/>
        <v>4.46</v>
      </c>
      <c r="ES460" s="2">
        <f t="shared" si="2734"/>
        <v>14.810000000000002</v>
      </c>
      <c r="ET460" s="2">
        <f t="shared" si="2681"/>
        <v>4.1699999999999946</v>
      </c>
      <c r="EV460" s="4"/>
      <c r="EX460">
        <v>90</v>
      </c>
      <c r="EY460" s="1">
        <v>0.247</v>
      </c>
      <c r="EZ460" s="2">
        <f t="shared" si="2735"/>
        <v>4.9399999999999995</v>
      </c>
      <c r="FA460" s="2">
        <f t="shared" si="2736"/>
        <v>21.71</v>
      </c>
      <c r="FB460" s="2">
        <f t="shared" si="2737"/>
        <v>-6.8999999999999986</v>
      </c>
      <c r="FD460" s="4"/>
      <c r="FF460">
        <v>90</v>
      </c>
      <c r="FG460" s="1">
        <v>0.24199999999999999</v>
      </c>
      <c r="FH460" s="2">
        <f t="shared" si="2738"/>
        <v>4.84</v>
      </c>
      <c r="FI460" s="2">
        <f t="shared" si="2739"/>
        <v>20.41</v>
      </c>
      <c r="FJ460" s="2">
        <f t="shared" si="2740"/>
        <v>1.3000000000000007</v>
      </c>
      <c r="FL460" s="4"/>
      <c r="FN460">
        <v>90</v>
      </c>
      <c r="FO460" s="1" t="e">
        <v>#N/A</v>
      </c>
      <c r="FP460" s="2" t="e">
        <f t="shared" si="2741"/>
        <v>#N/A</v>
      </c>
      <c r="FQ460" s="2" t="e">
        <f t="shared" si="2742"/>
        <v>#N/A</v>
      </c>
      <c r="FR460" s="2" t="e">
        <f t="shared" si="2682"/>
        <v>#N/A</v>
      </c>
      <c r="FT460" s="4"/>
      <c r="FV460">
        <v>90</v>
      </c>
      <c r="FW460" s="1">
        <v>0.23200000000000001</v>
      </c>
      <c r="FX460" s="2">
        <f t="shared" si="2743"/>
        <v>4.6400000000000006</v>
      </c>
      <c r="FY460" s="2">
        <f t="shared" si="2744"/>
        <v>18</v>
      </c>
      <c r="FZ460" s="2">
        <f t="shared" si="2745"/>
        <v>2.41</v>
      </c>
      <c r="GB460" s="4"/>
      <c r="GD460">
        <v>90</v>
      </c>
      <c r="GE460" s="1" t="e">
        <v>#N/A</v>
      </c>
      <c r="GF460" s="2" t="e">
        <f t="shared" si="2746"/>
        <v>#N/A</v>
      </c>
      <c r="GG460" s="2" t="e">
        <f t="shared" si="2747"/>
        <v>#N/A</v>
      </c>
      <c r="GH460" s="2" t="e">
        <f t="shared" si="2683"/>
        <v>#N/A</v>
      </c>
      <c r="GJ460" s="4"/>
      <c r="GL460">
        <v>90</v>
      </c>
      <c r="GM460" s="1">
        <v>0.222</v>
      </c>
      <c r="GN460" s="2">
        <f t="shared" si="2748"/>
        <v>4.4400000000000004</v>
      </c>
      <c r="GO460" s="2">
        <f t="shared" si="2749"/>
        <v>15.190000000000001</v>
      </c>
      <c r="GP460" s="2">
        <f t="shared" si="2684"/>
        <v>2.8099999999999987</v>
      </c>
      <c r="GR460" s="4"/>
      <c r="GT460">
        <v>90</v>
      </c>
      <c r="GU460" s="1" t="e">
        <v>#N/A</v>
      </c>
      <c r="GV460" s="2" t="e">
        <f t="shared" si="2750"/>
        <v>#N/A</v>
      </c>
      <c r="GW460" s="2" t="e">
        <f t="shared" si="2751"/>
        <v>#N/A</v>
      </c>
      <c r="GX460" s="2" t="e">
        <f t="shared" si="2685"/>
        <v>#N/A</v>
      </c>
      <c r="GZ460" s="4"/>
      <c r="HB460">
        <v>90</v>
      </c>
      <c r="HC460" s="1">
        <v>0.24299999999999997</v>
      </c>
      <c r="HD460" s="2">
        <f t="shared" si="2752"/>
        <v>4.8599999999999994</v>
      </c>
      <c r="HE460" s="2">
        <f t="shared" si="2753"/>
        <v>20.86</v>
      </c>
      <c r="HF460" s="2">
        <f t="shared" si="2686"/>
        <v>-5.6699999999999982</v>
      </c>
      <c r="HH460" s="4"/>
      <c r="HJ460">
        <v>90</v>
      </c>
      <c r="HK460" s="1">
        <v>0.23799999999999999</v>
      </c>
      <c r="HL460" s="2">
        <f t="shared" si="2754"/>
        <v>4.76</v>
      </c>
      <c r="HM460" s="2">
        <f t="shared" si="2755"/>
        <v>18.87</v>
      </c>
      <c r="HN460" s="2">
        <f t="shared" si="2756"/>
        <v>1.9899999999999984</v>
      </c>
      <c r="HP460">
        <v>90</v>
      </c>
      <c r="HQ460" s="1">
        <f t="shared" si="2757"/>
        <v>0.27100000000000002</v>
      </c>
      <c r="HR460" s="1">
        <v>0.23899999999999999</v>
      </c>
      <c r="HS460" s="1">
        <f t="shared" si="2758"/>
        <v>0.27100000000000002</v>
      </c>
      <c r="HT460" s="2">
        <f t="shared" si="2759"/>
        <v>5.42</v>
      </c>
      <c r="HU460" s="2">
        <f t="shared" si="2760"/>
        <v>23.36</v>
      </c>
      <c r="HV460" s="2"/>
      <c r="HX460">
        <v>90</v>
      </c>
      <c r="HY460" s="1">
        <f t="shared" si="2761"/>
        <v>0.222</v>
      </c>
      <c r="HZ460" s="1">
        <v>0.15900000000000003</v>
      </c>
      <c r="IA460" s="1">
        <f t="shared" si="2762"/>
        <v>0.15900000000000003</v>
      </c>
      <c r="IB460" s="2">
        <f t="shared" si="2763"/>
        <v>3.1800000000000006</v>
      </c>
      <c r="IC460" s="2">
        <f t="shared" si="2764"/>
        <v>11.010000000000002</v>
      </c>
    </row>
    <row r="461" spans="1:237" x14ac:dyDescent="0.2">
      <c r="C461">
        <v>110</v>
      </c>
      <c r="D461" s="1">
        <v>0.254</v>
      </c>
      <c r="E461" s="2">
        <f t="shared" si="2687"/>
        <v>5.08</v>
      </c>
      <c r="F461" s="2">
        <f t="shared" si="2688"/>
        <v>24</v>
      </c>
      <c r="J461">
        <v>110</v>
      </c>
      <c r="K461" s="1">
        <v>0.25600000000000001</v>
      </c>
      <c r="L461" s="2">
        <f t="shared" si="2689"/>
        <v>5.12</v>
      </c>
      <c r="M461" s="2">
        <f t="shared" si="2690"/>
        <v>24.94</v>
      </c>
      <c r="N461" s="2">
        <f t="shared" si="2765"/>
        <v>-0.94000000000000128</v>
      </c>
      <c r="R461">
        <v>110</v>
      </c>
      <c r="S461" s="1">
        <v>0.28599999999999998</v>
      </c>
      <c r="T461" s="2">
        <f t="shared" si="2691"/>
        <v>5.72</v>
      </c>
      <c r="U461" s="2">
        <f t="shared" si="2692"/>
        <v>28.75</v>
      </c>
      <c r="V461" s="2">
        <f t="shared" si="2693"/>
        <v>-3.8099999999999987</v>
      </c>
      <c r="X461" s="4"/>
      <c r="Z461">
        <v>110</v>
      </c>
      <c r="AA461" s="1">
        <v>0.254</v>
      </c>
      <c r="AB461" s="2">
        <f t="shared" si="2694"/>
        <v>5.08</v>
      </c>
      <c r="AC461" s="2">
        <f t="shared" si="2695"/>
        <v>24.53</v>
      </c>
      <c r="AD461" s="2">
        <f t="shared" si="2696"/>
        <v>4.2199999999999989</v>
      </c>
      <c r="AF461" s="4"/>
      <c r="AH461">
        <v>110</v>
      </c>
      <c r="AI461" s="1" t="e">
        <v>#N/A</v>
      </c>
      <c r="AJ461" s="2" t="e">
        <f t="shared" si="2697"/>
        <v>#N/A</v>
      </c>
      <c r="AK461" s="2" t="e">
        <f t="shared" si="2698"/>
        <v>#N/A</v>
      </c>
      <c r="AL461" s="2" t="e">
        <f t="shared" si="2699"/>
        <v>#N/A</v>
      </c>
      <c r="AN461" s="4"/>
      <c r="AP461">
        <v>110</v>
      </c>
      <c r="AQ461" s="1" t="e">
        <v>#N/A</v>
      </c>
      <c r="AR461" s="2" t="e">
        <f t="shared" si="2700"/>
        <v>#N/A</v>
      </c>
      <c r="AS461" s="2" t="e">
        <f t="shared" si="2701"/>
        <v>#N/A</v>
      </c>
      <c r="AT461" s="2" t="e">
        <f t="shared" si="2702"/>
        <v>#N/A</v>
      </c>
      <c r="AV461" s="4"/>
      <c r="AX461">
        <v>110</v>
      </c>
      <c r="AY461" s="1">
        <v>0.255</v>
      </c>
      <c r="AZ461" s="2">
        <f t="shared" si="2703"/>
        <v>5.0999999999999996</v>
      </c>
      <c r="BA461" s="2">
        <f t="shared" si="2704"/>
        <v>22.689999999999998</v>
      </c>
      <c r="BB461" s="2">
        <f t="shared" si="2705"/>
        <v>1.8400000000000034</v>
      </c>
      <c r="BD461" s="4"/>
      <c r="BF461">
        <v>110</v>
      </c>
      <c r="BG461" s="1" t="e">
        <v>#N/A</v>
      </c>
      <c r="BH461" s="2" t="e">
        <f t="shared" si="2706"/>
        <v>#N/A</v>
      </c>
      <c r="BI461" s="2" t="e">
        <f t="shared" si="2707"/>
        <v>#N/A</v>
      </c>
      <c r="BJ461" s="2" t="e">
        <f t="shared" si="2708"/>
        <v>#N/A</v>
      </c>
      <c r="BL461" s="4"/>
      <c r="BN461">
        <v>110</v>
      </c>
      <c r="BO461" s="1">
        <v>0.25900000000000001</v>
      </c>
      <c r="BP461" s="2">
        <f t="shared" si="2709"/>
        <v>5.18</v>
      </c>
      <c r="BQ461" s="2">
        <f t="shared" si="2710"/>
        <v>25.23</v>
      </c>
      <c r="BR461" s="2">
        <f t="shared" si="2711"/>
        <v>-2.5400000000000027</v>
      </c>
      <c r="BT461" s="4"/>
      <c r="BV461">
        <v>110</v>
      </c>
      <c r="BW461" s="1" t="e">
        <v>#N/A</v>
      </c>
      <c r="BX461" s="2" t="e">
        <f t="shared" si="2712"/>
        <v>#N/A</v>
      </c>
      <c r="BY461" s="2" t="e">
        <f t="shared" si="2713"/>
        <v>#N/A</v>
      </c>
      <c r="BZ461" s="2" t="e">
        <f t="shared" si="2714"/>
        <v>#N/A</v>
      </c>
      <c r="CB461" s="4"/>
      <c r="CD461">
        <v>110</v>
      </c>
      <c r="CE461" s="1">
        <v>0.26</v>
      </c>
      <c r="CF461" s="2">
        <f t="shared" si="2715"/>
        <v>5.2</v>
      </c>
      <c r="CG461" s="2">
        <f t="shared" si="2716"/>
        <v>22.169999999999998</v>
      </c>
      <c r="CH461" s="2">
        <f t="shared" si="2717"/>
        <v>3.0600000000000023</v>
      </c>
      <c r="CJ461" s="4"/>
      <c r="CL461">
        <v>110</v>
      </c>
      <c r="CM461" s="1">
        <v>0.26400000000000001</v>
      </c>
      <c r="CN461" s="2">
        <f t="shared" si="2718"/>
        <v>5.28</v>
      </c>
      <c r="CO461" s="2">
        <f t="shared" si="2719"/>
        <v>25.97</v>
      </c>
      <c r="CP461" s="2">
        <f t="shared" si="2500"/>
        <v>-3.8000000000000007</v>
      </c>
      <c r="CR461" s="4"/>
      <c r="CT461">
        <v>110</v>
      </c>
      <c r="CU461" s="1">
        <v>0.26200000000000001</v>
      </c>
      <c r="CV461" s="2">
        <f t="shared" si="2720"/>
        <v>5.24</v>
      </c>
      <c r="CW461" s="2">
        <f t="shared" si="2721"/>
        <v>23.58</v>
      </c>
      <c r="CX461" s="2">
        <f t="shared" si="2589"/>
        <v>2.3900000000000006</v>
      </c>
      <c r="CZ461" s="4"/>
      <c r="DB461">
        <v>110</v>
      </c>
      <c r="DC461" s="1">
        <v>0.25600000000000001</v>
      </c>
      <c r="DD461" s="2">
        <f t="shared" si="2722"/>
        <v>5.12</v>
      </c>
      <c r="DE461" s="2">
        <f t="shared" si="2723"/>
        <v>21.82</v>
      </c>
      <c r="DF461" s="2">
        <f t="shared" si="2677"/>
        <v>1.759999999999998</v>
      </c>
      <c r="DH461" s="4"/>
      <c r="DJ461">
        <v>110</v>
      </c>
      <c r="DK461" s="1" t="e">
        <v>#N/A</v>
      </c>
      <c r="DL461" s="2" t="e">
        <f t="shared" si="2724"/>
        <v>#N/A</v>
      </c>
      <c r="DM461" s="2" t="e">
        <f t="shared" si="2725"/>
        <v>#N/A</v>
      </c>
      <c r="DN461" s="2" t="e">
        <f t="shared" si="2678"/>
        <v>#N/A</v>
      </c>
      <c r="DP461" s="4"/>
      <c r="DR461">
        <v>110</v>
      </c>
      <c r="DS461" s="1">
        <v>0.26600000000000001</v>
      </c>
      <c r="DT461" s="2">
        <f t="shared" si="2726"/>
        <v>5.32</v>
      </c>
      <c r="DU461" s="2">
        <f t="shared" si="2727"/>
        <v>25.450000000000003</v>
      </c>
      <c r="DV461" s="2">
        <f t="shared" si="2679"/>
        <v>-3.6300000000000026</v>
      </c>
      <c r="DX461" s="4"/>
      <c r="DZ461">
        <v>110</v>
      </c>
      <c r="EA461" s="1">
        <v>0.25800000000000001</v>
      </c>
      <c r="EB461" s="2">
        <f t="shared" si="2728"/>
        <v>5.16</v>
      </c>
      <c r="EC461" s="2">
        <f t="shared" si="2729"/>
        <v>24.139999999999997</v>
      </c>
      <c r="ED461" s="2">
        <f t="shared" si="2730"/>
        <v>1.3100000000000058</v>
      </c>
      <c r="EF461" s="4"/>
      <c r="EH461">
        <v>110</v>
      </c>
      <c r="EI461" s="1" t="e">
        <v>#N/A</v>
      </c>
      <c r="EJ461" s="2" t="e">
        <f t="shared" si="2731"/>
        <v>#N/A</v>
      </c>
      <c r="EK461" s="2" t="e">
        <f t="shared" si="2732"/>
        <v>#N/A</v>
      </c>
      <c r="EL461" s="2" t="e">
        <f t="shared" si="2680"/>
        <v>#N/A</v>
      </c>
      <c r="EN461" s="4"/>
      <c r="EP461">
        <v>110</v>
      </c>
      <c r="EQ461" s="1">
        <v>0.249</v>
      </c>
      <c r="ER461" s="2">
        <f t="shared" si="2733"/>
        <v>4.9800000000000004</v>
      </c>
      <c r="ES461" s="2">
        <f t="shared" si="2734"/>
        <v>19.790000000000003</v>
      </c>
      <c r="ET461" s="2">
        <f t="shared" si="2681"/>
        <v>4.3499999999999943</v>
      </c>
      <c r="EV461" s="4"/>
      <c r="EX461">
        <v>110</v>
      </c>
      <c r="EY461" s="1">
        <v>0.26199999999999996</v>
      </c>
      <c r="EZ461" s="2">
        <f t="shared" si="2735"/>
        <v>5.2399999999999993</v>
      </c>
      <c r="FA461" s="2">
        <f t="shared" si="2736"/>
        <v>26.95</v>
      </c>
      <c r="FB461" s="2">
        <f t="shared" si="2737"/>
        <v>-7.1599999999999966</v>
      </c>
      <c r="FD461" s="4"/>
      <c r="FF461">
        <v>110</v>
      </c>
      <c r="FG461" s="1">
        <v>0.25900000000000001</v>
      </c>
      <c r="FH461" s="2">
        <f t="shared" si="2738"/>
        <v>5.18</v>
      </c>
      <c r="FI461" s="2">
        <f t="shared" si="2739"/>
        <v>25.59</v>
      </c>
      <c r="FJ461" s="2">
        <f t="shared" si="2740"/>
        <v>1.3599999999999994</v>
      </c>
      <c r="FL461" s="4"/>
      <c r="FN461">
        <v>110</v>
      </c>
      <c r="FO461" s="1" t="e">
        <v>#N/A</v>
      </c>
      <c r="FP461" s="2" t="e">
        <f t="shared" si="2741"/>
        <v>#N/A</v>
      </c>
      <c r="FQ461" s="2" t="e">
        <f t="shared" si="2742"/>
        <v>#N/A</v>
      </c>
      <c r="FR461" s="2" t="e">
        <f t="shared" si="2682"/>
        <v>#N/A</v>
      </c>
      <c r="FT461" s="4"/>
      <c r="FV461">
        <v>110</v>
      </c>
      <c r="FW461" s="1">
        <v>0.253</v>
      </c>
      <c r="FX461" s="2">
        <f t="shared" si="2743"/>
        <v>5.0600000000000005</v>
      </c>
      <c r="FY461" s="2">
        <f t="shared" si="2744"/>
        <v>23.060000000000002</v>
      </c>
      <c r="FZ461" s="2">
        <f t="shared" si="2745"/>
        <v>2.5299999999999976</v>
      </c>
      <c r="GB461" s="4"/>
      <c r="GD461">
        <v>110</v>
      </c>
      <c r="GE461" s="1" t="e">
        <v>#N/A</v>
      </c>
      <c r="GF461" s="2" t="e">
        <f t="shared" si="2746"/>
        <v>#N/A</v>
      </c>
      <c r="GG461" s="2" t="e">
        <f t="shared" si="2747"/>
        <v>#N/A</v>
      </c>
      <c r="GH461" s="2" t="e">
        <f t="shared" si="2683"/>
        <v>#N/A</v>
      </c>
      <c r="GJ461" s="4"/>
      <c r="GL461">
        <v>110</v>
      </c>
      <c r="GM461" s="1">
        <v>0.247</v>
      </c>
      <c r="GN461" s="2">
        <f t="shared" si="2748"/>
        <v>4.9399999999999995</v>
      </c>
      <c r="GO461" s="2">
        <f t="shared" si="2749"/>
        <v>20.130000000000003</v>
      </c>
      <c r="GP461" s="2">
        <f t="shared" si="2684"/>
        <v>2.9299999999999997</v>
      </c>
      <c r="GR461" s="4"/>
      <c r="GT461">
        <v>110</v>
      </c>
      <c r="GU461" s="1" t="e">
        <v>#N/A</v>
      </c>
      <c r="GV461" s="2" t="e">
        <f t="shared" si="2750"/>
        <v>#N/A</v>
      </c>
      <c r="GW461" s="2" t="e">
        <f t="shared" si="2751"/>
        <v>#N/A</v>
      </c>
      <c r="GX461" s="2" t="e">
        <f t="shared" si="2685"/>
        <v>#N/A</v>
      </c>
      <c r="GZ461" s="4"/>
      <c r="HB461">
        <v>110</v>
      </c>
      <c r="HC461" s="1">
        <v>0.252</v>
      </c>
      <c r="HD461" s="2">
        <f t="shared" si="2752"/>
        <v>5.04</v>
      </c>
      <c r="HE461" s="2">
        <f t="shared" si="2753"/>
        <v>25.9</v>
      </c>
      <c r="HF461" s="2">
        <f t="shared" si="2686"/>
        <v>-5.769999999999996</v>
      </c>
      <c r="HH461" s="4"/>
      <c r="HJ461">
        <v>110</v>
      </c>
      <c r="HK461" s="1">
        <v>0.25800000000000001</v>
      </c>
      <c r="HL461" s="2">
        <f t="shared" si="2754"/>
        <v>5.16</v>
      </c>
      <c r="HM461" s="2">
        <f t="shared" si="2755"/>
        <v>24.03</v>
      </c>
      <c r="HN461" s="2">
        <f t="shared" si="2756"/>
        <v>1.8699999999999974</v>
      </c>
      <c r="HP461">
        <v>110</v>
      </c>
      <c r="HQ461" s="1">
        <f t="shared" si="2757"/>
        <v>0.28599999999999998</v>
      </c>
      <c r="HR461" s="1">
        <v>0.248</v>
      </c>
      <c r="HS461" s="1">
        <f t="shared" si="2758"/>
        <v>0.28599999999999998</v>
      </c>
      <c r="HT461" s="2">
        <f t="shared" si="2759"/>
        <v>5.72</v>
      </c>
      <c r="HU461" s="2">
        <f t="shared" si="2760"/>
        <v>29.08</v>
      </c>
      <c r="HV461" s="2"/>
      <c r="HX461">
        <v>110</v>
      </c>
      <c r="HY461" s="1">
        <f t="shared" si="2761"/>
        <v>0.247</v>
      </c>
      <c r="HZ461" s="1">
        <v>0.192</v>
      </c>
      <c r="IA461" s="1">
        <f t="shared" si="2762"/>
        <v>0.192</v>
      </c>
      <c r="IB461" s="2">
        <f t="shared" si="2763"/>
        <v>3.84</v>
      </c>
      <c r="IC461" s="2">
        <f t="shared" si="2764"/>
        <v>14.850000000000001</v>
      </c>
    </row>
    <row r="462" spans="1:237" x14ac:dyDescent="0.2">
      <c r="C462">
        <v>130</v>
      </c>
      <c r="D462" s="1">
        <v>0.223</v>
      </c>
      <c r="E462" s="2">
        <f t="shared" si="2687"/>
        <v>4.46</v>
      </c>
      <c r="F462" s="2">
        <f t="shared" si="2688"/>
        <v>28.46</v>
      </c>
      <c r="J462">
        <v>130</v>
      </c>
      <c r="K462" s="1">
        <v>0.25600000000000001</v>
      </c>
      <c r="L462" s="2">
        <f t="shared" si="2689"/>
        <v>5.12</v>
      </c>
      <c r="M462" s="2">
        <f t="shared" si="2690"/>
        <v>30.060000000000002</v>
      </c>
      <c r="N462" s="2">
        <f t="shared" si="2765"/>
        <v>-1.6000000000000014</v>
      </c>
      <c r="R462">
        <v>130</v>
      </c>
      <c r="S462" s="1">
        <v>0.25700000000000001</v>
      </c>
      <c r="T462" s="2">
        <f t="shared" si="2691"/>
        <v>5.1400000000000006</v>
      </c>
      <c r="U462" s="2">
        <f t="shared" si="2692"/>
        <v>33.89</v>
      </c>
      <c r="V462" s="2">
        <f t="shared" si="2693"/>
        <v>-3.8299999999999983</v>
      </c>
      <c r="X462" s="4"/>
      <c r="Z462">
        <v>130</v>
      </c>
      <c r="AA462" s="1">
        <v>0.22600000000000001</v>
      </c>
      <c r="AB462" s="2">
        <f t="shared" si="2694"/>
        <v>4.5200000000000005</v>
      </c>
      <c r="AC462" s="2">
        <f t="shared" si="2695"/>
        <v>29.05</v>
      </c>
      <c r="AD462" s="2">
        <f t="shared" si="2696"/>
        <v>4.84</v>
      </c>
      <c r="AF462" s="4"/>
      <c r="AH462">
        <v>130</v>
      </c>
      <c r="AI462" s="1" t="e">
        <v>#N/A</v>
      </c>
      <c r="AJ462" s="2" t="e">
        <f t="shared" si="2697"/>
        <v>#N/A</v>
      </c>
      <c r="AK462" s="2" t="e">
        <f t="shared" si="2698"/>
        <v>#N/A</v>
      </c>
      <c r="AL462" s="2" t="e">
        <f t="shared" si="2699"/>
        <v>#N/A</v>
      </c>
      <c r="AN462" s="4"/>
      <c r="AP462">
        <v>130</v>
      </c>
      <c r="AQ462" s="1" t="e">
        <v>#N/A</v>
      </c>
      <c r="AR462" s="2" t="e">
        <f t="shared" si="2700"/>
        <v>#N/A</v>
      </c>
      <c r="AS462" s="2" t="e">
        <f t="shared" si="2701"/>
        <v>#N/A</v>
      </c>
      <c r="AT462" s="2" t="e">
        <f t="shared" si="2702"/>
        <v>#N/A</v>
      </c>
      <c r="AV462" s="4"/>
      <c r="AX462">
        <v>130</v>
      </c>
      <c r="AY462" s="1">
        <v>0.22600000000000001</v>
      </c>
      <c r="AZ462" s="2">
        <f t="shared" si="2703"/>
        <v>4.5200000000000005</v>
      </c>
      <c r="BA462" s="2">
        <f t="shared" si="2704"/>
        <v>27.209999999999997</v>
      </c>
      <c r="BB462" s="2">
        <f t="shared" si="2705"/>
        <v>1.8400000000000034</v>
      </c>
      <c r="BD462" s="4"/>
      <c r="BF462">
        <v>130</v>
      </c>
      <c r="BG462" s="1" t="e">
        <v>#N/A</v>
      </c>
      <c r="BH462" s="2" t="e">
        <f t="shared" si="2706"/>
        <v>#N/A</v>
      </c>
      <c r="BI462" s="2" t="e">
        <f t="shared" si="2707"/>
        <v>#N/A</v>
      </c>
      <c r="BJ462" s="2" t="e">
        <f t="shared" si="2708"/>
        <v>#N/A</v>
      </c>
      <c r="BL462" s="4"/>
      <c r="BN462">
        <v>130</v>
      </c>
      <c r="BO462" s="1">
        <v>0.22800000000000001</v>
      </c>
      <c r="BP462" s="2">
        <f t="shared" si="2709"/>
        <v>4.5600000000000005</v>
      </c>
      <c r="BQ462" s="2">
        <f t="shared" si="2710"/>
        <v>29.79</v>
      </c>
      <c r="BR462" s="2">
        <f t="shared" si="2711"/>
        <v>-2.5800000000000018</v>
      </c>
      <c r="BT462" s="4"/>
      <c r="BV462">
        <v>130</v>
      </c>
      <c r="BW462" s="1" t="e">
        <v>#N/A</v>
      </c>
      <c r="BX462" s="2" t="e">
        <f t="shared" si="2712"/>
        <v>#N/A</v>
      </c>
      <c r="BY462" s="2" t="e">
        <f t="shared" si="2713"/>
        <v>#N/A</v>
      </c>
      <c r="BZ462" s="2" t="e">
        <f t="shared" si="2714"/>
        <v>#N/A</v>
      </c>
      <c r="CB462" s="4"/>
      <c r="CD462">
        <v>130</v>
      </c>
      <c r="CE462" s="1">
        <v>0.222</v>
      </c>
      <c r="CF462" s="2">
        <f t="shared" si="2715"/>
        <v>4.4400000000000004</v>
      </c>
      <c r="CG462" s="2">
        <f t="shared" si="2716"/>
        <v>26.61</v>
      </c>
      <c r="CH462" s="2">
        <f t="shared" si="2717"/>
        <v>3.1799999999999997</v>
      </c>
      <c r="CJ462" s="4"/>
      <c r="CL462">
        <v>130</v>
      </c>
      <c r="CM462" s="1">
        <v>0.23400000000000001</v>
      </c>
      <c r="CN462" s="2">
        <f t="shared" si="2718"/>
        <v>4.6800000000000006</v>
      </c>
      <c r="CO462" s="2">
        <f t="shared" si="2719"/>
        <v>30.65</v>
      </c>
      <c r="CP462" s="2">
        <f t="shared" si="2500"/>
        <v>-4.0399999999999991</v>
      </c>
      <c r="CR462" s="4"/>
      <c r="CT462">
        <v>130</v>
      </c>
      <c r="CU462" s="1">
        <v>0.22600000000000001</v>
      </c>
      <c r="CV462" s="2">
        <f t="shared" si="2720"/>
        <v>4.5200000000000005</v>
      </c>
      <c r="CW462" s="2">
        <f t="shared" si="2721"/>
        <v>28.099999999999998</v>
      </c>
      <c r="CX462" s="2">
        <f t="shared" si="2589"/>
        <v>2.5500000000000007</v>
      </c>
      <c r="CZ462" s="4"/>
      <c r="DB462">
        <v>130</v>
      </c>
      <c r="DC462" s="1">
        <v>0.223</v>
      </c>
      <c r="DD462" s="2">
        <f t="shared" si="2722"/>
        <v>4.46</v>
      </c>
      <c r="DE462" s="2">
        <f t="shared" si="2723"/>
        <v>26.28</v>
      </c>
      <c r="DF462" s="2">
        <f t="shared" si="2677"/>
        <v>1.8199999999999967</v>
      </c>
      <c r="DH462" s="4"/>
      <c r="DJ462">
        <v>130</v>
      </c>
      <c r="DK462" s="1" t="e">
        <v>#N/A</v>
      </c>
      <c r="DL462" s="2" t="e">
        <f t="shared" si="2724"/>
        <v>#N/A</v>
      </c>
      <c r="DM462" s="2" t="e">
        <f t="shared" si="2725"/>
        <v>#N/A</v>
      </c>
      <c r="DN462" s="2" t="e">
        <f t="shared" si="2678"/>
        <v>#N/A</v>
      </c>
      <c r="DP462" s="4"/>
      <c r="DR462">
        <v>130</v>
      </c>
      <c r="DS462" s="1">
        <v>0.22900000000000001</v>
      </c>
      <c r="DT462" s="2">
        <f t="shared" si="2726"/>
        <v>4.58</v>
      </c>
      <c r="DU462" s="2">
        <f t="shared" si="2727"/>
        <v>30.03</v>
      </c>
      <c r="DV462" s="2">
        <f t="shared" si="2679"/>
        <v>-3.75</v>
      </c>
      <c r="DX462" s="4"/>
      <c r="DZ462">
        <v>130</v>
      </c>
      <c r="EA462" s="1">
        <v>0.224</v>
      </c>
      <c r="EB462" s="2">
        <f t="shared" si="2728"/>
        <v>4.4800000000000004</v>
      </c>
      <c r="EC462" s="2">
        <f t="shared" si="2729"/>
        <v>28.619999999999997</v>
      </c>
      <c r="ED462" s="2">
        <f t="shared" si="2730"/>
        <v>1.4100000000000037</v>
      </c>
      <c r="EF462" s="4"/>
      <c r="EH462">
        <v>130</v>
      </c>
      <c r="EI462" s="1" t="e">
        <v>#N/A</v>
      </c>
      <c r="EJ462" s="2" t="e">
        <f t="shared" si="2731"/>
        <v>#N/A</v>
      </c>
      <c r="EK462" s="2" t="e">
        <f t="shared" si="2732"/>
        <v>#N/A</v>
      </c>
      <c r="EL462" s="2" t="e">
        <f t="shared" si="2680"/>
        <v>#N/A</v>
      </c>
      <c r="EN462" s="4"/>
      <c r="EP462">
        <v>130</v>
      </c>
      <c r="EQ462" s="1">
        <v>0.21299999999999999</v>
      </c>
      <c r="ER462" s="2">
        <f t="shared" si="2733"/>
        <v>4.26</v>
      </c>
      <c r="ES462" s="2">
        <f t="shared" si="2734"/>
        <v>24.050000000000004</v>
      </c>
      <c r="ET462" s="2">
        <f t="shared" si="2681"/>
        <v>4.5699999999999932</v>
      </c>
      <c r="EV462" s="4"/>
      <c r="EX462">
        <v>130</v>
      </c>
      <c r="EY462" s="1">
        <v>0.22899999999999995</v>
      </c>
      <c r="EZ462" s="2">
        <f t="shared" si="2735"/>
        <v>4.5799999999999992</v>
      </c>
      <c r="FA462" s="2">
        <f t="shared" si="2736"/>
        <v>31.529999999999998</v>
      </c>
      <c r="FB462" s="2">
        <f t="shared" si="2737"/>
        <v>-7.4799999999999933</v>
      </c>
      <c r="FD462" s="4"/>
      <c r="FF462">
        <v>130</v>
      </c>
      <c r="FG462" s="1">
        <v>0.223</v>
      </c>
      <c r="FH462" s="2">
        <f t="shared" si="2738"/>
        <v>4.46</v>
      </c>
      <c r="FI462" s="2">
        <f t="shared" si="2739"/>
        <v>30.05</v>
      </c>
      <c r="FJ462" s="2">
        <f t="shared" si="2740"/>
        <v>1.4799999999999969</v>
      </c>
      <c r="FL462" s="4"/>
      <c r="FN462">
        <v>130</v>
      </c>
      <c r="FO462" s="1" t="e">
        <v>#N/A</v>
      </c>
      <c r="FP462" s="2" t="e">
        <f t="shared" si="2741"/>
        <v>#N/A</v>
      </c>
      <c r="FQ462" s="2" t="e">
        <f t="shared" si="2742"/>
        <v>#N/A</v>
      </c>
      <c r="FR462" s="2" t="e">
        <f t="shared" si="2682"/>
        <v>#N/A</v>
      </c>
      <c r="FT462" s="4"/>
      <c r="FV462">
        <v>130</v>
      </c>
      <c r="FW462" s="1">
        <v>0.22</v>
      </c>
      <c r="FX462" s="2">
        <f t="shared" si="2743"/>
        <v>4.4000000000000004</v>
      </c>
      <c r="FY462" s="2">
        <f t="shared" si="2744"/>
        <v>27.46</v>
      </c>
      <c r="FZ462" s="2">
        <f t="shared" si="2745"/>
        <v>2.59</v>
      </c>
      <c r="GB462" s="4"/>
      <c r="GD462">
        <v>130</v>
      </c>
      <c r="GE462" s="1" t="e">
        <v>#N/A</v>
      </c>
      <c r="GF462" s="2" t="e">
        <f t="shared" si="2746"/>
        <v>#N/A</v>
      </c>
      <c r="GG462" s="2" t="e">
        <f t="shared" si="2747"/>
        <v>#N/A</v>
      </c>
      <c r="GH462" s="2" t="e">
        <f t="shared" si="2683"/>
        <v>#N/A</v>
      </c>
      <c r="GJ462" s="4"/>
      <c r="GL462">
        <v>130</v>
      </c>
      <c r="GM462" s="1">
        <v>0.221</v>
      </c>
      <c r="GN462" s="2">
        <f t="shared" si="2748"/>
        <v>4.42</v>
      </c>
      <c r="GO462" s="2">
        <f t="shared" si="2749"/>
        <v>24.550000000000004</v>
      </c>
      <c r="GP462" s="2">
        <f t="shared" si="2684"/>
        <v>2.9099999999999966</v>
      </c>
      <c r="GR462" s="4"/>
      <c r="GT462">
        <v>130</v>
      </c>
      <c r="GU462" s="1" t="e">
        <v>#N/A</v>
      </c>
      <c r="GV462" s="2" t="e">
        <f t="shared" si="2750"/>
        <v>#N/A</v>
      </c>
      <c r="GW462" s="2" t="e">
        <f t="shared" si="2751"/>
        <v>#N/A</v>
      </c>
      <c r="GX462" s="2" t="e">
        <f t="shared" si="2685"/>
        <v>#N/A</v>
      </c>
      <c r="GZ462" s="4"/>
      <c r="HB462">
        <v>130</v>
      </c>
      <c r="HC462" s="1">
        <v>0.21800000000000005</v>
      </c>
      <c r="HD462" s="2">
        <f t="shared" si="2752"/>
        <v>4.3600000000000012</v>
      </c>
      <c r="HE462" s="2">
        <f t="shared" si="2753"/>
        <v>30.259999999999998</v>
      </c>
      <c r="HF462" s="2">
        <f t="shared" si="2686"/>
        <v>-5.7099999999999937</v>
      </c>
      <c r="HH462" s="4"/>
      <c r="HJ462">
        <v>130</v>
      </c>
      <c r="HK462" s="1">
        <v>0.222</v>
      </c>
      <c r="HL462" s="2">
        <f t="shared" si="2754"/>
        <v>4.4400000000000004</v>
      </c>
      <c r="HM462" s="2">
        <f t="shared" si="2755"/>
        <v>28.470000000000002</v>
      </c>
      <c r="HN462" s="2">
        <f t="shared" si="2756"/>
        <v>1.7899999999999956</v>
      </c>
      <c r="HP462">
        <v>130</v>
      </c>
      <c r="HQ462" s="1">
        <f t="shared" si="2757"/>
        <v>0.25700000000000001</v>
      </c>
      <c r="HR462" s="1">
        <v>0.21899999999999997</v>
      </c>
      <c r="HS462" s="1">
        <f t="shared" si="2758"/>
        <v>0.25700000000000001</v>
      </c>
      <c r="HT462" s="2">
        <f t="shared" si="2759"/>
        <v>5.1400000000000006</v>
      </c>
      <c r="HU462" s="2">
        <f t="shared" si="2760"/>
        <v>34.22</v>
      </c>
      <c r="HV462" s="2"/>
      <c r="HX462">
        <v>130</v>
      </c>
      <c r="HY462" s="1">
        <f t="shared" si="2761"/>
        <v>0.21299999999999999</v>
      </c>
      <c r="HZ462" s="1">
        <v>0.2</v>
      </c>
      <c r="IA462" s="1">
        <f t="shared" si="2762"/>
        <v>0.2</v>
      </c>
      <c r="IB462" s="2">
        <f t="shared" si="2763"/>
        <v>4</v>
      </c>
      <c r="IC462" s="2">
        <f t="shared" si="2764"/>
        <v>18.850000000000001</v>
      </c>
    </row>
    <row r="463" spans="1:237" x14ac:dyDescent="0.2">
      <c r="C463">
        <v>150</v>
      </c>
      <c r="D463" s="1">
        <v>0.19699999999999998</v>
      </c>
      <c r="E463" s="2">
        <f t="shared" si="2687"/>
        <v>3.9399999999999995</v>
      </c>
      <c r="F463" s="2">
        <f t="shared" si="2688"/>
        <v>32.4</v>
      </c>
      <c r="J463">
        <v>150</v>
      </c>
      <c r="K463" s="1">
        <v>0.224</v>
      </c>
      <c r="L463" s="2">
        <f t="shared" si="2689"/>
        <v>4.4800000000000004</v>
      </c>
      <c r="M463" s="2">
        <f t="shared" si="2690"/>
        <v>34.540000000000006</v>
      </c>
      <c r="N463" s="2">
        <f t="shared" si="2765"/>
        <v>-2.1400000000000077</v>
      </c>
      <c r="R463">
        <v>150</v>
      </c>
      <c r="S463" s="1">
        <v>0.22800000000000001</v>
      </c>
      <c r="T463" s="2">
        <f t="shared" si="2691"/>
        <v>4.5600000000000005</v>
      </c>
      <c r="U463" s="2">
        <f t="shared" si="2692"/>
        <v>38.450000000000003</v>
      </c>
      <c r="V463" s="2">
        <f t="shared" si="2693"/>
        <v>-3.9099999999999966</v>
      </c>
      <c r="X463" s="4"/>
      <c r="Z463">
        <v>150</v>
      </c>
      <c r="AA463" s="1">
        <v>0.19700000000000001</v>
      </c>
      <c r="AB463" s="2">
        <f t="shared" si="2694"/>
        <v>3.9400000000000004</v>
      </c>
      <c r="AC463" s="2">
        <f t="shared" si="2695"/>
        <v>32.99</v>
      </c>
      <c r="AD463" s="2">
        <f t="shared" si="2696"/>
        <v>5.4600000000000009</v>
      </c>
      <c r="AF463" s="4"/>
      <c r="AH463">
        <v>150</v>
      </c>
      <c r="AI463" s="1" t="e">
        <v>#N/A</v>
      </c>
      <c r="AJ463" s="2" t="e">
        <f t="shared" si="2697"/>
        <v>#N/A</v>
      </c>
      <c r="AK463" s="2" t="e">
        <f t="shared" si="2698"/>
        <v>#N/A</v>
      </c>
      <c r="AL463" s="2" t="e">
        <f t="shared" si="2699"/>
        <v>#N/A</v>
      </c>
      <c r="AN463" s="4"/>
      <c r="AP463">
        <v>150</v>
      </c>
      <c r="AQ463" s="1" t="e">
        <v>#N/A</v>
      </c>
      <c r="AR463" s="2" t="e">
        <f t="shared" si="2700"/>
        <v>#N/A</v>
      </c>
      <c r="AS463" s="2" t="e">
        <f t="shared" si="2701"/>
        <v>#N/A</v>
      </c>
      <c r="AT463" s="2" t="e">
        <f t="shared" si="2702"/>
        <v>#N/A</v>
      </c>
      <c r="AV463" s="4"/>
      <c r="AX463">
        <v>150</v>
      </c>
      <c r="AY463" s="1">
        <v>0.19700000000000001</v>
      </c>
      <c r="AZ463" s="2">
        <f t="shared" si="2703"/>
        <v>3.9400000000000004</v>
      </c>
      <c r="BA463" s="2">
        <f t="shared" si="2704"/>
        <v>31.15</v>
      </c>
      <c r="BB463" s="2">
        <f t="shared" si="2705"/>
        <v>1.8400000000000034</v>
      </c>
      <c r="BD463" s="4"/>
      <c r="BF463">
        <v>150</v>
      </c>
      <c r="BG463" s="1" t="e">
        <v>#N/A</v>
      </c>
      <c r="BH463" s="2" t="e">
        <f t="shared" si="2706"/>
        <v>#N/A</v>
      </c>
      <c r="BI463" s="2" t="e">
        <f t="shared" si="2707"/>
        <v>#N/A</v>
      </c>
      <c r="BJ463" s="2" t="e">
        <f t="shared" si="2708"/>
        <v>#N/A</v>
      </c>
      <c r="BL463" s="4"/>
      <c r="BN463">
        <v>150</v>
      </c>
      <c r="BO463" s="1">
        <v>0.2</v>
      </c>
      <c r="BP463" s="2">
        <f t="shared" si="2709"/>
        <v>4</v>
      </c>
      <c r="BQ463" s="2">
        <f t="shared" si="2710"/>
        <v>33.79</v>
      </c>
      <c r="BR463" s="2">
        <f t="shared" si="2711"/>
        <v>-2.6400000000000006</v>
      </c>
      <c r="BT463" s="4"/>
      <c r="BV463">
        <v>150</v>
      </c>
      <c r="BW463" s="1" t="e">
        <v>#N/A</v>
      </c>
      <c r="BX463" s="2" t="e">
        <f t="shared" si="2712"/>
        <v>#N/A</v>
      </c>
      <c r="BY463" s="2" t="e">
        <f t="shared" si="2713"/>
        <v>#N/A</v>
      </c>
      <c r="BZ463" s="2" t="e">
        <f t="shared" si="2714"/>
        <v>#N/A</v>
      </c>
      <c r="CB463" s="4"/>
      <c r="CD463">
        <v>150</v>
      </c>
      <c r="CE463" s="1">
        <v>0.19600000000000001</v>
      </c>
      <c r="CF463" s="2">
        <f t="shared" si="2715"/>
        <v>3.92</v>
      </c>
      <c r="CG463" s="2">
        <f t="shared" si="2716"/>
        <v>30.53</v>
      </c>
      <c r="CH463" s="2">
        <f t="shared" si="2717"/>
        <v>3.259999999999998</v>
      </c>
      <c r="CJ463" s="4"/>
      <c r="CL463">
        <v>150</v>
      </c>
      <c r="CM463" s="1">
        <v>0.20399999999999999</v>
      </c>
      <c r="CN463" s="2">
        <f t="shared" si="2718"/>
        <v>4.08</v>
      </c>
      <c r="CO463" s="2">
        <f t="shared" si="2719"/>
        <v>34.729999999999997</v>
      </c>
      <c r="CP463" s="2">
        <f t="shared" si="2500"/>
        <v>-4.1999999999999957</v>
      </c>
      <c r="CR463" s="4"/>
      <c r="CT463">
        <v>150</v>
      </c>
      <c r="CU463" s="1">
        <v>0.2</v>
      </c>
      <c r="CV463" s="2">
        <f t="shared" si="2720"/>
        <v>4</v>
      </c>
      <c r="CW463" s="2">
        <f t="shared" si="2721"/>
        <v>32.099999999999994</v>
      </c>
      <c r="CX463" s="2">
        <f t="shared" si="2589"/>
        <v>2.6300000000000026</v>
      </c>
      <c r="CZ463" s="4"/>
      <c r="DB463">
        <v>150</v>
      </c>
      <c r="DC463" s="1">
        <v>0.20200000000000001</v>
      </c>
      <c r="DD463" s="2">
        <f t="shared" si="2722"/>
        <v>4.04</v>
      </c>
      <c r="DE463" s="2">
        <f t="shared" si="2723"/>
        <v>30.32</v>
      </c>
      <c r="DF463" s="2">
        <f t="shared" si="2677"/>
        <v>1.779999999999994</v>
      </c>
      <c r="DH463" s="4"/>
      <c r="DJ463">
        <v>150</v>
      </c>
      <c r="DK463" s="1" t="e">
        <v>#N/A</v>
      </c>
      <c r="DL463" s="2" t="e">
        <f t="shared" si="2724"/>
        <v>#N/A</v>
      </c>
      <c r="DM463" s="2" t="e">
        <f t="shared" si="2725"/>
        <v>#N/A</v>
      </c>
      <c r="DN463" s="2" t="e">
        <f t="shared" si="2678"/>
        <v>#N/A</v>
      </c>
      <c r="DP463" s="4"/>
      <c r="DR463">
        <v>150</v>
      </c>
      <c r="DS463" s="1">
        <v>0.20100000000000001</v>
      </c>
      <c r="DT463" s="2">
        <f t="shared" si="2726"/>
        <v>4.0200000000000005</v>
      </c>
      <c r="DU463" s="2">
        <f t="shared" si="2727"/>
        <v>34.050000000000004</v>
      </c>
      <c r="DV463" s="2">
        <f t="shared" si="2679"/>
        <v>-3.730000000000004</v>
      </c>
      <c r="DX463" s="4"/>
      <c r="DZ463">
        <v>150</v>
      </c>
      <c r="EA463" s="1">
        <v>0.20100000000000001</v>
      </c>
      <c r="EB463" s="2">
        <f t="shared" si="2728"/>
        <v>4.0200000000000005</v>
      </c>
      <c r="EC463" s="2">
        <f t="shared" si="2729"/>
        <v>32.64</v>
      </c>
      <c r="ED463" s="2">
        <f t="shared" si="2730"/>
        <v>1.4100000000000037</v>
      </c>
      <c r="EF463" s="4"/>
      <c r="EH463">
        <v>150</v>
      </c>
      <c r="EI463" s="1" t="e">
        <v>#N/A</v>
      </c>
      <c r="EJ463" s="2" t="e">
        <f t="shared" si="2731"/>
        <v>#N/A</v>
      </c>
      <c r="EK463" s="2" t="e">
        <f t="shared" si="2732"/>
        <v>#N/A</v>
      </c>
      <c r="EL463" s="2" t="e">
        <f t="shared" si="2680"/>
        <v>#N/A</v>
      </c>
      <c r="EN463" s="4"/>
      <c r="EP463">
        <v>150</v>
      </c>
      <c r="EQ463" s="1">
        <v>0.19</v>
      </c>
      <c r="ER463" s="2">
        <f t="shared" si="2733"/>
        <v>3.8</v>
      </c>
      <c r="ES463" s="2">
        <f t="shared" si="2734"/>
        <v>27.850000000000005</v>
      </c>
      <c r="ET463" s="2">
        <f t="shared" si="2681"/>
        <v>4.7899999999999956</v>
      </c>
      <c r="EV463" s="4"/>
      <c r="EX463">
        <v>150</v>
      </c>
      <c r="EY463" s="1">
        <v>0.19600000000000001</v>
      </c>
      <c r="EZ463" s="2">
        <f t="shared" si="2735"/>
        <v>3.92</v>
      </c>
      <c r="FA463" s="2">
        <f t="shared" si="2736"/>
        <v>35.449999999999996</v>
      </c>
      <c r="FB463" s="2">
        <f t="shared" si="2737"/>
        <v>-7.5999999999999908</v>
      </c>
      <c r="FD463" s="4"/>
      <c r="FF463">
        <v>150</v>
      </c>
      <c r="FG463" s="1">
        <v>0.19400000000000001</v>
      </c>
      <c r="FH463" s="2">
        <f t="shared" si="2738"/>
        <v>3.88</v>
      </c>
      <c r="FI463" s="2">
        <f t="shared" si="2739"/>
        <v>33.93</v>
      </c>
      <c r="FJ463" s="2">
        <f t="shared" si="2740"/>
        <v>1.519999999999996</v>
      </c>
      <c r="FL463" s="4"/>
      <c r="FN463">
        <v>150</v>
      </c>
      <c r="FO463" s="1" t="e">
        <v>#N/A</v>
      </c>
      <c r="FP463" s="2" t="e">
        <f t="shared" si="2741"/>
        <v>#N/A</v>
      </c>
      <c r="FQ463" s="2" t="e">
        <f t="shared" si="2742"/>
        <v>#N/A</v>
      </c>
      <c r="FR463" s="2" t="e">
        <f t="shared" si="2682"/>
        <v>#N/A</v>
      </c>
      <c r="FT463" s="4"/>
      <c r="FV463">
        <v>150</v>
      </c>
      <c r="FW463" s="1">
        <v>0.216</v>
      </c>
      <c r="FX463" s="2">
        <f t="shared" si="2743"/>
        <v>4.32</v>
      </c>
      <c r="FY463" s="2">
        <f t="shared" si="2744"/>
        <v>31.78</v>
      </c>
      <c r="FZ463" s="2">
        <f t="shared" si="2745"/>
        <v>2.1499999999999986</v>
      </c>
      <c r="GB463" s="4"/>
      <c r="GD463">
        <v>150</v>
      </c>
      <c r="GE463" s="1" t="e">
        <v>#N/A</v>
      </c>
      <c r="GF463" s="2" t="e">
        <f t="shared" si="2746"/>
        <v>#N/A</v>
      </c>
      <c r="GG463" s="2" t="e">
        <f t="shared" si="2747"/>
        <v>#N/A</v>
      </c>
      <c r="GH463" s="2" t="e">
        <f t="shared" si="2683"/>
        <v>#N/A</v>
      </c>
      <c r="GJ463" s="4"/>
      <c r="GL463">
        <v>150</v>
      </c>
      <c r="GM463" s="1">
        <v>0.19500000000000001</v>
      </c>
      <c r="GN463" s="2">
        <f t="shared" si="2748"/>
        <v>3.9000000000000004</v>
      </c>
      <c r="GO463" s="2">
        <f t="shared" si="2749"/>
        <v>28.450000000000003</v>
      </c>
      <c r="GP463" s="2">
        <f t="shared" si="2684"/>
        <v>3.3299999999999983</v>
      </c>
      <c r="GR463" s="4"/>
      <c r="GT463">
        <v>150</v>
      </c>
      <c r="GU463" s="1" t="e">
        <v>#N/A</v>
      </c>
      <c r="GV463" s="2" t="e">
        <f t="shared" si="2750"/>
        <v>#N/A</v>
      </c>
      <c r="GW463" s="2" t="e">
        <f t="shared" si="2751"/>
        <v>#N/A</v>
      </c>
      <c r="GX463" s="2" t="e">
        <f t="shared" si="2685"/>
        <v>#N/A</v>
      </c>
      <c r="GZ463" s="4"/>
      <c r="HB463">
        <v>150</v>
      </c>
      <c r="HC463" s="1">
        <v>0.188</v>
      </c>
      <c r="HD463" s="2">
        <f t="shared" si="2752"/>
        <v>3.76</v>
      </c>
      <c r="HE463" s="2">
        <f t="shared" si="2753"/>
        <v>34.019999999999996</v>
      </c>
      <c r="HF463" s="2">
        <f t="shared" si="2686"/>
        <v>-5.5699999999999932</v>
      </c>
      <c r="HH463" s="4"/>
      <c r="HJ463">
        <v>150</v>
      </c>
      <c r="HK463" s="1">
        <v>0.19900000000000001</v>
      </c>
      <c r="HL463" s="2">
        <f t="shared" si="2754"/>
        <v>3.9800000000000004</v>
      </c>
      <c r="HM463" s="2">
        <f t="shared" si="2755"/>
        <v>32.450000000000003</v>
      </c>
      <c r="HN463" s="2">
        <f t="shared" si="2756"/>
        <v>1.5699999999999932</v>
      </c>
      <c r="HP463">
        <v>150</v>
      </c>
      <c r="HQ463" s="1">
        <f t="shared" si="2757"/>
        <v>0.22800000000000001</v>
      </c>
      <c r="HR463" s="1">
        <v>0.19899999999999998</v>
      </c>
      <c r="HS463" s="1">
        <f t="shared" si="2758"/>
        <v>0.22800000000000001</v>
      </c>
      <c r="HT463" s="2">
        <f t="shared" si="2759"/>
        <v>4.5600000000000005</v>
      </c>
      <c r="HU463" s="2">
        <f t="shared" si="2760"/>
        <v>38.78</v>
      </c>
      <c r="HV463" s="2"/>
      <c r="HX463">
        <v>150</v>
      </c>
      <c r="HY463" s="1">
        <f t="shared" si="2761"/>
        <v>0.19</v>
      </c>
      <c r="HZ463" s="1">
        <v>0.18899999999999997</v>
      </c>
      <c r="IA463" s="1">
        <f t="shared" si="2762"/>
        <v>0.18899999999999997</v>
      </c>
      <c r="IB463" s="2">
        <f t="shared" si="2763"/>
        <v>3.7799999999999994</v>
      </c>
      <c r="IC463" s="2">
        <f t="shared" si="2764"/>
        <v>22.630000000000003</v>
      </c>
    </row>
    <row r="464" spans="1:237" x14ac:dyDescent="0.2">
      <c r="C464">
        <v>170</v>
      </c>
      <c r="D464" s="1">
        <v>0.19699999999999998</v>
      </c>
      <c r="E464" s="2">
        <f t="shared" si="2687"/>
        <v>3.9399999999999995</v>
      </c>
      <c r="F464" s="2">
        <f t="shared" si="2688"/>
        <v>36.339999999999996</v>
      </c>
      <c r="J464">
        <v>170</v>
      </c>
      <c r="K464" s="1">
        <v>0.19800000000000001</v>
      </c>
      <c r="L464" s="2">
        <f t="shared" si="2689"/>
        <v>3.96</v>
      </c>
      <c r="M464" s="2">
        <f t="shared" si="2690"/>
        <v>38.500000000000007</v>
      </c>
      <c r="N464" s="2">
        <f t="shared" si="2765"/>
        <v>-2.1600000000000108</v>
      </c>
      <c r="R464">
        <v>170</v>
      </c>
      <c r="S464" s="1">
        <v>0.19800000000000001</v>
      </c>
      <c r="T464" s="2">
        <f t="shared" si="2691"/>
        <v>3.96</v>
      </c>
      <c r="U464" s="2">
        <f t="shared" si="2692"/>
        <v>42.410000000000004</v>
      </c>
      <c r="V464" s="2">
        <f t="shared" si="2693"/>
        <v>-3.9099999999999966</v>
      </c>
      <c r="X464" s="4"/>
      <c r="Z464">
        <v>170</v>
      </c>
      <c r="AA464" s="1">
        <v>0.19900000000000001</v>
      </c>
      <c r="AB464" s="2">
        <f t="shared" si="2694"/>
        <v>3.9800000000000004</v>
      </c>
      <c r="AC464" s="2">
        <f t="shared" si="2695"/>
        <v>36.97</v>
      </c>
      <c r="AD464" s="2">
        <f t="shared" si="2696"/>
        <v>5.4400000000000048</v>
      </c>
      <c r="AF464" s="4"/>
      <c r="AH464">
        <v>170</v>
      </c>
      <c r="AI464" s="1" t="e">
        <v>#N/A</v>
      </c>
      <c r="AJ464" s="2" t="e">
        <f t="shared" si="2697"/>
        <v>#N/A</v>
      </c>
      <c r="AK464" s="2" t="e">
        <f t="shared" si="2698"/>
        <v>#N/A</v>
      </c>
      <c r="AL464" s="2" t="e">
        <f t="shared" si="2699"/>
        <v>#N/A</v>
      </c>
      <c r="AN464" s="4"/>
      <c r="AP464">
        <v>170</v>
      </c>
      <c r="AQ464" s="1" t="e">
        <v>#N/A</v>
      </c>
      <c r="AR464" s="2" t="e">
        <f t="shared" si="2700"/>
        <v>#N/A</v>
      </c>
      <c r="AS464" s="2" t="e">
        <f t="shared" si="2701"/>
        <v>#N/A</v>
      </c>
      <c r="AT464" s="2" t="e">
        <f t="shared" si="2702"/>
        <v>#N/A</v>
      </c>
      <c r="AV464" s="4"/>
      <c r="AX464">
        <v>170</v>
      </c>
      <c r="AY464" s="1">
        <v>0.19900000000000001</v>
      </c>
      <c r="AZ464" s="2">
        <f t="shared" si="2703"/>
        <v>3.9800000000000004</v>
      </c>
      <c r="BA464" s="2">
        <f t="shared" si="2704"/>
        <v>35.129999999999995</v>
      </c>
      <c r="BB464" s="2">
        <f t="shared" si="2705"/>
        <v>1.8400000000000034</v>
      </c>
      <c r="BD464" s="4"/>
      <c r="BF464">
        <v>170</v>
      </c>
      <c r="BG464" s="1" t="e">
        <v>#N/A</v>
      </c>
      <c r="BH464" s="2" t="e">
        <f t="shared" si="2706"/>
        <v>#N/A</v>
      </c>
      <c r="BI464" s="2" t="e">
        <f t="shared" si="2707"/>
        <v>#N/A</v>
      </c>
      <c r="BJ464" s="2" t="e">
        <f t="shared" si="2708"/>
        <v>#N/A</v>
      </c>
      <c r="BL464" s="4"/>
      <c r="BN464">
        <v>170</v>
      </c>
      <c r="BO464" s="1">
        <v>0.20100000000000001</v>
      </c>
      <c r="BP464" s="2">
        <f t="shared" si="2709"/>
        <v>4.0200000000000005</v>
      </c>
      <c r="BQ464" s="2">
        <f t="shared" si="2710"/>
        <v>37.81</v>
      </c>
      <c r="BR464" s="2">
        <f t="shared" si="2711"/>
        <v>-2.6800000000000068</v>
      </c>
      <c r="BT464" s="4"/>
      <c r="BV464">
        <v>170</v>
      </c>
      <c r="BW464" s="1" t="e">
        <v>#N/A</v>
      </c>
      <c r="BX464" s="2" t="e">
        <f t="shared" si="2712"/>
        <v>#N/A</v>
      </c>
      <c r="BY464" s="2" t="e">
        <f t="shared" si="2713"/>
        <v>#N/A</v>
      </c>
      <c r="BZ464" s="2" t="e">
        <f t="shared" si="2714"/>
        <v>#N/A</v>
      </c>
      <c r="CB464" s="4"/>
      <c r="CD464">
        <v>170</v>
      </c>
      <c r="CE464" s="1">
        <v>0.19900000000000001</v>
      </c>
      <c r="CF464" s="2">
        <f t="shared" si="2715"/>
        <v>3.9800000000000004</v>
      </c>
      <c r="CG464" s="2">
        <f t="shared" si="2716"/>
        <v>34.510000000000005</v>
      </c>
      <c r="CH464" s="2">
        <f t="shared" si="2717"/>
        <v>3.2999999999999972</v>
      </c>
      <c r="CJ464" s="4"/>
      <c r="CL464">
        <v>170</v>
      </c>
      <c r="CM464" s="1">
        <v>0.20100000000000001</v>
      </c>
      <c r="CN464" s="2">
        <f t="shared" si="2718"/>
        <v>4.0200000000000005</v>
      </c>
      <c r="CO464" s="2">
        <f t="shared" si="2719"/>
        <v>38.75</v>
      </c>
      <c r="CP464" s="2">
        <f t="shared" si="2500"/>
        <v>-4.2399999999999949</v>
      </c>
      <c r="CR464" s="4"/>
      <c r="CT464">
        <v>170</v>
      </c>
      <c r="CU464" s="1">
        <v>0.19800000000000001</v>
      </c>
      <c r="CV464" s="2">
        <f t="shared" si="2720"/>
        <v>3.96</v>
      </c>
      <c r="CW464" s="2">
        <f t="shared" si="2721"/>
        <v>36.059999999999995</v>
      </c>
      <c r="CX464" s="2">
        <f t="shared" si="2589"/>
        <v>2.6900000000000048</v>
      </c>
      <c r="CZ464" s="4"/>
      <c r="DB464">
        <v>170</v>
      </c>
      <c r="DC464" s="1">
        <v>0.20300000000000001</v>
      </c>
      <c r="DD464" s="2">
        <f t="shared" si="2722"/>
        <v>4.0600000000000005</v>
      </c>
      <c r="DE464" s="2">
        <f t="shared" si="2723"/>
        <v>34.380000000000003</v>
      </c>
      <c r="DF464" s="2">
        <f t="shared" si="2677"/>
        <v>1.6799999999999926</v>
      </c>
      <c r="DH464" s="4"/>
      <c r="DJ464">
        <v>170</v>
      </c>
      <c r="DK464" s="1" t="e">
        <v>#N/A</v>
      </c>
      <c r="DL464" s="2" t="e">
        <f t="shared" si="2724"/>
        <v>#N/A</v>
      </c>
      <c r="DM464" s="2" t="e">
        <f t="shared" si="2725"/>
        <v>#N/A</v>
      </c>
      <c r="DN464" s="2" t="e">
        <f t="shared" si="2678"/>
        <v>#N/A</v>
      </c>
      <c r="DP464" s="4"/>
      <c r="DR464">
        <v>170</v>
      </c>
      <c r="DS464" s="1">
        <v>0.20100000000000001</v>
      </c>
      <c r="DT464" s="2">
        <f t="shared" si="2726"/>
        <v>4.0200000000000005</v>
      </c>
      <c r="DU464" s="2">
        <f t="shared" si="2727"/>
        <v>38.070000000000007</v>
      </c>
      <c r="DV464" s="2">
        <f t="shared" si="2679"/>
        <v>-3.6900000000000048</v>
      </c>
      <c r="DX464" s="4"/>
      <c r="DZ464">
        <v>170</v>
      </c>
      <c r="EA464" s="1">
        <v>0.20399999999999999</v>
      </c>
      <c r="EB464" s="2">
        <f t="shared" si="2728"/>
        <v>4.08</v>
      </c>
      <c r="EC464" s="2">
        <f t="shared" si="2729"/>
        <v>36.72</v>
      </c>
      <c r="ED464" s="2">
        <f t="shared" si="2730"/>
        <v>1.3500000000000085</v>
      </c>
      <c r="EF464" s="4"/>
      <c r="EH464">
        <v>170</v>
      </c>
      <c r="EI464" s="1" t="e">
        <v>#N/A</v>
      </c>
      <c r="EJ464" s="2" t="e">
        <f t="shared" si="2731"/>
        <v>#N/A</v>
      </c>
      <c r="EK464" s="2" t="e">
        <f t="shared" si="2732"/>
        <v>#N/A</v>
      </c>
      <c r="EL464" s="2" t="e">
        <f t="shared" si="2680"/>
        <v>#N/A</v>
      </c>
      <c r="EN464" s="4"/>
      <c r="EP464">
        <v>170</v>
      </c>
      <c r="EQ464" s="1">
        <v>0.19800000000000001</v>
      </c>
      <c r="ER464" s="2">
        <f t="shared" si="2733"/>
        <v>3.96</v>
      </c>
      <c r="ES464" s="2">
        <f t="shared" si="2734"/>
        <v>31.810000000000006</v>
      </c>
      <c r="ET464" s="2">
        <f t="shared" si="2681"/>
        <v>4.909999999999993</v>
      </c>
      <c r="EV464" s="4"/>
      <c r="EX464">
        <v>170</v>
      </c>
      <c r="EY464" s="1">
        <v>0.19600000000000001</v>
      </c>
      <c r="EZ464" s="2">
        <f t="shared" si="2735"/>
        <v>3.92</v>
      </c>
      <c r="FA464" s="2">
        <f t="shared" si="2736"/>
        <v>39.369999999999997</v>
      </c>
      <c r="FB464" s="2">
        <f t="shared" si="2737"/>
        <v>-7.5599999999999916</v>
      </c>
      <c r="FD464" s="4"/>
      <c r="FF464">
        <v>170</v>
      </c>
      <c r="FG464" s="1">
        <v>0.19800000000000001</v>
      </c>
      <c r="FH464" s="2">
        <f t="shared" si="2738"/>
        <v>3.96</v>
      </c>
      <c r="FI464" s="2">
        <f t="shared" si="2739"/>
        <v>37.89</v>
      </c>
      <c r="FJ464" s="2">
        <f t="shared" si="2740"/>
        <v>1.4799999999999969</v>
      </c>
      <c r="FL464" s="4"/>
      <c r="FN464">
        <v>170</v>
      </c>
      <c r="FO464" s="1" t="e">
        <v>#N/A</v>
      </c>
      <c r="FP464" s="2" t="e">
        <f t="shared" si="2741"/>
        <v>#N/A</v>
      </c>
      <c r="FQ464" s="2" t="e">
        <f t="shared" si="2742"/>
        <v>#N/A</v>
      </c>
      <c r="FR464" s="2" t="e">
        <f t="shared" si="2682"/>
        <v>#N/A</v>
      </c>
      <c r="FT464" s="4"/>
      <c r="FV464">
        <v>170</v>
      </c>
      <c r="FW464" s="1">
        <v>0.215</v>
      </c>
      <c r="FX464" s="2">
        <f t="shared" si="2743"/>
        <v>4.3</v>
      </c>
      <c r="FY464" s="2">
        <f t="shared" si="2744"/>
        <v>36.08</v>
      </c>
      <c r="FZ464" s="2">
        <f t="shared" si="2745"/>
        <v>1.8100000000000023</v>
      </c>
      <c r="GB464" s="4"/>
      <c r="GD464">
        <v>170</v>
      </c>
      <c r="GE464" s="1" t="e">
        <v>#N/A</v>
      </c>
      <c r="GF464" s="2" t="e">
        <f t="shared" si="2746"/>
        <v>#N/A</v>
      </c>
      <c r="GG464" s="2" t="e">
        <f t="shared" si="2747"/>
        <v>#N/A</v>
      </c>
      <c r="GH464" s="2" t="e">
        <f t="shared" si="2683"/>
        <v>#N/A</v>
      </c>
      <c r="GJ464" s="4"/>
      <c r="GL464">
        <v>170</v>
      </c>
      <c r="GM464" s="1">
        <v>0.19900000000000001</v>
      </c>
      <c r="GN464" s="2">
        <f t="shared" si="2748"/>
        <v>3.9800000000000004</v>
      </c>
      <c r="GO464" s="2">
        <f t="shared" si="2749"/>
        <v>32.430000000000007</v>
      </c>
      <c r="GP464" s="2">
        <f t="shared" si="2684"/>
        <v>3.6499999999999915</v>
      </c>
      <c r="GR464" s="4"/>
      <c r="GT464">
        <v>170</v>
      </c>
      <c r="GU464" s="1" t="e">
        <v>#N/A</v>
      </c>
      <c r="GV464" s="2" t="e">
        <f t="shared" si="2750"/>
        <v>#N/A</v>
      </c>
      <c r="GW464" s="2" t="e">
        <f t="shared" si="2751"/>
        <v>#N/A</v>
      </c>
      <c r="GX464" s="2" t="e">
        <f t="shared" si="2685"/>
        <v>#N/A</v>
      </c>
      <c r="GZ464" s="4"/>
      <c r="HB464">
        <v>170</v>
      </c>
      <c r="HC464" s="1">
        <v>0.19300000000000003</v>
      </c>
      <c r="HD464" s="2">
        <f t="shared" si="2752"/>
        <v>3.8600000000000008</v>
      </c>
      <c r="HE464" s="2">
        <f t="shared" si="2753"/>
        <v>37.879999999999995</v>
      </c>
      <c r="HF464" s="2">
        <f t="shared" si="2686"/>
        <v>-5.4499999999999886</v>
      </c>
      <c r="HH464" s="4"/>
      <c r="HJ464">
        <v>170</v>
      </c>
      <c r="HK464" s="1">
        <v>0.20100000000000001</v>
      </c>
      <c r="HL464" s="2">
        <f t="shared" si="2754"/>
        <v>4.0200000000000005</v>
      </c>
      <c r="HM464" s="2">
        <f t="shared" si="2755"/>
        <v>36.470000000000006</v>
      </c>
      <c r="HN464" s="2">
        <f t="shared" si="2756"/>
        <v>1.4099999999999895</v>
      </c>
      <c r="HP464">
        <v>170</v>
      </c>
      <c r="HQ464" s="1">
        <f t="shared" si="2757"/>
        <v>0.215</v>
      </c>
      <c r="HR464" s="1">
        <v>0.21</v>
      </c>
      <c r="HS464" s="1">
        <f t="shared" si="2758"/>
        <v>0.215</v>
      </c>
      <c r="HT464" s="2">
        <f t="shared" si="2759"/>
        <v>4.3</v>
      </c>
      <c r="HU464" s="2">
        <f t="shared" si="2760"/>
        <v>43.08</v>
      </c>
      <c r="HV464" s="2"/>
      <c r="HX464">
        <v>170</v>
      </c>
      <c r="HY464" s="1">
        <f t="shared" si="2761"/>
        <v>0.19600000000000001</v>
      </c>
      <c r="HZ464" s="1">
        <v>0.19100000000000006</v>
      </c>
      <c r="IA464" s="1">
        <f t="shared" si="2762"/>
        <v>0.19100000000000006</v>
      </c>
      <c r="IB464" s="2">
        <f t="shared" si="2763"/>
        <v>3.8200000000000012</v>
      </c>
      <c r="IC464" s="2">
        <f t="shared" si="2764"/>
        <v>26.450000000000003</v>
      </c>
    </row>
    <row r="465" spans="1:237" x14ac:dyDescent="0.2">
      <c r="C465">
        <v>190</v>
      </c>
      <c r="D465" s="1">
        <v>0.17199999999999999</v>
      </c>
      <c r="E465" s="2">
        <f t="shared" si="2687"/>
        <v>3.4399999999999995</v>
      </c>
      <c r="F465" s="2">
        <f t="shared" si="2688"/>
        <v>39.779999999999994</v>
      </c>
      <c r="J465">
        <v>190</v>
      </c>
      <c r="K465" s="1">
        <v>0.193</v>
      </c>
      <c r="L465" s="2">
        <f t="shared" si="2689"/>
        <v>3.8600000000000003</v>
      </c>
      <c r="M465" s="2">
        <f t="shared" si="2690"/>
        <v>42.360000000000007</v>
      </c>
      <c r="N465" s="2">
        <f t="shared" si="2765"/>
        <v>-2.5800000000000125</v>
      </c>
      <c r="R465">
        <v>190</v>
      </c>
      <c r="S465" s="1">
        <v>0.20399999999999999</v>
      </c>
      <c r="T465" s="2">
        <f t="shared" si="2691"/>
        <v>4.08</v>
      </c>
      <c r="U465" s="2">
        <f t="shared" si="2692"/>
        <v>46.49</v>
      </c>
      <c r="V465" s="2">
        <f t="shared" si="2693"/>
        <v>-4.1299999999999955</v>
      </c>
      <c r="X465" s="4"/>
      <c r="Z465">
        <v>190</v>
      </c>
      <c r="AA465" s="1">
        <v>0.17</v>
      </c>
      <c r="AB465" s="2">
        <f t="shared" si="2694"/>
        <v>3.4000000000000004</v>
      </c>
      <c r="AC465" s="2">
        <f t="shared" si="2695"/>
        <v>40.369999999999997</v>
      </c>
      <c r="AD465" s="2">
        <f t="shared" si="2696"/>
        <v>6.1200000000000045</v>
      </c>
      <c r="AF465" s="4"/>
      <c r="AH465">
        <v>190</v>
      </c>
      <c r="AI465" s="1" t="e">
        <v>#N/A</v>
      </c>
      <c r="AJ465" s="2" t="e">
        <f t="shared" si="2697"/>
        <v>#N/A</v>
      </c>
      <c r="AK465" s="2" t="e">
        <f t="shared" si="2698"/>
        <v>#N/A</v>
      </c>
      <c r="AL465" s="2" t="e">
        <f t="shared" si="2699"/>
        <v>#N/A</v>
      </c>
      <c r="AN465" s="4"/>
      <c r="AP465">
        <v>190</v>
      </c>
      <c r="AQ465" s="1" t="e">
        <v>#N/A</v>
      </c>
      <c r="AR465" s="2" t="e">
        <f t="shared" si="2700"/>
        <v>#N/A</v>
      </c>
      <c r="AS465" s="2" t="e">
        <f t="shared" si="2701"/>
        <v>#N/A</v>
      </c>
      <c r="AT465" s="2" t="e">
        <f t="shared" si="2702"/>
        <v>#N/A</v>
      </c>
      <c r="AV465" s="4"/>
      <c r="AX465">
        <v>190</v>
      </c>
      <c r="AY465" s="1">
        <v>0.17599999999999999</v>
      </c>
      <c r="AZ465" s="2">
        <f t="shared" si="2703"/>
        <v>3.5199999999999996</v>
      </c>
      <c r="BA465" s="2">
        <f t="shared" si="2704"/>
        <v>38.649999999999991</v>
      </c>
      <c r="BB465" s="2">
        <f t="shared" si="2705"/>
        <v>1.720000000000006</v>
      </c>
      <c r="BD465" s="4"/>
      <c r="BF465">
        <v>190</v>
      </c>
      <c r="BG465" s="1" t="e">
        <v>#N/A</v>
      </c>
      <c r="BH465" s="2" t="e">
        <f t="shared" si="2706"/>
        <v>#N/A</v>
      </c>
      <c r="BI465" s="2" t="e">
        <f t="shared" si="2707"/>
        <v>#N/A</v>
      </c>
      <c r="BJ465" s="2" t="e">
        <f t="shared" si="2708"/>
        <v>#N/A</v>
      </c>
      <c r="BL465" s="4"/>
      <c r="BN465">
        <v>190</v>
      </c>
      <c r="BO465" s="1">
        <v>0.17299999999999999</v>
      </c>
      <c r="BP465" s="2">
        <f t="shared" si="2709"/>
        <v>3.46</v>
      </c>
      <c r="BQ465" s="2">
        <f t="shared" si="2710"/>
        <v>41.27</v>
      </c>
      <c r="BR465" s="2">
        <f t="shared" si="2711"/>
        <v>-2.6200000000000117</v>
      </c>
      <c r="BT465" s="4"/>
      <c r="BV465">
        <v>190</v>
      </c>
      <c r="BW465" s="1" t="e">
        <v>#N/A</v>
      </c>
      <c r="BX465" s="2" t="e">
        <f t="shared" si="2712"/>
        <v>#N/A</v>
      </c>
      <c r="BY465" s="2" t="e">
        <f t="shared" si="2713"/>
        <v>#N/A</v>
      </c>
      <c r="BZ465" s="2" t="e">
        <f t="shared" si="2714"/>
        <v>#N/A</v>
      </c>
      <c r="CB465" s="4"/>
      <c r="CD465">
        <v>190</v>
      </c>
      <c r="CE465" s="1">
        <v>0.17299999999999999</v>
      </c>
      <c r="CF465" s="2">
        <f t="shared" si="2715"/>
        <v>3.46</v>
      </c>
      <c r="CG465" s="2">
        <f t="shared" si="2716"/>
        <v>37.970000000000006</v>
      </c>
      <c r="CH465" s="2">
        <f t="shared" si="2717"/>
        <v>3.2999999999999972</v>
      </c>
      <c r="CJ465" s="4"/>
      <c r="CL465">
        <v>190</v>
      </c>
      <c r="CM465" s="1">
        <v>0.16900000000000001</v>
      </c>
      <c r="CN465" s="2">
        <f t="shared" si="2718"/>
        <v>3.3800000000000003</v>
      </c>
      <c r="CO465" s="2">
        <f t="shared" si="2719"/>
        <v>42.13</v>
      </c>
      <c r="CP465" s="2">
        <f t="shared" si="2500"/>
        <v>-4.1599999999999966</v>
      </c>
      <c r="CR465" s="4"/>
      <c r="CT465">
        <v>190</v>
      </c>
      <c r="CU465" s="1">
        <v>0.17599999999999999</v>
      </c>
      <c r="CV465" s="2">
        <f t="shared" si="2720"/>
        <v>3.5199999999999996</v>
      </c>
      <c r="CW465" s="2">
        <f t="shared" si="2721"/>
        <v>39.58</v>
      </c>
      <c r="CX465" s="2">
        <f t="shared" si="2589"/>
        <v>2.5500000000000043</v>
      </c>
      <c r="CZ465" s="4"/>
      <c r="DB465">
        <v>190</v>
      </c>
      <c r="DC465" s="1">
        <v>0.17699999999999999</v>
      </c>
      <c r="DD465" s="2">
        <f t="shared" si="2722"/>
        <v>3.54</v>
      </c>
      <c r="DE465" s="2">
        <f t="shared" si="2723"/>
        <v>37.92</v>
      </c>
      <c r="DF465" s="2">
        <f t="shared" si="2677"/>
        <v>1.6599999999999966</v>
      </c>
      <c r="DH465" s="4"/>
      <c r="DJ465">
        <v>190</v>
      </c>
      <c r="DK465" s="1" t="e">
        <v>#N/A</v>
      </c>
      <c r="DL465" s="2" t="e">
        <f t="shared" si="2724"/>
        <v>#N/A</v>
      </c>
      <c r="DM465" s="2" t="e">
        <f t="shared" si="2725"/>
        <v>#N/A</v>
      </c>
      <c r="DN465" s="2" t="e">
        <f t="shared" si="2678"/>
        <v>#N/A</v>
      </c>
      <c r="DP465" s="4"/>
      <c r="DR465">
        <v>190</v>
      </c>
      <c r="DS465" s="1">
        <v>0.17599999999999999</v>
      </c>
      <c r="DT465" s="2">
        <f t="shared" si="2726"/>
        <v>3.5199999999999996</v>
      </c>
      <c r="DU465" s="2">
        <f t="shared" si="2727"/>
        <v>41.59</v>
      </c>
      <c r="DV465" s="2">
        <f t="shared" si="2679"/>
        <v>-3.6700000000000017</v>
      </c>
      <c r="DX465" s="4"/>
      <c r="DZ465">
        <v>190</v>
      </c>
      <c r="EA465" s="1">
        <v>0.17599999999999999</v>
      </c>
      <c r="EB465" s="2">
        <f t="shared" si="2728"/>
        <v>3.5199999999999996</v>
      </c>
      <c r="EC465" s="2">
        <f t="shared" si="2729"/>
        <v>40.239999999999995</v>
      </c>
      <c r="ED465" s="2">
        <f t="shared" si="2730"/>
        <v>1.3500000000000085</v>
      </c>
      <c r="EF465" s="4"/>
      <c r="EH465">
        <v>190</v>
      </c>
      <c r="EI465" s="1" t="e">
        <v>#N/A</v>
      </c>
      <c r="EJ465" s="2" t="e">
        <f t="shared" si="2731"/>
        <v>#N/A</v>
      </c>
      <c r="EK465" s="2" t="e">
        <f t="shared" si="2732"/>
        <v>#N/A</v>
      </c>
      <c r="EL465" s="2" t="e">
        <f t="shared" si="2680"/>
        <v>#N/A</v>
      </c>
      <c r="EN465" s="4"/>
      <c r="EP465">
        <v>190</v>
      </c>
      <c r="EQ465" s="1">
        <v>0.16899999999999998</v>
      </c>
      <c r="ER465" s="2">
        <f t="shared" si="2733"/>
        <v>3.38</v>
      </c>
      <c r="ES465" s="2">
        <f t="shared" si="2734"/>
        <v>35.190000000000005</v>
      </c>
      <c r="ET465" s="2">
        <f t="shared" si="2681"/>
        <v>5.0499999999999901</v>
      </c>
      <c r="EV465" s="4"/>
      <c r="EX465">
        <v>190</v>
      </c>
      <c r="EY465" s="1">
        <v>0.17100000000000001</v>
      </c>
      <c r="EZ465" s="2">
        <f t="shared" si="2735"/>
        <v>3.4200000000000004</v>
      </c>
      <c r="FA465" s="2">
        <f t="shared" si="2736"/>
        <v>42.79</v>
      </c>
      <c r="FB465" s="2">
        <f t="shared" si="2737"/>
        <v>-7.5999999999999943</v>
      </c>
      <c r="FD465" s="4"/>
      <c r="FF465">
        <v>190</v>
      </c>
      <c r="FG465" s="1">
        <v>0.16800000000000001</v>
      </c>
      <c r="FH465" s="2">
        <f t="shared" si="2738"/>
        <v>3.3600000000000003</v>
      </c>
      <c r="FI465" s="2">
        <f t="shared" si="2739"/>
        <v>41.25</v>
      </c>
      <c r="FJ465" s="2">
        <f t="shared" si="2740"/>
        <v>1.5399999999999991</v>
      </c>
      <c r="FL465" s="4"/>
      <c r="FN465">
        <v>190</v>
      </c>
      <c r="FO465" s="1" t="e">
        <v>#N/A</v>
      </c>
      <c r="FP465" s="2" t="e">
        <f t="shared" si="2741"/>
        <v>#N/A</v>
      </c>
      <c r="FQ465" s="2" t="e">
        <f t="shared" si="2742"/>
        <v>#N/A</v>
      </c>
      <c r="FR465" s="2" t="e">
        <f t="shared" si="2682"/>
        <v>#N/A</v>
      </c>
      <c r="FT465" s="4"/>
      <c r="FV465">
        <v>190</v>
      </c>
      <c r="FW465" s="1">
        <v>0.16500000000000001</v>
      </c>
      <c r="FX465" s="2">
        <f t="shared" si="2743"/>
        <v>3.3000000000000003</v>
      </c>
      <c r="FY465" s="2">
        <f t="shared" si="2744"/>
        <v>39.379999999999995</v>
      </c>
      <c r="FZ465" s="2">
        <f t="shared" si="2745"/>
        <v>1.8700000000000045</v>
      </c>
      <c r="GB465" s="4"/>
      <c r="GD465">
        <v>190</v>
      </c>
      <c r="GE465" s="1" t="e">
        <v>#N/A</v>
      </c>
      <c r="GF465" s="2" t="e">
        <f t="shared" si="2746"/>
        <v>#N/A</v>
      </c>
      <c r="GG465" s="2" t="e">
        <f t="shared" si="2747"/>
        <v>#N/A</v>
      </c>
      <c r="GH465" s="2" t="e">
        <f t="shared" si="2683"/>
        <v>#N/A</v>
      </c>
      <c r="GJ465" s="4"/>
      <c r="GL465">
        <v>190</v>
      </c>
      <c r="GM465" s="1">
        <v>0.17</v>
      </c>
      <c r="GN465" s="2">
        <f t="shared" si="2748"/>
        <v>3.4000000000000004</v>
      </c>
      <c r="GO465" s="2">
        <f t="shared" si="2749"/>
        <v>35.830000000000005</v>
      </c>
      <c r="GP465" s="2">
        <f t="shared" si="2684"/>
        <v>3.5499999999999901</v>
      </c>
      <c r="GR465" s="4"/>
      <c r="GT465">
        <v>190</v>
      </c>
      <c r="GU465" s="1" t="e">
        <v>#N/A</v>
      </c>
      <c r="GV465" s="2" t="e">
        <f t="shared" si="2750"/>
        <v>#N/A</v>
      </c>
      <c r="GW465" s="2" t="e">
        <f t="shared" si="2751"/>
        <v>#N/A</v>
      </c>
      <c r="GX465" s="2" t="e">
        <f t="shared" si="2685"/>
        <v>#N/A</v>
      </c>
      <c r="GZ465" s="4"/>
      <c r="HB465">
        <v>190</v>
      </c>
      <c r="HC465" s="1">
        <v>0.16399999999999998</v>
      </c>
      <c r="HD465" s="2">
        <f t="shared" si="2752"/>
        <v>3.2799999999999994</v>
      </c>
      <c r="HE465" s="2">
        <f t="shared" si="2753"/>
        <v>41.16</v>
      </c>
      <c r="HF465" s="2">
        <f t="shared" si="2686"/>
        <v>-5.3299999999999912</v>
      </c>
      <c r="HH465" s="4"/>
      <c r="HJ465">
        <v>190</v>
      </c>
      <c r="HK465" s="1">
        <v>0.17100000000000001</v>
      </c>
      <c r="HL465" s="2">
        <f t="shared" si="2754"/>
        <v>3.4200000000000004</v>
      </c>
      <c r="HM465" s="2">
        <f t="shared" si="2755"/>
        <v>39.890000000000008</v>
      </c>
      <c r="HN465" s="2">
        <f t="shared" si="2756"/>
        <v>1.2699999999999889</v>
      </c>
      <c r="HP465">
        <v>190</v>
      </c>
      <c r="HQ465" s="1">
        <f t="shared" si="2757"/>
        <v>0.20399999999999999</v>
      </c>
      <c r="HR465" s="1">
        <v>0.18299999999999997</v>
      </c>
      <c r="HS465" s="1">
        <f t="shared" si="2758"/>
        <v>0.20399999999999999</v>
      </c>
      <c r="HT465" s="2">
        <f t="shared" si="2759"/>
        <v>4.08</v>
      </c>
      <c r="HU465" s="2">
        <f t="shared" si="2760"/>
        <v>47.16</v>
      </c>
      <c r="HV465" s="2"/>
      <c r="HX465">
        <v>190</v>
      </c>
      <c r="HY465" s="1">
        <f t="shared" si="2761"/>
        <v>0.16500000000000001</v>
      </c>
      <c r="HZ465" s="1">
        <v>0.16699999999999998</v>
      </c>
      <c r="IA465" s="1">
        <f t="shared" si="2762"/>
        <v>0.16500000000000001</v>
      </c>
      <c r="IB465" s="2">
        <f t="shared" si="2763"/>
        <v>3.3000000000000003</v>
      </c>
      <c r="IC465" s="2">
        <f t="shared" si="2764"/>
        <v>29.750000000000004</v>
      </c>
    </row>
    <row r="466" spans="1:237" x14ac:dyDescent="0.2">
      <c r="C466">
        <v>210</v>
      </c>
      <c r="D466" s="1">
        <v>0.19100000000000006</v>
      </c>
      <c r="E466" s="2">
        <f t="shared" si="2687"/>
        <v>3.8200000000000012</v>
      </c>
      <c r="F466" s="2">
        <f t="shared" si="2688"/>
        <v>43.599999999999994</v>
      </c>
      <c r="J466">
        <v>210</v>
      </c>
      <c r="K466" s="1">
        <v>0.192</v>
      </c>
      <c r="L466" s="2">
        <f t="shared" si="2689"/>
        <v>3.84</v>
      </c>
      <c r="M466" s="2">
        <f t="shared" si="2690"/>
        <v>46.2</v>
      </c>
      <c r="N466" s="2">
        <f t="shared" si="2765"/>
        <v>-2.6000000000000085</v>
      </c>
      <c r="R466">
        <v>210</v>
      </c>
      <c r="S466" s="1">
        <v>0.193</v>
      </c>
      <c r="T466" s="2">
        <f t="shared" si="2691"/>
        <v>3.8600000000000003</v>
      </c>
      <c r="U466" s="2">
        <f t="shared" si="2692"/>
        <v>50.35</v>
      </c>
      <c r="V466" s="2">
        <f t="shared" si="2693"/>
        <v>-4.1499999999999986</v>
      </c>
      <c r="X466" s="4"/>
      <c r="Z466">
        <v>210</v>
      </c>
      <c r="AA466" s="1">
        <v>0.192</v>
      </c>
      <c r="AB466" s="2">
        <f t="shared" si="2694"/>
        <v>3.84</v>
      </c>
      <c r="AC466" s="2">
        <f t="shared" si="2695"/>
        <v>44.209999999999994</v>
      </c>
      <c r="AD466" s="2">
        <f t="shared" si="2696"/>
        <v>6.1400000000000077</v>
      </c>
      <c r="AF466" s="4"/>
      <c r="AH466">
        <v>210</v>
      </c>
      <c r="AI466" s="1" t="e">
        <v>#N/A</v>
      </c>
      <c r="AJ466" s="2" t="e">
        <f t="shared" si="2697"/>
        <v>#N/A</v>
      </c>
      <c r="AK466" s="2" t="e">
        <f t="shared" si="2698"/>
        <v>#N/A</v>
      </c>
      <c r="AL466" s="2" t="e">
        <f t="shared" si="2699"/>
        <v>#N/A</v>
      </c>
      <c r="AN466" s="4"/>
      <c r="AP466">
        <v>210</v>
      </c>
      <c r="AQ466" s="1" t="e">
        <v>#N/A</v>
      </c>
      <c r="AR466" s="2" t="e">
        <f t="shared" si="2700"/>
        <v>#N/A</v>
      </c>
      <c r="AS466" s="2" t="e">
        <f t="shared" si="2701"/>
        <v>#N/A</v>
      </c>
      <c r="AT466" s="2" t="e">
        <f t="shared" si="2702"/>
        <v>#N/A</v>
      </c>
      <c r="AV466" s="4"/>
      <c r="AX466">
        <v>210</v>
      </c>
      <c r="AY466" s="1">
        <v>0.192</v>
      </c>
      <c r="AZ466" s="2">
        <f t="shared" si="2703"/>
        <v>3.84</v>
      </c>
      <c r="BA466" s="2">
        <f t="shared" si="2704"/>
        <v>42.489999999999995</v>
      </c>
      <c r="BB466" s="2">
        <f t="shared" si="2705"/>
        <v>1.7199999999999989</v>
      </c>
      <c r="BD466" s="4"/>
      <c r="BF466">
        <v>210</v>
      </c>
      <c r="BG466" s="1" t="e">
        <v>#N/A</v>
      </c>
      <c r="BH466" s="2" t="e">
        <f t="shared" si="2706"/>
        <v>#N/A</v>
      </c>
      <c r="BI466" s="2" t="e">
        <f t="shared" si="2707"/>
        <v>#N/A</v>
      </c>
      <c r="BJ466" s="2" t="e">
        <f t="shared" si="2708"/>
        <v>#N/A</v>
      </c>
      <c r="BL466" s="4"/>
      <c r="BN466">
        <v>210</v>
      </c>
      <c r="BO466" s="1">
        <v>0.192</v>
      </c>
      <c r="BP466" s="2">
        <f t="shared" si="2709"/>
        <v>3.84</v>
      </c>
      <c r="BQ466" s="2">
        <f t="shared" si="2710"/>
        <v>45.11</v>
      </c>
      <c r="BR466" s="2">
        <f t="shared" si="2711"/>
        <v>-2.6200000000000045</v>
      </c>
      <c r="BT466" s="4"/>
      <c r="BV466">
        <v>210</v>
      </c>
      <c r="BW466" s="1" t="e">
        <v>#N/A</v>
      </c>
      <c r="BX466" s="2" t="e">
        <f t="shared" si="2712"/>
        <v>#N/A</v>
      </c>
      <c r="BY466" s="2" t="e">
        <f t="shared" si="2713"/>
        <v>#N/A</v>
      </c>
      <c r="BZ466" s="2" t="e">
        <f t="shared" si="2714"/>
        <v>#N/A</v>
      </c>
      <c r="CB466" s="4"/>
      <c r="CD466">
        <v>210</v>
      </c>
      <c r="CE466" s="1">
        <v>0.189</v>
      </c>
      <c r="CF466" s="2">
        <f t="shared" si="2715"/>
        <v>3.7800000000000002</v>
      </c>
      <c r="CG466" s="2">
        <f t="shared" si="2716"/>
        <v>41.750000000000007</v>
      </c>
      <c r="CH466" s="2">
        <f t="shared" si="2717"/>
        <v>3.3599999999999923</v>
      </c>
      <c r="CJ466" s="4"/>
      <c r="CL466">
        <v>210</v>
      </c>
      <c r="CM466" s="1">
        <v>0.19500000000000001</v>
      </c>
      <c r="CN466" s="2">
        <f t="shared" si="2718"/>
        <v>3.9000000000000004</v>
      </c>
      <c r="CO466" s="2">
        <f t="shared" si="2719"/>
        <v>46.03</v>
      </c>
      <c r="CP466" s="2">
        <f t="shared" si="2500"/>
        <v>-4.279999999999994</v>
      </c>
      <c r="CR466" s="4"/>
      <c r="CT466">
        <v>210</v>
      </c>
      <c r="CU466" s="1">
        <v>0.19400000000000001</v>
      </c>
      <c r="CV466" s="2">
        <f t="shared" si="2720"/>
        <v>3.88</v>
      </c>
      <c r="CW466" s="2">
        <f t="shared" si="2721"/>
        <v>43.46</v>
      </c>
      <c r="CX466" s="2">
        <f t="shared" si="2589"/>
        <v>2.5700000000000003</v>
      </c>
      <c r="CZ466" s="4"/>
      <c r="DB466">
        <v>210</v>
      </c>
      <c r="DC466" s="1">
        <v>0.19600000000000001</v>
      </c>
      <c r="DD466" s="2">
        <f t="shared" si="2722"/>
        <v>3.92</v>
      </c>
      <c r="DE466" s="2">
        <f t="shared" si="2723"/>
        <v>41.84</v>
      </c>
      <c r="DF466" s="2">
        <f t="shared" si="2677"/>
        <v>1.6199999999999974</v>
      </c>
      <c r="DH466" s="4"/>
      <c r="DJ466">
        <v>210</v>
      </c>
      <c r="DK466" s="1" t="e">
        <v>#N/A</v>
      </c>
      <c r="DL466" s="2" t="e">
        <f t="shared" si="2724"/>
        <v>#N/A</v>
      </c>
      <c r="DM466" s="2" t="e">
        <f t="shared" si="2725"/>
        <v>#N/A</v>
      </c>
      <c r="DN466" s="2" t="e">
        <f t="shared" si="2678"/>
        <v>#N/A</v>
      </c>
      <c r="DP466" s="4"/>
      <c r="DR466">
        <v>210</v>
      </c>
      <c r="DS466" s="1">
        <v>0.19800000000000001</v>
      </c>
      <c r="DT466" s="2">
        <f t="shared" si="2726"/>
        <v>3.96</v>
      </c>
      <c r="DU466" s="2">
        <f t="shared" si="2727"/>
        <v>45.550000000000004</v>
      </c>
      <c r="DV466" s="2">
        <f t="shared" si="2679"/>
        <v>-3.7100000000000009</v>
      </c>
      <c r="DX466" s="4"/>
      <c r="DZ466">
        <v>210</v>
      </c>
      <c r="EA466" s="1">
        <v>0.193</v>
      </c>
      <c r="EB466" s="2">
        <f t="shared" si="2728"/>
        <v>3.8600000000000003</v>
      </c>
      <c r="EC466" s="2">
        <f t="shared" si="2729"/>
        <v>44.099999999999994</v>
      </c>
      <c r="ED466" s="2">
        <f t="shared" si="2730"/>
        <v>1.4500000000000099</v>
      </c>
      <c r="EF466" s="4"/>
      <c r="EH466">
        <v>210</v>
      </c>
      <c r="EI466" s="1" t="e">
        <v>#N/A</v>
      </c>
      <c r="EJ466" s="2" t="e">
        <f t="shared" si="2731"/>
        <v>#N/A</v>
      </c>
      <c r="EK466" s="2" t="e">
        <f t="shared" si="2732"/>
        <v>#N/A</v>
      </c>
      <c r="EL466" s="2" t="e">
        <f t="shared" si="2680"/>
        <v>#N/A</v>
      </c>
      <c r="EN466" s="4"/>
      <c r="EP466">
        <v>210</v>
      </c>
      <c r="EQ466" s="1">
        <v>0.18899999999999997</v>
      </c>
      <c r="ER466" s="2">
        <f t="shared" si="2733"/>
        <v>3.7799999999999994</v>
      </c>
      <c r="ES466" s="2">
        <f t="shared" si="2734"/>
        <v>38.970000000000006</v>
      </c>
      <c r="ET466" s="2">
        <f t="shared" si="2681"/>
        <v>5.1299999999999883</v>
      </c>
      <c r="EV466" s="4"/>
      <c r="EX466">
        <v>210</v>
      </c>
      <c r="EY466" s="1">
        <v>0.19100000000000006</v>
      </c>
      <c r="EZ466" s="2">
        <f t="shared" si="2735"/>
        <v>3.8200000000000012</v>
      </c>
      <c r="FA466" s="2">
        <f t="shared" si="2736"/>
        <v>46.61</v>
      </c>
      <c r="FB466" s="2">
        <f t="shared" si="2737"/>
        <v>-7.6399999999999935</v>
      </c>
      <c r="FD466" s="4"/>
      <c r="FF466">
        <v>210</v>
      </c>
      <c r="FG466" s="1">
        <v>0.186</v>
      </c>
      <c r="FH466" s="2">
        <f t="shared" si="2738"/>
        <v>3.7199999999999998</v>
      </c>
      <c r="FI466" s="2">
        <f t="shared" si="2739"/>
        <v>44.97</v>
      </c>
      <c r="FJ466" s="2">
        <f t="shared" si="2740"/>
        <v>1.6400000000000006</v>
      </c>
      <c r="FL466" s="4"/>
      <c r="FN466">
        <v>210</v>
      </c>
      <c r="FO466" s="1" t="e">
        <v>#N/A</v>
      </c>
      <c r="FP466" s="2" t="e">
        <f t="shared" si="2741"/>
        <v>#N/A</v>
      </c>
      <c r="FQ466" s="2" t="e">
        <f t="shared" si="2742"/>
        <v>#N/A</v>
      </c>
      <c r="FR466" s="2" t="e">
        <f t="shared" si="2682"/>
        <v>#N/A</v>
      </c>
      <c r="FT466" s="4"/>
      <c r="FV466">
        <v>210</v>
      </c>
      <c r="FW466" s="1">
        <v>0.188</v>
      </c>
      <c r="FX466" s="2">
        <f t="shared" si="2743"/>
        <v>3.76</v>
      </c>
      <c r="FY466" s="2">
        <f t="shared" si="2744"/>
        <v>43.139999999999993</v>
      </c>
      <c r="FZ466" s="2">
        <f t="shared" si="2745"/>
        <v>1.8300000000000054</v>
      </c>
      <c r="GB466" s="4"/>
      <c r="GD466">
        <v>210</v>
      </c>
      <c r="GE466" s="1" t="e">
        <v>#N/A</v>
      </c>
      <c r="GF466" s="2" t="e">
        <f t="shared" si="2746"/>
        <v>#N/A</v>
      </c>
      <c r="GG466" s="2" t="e">
        <f t="shared" si="2747"/>
        <v>#N/A</v>
      </c>
      <c r="GH466" s="2" t="e">
        <f t="shared" si="2683"/>
        <v>#N/A</v>
      </c>
      <c r="GJ466" s="4"/>
      <c r="GL466">
        <v>210</v>
      </c>
      <c r="GM466" s="1">
        <v>0.192</v>
      </c>
      <c r="GN466" s="2">
        <f t="shared" si="2748"/>
        <v>3.84</v>
      </c>
      <c r="GO466" s="2">
        <f t="shared" si="2749"/>
        <v>39.67</v>
      </c>
      <c r="GP466" s="2">
        <f t="shared" si="2684"/>
        <v>3.4699999999999918</v>
      </c>
      <c r="GR466" s="4"/>
      <c r="GT466">
        <v>210</v>
      </c>
      <c r="GU466" s="1" t="e">
        <v>#N/A</v>
      </c>
      <c r="GV466" s="2" t="e">
        <f t="shared" si="2750"/>
        <v>#N/A</v>
      </c>
      <c r="GW466" s="2" t="e">
        <f t="shared" si="2751"/>
        <v>#N/A</v>
      </c>
      <c r="GX466" s="2" t="e">
        <f t="shared" si="2685"/>
        <v>#N/A</v>
      </c>
      <c r="GZ466" s="4"/>
      <c r="HB466">
        <v>210</v>
      </c>
      <c r="HC466" s="1">
        <v>0.18700000000000003</v>
      </c>
      <c r="HD466" s="2">
        <f t="shared" si="2752"/>
        <v>3.7400000000000007</v>
      </c>
      <c r="HE466" s="2">
        <f t="shared" si="2753"/>
        <v>44.9</v>
      </c>
      <c r="HF466" s="2">
        <f t="shared" si="2686"/>
        <v>-5.2299999999999969</v>
      </c>
      <c r="HH466" s="4"/>
      <c r="HJ466">
        <v>210</v>
      </c>
      <c r="HK466" s="1">
        <v>0.191</v>
      </c>
      <c r="HL466" s="2">
        <f t="shared" si="2754"/>
        <v>3.8200000000000003</v>
      </c>
      <c r="HM466" s="2">
        <f t="shared" si="2755"/>
        <v>43.710000000000008</v>
      </c>
      <c r="HN466" s="2">
        <f t="shared" si="2756"/>
        <v>1.1899999999999906</v>
      </c>
      <c r="HP466">
        <v>210</v>
      </c>
      <c r="HQ466" s="1">
        <f t="shared" si="2757"/>
        <v>0.19800000000000001</v>
      </c>
      <c r="HR466" s="1">
        <v>0.19</v>
      </c>
      <c r="HS466" s="1">
        <f t="shared" si="2758"/>
        <v>0.19800000000000001</v>
      </c>
      <c r="HT466" s="2">
        <f t="shared" si="2759"/>
        <v>3.96</v>
      </c>
      <c r="HU466" s="2">
        <f t="shared" si="2760"/>
        <v>51.12</v>
      </c>
      <c r="HV466" s="2"/>
      <c r="HX466">
        <v>210</v>
      </c>
      <c r="HY466" s="1">
        <f t="shared" si="2761"/>
        <v>0.186</v>
      </c>
      <c r="HZ466" s="1">
        <v>0.184</v>
      </c>
      <c r="IA466" s="1">
        <f t="shared" si="2762"/>
        <v>0.184</v>
      </c>
      <c r="IB466" s="2">
        <f t="shared" si="2763"/>
        <v>3.6799999999999997</v>
      </c>
      <c r="IC466" s="2">
        <f t="shared" si="2764"/>
        <v>33.430000000000007</v>
      </c>
    </row>
    <row r="467" spans="1:237" x14ac:dyDescent="0.2">
      <c r="C467">
        <v>230</v>
      </c>
      <c r="D467" s="1">
        <v>0.23399999999999999</v>
      </c>
      <c r="E467" s="2">
        <f t="shared" si="2687"/>
        <v>4.68</v>
      </c>
      <c r="F467" s="2">
        <f t="shared" si="2688"/>
        <v>48.279999999999994</v>
      </c>
      <c r="J467">
        <v>230</v>
      </c>
      <c r="K467" s="1">
        <v>0.23499999999999999</v>
      </c>
      <c r="L467" s="2">
        <f t="shared" si="2689"/>
        <v>4.6999999999999993</v>
      </c>
      <c r="M467" s="2">
        <f t="shared" si="2690"/>
        <v>50.900000000000006</v>
      </c>
      <c r="N467" s="2">
        <f t="shared" si="2765"/>
        <v>-2.6200000000000117</v>
      </c>
      <c r="R467">
        <v>230</v>
      </c>
      <c r="S467" s="1">
        <v>0.23300000000000001</v>
      </c>
      <c r="T467" s="2">
        <f t="shared" si="2691"/>
        <v>4.66</v>
      </c>
      <c r="U467" s="2">
        <f t="shared" si="2692"/>
        <v>55.010000000000005</v>
      </c>
      <c r="V467" s="2">
        <f t="shared" si="2693"/>
        <v>-4.1099999999999994</v>
      </c>
      <c r="X467" s="4"/>
      <c r="Z467">
        <v>230</v>
      </c>
      <c r="AA467" s="1">
        <v>0.23300000000000001</v>
      </c>
      <c r="AB467" s="2">
        <f t="shared" si="2694"/>
        <v>4.66</v>
      </c>
      <c r="AC467" s="2">
        <f t="shared" si="2695"/>
        <v>48.86999999999999</v>
      </c>
      <c r="AD467" s="2">
        <f t="shared" si="2696"/>
        <v>6.1400000000000148</v>
      </c>
      <c r="AF467" s="4"/>
      <c r="AH467">
        <v>230</v>
      </c>
      <c r="AI467" s="1" t="e">
        <v>#N/A</v>
      </c>
      <c r="AJ467" s="2" t="e">
        <f t="shared" si="2697"/>
        <v>#N/A</v>
      </c>
      <c r="AK467" s="2" t="e">
        <f t="shared" si="2698"/>
        <v>#N/A</v>
      </c>
      <c r="AL467" s="2" t="e">
        <f t="shared" si="2699"/>
        <v>#N/A</v>
      </c>
      <c r="AN467" s="4"/>
      <c r="AP467">
        <v>230</v>
      </c>
      <c r="AQ467" s="1" t="e">
        <v>#N/A</v>
      </c>
      <c r="AR467" s="2" t="e">
        <f t="shared" si="2700"/>
        <v>#N/A</v>
      </c>
      <c r="AS467" s="2" t="e">
        <f t="shared" si="2701"/>
        <v>#N/A</v>
      </c>
      <c r="AT467" s="2" t="e">
        <f t="shared" si="2702"/>
        <v>#N/A</v>
      </c>
      <c r="AV467" s="4"/>
      <c r="AX467">
        <v>230</v>
      </c>
      <c r="AY467" s="1">
        <v>0.23100000000000001</v>
      </c>
      <c r="AZ467" s="2">
        <f t="shared" si="2703"/>
        <v>4.62</v>
      </c>
      <c r="BA467" s="2">
        <f t="shared" si="2704"/>
        <v>47.109999999999992</v>
      </c>
      <c r="BB467" s="2">
        <f t="shared" si="2705"/>
        <v>1.759999999999998</v>
      </c>
      <c r="BD467" s="4"/>
      <c r="BF467">
        <v>230</v>
      </c>
      <c r="BG467" s="1" t="e">
        <v>#N/A</v>
      </c>
      <c r="BH467" s="2" t="e">
        <f t="shared" si="2706"/>
        <v>#N/A</v>
      </c>
      <c r="BI467" s="2" t="e">
        <f t="shared" si="2707"/>
        <v>#N/A</v>
      </c>
      <c r="BJ467" s="2" t="e">
        <f t="shared" si="2708"/>
        <v>#N/A</v>
      </c>
      <c r="BL467" s="4"/>
      <c r="BN467">
        <v>230</v>
      </c>
      <c r="BO467" s="1">
        <v>0.23400000000000001</v>
      </c>
      <c r="BP467" s="2">
        <f t="shared" si="2709"/>
        <v>4.6800000000000006</v>
      </c>
      <c r="BQ467" s="2">
        <f t="shared" si="2710"/>
        <v>49.79</v>
      </c>
      <c r="BR467" s="2">
        <f t="shared" si="2711"/>
        <v>-2.6800000000000068</v>
      </c>
      <c r="BT467" s="4"/>
      <c r="BV467">
        <v>230</v>
      </c>
      <c r="BW467" s="1" t="e">
        <v>#N/A</v>
      </c>
      <c r="BX467" s="2" t="e">
        <f t="shared" si="2712"/>
        <v>#N/A</v>
      </c>
      <c r="BY467" s="2" t="e">
        <f t="shared" si="2713"/>
        <v>#N/A</v>
      </c>
      <c r="BZ467" s="2" t="e">
        <f t="shared" si="2714"/>
        <v>#N/A</v>
      </c>
      <c r="CB467" s="4"/>
      <c r="CD467">
        <v>230</v>
      </c>
      <c r="CE467" s="1">
        <v>0.23200000000000001</v>
      </c>
      <c r="CF467" s="2">
        <f t="shared" si="2715"/>
        <v>4.6400000000000006</v>
      </c>
      <c r="CG467" s="2">
        <f t="shared" si="2716"/>
        <v>46.390000000000008</v>
      </c>
      <c r="CH467" s="2">
        <f t="shared" si="2717"/>
        <v>3.3999999999999915</v>
      </c>
      <c r="CJ467" s="4"/>
      <c r="CL467">
        <v>230</v>
      </c>
      <c r="CM467" s="1">
        <v>0.23499999999999999</v>
      </c>
      <c r="CN467" s="2">
        <f t="shared" si="2718"/>
        <v>4.6999999999999993</v>
      </c>
      <c r="CO467" s="2">
        <f t="shared" si="2719"/>
        <v>50.730000000000004</v>
      </c>
      <c r="CP467" s="2">
        <f t="shared" si="2500"/>
        <v>-4.3399999999999963</v>
      </c>
      <c r="CR467" s="4"/>
      <c r="CT467">
        <v>230</v>
      </c>
      <c r="CU467" s="1">
        <v>0.23400000000000001</v>
      </c>
      <c r="CV467" s="2">
        <f t="shared" si="2720"/>
        <v>4.6800000000000006</v>
      </c>
      <c r="CW467" s="2">
        <f t="shared" si="2721"/>
        <v>48.14</v>
      </c>
      <c r="CX467" s="2">
        <f t="shared" si="2589"/>
        <v>2.5900000000000034</v>
      </c>
      <c r="CZ467" s="4"/>
      <c r="DB467">
        <v>230</v>
      </c>
      <c r="DC467" s="1">
        <v>0.23699999999999999</v>
      </c>
      <c r="DD467" s="2">
        <f t="shared" si="2722"/>
        <v>4.74</v>
      </c>
      <c r="DE467" s="2">
        <f t="shared" si="2723"/>
        <v>46.580000000000005</v>
      </c>
      <c r="DF467" s="2">
        <f t="shared" si="2677"/>
        <v>1.5599999999999952</v>
      </c>
      <c r="DH467" s="4"/>
      <c r="DJ467">
        <v>230</v>
      </c>
      <c r="DK467" s="1" t="e">
        <v>#N/A</v>
      </c>
      <c r="DL467" s="2" t="e">
        <f t="shared" si="2724"/>
        <v>#N/A</v>
      </c>
      <c r="DM467" s="2" t="e">
        <f t="shared" si="2725"/>
        <v>#N/A</v>
      </c>
      <c r="DN467" s="2" t="e">
        <f t="shared" si="2678"/>
        <v>#N/A</v>
      </c>
      <c r="DP467" s="4"/>
      <c r="DR467">
        <v>230</v>
      </c>
      <c r="DS467" s="1">
        <v>0.24</v>
      </c>
      <c r="DT467" s="2">
        <f t="shared" si="2726"/>
        <v>4.8</v>
      </c>
      <c r="DU467" s="2">
        <f t="shared" si="2727"/>
        <v>50.35</v>
      </c>
      <c r="DV467" s="2">
        <f t="shared" si="2679"/>
        <v>-3.769999999999996</v>
      </c>
      <c r="DX467" s="4"/>
      <c r="DZ467">
        <v>230</v>
      </c>
      <c r="EA467" s="1">
        <v>0.23699999999999999</v>
      </c>
      <c r="EB467" s="2">
        <f t="shared" si="2728"/>
        <v>4.74</v>
      </c>
      <c r="EC467" s="2">
        <f t="shared" si="2729"/>
        <v>48.839999999999996</v>
      </c>
      <c r="ED467" s="2">
        <f t="shared" si="2730"/>
        <v>1.5100000000000051</v>
      </c>
      <c r="EF467" s="4"/>
      <c r="EH467">
        <v>230</v>
      </c>
      <c r="EI467" s="1" t="e">
        <v>#N/A</v>
      </c>
      <c r="EJ467" s="2" t="e">
        <f t="shared" si="2731"/>
        <v>#N/A</v>
      </c>
      <c r="EK467" s="2" t="e">
        <f t="shared" si="2732"/>
        <v>#N/A</v>
      </c>
      <c r="EL467" s="2" t="e">
        <f t="shared" si="2680"/>
        <v>#N/A</v>
      </c>
      <c r="EN467" s="4"/>
      <c r="EP467">
        <v>230</v>
      </c>
      <c r="EQ467" s="1">
        <v>0.23199999999999998</v>
      </c>
      <c r="ER467" s="2">
        <f t="shared" si="2733"/>
        <v>4.6399999999999997</v>
      </c>
      <c r="ES467" s="2">
        <f t="shared" si="2734"/>
        <v>43.610000000000007</v>
      </c>
      <c r="ET467" s="2">
        <f t="shared" si="2681"/>
        <v>5.2299999999999898</v>
      </c>
      <c r="EV467" s="4"/>
      <c r="EX467">
        <v>230</v>
      </c>
      <c r="EY467" s="1">
        <v>0.23699999999999996</v>
      </c>
      <c r="EZ467" s="2">
        <f t="shared" si="2735"/>
        <v>4.7399999999999993</v>
      </c>
      <c r="FA467" s="2">
        <f t="shared" si="2736"/>
        <v>51.35</v>
      </c>
      <c r="FB467" s="2">
        <f t="shared" si="2737"/>
        <v>-7.7399999999999949</v>
      </c>
      <c r="FD467" s="4"/>
      <c r="FF467">
        <v>230</v>
      </c>
      <c r="FG467" s="1">
        <v>0.23</v>
      </c>
      <c r="FH467" s="2">
        <f t="shared" si="2738"/>
        <v>4.6000000000000005</v>
      </c>
      <c r="FI467" s="2">
        <f t="shared" si="2739"/>
        <v>49.57</v>
      </c>
      <c r="FJ467" s="2">
        <f t="shared" si="2740"/>
        <v>1.7800000000000011</v>
      </c>
      <c r="FL467" s="4"/>
      <c r="FN467">
        <v>230</v>
      </c>
      <c r="FO467" s="1" t="e">
        <v>#N/A</v>
      </c>
      <c r="FP467" s="2" t="e">
        <f t="shared" si="2741"/>
        <v>#N/A</v>
      </c>
      <c r="FQ467" s="2" t="e">
        <f t="shared" si="2742"/>
        <v>#N/A</v>
      </c>
      <c r="FR467" s="2" t="e">
        <f t="shared" si="2682"/>
        <v>#N/A</v>
      </c>
      <c r="FT467" s="4"/>
      <c r="FV467">
        <v>230</v>
      </c>
      <c r="FW467" s="1">
        <v>0.25800000000000001</v>
      </c>
      <c r="FX467" s="2">
        <f t="shared" si="2743"/>
        <v>5.16</v>
      </c>
      <c r="FY467" s="2">
        <f t="shared" si="2744"/>
        <v>48.3</v>
      </c>
      <c r="FZ467" s="2">
        <f t="shared" si="2745"/>
        <v>1.2700000000000031</v>
      </c>
      <c r="GB467" s="4"/>
      <c r="GD467">
        <v>230</v>
      </c>
      <c r="GE467" s="1" t="e">
        <v>#N/A</v>
      </c>
      <c r="GF467" s="2" t="e">
        <f t="shared" si="2746"/>
        <v>#N/A</v>
      </c>
      <c r="GG467" s="2" t="e">
        <f t="shared" si="2747"/>
        <v>#N/A</v>
      </c>
      <c r="GH467" s="2" t="e">
        <f t="shared" si="2683"/>
        <v>#N/A</v>
      </c>
      <c r="GJ467" s="4"/>
      <c r="GL467">
        <v>230</v>
      </c>
      <c r="GM467" s="1">
        <v>0.23899999999999999</v>
      </c>
      <c r="GN467" s="2">
        <f t="shared" si="2748"/>
        <v>4.7799999999999994</v>
      </c>
      <c r="GO467" s="2">
        <f t="shared" si="2749"/>
        <v>44.45</v>
      </c>
      <c r="GP467" s="2">
        <f t="shared" si="2684"/>
        <v>3.8499999999999943</v>
      </c>
      <c r="GR467" s="4"/>
      <c r="GT467">
        <v>230</v>
      </c>
      <c r="GU467" s="1" t="e">
        <v>#N/A</v>
      </c>
      <c r="GV467" s="2" t="e">
        <f t="shared" si="2750"/>
        <v>#N/A</v>
      </c>
      <c r="GW467" s="2" t="e">
        <f t="shared" si="2751"/>
        <v>#N/A</v>
      </c>
      <c r="GX467" s="2" t="e">
        <f t="shared" si="2685"/>
        <v>#N/A</v>
      </c>
      <c r="GZ467" s="4"/>
      <c r="HB467">
        <v>230</v>
      </c>
      <c r="HC467" s="1">
        <v>0.23499999999999999</v>
      </c>
      <c r="HD467" s="2">
        <f t="shared" si="2752"/>
        <v>4.6999999999999993</v>
      </c>
      <c r="HE467" s="2">
        <f t="shared" si="2753"/>
        <v>49.599999999999994</v>
      </c>
      <c r="HF467" s="2">
        <f t="shared" si="2686"/>
        <v>-5.1499999999999915</v>
      </c>
      <c r="HH467" s="4"/>
      <c r="HJ467">
        <v>230</v>
      </c>
      <c r="HK467" s="1">
        <v>0.23300000000000001</v>
      </c>
      <c r="HL467" s="2">
        <f t="shared" si="2754"/>
        <v>4.66</v>
      </c>
      <c r="HM467" s="2">
        <f t="shared" si="2755"/>
        <v>48.370000000000005</v>
      </c>
      <c r="HN467" s="2">
        <f t="shared" si="2756"/>
        <v>1.2299999999999898</v>
      </c>
      <c r="HP467">
        <v>230</v>
      </c>
      <c r="HQ467" s="1">
        <f t="shared" si="2757"/>
        <v>0.25800000000000001</v>
      </c>
      <c r="HR467" s="1">
        <v>0.23900000000000002</v>
      </c>
      <c r="HS467" s="1">
        <f t="shared" si="2758"/>
        <v>0.25800000000000001</v>
      </c>
      <c r="HT467" s="2">
        <f t="shared" si="2759"/>
        <v>5.16</v>
      </c>
      <c r="HU467" s="2">
        <f t="shared" si="2760"/>
        <v>56.28</v>
      </c>
      <c r="HV467" s="2"/>
      <c r="HX467">
        <v>230</v>
      </c>
      <c r="HY467" s="1">
        <f t="shared" si="2761"/>
        <v>0.23</v>
      </c>
      <c r="HZ467" s="1">
        <v>0.23</v>
      </c>
      <c r="IA467" s="1">
        <f t="shared" si="2762"/>
        <v>0.23</v>
      </c>
      <c r="IB467" s="2">
        <f t="shared" si="2763"/>
        <v>4.6000000000000005</v>
      </c>
      <c r="IC467" s="2">
        <f t="shared" si="2764"/>
        <v>38.030000000000008</v>
      </c>
    </row>
    <row r="468" spans="1:237" x14ac:dyDescent="0.2">
      <c r="C468">
        <v>250</v>
      </c>
      <c r="D468" s="1">
        <v>0.21</v>
      </c>
      <c r="E468" s="2">
        <f t="shared" si="2687"/>
        <v>4.2</v>
      </c>
      <c r="F468" s="2">
        <f t="shared" si="2688"/>
        <v>52.48</v>
      </c>
      <c r="J468">
        <v>250</v>
      </c>
      <c r="K468" s="1">
        <v>0.21099999999999999</v>
      </c>
      <c r="L468" s="2">
        <f t="shared" si="2689"/>
        <v>4.22</v>
      </c>
      <c r="M468" s="2">
        <f t="shared" si="2690"/>
        <v>55.120000000000005</v>
      </c>
      <c r="N468" s="2">
        <f t="shared" si="2765"/>
        <v>-2.6400000000000077</v>
      </c>
      <c r="R468">
        <v>250</v>
      </c>
      <c r="S468" s="1">
        <v>0.215</v>
      </c>
      <c r="T468" s="2">
        <f t="shared" si="2691"/>
        <v>4.3</v>
      </c>
      <c r="U468" s="2">
        <f t="shared" si="2692"/>
        <v>59.31</v>
      </c>
      <c r="V468" s="2">
        <f t="shared" si="2693"/>
        <v>-4.1899999999999977</v>
      </c>
      <c r="X468" s="4"/>
      <c r="Z468">
        <v>250</v>
      </c>
      <c r="AA468" s="1">
        <v>0.21099999999999999</v>
      </c>
      <c r="AB468" s="2">
        <f t="shared" si="2694"/>
        <v>4.22</v>
      </c>
      <c r="AC468" s="2">
        <f t="shared" si="2695"/>
        <v>53.089999999999989</v>
      </c>
      <c r="AD468" s="2">
        <f t="shared" si="2696"/>
        <v>6.2200000000000131</v>
      </c>
      <c r="AF468" s="4"/>
      <c r="AH468">
        <v>250</v>
      </c>
      <c r="AI468" s="1" t="e">
        <v>#N/A</v>
      </c>
      <c r="AJ468" s="2" t="e">
        <f t="shared" si="2697"/>
        <v>#N/A</v>
      </c>
      <c r="AK468" s="2" t="e">
        <f t="shared" si="2698"/>
        <v>#N/A</v>
      </c>
      <c r="AL468" s="2" t="e">
        <f t="shared" si="2699"/>
        <v>#N/A</v>
      </c>
      <c r="AN468" s="4"/>
      <c r="AP468">
        <v>250</v>
      </c>
      <c r="AQ468" s="1" t="e">
        <v>#N/A</v>
      </c>
      <c r="AR468" s="2" t="e">
        <f t="shared" si="2700"/>
        <v>#N/A</v>
      </c>
      <c r="AS468" s="2" t="e">
        <f t="shared" si="2701"/>
        <v>#N/A</v>
      </c>
      <c r="AT468" s="2" t="e">
        <f t="shared" si="2702"/>
        <v>#N/A</v>
      </c>
      <c r="AV468" s="4"/>
      <c r="AX468">
        <v>250</v>
      </c>
      <c r="AY468" s="1">
        <v>0.218</v>
      </c>
      <c r="AZ468" s="2">
        <f t="shared" si="2703"/>
        <v>4.3600000000000003</v>
      </c>
      <c r="BA468" s="2">
        <f t="shared" si="2704"/>
        <v>51.469999999999992</v>
      </c>
      <c r="BB468" s="2">
        <f t="shared" si="2705"/>
        <v>1.6199999999999974</v>
      </c>
      <c r="BD468" s="4"/>
      <c r="BF468">
        <v>250</v>
      </c>
      <c r="BG468" s="1" t="e">
        <v>#N/A</v>
      </c>
      <c r="BH468" s="2" t="e">
        <f t="shared" si="2706"/>
        <v>#N/A</v>
      </c>
      <c r="BI468" s="2" t="e">
        <f t="shared" si="2707"/>
        <v>#N/A</v>
      </c>
      <c r="BJ468" s="2" t="e">
        <f t="shared" si="2708"/>
        <v>#N/A</v>
      </c>
      <c r="BL468" s="4"/>
      <c r="BN468">
        <v>250</v>
      </c>
      <c r="BO468" s="1">
        <v>0.216</v>
      </c>
      <c r="BP468" s="2">
        <f t="shared" si="2709"/>
        <v>4.32</v>
      </c>
      <c r="BQ468" s="2">
        <f t="shared" si="2710"/>
        <v>54.11</v>
      </c>
      <c r="BR468" s="2">
        <f t="shared" si="2711"/>
        <v>-2.6400000000000077</v>
      </c>
      <c r="BT468" s="4"/>
      <c r="BV468">
        <v>250</v>
      </c>
      <c r="BW468" s="1" t="e">
        <v>#N/A</v>
      </c>
      <c r="BX468" s="2" t="e">
        <f t="shared" si="2712"/>
        <v>#N/A</v>
      </c>
      <c r="BY468" s="2" t="e">
        <f t="shared" si="2713"/>
        <v>#N/A</v>
      </c>
      <c r="BZ468" s="2" t="e">
        <f t="shared" si="2714"/>
        <v>#N/A</v>
      </c>
      <c r="CB468" s="4"/>
      <c r="CD468">
        <v>250</v>
      </c>
      <c r="CE468" s="1">
        <v>0.219</v>
      </c>
      <c r="CF468" s="2">
        <f t="shared" si="2715"/>
        <v>4.38</v>
      </c>
      <c r="CG468" s="2">
        <f t="shared" si="2716"/>
        <v>50.77000000000001</v>
      </c>
      <c r="CH468" s="2">
        <f t="shared" si="2717"/>
        <v>3.3399999999999892</v>
      </c>
      <c r="CJ468" s="4"/>
      <c r="CL468">
        <v>250</v>
      </c>
      <c r="CM468" s="1">
        <v>0.216</v>
      </c>
      <c r="CN468" s="2">
        <f t="shared" si="2718"/>
        <v>4.32</v>
      </c>
      <c r="CO468" s="2">
        <f t="shared" si="2719"/>
        <v>55.050000000000004</v>
      </c>
      <c r="CP468" s="2">
        <f t="shared" si="2500"/>
        <v>-4.279999999999994</v>
      </c>
      <c r="CR468" s="4"/>
      <c r="CT468">
        <v>250</v>
      </c>
      <c r="CU468" s="1">
        <v>0.219</v>
      </c>
      <c r="CV468" s="2">
        <f t="shared" si="2720"/>
        <v>4.38</v>
      </c>
      <c r="CW468" s="2">
        <f t="shared" si="2721"/>
        <v>52.52</v>
      </c>
      <c r="CX468" s="2">
        <f t="shared" si="2589"/>
        <v>2.5300000000000011</v>
      </c>
      <c r="CZ468" s="4"/>
      <c r="DB468">
        <v>250</v>
      </c>
      <c r="DC468" s="1">
        <v>0.218</v>
      </c>
      <c r="DD468" s="2">
        <f t="shared" si="2722"/>
        <v>4.3600000000000003</v>
      </c>
      <c r="DE468" s="2">
        <f t="shared" si="2723"/>
        <v>50.940000000000005</v>
      </c>
      <c r="DF468" s="2">
        <f t="shared" si="2677"/>
        <v>1.5799999999999983</v>
      </c>
      <c r="DH468" s="4"/>
      <c r="DJ468">
        <v>250</v>
      </c>
      <c r="DK468" s="1" t="e">
        <v>#N/A</v>
      </c>
      <c r="DL468" s="2" t="e">
        <f t="shared" si="2724"/>
        <v>#N/A</v>
      </c>
      <c r="DM468" s="2" t="e">
        <f t="shared" si="2725"/>
        <v>#N/A</v>
      </c>
      <c r="DN468" s="2" t="e">
        <f t="shared" si="2678"/>
        <v>#N/A</v>
      </c>
      <c r="DP468" s="4"/>
      <c r="DR468">
        <v>250</v>
      </c>
      <c r="DS468" s="1">
        <v>0.219</v>
      </c>
      <c r="DT468" s="2">
        <f t="shared" si="2726"/>
        <v>4.38</v>
      </c>
      <c r="DU468" s="2">
        <f t="shared" si="2727"/>
        <v>54.730000000000004</v>
      </c>
      <c r="DV468" s="2">
        <f t="shared" si="2679"/>
        <v>-3.7899999999999991</v>
      </c>
      <c r="DX468" s="4"/>
      <c r="DZ468">
        <v>250</v>
      </c>
      <c r="EA468" s="1">
        <v>0.22</v>
      </c>
      <c r="EB468" s="2">
        <f t="shared" si="2728"/>
        <v>4.4000000000000004</v>
      </c>
      <c r="EC468" s="2">
        <f t="shared" si="2729"/>
        <v>53.239999999999995</v>
      </c>
      <c r="ED468" s="2">
        <f t="shared" si="2730"/>
        <v>1.4900000000000091</v>
      </c>
      <c r="EF468" s="4"/>
      <c r="EH468">
        <v>250</v>
      </c>
      <c r="EI468" s="1" t="e">
        <v>#N/A</v>
      </c>
      <c r="EJ468" s="2" t="e">
        <f t="shared" si="2731"/>
        <v>#N/A</v>
      </c>
      <c r="EK468" s="2" t="e">
        <f t="shared" si="2732"/>
        <v>#N/A</v>
      </c>
      <c r="EL468" s="2" t="e">
        <f t="shared" si="2680"/>
        <v>#N/A</v>
      </c>
      <c r="EN468" s="4"/>
      <c r="EP468">
        <v>250</v>
      </c>
      <c r="EQ468" s="1">
        <v>0.21400000000000002</v>
      </c>
      <c r="ER468" s="2">
        <f t="shared" si="2733"/>
        <v>4.28</v>
      </c>
      <c r="ES468" s="2">
        <f t="shared" si="2734"/>
        <v>47.890000000000008</v>
      </c>
      <c r="ET468" s="2">
        <f t="shared" si="2681"/>
        <v>5.3499999999999872</v>
      </c>
      <c r="EV468" s="4"/>
      <c r="EX468">
        <v>250</v>
      </c>
      <c r="EY468" s="1">
        <v>0.215</v>
      </c>
      <c r="EZ468" s="2">
        <f t="shared" si="2735"/>
        <v>4.3</v>
      </c>
      <c r="FA468" s="2">
        <f t="shared" si="2736"/>
        <v>55.65</v>
      </c>
      <c r="FB468" s="2">
        <f t="shared" si="2737"/>
        <v>-7.7599999999999909</v>
      </c>
      <c r="FD468" s="4"/>
      <c r="FF468">
        <v>250</v>
      </c>
      <c r="FG468" s="1">
        <v>0.216</v>
      </c>
      <c r="FH468" s="2">
        <f t="shared" si="2738"/>
        <v>4.32</v>
      </c>
      <c r="FI468" s="2">
        <f t="shared" si="2739"/>
        <v>53.89</v>
      </c>
      <c r="FJ468" s="2">
        <f t="shared" si="2740"/>
        <v>1.759999999999998</v>
      </c>
      <c r="FL468" s="4"/>
      <c r="FN468">
        <v>250</v>
      </c>
      <c r="FO468" s="1" t="e">
        <v>#N/A</v>
      </c>
      <c r="FP468" s="2" t="e">
        <f t="shared" si="2741"/>
        <v>#N/A</v>
      </c>
      <c r="FQ468" s="2" t="e">
        <f t="shared" si="2742"/>
        <v>#N/A</v>
      </c>
      <c r="FR468" s="2" t="e">
        <f t="shared" si="2682"/>
        <v>#N/A</v>
      </c>
      <c r="FT468" s="4"/>
      <c r="FV468">
        <v>250</v>
      </c>
      <c r="FW468" s="1">
        <v>0.21199999999999999</v>
      </c>
      <c r="FX468" s="2">
        <f t="shared" si="2743"/>
        <v>4.24</v>
      </c>
      <c r="FY468" s="2">
        <f t="shared" si="2744"/>
        <v>52.54</v>
      </c>
      <c r="FZ468" s="2">
        <f t="shared" si="2745"/>
        <v>1.3500000000000014</v>
      </c>
      <c r="GB468" s="4"/>
      <c r="GD468">
        <v>250</v>
      </c>
      <c r="GE468" s="1" t="e">
        <v>#N/A</v>
      </c>
      <c r="GF468" s="2" t="e">
        <f t="shared" si="2746"/>
        <v>#N/A</v>
      </c>
      <c r="GG468" s="2" t="e">
        <f t="shared" si="2747"/>
        <v>#N/A</v>
      </c>
      <c r="GH468" s="2" t="e">
        <f t="shared" si="2683"/>
        <v>#N/A</v>
      </c>
      <c r="GJ468" s="4"/>
      <c r="GL468">
        <v>250</v>
      </c>
      <c r="GM468" s="1">
        <v>0.22</v>
      </c>
      <c r="GN468" s="2">
        <f t="shared" si="2748"/>
        <v>4.4000000000000004</v>
      </c>
      <c r="GO468" s="2">
        <f t="shared" si="2749"/>
        <v>48.85</v>
      </c>
      <c r="GP468" s="2">
        <f t="shared" si="2684"/>
        <v>3.6899999999999977</v>
      </c>
      <c r="GR468" s="4"/>
      <c r="GT468">
        <v>250</v>
      </c>
      <c r="GU468" s="1" t="e">
        <v>#N/A</v>
      </c>
      <c r="GV468" s="2" t="e">
        <f t="shared" si="2750"/>
        <v>#N/A</v>
      </c>
      <c r="GW468" s="2" t="e">
        <f t="shared" si="2751"/>
        <v>#N/A</v>
      </c>
      <c r="GX468" s="2" t="e">
        <f t="shared" si="2685"/>
        <v>#N/A</v>
      </c>
      <c r="GZ468" s="4"/>
      <c r="HB468">
        <v>250</v>
      </c>
      <c r="HC468" s="1">
        <v>0.21400000000000002</v>
      </c>
      <c r="HD468" s="2">
        <f t="shared" si="2752"/>
        <v>4.28</v>
      </c>
      <c r="HE468" s="2">
        <f t="shared" si="2753"/>
        <v>53.879999999999995</v>
      </c>
      <c r="HF468" s="2">
        <f t="shared" si="2686"/>
        <v>-5.029999999999994</v>
      </c>
      <c r="HH468" s="4"/>
      <c r="HJ468">
        <v>250</v>
      </c>
      <c r="HK468" s="1">
        <v>0.22</v>
      </c>
      <c r="HL468" s="2">
        <f t="shared" si="2754"/>
        <v>4.4000000000000004</v>
      </c>
      <c r="HM468" s="2">
        <f t="shared" si="2755"/>
        <v>52.77</v>
      </c>
      <c r="HN468" s="2">
        <f t="shared" si="2756"/>
        <v>1.1099999999999923</v>
      </c>
      <c r="HP468">
        <v>250</v>
      </c>
      <c r="HQ468" s="1">
        <f t="shared" si="2757"/>
        <v>0.22</v>
      </c>
      <c r="HR468" s="1">
        <v>0.23600000000000002</v>
      </c>
      <c r="HS468" s="1">
        <f t="shared" si="2758"/>
        <v>0.23600000000000002</v>
      </c>
      <c r="HT468" s="2">
        <f t="shared" si="2759"/>
        <v>4.7200000000000006</v>
      </c>
      <c r="HU468" s="2">
        <f t="shared" si="2760"/>
        <v>61</v>
      </c>
      <c r="HV468" s="2"/>
      <c r="HX468">
        <v>250</v>
      </c>
      <c r="HY468" s="1">
        <f t="shared" si="2761"/>
        <v>0.21</v>
      </c>
      <c r="HZ468" s="1">
        <v>0.21599999999999997</v>
      </c>
      <c r="IA468" s="1">
        <f t="shared" si="2762"/>
        <v>0.21</v>
      </c>
      <c r="IB468" s="2">
        <f t="shared" si="2763"/>
        <v>4.2</v>
      </c>
      <c r="IC468" s="2">
        <f t="shared" si="2764"/>
        <v>42.230000000000011</v>
      </c>
    </row>
    <row r="469" spans="1:237" x14ac:dyDescent="0.2">
      <c r="C469">
        <v>270</v>
      </c>
      <c r="D469" s="1">
        <v>0.182</v>
      </c>
      <c r="E469" s="2">
        <f t="shared" si="2687"/>
        <v>3.6399999999999997</v>
      </c>
      <c r="F469" s="2">
        <f t="shared" si="2688"/>
        <v>56.12</v>
      </c>
      <c r="J469">
        <v>270</v>
      </c>
      <c r="K469" s="1">
        <v>0.183</v>
      </c>
      <c r="L469" s="2">
        <f t="shared" si="2689"/>
        <v>3.66</v>
      </c>
      <c r="M469" s="2">
        <f t="shared" si="2690"/>
        <v>58.78</v>
      </c>
      <c r="N469" s="2">
        <f t="shared" si="2765"/>
        <v>-2.6600000000000037</v>
      </c>
      <c r="R469">
        <v>270</v>
      </c>
      <c r="S469" s="1">
        <v>0.185</v>
      </c>
      <c r="T469" s="2">
        <f t="shared" si="2691"/>
        <v>3.7</v>
      </c>
      <c r="U469" s="2">
        <f t="shared" si="2692"/>
        <v>63.010000000000005</v>
      </c>
      <c r="V469" s="2">
        <f t="shared" si="2693"/>
        <v>-4.230000000000004</v>
      </c>
      <c r="X469" s="4"/>
      <c r="Z469">
        <v>270</v>
      </c>
      <c r="AA469" s="1">
        <v>0.188</v>
      </c>
      <c r="AB469" s="2">
        <f t="shared" si="2694"/>
        <v>3.76</v>
      </c>
      <c r="AC469" s="2">
        <f t="shared" si="2695"/>
        <v>56.849999999999987</v>
      </c>
      <c r="AD469" s="2">
        <f t="shared" si="2696"/>
        <v>6.1600000000000179</v>
      </c>
      <c r="AF469" s="4"/>
      <c r="AH469">
        <v>270</v>
      </c>
      <c r="AI469" s="1" t="e">
        <v>#N/A</v>
      </c>
      <c r="AJ469" s="2" t="e">
        <f t="shared" si="2697"/>
        <v>#N/A</v>
      </c>
      <c r="AK469" s="2" t="e">
        <f t="shared" si="2698"/>
        <v>#N/A</v>
      </c>
      <c r="AL469" s="2" t="e">
        <f t="shared" si="2699"/>
        <v>#N/A</v>
      </c>
      <c r="AN469" s="4"/>
      <c r="AP469">
        <v>270</v>
      </c>
      <c r="AQ469" s="1" t="e">
        <v>#N/A</v>
      </c>
      <c r="AR469" s="2" t="e">
        <f t="shared" si="2700"/>
        <v>#N/A</v>
      </c>
      <c r="AS469" s="2" t="e">
        <f t="shared" si="2701"/>
        <v>#N/A</v>
      </c>
      <c r="AT469" s="2" t="e">
        <f t="shared" si="2702"/>
        <v>#N/A</v>
      </c>
      <c r="AV469" s="4"/>
      <c r="AX469">
        <v>270</v>
      </c>
      <c r="AY469" s="1">
        <v>0.186</v>
      </c>
      <c r="AZ469" s="2">
        <f t="shared" si="2703"/>
        <v>3.7199999999999998</v>
      </c>
      <c r="BA469" s="2">
        <f t="shared" si="2704"/>
        <v>55.189999999999991</v>
      </c>
      <c r="BB469" s="2">
        <f t="shared" si="2705"/>
        <v>1.6599999999999966</v>
      </c>
      <c r="BD469" s="4"/>
      <c r="BF469">
        <v>270</v>
      </c>
      <c r="BG469" s="1" t="e">
        <v>#N/A</v>
      </c>
      <c r="BH469" s="2" t="e">
        <f t="shared" si="2706"/>
        <v>#N/A</v>
      </c>
      <c r="BI469" s="2" t="e">
        <f t="shared" si="2707"/>
        <v>#N/A</v>
      </c>
      <c r="BJ469" s="2" t="e">
        <f t="shared" si="2708"/>
        <v>#N/A</v>
      </c>
      <c r="BL469" s="4"/>
      <c r="BN469">
        <v>270</v>
      </c>
      <c r="BO469" s="1">
        <v>0.186</v>
      </c>
      <c r="BP469" s="2">
        <f t="shared" si="2709"/>
        <v>3.7199999999999998</v>
      </c>
      <c r="BQ469" s="2">
        <f t="shared" si="2710"/>
        <v>57.83</v>
      </c>
      <c r="BR469" s="2">
        <f t="shared" si="2711"/>
        <v>-2.6400000000000077</v>
      </c>
      <c r="BT469" s="4"/>
      <c r="BV469">
        <v>270</v>
      </c>
      <c r="BW469" s="1" t="e">
        <v>#N/A</v>
      </c>
      <c r="BX469" s="2" t="e">
        <f t="shared" si="2712"/>
        <v>#N/A</v>
      </c>
      <c r="BY469" s="2" t="e">
        <f t="shared" si="2713"/>
        <v>#N/A</v>
      </c>
      <c r="BZ469" s="2" t="e">
        <f t="shared" si="2714"/>
        <v>#N/A</v>
      </c>
      <c r="CB469" s="4"/>
      <c r="CD469">
        <v>270</v>
      </c>
      <c r="CE469" s="1">
        <v>0.189</v>
      </c>
      <c r="CF469" s="2">
        <f t="shared" si="2715"/>
        <v>3.7800000000000002</v>
      </c>
      <c r="CG469" s="2">
        <f t="shared" si="2716"/>
        <v>54.550000000000011</v>
      </c>
      <c r="CH469" s="2">
        <f t="shared" si="2717"/>
        <v>3.2799999999999869</v>
      </c>
      <c r="CJ469" s="4"/>
      <c r="CL469">
        <v>270</v>
      </c>
      <c r="CM469" s="1">
        <v>0.188</v>
      </c>
      <c r="CN469" s="2">
        <f t="shared" si="2718"/>
        <v>3.76</v>
      </c>
      <c r="CO469" s="2">
        <f t="shared" si="2719"/>
        <v>58.81</v>
      </c>
      <c r="CP469" s="2">
        <f t="shared" si="2500"/>
        <v>-4.2599999999999909</v>
      </c>
      <c r="CR469" s="4"/>
      <c r="CT469">
        <v>270</v>
      </c>
      <c r="CU469" s="1">
        <v>0.191</v>
      </c>
      <c r="CV469" s="2">
        <f t="shared" si="2720"/>
        <v>3.8200000000000003</v>
      </c>
      <c r="CW469" s="2">
        <f t="shared" si="2721"/>
        <v>56.34</v>
      </c>
      <c r="CX469" s="2">
        <f t="shared" si="2589"/>
        <v>2.4699999999999989</v>
      </c>
      <c r="CZ469" s="4"/>
      <c r="DB469">
        <v>270</v>
      </c>
      <c r="DC469" s="1">
        <v>0.19600000000000001</v>
      </c>
      <c r="DD469" s="2">
        <f t="shared" si="2722"/>
        <v>3.92</v>
      </c>
      <c r="DE469" s="2">
        <f t="shared" si="2723"/>
        <v>54.860000000000007</v>
      </c>
      <c r="DF469" s="2">
        <f t="shared" si="2677"/>
        <v>1.4799999999999969</v>
      </c>
      <c r="DH469" s="4"/>
      <c r="DJ469">
        <v>270</v>
      </c>
      <c r="DK469" s="1" t="e">
        <v>#N/A</v>
      </c>
      <c r="DL469" s="2" t="e">
        <f t="shared" si="2724"/>
        <v>#N/A</v>
      </c>
      <c r="DM469" s="2" t="e">
        <f t="shared" si="2725"/>
        <v>#N/A</v>
      </c>
      <c r="DN469" s="2" t="e">
        <f t="shared" si="2678"/>
        <v>#N/A</v>
      </c>
      <c r="DP469" s="4"/>
      <c r="DR469">
        <v>270</v>
      </c>
      <c r="DS469" s="1">
        <v>0.19600000000000001</v>
      </c>
      <c r="DT469" s="2">
        <f t="shared" si="2726"/>
        <v>3.92</v>
      </c>
      <c r="DU469" s="2">
        <f t="shared" si="2727"/>
        <v>58.650000000000006</v>
      </c>
      <c r="DV469" s="2">
        <f t="shared" si="2679"/>
        <v>-3.7899999999999991</v>
      </c>
      <c r="DX469" s="4"/>
      <c r="DZ469">
        <v>270</v>
      </c>
      <c r="EA469" s="1">
        <v>0.191</v>
      </c>
      <c r="EB469" s="2">
        <f t="shared" si="2728"/>
        <v>3.8200000000000003</v>
      </c>
      <c r="EC469" s="2">
        <f t="shared" si="2729"/>
        <v>57.059999999999995</v>
      </c>
      <c r="ED469" s="2">
        <f t="shared" si="2730"/>
        <v>1.5900000000000105</v>
      </c>
      <c r="EF469" s="4"/>
      <c r="EH469">
        <v>270</v>
      </c>
      <c r="EI469" s="1" t="e">
        <v>#N/A</v>
      </c>
      <c r="EJ469" s="2" t="e">
        <f t="shared" si="2731"/>
        <v>#N/A</v>
      </c>
      <c r="EK469" s="2" t="e">
        <f t="shared" si="2732"/>
        <v>#N/A</v>
      </c>
      <c r="EL469" s="2" t="e">
        <f t="shared" si="2680"/>
        <v>#N/A</v>
      </c>
      <c r="EN469" s="4"/>
      <c r="EP469">
        <v>270</v>
      </c>
      <c r="EQ469" s="1">
        <v>0.18600000000000003</v>
      </c>
      <c r="ER469" s="2">
        <f t="shared" si="2733"/>
        <v>3.7200000000000006</v>
      </c>
      <c r="ES469" s="2">
        <f t="shared" si="2734"/>
        <v>51.610000000000007</v>
      </c>
      <c r="ET469" s="2">
        <f t="shared" si="2681"/>
        <v>5.4499999999999886</v>
      </c>
      <c r="EV469" s="4"/>
      <c r="EX469">
        <v>270</v>
      </c>
      <c r="EY469" s="1">
        <v>0.18700000000000003</v>
      </c>
      <c r="EZ469" s="2">
        <f t="shared" si="2735"/>
        <v>3.7400000000000007</v>
      </c>
      <c r="FA469" s="2">
        <f t="shared" si="2736"/>
        <v>59.39</v>
      </c>
      <c r="FB469" s="2">
        <f t="shared" si="2737"/>
        <v>-7.779999999999994</v>
      </c>
      <c r="FD469" s="4"/>
      <c r="FF469">
        <v>270</v>
      </c>
      <c r="FG469" s="1">
        <v>0.19</v>
      </c>
      <c r="FH469" s="2">
        <f t="shared" si="2738"/>
        <v>3.8</v>
      </c>
      <c r="FI469" s="2">
        <f t="shared" si="2739"/>
        <v>57.69</v>
      </c>
      <c r="FJ469" s="2">
        <f t="shared" si="2740"/>
        <v>1.7000000000000028</v>
      </c>
      <c r="FL469" s="4"/>
      <c r="FN469">
        <v>270</v>
      </c>
      <c r="FO469" s="1" t="e">
        <v>#N/A</v>
      </c>
      <c r="FP469" s="2" t="e">
        <f t="shared" si="2741"/>
        <v>#N/A</v>
      </c>
      <c r="FQ469" s="2" t="e">
        <f t="shared" si="2742"/>
        <v>#N/A</v>
      </c>
      <c r="FR469" s="2" t="e">
        <f t="shared" si="2682"/>
        <v>#N/A</v>
      </c>
      <c r="FT469" s="4"/>
      <c r="FV469">
        <v>270</v>
      </c>
      <c r="FW469" s="1">
        <v>0.19</v>
      </c>
      <c r="FX469" s="2">
        <f t="shared" si="2743"/>
        <v>3.8</v>
      </c>
      <c r="FY469" s="2">
        <f t="shared" si="2744"/>
        <v>56.339999999999996</v>
      </c>
      <c r="FZ469" s="2">
        <f t="shared" si="2745"/>
        <v>1.3500000000000014</v>
      </c>
      <c r="GB469" s="4"/>
      <c r="GD469">
        <v>270</v>
      </c>
      <c r="GE469" s="1" t="e">
        <v>#N/A</v>
      </c>
      <c r="GF469" s="2" t="e">
        <f t="shared" si="2746"/>
        <v>#N/A</v>
      </c>
      <c r="GG469" s="2" t="e">
        <f t="shared" si="2747"/>
        <v>#N/A</v>
      </c>
      <c r="GH469" s="2" t="e">
        <f t="shared" si="2683"/>
        <v>#N/A</v>
      </c>
      <c r="GJ469" s="4"/>
      <c r="GL469">
        <v>270</v>
      </c>
      <c r="GM469" s="1">
        <v>0.19600000000000001</v>
      </c>
      <c r="GN469" s="2">
        <f t="shared" si="2748"/>
        <v>3.92</v>
      </c>
      <c r="GO469" s="2">
        <f t="shared" si="2749"/>
        <v>52.77</v>
      </c>
      <c r="GP469" s="2">
        <f t="shared" si="2684"/>
        <v>3.5699999999999932</v>
      </c>
      <c r="GR469" s="4"/>
      <c r="GT469">
        <v>270</v>
      </c>
      <c r="GU469" s="1" t="e">
        <v>#N/A</v>
      </c>
      <c r="GV469" s="2" t="e">
        <f t="shared" si="2750"/>
        <v>#N/A</v>
      </c>
      <c r="GW469" s="2" t="e">
        <f t="shared" si="2751"/>
        <v>#N/A</v>
      </c>
      <c r="GX469" s="2" t="e">
        <f t="shared" si="2685"/>
        <v>#N/A</v>
      </c>
      <c r="GZ469" s="4"/>
      <c r="HB469">
        <v>270</v>
      </c>
      <c r="HC469" s="1">
        <v>0.18700000000000003</v>
      </c>
      <c r="HD469" s="2">
        <f t="shared" si="2752"/>
        <v>3.7400000000000007</v>
      </c>
      <c r="HE469" s="2">
        <f t="shared" si="2753"/>
        <v>57.62</v>
      </c>
      <c r="HF469" s="2">
        <f t="shared" si="2686"/>
        <v>-4.8499999999999943</v>
      </c>
      <c r="HH469" s="4"/>
      <c r="HJ469">
        <v>270</v>
      </c>
      <c r="HK469" s="1">
        <v>0.188</v>
      </c>
      <c r="HL469" s="2">
        <f t="shared" si="2754"/>
        <v>3.76</v>
      </c>
      <c r="HM469" s="2">
        <f t="shared" si="2755"/>
        <v>56.53</v>
      </c>
      <c r="HN469" s="2">
        <f t="shared" si="2756"/>
        <v>1.0899999999999963</v>
      </c>
      <c r="HP469">
        <v>270</v>
      </c>
      <c r="HQ469" s="1">
        <f t="shared" si="2757"/>
        <v>0.19600000000000001</v>
      </c>
      <c r="HR469" s="1">
        <v>0.192</v>
      </c>
      <c r="HS469" s="1">
        <f t="shared" si="2758"/>
        <v>0.19600000000000001</v>
      </c>
      <c r="HT469" s="2">
        <f t="shared" si="2759"/>
        <v>3.92</v>
      </c>
      <c r="HU469" s="2">
        <f t="shared" si="2760"/>
        <v>64.92</v>
      </c>
      <c r="HV469" s="2"/>
      <c r="HX469">
        <v>270</v>
      </c>
      <c r="HY469" s="1">
        <f t="shared" si="2761"/>
        <v>0.182</v>
      </c>
      <c r="HZ469" s="1">
        <v>0.184</v>
      </c>
      <c r="IA469" s="1">
        <f t="shared" si="2762"/>
        <v>0.182</v>
      </c>
      <c r="IB469" s="2">
        <f t="shared" si="2763"/>
        <v>3.6399999999999997</v>
      </c>
      <c r="IC469" s="2">
        <f t="shared" si="2764"/>
        <v>45.870000000000012</v>
      </c>
    </row>
    <row r="470" spans="1:237" x14ac:dyDescent="0.2">
      <c r="C470">
        <v>290</v>
      </c>
      <c r="D470" s="1">
        <v>0.184</v>
      </c>
      <c r="E470" s="2">
        <f t="shared" si="2687"/>
        <v>3.6799999999999997</v>
      </c>
      <c r="F470" s="2">
        <f t="shared" si="2688"/>
        <v>59.8</v>
      </c>
      <c r="J470">
        <v>290</v>
      </c>
      <c r="K470" s="1">
        <v>0.185</v>
      </c>
      <c r="L470" s="2">
        <f t="shared" si="2689"/>
        <v>3.7</v>
      </c>
      <c r="M470" s="2">
        <f t="shared" si="2690"/>
        <v>62.480000000000004</v>
      </c>
      <c r="N470" s="2">
        <f t="shared" si="2765"/>
        <v>-2.6800000000000068</v>
      </c>
      <c r="R470">
        <v>290</v>
      </c>
      <c r="S470" s="1">
        <v>0.187</v>
      </c>
      <c r="T470" s="2">
        <f t="shared" si="2691"/>
        <v>3.74</v>
      </c>
      <c r="U470" s="2">
        <f t="shared" si="2692"/>
        <v>66.75</v>
      </c>
      <c r="V470" s="2">
        <f t="shared" si="2693"/>
        <v>-4.269999999999996</v>
      </c>
      <c r="X470" s="4"/>
      <c r="Z470">
        <v>290</v>
      </c>
      <c r="AA470" s="1">
        <v>0.187</v>
      </c>
      <c r="AB470" s="2">
        <f t="shared" si="2694"/>
        <v>3.74</v>
      </c>
      <c r="AC470" s="2">
        <f t="shared" si="2695"/>
        <v>60.589999999999989</v>
      </c>
      <c r="AD470" s="2">
        <f t="shared" si="2696"/>
        <v>6.1600000000000108</v>
      </c>
      <c r="AF470" s="4"/>
      <c r="AH470">
        <v>290</v>
      </c>
      <c r="AI470" s="1" t="e">
        <v>#N/A</v>
      </c>
      <c r="AJ470" s="2" t="e">
        <f t="shared" si="2697"/>
        <v>#N/A</v>
      </c>
      <c r="AK470" s="2" t="e">
        <f t="shared" si="2698"/>
        <v>#N/A</v>
      </c>
      <c r="AL470" s="2" t="e">
        <f t="shared" si="2699"/>
        <v>#N/A</v>
      </c>
      <c r="AN470" s="4"/>
      <c r="AP470">
        <v>290</v>
      </c>
      <c r="AQ470" s="1" t="e">
        <v>#N/A</v>
      </c>
      <c r="AR470" s="2" t="e">
        <f t="shared" si="2700"/>
        <v>#N/A</v>
      </c>
      <c r="AS470" s="2" t="e">
        <f t="shared" si="2701"/>
        <v>#N/A</v>
      </c>
      <c r="AT470" s="2" t="e">
        <f t="shared" si="2702"/>
        <v>#N/A</v>
      </c>
      <c r="AV470" s="4"/>
      <c r="AX470">
        <v>290</v>
      </c>
      <c r="AY470" s="1">
        <v>0.193</v>
      </c>
      <c r="AZ470" s="2">
        <f t="shared" si="2703"/>
        <v>3.8600000000000003</v>
      </c>
      <c r="BA470" s="2">
        <f t="shared" si="2704"/>
        <v>59.04999999999999</v>
      </c>
      <c r="BB470" s="2">
        <f t="shared" si="2705"/>
        <v>1.5399999999999991</v>
      </c>
      <c r="BD470" s="4"/>
      <c r="BF470">
        <v>290</v>
      </c>
      <c r="BG470" s="1" t="e">
        <v>#N/A</v>
      </c>
      <c r="BH470" s="2" t="e">
        <f t="shared" si="2706"/>
        <v>#N/A</v>
      </c>
      <c r="BI470" s="2" t="e">
        <f t="shared" si="2707"/>
        <v>#N/A</v>
      </c>
      <c r="BJ470" s="2" t="e">
        <f t="shared" si="2708"/>
        <v>#N/A</v>
      </c>
      <c r="BL470" s="4"/>
      <c r="BN470">
        <v>290</v>
      </c>
      <c r="BO470" s="1">
        <v>0.19400000000000001</v>
      </c>
      <c r="BP470" s="2">
        <f t="shared" si="2709"/>
        <v>3.88</v>
      </c>
      <c r="BQ470" s="2">
        <f t="shared" si="2710"/>
        <v>61.71</v>
      </c>
      <c r="BR470" s="2">
        <f t="shared" si="2711"/>
        <v>-2.6600000000000108</v>
      </c>
      <c r="BT470" s="4"/>
      <c r="BV470">
        <v>290</v>
      </c>
      <c r="BW470" s="1" t="e">
        <v>#N/A</v>
      </c>
      <c r="BX470" s="2" t="e">
        <f t="shared" si="2712"/>
        <v>#N/A</v>
      </c>
      <c r="BY470" s="2" t="e">
        <f t="shared" si="2713"/>
        <v>#N/A</v>
      </c>
      <c r="BZ470" s="2" t="e">
        <f t="shared" si="2714"/>
        <v>#N/A</v>
      </c>
      <c r="CB470" s="4"/>
      <c r="CD470">
        <v>290</v>
      </c>
      <c r="CE470" s="1">
        <v>0.19600000000000001</v>
      </c>
      <c r="CF470" s="2">
        <f t="shared" si="2715"/>
        <v>3.92</v>
      </c>
      <c r="CG470" s="2">
        <f t="shared" si="2716"/>
        <v>58.470000000000013</v>
      </c>
      <c r="CH470" s="2">
        <f t="shared" si="2717"/>
        <v>3.2399999999999878</v>
      </c>
      <c r="CJ470" s="4"/>
      <c r="CL470">
        <v>290</v>
      </c>
      <c r="CM470" s="1">
        <v>0.19500000000000001</v>
      </c>
      <c r="CN470" s="2">
        <f t="shared" si="2718"/>
        <v>3.9000000000000004</v>
      </c>
      <c r="CO470" s="2">
        <f t="shared" si="2719"/>
        <v>62.71</v>
      </c>
      <c r="CP470" s="2">
        <f t="shared" si="2500"/>
        <v>-4.2399999999999878</v>
      </c>
      <c r="CR470" s="4"/>
      <c r="CT470">
        <v>290</v>
      </c>
      <c r="CU470" s="1">
        <v>0.19500000000000001</v>
      </c>
      <c r="CV470" s="2">
        <f t="shared" si="2720"/>
        <v>3.9000000000000004</v>
      </c>
      <c r="CW470" s="2">
        <f t="shared" si="2721"/>
        <v>60.24</v>
      </c>
      <c r="CX470" s="2">
        <f t="shared" si="2589"/>
        <v>2.4699999999999989</v>
      </c>
      <c r="CZ470" s="4"/>
      <c r="DB470">
        <v>290</v>
      </c>
      <c r="DC470" s="1">
        <v>0.19900000000000001</v>
      </c>
      <c r="DD470" s="2">
        <f t="shared" si="2722"/>
        <v>3.9800000000000004</v>
      </c>
      <c r="DE470" s="2">
        <f t="shared" si="2723"/>
        <v>58.84</v>
      </c>
      <c r="DF470" s="2">
        <f t="shared" si="2677"/>
        <v>1.3999999999999986</v>
      </c>
      <c r="DH470" s="4"/>
      <c r="DJ470">
        <v>290</v>
      </c>
      <c r="DK470" s="1" t="e">
        <v>#N/A</v>
      </c>
      <c r="DL470" s="2" t="e">
        <f t="shared" si="2724"/>
        <v>#N/A</v>
      </c>
      <c r="DM470" s="2" t="e">
        <f t="shared" si="2725"/>
        <v>#N/A</v>
      </c>
      <c r="DN470" s="2" t="e">
        <f t="shared" si="2678"/>
        <v>#N/A</v>
      </c>
      <c r="DP470" s="4"/>
      <c r="DR470">
        <v>290</v>
      </c>
      <c r="DS470" s="1">
        <v>0.19800000000000001</v>
      </c>
      <c r="DT470" s="2">
        <f t="shared" si="2726"/>
        <v>3.96</v>
      </c>
      <c r="DU470" s="2">
        <f t="shared" si="2727"/>
        <v>62.610000000000007</v>
      </c>
      <c r="DV470" s="2">
        <f t="shared" si="2679"/>
        <v>-3.7700000000000031</v>
      </c>
      <c r="DX470" s="4"/>
      <c r="DZ470">
        <v>290</v>
      </c>
      <c r="EA470" s="1">
        <v>0.19700000000000001</v>
      </c>
      <c r="EB470" s="2">
        <f t="shared" si="2728"/>
        <v>3.9400000000000004</v>
      </c>
      <c r="EC470" s="2">
        <f t="shared" si="2729"/>
        <v>60.999999999999993</v>
      </c>
      <c r="ED470" s="2">
        <f t="shared" si="2730"/>
        <v>1.6100000000000136</v>
      </c>
      <c r="EF470" s="4"/>
      <c r="EH470">
        <v>290</v>
      </c>
      <c r="EI470" s="1" t="e">
        <v>#N/A</v>
      </c>
      <c r="EJ470" s="2" t="e">
        <f t="shared" si="2731"/>
        <v>#N/A</v>
      </c>
      <c r="EK470" s="2" t="e">
        <f t="shared" si="2732"/>
        <v>#N/A</v>
      </c>
      <c r="EL470" s="2" t="e">
        <f t="shared" si="2680"/>
        <v>#N/A</v>
      </c>
      <c r="EN470" s="4"/>
      <c r="EP470">
        <v>290</v>
      </c>
      <c r="EQ470" s="1">
        <v>0.19399999999999998</v>
      </c>
      <c r="ER470" s="2">
        <f t="shared" si="2733"/>
        <v>3.8799999999999994</v>
      </c>
      <c r="ES470" s="2">
        <f t="shared" si="2734"/>
        <v>55.490000000000009</v>
      </c>
      <c r="ET470" s="2">
        <f t="shared" si="2681"/>
        <v>5.5099999999999838</v>
      </c>
      <c r="EV470" s="4"/>
      <c r="EX470">
        <v>290</v>
      </c>
      <c r="EY470" s="1">
        <v>0.19300000000000003</v>
      </c>
      <c r="EZ470" s="2">
        <f t="shared" si="2735"/>
        <v>3.8600000000000008</v>
      </c>
      <c r="FA470" s="2">
        <f t="shared" si="2736"/>
        <v>63.25</v>
      </c>
      <c r="FB470" s="2">
        <f t="shared" si="2737"/>
        <v>-7.7599999999999909</v>
      </c>
      <c r="FD470" s="4"/>
      <c r="FF470">
        <v>290</v>
      </c>
      <c r="FG470" s="1">
        <v>0.19400000000000001</v>
      </c>
      <c r="FH470" s="2">
        <f t="shared" si="2738"/>
        <v>3.88</v>
      </c>
      <c r="FI470" s="2">
        <f t="shared" si="2739"/>
        <v>61.57</v>
      </c>
      <c r="FJ470" s="2">
        <f t="shared" si="2740"/>
        <v>1.6799999999999997</v>
      </c>
      <c r="FL470" s="4"/>
      <c r="FN470">
        <v>290</v>
      </c>
      <c r="FO470" s="1" t="e">
        <v>#N/A</v>
      </c>
      <c r="FP470" s="2" t="e">
        <f t="shared" si="2741"/>
        <v>#N/A</v>
      </c>
      <c r="FQ470" s="2" t="e">
        <f t="shared" si="2742"/>
        <v>#N/A</v>
      </c>
      <c r="FR470" s="2" t="e">
        <f t="shared" si="2682"/>
        <v>#N/A</v>
      </c>
      <c r="FT470" s="4"/>
      <c r="FV470">
        <v>290</v>
      </c>
      <c r="FW470" s="1">
        <v>0.19400000000000001</v>
      </c>
      <c r="FX470" s="2">
        <f t="shared" si="2743"/>
        <v>3.88</v>
      </c>
      <c r="FY470" s="2">
        <f t="shared" si="2744"/>
        <v>60.22</v>
      </c>
      <c r="FZ470" s="2">
        <f t="shared" si="2745"/>
        <v>1.3500000000000014</v>
      </c>
      <c r="GB470" s="4"/>
      <c r="GD470">
        <v>290</v>
      </c>
      <c r="GE470" s="1" t="e">
        <v>#N/A</v>
      </c>
      <c r="GF470" s="2" t="e">
        <f t="shared" si="2746"/>
        <v>#N/A</v>
      </c>
      <c r="GG470" s="2" t="e">
        <f t="shared" si="2747"/>
        <v>#N/A</v>
      </c>
      <c r="GH470" s="2" t="e">
        <f t="shared" si="2683"/>
        <v>#N/A</v>
      </c>
      <c r="GJ470" s="4"/>
      <c r="GL470">
        <v>290</v>
      </c>
      <c r="GM470" s="1">
        <v>0.20300000000000001</v>
      </c>
      <c r="GN470" s="2">
        <f t="shared" si="2748"/>
        <v>4.0600000000000005</v>
      </c>
      <c r="GO470" s="2">
        <f t="shared" si="2749"/>
        <v>56.830000000000005</v>
      </c>
      <c r="GP470" s="2">
        <f t="shared" si="2684"/>
        <v>3.3899999999999935</v>
      </c>
      <c r="GR470" s="4"/>
      <c r="GT470">
        <v>290</v>
      </c>
      <c r="GU470" s="1" t="e">
        <v>#N/A</v>
      </c>
      <c r="GV470" s="2" t="e">
        <f t="shared" si="2750"/>
        <v>#N/A</v>
      </c>
      <c r="GW470" s="2" t="e">
        <f t="shared" si="2751"/>
        <v>#N/A</v>
      </c>
      <c r="GX470" s="2" t="e">
        <f t="shared" si="2685"/>
        <v>#N/A</v>
      </c>
      <c r="GZ470" s="4"/>
      <c r="HB470">
        <v>290</v>
      </c>
      <c r="HC470" s="1">
        <v>0.19399999999999998</v>
      </c>
      <c r="HD470" s="2">
        <f t="shared" si="2752"/>
        <v>3.8799999999999994</v>
      </c>
      <c r="HE470" s="2">
        <f t="shared" si="2753"/>
        <v>61.5</v>
      </c>
      <c r="HF470" s="2">
        <f t="shared" si="2686"/>
        <v>-4.6699999999999946</v>
      </c>
      <c r="HH470" s="4"/>
      <c r="HJ470">
        <v>290</v>
      </c>
      <c r="HK470" s="1">
        <v>0.2</v>
      </c>
      <c r="HL470" s="2">
        <f t="shared" si="2754"/>
        <v>4</v>
      </c>
      <c r="HM470" s="2">
        <f t="shared" si="2755"/>
        <v>60.53</v>
      </c>
      <c r="HN470" s="2">
        <f t="shared" si="2756"/>
        <v>0.96999999999999886</v>
      </c>
      <c r="HP470">
        <v>290</v>
      </c>
      <c r="HQ470" s="1">
        <f t="shared" si="2757"/>
        <v>0.20300000000000001</v>
      </c>
      <c r="HR470" s="1">
        <v>0.20100000000000001</v>
      </c>
      <c r="HS470" s="1">
        <f t="shared" si="2758"/>
        <v>0.20300000000000001</v>
      </c>
      <c r="HT470" s="2">
        <f t="shared" si="2759"/>
        <v>4.0600000000000005</v>
      </c>
      <c r="HU470" s="2">
        <f t="shared" si="2760"/>
        <v>68.98</v>
      </c>
      <c r="HV470" s="2"/>
      <c r="HX470">
        <v>290</v>
      </c>
      <c r="HY470" s="1">
        <f t="shared" si="2761"/>
        <v>0.184</v>
      </c>
      <c r="HZ470" s="1">
        <v>0.192</v>
      </c>
      <c r="IA470" s="1">
        <f t="shared" si="2762"/>
        <v>0.184</v>
      </c>
      <c r="IB470" s="2">
        <f t="shared" si="2763"/>
        <v>3.6799999999999997</v>
      </c>
      <c r="IC470" s="2">
        <f t="shared" si="2764"/>
        <v>49.550000000000011</v>
      </c>
    </row>
    <row r="471" spans="1:237" x14ac:dyDescent="0.2">
      <c r="K471" s="1"/>
      <c r="N471" s="2"/>
      <c r="V471" s="2"/>
      <c r="X471" s="4"/>
      <c r="AA471" s="1"/>
      <c r="AD471" s="2"/>
      <c r="AF471" s="4"/>
      <c r="AI471" s="1"/>
      <c r="AL471" s="2"/>
      <c r="AN471" s="4"/>
      <c r="AT471" s="2"/>
      <c r="AV471" s="4"/>
      <c r="AY471" s="1"/>
      <c r="BB471" s="2"/>
      <c r="BD471" s="4"/>
      <c r="BJ471" s="2"/>
      <c r="BL471" s="4"/>
      <c r="BO471" s="1"/>
      <c r="BR471" s="2"/>
      <c r="BT471" s="4"/>
      <c r="BW471" s="1"/>
      <c r="BZ471" s="2"/>
      <c r="CB471" s="4"/>
      <c r="CH471" s="2"/>
      <c r="CJ471" s="4"/>
      <c r="CM471" s="1"/>
      <c r="CP471" s="2"/>
      <c r="CR471" s="4"/>
      <c r="CU471" s="1"/>
      <c r="CX471" s="2"/>
      <c r="CZ471" s="4"/>
      <c r="DC471" s="1"/>
      <c r="DF471" s="2"/>
      <c r="DH471" s="4"/>
      <c r="DN471" s="2"/>
      <c r="DP471" s="4"/>
      <c r="DS471" s="1"/>
      <c r="DV471" s="2"/>
      <c r="DX471" s="4"/>
      <c r="EA471" s="1"/>
      <c r="ED471" s="2"/>
      <c r="EF471" s="4"/>
      <c r="EL471" s="2"/>
      <c r="EN471" s="4"/>
      <c r="ET471" s="2"/>
      <c r="EV471" s="4"/>
      <c r="FB471" s="2"/>
      <c r="FD471" s="4"/>
      <c r="FG471" s="1"/>
      <c r="FJ471" s="2"/>
      <c r="FL471" s="4"/>
      <c r="FO471" s="1"/>
      <c r="FR471" s="2"/>
      <c r="FT471" s="4"/>
      <c r="FW471" s="1"/>
      <c r="FZ471" s="2"/>
      <c r="GB471" s="4"/>
      <c r="GH471" s="2"/>
      <c r="GJ471" s="4"/>
      <c r="GM471" s="1"/>
      <c r="GP471" s="2"/>
      <c r="GR471" s="4"/>
      <c r="GX471" s="2"/>
      <c r="GZ471" s="4"/>
      <c r="HF471" s="2"/>
      <c r="HH471" s="4"/>
      <c r="HK471" s="1"/>
      <c r="HN471" s="2"/>
      <c r="HR471" s="1"/>
      <c r="HZ471" s="1"/>
    </row>
    <row r="472" spans="1:237" x14ac:dyDescent="0.2">
      <c r="A472">
        <v>41</v>
      </c>
      <c r="B472" t="s">
        <v>41</v>
      </c>
      <c r="C472">
        <v>30</v>
      </c>
      <c r="D472" s="1">
        <v>0.152</v>
      </c>
      <c r="E472" s="2">
        <f>D472*30</f>
        <v>4.5599999999999996</v>
      </c>
      <c r="F472" s="2">
        <f>E472</f>
        <v>4.5599999999999996</v>
      </c>
      <c r="H472">
        <v>41</v>
      </c>
      <c r="I472" t="s">
        <v>41</v>
      </c>
      <c r="J472">
        <v>30</v>
      </c>
      <c r="K472" s="1">
        <v>0.152</v>
      </c>
      <c r="L472" s="2">
        <f>K472*30</f>
        <v>4.5599999999999996</v>
      </c>
      <c r="M472" s="2">
        <f>L472</f>
        <v>4.5599999999999996</v>
      </c>
      <c r="N472" s="2">
        <f>F472-M472</f>
        <v>0</v>
      </c>
      <c r="P472" s="4">
        <f>A472</f>
        <v>41</v>
      </c>
      <c r="Q472" t="str">
        <f>B472</f>
        <v>ATR3</v>
      </c>
      <c r="R472">
        <v>30</v>
      </c>
      <c r="S472" s="1">
        <v>0.222</v>
      </c>
      <c r="T472" s="2">
        <f>S472*30</f>
        <v>6.66</v>
      </c>
      <c r="U472" s="2">
        <f>T472</f>
        <v>6.66</v>
      </c>
      <c r="V472" s="2">
        <f>M472-U472</f>
        <v>-2.1000000000000005</v>
      </c>
      <c r="X472" s="4">
        <f>P472</f>
        <v>41</v>
      </c>
      <c r="Y472" t="str">
        <f>Q472</f>
        <v>ATR3</v>
      </c>
      <c r="Z472">
        <v>30</v>
      </c>
      <c r="AA472" s="1">
        <v>0.17499999999999999</v>
      </c>
      <c r="AB472" s="2">
        <f>AA472*30</f>
        <v>5.25</v>
      </c>
      <c r="AC472" s="2">
        <f>AB472</f>
        <v>5.25</v>
      </c>
      <c r="AD472" s="2">
        <f>U472-AC472</f>
        <v>1.4100000000000001</v>
      </c>
      <c r="AF472" s="4">
        <f>X472</f>
        <v>41</v>
      </c>
      <c r="AG472" t="str">
        <f>Y472</f>
        <v>ATR3</v>
      </c>
      <c r="AH472">
        <v>30</v>
      </c>
      <c r="AI472" s="1" t="e">
        <v>#N/A</v>
      </c>
      <c r="AJ472" s="2" t="e">
        <f>AI472*30</f>
        <v>#N/A</v>
      </c>
      <c r="AK472" s="2" t="e">
        <f>AJ472</f>
        <v>#N/A</v>
      </c>
      <c r="AL472" s="2" t="e">
        <f>AC472-AK472</f>
        <v>#N/A</v>
      </c>
      <c r="AN472" s="4">
        <f>AF472</f>
        <v>41</v>
      </c>
      <c r="AO472" t="str">
        <f>AG472</f>
        <v>ATR3</v>
      </c>
      <c r="AP472">
        <v>30</v>
      </c>
      <c r="AQ472" s="1" t="e">
        <v>#N/A</v>
      </c>
      <c r="AR472" s="2" t="e">
        <f>AQ472*30</f>
        <v>#N/A</v>
      </c>
      <c r="AS472" s="2" t="e">
        <f>AR472</f>
        <v>#N/A</v>
      </c>
      <c r="AT472" s="2" t="e">
        <f>AK472-AS472</f>
        <v>#N/A</v>
      </c>
      <c r="AV472" s="4">
        <f>AN472</f>
        <v>41</v>
      </c>
      <c r="AW472" t="str">
        <f>AO472</f>
        <v>ATR3</v>
      </c>
      <c r="AX472">
        <v>30</v>
      </c>
      <c r="AY472" s="1">
        <v>0.13500000000000001</v>
      </c>
      <c r="AZ472" s="2">
        <f>AY472*30</f>
        <v>4.0500000000000007</v>
      </c>
      <c r="BA472" s="2">
        <f>AZ472</f>
        <v>4.0500000000000007</v>
      </c>
      <c r="BB472" s="2">
        <f>AC472-BA472</f>
        <v>1.1999999999999993</v>
      </c>
      <c r="BD472" s="4">
        <f>AV472</f>
        <v>41</v>
      </c>
      <c r="BE472" t="str">
        <f>AW472</f>
        <v>ATR3</v>
      </c>
      <c r="BF472">
        <v>30</v>
      </c>
      <c r="BG472" s="1" t="e">
        <v>#N/A</v>
      </c>
      <c r="BH472" s="2" t="e">
        <f>BG472*30</f>
        <v>#N/A</v>
      </c>
      <c r="BI472" s="2" t="e">
        <f>BH472</f>
        <v>#N/A</v>
      </c>
      <c r="BJ472" s="2" t="e">
        <f>AK472-BI472</f>
        <v>#N/A</v>
      </c>
      <c r="BL472" s="4">
        <f>BD472</f>
        <v>41</v>
      </c>
      <c r="BM472" t="str">
        <f>BE472</f>
        <v>ATR3</v>
      </c>
      <c r="BN472">
        <v>30</v>
      </c>
      <c r="BO472" s="1">
        <v>0.182</v>
      </c>
      <c r="BP472" s="2">
        <f>BO472*30</f>
        <v>5.46</v>
      </c>
      <c r="BQ472" s="2">
        <f>BP472</f>
        <v>5.46</v>
      </c>
      <c r="BR472" s="2">
        <f>BA472-BQ472</f>
        <v>-1.4099999999999993</v>
      </c>
      <c r="BT472" s="4">
        <f>BL472</f>
        <v>41</v>
      </c>
      <c r="BU472" t="str">
        <f>BM472</f>
        <v>ATR3</v>
      </c>
      <c r="BV472">
        <v>30</v>
      </c>
      <c r="BW472" s="1" t="e">
        <v>#N/A</v>
      </c>
      <c r="BX472" s="2" t="e">
        <f>BW472*30</f>
        <v>#N/A</v>
      </c>
      <c r="BY472" s="2" t="e">
        <f>BX472</f>
        <v>#N/A</v>
      </c>
      <c r="BZ472" s="2" t="e">
        <f>BI472-BY472</f>
        <v>#N/A</v>
      </c>
      <c r="CB472" s="4">
        <f>BT472</f>
        <v>41</v>
      </c>
      <c r="CC472" t="str">
        <f>BU472</f>
        <v>ATR3</v>
      </c>
      <c r="CD472">
        <v>30</v>
      </c>
      <c r="CE472" s="1">
        <v>0.113</v>
      </c>
      <c r="CF472" s="2">
        <f>CE472*30</f>
        <v>3.39</v>
      </c>
      <c r="CG472" s="2">
        <f>CF472</f>
        <v>3.39</v>
      </c>
      <c r="CH472" s="2">
        <f>BQ472-CG472</f>
        <v>2.0699999999999998</v>
      </c>
      <c r="CJ472" s="4">
        <f>CB472</f>
        <v>41</v>
      </c>
      <c r="CK472" t="str">
        <f>CC472</f>
        <v>ATR3</v>
      </c>
      <c r="CL472">
        <v>30</v>
      </c>
      <c r="CM472" s="1">
        <v>0.161</v>
      </c>
      <c r="CN472" s="2">
        <f>CM472*30</f>
        <v>4.83</v>
      </c>
      <c r="CO472" s="2">
        <f>CN472</f>
        <v>4.83</v>
      </c>
      <c r="CP472" s="2">
        <f t="shared" si="2500"/>
        <v>-1.44</v>
      </c>
      <c r="CR472" s="4">
        <f>CJ472</f>
        <v>41</v>
      </c>
      <c r="CS472" t="str">
        <f>CK472</f>
        <v>ATR3</v>
      </c>
      <c r="CT472">
        <v>30</v>
      </c>
      <c r="CU472" s="1">
        <v>0.113</v>
      </c>
      <c r="CV472" s="2">
        <f>CU472*30</f>
        <v>3.39</v>
      </c>
      <c r="CW472" s="2">
        <f>CV472</f>
        <v>3.39</v>
      </c>
      <c r="CX472" s="2">
        <f t="shared" si="2589"/>
        <v>1.44</v>
      </c>
      <c r="CZ472" s="4">
        <f>CR472</f>
        <v>41</v>
      </c>
      <c r="DA472" t="str">
        <f>CS472</f>
        <v>ATR3</v>
      </c>
      <c r="DB472">
        <v>30</v>
      </c>
      <c r="DC472" s="1">
        <v>0.104</v>
      </c>
      <c r="DD472" s="2">
        <f>DC472*30</f>
        <v>3.1199999999999997</v>
      </c>
      <c r="DE472" s="2">
        <f>DD472</f>
        <v>3.1199999999999997</v>
      </c>
      <c r="DF472" s="2">
        <f t="shared" ref="DF472:DF485" si="2766">CW472-DE472</f>
        <v>0.27000000000000046</v>
      </c>
      <c r="DH472" s="4">
        <f>CZ472</f>
        <v>41</v>
      </c>
      <c r="DI472" t="str">
        <f>DA472</f>
        <v>ATR3</v>
      </c>
      <c r="DJ472">
        <v>30</v>
      </c>
      <c r="DK472" s="1" t="e">
        <v>#N/A</v>
      </c>
      <c r="DL472" s="2" t="e">
        <f>DK472*30</f>
        <v>#N/A</v>
      </c>
      <c r="DM472" s="2" t="e">
        <f>DL472</f>
        <v>#N/A</v>
      </c>
      <c r="DN472" s="2" t="e">
        <f t="shared" ref="DN472:DN485" si="2767">DE472-DM472</f>
        <v>#N/A</v>
      </c>
      <c r="DP472" s="4">
        <f>DH472</f>
        <v>41</v>
      </c>
      <c r="DQ472" t="str">
        <f>DI472</f>
        <v>ATR3</v>
      </c>
      <c r="DR472">
        <v>30</v>
      </c>
      <c r="DS472" s="1" t="e">
        <v>#N/A</v>
      </c>
      <c r="DT472" s="2" t="e">
        <f>DS472*30</f>
        <v>#N/A</v>
      </c>
      <c r="DU472" s="2" t="e">
        <f>DT472</f>
        <v>#N/A</v>
      </c>
      <c r="DV472" s="2" t="e">
        <f t="shared" ref="DV472:DV485" si="2768">DE472-DU472</f>
        <v>#N/A</v>
      </c>
      <c r="DX472" s="4">
        <f>DP472</f>
        <v>41</v>
      </c>
      <c r="DY472" t="str">
        <f>DQ472</f>
        <v>ATR3</v>
      </c>
      <c r="DZ472">
        <v>30</v>
      </c>
      <c r="EA472" s="1">
        <v>0.124</v>
      </c>
      <c r="EB472" s="2">
        <f>EA472*30</f>
        <v>3.7199999999999998</v>
      </c>
      <c r="EC472" s="2">
        <f>EB472</f>
        <v>3.7199999999999998</v>
      </c>
      <c r="ED472" s="2" t="e">
        <f>DU472-EC472</f>
        <v>#N/A</v>
      </c>
      <c r="EF472" s="4">
        <f>DX472</f>
        <v>41</v>
      </c>
      <c r="EG472" t="str">
        <f>DY472</f>
        <v>ATR3</v>
      </c>
      <c r="EH472">
        <v>30</v>
      </c>
      <c r="EI472" s="1" t="e">
        <v>#N/A</v>
      </c>
      <c r="EJ472" s="2" t="e">
        <f>EI472*30</f>
        <v>#N/A</v>
      </c>
      <c r="EK472" s="2" t="e">
        <f>EJ472</f>
        <v>#N/A</v>
      </c>
      <c r="EL472" s="2" t="e">
        <f>DU472-EK472</f>
        <v>#N/A</v>
      </c>
      <c r="EN472" s="4">
        <f>EF472</f>
        <v>41</v>
      </c>
      <c r="EO472" t="str">
        <f>EG472</f>
        <v>ATR3</v>
      </c>
      <c r="EP472">
        <v>30</v>
      </c>
      <c r="EQ472" s="1">
        <v>0.114</v>
      </c>
      <c r="ER472" s="2">
        <f>EQ472*30</f>
        <v>3.42</v>
      </c>
      <c r="ES472" s="2">
        <f>ER472</f>
        <v>3.42</v>
      </c>
      <c r="ET472" s="2">
        <f t="shared" si="2681"/>
        <v>0.29999999999999982</v>
      </c>
      <c r="EV472" s="4">
        <f>EN472</f>
        <v>41</v>
      </c>
      <c r="EW472" t="str">
        <f>EO472</f>
        <v>ATR3</v>
      </c>
      <c r="EX472">
        <v>30</v>
      </c>
      <c r="EY472" s="1">
        <v>0.23</v>
      </c>
      <c r="EZ472" s="2">
        <f>EY472*30</f>
        <v>6.9</v>
      </c>
      <c r="FA472" s="2">
        <f>EZ472</f>
        <v>6.9</v>
      </c>
      <c r="FB472" s="2">
        <f>ES472-FA472</f>
        <v>-3.4800000000000004</v>
      </c>
      <c r="FD472" s="4">
        <f>EV472</f>
        <v>41</v>
      </c>
      <c r="FE472" t="str">
        <f>EW472</f>
        <v>ATR3</v>
      </c>
      <c r="FF472">
        <v>30</v>
      </c>
      <c r="FG472" s="1">
        <v>0.17499999999999999</v>
      </c>
      <c r="FH472" s="2">
        <f>FG472*30</f>
        <v>5.25</v>
      </c>
      <c r="FI472" s="2">
        <f>FH472</f>
        <v>5.25</v>
      </c>
      <c r="FJ472" s="2">
        <f>FA472-FI472</f>
        <v>1.6500000000000004</v>
      </c>
      <c r="FL472" s="4">
        <f>FD472</f>
        <v>41</v>
      </c>
      <c r="FM472" t="str">
        <f>FE472</f>
        <v>ATR3</v>
      </c>
      <c r="FN472">
        <v>30</v>
      </c>
      <c r="FO472" s="1" t="e">
        <v>#N/A</v>
      </c>
      <c r="FP472" s="2" t="e">
        <f>FO472*30</f>
        <v>#N/A</v>
      </c>
      <c r="FQ472" s="2" t="e">
        <f>FP472</f>
        <v>#N/A</v>
      </c>
      <c r="FR472" s="2" t="e">
        <f>FA472-FQ472</f>
        <v>#N/A</v>
      </c>
      <c r="FT472" s="4">
        <f>FL472</f>
        <v>41</v>
      </c>
      <c r="FU472" t="str">
        <f>FM472</f>
        <v>ATR3</v>
      </c>
      <c r="FV472">
        <v>30</v>
      </c>
      <c r="FW472" s="1" t="e">
        <v>#N/A</v>
      </c>
      <c r="FX472" s="2" t="e">
        <f>FW472*30</f>
        <v>#N/A</v>
      </c>
      <c r="FY472" s="2" t="e">
        <f>FX472</f>
        <v>#N/A</v>
      </c>
      <c r="FZ472" s="2" t="e">
        <f>FI472-FY472</f>
        <v>#N/A</v>
      </c>
      <c r="GB472" s="4">
        <f>FT472</f>
        <v>41</v>
      </c>
      <c r="GC472" t="str">
        <f>FU472</f>
        <v>ATR3</v>
      </c>
      <c r="GD472">
        <v>30</v>
      </c>
      <c r="GE472" s="1">
        <v>8.900000000000001E-2</v>
      </c>
      <c r="GF472" s="2">
        <f>GE472*30</f>
        <v>2.6700000000000004</v>
      </c>
      <c r="GG472" s="2">
        <f>GF472</f>
        <v>2.6700000000000004</v>
      </c>
      <c r="GH472" s="2">
        <f t="shared" ref="GH472:GH485" si="2769">FI472-GG472</f>
        <v>2.5799999999999996</v>
      </c>
      <c r="GJ472" s="4">
        <f>GB472</f>
        <v>41</v>
      </c>
      <c r="GK472" t="str">
        <f>GC472</f>
        <v>ATR3</v>
      </c>
      <c r="GL472">
        <v>30</v>
      </c>
      <c r="GM472" s="1">
        <v>0.187</v>
      </c>
      <c r="GN472" s="2">
        <f>GM472*30</f>
        <v>5.61</v>
      </c>
      <c r="GO472" s="2">
        <f>GN472</f>
        <v>5.61</v>
      </c>
      <c r="GP472" s="2">
        <f t="shared" ref="GP472:GP485" si="2770">GG472-GO472</f>
        <v>-2.94</v>
      </c>
      <c r="GR472" s="4">
        <f>GJ472</f>
        <v>41</v>
      </c>
      <c r="GS472" t="str">
        <f>GK472</f>
        <v>ATR3</v>
      </c>
      <c r="GT472">
        <v>30</v>
      </c>
      <c r="GU472" s="1" t="e">
        <v>#N/A</v>
      </c>
      <c r="GV472" s="2" t="e">
        <f>GU472*30</f>
        <v>#N/A</v>
      </c>
      <c r="GW472" s="2" t="e">
        <f>GV472</f>
        <v>#N/A</v>
      </c>
      <c r="GX472" s="2" t="e">
        <f>GG472-GW472</f>
        <v>#N/A</v>
      </c>
      <c r="GZ472" s="4">
        <f>GR472</f>
        <v>41</v>
      </c>
      <c r="HA472" t="str">
        <f>GS472</f>
        <v>ATR3</v>
      </c>
      <c r="HB472">
        <v>30</v>
      </c>
      <c r="HC472" s="1" t="e">
        <v>#N/A</v>
      </c>
      <c r="HD472" s="2" t="e">
        <f>HC472*30</f>
        <v>#N/A</v>
      </c>
      <c r="HE472" s="2" t="e">
        <f>HD472</f>
        <v>#N/A</v>
      </c>
      <c r="HF472" s="2" t="e">
        <f>GO472-HE472</f>
        <v>#N/A</v>
      </c>
      <c r="HH472" s="4">
        <f>GZ472</f>
        <v>41</v>
      </c>
      <c r="HI472" t="str">
        <f>HA472</f>
        <v>ATR3</v>
      </c>
      <c r="HJ472">
        <v>30</v>
      </c>
      <c r="HK472" s="1">
        <v>0.10199999999999999</v>
      </c>
      <c r="HL472" s="2">
        <f>HK472*30</f>
        <v>3.0599999999999996</v>
      </c>
      <c r="HM472" s="2">
        <f>HL472</f>
        <v>3.0599999999999996</v>
      </c>
      <c r="HN472" s="2">
        <f t="shared" ref="HN472:HN485" si="2771">GO472-HM472</f>
        <v>2.5500000000000007</v>
      </c>
      <c r="HP472">
        <v>30</v>
      </c>
      <c r="HQ472" s="1" t="e">
        <f>MAX(D472,S472,AA472, AY472, BO472, CE472, DC472,CM472, CU472, DS472,EA472,EY472,EQ472,FG472,GE472, GM472,HK472)</f>
        <v>#N/A</v>
      </c>
      <c r="HR472" s="1">
        <v>0.17800000000000002</v>
      </c>
      <c r="HS472" s="1" t="e">
        <f>MAX(HQ472,HR472)</f>
        <v>#N/A</v>
      </c>
      <c r="HT472" s="2" t="e">
        <f>HS472*30</f>
        <v>#N/A</v>
      </c>
      <c r="HU472" s="2" t="e">
        <f>HT472</f>
        <v>#N/A</v>
      </c>
      <c r="HV472" s="6">
        <f>HH472</f>
        <v>41</v>
      </c>
      <c r="HX472">
        <v>30</v>
      </c>
      <c r="HY472" s="1" t="e">
        <f>MIN(D472, S472,AA472,AY472, BO472,  CE472, CM472, DC472, CU472, DS472,EA472,EY472,EQ472,FG472,GE472,GM472,HK472)</f>
        <v>#N/A</v>
      </c>
      <c r="HZ472" s="1">
        <v>6.5000000000000002E-2</v>
      </c>
      <c r="IA472" s="1" t="e">
        <f>MIN(HY472,HZ472)</f>
        <v>#N/A</v>
      </c>
      <c r="IB472" s="2" t="e">
        <f>IA472*30</f>
        <v>#N/A</v>
      </c>
      <c r="IC472" s="2" t="e">
        <f>IB472</f>
        <v>#N/A</v>
      </c>
    </row>
    <row r="473" spans="1:237" x14ac:dyDescent="0.2">
      <c r="C473">
        <v>50</v>
      </c>
      <c r="D473" s="1">
        <v>0.215</v>
      </c>
      <c r="E473" s="2">
        <f t="shared" ref="E473:E485" si="2772">D473*20</f>
        <v>4.3</v>
      </c>
      <c r="F473" s="2">
        <f t="shared" ref="F473:F485" si="2773">F472+E473</f>
        <v>8.86</v>
      </c>
      <c r="J473">
        <v>50</v>
      </c>
      <c r="K473" s="1">
        <v>0.216</v>
      </c>
      <c r="L473" s="2">
        <f t="shared" ref="L473:L485" si="2774">K473*20</f>
        <v>4.32</v>
      </c>
      <c r="M473" s="2">
        <f t="shared" ref="M473:M485" si="2775">M472+L473</f>
        <v>8.879999999999999</v>
      </c>
      <c r="N473" s="2">
        <f>F473-M473</f>
        <v>-1.9999999999999574E-2</v>
      </c>
      <c r="P473" s="4"/>
      <c r="R473">
        <v>50</v>
      </c>
      <c r="S473" s="1">
        <v>0.24</v>
      </c>
      <c r="T473" s="2">
        <f t="shared" ref="T473:T485" si="2776">S473*20</f>
        <v>4.8</v>
      </c>
      <c r="U473" s="2">
        <f t="shared" ref="U473:U485" si="2777">U472+T473</f>
        <v>11.46</v>
      </c>
      <c r="V473" s="2">
        <f t="shared" ref="V473:V485" si="2778">M473-U473</f>
        <v>-2.5800000000000018</v>
      </c>
      <c r="X473" s="4"/>
      <c r="Z473">
        <v>50</v>
      </c>
      <c r="AA473" s="1">
        <v>0.219</v>
      </c>
      <c r="AB473" s="2">
        <f t="shared" ref="AB473:AB485" si="2779">AA473*20</f>
        <v>4.38</v>
      </c>
      <c r="AC473" s="2">
        <f t="shared" ref="AC473:AC485" si="2780">AC472+AB473</f>
        <v>9.629999999999999</v>
      </c>
      <c r="AD473" s="2">
        <f t="shared" ref="AD473:AD485" si="2781">U473-AC473</f>
        <v>1.8300000000000018</v>
      </c>
      <c r="AF473" s="4"/>
      <c r="AH473">
        <v>50</v>
      </c>
      <c r="AI473" s="1" t="e">
        <v>#N/A</v>
      </c>
      <c r="AJ473" s="2" t="e">
        <f t="shared" ref="AJ473:AJ485" si="2782">AI473*20</f>
        <v>#N/A</v>
      </c>
      <c r="AK473" s="2" t="e">
        <f t="shared" ref="AK473:AK485" si="2783">AK472+AJ473</f>
        <v>#N/A</v>
      </c>
      <c r="AL473" s="2" t="e">
        <f t="shared" ref="AL473:AL485" si="2784">AC473-AK473</f>
        <v>#N/A</v>
      </c>
      <c r="AN473" s="4"/>
      <c r="AP473">
        <v>50</v>
      </c>
      <c r="AQ473" s="1" t="e">
        <v>#N/A</v>
      </c>
      <c r="AR473" s="2" t="e">
        <f t="shared" ref="AR473:AR485" si="2785">AQ473*20</f>
        <v>#N/A</v>
      </c>
      <c r="AS473" s="2" t="e">
        <f t="shared" ref="AS473:AS485" si="2786">AS472+AR473</f>
        <v>#N/A</v>
      </c>
      <c r="AT473" s="2" t="e">
        <f t="shared" ref="AT473:AT485" si="2787">AK473-AS473</f>
        <v>#N/A</v>
      </c>
      <c r="AV473" s="4"/>
      <c r="AX473">
        <v>50</v>
      </c>
      <c r="AY473" s="1">
        <v>0.19500000000000001</v>
      </c>
      <c r="AZ473" s="2">
        <f t="shared" ref="AZ473:AZ485" si="2788">AY473*20</f>
        <v>3.9000000000000004</v>
      </c>
      <c r="BA473" s="2">
        <f t="shared" ref="BA473:BA485" si="2789">BA472+AZ473</f>
        <v>7.9500000000000011</v>
      </c>
      <c r="BB473" s="2">
        <f t="shared" ref="BB473:BB485" si="2790">AC473-BA473</f>
        <v>1.6799999999999979</v>
      </c>
      <c r="BD473" s="4"/>
      <c r="BF473">
        <v>50</v>
      </c>
      <c r="BG473" s="1" t="e">
        <v>#N/A</v>
      </c>
      <c r="BH473" s="2" t="e">
        <f t="shared" ref="BH473:BH485" si="2791">BG473*20</f>
        <v>#N/A</v>
      </c>
      <c r="BI473" s="2" t="e">
        <f t="shared" ref="BI473:BI485" si="2792">BI472+BH473</f>
        <v>#N/A</v>
      </c>
      <c r="BJ473" s="2" t="e">
        <f t="shared" ref="BJ473:BJ485" si="2793">AK473-BI473</f>
        <v>#N/A</v>
      </c>
      <c r="BL473" s="4"/>
      <c r="BN473">
        <v>50</v>
      </c>
      <c r="BO473" s="1">
        <v>0.21299999999999999</v>
      </c>
      <c r="BP473" s="2">
        <f t="shared" ref="BP473:BP485" si="2794">BO473*20</f>
        <v>4.26</v>
      </c>
      <c r="BQ473" s="2">
        <f t="shared" ref="BQ473:BQ485" si="2795">BQ472+BP473</f>
        <v>9.7199999999999989</v>
      </c>
      <c r="BR473" s="2">
        <f t="shared" ref="BR473:BR485" si="2796">BA473-BQ473</f>
        <v>-1.7699999999999978</v>
      </c>
      <c r="BT473" s="4"/>
      <c r="BV473">
        <v>50</v>
      </c>
      <c r="BW473" s="1" t="e">
        <v>#N/A</v>
      </c>
      <c r="BX473" s="2" t="e">
        <f t="shared" ref="BX473:BX485" si="2797">BW473*20</f>
        <v>#N/A</v>
      </c>
      <c r="BY473" s="2" t="e">
        <f t="shared" ref="BY473:BY485" si="2798">BY472+BX473</f>
        <v>#N/A</v>
      </c>
      <c r="BZ473" s="2" t="e">
        <f t="shared" ref="BZ473:BZ485" si="2799">BI473-BY473</f>
        <v>#N/A</v>
      </c>
      <c r="CB473" s="4"/>
      <c r="CD473">
        <v>50</v>
      </c>
      <c r="CE473" s="1">
        <v>0.16</v>
      </c>
      <c r="CF473" s="2">
        <f t="shared" ref="CF473:CF485" si="2800">CE473*20</f>
        <v>3.2</v>
      </c>
      <c r="CG473" s="2">
        <f t="shared" ref="CG473:CG485" si="2801">CG472+CF473</f>
        <v>6.59</v>
      </c>
      <c r="CH473" s="2">
        <f t="shared" ref="CH473:CH485" si="2802">BQ473-CG473</f>
        <v>3.129999999999999</v>
      </c>
      <c r="CJ473" s="4"/>
      <c r="CL473">
        <v>50</v>
      </c>
      <c r="CM473" s="1">
        <v>0.186</v>
      </c>
      <c r="CN473" s="2">
        <f t="shared" ref="CN473:CN485" si="2803">CM473*20</f>
        <v>3.7199999999999998</v>
      </c>
      <c r="CO473" s="2">
        <f t="shared" ref="CO473:CO485" si="2804">CO472+CN473</f>
        <v>8.5500000000000007</v>
      </c>
      <c r="CP473" s="2">
        <f t="shared" si="2500"/>
        <v>-1.9600000000000009</v>
      </c>
      <c r="CR473" s="4"/>
      <c r="CT473">
        <v>50</v>
      </c>
      <c r="CU473" s="1">
        <v>0.157</v>
      </c>
      <c r="CV473" s="2">
        <f t="shared" ref="CV473:CV485" si="2805">CU473*20</f>
        <v>3.14</v>
      </c>
      <c r="CW473" s="2">
        <f t="shared" ref="CW473:CW485" si="2806">CW472+CV473</f>
        <v>6.53</v>
      </c>
      <c r="CX473" s="2">
        <f t="shared" si="2589"/>
        <v>2.0200000000000005</v>
      </c>
      <c r="CZ473" s="4"/>
      <c r="DB473">
        <v>50</v>
      </c>
      <c r="DC473" s="1">
        <v>0.14799999999999999</v>
      </c>
      <c r="DD473" s="2">
        <f t="shared" ref="DD473:DD485" si="2807">DC473*20</f>
        <v>2.96</v>
      </c>
      <c r="DE473" s="2">
        <f t="shared" ref="DE473:DE485" si="2808">DE472+DD473</f>
        <v>6.08</v>
      </c>
      <c r="DF473" s="2">
        <f t="shared" si="2766"/>
        <v>0.45000000000000018</v>
      </c>
      <c r="DH473" s="4"/>
      <c r="DJ473">
        <v>50</v>
      </c>
      <c r="DK473" s="1" t="e">
        <v>#N/A</v>
      </c>
      <c r="DL473" s="2" t="e">
        <f t="shared" ref="DL473:DL485" si="2809">DK473*20</f>
        <v>#N/A</v>
      </c>
      <c r="DM473" s="2" t="e">
        <f t="shared" ref="DM473:DM485" si="2810">DM472+DL473</f>
        <v>#N/A</v>
      </c>
      <c r="DN473" s="2" t="e">
        <f t="shared" si="2767"/>
        <v>#N/A</v>
      </c>
      <c r="DP473" s="4"/>
      <c r="DR473">
        <v>50</v>
      </c>
      <c r="DS473" s="1" t="e">
        <v>#N/A</v>
      </c>
      <c r="DT473" s="2" t="e">
        <f t="shared" ref="DT473:DT485" si="2811">DS473*20</f>
        <v>#N/A</v>
      </c>
      <c r="DU473" s="2" t="e">
        <f t="shared" ref="DU473:DU485" si="2812">DU472+DT473</f>
        <v>#N/A</v>
      </c>
      <c r="DV473" s="2" t="e">
        <f t="shared" si="2768"/>
        <v>#N/A</v>
      </c>
      <c r="DX473" s="4"/>
      <c r="DZ473">
        <v>50</v>
      </c>
      <c r="EA473" s="1">
        <v>0.16400000000000001</v>
      </c>
      <c r="EB473" s="2">
        <f t="shared" ref="EB473:EB485" si="2813">EA473*20</f>
        <v>3.2800000000000002</v>
      </c>
      <c r="EC473" s="2">
        <f t="shared" ref="EC473:EC485" si="2814">EC472+EB473</f>
        <v>7</v>
      </c>
      <c r="ED473" s="2" t="e">
        <f t="shared" ref="ED473:ED485" si="2815">DU473-EC473</f>
        <v>#N/A</v>
      </c>
      <c r="EF473" s="4"/>
      <c r="EH473">
        <v>50</v>
      </c>
      <c r="EI473" s="1" t="e">
        <v>#N/A</v>
      </c>
      <c r="EJ473" s="2" t="e">
        <f t="shared" ref="EJ473:EJ485" si="2816">EI473*20</f>
        <v>#N/A</v>
      </c>
      <c r="EK473" s="2" t="e">
        <f t="shared" ref="EK473:EK485" si="2817">EK472+EJ473</f>
        <v>#N/A</v>
      </c>
      <c r="EL473" s="2" t="e">
        <f t="shared" ref="EL473:EL485" si="2818">EC473-EK473</f>
        <v>#N/A</v>
      </c>
      <c r="EN473" s="4"/>
      <c r="EP473">
        <v>50</v>
      </c>
      <c r="EQ473" s="1">
        <v>0.13900000000000001</v>
      </c>
      <c r="ER473" s="2">
        <f t="shared" ref="ER473:ER485" si="2819">EQ473*20</f>
        <v>2.7800000000000002</v>
      </c>
      <c r="ES473" s="2">
        <f t="shared" ref="ES473:ES485" si="2820">ES472+ER473</f>
        <v>6.2</v>
      </c>
      <c r="ET473" s="2">
        <f t="shared" si="2681"/>
        <v>0.79999999999999982</v>
      </c>
      <c r="EV473" s="4"/>
      <c r="EX473">
        <v>50</v>
      </c>
      <c r="EY473" s="1">
        <v>0.217</v>
      </c>
      <c r="EZ473" s="2">
        <f t="shared" ref="EZ473:EZ485" si="2821">EY473*20</f>
        <v>4.34</v>
      </c>
      <c r="FA473" s="2">
        <f t="shared" ref="FA473:FA485" si="2822">FA472+EZ473</f>
        <v>11.24</v>
      </c>
      <c r="FB473" s="2">
        <f t="shared" ref="FB473:FB485" si="2823">ES473-FA473</f>
        <v>-5.04</v>
      </c>
      <c r="FD473" s="4"/>
      <c r="FF473">
        <v>50</v>
      </c>
      <c r="FG473" s="1">
        <v>0.19500000000000001</v>
      </c>
      <c r="FH473" s="2">
        <f t="shared" ref="FH473:FH485" si="2824">FG473*20</f>
        <v>3.9000000000000004</v>
      </c>
      <c r="FI473" s="2">
        <f t="shared" ref="FI473:FI485" si="2825">FI472+FH473</f>
        <v>9.15</v>
      </c>
      <c r="FJ473" s="2">
        <f t="shared" ref="FJ473:FJ485" si="2826">FA473-FI473</f>
        <v>2.09</v>
      </c>
      <c r="FL473" s="4"/>
      <c r="FN473">
        <v>50</v>
      </c>
      <c r="FO473" s="1" t="e">
        <v>#N/A</v>
      </c>
      <c r="FP473" s="2" t="e">
        <f t="shared" ref="FP473:FP485" si="2827">FO473*20</f>
        <v>#N/A</v>
      </c>
      <c r="FQ473" s="2" t="e">
        <f t="shared" ref="FQ473:FQ485" si="2828">FQ472+FP473</f>
        <v>#N/A</v>
      </c>
      <c r="FR473" s="2" t="e">
        <f t="shared" ref="FR473:FR485" si="2829">FI473-FQ473</f>
        <v>#N/A</v>
      </c>
      <c r="FT473" s="4"/>
      <c r="FV473">
        <v>50</v>
      </c>
      <c r="FW473" s="1" t="e">
        <v>#N/A</v>
      </c>
      <c r="FX473" s="2" t="e">
        <f t="shared" ref="FX473:FX485" si="2830">FW473*20</f>
        <v>#N/A</v>
      </c>
      <c r="FY473" s="2" t="e">
        <f t="shared" ref="FY473:FY485" si="2831">FY472+FX473</f>
        <v>#N/A</v>
      </c>
      <c r="FZ473" s="2" t="e">
        <f t="shared" ref="FZ473:FZ485" si="2832">FQ473-FY473</f>
        <v>#N/A</v>
      </c>
      <c r="GB473" s="4"/>
      <c r="GD473">
        <v>50</v>
      </c>
      <c r="GE473" s="1">
        <v>0.14499999999999999</v>
      </c>
      <c r="GF473" s="2">
        <f t="shared" ref="GF473:GF485" si="2833">GE473*20</f>
        <v>2.9</v>
      </c>
      <c r="GG473" s="2">
        <f t="shared" ref="GG473:GG485" si="2834">GG472+GF473</f>
        <v>5.57</v>
      </c>
      <c r="GH473" s="2">
        <f t="shared" si="2769"/>
        <v>3.58</v>
      </c>
      <c r="GJ473" s="4"/>
      <c r="GL473">
        <v>50</v>
      </c>
      <c r="GM473" s="1">
        <v>0.21</v>
      </c>
      <c r="GN473" s="2">
        <f t="shared" ref="GN473:GN485" si="2835">GM473*20</f>
        <v>4.2</v>
      </c>
      <c r="GO473" s="2">
        <f t="shared" ref="GO473:GO485" si="2836">GO472+GN473</f>
        <v>9.81</v>
      </c>
      <c r="GP473" s="2">
        <f t="shared" si="2770"/>
        <v>-4.24</v>
      </c>
      <c r="GR473" s="4"/>
      <c r="GT473">
        <v>50</v>
      </c>
      <c r="GU473" s="1" t="e">
        <v>#N/A</v>
      </c>
      <c r="GV473" s="2" t="e">
        <f t="shared" ref="GV473:GV485" si="2837">GU473*20</f>
        <v>#N/A</v>
      </c>
      <c r="GW473" s="2" t="e">
        <f t="shared" ref="GW473:GW485" si="2838">GW472+GV473</f>
        <v>#N/A</v>
      </c>
      <c r="GX473" s="2" t="e">
        <f t="shared" ref="GX473:GX485" si="2839">GO473-GW473</f>
        <v>#N/A</v>
      </c>
      <c r="GZ473" s="4"/>
      <c r="HB473">
        <v>50</v>
      </c>
      <c r="HC473" s="1" t="e">
        <v>#N/A</v>
      </c>
      <c r="HD473" s="2" t="e">
        <f t="shared" ref="HD473:HD485" si="2840">HC473*20</f>
        <v>#N/A</v>
      </c>
      <c r="HE473" s="2" t="e">
        <f t="shared" ref="HE473:HE485" si="2841">HE472+HD473</f>
        <v>#N/A</v>
      </c>
      <c r="HF473" s="2" t="e">
        <f t="shared" ref="HF473:HF485" si="2842">GW473-HE473</f>
        <v>#N/A</v>
      </c>
      <c r="HH473" s="4"/>
      <c r="HJ473">
        <v>50</v>
      </c>
      <c r="HK473" s="1">
        <v>0.14299999999999999</v>
      </c>
      <c r="HL473" s="2">
        <f t="shared" ref="HL473:HL485" si="2843">HK473*20</f>
        <v>2.86</v>
      </c>
      <c r="HM473" s="2">
        <f t="shared" ref="HM473:HM485" si="2844">HM472+HL473</f>
        <v>5.92</v>
      </c>
      <c r="HN473" s="2">
        <f t="shared" si="2771"/>
        <v>3.8900000000000006</v>
      </c>
      <c r="HP473">
        <v>50</v>
      </c>
      <c r="HQ473" s="1" t="e">
        <f t="shared" ref="HQ473:HQ485" si="2845">MAX(D473,S473,AA473, AY473, BO473, CE473, DC473,CM473, CU473, DS473,EA473,EY473,EQ473,FG473,GE473, GM473,HK473)</f>
        <v>#N/A</v>
      </c>
      <c r="HR473" s="1">
        <v>0.20499999999999999</v>
      </c>
      <c r="HS473" s="1" t="e">
        <f t="shared" ref="HS473:HS485" si="2846">MAX(HQ473,HR473)</f>
        <v>#N/A</v>
      </c>
      <c r="HT473" s="2" t="e">
        <f t="shared" ref="HT473:HT485" si="2847">HS473*20</f>
        <v>#N/A</v>
      </c>
      <c r="HU473" s="2" t="e">
        <f t="shared" ref="HU473:HU485" si="2848">HU472+HT473</f>
        <v>#N/A</v>
      </c>
      <c r="HV473" s="2"/>
      <c r="HX473">
        <v>50</v>
      </c>
      <c r="HY473" s="1" t="e">
        <f t="shared" ref="HY473:HY485" si="2849">MIN(D473, S473,AA473,AY473, BO473,  CE473, CM473, DC473, CU473, DS473,EA473,EY473,EQ473,FG473,GE473,GM473,HK473)</f>
        <v>#N/A</v>
      </c>
      <c r="HZ473" s="1">
        <v>0.12599999999999997</v>
      </c>
      <c r="IA473" s="1" t="e">
        <f t="shared" ref="IA473:IA485" si="2850">MIN(HY473,HZ473)</f>
        <v>#N/A</v>
      </c>
      <c r="IB473" s="2" t="e">
        <f t="shared" ref="IB473:IB485" si="2851">IA473*20</f>
        <v>#N/A</v>
      </c>
      <c r="IC473" s="2" t="e">
        <f t="shared" ref="IC473:IC485" si="2852">IC472+IB473</f>
        <v>#N/A</v>
      </c>
    </row>
    <row r="474" spans="1:237" x14ac:dyDescent="0.2">
      <c r="C474">
        <v>70</v>
      </c>
      <c r="D474" s="1">
        <v>0.28399999999999997</v>
      </c>
      <c r="E474" s="2">
        <f t="shared" si="2772"/>
        <v>5.68</v>
      </c>
      <c r="F474" s="2">
        <f t="shared" si="2773"/>
        <v>14.54</v>
      </c>
      <c r="J474">
        <v>70</v>
      </c>
      <c r="K474" s="1">
        <v>0.28599999999999998</v>
      </c>
      <c r="L474" s="2">
        <f t="shared" si="2774"/>
        <v>5.72</v>
      </c>
      <c r="M474" s="2">
        <f t="shared" si="2775"/>
        <v>14.599999999999998</v>
      </c>
      <c r="N474" s="2">
        <f t="shared" ref="N474:N485" si="2853">F474-M474</f>
        <v>-5.9999999999998721E-2</v>
      </c>
      <c r="P474" s="4"/>
      <c r="R474">
        <v>70</v>
      </c>
      <c r="S474" s="1">
        <v>0.29699999999999999</v>
      </c>
      <c r="T474" s="2">
        <f t="shared" si="2776"/>
        <v>5.9399999999999995</v>
      </c>
      <c r="U474" s="2">
        <f t="shared" si="2777"/>
        <v>17.399999999999999</v>
      </c>
      <c r="V474" s="2">
        <f t="shared" si="2778"/>
        <v>-2.8000000000000007</v>
      </c>
      <c r="X474" s="4"/>
      <c r="Z474">
        <v>70</v>
      </c>
      <c r="AA474" s="1">
        <v>0.28599999999999998</v>
      </c>
      <c r="AB474" s="2">
        <f t="shared" si="2779"/>
        <v>5.72</v>
      </c>
      <c r="AC474" s="2">
        <f t="shared" si="2780"/>
        <v>15.349999999999998</v>
      </c>
      <c r="AD474" s="2">
        <f t="shared" si="2781"/>
        <v>2.0500000000000007</v>
      </c>
      <c r="AF474" s="4"/>
      <c r="AH474">
        <v>70</v>
      </c>
      <c r="AI474" s="1" t="e">
        <v>#N/A</v>
      </c>
      <c r="AJ474" s="2" t="e">
        <f t="shared" si="2782"/>
        <v>#N/A</v>
      </c>
      <c r="AK474" s="2" t="e">
        <f t="shared" si="2783"/>
        <v>#N/A</v>
      </c>
      <c r="AL474" s="2" t="e">
        <f t="shared" si="2784"/>
        <v>#N/A</v>
      </c>
      <c r="AN474" s="4"/>
      <c r="AP474">
        <v>70</v>
      </c>
      <c r="AQ474" s="1" t="e">
        <v>#N/A</v>
      </c>
      <c r="AR474" s="2" t="e">
        <f t="shared" si="2785"/>
        <v>#N/A</v>
      </c>
      <c r="AS474" s="2" t="e">
        <f t="shared" si="2786"/>
        <v>#N/A</v>
      </c>
      <c r="AT474" s="2" t="e">
        <f t="shared" si="2787"/>
        <v>#N/A</v>
      </c>
      <c r="AV474" s="4"/>
      <c r="AX474">
        <v>70</v>
      </c>
      <c r="AY474" s="1">
        <v>0.28100000000000003</v>
      </c>
      <c r="AZ474" s="2">
        <f t="shared" si="2788"/>
        <v>5.620000000000001</v>
      </c>
      <c r="BA474" s="2">
        <f t="shared" si="2789"/>
        <v>13.570000000000002</v>
      </c>
      <c r="BB474" s="2">
        <f t="shared" si="2790"/>
        <v>1.7799999999999958</v>
      </c>
      <c r="BD474" s="4"/>
      <c r="BF474">
        <v>70</v>
      </c>
      <c r="BG474" s="1" t="e">
        <v>#N/A</v>
      </c>
      <c r="BH474" s="2" t="e">
        <f t="shared" si="2791"/>
        <v>#N/A</v>
      </c>
      <c r="BI474" s="2" t="e">
        <f t="shared" si="2792"/>
        <v>#N/A</v>
      </c>
      <c r="BJ474" s="2" t="e">
        <f t="shared" si="2793"/>
        <v>#N/A</v>
      </c>
      <c r="BL474" s="4"/>
      <c r="BN474">
        <v>70</v>
      </c>
      <c r="BO474" s="1">
        <v>0.28000000000000003</v>
      </c>
      <c r="BP474" s="2">
        <f t="shared" si="2794"/>
        <v>5.6000000000000005</v>
      </c>
      <c r="BQ474" s="2">
        <f t="shared" si="2795"/>
        <v>15.32</v>
      </c>
      <c r="BR474" s="2">
        <f t="shared" si="2796"/>
        <v>-1.7499999999999982</v>
      </c>
      <c r="BT474" s="4"/>
      <c r="BV474">
        <v>70</v>
      </c>
      <c r="BW474" s="1" t="e">
        <v>#N/A</v>
      </c>
      <c r="BX474" s="2" t="e">
        <f t="shared" si="2797"/>
        <v>#N/A</v>
      </c>
      <c r="BY474" s="2" t="e">
        <f t="shared" si="2798"/>
        <v>#N/A</v>
      </c>
      <c r="BZ474" s="2" t="e">
        <f t="shared" si="2799"/>
        <v>#N/A</v>
      </c>
      <c r="CB474" s="4"/>
      <c r="CD474">
        <v>70</v>
      </c>
      <c r="CE474" s="1">
        <v>0.246</v>
      </c>
      <c r="CF474" s="2">
        <f t="shared" si="2800"/>
        <v>4.92</v>
      </c>
      <c r="CG474" s="2">
        <f t="shared" si="2801"/>
        <v>11.51</v>
      </c>
      <c r="CH474" s="2">
        <f t="shared" si="2802"/>
        <v>3.8100000000000005</v>
      </c>
      <c r="CJ474" s="4"/>
      <c r="CL474">
        <v>70</v>
      </c>
      <c r="CM474" s="1">
        <v>0.24299999999999999</v>
      </c>
      <c r="CN474" s="2">
        <f t="shared" si="2803"/>
        <v>4.8599999999999994</v>
      </c>
      <c r="CO474" s="2">
        <f t="shared" si="2804"/>
        <v>13.41</v>
      </c>
      <c r="CP474" s="2">
        <f t="shared" si="2500"/>
        <v>-1.9000000000000004</v>
      </c>
      <c r="CR474" s="4"/>
      <c r="CT474">
        <v>70</v>
      </c>
      <c r="CU474" s="1">
        <v>0.23200000000000001</v>
      </c>
      <c r="CV474" s="2">
        <f t="shared" si="2805"/>
        <v>4.6400000000000006</v>
      </c>
      <c r="CW474" s="2">
        <f t="shared" si="2806"/>
        <v>11.170000000000002</v>
      </c>
      <c r="CX474" s="2">
        <f t="shared" si="2589"/>
        <v>2.2399999999999984</v>
      </c>
      <c r="CZ474" s="4"/>
      <c r="DB474">
        <v>70</v>
      </c>
      <c r="DC474" s="1">
        <v>0.219</v>
      </c>
      <c r="DD474" s="2">
        <f t="shared" si="2807"/>
        <v>4.38</v>
      </c>
      <c r="DE474" s="2">
        <f t="shared" si="2808"/>
        <v>10.46</v>
      </c>
      <c r="DF474" s="2">
        <f t="shared" si="2766"/>
        <v>0.71000000000000085</v>
      </c>
      <c r="DH474" s="4"/>
      <c r="DJ474">
        <v>70</v>
      </c>
      <c r="DK474" s="1" t="e">
        <v>#N/A</v>
      </c>
      <c r="DL474" s="2" t="e">
        <f t="shared" si="2809"/>
        <v>#N/A</v>
      </c>
      <c r="DM474" s="2" t="e">
        <f t="shared" si="2810"/>
        <v>#N/A</v>
      </c>
      <c r="DN474" s="2" t="e">
        <f t="shared" si="2767"/>
        <v>#N/A</v>
      </c>
      <c r="DP474" s="4"/>
      <c r="DR474">
        <v>70</v>
      </c>
      <c r="DS474" s="1" t="e">
        <v>#N/A</v>
      </c>
      <c r="DT474" s="2" t="e">
        <f t="shared" si="2811"/>
        <v>#N/A</v>
      </c>
      <c r="DU474" s="2" t="e">
        <f t="shared" si="2812"/>
        <v>#N/A</v>
      </c>
      <c r="DV474" s="2" t="e">
        <f t="shared" si="2768"/>
        <v>#N/A</v>
      </c>
      <c r="DX474" s="4"/>
      <c r="DZ474">
        <v>70</v>
      </c>
      <c r="EA474" s="1">
        <v>0.22900000000000001</v>
      </c>
      <c r="EB474" s="2">
        <f t="shared" si="2813"/>
        <v>4.58</v>
      </c>
      <c r="EC474" s="2">
        <f t="shared" si="2814"/>
        <v>11.58</v>
      </c>
      <c r="ED474" s="2" t="e">
        <f t="shared" si="2815"/>
        <v>#N/A</v>
      </c>
      <c r="EF474" s="4"/>
      <c r="EH474">
        <v>70</v>
      </c>
      <c r="EI474" s="1" t="e">
        <v>#N/A</v>
      </c>
      <c r="EJ474" s="2" t="e">
        <f t="shared" si="2816"/>
        <v>#N/A</v>
      </c>
      <c r="EK474" s="2" t="e">
        <f t="shared" si="2817"/>
        <v>#N/A</v>
      </c>
      <c r="EL474" s="2" t="e">
        <f t="shared" si="2818"/>
        <v>#N/A</v>
      </c>
      <c r="EN474" s="4"/>
      <c r="EP474">
        <v>70</v>
      </c>
      <c r="EQ474" s="1">
        <v>0.20399999999999996</v>
      </c>
      <c r="ER474" s="2">
        <f t="shared" si="2819"/>
        <v>4.0799999999999992</v>
      </c>
      <c r="ES474" s="2">
        <f t="shared" si="2820"/>
        <v>10.28</v>
      </c>
      <c r="ET474" s="2">
        <f t="shared" si="2681"/>
        <v>1.3000000000000007</v>
      </c>
      <c r="EV474" s="4"/>
      <c r="EX474">
        <v>70</v>
      </c>
      <c r="EY474" s="1">
        <v>0.21400000000000002</v>
      </c>
      <c r="EZ474" s="2">
        <f t="shared" si="2821"/>
        <v>4.28</v>
      </c>
      <c r="FA474" s="2">
        <f t="shared" si="2822"/>
        <v>15.52</v>
      </c>
      <c r="FB474" s="2">
        <f t="shared" si="2823"/>
        <v>-5.24</v>
      </c>
      <c r="FD474" s="4"/>
      <c r="FF474">
        <v>70</v>
      </c>
      <c r="FG474" s="1">
        <v>0.215</v>
      </c>
      <c r="FH474" s="2">
        <f t="shared" si="2824"/>
        <v>4.3</v>
      </c>
      <c r="FI474" s="2">
        <f t="shared" si="2825"/>
        <v>13.45</v>
      </c>
      <c r="FJ474" s="2">
        <f t="shared" si="2826"/>
        <v>2.0700000000000003</v>
      </c>
      <c r="FL474" s="4"/>
      <c r="FN474">
        <v>70</v>
      </c>
      <c r="FO474" s="1" t="e">
        <v>#N/A</v>
      </c>
      <c r="FP474" s="2" t="e">
        <f t="shared" si="2827"/>
        <v>#N/A</v>
      </c>
      <c r="FQ474" s="2" t="e">
        <f t="shared" si="2828"/>
        <v>#N/A</v>
      </c>
      <c r="FR474" s="2" t="e">
        <f t="shared" si="2829"/>
        <v>#N/A</v>
      </c>
      <c r="FT474" s="4"/>
      <c r="FV474">
        <v>70</v>
      </c>
      <c r="FW474" s="1" t="e">
        <v>#N/A</v>
      </c>
      <c r="FX474" s="2" t="e">
        <f t="shared" si="2830"/>
        <v>#N/A</v>
      </c>
      <c r="FY474" s="2" t="e">
        <f t="shared" si="2831"/>
        <v>#N/A</v>
      </c>
      <c r="FZ474" s="2" t="e">
        <f t="shared" si="2832"/>
        <v>#N/A</v>
      </c>
      <c r="GB474" s="4"/>
      <c r="GD474">
        <v>70</v>
      </c>
      <c r="GE474" s="1">
        <v>0.20699999999999999</v>
      </c>
      <c r="GF474" s="2">
        <f t="shared" si="2833"/>
        <v>4.1399999999999997</v>
      </c>
      <c r="GG474" s="2">
        <f t="shared" si="2834"/>
        <v>9.7100000000000009</v>
      </c>
      <c r="GH474" s="2">
        <f t="shared" si="2769"/>
        <v>3.7399999999999984</v>
      </c>
      <c r="GJ474" s="4"/>
      <c r="GL474">
        <v>70</v>
      </c>
      <c r="GM474" s="1">
        <v>0.245</v>
      </c>
      <c r="GN474" s="2">
        <f t="shared" si="2835"/>
        <v>4.9000000000000004</v>
      </c>
      <c r="GO474" s="2">
        <f t="shared" si="2836"/>
        <v>14.71</v>
      </c>
      <c r="GP474" s="2">
        <f t="shared" si="2770"/>
        <v>-5</v>
      </c>
      <c r="GR474" s="4"/>
      <c r="GT474">
        <v>70</v>
      </c>
      <c r="GU474" s="1" t="e">
        <v>#N/A</v>
      </c>
      <c r="GV474" s="2" t="e">
        <f t="shared" si="2837"/>
        <v>#N/A</v>
      </c>
      <c r="GW474" s="2" t="e">
        <f t="shared" si="2838"/>
        <v>#N/A</v>
      </c>
      <c r="GX474" s="2" t="e">
        <f t="shared" si="2839"/>
        <v>#N/A</v>
      </c>
      <c r="GZ474" s="4"/>
      <c r="HB474">
        <v>70</v>
      </c>
      <c r="HC474" s="1" t="e">
        <v>#N/A</v>
      </c>
      <c r="HD474" s="2" t="e">
        <f t="shared" si="2840"/>
        <v>#N/A</v>
      </c>
      <c r="HE474" s="2" t="e">
        <f t="shared" si="2841"/>
        <v>#N/A</v>
      </c>
      <c r="HF474" s="2" t="e">
        <f t="shared" si="2842"/>
        <v>#N/A</v>
      </c>
      <c r="HH474" s="4"/>
      <c r="HJ474">
        <v>70</v>
      </c>
      <c r="HK474" s="1">
        <v>0.20499999999999999</v>
      </c>
      <c r="HL474" s="2">
        <f t="shared" si="2843"/>
        <v>4.0999999999999996</v>
      </c>
      <c r="HM474" s="2">
        <f t="shared" si="2844"/>
        <v>10.02</v>
      </c>
      <c r="HN474" s="2">
        <f t="shared" si="2771"/>
        <v>4.6900000000000013</v>
      </c>
      <c r="HP474">
        <v>70</v>
      </c>
      <c r="HQ474" s="1" t="e">
        <f t="shared" si="2845"/>
        <v>#N/A</v>
      </c>
      <c r="HR474" s="1">
        <v>0.26799999999999996</v>
      </c>
      <c r="HS474" s="1" t="e">
        <f t="shared" si="2846"/>
        <v>#N/A</v>
      </c>
      <c r="HT474" s="2" t="e">
        <f t="shared" si="2847"/>
        <v>#N/A</v>
      </c>
      <c r="HU474" s="2" t="e">
        <f t="shared" si="2848"/>
        <v>#N/A</v>
      </c>
      <c r="HV474" s="2"/>
      <c r="HX474">
        <v>70</v>
      </c>
      <c r="HY474" s="1" t="e">
        <f t="shared" si="2849"/>
        <v>#N/A</v>
      </c>
      <c r="HZ474" s="1">
        <v>0.182</v>
      </c>
      <c r="IA474" s="1" t="e">
        <f t="shared" si="2850"/>
        <v>#N/A</v>
      </c>
      <c r="IB474" s="2" t="e">
        <f t="shared" si="2851"/>
        <v>#N/A</v>
      </c>
      <c r="IC474" s="2" t="e">
        <f t="shared" si="2852"/>
        <v>#N/A</v>
      </c>
    </row>
    <row r="475" spans="1:237" x14ac:dyDescent="0.2">
      <c r="C475">
        <v>90</v>
      </c>
      <c r="D475" s="1">
        <v>0.27800000000000002</v>
      </c>
      <c r="E475" s="2">
        <f t="shared" si="2772"/>
        <v>5.5600000000000005</v>
      </c>
      <c r="F475" s="2">
        <f t="shared" si="2773"/>
        <v>20.100000000000001</v>
      </c>
      <c r="J475">
        <v>90</v>
      </c>
      <c r="K475" s="1">
        <v>0.28000000000000003</v>
      </c>
      <c r="L475" s="2">
        <f t="shared" si="2774"/>
        <v>5.6000000000000005</v>
      </c>
      <c r="M475" s="2">
        <f t="shared" si="2775"/>
        <v>20.2</v>
      </c>
      <c r="N475" s="2">
        <f t="shared" si="2853"/>
        <v>-9.9999999999997868E-2</v>
      </c>
      <c r="P475" s="4"/>
      <c r="R475">
        <v>90</v>
      </c>
      <c r="S475" s="1">
        <v>0.28399999999999997</v>
      </c>
      <c r="T475" s="2">
        <f t="shared" si="2776"/>
        <v>5.68</v>
      </c>
      <c r="U475" s="2">
        <f t="shared" si="2777"/>
        <v>23.08</v>
      </c>
      <c r="V475" s="2">
        <f t="shared" si="2778"/>
        <v>-2.879999999999999</v>
      </c>
      <c r="X475" s="4"/>
      <c r="Z475">
        <v>90</v>
      </c>
      <c r="AA475" s="1">
        <v>0.27900000000000003</v>
      </c>
      <c r="AB475" s="2">
        <f t="shared" si="2779"/>
        <v>5.58</v>
      </c>
      <c r="AC475" s="2">
        <f t="shared" si="2780"/>
        <v>20.93</v>
      </c>
      <c r="AD475" s="2">
        <f t="shared" si="2781"/>
        <v>2.1499999999999986</v>
      </c>
      <c r="AF475" s="4"/>
      <c r="AH475">
        <v>90</v>
      </c>
      <c r="AI475" s="1" t="e">
        <v>#N/A</v>
      </c>
      <c r="AJ475" s="2" t="e">
        <f t="shared" si="2782"/>
        <v>#N/A</v>
      </c>
      <c r="AK475" s="2" t="e">
        <f t="shared" si="2783"/>
        <v>#N/A</v>
      </c>
      <c r="AL475" s="2" t="e">
        <f t="shared" si="2784"/>
        <v>#N/A</v>
      </c>
      <c r="AN475" s="4"/>
      <c r="AP475">
        <v>90</v>
      </c>
      <c r="AQ475" s="1" t="e">
        <v>#N/A</v>
      </c>
      <c r="AR475" s="2" t="e">
        <f t="shared" si="2785"/>
        <v>#N/A</v>
      </c>
      <c r="AS475" s="2" t="e">
        <f t="shared" si="2786"/>
        <v>#N/A</v>
      </c>
      <c r="AT475" s="2" t="e">
        <f t="shared" si="2787"/>
        <v>#N/A</v>
      </c>
      <c r="AV475" s="4"/>
      <c r="AX475">
        <v>90</v>
      </c>
      <c r="AY475" s="1">
        <v>0.27500000000000002</v>
      </c>
      <c r="AZ475" s="2">
        <f t="shared" si="2788"/>
        <v>5.5</v>
      </c>
      <c r="BA475" s="2">
        <f t="shared" si="2789"/>
        <v>19.07</v>
      </c>
      <c r="BB475" s="2">
        <f t="shared" si="2790"/>
        <v>1.8599999999999994</v>
      </c>
      <c r="BD475" s="4"/>
      <c r="BF475">
        <v>90</v>
      </c>
      <c r="BG475" s="1" t="e">
        <v>#N/A</v>
      </c>
      <c r="BH475" s="2" t="e">
        <f t="shared" si="2791"/>
        <v>#N/A</v>
      </c>
      <c r="BI475" s="2" t="e">
        <f t="shared" si="2792"/>
        <v>#N/A</v>
      </c>
      <c r="BJ475" s="2" t="e">
        <f t="shared" si="2793"/>
        <v>#N/A</v>
      </c>
      <c r="BL475" s="4"/>
      <c r="BN475">
        <v>90</v>
      </c>
      <c r="BO475" s="1">
        <v>0.27700000000000002</v>
      </c>
      <c r="BP475" s="2">
        <f t="shared" si="2794"/>
        <v>5.5400000000000009</v>
      </c>
      <c r="BQ475" s="2">
        <f t="shared" si="2795"/>
        <v>20.86</v>
      </c>
      <c r="BR475" s="2">
        <f t="shared" si="2796"/>
        <v>-1.7899999999999991</v>
      </c>
      <c r="BT475" s="4"/>
      <c r="BV475">
        <v>90</v>
      </c>
      <c r="BW475" s="1" t="e">
        <v>#N/A</v>
      </c>
      <c r="BX475" s="2" t="e">
        <f t="shared" si="2797"/>
        <v>#N/A</v>
      </c>
      <c r="BY475" s="2" t="e">
        <f t="shared" si="2798"/>
        <v>#N/A</v>
      </c>
      <c r="BZ475" s="2" t="e">
        <f t="shared" si="2799"/>
        <v>#N/A</v>
      </c>
      <c r="CB475" s="4"/>
      <c r="CD475">
        <v>90</v>
      </c>
      <c r="CE475" s="1">
        <v>0.27</v>
      </c>
      <c r="CF475" s="2">
        <f t="shared" si="2800"/>
        <v>5.4</v>
      </c>
      <c r="CG475" s="2">
        <f t="shared" si="2801"/>
        <v>16.91</v>
      </c>
      <c r="CH475" s="2">
        <f t="shared" si="2802"/>
        <v>3.9499999999999993</v>
      </c>
      <c r="CJ475" s="4"/>
      <c r="CL475">
        <v>90</v>
      </c>
      <c r="CM475" s="1">
        <v>0.26600000000000001</v>
      </c>
      <c r="CN475" s="2">
        <f t="shared" si="2803"/>
        <v>5.32</v>
      </c>
      <c r="CO475" s="2">
        <f t="shared" si="2804"/>
        <v>18.73</v>
      </c>
      <c r="CP475" s="2">
        <f t="shared" si="2500"/>
        <v>-1.8200000000000003</v>
      </c>
      <c r="CR475" s="4"/>
      <c r="CT475">
        <v>90</v>
      </c>
      <c r="CU475" s="1">
        <v>0.25</v>
      </c>
      <c r="CV475" s="2">
        <f t="shared" si="2805"/>
        <v>5</v>
      </c>
      <c r="CW475" s="2">
        <f t="shared" si="2806"/>
        <v>16.170000000000002</v>
      </c>
      <c r="CX475" s="2">
        <f t="shared" si="2589"/>
        <v>2.5599999999999987</v>
      </c>
      <c r="CZ475" s="4"/>
      <c r="DB475">
        <v>90</v>
      </c>
      <c r="DC475" s="1">
        <v>0.23799999999999999</v>
      </c>
      <c r="DD475" s="2">
        <f t="shared" si="2807"/>
        <v>4.76</v>
      </c>
      <c r="DE475" s="2">
        <f t="shared" si="2808"/>
        <v>15.22</v>
      </c>
      <c r="DF475" s="2">
        <f t="shared" si="2766"/>
        <v>0.95000000000000107</v>
      </c>
      <c r="DH475" s="4"/>
      <c r="DJ475">
        <v>90</v>
      </c>
      <c r="DK475" s="1" t="e">
        <v>#N/A</v>
      </c>
      <c r="DL475" s="2" t="e">
        <f t="shared" si="2809"/>
        <v>#N/A</v>
      </c>
      <c r="DM475" s="2" t="e">
        <f t="shared" si="2810"/>
        <v>#N/A</v>
      </c>
      <c r="DN475" s="2" t="e">
        <f t="shared" si="2767"/>
        <v>#N/A</v>
      </c>
      <c r="DP475" s="4"/>
      <c r="DR475">
        <v>90</v>
      </c>
      <c r="DS475" s="1" t="e">
        <v>#N/A</v>
      </c>
      <c r="DT475" s="2" t="e">
        <f t="shared" si="2811"/>
        <v>#N/A</v>
      </c>
      <c r="DU475" s="2" t="e">
        <f t="shared" si="2812"/>
        <v>#N/A</v>
      </c>
      <c r="DV475" s="2" t="e">
        <f t="shared" si="2768"/>
        <v>#N/A</v>
      </c>
      <c r="DX475" s="4"/>
      <c r="DZ475">
        <v>90</v>
      </c>
      <c r="EA475" s="1">
        <v>0.23300000000000001</v>
      </c>
      <c r="EB475" s="2">
        <f t="shared" si="2813"/>
        <v>4.66</v>
      </c>
      <c r="EC475" s="2">
        <f t="shared" si="2814"/>
        <v>16.240000000000002</v>
      </c>
      <c r="ED475" s="2" t="e">
        <f t="shared" si="2815"/>
        <v>#N/A</v>
      </c>
      <c r="EF475" s="4"/>
      <c r="EH475">
        <v>90</v>
      </c>
      <c r="EI475" s="1" t="e">
        <v>#N/A</v>
      </c>
      <c r="EJ475" s="2" t="e">
        <f t="shared" si="2816"/>
        <v>#N/A</v>
      </c>
      <c r="EK475" s="2" t="e">
        <f t="shared" si="2817"/>
        <v>#N/A</v>
      </c>
      <c r="EL475" s="2" t="e">
        <f t="shared" si="2818"/>
        <v>#N/A</v>
      </c>
      <c r="EN475" s="4"/>
      <c r="EP475">
        <v>90</v>
      </c>
      <c r="EQ475" s="1">
        <v>0.20800000000000002</v>
      </c>
      <c r="ER475" s="2">
        <f t="shared" si="2819"/>
        <v>4.16</v>
      </c>
      <c r="ES475" s="2">
        <f t="shared" si="2820"/>
        <v>14.44</v>
      </c>
      <c r="ET475" s="2">
        <f t="shared" si="2681"/>
        <v>1.8000000000000025</v>
      </c>
      <c r="EV475" s="4"/>
      <c r="EX475">
        <v>90</v>
      </c>
      <c r="EY475" s="1">
        <v>0.21100000000000002</v>
      </c>
      <c r="EZ475" s="2">
        <f t="shared" si="2821"/>
        <v>4.2200000000000006</v>
      </c>
      <c r="FA475" s="2">
        <f t="shared" si="2822"/>
        <v>19.740000000000002</v>
      </c>
      <c r="FB475" s="2">
        <f t="shared" si="2823"/>
        <v>-5.3000000000000025</v>
      </c>
      <c r="FD475" s="4"/>
      <c r="FF475">
        <v>90</v>
      </c>
      <c r="FG475" s="1">
        <v>0.20399999999999999</v>
      </c>
      <c r="FH475" s="2">
        <f t="shared" si="2824"/>
        <v>4.08</v>
      </c>
      <c r="FI475" s="2">
        <f t="shared" si="2825"/>
        <v>17.53</v>
      </c>
      <c r="FJ475" s="2">
        <f t="shared" si="2826"/>
        <v>2.2100000000000009</v>
      </c>
      <c r="FL475" s="4"/>
      <c r="FN475">
        <v>90</v>
      </c>
      <c r="FO475" s="1" t="e">
        <v>#N/A</v>
      </c>
      <c r="FP475" s="2" t="e">
        <f t="shared" si="2827"/>
        <v>#N/A</v>
      </c>
      <c r="FQ475" s="2" t="e">
        <f t="shared" si="2828"/>
        <v>#N/A</v>
      </c>
      <c r="FR475" s="2" t="e">
        <f t="shared" si="2829"/>
        <v>#N/A</v>
      </c>
      <c r="FT475" s="4"/>
      <c r="FV475">
        <v>90</v>
      </c>
      <c r="FW475" s="1" t="e">
        <v>#N/A</v>
      </c>
      <c r="FX475" s="2" t="e">
        <f t="shared" si="2830"/>
        <v>#N/A</v>
      </c>
      <c r="FY475" s="2" t="e">
        <f t="shared" si="2831"/>
        <v>#N/A</v>
      </c>
      <c r="FZ475" s="2" t="e">
        <f t="shared" si="2832"/>
        <v>#N/A</v>
      </c>
      <c r="GB475" s="4"/>
      <c r="GD475">
        <v>90</v>
      </c>
      <c r="GE475" s="1">
        <v>0.19500000000000001</v>
      </c>
      <c r="GF475" s="2">
        <f t="shared" si="2833"/>
        <v>3.9000000000000004</v>
      </c>
      <c r="GG475" s="2">
        <f t="shared" si="2834"/>
        <v>13.610000000000001</v>
      </c>
      <c r="GH475" s="2">
        <f t="shared" si="2769"/>
        <v>3.92</v>
      </c>
      <c r="GJ475" s="4"/>
      <c r="GL475">
        <v>90</v>
      </c>
      <c r="GM475" s="1">
        <v>0.21199999999999999</v>
      </c>
      <c r="GN475" s="2">
        <f t="shared" si="2835"/>
        <v>4.24</v>
      </c>
      <c r="GO475" s="2">
        <f t="shared" si="2836"/>
        <v>18.950000000000003</v>
      </c>
      <c r="GP475" s="2">
        <f t="shared" si="2770"/>
        <v>-5.3400000000000016</v>
      </c>
      <c r="GR475" s="4"/>
      <c r="GT475">
        <v>90</v>
      </c>
      <c r="GU475" s="1" t="e">
        <v>#N/A</v>
      </c>
      <c r="GV475" s="2" t="e">
        <f t="shared" si="2837"/>
        <v>#N/A</v>
      </c>
      <c r="GW475" s="2" t="e">
        <f t="shared" si="2838"/>
        <v>#N/A</v>
      </c>
      <c r="GX475" s="2" t="e">
        <f t="shared" si="2839"/>
        <v>#N/A</v>
      </c>
      <c r="GZ475" s="4"/>
      <c r="HB475">
        <v>90</v>
      </c>
      <c r="HC475" s="1" t="e">
        <v>#N/A</v>
      </c>
      <c r="HD475" s="2" t="e">
        <f t="shared" si="2840"/>
        <v>#N/A</v>
      </c>
      <c r="HE475" s="2" t="e">
        <f t="shared" si="2841"/>
        <v>#N/A</v>
      </c>
      <c r="HF475" s="2" t="e">
        <f t="shared" si="2842"/>
        <v>#N/A</v>
      </c>
      <c r="HH475" s="4"/>
      <c r="HJ475">
        <v>90</v>
      </c>
      <c r="HK475" s="1">
        <v>0.19900000000000001</v>
      </c>
      <c r="HL475" s="2">
        <f t="shared" si="2843"/>
        <v>3.9800000000000004</v>
      </c>
      <c r="HM475" s="2">
        <f t="shared" si="2844"/>
        <v>14</v>
      </c>
      <c r="HN475" s="2">
        <f t="shared" si="2771"/>
        <v>4.9500000000000028</v>
      </c>
      <c r="HP475">
        <v>90</v>
      </c>
      <c r="HQ475" s="1" t="e">
        <f t="shared" si="2845"/>
        <v>#N/A</v>
      </c>
      <c r="HR475" s="1">
        <v>0.26710352886484701</v>
      </c>
      <c r="HS475" s="1" t="e">
        <f t="shared" si="2846"/>
        <v>#N/A</v>
      </c>
      <c r="HT475" s="2" t="e">
        <f t="shared" si="2847"/>
        <v>#N/A</v>
      </c>
      <c r="HU475" s="2" t="e">
        <f t="shared" si="2848"/>
        <v>#N/A</v>
      </c>
      <c r="HV475" s="2"/>
      <c r="HX475">
        <v>90</v>
      </c>
      <c r="HY475" s="1" t="e">
        <f t="shared" si="2849"/>
        <v>#N/A</v>
      </c>
      <c r="HZ475" s="1">
        <v>0.19</v>
      </c>
      <c r="IA475" s="1" t="e">
        <f t="shared" si="2850"/>
        <v>#N/A</v>
      </c>
      <c r="IB475" s="2" t="e">
        <f t="shared" si="2851"/>
        <v>#N/A</v>
      </c>
      <c r="IC475" s="2" t="e">
        <f t="shared" si="2852"/>
        <v>#N/A</v>
      </c>
    </row>
    <row r="476" spans="1:237" x14ac:dyDescent="0.2">
      <c r="C476">
        <v>110</v>
      </c>
      <c r="D476" s="1">
        <v>0.25800000000000001</v>
      </c>
      <c r="E476" s="2">
        <f t="shared" si="2772"/>
        <v>5.16</v>
      </c>
      <c r="F476" s="2">
        <f t="shared" si="2773"/>
        <v>25.26</v>
      </c>
      <c r="J476">
        <v>110</v>
      </c>
      <c r="K476" s="1">
        <v>0.26</v>
      </c>
      <c r="L476" s="2">
        <f t="shared" si="2774"/>
        <v>5.2</v>
      </c>
      <c r="M476" s="2">
        <f t="shared" si="2775"/>
        <v>25.4</v>
      </c>
      <c r="N476" s="2">
        <f t="shared" si="2853"/>
        <v>-0.13999999999999702</v>
      </c>
      <c r="P476" s="4"/>
      <c r="R476">
        <v>110</v>
      </c>
      <c r="S476" s="1">
        <v>0.26800000000000002</v>
      </c>
      <c r="T476" s="2">
        <f t="shared" si="2776"/>
        <v>5.36</v>
      </c>
      <c r="U476" s="2">
        <f t="shared" si="2777"/>
        <v>28.439999999999998</v>
      </c>
      <c r="V476" s="2">
        <f t="shared" si="2778"/>
        <v>-3.0399999999999991</v>
      </c>
      <c r="X476" s="4"/>
      <c r="Z476">
        <v>110</v>
      </c>
      <c r="AA476" s="1">
        <v>0.26</v>
      </c>
      <c r="AB476" s="2">
        <f t="shared" si="2779"/>
        <v>5.2</v>
      </c>
      <c r="AC476" s="2">
        <f t="shared" si="2780"/>
        <v>26.13</v>
      </c>
      <c r="AD476" s="2">
        <f t="shared" si="2781"/>
        <v>2.3099999999999987</v>
      </c>
      <c r="AF476" s="4"/>
      <c r="AH476">
        <v>110</v>
      </c>
      <c r="AI476" s="1" t="e">
        <v>#N/A</v>
      </c>
      <c r="AJ476" s="2" t="e">
        <f t="shared" si="2782"/>
        <v>#N/A</v>
      </c>
      <c r="AK476" s="2" t="e">
        <f t="shared" si="2783"/>
        <v>#N/A</v>
      </c>
      <c r="AL476" s="2" t="e">
        <f t="shared" si="2784"/>
        <v>#N/A</v>
      </c>
      <c r="AN476" s="4"/>
      <c r="AP476">
        <v>110</v>
      </c>
      <c r="AQ476" s="1" t="e">
        <v>#N/A</v>
      </c>
      <c r="AR476" s="2" t="e">
        <f t="shared" si="2785"/>
        <v>#N/A</v>
      </c>
      <c r="AS476" s="2" t="e">
        <f t="shared" si="2786"/>
        <v>#N/A</v>
      </c>
      <c r="AT476" s="2" t="e">
        <f t="shared" si="2787"/>
        <v>#N/A</v>
      </c>
      <c r="AV476" s="4"/>
      <c r="AX476">
        <v>110</v>
      </c>
      <c r="AY476" s="1">
        <v>0.25700000000000001</v>
      </c>
      <c r="AZ476" s="2">
        <f t="shared" si="2788"/>
        <v>5.1400000000000006</v>
      </c>
      <c r="BA476" s="2">
        <f t="shared" si="2789"/>
        <v>24.21</v>
      </c>
      <c r="BB476" s="2">
        <f t="shared" si="2790"/>
        <v>1.9199999999999982</v>
      </c>
      <c r="BD476" s="4"/>
      <c r="BF476">
        <v>110</v>
      </c>
      <c r="BG476" s="1" t="e">
        <v>#N/A</v>
      </c>
      <c r="BH476" s="2" t="e">
        <f t="shared" si="2791"/>
        <v>#N/A</v>
      </c>
      <c r="BI476" s="2" t="e">
        <f t="shared" si="2792"/>
        <v>#N/A</v>
      </c>
      <c r="BJ476" s="2" t="e">
        <f t="shared" si="2793"/>
        <v>#N/A</v>
      </c>
      <c r="BL476" s="4"/>
      <c r="BN476">
        <v>110</v>
      </c>
      <c r="BO476" s="1">
        <v>0.26200000000000001</v>
      </c>
      <c r="BP476" s="2">
        <f t="shared" si="2794"/>
        <v>5.24</v>
      </c>
      <c r="BQ476" s="2">
        <f t="shared" si="2795"/>
        <v>26.1</v>
      </c>
      <c r="BR476" s="2">
        <f t="shared" si="2796"/>
        <v>-1.8900000000000006</v>
      </c>
      <c r="BT476" s="4"/>
      <c r="BV476">
        <v>110</v>
      </c>
      <c r="BW476" s="1" t="e">
        <v>#N/A</v>
      </c>
      <c r="BX476" s="2" t="e">
        <f t="shared" si="2797"/>
        <v>#N/A</v>
      </c>
      <c r="BY476" s="2" t="e">
        <f t="shared" si="2798"/>
        <v>#N/A</v>
      </c>
      <c r="BZ476" s="2" t="e">
        <f t="shared" si="2799"/>
        <v>#N/A</v>
      </c>
      <c r="CB476" s="4"/>
      <c r="CD476">
        <v>110</v>
      </c>
      <c r="CE476" s="1">
        <v>0.25900000000000001</v>
      </c>
      <c r="CF476" s="2">
        <f t="shared" si="2800"/>
        <v>5.18</v>
      </c>
      <c r="CG476" s="2">
        <f t="shared" si="2801"/>
        <v>22.09</v>
      </c>
      <c r="CH476" s="2">
        <f t="shared" si="2802"/>
        <v>4.0100000000000016</v>
      </c>
      <c r="CJ476" s="4"/>
      <c r="CL476">
        <v>110</v>
      </c>
      <c r="CM476" s="1">
        <v>0.254</v>
      </c>
      <c r="CN476" s="2">
        <f t="shared" si="2803"/>
        <v>5.08</v>
      </c>
      <c r="CO476" s="2">
        <f t="shared" si="2804"/>
        <v>23.810000000000002</v>
      </c>
      <c r="CP476" s="2">
        <f t="shared" si="2500"/>
        <v>-1.7200000000000024</v>
      </c>
      <c r="CR476" s="4"/>
      <c r="CT476">
        <v>110</v>
      </c>
      <c r="CU476" s="1">
        <v>0.253</v>
      </c>
      <c r="CV476" s="2">
        <f t="shared" si="2805"/>
        <v>5.0600000000000005</v>
      </c>
      <c r="CW476" s="2">
        <f t="shared" si="2806"/>
        <v>21.230000000000004</v>
      </c>
      <c r="CX476" s="2">
        <f t="shared" si="2589"/>
        <v>2.5799999999999983</v>
      </c>
      <c r="CZ476" s="4"/>
      <c r="DB476">
        <v>110</v>
      </c>
      <c r="DC476" s="1">
        <v>0.247</v>
      </c>
      <c r="DD476" s="2">
        <f t="shared" si="2807"/>
        <v>4.9399999999999995</v>
      </c>
      <c r="DE476" s="2">
        <f t="shared" si="2808"/>
        <v>20.16</v>
      </c>
      <c r="DF476" s="2">
        <f t="shared" si="2766"/>
        <v>1.0700000000000038</v>
      </c>
      <c r="DH476" s="4"/>
      <c r="DJ476">
        <v>110</v>
      </c>
      <c r="DK476" s="1" t="e">
        <v>#N/A</v>
      </c>
      <c r="DL476" s="2" t="e">
        <f t="shared" si="2809"/>
        <v>#N/A</v>
      </c>
      <c r="DM476" s="2" t="e">
        <f t="shared" si="2810"/>
        <v>#N/A</v>
      </c>
      <c r="DN476" s="2" t="e">
        <f t="shared" si="2767"/>
        <v>#N/A</v>
      </c>
      <c r="DP476" s="4"/>
      <c r="DR476">
        <v>110</v>
      </c>
      <c r="DS476" s="1" t="e">
        <v>#N/A</v>
      </c>
      <c r="DT476" s="2" t="e">
        <f t="shared" si="2811"/>
        <v>#N/A</v>
      </c>
      <c r="DU476" s="2" t="e">
        <f t="shared" si="2812"/>
        <v>#N/A</v>
      </c>
      <c r="DV476" s="2" t="e">
        <f t="shared" si="2768"/>
        <v>#N/A</v>
      </c>
      <c r="DX476" s="4"/>
      <c r="DZ476">
        <v>110</v>
      </c>
      <c r="EA476" s="1">
        <v>0.245</v>
      </c>
      <c r="EB476" s="2">
        <f t="shared" si="2813"/>
        <v>4.9000000000000004</v>
      </c>
      <c r="EC476" s="2">
        <f t="shared" si="2814"/>
        <v>21.14</v>
      </c>
      <c r="ED476" s="2" t="e">
        <f t="shared" si="2815"/>
        <v>#N/A</v>
      </c>
      <c r="EF476" s="4"/>
      <c r="EH476">
        <v>110</v>
      </c>
      <c r="EI476" s="1" t="e">
        <v>#N/A</v>
      </c>
      <c r="EJ476" s="2" t="e">
        <f t="shared" si="2816"/>
        <v>#N/A</v>
      </c>
      <c r="EK476" s="2" t="e">
        <f t="shared" si="2817"/>
        <v>#N/A</v>
      </c>
      <c r="EL476" s="2" t="e">
        <f t="shared" si="2818"/>
        <v>#N/A</v>
      </c>
      <c r="EN476" s="4"/>
      <c r="EP476">
        <v>110</v>
      </c>
      <c r="EQ476" s="1">
        <v>0.21400000000000002</v>
      </c>
      <c r="ER476" s="2">
        <f t="shared" si="2819"/>
        <v>4.28</v>
      </c>
      <c r="ES476" s="2">
        <f t="shared" si="2820"/>
        <v>18.72</v>
      </c>
      <c r="ET476" s="2">
        <f t="shared" si="2681"/>
        <v>2.4200000000000017</v>
      </c>
      <c r="EV476" s="4"/>
      <c r="EX476">
        <v>110</v>
      </c>
      <c r="EY476" s="1">
        <v>0.21200000000000002</v>
      </c>
      <c r="EZ476" s="2">
        <f t="shared" si="2821"/>
        <v>4.24</v>
      </c>
      <c r="FA476" s="2">
        <f t="shared" si="2822"/>
        <v>23.980000000000004</v>
      </c>
      <c r="FB476" s="2">
        <f t="shared" si="2823"/>
        <v>-5.2600000000000051</v>
      </c>
      <c r="FD476" s="4"/>
      <c r="FF476">
        <v>110</v>
      </c>
      <c r="FG476" s="1">
        <v>0.214</v>
      </c>
      <c r="FH476" s="2">
        <f t="shared" si="2824"/>
        <v>4.28</v>
      </c>
      <c r="FI476" s="2">
        <f t="shared" si="2825"/>
        <v>21.810000000000002</v>
      </c>
      <c r="FJ476" s="2">
        <f t="shared" si="2826"/>
        <v>2.1700000000000017</v>
      </c>
      <c r="FL476" s="4"/>
      <c r="FN476">
        <v>110</v>
      </c>
      <c r="FO476" s="1" t="e">
        <v>#N/A</v>
      </c>
      <c r="FP476" s="2" t="e">
        <f t="shared" si="2827"/>
        <v>#N/A</v>
      </c>
      <c r="FQ476" s="2" t="e">
        <f t="shared" si="2828"/>
        <v>#N/A</v>
      </c>
      <c r="FR476" s="2" t="e">
        <f t="shared" si="2829"/>
        <v>#N/A</v>
      </c>
      <c r="FT476" s="4"/>
      <c r="FV476">
        <v>110</v>
      </c>
      <c r="FW476" s="1" t="e">
        <v>#N/A</v>
      </c>
      <c r="FX476" s="2" t="e">
        <f t="shared" si="2830"/>
        <v>#N/A</v>
      </c>
      <c r="FY476" s="2" t="e">
        <f t="shared" si="2831"/>
        <v>#N/A</v>
      </c>
      <c r="FZ476" s="2" t="e">
        <f t="shared" si="2832"/>
        <v>#N/A</v>
      </c>
      <c r="GB476" s="4"/>
      <c r="GD476">
        <v>110</v>
      </c>
      <c r="GE476" s="1">
        <v>0.192</v>
      </c>
      <c r="GF476" s="2">
        <f t="shared" si="2833"/>
        <v>3.84</v>
      </c>
      <c r="GG476" s="2">
        <f t="shared" si="2834"/>
        <v>17.450000000000003</v>
      </c>
      <c r="GH476" s="2">
        <f t="shared" si="2769"/>
        <v>4.3599999999999994</v>
      </c>
      <c r="GJ476" s="4"/>
      <c r="GL476">
        <v>110</v>
      </c>
      <c r="GM476" s="1">
        <v>0.20200000000000001</v>
      </c>
      <c r="GN476" s="2">
        <f t="shared" si="2835"/>
        <v>4.04</v>
      </c>
      <c r="GO476" s="2">
        <f t="shared" si="2836"/>
        <v>22.990000000000002</v>
      </c>
      <c r="GP476" s="2">
        <f t="shared" si="2770"/>
        <v>-5.5399999999999991</v>
      </c>
      <c r="GR476" s="4"/>
      <c r="GT476">
        <v>110</v>
      </c>
      <c r="GU476" s="1" t="e">
        <v>#N/A</v>
      </c>
      <c r="GV476" s="2" t="e">
        <f t="shared" si="2837"/>
        <v>#N/A</v>
      </c>
      <c r="GW476" s="2" t="e">
        <f t="shared" si="2838"/>
        <v>#N/A</v>
      </c>
      <c r="GX476" s="2" t="e">
        <f t="shared" si="2839"/>
        <v>#N/A</v>
      </c>
      <c r="GZ476" s="4"/>
      <c r="HB476">
        <v>110</v>
      </c>
      <c r="HC476" s="1" t="e">
        <v>#N/A</v>
      </c>
      <c r="HD476" s="2" t="e">
        <f t="shared" si="2840"/>
        <v>#N/A</v>
      </c>
      <c r="HE476" s="2" t="e">
        <f t="shared" si="2841"/>
        <v>#N/A</v>
      </c>
      <c r="HF476" s="2" t="e">
        <f t="shared" si="2842"/>
        <v>#N/A</v>
      </c>
      <c r="HH476" s="4"/>
      <c r="HJ476">
        <v>110</v>
      </c>
      <c r="HK476" s="1">
        <v>0.19600000000000001</v>
      </c>
      <c r="HL476" s="2">
        <f t="shared" si="2843"/>
        <v>3.92</v>
      </c>
      <c r="HM476" s="2">
        <f t="shared" si="2844"/>
        <v>17.920000000000002</v>
      </c>
      <c r="HN476" s="2">
        <f t="shared" si="2771"/>
        <v>5.07</v>
      </c>
      <c r="HP476">
        <v>110</v>
      </c>
      <c r="HQ476" s="1" t="e">
        <f t="shared" si="2845"/>
        <v>#N/A</v>
      </c>
      <c r="HR476" s="1">
        <v>0.23036758684811087</v>
      </c>
      <c r="HS476" s="1" t="e">
        <f t="shared" si="2846"/>
        <v>#N/A</v>
      </c>
      <c r="HT476" s="2" t="e">
        <f t="shared" si="2847"/>
        <v>#N/A</v>
      </c>
      <c r="HU476" s="2" t="e">
        <f t="shared" si="2848"/>
        <v>#N/A</v>
      </c>
      <c r="HV476" s="2"/>
      <c r="HX476">
        <v>110</v>
      </c>
      <c r="HY476" s="1" t="e">
        <f t="shared" si="2849"/>
        <v>#N/A</v>
      </c>
      <c r="HZ476" s="1">
        <v>0.17399999999999999</v>
      </c>
      <c r="IA476" s="1" t="e">
        <f t="shared" si="2850"/>
        <v>#N/A</v>
      </c>
      <c r="IB476" s="2" t="e">
        <f t="shared" si="2851"/>
        <v>#N/A</v>
      </c>
      <c r="IC476" s="2" t="e">
        <f t="shared" si="2852"/>
        <v>#N/A</v>
      </c>
    </row>
    <row r="477" spans="1:237" x14ac:dyDescent="0.2">
      <c r="C477">
        <v>130</v>
      </c>
      <c r="D477" s="1">
        <v>0.245</v>
      </c>
      <c r="E477" s="2">
        <f t="shared" si="2772"/>
        <v>4.9000000000000004</v>
      </c>
      <c r="F477" s="2">
        <f t="shared" si="2773"/>
        <v>30.160000000000004</v>
      </c>
      <c r="J477">
        <v>130</v>
      </c>
      <c r="K477" s="1">
        <v>0.247</v>
      </c>
      <c r="L477" s="2">
        <f t="shared" si="2774"/>
        <v>4.9399999999999995</v>
      </c>
      <c r="M477" s="2">
        <f t="shared" si="2775"/>
        <v>30.339999999999996</v>
      </c>
      <c r="N477" s="2">
        <f t="shared" si="2853"/>
        <v>-0.17999999999999261</v>
      </c>
      <c r="P477" s="4"/>
      <c r="R477">
        <v>130</v>
      </c>
      <c r="S477" s="1">
        <v>0.24399999999999999</v>
      </c>
      <c r="T477" s="2">
        <f t="shared" si="2776"/>
        <v>4.88</v>
      </c>
      <c r="U477" s="2">
        <f t="shared" si="2777"/>
        <v>33.32</v>
      </c>
      <c r="V477" s="2">
        <f t="shared" si="2778"/>
        <v>-2.980000000000004</v>
      </c>
      <c r="X477" s="4"/>
      <c r="Z477">
        <v>130</v>
      </c>
      <c r="AA477" s="1">
        <v>0.245</v>
      </c>
      <c r="AB477" s="2">
        <f t="shared" si="2779"/>
        <v>4.9000000000000004</v>
      </c>
      <c r="AC477" s="2">
        <f t="shared" si="2780"/>
        <v>31.03</v>
      </c>
      <c r="AD477" s="2">
        <f t="shared" si="2781"/>
        <v>2.2899999999999991</v>
      </c>
      <c r="AF477" s="4"/>
      <c r="AH477">
        <v>130</v>
      </c>
      <c r="AI477" s="1" t="e">
        <v>#N/A</v>
      </c>
      <c r="AJ477" s="2" t="e">
        <f t="shared" si="2782"/>
        <v>#N/A</v>
      </c>
      <c r="AK477" s="2" t="e">
        <f t="shared" si="2783"/>
        <v>#N/A</v>
      </c>
      <c r="AL477" s="2" t="e">
        <f t="shared" si="2784"/>
        <v>#N/A</v>
      </c>
      <c r="AN477" s="4"/>
      <c r="AP477">
        <v>130</v>
      </c>
      <c r="AQ477" s="1" t="e">
        <v>#N/A</v>
      </c>
      <c r="AR477" s="2" t="e">
        <f t="shared" si="2785"/>
        <v>#N/A</v>
      </c>
      <c r="AS477" s="2" t="e">
        <f t="shared" si="2786"/>
        <v>#N/A</v>
      </c>
      <c r="AT477" s="2" t="e">
        <f t="shared" si="2787"/>
        <v>#N/A</v>
      </c>
      <c r="AV477" s="4"/>
      <c r="AX477">
        <v>130</v>
      </c>
      <c r="AY477" s="1">
        <v>0.246</v>
      </c>
      <c r="AZ477" s="2">
        <f t="shared" si="2788"/>
        <v>4.92</v>
      </c>
      <c r="BA477" s="2">
        <f t="shared" si="2789"/>
        <v>29.130000000000003</v>
      </c>
      <c r="BB477" s="2">
        <f t="shared" si="2790"/>
        <v>1.8999999999999986</v>
      </c>
      <c r="BD477" s="4"/>
      <c r="BF477">
        <v>130</v>
      </c>
      <c r="BG477" s="1" t="e">
        <v>#N/A</v>
      </c>
      <c r="BH477" s="2" t="e">
        <f t="shared" si="2791"/>
        <v>#N/A</v>
      </c>
      <c r="BI477" s="2" t="e">
        <f t="shared" si="2792"/>
        <v>#N/A</v>
      </c>
      <c r="BJ477" s="2" t="e">
        <f t="shared" si="2793"/>
        <v>#N/A</v>
      </c>
      <c r="BL477" s="4"/>
      <c r="BN477">
        <v>130</v>
      </c>
      <c r="BO477" s="1">
        <v>0.24299999999999999</v>
      </c>
      <c r="BP477" s="2">
        <f t="shared" si="2794"/>
        <v>4.8599999999999994</v>
      </c>
      <c r="BQ477" s="2">
        <f t="shared" si="2795"/>
        <v>30.96</v>
      </c>
      <c r="BR477" s="2">
        <f t="shared" si="2796"/>
        <v>-1.8299999999999983</v>
      </c>
      <c r="BT477" s="4"/>
      <c r="BV477">
        <v>130</v>
      </c>
      <c r="BW477" s="1" t="e">
        <v>#N/A</v>
      </c>
      <c r="BX477" s="2" t="e">
        <f t="shared" si="2797"/>
        <v>#N/A</v>
      </c>
      <c r="BY477" s="2" t="e">
        <f t="shared" si="2798"/>
        <v>#N/A</v>
      </c>
      <c r="BZ477" s="2" t="e">
        <f t="shared" si="2799"/>
        <v>#N/A</v>
      </c>
      <c r="CB477" s="4"/>
      <c r="CD477">
        <v>130</v>
      </c>
      <c r="CE477" s="1">
        <v>0.246</v>
      </c>
      <c r="CF477" s="2">
        <f t="shared" si="2800"/>
        <v>4.92</v>
      </c>
      <c r="CG477" s="2">
        <f t="shared" si="2801"/>
        <v>27.009999999999998</v>
      </c>
      <c r="CH477" s="2">
        <f t="shared" si="2802"/>
        <v>3.9500000000000028</v>
      </c>
      <c r="CJ477" s="4"/>
      <c r="CL477">
        <v>130</v>
      </c>
      <c r="CM477" s="1">
        <v>0.24099999999999999</v>
      </c>
      <c r="CN477" s="2">
        <f t="shared" si="2803"/>
        <v>4.82</v>
      </c>
      <c r="CO477" s="2">
        <f t="shared" si="2804"/>
        <v>28.630000000000003</v>
      </c>
      <c r="CP477" s="2">
        <f t="shared" si="2500"/>
        <v>-1.6200000000000045</v>
      </c>
      <c r="CR477" s="4"/>
      <c r="CT477">
        <v>130</v>
      </c>
      <c r="CU477" s="1">
        <v>0.24099999999999999</v>
      </c>
      <c r="CV477" s="2">
        <f t="shared" si="2805"/>
        <v>4.82</v>
      </c>
      <c r="CW477" s="2">
        <f t="shared" si="2806"/>
        <v>26.050000000000004</v>
      </c>
      <c r="CX477" s="2">
        <f t="shared" si="2589"/>
        <v>2.5799999999999983</v>
      </c>
      <c r="CZ477" s="4"/>
      <c r="DB477">
        <v>130</v>
      </c>
      <c r="DC477" s="1">
        <v>0.24299999999999999</v>
      </c>
      <c r="DD477" s="2">
        <f t="shared" si="2807"/>
        <v>4.8599999999999994</v>
      </c>
      <c r="DE477" s="2">
        <f t="shared" si="2808"/>
        <v>25.02</v>
      </c>
      <c r="DF477" s="2">
        <f t="shared" si="2766"/>
        <v>1.0300000000000047</v>
      </c>
      <c r="DH477" s="4"/>
      <c r="DJ477">
        <v>130</v>
      </c>
      <c r="DK477" s="1" t="e">
        <v>#N/A</v>
      </c>
      <c r="DL477" s="2" t="e">
        <f t="shared" si="2809"/>
        <v>#N/A</v>
      </c>
      <c r="DM477" s="2" t="e">
        <f t="shared" si="2810"/>
        <v>#N/A</v>
      </c>
      <c r="DN477" s="2" t="e">
        <f t="shared" si="2767"/>
        <v>#N/A</v>
      </c>
      <c r="DP477" s="4"/>
      <c r="DR477">
        <v>130</v>
      </c>
      <c r="DS477" s="1" t="e">
        <v>#N/A</v>
      </c>
      <c r="DT477" s="2" t="e">
        <f t="shared" si="2811"/>
        <v>#N/A</v>
      </c>
      <c r="DU477" s="2" t="e">
        <f t="shared" si="2812"/>
        <v>#N/A</v>
      </c>
      <c r="DV477" s="2" t="e">
        <f t="shared" si="2768"/>
        <v>#N/A</v>
      </c>
      <c r="DX477" s="4"/>
      <c r="DZ477">
        <v>130</v>
      </c>
      <c r="EA477" s="1">
        <v>0.23699999999999999</v>
      </c>
      <c r="EB477" s="2">
        <f t="shared" si="2813"/>
        <v>4.74</v>
      </c>
      <c r="EC477" s="2">
        <f t="shared" si="2814"/>
        <v>25.880000000000003</v>
      </c>
      <c r="ED477" s="2" t="e">
        <f t="shared" si="2815"/>
        <v>#N/A</v>
      </c>
      <c r="EF477" s="4"/>
      <c r="EH477">
        <v>130</v>
      </c>
      <c r="EI477" s="1" t="e">
        <v>#N/A</v>
      </c>
      <c r="EJ477" s="2" t="e">
        <f t="shared" si="2816"/>
        <v>#N/A</v>
      </c>
      <c r="EK477" s="2" t="e">
        <f t="shared" si="2817"/>
        <v>#N/A</v>
      </c>
      <c r="EL477" s="2" t="e">
        <f t="shared" si="2818"/>
        <v>#N/A</v>
      </c>
      <c r="EN477" s="4"/>
      <c r="EP477">
        <v>130</v>
      </c>
      <c r="EQ477" s="1">
        <v>0.22399999999999998</v>
      </c>
      <c r="ER477" s="2">
        <f t="shared" si="2819"/>
        <v>4.4799999999999995</v>
      </c>
      <c r="ES477" s="2">
        <f t="shared" si="2820"/>
        <v>23.2</v>
      </c>
      <c r="ET477" s="2">
        <f t="shared" si="2681"/>
        <v>2.6800000000000033</v>
      </c>
      <c r="EV477" s="4"/>
      <c r="EX477">
        <v>130</v>
      </c>
      <c r="EY477" s="1">
        <v>0.221</v>
      </c>
      <c r="EZ477" s="2">
        <f t="shared" si="2821"/>
        <v>4.42</v>
      </c>
      <c r="FA477" s="2">
        <f t="shared" si="2822"/>
        <v>28.400000000000006</v>
      </c>
      <c r="FB477" s="2">
        <f t="shared" si="2823"/>
        <v>-5.2000000000000064</v>
      </c>
      <c r="FD477" s="4"/>
      <c r="FF477">
        <v>130</v>
      </c>
      <c r="FG477" s="1">
        <v>0.218</v>
      </c>
      <c r="FH477" s="2">
        <f t="shared" si="2824"/>
        <v>4.3600000000000003</v>
      </c>
      <c r="FI477" s="2">
        <f t="shared" si="2825"/>
        <v>26.17</v>
      </c>
      <c r="FJ477" s="2">
        <f t="shared" si="2826"/>
        <v>2.230000000000004</v>
      </c>
      <c r="FL477" s="4"/>
      <c r="FN477">
        <v>130</v>
      </c>
      <c r="FO477" s="1" t="e">
        <v>#N/A</v>
      </c>
      <c r="FP477" s="2" t="e">
        <f t="shared" si="2827"/>
        <v>#N/A</v>
      </c>
      <c r="FQ477" s="2" t="e">
        <f t="shared" si="2828"/>
        <v>#N/A</v>
      </c>
      <c r="FR477" s="2" t="e">
        <f t="shared" si="2829"/>
        <v>#N/A</v>
      </c>
      <c r="FT477" s="4"/>
      <c r="FV477">
        <v>130</v>
      </c>
      <c r="FW477" s="1" t="e">
        <v>#N/A</v>
      </c>
      <c r="FX477" s="2" t="e">
        <f t="shared" si="2830"/>
        <v>#N/A</v>
      </c>
      <c r="FY477" s="2" t="e">
        <f t="shared" si="2831"/>
        <v>#N/A</v>
      </c>
      <c r="FZ477" s="2" t="e">
        <f t="shared" si="2832"/>
        <v>#N/A</v>
      </c>
      <c r="GB477" s="4"/>
      <c r="GD477">
        <v>130</v>
      </c>
      <c r="GE477" s="1">
        <v>0.19900000000000001</v>
      </c>
      <c r="GF477" s="2">
        <f t="shared" si="2833"/>
        <v>3.9800000000000004</v>
      </c>
      <c r="GG477" s="2">
        <f t="shared" si="2834"/>
        <v>21.430000000000003</v>
      </c>
      <c r="GH477" s="2">
        <f t="shared" si="2769"/>
        <v>4.7399999999999984</v>
      </c>
      <c r="GJ477" s="4"/>
      <c r="GL477">
        <v>130</v>
      </c>
      <c r="GM477" s="1">
        <v>0.21099999999999999</v>
      </c>
      <c r="GN477" s="2">
        <f t="shared" si="2835"/>
        <v>4.22</v>
      </c>
      <c r="GO477" s="2">
        <f t="shared" si="2836"/>
        <v>27.21</v>
      </c>
      <c r="GP477" s="2">
        <f t="shared" si="2770"/>
        <v>-5.7799999999999976</v>
      </c>
      <c r="GR477" s="4"/>
      <c r="GT477">
        <v>130</v>
      </c>
      <c r="GU477" s="1" t="e">
        <v>#N/A</v>
      </c>
      <c r="GV477" s="2" t="e">
        <f t="shared" si="2837"/>
        <v>#N/A</v>
      </c>
      <c r="GW477" s="2" t="e">
        <f t="shared" si="2838"/>
        <v>#N/A</v>
      </c>
      <c r="GX477" s="2" t="e">
        <f t="shared" si="2839"/>
        <v>#N/A</v>
      </c>
      <c r="GZ477" s="4"/>
      <c r="HB477">
        <v>130</v>
      </c>
      <c r="HC477" s="1" t="e">
        <v>#N/A</v>
      </c>
      <c r="HD477" s="2" t="e">
        <f t="shared" si="2840"/>
        <v>#N/A</v>
      </c>
      <c r="HE477" s="2" t="e">
        <f t="shared" si="2841"/>
        <v>#N/A</v>
      </c>
      <c r="HF477" s="2" t="e">
        <f t="shared" si="2842"/>
        <v>#N/A</v>
      </c>
      <c r="HH477" s="4"/>
      <c r="HJ477">
        <v>130</v>
      </c>
      <c r="HK477" s="1">
        <v>0.19500000000000001</v>
      </c>
      <c r="HL477" s="2">
        <f t="shared" si="2843"/>
        <v>3.9000000000000004</v>
      </c>
      <c r="HM477" s="2">
        <f t="shared" si="2844"/>
        <v>21.82</v>
      </c>
      <c r="HN477" s="2">
        <f t="shared" si="2771"/>
        <v>5.3900000000000006</v>
      </c>
      <c r="HP477">
        <v>130</v>
      </c>
      <c r="HQ477" s="1" t="e">
        <f t="shared" si="2845"/>
        <v>#N/A</v>
      </c>
      <c r="HR477" s="1">
        <v>0.21316067280872286</v>
      </c>
      <c r="HS477" s="1" t="e">
        <f t="shared" si="2846"/>
        <v>#N/A</v>
      </c>
      <c r="HT477" s="2" t="e">
        <f t="shared" si="2847"/>
        <v>#N/A</v>
      </c>
      <c r="HU477" s="2" t="e">
        <f t="shared" si="2848"/>
        <v>#N/A</v>
      </c>
      <c r="HV477" s="2"/>
      <c r="HX477">
        <v>130</v>
      </c>
      <c r="HY477" s="1" t="e">
        <f t="shared" si="2849"/>
        <v>#N/A</v>
      </c>
      <c r="HZ477" s="1">
        <v>0.158</v>
      </c>
      <c r="IA477" s="1" t="e">
        <f t="shared" si="2850"/>
        <v>#N/A</v>
      </c>
      <c r="IB477" s="2" t="e">
        <f t="shared" si="2851"/>
        <v>#N/A</v>
      </c>
      <c r="IC477" s="2" t="e">
        <f t="shared" si="2852"/>
        <v>#N/A</v>
      </c>
    </row>
    <row r="478" spans="1:237" x14ac:dyDescent="0.2">
      <c r="C478">
        <v>150</v>
      </c>
      <c r="D478" s="1">
        <v>0.19</v>
      </c>
      <c r="E478" s="2">
        <f t="shared" si="2772"/>
        <v>3.8</v>
      </c>
      <c r="F478" s="2">
        <f t="shared" si="2773"/>
        <v>33.96</v>
      </c>
      <c r="J478">
        <v>150</v>
      </c>
      <c r="K478" s="1">
        <v>0.191</v>
      </c>
      <c r="L478" s="2">
        <f t="shared" si="2774"/>
        <v>3.8200000000000003</v>
      </c>
      <c r="M478" s="2">
        <f t="shared" si="2775"/>
        <v>34.159999999999997</v>
      </c>
      <c r="N478" s="2">
        <f t="shared" si="2853"/>
        <v>-0.19999999999999574</v>
      </c>
      <c r="P478" s="4"/>
      <c r="R478">
        <v>150</v>
      </c>
      <c r="S478" s="1">
        <v>0.192</v>
      </c>
      <c r="T478" s="2">
        <f t="shared" si="2776"/>
        <v>3.84</v>
      </c>
      <c r="U478" s="2">
        <f t="shared" si="2777"/>
        <v>37.159999999999997</v>
      </c>
      <c r="V478" s="2">
        <f t="shared" si="2778"/>
        <v>-3</v>
      </c>
      <c r="X478" s="4"/>
      <c r="Z478">
        <v>150</v>
      </c>
      <c r="AA478" s="1">
        <v>0.188</v>
      </c>
      <c r="AB478" s="2">
        <f t="shared" si="2779"/>
        <v>3.76</v>
      </c>
      <c r="AC478" s="2">
        <f t="shared" si="2780"/>
        <v>34.79</v>
      </c>
      <c r="AD478" s="2">
        <f t="shared" si="2781"/>
        <v>2.3699999999999974</v>
      </c>
      <c r="AF478" s="4"/>
      <c r="AH478">
        <v>150</v>
      </c>
      <c r="AI478" s="1" t="e">
        <v>#N/A</v>
      </c>
      <c r="AJ478" s="2" t="e">
        <f t="shared" si="2782"/>
        <v>#N/A</v>
      </c>
      <c r="AK478" s="2" t="e">
        <f t="shared" si="2783"/>
        <v>#N/A</v>
      </c>
      <c r="AL478" s="2" t="e">
        <f t="shared" si="2784"/>
        <v>#N/A</v>
      </c>
      <c r="AN478" s="4"/>
      <c r="AP478">
        <v>150</v>
      </c>
      <c r="AQ478" s="1" t="e">
        <v>#N/A</v>
      </c>
      <c r="AR478" s="2" t="e">
        <f t="shared" si="2785"/>
        <v>#N/A</v>
      </c>
      <c r="AS478" s="2" t="e">
        <f t="shared" si="2786"/>
        <v>#N/A</v>
      </c>
      <c r="AT478" s="2" t="e">
        <f t="shared" si="2787"/>
        <v>#N/A</v>
      </c>
      <c r="AV478" s="4"/>
      <c r="AX478">
        <v>150</v>
      </c>
      <c r="AY478" s="1">
        <v>0.19</v>
      </c>
      <c r="AZ478" s="2">
        <f t="shared" si="2788"/>
        <v>3.8</v>
      </c>
      <c r="BA478" s="2">
        <f t="shared" si="2789"/>
        <v>32.93</v>
      </c>
      <c r="BB478" s="2">
        <f t="shared" si="2790"/>
        <v>1.8599999999999994</v>
      </c>
      <c r="BD478" s="4"/>
      <c r="BF478">
        <v>150</v>
      </c>
      <c r="BG478" s="1" t="e">
        <v>#N/A</v>
      </c>
      <c r="BH478" s="2" t="e">
        <f t="shared" si="2791"/>
        <v>#N/A</v>
      </c>
      <c r="BI478" s="2" t="e">
        <f t="shared" si="2792"/>
        <v>#N/A</v>
      </c>
      <c r="BJ478" s="2" t="e">
        <f t="shared" si="2793"/>
        <v>#N/A</v>
      </c>
      <c r="BL478" s="4"/>
      <c r="BN478">
        <v>150</v>
      </c>
      <c r="BO478" s="1">
        <v>0.19</v>
      </c>
      <c r="BP478" s="2">
        <f t="shared" si="2794"/>
        <v>3.8</v>
      </c>
      <c r="BQ478" s="2">
        <f t="shared" si="2795"/>
        <v>34.76</v>
      </c>
      <c r="BR478" s="2">
        <f t="shared" si="2796"/>
        <v>-1.8299999999999983</v>
      </c>
      <c r="BT478" s="4"/>
      <c r="BV478">
        <v>150</v>
      </c>
      <c r="BW478" s="1" t="e">
        <v>#N/A</v>
      </c>
      <c r="BX478" s="2" t="e">
        <f t="shared" si="2797"/>
        <v>#N/A</v>
      </c>
      <c r="BY478" s="2" t="e">
        <f t="shared" si="2798"/>
        <v>#N/A</v>
      </c>
      <c r="BZ478" s="2" t="e">
        <f t="shared" si="2799"/>
        <v>#N/A</v>
      </c>
      <c r="CB478" s="4"/>
      <c r="CD478">
        <v>150</v>
      </c>
      <c r="CE478" s="1">
        <v>0.188</v>
      </c>
      <c r="CF478" s="2">
        <f t="shared" si="2800"/>
        <v>3.76</v>
      </c>
      <c r="CG478" s="2">
        <f t="shared" si="2801"/>
        <v>30.769999999999996</v>
      </c>
      <c r="CH478" s="2">
        <f t="shared" si="2802"/>
        <v>3.990000000000002</v>
      </c>
      <c r="CJ478" s="4"/>
      <c r="CL478">
        <v>150</v>
      </c>
      <c r="CM478" s="1">
        <v>0.188</v>
      </c>
      <c r="CN478" s="2">
        <f t="shared" si="2803"/>
        <v>3.76</v>
      </c>
      <c r="CO478" s="2">
        <f t="shared" si="2804"/>
        <v>32.39</v>
      </c>
      <c r="CP478" s="2">
        <f t="shared" si="2500"/>
        <v>-1.6200000000000045</v>
      </c>
      <c r="CR478" s="4"/>
      <c r="CT478">
        <v>150</v>
      </c>
      <c r="CU478" s="1">
        <v>0.187</v>
      </c>
      <c r="CV478" s="2">
        <f t="shared" si="2805"/>
        <v>3.74</v>
      </c>
      <c r="CW478" s="2">
        <f t="shared" si="2806"/>
        <v>29.790000000000006</v>
      </c>
      <c r="CX478" s="2">
        <f t="shared" si="2589"/>
        <v>2.5999999999999943</v>
      </c>
      <c r="CZ478" s="4"/>
      <c r="DB478">
        <v>150</v>
      </c>
      <c r="DC478" s="1">
        <v>0.184</v>
      </c>
      <c r="DD478" s="2">
        <f t="shared" si="2807"/>
        <v>3.6799999999999997</v>
      </c>
      <c r="DE478" s="2">
        <f t="shared" si="2808"/>
        <v>28.7</v>
      </c>
      <c r="DF478" s="2">
        <f t="shared" si="2766"/>
        <v>1.090000000000007</v>
      </c>
      <c r="DH478" s="4"/>
      <c r="DJ478">
        <v>150</v>
      </c>
      <c r="DK478" s="1" t="e">
        <v>#N/A</v>
      </c>
      <c r="DL478" s="2" t="e">
        <f t="shared" si="2809"/>
        <v>#N/A</v>
      </c>
      <c r="DM478" s="2" t="e">
        <f t="shared" si="2810"/>
        <v>#N/A</v>
      </c>
      <c r="DN478" s="2" t="e">
        <f t="shared" si="2767"/>
        <v>#N/A</v>
      </c>
      <c r="DP478" s="4"/>
      <c r="DR478">
        <v>150</v>
      </c>
      <c r="DS478" s="1" t="e">
        <v>#N/A</v>
      </c>
      <c r="DT478" s="2" t="e">
        <f t="shared" si="2811"/>
        <v>#N/A</v>
      </c>
      <c r="DU478" s="2" t="e">
        <f t="shared" si="2812"/>
        <v>#N/A</v>
      </c>
      <c r="DV478" s="2" t="e">
        <f t="shared" si="2768"/>
        <v>#N/A</v>
      </c>
      <c r="DX478" s="4"/>
      <c r="DZ478">
        <v>150</v>
      </c>
      <c r="EA478" s="1">
        <v>0.18099999999999999</v>
      </c>
      <c r="EB478" s="2">
        <f t="shared" si="2813"/>
        <v>3.62</v>
      </c>
      <c r="EC478" s="2">
        <f t="shared" si="2814"/>
        <v>29.500000000000004</v>
      </c>
      <c r="ED478" s="2" t="e">
        <f t="shared" si="2815"/>
        <v>#N/A</v>
      </c>
      <c r="EF478" s="4"/>
      <c r="EH478">
        <v>150</v>
      </c>
      <c r="EI478" s="1" t="e">
        <v>#N/A</v>
      </c>
      <c r="EJ478" s="2" t="e">
        <f t="shared" si="2816"/>
        <v>#N/A</v>
      </c>
      <c r="EK478" s="2" t="e">
        <f t="shared" si="2817"/>
        <v>#N/A</v>
      </c>
      <c r="EL478" s="2" t="e">
        <f t="shared" si="2818"/>
        <v>#N/A</v>
      </c>
      <c r="EN478" s="4"/>
      <c r="EP478">
        <v>150</v>
      </c>
      <c r="EQ478" s="1">
        <v>0.17600000000000002</v>
      </c>
      <c r="ER478" s="2">
        <f t="shared" si="2819"/>
        <v>3.5200000000000005</v>
      </c>
      <c r="ES478" s="2">
        <f t="shared" si="2820"/>
        <v>26.72</v>
      </c>
      <c r="ET478" s="2">
        <f t="shared" si="2681"/>
        <v>2.7800000000000047</v>
      </c>
      <c r="EV478" s="4"/>
      <c r="EX478">
        <v>150</v>
      </c>
      <c r="EY478" s="1">
        <v>0.17699999999999996</v>
      </c>
      <c r="EZ478" s="2">
        <f t="shared" si="2821"/>
        <v>3.5399999999999991</v>
      </c>
      <c r="FA478" s="2">
        <f t="shared" si="2822"/>
        <v>31.940000000000005</v>
      </c>
      <c r="FB478" s="2">
        <f t="shared" si="2823"/>
        <v>-5.220000000000006</v>
      </c>
      <c r="FD478" s="4"/>
      <c r="FF478">
        <v>150</v>
      </c>
      <c r="FG478" s="1">
        <v>0.17699999999999999</v>
      </c>
      <c r="FH478" s="2">
        <f t="shared" si="2824"/>
        <v>3.54</v>
      </c>
      <c r="FI478" s="2">
        <f t="shared" si="2825"/>
        <v>29.71</v>
      </c>
      <c r="FJ478" s="2">
        <f t="shared" si="2826"/>
        <v>2.230000000000004</v>
      </c>
      <c r="FL478" s="4"/>
      <c r="FN478">
        <v>150</v>
      </c>
      <c r="FO478" s="1" t="e">
        <v>#N/A</v>
      </c>
      <c r="FP478" s="2" t="e">
        <f t="shared" si="2827"/>
        <v>#N/A</v>
      </c>
      <c r="FQ478" s="2" t="e">
        <f t="shared" si="2828"/>
        <v>#N/A</v>
      </c>
      <c r="FR478" s="2" t="e">
        <f t="shared" si="2829"/>
        <v>#N/A</v>
      </c>
      <c r="FT478" s="4"/>
      <c r="FV478">
        <v>150</v>
      </c>
      <c r="FW478" s="1" t="e">
        <v>#N/A</v>
      </c>
      <c r="FX478" s="2" t="e">
        <f t="shared" si="2830"/>
        <v>#N/A</v>
      </c>
      <c r="FY478" s="2" t="e">
        <f t="shared" si="2831"/>
        <v>#N/A</v>
      </c>
      <c r="FZ478" s="2" t="e">
        <f t="shared" si="2832"/>
        <v>#N/A</v>
      </c>
      <c r="GB478" s="4"/>
      <c r="GD478">
        <v>150</v>
      </c>
      <c r="GE478" s="1">
        <v>0.16800000000000001</v>
      </c>
      <c r="GF478" s="2">
        <f t="shared" si="2833"/>
        <v>3.3600000000000003</v>
      </c>
      <c r="GG478" s="2">
        <f t="shared" si="2834"/>
        <v>24.790000000000003</v>
      </c>
      <c r="GH478" s="2">
        <f t="shared" si="2769"/>
        <v>4.9199999999999982</v>
      </c>
      <c r="GJ478" s="4"/>
      <c r="GL478">
        <v>150</v>
      </c>
      <c r="GM478" s="1">
        <v>0.17499999999999999</v>
      </c>
      <c r="GN478" s="2">
        <f t="shared" si="2835"/>
        <v>3.5</v>
      </c>
      <c r="GO478" s="2">
        <f t="shared" si="2836"/>
        <v>30.71</v>
      </c>
      <c r="GP478" s="2">
        <f t="shared" si="2770"/>
        <v>-5.9199999999999982</v>
      </c>
      <c r="GR478" s="4"/>
      <c r="GT478">
        <v>150</v>
      </c>
      <c r="GU478" s="1" t="e">
        <v>#N/A</v>
      </c>
      <c r="GV478" s="2" t="e">
        <f t="shared" si="2837"/>
        <v>#N/A</v>
      </c>
      <c r="GW478" s="2" t="e">
        <f t="shared" si="2838"/>
        <v>#N/A</v>
      </c>
      <c r="GX478" s="2" t="e">
        <f t="shared" si="2839"/>
        <v>#N/A</v>
      </c>
      <c r="GZ478" s="4"/>
      <c r="HB478">
        <v>150</v>
      </c>
      <c r="HC478" s="1" t="e">
        <v>#N/A</v>
      </c>
      <c r="HD478" s="2" t="e">
        <f t="shared" si="2840"/>
        <v>#N/A</v>
      </c>
      <c r="HE478" s="2" t="e">
        <f t="shared" si="2841"/>
        <v>#N/A</v>
      </c>
      <c r="HF478" s="2" t="e">
        <f t="shared" si="2842"/>
        <v>#N/A</v>
      </c>
      <c r="HH478" s="4"/>
      <c r="HJ478">
        <v>150</v>
      </c>
      <c r="HK478" s="1">
        <v>0.17</v>
      </c>
      <c r="HL478" s="2">
        <f t="shared" si="2843"/>
        <v>3.4000000000000004</v>
      </c>
      <c r="HM478" s="2">
        <f t="shared" si="2844"/>
        <v>25.22</v>
      </c>
      <c r="HN478" s="2">
        <f t="shared" si="2771"/>
        <v>5.490000000000002</v>
      </c>
      <c r="HP478">
        <v>150</v>
      </c>
      <c r="HQ478" s="1" t="e">
        <f t="shared" si="2845"/>
        <v>#N/A</v>
      </c>
      <c r="HR478" s="1">
        <v>0.16963730200321192</v>
      </c>
      <c r="HS478" s="1" t="e">
        <f t="shared" si="2846"/>
        <v>#N/A</v>
      </c>
      <c r="HT478" s="2" t="e">
        <f t="shared" si="2847"/>
        <v>#N/A</v>
      </c>
      <c r="HU478" s="2" t="e">
        <f t="shared" si="2848"/>
        <v>#N/A</v>
      </c>
      <c r="HV478" s="2"/>
      <c r="HX478">
        <v>150</v>
      </c>
      <c r="HY478" s="1" t="e">
        <f t="shared" si="2849"/>
        <v>#N/A</v>
      </c>
      <c r="HZ478" s="1">
        <v>0.13800000000000001</v>
      </c>
      <c r="IA478" s="1" t="e">
        <f t="shared" si="2850"/>
        <v>#N/A</v>
      </c>
      <c r="IB478" s="2" t="e">
        <f t="shared" si="2851"/>
        <v>#N/A</v>
      </c>
      <c r="IC478" s="2" t="e">
        <f t="shared" si="2852"/>
        <v>#N/A</v>
      </c>
    </row>
    <row r="479" spans="1:237" x14ac:dyDescent="0.2">
      <c r="C479">
        <v>170</v>
      </c>
      <c r="D479" s="1">
        <v>0.18700000000000003</v>
      </c>
      <c r="E479" s="2">
        <f t="shared" si="2772"/>
        <v>3.7400000000000007</v>
      </c>
      <c r="F479" s="2">
        <f t="shared" si="2773"/>
        <v>37.700000000000003</v>
      </c>
      <c r="J479">
        <v>170</v>
      </c>
      <c r="K479" s="1">
        <v>0.188</v>
      </c>
      <c r="L479" s="2">
        <f t="shared" si="2774"/>
        <v>3.76</v>
      </c>
      <c r="M479" s="2">
        <f t="shared" si="2775"/>
        <v>37.919999999999995</v>
      </c>
      <c r="N479" s="2">
        <f t="shared" si="2853"/>
        <v>-0.21999999999999176</v>
      </c>
      <c r="P479" s="4"/>
      <c r="R479">
        <v>170</v>
      </c>
      <c r="S479" s="1">
        <v>0.192</v>
      </c>
      <c r="T479" s="2">
        <f t="shared" si="2776"/>
        <v>3.84</v>
      </c>
      <c r="U479" s="2">
        <f t="shared" si="2777"/>
        <v>41</v>
      </c>
      <c r="V479" s="2">
        <f t="shared" si="2778"/>
        <v>-3.0800000000000054</v>
      </c>
      <c r="X479" s="4"/>
      <c r="Z479">
        <v>170</v>
      </c>
      <c r="AA479" s="1">
        <v>0.189</v>
      </c>
      <c r="AB479" s="2">
        <f t="shared" si="2779"/>
        <v>3.7800000000000002</v>
      </c>
      <c r="AC479" s="2">
        <f t="shared" si="2780"/>
        <v>38.57</v>
      </c>
      <c r="AD479" s="2">
        <f t="shared" si="2781"/>
        <v>2.4299999999999997</v>
      </c>
      <c r="AF479" s="4"/>
      <c r="AH479">
        <v>170</v>
      </c>
      <c r="AI479" s="1" t="e">
        <v>#N/A</v>
      </c>
      <c r="AJ479" s="2" t="e">
        <f t="shared" si="2782"/>
        <v>#N/A</v>
      </c>
      <c r="AK479" s="2" t="e">
        <f t="shared" si="2783"/>
        <v>#N/A</v>
      </c>
      <c r="AL479" s="2" t="e">
        <f t="shared" si="2784"/>
        <v>#N/A</v>
      </c>
      <c r="AN479" s="4"/>
      <c r="AP479">
        <v>170</v>
      </c>
      <c r="AQ479" s="1" t="e">
        <v>#N/A</v>
      </c>
      <c r="AR479" s="2" t="e">
        <f t="shared" si="2785"/>
        <v>#N/A</v>
      </c>
      <c r="AS479" s="2" t="e">
        <f t="shared" si="2786"/>
        <v>#N/A</v>
      </c>
      <c r="AT479" s="2" t="e">
        <f t="shared" si="2787"/>
        <v>#N/A</v>
      </c>
      <c r="AV479" s="4"/>
      <c r="AX479">
        <v>170</v>
      </c>
      <c r="AY479" s="1">
        <v>0.193</v>
      </c>
      <c r="AZ479" s="2">
        <f t="shared" si="2788"/>
        <v>3.8600000000000003</v>
      </c>
      <c r="BA479" s="2">
        <f t="shared" si="2789"/>
        <v>36.79</v>
      </c>
      <c r="BB479" s="2">
        <f t="shared" si="2790"/>
        <v>1.7800000000000011</v>
      </c>
      <c r="BD479" s="4"/>
      <c r="BF479">
        <v>170</v>
      </c>
      <c r="BG479" s="1" t="e">
        <v>#N/A</v>
      </c>
      <c r="BH479" s="2" t="e">
        <f t="shared" si="2791"/>
        <v>#N/A</v>
      </c>
      <c r="BI479" s="2" t="e">
        <f t="shared" si="2792"/>
        <v>#N/A</v>
      </c>
      <c r="BJ479" s="2" t="e">
        <f t="shared" si="2793"/>
        <v>#N/A</v>
      </c>
      <c r="BL479" s="4"/>
      <c r="BN479">
        <v>170</v>
      </c>
      <c r="BO479" s="1">
        <v>0.188</v>
      </c>
      <c r="BP479" s="2">
        <f t="shared" si="2794"/>
        <v>3.76</v>
      </c>
      <c r="BQ479" s="2">
        <f t="shared" si="2795"/>
        <v>38.519999999999996</v>
      </c>
      <c r="BR479" s="2">
        <f t="shared" si="2796"/>
        <v>-1.7299999999999969</v>
      </c>
      <c r="BT479" s="4"/>
      <c r="BV479">
        <v>170</v>
      </c>
      <c r="BW479" s="1" t="e">
        <v>#N/A</v>
      </c>
      <c r="BX479" s="2" t="e">
        <f t="shared" si="2797"/>
        <v>#N/A</v>
      </c>
      <c r="BY479" s="2" t="e">
        <f t="shared" si="2798"/>
        <v>#N/A</v>
      </c>
      <c r="BZ479" s="2" t="e">
        <f t="shared" si="2799"/>
        <v>#N/A</v>
      </c>
      <c r="CB479" s="4"/>
      <c r="CD479">
        <v>170</v>
      </c>
      <c r="CE479" s="1">
        <v>0.188</v>
      </c>
      <c r="CF479" s="2">
        <f t="shared" si="2800"/>
        <v>3.76</v>
      </c>
      <c r="CG479" s="2">
        <f t="shared" si="2801"/>
        <v>34.529999999999994</v>
      </c>
      <c r="CH479" s="2">
        <f t="shared" si="2802"/>
        <v>3.990000000000002</v>
      </c>
      <c r="CJ479" s="4"/>
      <c r="CL479">
        <v>170</v>
      </c>
      <c r="CM479" s="1">
        <v>0.186</v>
      </c>
      <c r="CN479" s="2">
        <f t="shared" si="2803"/>
        <v>3.7199999999999998</v>
      </c>
      <c r="CO479" s="2">
        <f t="shared" si="2804"/>
        <v>36.11</v>
      </c>
      <c r="CP479" s="2">
        <f t="shared" si="2500"/>
        <v>-1.5800000000000054</v>
      </c>
      <c r="CR479" s="4"/>
      <c r="CT479">
        <v>170</v>
      </c>
      <c r="CU479" s="1">
        <v>0.182</v>
      </c>
      <c r="CV479" s="2">
        <f t="shared" si="2805"/>
        <v>3.6399999999999997</v>
      </c>
      <c r="CW479" s="2">
        <f t="shared" si="2806"/>
        <v>33.430000000000007</v>
      </c>
      <c r="CX479" s="2">
        <f t="shared" si="2589"/>
        <v>2.6799999999999926</v>
      </c>
      <c r="CZ479" s="4"/>
      <c r="DB479">
        <v>170</v>
      </c>
      <c r="DC479" s="1">
        <v>0.19</v>
      </c>
      <c r="DD479" s="2">
        <f t="shared" si="2807"/>
        <v>3.8</v>
      </c>
      <c r="DE479" s="2">
        <f t="shared" si="2808"/>
        <v>32.5</v>
      </c>
      <c r="DF479" s="2">
        <f t="shared" si="2766"/>
        <v>0.93000000000000682</v>
      </c>
      <c r="DH479" s="4"/>
      <c r="DJ479">
        <v>170</v>
      </c>
      <c r="DK479" s="1" t="e">
        <v>#N/A</v>
      </c>
      <c r="DL479" s="2" t="e">
        <f t="shared" si="2809"/>
        <v>#N/A</v>
      </c>
      <c r="DM479" s="2" t="e">
        <f t="shared" si="2810"/>
        <v>#N/A</v>
      </c>
      <c r="DN479" s="2" t="e">
        <f t="shared" si="2767"/>
        <v>#N/A</v>
      </c>
      <c r="DP479" s="4"/>
      <c r="DR479">
        <v>170</v>
      </c>
      <c r="DS479" s="1" t="e">
        <v>#N/A</v>
      </c>
      <c r="DT479" s="2" t="e">
        <f t="shared" si="2811"/>
        <v>#N/A</v>
      </c>
      <c r="DU479" s="2" t="e">
        <f t="shared" si="2812"/>
        <v>#N/A</v>
      </c>
      <c r="DV479" s="2" t="e">
        <f t="shared" si="2768"/>
        <v>#N/A</v>
      </c>
      <c r="DX479" s="4"/>
      <c r="DZ479">
        <v>170</v>
      </c>
      <c r="EA479" s="1">
        <v>0.183</v>
      </c>
      <c r="EB479" s="2">
        <f t="shared" si="2813"/>
        <v>3.66</v>
      </c>
      <c r="EC479" s="2">
        <f t="shared" si="2814"/>
        <v>33.160000000000004</v>
      </c>
      <c r="ED479" s="2" t="e">
        <f t="shared" si="2815"/>
        <v>#N/A</v>
      </c>
      <c r="EF479" s="4"/>
      <c r="EH479">
        <v>170</v>
      </c>
      <c r="EI479" s="1" t="e">
        <v>#N/A</v>
      </c>
      <c r="EJ479" s="2" t="e">
        <f t="shared" si="2816"/>
        <v>#N/A</v>
      </c>
      <c r="EK479" s="2" t="e">
        <f t="shared" si="2817"/>
        <v>#N/A</v>
      </c>
      <c r="EL479" s="2" t="e">
        <f t="shared" si="2818"/>
        <v>#N/A</v>
      </c>
      <c r="EN479" s="4"/>
      <c r="EP479">
        <v>170</v>
      </c>
      <c r="EQ479" s="1">
        <v>0.17800000000000002</v>
      </c>
      <c r="ER479" s="2">
        <f t="shared" si="2819"/>
        <v>3.5600000000000005</v>
      </c>
      <c r="ES479" s="2">
        <f t="shared" si="2820"/>
        <v>30.28</v>
      </c>
      <c r="ET479" s="2">
        <f t="shared" si="2681"/>
        <v>2.8800000000000026</v>
      </c>
      <c r="EV479" s="4"/>
      <c r="EX479">
        <v>170</v>
      </c>
      <c r="EY479" s="1">
        <v>0.17900000000000002</v>
      </c>
      <c r="EZ479" s="2">
        <f t="shared" si="2821"/>
        <v>3.5800000000000005</v>
      </c>
      <c r="FA479" s="2">
        <f t="shared" si="2822"/>
        <v>35.520000000000003</v>
      </c>
      <c r="FB479" s="2">
        <f t="shared" si="2823"/>
        <v>-5.240000000000002</v>
      </c>
      <c r="FD479" s="4"/>
      <c r="FF479">
        <v>170</v>
      </c>
      <c r="FG479" s="1">
        <v>0.18</v>
      </c>
      <c r="FH479" s="2">
        <f t="shared" si="2824"/>
        <v>3.5999999999999996</v>
      </c>
      <c r="FI479" s="2">
        <f t="shared" si="2825"/>
        <v>33.31</v>
      </c>
      <c r="FJ479" s="2">
        <f t="shared" si="2826"/>
        <v>2.2100000000000009</v>
      </c>
      <c r="FL479" s="4"/>
      <c r="FN479">
        <v>170</v>
      </c>
      <c r="FO479" s="1" t="e">
        <v>#N/A</v>
      </c>
      <c r="FP479" s="2" t="e">
        <f t="shared" si="2827"/>
        <v>#N/A</v>
      </c>
      <c r="FQ479" s="2" t="e">
        <f t="shared" si="2828"/>
        <v>#N/A</v>
      </c>
      <c r="FR479" s="2" t="e">
        <f t="shared" si="2829"/>
        <v>#N/A</v>
      </c>
      <c r="FT479" s="4"/>
      <c r="FV479">
        <v>170</v>
      </c>
      <c r="FW479" s="1" t="e">
        <v>#N/A</v>
      </c>
      <c r="FX479" s="2" t="e">
        <f t="shared" si="2830"/>
        <v>#N/A</v>
      </c>
      <c r="FY479" s="2" t="e">
        <f t="shared" si="2831"/>
        <v>#N/A</v>
      </c>
      <c r="FZ479" s="2" t="e">
        <f t="shared" si="2832"/>
        <v>#N/A</v>
      </c>
      <c r="GB479" s="4"/>
      <c r="GD479">
        <v>170</v>
      </c>
      <c r="GE479" s="1">
        <v>0.17100000000000001</v>
      </c>
      <c r="GF479" s="2">
        <f t="shared" si="2833"/>
        <v>3.4200000000000004</v>
      </c>
      <c r="GG479" s="2">
        <f t="shared" si="2834"/>
        <v>28.210000000000004</v>
      </c>
      <c r="GH479" s="2">
        <f t="shared" si="2769"/>
        <v>5.0999999999999979</v>
      </c>
      <c r="GJ479" s="4"/>
      <c r="GL479">
        <v>170</v>
      </c>
      <c r="GM479" s="1">
        <v>0.17799999999999999</v>
      </c>
      <c r="GN479" s="2">
        <f t="shared" si="2835"/>
        <v>3.5599999999999996</v>
      </c>
      <c r="GO479" s="2">
        <f t="shared" si="2836"/>
        <v>34.270000000000003</v>
      </c>
      <c r="GP479" s="2">
        <f t="shared" si="2770"/>
        <v>-6.0599999999999987</v>
      </c>
      <c r="GR479" s="4"/>
      <c r="GT479">
        <v>170</v>
      </c>
      <c r="GU479" s="1" t="e">
        <v>#N/A</v>
      </c>
      <c r="GV479" s="2" t="e">
        <f t="shared" si="2837"/>
        <v>#N/A</v>
      </c>
      <c r="GW479" s="2" t="e">
        <f t="shared" si="2838"/>
        <v>#N/A</v>
      </c>
      <c r="GX479" s="2" t="e">
        <f t="shared" si="2839"/>
        <v>#N/A</v>
      </c>
      <c r="GZ479" s="4"/>
      <c r="HB479">
        <v>170</v>
      </c>
      <c r="HC479" s="1" t="e">
        <v>#N/A</v>
      </c>
      <c r="HD479" s="2" t="e">
        <f t="shared" si="2840"/>
        <v>#N/A</v>
      </c>
      <c r="HE479" s="2" t="e">
        <f t="shared" si="2841"/>
        <v>#N/A</v>
      </c>
      <c r="HF479" s="2" t="e">
        <f t="shared" si="2842"/>
        <v>#N/A</v>
      </c>
      <c r="HH479" s="4"/>
      <c r="HJ479">
        <v>170</v>
      </c>
      <c r="HK479" s="1">
        <v>0.17100000000000001</v>
      </c>
      <c r="HL479" s="2">
        <f t="shared" si="2843"/>
        <v>3.4200000000000004</v>
      </c>
      <c r="HM479" s="2">
        <f t="shared" si="2844"/>
        <v>28.64</v>
      </c>
      <c r="HN479" s="2">
        <f t="shared" si="2771"/>
        <v>5.6300000000000026</v>
      </c>
      <c r="HP479">
        <v>170</v>
      </c>
      <c r="HQ479" s="1" t="e">
        <f t="shared" si="2845"/>
        <v>#N/A</v>
      </c>
      <c r="HR479" s="1">
        <v>0.17600000000000002</v>
      </c>
      <c r="HS479" s="1" t="e">
        <f t="shared" si="2846"/>
        <v>#N/A</v>
      </c>
      <c r="HT479" s="2" t="e">
        <f t="shared" si="2847"/>
        <v>#N/A</v>
      </c>
      <c r="HU479" s="2" t="e">
        <f t="shared" si="2848"/>
        <v>#N/A</v>
      </c>
      <c r="HV479" s="2"/>
      <c r="HX479">
        <v>170</v>
      </c>
      <c r="HY479" s="1" t="e">
        <f t="shared" si="2849"/>
        <v>#N/A</v>
      </c>
      <c r="HZ479" s="1">
        <v>0.15400000000000003</v>
      </c>
      <c r="IA479" s="1" t="e">
        <f t="shared" si="2850"/>
        <v>#N/A</v>
      </c>
      <c r="IB479" s="2" t="e">
        <f t="shared" si="2851"/>
        <v>#N/A</v>
      </c>
      <c r="IC479" s="2" t="e">
        <f t="shared" si="2852"/>
        <v>#N/A</v>
      </c>
    </row>
    <row r="480" spans="1:237" x14ac:dyDescent="0.2">
      <c r="C480">
        <v>190</v>
      </c>
      <c r="D480" s="1">
        <v>0.17300000000000001</v>
      </c>
      <c r="E480" s="2">
        <f t="shared" si="2772"/>
        <v>3.4600000000000004</v>
      </c>
      <c r="F480" s="2">
        <f t="shared" si="2773"/>
        <v>41.160000000000004</v>
      </c>
      <c r="J480">
        <v>190</v>
      </c>
      <c r="K480" s="1">
        <v>0.17399999999999999</v>
      </c>
      <c r="L480" s="2">
        <f t="shared" si="2774"/>
        <v>3.4799999999999995</v>
      </c>
      <c r="M480" s="2">
        <f t="shared" si="2775"/>
        <v>41.399999999999991</v>
      </c>
      <c r="N480" s="2">
        <f t="shared" si="2853"/>
        <v>-0.23999999999998778</v>
      </c>
      <c r="P480" s="4"/>
      <c r="R480">
        <v>190</v>
      </c>
      <c r="S480" s="1">
        <v>0.17699999999999999</v>
      </c>
      <c r="T480" s="2">
        <f t="shared" si="2776"/>
        <v>3.54</v>
      </c>
      <c r="U480" s="2">
        <f t="shared" si="2777"/>
        <v>44.54</v>
      </c>
      <c r="V480" s="2">
        <f t="shared" si="2778"/>
        <v>-3.1400000000000077</v>
      </c>
      <c r="X480" s="4"/>
      <c r="Z480">
        <v>190</v>
      </c>
      <c r="AA480" s="1">
        <v>0.17699999999999999</v>
      </c>
      <c r="AB480" s="2">
        <f t="shared" si="2779"/>
        <v>3.54</v>
      </c>
      <c r="AC480" s="2">
        <f t="shared" si="2780"/>
        <v>42.11</v>
      </c>
      <c r="AD480" s="2">
        <f t="shared" si="2781"/>
        <v>2.4299999999999997</v>
      </c>
      <c r="AF480" s="4"/>
      <c r="AH480">
        <v>190</v>
      </c>
      <c r="AI480" s="1" t="e">
        <v>#N/A</v>
      </c>
      <c r="AJ480" s="2" t="e">
        <f t="shared" si="2782"/>
        <v>#N/A</v>
      </c>
      <c r="AK480" s="2" t="e">
        <f t="shared" si="2783"/>
        <v>#N/A</v>
      </c>
      <c r="AL480" s="2" t="e">
        <f t="shared" si="2784"/>
        <v>#N/A</v>
      </c>
      <c r="AN480" s="4"/>
      <c r="AP480">
        <v>190</v>
      </c>
      <c r="AQ480" s="1" t="e">
        <v>#N/A</v>
      </c>
      <c r="AR480" s="2" t="e">
        <f t="shared" si="2785"/>
        <v>#N/A</v>
      </c>
      <c r="AS480" s="2" t="e">
        <f t="shared" si="2786"/>
        <v>#N/A</v>
      </c>
      <c r="AT480" s="2" t="e">
        <f t="shared" si="2787"/>
        <v>#N/A</v>
      </c>
      <c r="AV480" s="4"/>
      <c r="AX480">
        <v>190</v>
      </c>
      <c r="AY480" s="1">
        <v>0.17499999999999999</v>
      </c>
      <c r="AZ480" s="2">
        <f t="shared" si="2788"/>
        <v>3.5</v>
      </c>
      <c r="BA480" s="2">
        <f t="shared" si="2789"/>
        <v>40.29</v>
      </c>
      <c r="BB480" s="2">
        <f t="shared" si="2790"/>
        <v>1.8200000000000003</v>
      </c>
      <c r="BD480" s="4"/>
      <c r="BF480">
        <v>190</v>
      </c>
      <c r="BG480" s="1" t="e">
        <v>#N/A</v>
      </c>
      <c r="BH480" s="2" t="e">
        <f t="shared" si="2791"/>
        <v>#N/A</v>
      </c>
      <c r="BI480" s="2" t="e">
        <f t="shared" si="2792"/>
        <v>#N/A</v>
      </c>
      <c r="BJ480" s="2" t="e">
        <f t="shared" si="2793"/>
        <v>#N/A</v>
      </c>
      <c r="BL480" s="4"/>
      <c r="BN480">
        <v>190</v>
      </c>
      <c r="BO480" s="1">
        <v>0.17</v>
      </c>
      <c r="BP480" s="2">
        <f t="shared" si="2794"/>
        <v>3.4000000000000004</v>
      </c>
      <c r="BQ480" s="2">
        <f t="shared" si="2795"/>
        <v>41.919999999999995</v>
      </c>
      <c r="BR480" s="2">
        <f t="shared" si="2796"/>
        <v>-1.6299999999999955</v>
      </c>
      <c r="BT480" s="4"/>
      <c r="BV480">
        <v>190</v>
      </c>
      <c r="BW480" s="1" t="e">
        <v>#N/A</v>
      </c>
      <c r="BX480" s="2" t="e">
        <f t="shared" si="2797"/>
        <v>#N/A</v>
      </c>
      <c r="BY480" s="2" t="e">
        <f t="shared" si="2798"/>
        <v>#N/A</v>
      </c>
      <c r="BZ480" s="2" t="e">
        <f t="shared" si="2799"/>
        <v>#N/A</v>
      </c>
      <c r="CB480" s="4"/>
      <c r="CD480">
        <v>190</v>
      </c>
      <c r="CE480" s="1">
        <v>0.17199999999999999</v>
      </c>
      <c r="CF480" s="2">
        <f t="shared" si="2800"/>
        <v>3.4399999999999995</v>
      </c>
      <c r="CG480" s="2">
        <f t="shared" si="2801"/>
        <v>37.969999999999992</v>
      </c>
      <c r="CH480" s="2">
        <f t="shared" si="2802"/>
        <v>3.9500000000000028</v>
      </c>
      <c r="CJ480" s="4"/>
      <c r="CL480">
        <v>190</v>
      </c>
      <c r="CM480" s="1">
        <v>0.16900000000000001</v>
      </c>
      <c r="CN480" s="2">
        <f t="shared" si="2803"/>
        <v>3.3800000000000003</v>
      </c>
      <c r="CO480" s="2">
        <f t="shared" si="2804"/>
        <v>39.49</v>
      </c>
      <c r="CP480" s="2">
        <f t="shared" si="2500"/>
        <v>-1.5200000000000102</v>
      </c>
      <c r="CR480" s="4"/>
      <c r="CT480">
        <v>190</v>
      </c>
      <c r="CU480" s="1">
        <v>0.16700000000000001</v>
      </c>
      <c r="CV480" s="2">
        <f t="shared" si="2805"/>
        <v>3.3400000000000003</v>
      </c>
      <c r="CW480" s="2">
        <f t="shared" si="2806"/>
        <v>36.77000000000001</v>
      </c>
      <c r="CX480" s="2">
        <f t="shared" si="2589"/>
        <v>2.7199999999999918</v>
      </c>
      <c r="CZ480" s="4"/>
      <c r="DB480">
        <v>190</v>
      </c>
      <c r="DC480" s="1">
        <v>0.16800000000000001</v>
      </c>
      <c r="DD480" s="2">
        <f t="shared" si="2807"/>
        <v>3.3600000000000003</v>
      </c>
      <c r="DE480" s="2">
        <f t="shared" si="2808"/>
        <v>35.86</v>
      </c>
      <c r="DF480" s="2">
        <f t="shared" si="2766"/>
        <v>0.9100000000000108</v>
      </c>
      <c r="DH480" s="4"/>
      <c r="DJ480">
        <v>190</v>
      </c>
      <c r="DK480" s="1" t="e">
        <v>#N/A</v>
      </c>
      <c r="DL480" s="2" t="e">
        <f t="shared" si="2809"/>
        <v>#N/A</v>
      </c>
      <c r="DM480" s="2" t="e">
        <f t="shared" si="2810"/>
        <v>#N/A</v>
      </c>
      <c r="DN480" s="2" t="e">
        <f t="shared" si="2767"/>
        <v>#N/A</v>
      </c>
      <c r="DP480" s="4"/>
      <c r="DR480">
        <v>190</v>
      </c>
      <c r="DS480" s="1" t="e">
        <v>#N/A</v>
      </c>
      <c r="DT480" s="2" t="e">
        <f t="shared" si="2811"/>
        <v>#N/A</v>
      </c>
      <c r="DU480" s="2" t="e">
        <f t="shared" si="2812"/>
        <v>#N/A</v>
      </c>
      <c r="DV480" s="2" t="e">
        <f t="shared" si="2768"/>
        <v>#N/A</v>
      </c>
      <c r="DX480" s="4"/>
      <c r="DZ480">
        <v>190</v>
      </c>
      <c r="EA480" s="1">
        <v>0.17100000000000001</v>
      </c>
      <c r="EB480" s="2">
        <f t="shared" si="2813"/>
        <v>3.4200000000000004</v>
      </c>
      <c r="EC480" s="2">
        <f t="shared" si="2814"/>
        <v>36.580000000000005</v>
      </c>
      <c r="ED480" s="2" t="e">
        <f t="shared" si="2815"/>
        <v>#N/A</v>
      </c>
      <c r="EF480" s="4"/>
      <c r="EH480">
        <v>190</v>
      </c>
      <c r="EI480" s="1" t="e">
        <v>#N/A</v>
      </c>
      <c r="EJ480" s="2" t="e">
        <f t="shared" si="2816"/>
        <v>#N/A</v>
      </c>
      <c r="EK480" s="2" t="e">
        <f t="shared" si="2817"/>
        <v>#N/A</v>
      </c>
      <c r="EL480" s="2" t="e">
        <f t="shared" si="2818"/>
        <v>#N/A</v>
      </c>
      <c r="EN480" s="4"/>
      <c r="EP480">
        <v>190</v>
      </c>
      <c r="EQ480" s="1">
        <v>0.16399999999999998</v>
      </c>
      <c r="ER480" s="2">
        <f t="shared" si="2819"/>
        <v>3.2799999999999994</v>
      </c>
      <c r="ES480" s="2">
        <f t="shared" si="2820"/>
        <v>33.56</v>
      </c>
      <c r="ET480" s="2">
        <f t="shared" si="2681"/>
        <v>3.0200000000000031</v>
      </c>
      <c r="EV480" s="4"/>
      <c r="EX480">
        <v>190</v>
      </c>
      <c r="EY480" s="1">
        <v>0.16300000000000001</v>
      </c>
      <c r="EZ480" s="2">
        <f t="shared" si="2821"/>
        <v>3.2600000000000002</v>
      </c>
      <c r="FA480" s="2">
        <f t="shared" si="2822"/>
        <v>38.78</v>
      </c>
      <c r="FB480" s="2">
        <f t="shared" si="2823"/>
        <v>-5.2199999999999989</v>
      </c>
      <c r="FD480" s="4"/>
      <c r="FF480">
        <v>190</v>
      </c>
      <c r="FG480" s="1">
        <v>0.16200000000000001</v>
      </c>
      <c r="FH480" s="2">
        <f t="shared" si="2824"/>
        <v>3.24</v>
      </c>
      <c r="FI480" s="2">
        <f t="shared" si="2825"/>
        <v>36.550000000000004</v>
      </c>
      <c r="FJ480" s="2">
        <f t="shared" si="2826"/>
        <v>2.2299999999999969</v>
      </c>
      <c r="FL480" s="4"/>
      <c r="FN480">
        <v>190</v>
      </c>
      <c r="FO480" s="1" t="e">
        <v>#N/A</v>
      </c>
      <c r="FP480" s="2" t="e">
        <f t="shared" si="2827"/>
        <v>#N/A</v>
      </c>
      <c r="FQ480" s="2" t="e">
        <f t="shared" si="2828"/>
        <v>#N/A</v>
      </c>
      <c r="FR480" s="2" t="e">
        <f t="shared" si="2829"/>
        <v>#N/A</v>
      </c>
      <c r="FT480" s="4"/>
      <c r="FV480">
        <v>190</v>
      </c>
      <c r="FW480" s="1" t="e">
        <v>#N/A</v>
      </c>
      <c r="FX480" s="2" t="e">
        <f t="shared" si="2830"/>
        <v>#N/A</v>
      </c>
      <c r="FY480" s="2" t="e">
        <f t="shared" si="2831"/>
        <v>#N/A</v>
      </c>
      <c r="FZ480" s="2" t="e">
        <f t="shared" si="2832"/>
        <v>#N/A</v>
      </c>
      <c r="GB480" s="4"/>
      <c r="GD480">
        <v>190</v>
      </c>
      <c r="GE480" s="1">
        <v>0.16</v>
      </c>
      <c r="GF480" s="2">
        <f t="shared" si="2833"/>
        <v>3.2</v>
      </c>
      <c r="GG480" s="2">
        <f t="shared" si="2834"/>
        <v>31.410000000000004</v>
      </c>
      <c r="GH480" s="2">
        <f t="shared" si="2769"/>
        <v>5.1400000000000006</v>
      </c>
      <c r="GJ480" s="4"/>
      <c r="GL480">
        <v>190</v>
      </c>
      <c r="GM480" s="1">
        <v>0.16700000000000001</v>
      </c>
      <c r="GN480" s="2">
        <f t="shared" si="2835"/>
        <v>3.3400000000000003</v>
      </c>
      <c r="GO480" s="2">
        <f t="shared" si="2836"/>
        <v>37.610000000000007</v>
      </c>
      <c r="GP480" s="2">
        <f t="shared" si="2770"/>
        <v>-6.2000000000000028</v>
      </c>
      <c r="GR480" s="4"/>
      <c r="GT480">
        <v>190</v>
      </c>
      <c r="GU480" s="1" t="e">
        <v>#N/A</v>
      </c>
      <c r="GV480" s="2" t="e">
        <f t="shared" si="2837"/>
        <v>#N/A</v>
      </c>
      <c r="GW480" s="2" t="e">
        <f t="shared" si="2838"/>
        <v>#N/A</v>
      </c>
      <c r="GX480" s="2" t="e">
        <f t="shared" si="2839"/>
        <v>#N/A</v>
      </c>
      <c r="GZ480" s="4"/>
      <c r="HB480">
        <v>190</v>
      </c>
      <c r="HC480" s="1" t="e">
        <v>#N/A</v>
      </c>
      <c r="HD480" s="2" t="e">
        <f t="shared" si="2840"/>
        <v>#N/A</v>
      </c>
      <c r="HE480" s="2" t="e">
        <f t="shared" si="2841"/>
        <v>#N/A</v>
      </c>
      <c r="HF480" s="2" t="e">
        <f t="shared" si="2842"/>
        <v>#N/A</v>
      </c>
      <c r="HH480" s="4"/>
      <c r="HJ480">
        <v>190</v>
      </c>
      <c r="HK480" s="1">
        <v>0.161</v>
      </c>
      <c r="HL480" s="2">
        <f t="shared" si="2843"/>
        <v>3.22</v>
      </c>
      <c r="HM480" s="2">
        <f t="shared" si="2844"/>
        <v>31.86</v>
      </c>
      <c r="HN480" s="2">
        <f t="shared" si="2771"/>
        <v>5.7500000000000071</v>
      </c>
      <c r="HP480">
        <v>190</v>
      </c>
      <c r="HQ480" s="1" t="e">
        <f t="shared" si="2845"/>
        <v>#N/A</v>
      </c>
      <c r="HR480" s="1">
        <v>0.17273467331586501</v>
      </c>
      <c r="HS480" s="1" t="e">
        <f t="shared" si="2846"/>
        <v>#N/A</v>
      </c>
      <c r="HT480" s="2" t="e">
        <f t="shared" si="2847"/>
        <v>#N/A</v>
      </c>
      <c r="HU480" s="2" t="e">
        <f t="shared" si="2848"/>
        <v>#N/A</v>
      </c>
      <c r="HV480" s="2"/>
      <c r="HX480">
        <v>190</v>
      </c>
      <c r="HY480" s="1" t="e">
        <f t="shared" si="2849"/>
        <v>#N/A</v>
      </c>
      <c r="HZ480" s="1">
        <v>0.14300000000000002</v>
      </c>
      <c r="IA480" s="1" t="e">
        <f t="shared" si="2850"/>
        <v>#N/A</v>
      </c>
      <c r="IB480" s="2" t="e">
        <f t="shared" si="2851"/>
        <v>#N/A</v>
      </c>
      <c r="IC480" s="2" t="e">
        <f t="shared" si="2852"/>
        <v>#N/A</v>
      </c>
    </row>
    <row r="481" spans="1:237" x14ac:dyDescent="0.2">
      <c r="C481">
        <v>210</v>
      </c>
      <c r="D481" s="1">
        <v>0.188</v>
      </c>
      <c r="E481" s="2">
        <f t="shared" si="2772"/>
        <v>3.76</v>
      </c>
      <c r="F481" s="2">
        <f t="shared" si="2773"/>
        <v>44.92</v>
      </c>
      <c r="J481">
        <v>210</v>
      </c>
      <c r="K481" s="1">
        <v>0.189</v>
      </c>
      <c r="L481" s="2">
        <f t="shared" si="2774"/>
        <v>3.7800000000000002</v>
      </c>
      <c r="M481" s="2">
        <f t="shared" si="2775"/>
        <v>45.179999999999993</v>
      </c>
      <c r="N481" s="2">
        <f t="shared" si="2853"/>
        <v>-0.25999999999999091</v>
      </c>
      <c r="P481" s="4"/>
      <c r="R481">
        <v>210</v>
      </c>
      <c r="S481" s="1">
        <v>0.188</v>
      </c>
      <c r="T481" s="2">
        <f t="shared" si="2776"/>
        <v>3.76</v>
      </c>
      <c r="U481" s="2">
        <f t="shared" si="2777"/>
        <v>48.3</v>
      </c>
      <c r="V481" s="2">
        <f t="shared" si="2778"/>
        <v>-3.1200000000000045</v>
      </c>
      <c r="X481" s="4"/>
      <c r="Z481">
        <v>210</v>
      </c>
      <c r="AA481" s="1">
        <v>0.187</v>
      </c>
      <c r="AB481" s="2">
        <f t="shared" si="2779"/>
        <v>3.74</v>
      </c>
      <c r="AC481" s="2">
        <f t="shared" si="2780"/>
        <v>45.85</v>
      </c>
      <c r="AD481" s="2">
        <f t="shared" si="2781"/>
        <v>2.4499999999999957</v>
      </c>
      <c r="AF481" s="4"/>
      <c r="AH481">
        <v>210</v>
      </c>
      <c r="AI481" s="1" t="e">
        <v>#N/A</v>
      </c>
      <c r="AJ481" s="2" t="e">
        <f t="shared" si="2782"/>
        <v>#N/A</v>
      </c>
      <c r="AK481" s="2" t="e">
        <f t="shared" si="2783"/>
        <v>#N/A</v>
      </c>
      <c r="AL481" s="2" t="e">
        <f t="shared" si="2784"/>
        <v>#N/A</v>
      </c>
      <c r="AN481" s="4"/>
      <c r="AP481">
        <v>210</v>
      </c>
      <c r="AQ481" s="1" t="e">
        <v>#N/A</v>
      </c>
      <c r="AR481" s="2" t="e">
        <f t="shared" si="2785"/>
        <v>#N/A</v>
      </c>
      <c r="AS481" s="2" t="e">
        <f t="shared" si="2786"/>
        <v>#N/A</v>
      </c>
      <c r="AT481" s="2" t="e">
        <f t="shared" si="2787"/>
        <v>#N/A</v>
      </c>
      <c r="AV481" s="4"/>
      <c r="AX481">
        <v>210</v>
      </c>
      <c r="AY481" s="1">
        <v>0.19</v>
      </c>
      <c r="AZ481" s="2">
        <f t="shared" si="2788"/>
        <v>3.8</v>
      </c>
      <c r="BA481" s="2">
        <f t="shared" si="2789"/>
        <v>44.089999999999996</v>
      </c>
      <c r="BB481" s="2">
        <f t="shared" si="2790"/>
        <v>1.7600000000000051</v>
      </c>
      <c r="BD481" s="4"/>
      <c r="BF481">
        <v>210</v>
      </c>
      <c r="BG481" s="1" t="e">
        <v>#N/A</v>
      </c>
      <c r="BH481" s="2" t="e">
        <f t="shared" si="2791"/>
        <v>#N/A</v>
      </c>
      <c r="BI481" s="2" t="e">
        <f t="shared" si="2792"/>
        <v>#N/A</v>
      </c>
      <c r="BJ481" s="2" t="e">
        <f t="shared" si="2793"/>
        <v>#N/A</v>
      </c>
      <c r="BL481" s="4"/>
      <c r="BN481">
        <v>210</v>
      </c>
      <c r="BO481" s="1">
        <v>0.19</v>
      </c>
      <c r="BP481" s="2">
        <f t="shared" si="2794"/>
        <v>3.8</v>
      </c>
      <c r="BQ481" s="2">
        <f t="shared" si="2795"/>
        <v>45.719999999999992</v>
      </c>
      <c r="BR481" s="2">
        <f t="shared" si="2796"/>
        <v>-1.6299999999999955</v>
      </c>
      <c r="BT481" s="4"/>
      <c r="BV481">
        <v>210</v>
      </c>
      <c r="BW481" s="1" t="e">
        <v>#N/A</v>
      </c>
      <c r="BX481" s="2" t="e">
        <f t="shared" si="2797"/>
        <v>#N/A</v>
      </c>
      <c r="BY481" s="2" t="e">
        <f t="shared" si="2798"/>
        <v>#N/A</v>
      </c>
      <c r="BZ481" s="2" t="e">
        <f t="shared" si="2799"/>
        <v>#N/A</v>
      </c>
      <c r="CB481" s="4"/>
      <c r="CD481">
        <v>210</v>
      </c>
      <c r="CE481" s="1">
        <v>0.188</v>
      </c>
      <c r="CF481" s="2">
        <f t="shared" si="2800"/>
        <v>3.76</v>
      </c>
      <c r="CG481" s="2">
        <f t="shared" si="2801"/>
        <v>41.72999999999999</v>
      </c>
      <c r="CH481" s="2">
        <f t="shared" si="2802"/>
        <v>3.990000000000002</v>
      </c>
      <c r="CJ481" s="4"/>
      <c r="CL481">
        <v>210</v>
      </c>
      <c r="CM481" s="1">
        <v>0.186</v>
      </c>
      <c r="CN481" s="2">
        <f t="shared" si="2803"/>
        <v>3.7199999999999998</v>
      </c>
      <c r="CO481" s="2">
        <f t="shared" si="2804"/>
        <v>43.21</v>
      </c>
      <c r="CP481" s="2">
        <f t="shared" si="2500"/>
        <v>-1.4800000000000111</v>
      </c>
      <c r="CR481" s="4"/>
      <c r="CT481">
        <v>210</v>
      </c>
      <c r="CU481" s="1">
        <v>0.182</v>
      </c>
      <c r="CV481" s="2">
        <f t="shared" si="2805"/>
        <v>3.6399999999999997</v>
      </c>
      <c r="CW481" s="2">
        <f t="shared" si="2806"/>
        <v>40.410000000000011</v>
      </c>
      <c r="CX481" s="2">
        <f t="shared" si="2589"/>
        <v>2.7999999999999901</v>
      </c>
      <c r="CZ481" s="4"/>
      <c r="DB481">
        <v>210</v>
      </c>
      <c r="DC481" s="1">
        <v>0.18099999999999999</v>
      </c>
      <c r="DD481" s="2">
        <f t="shared" si="2807"/>
        <v>3.62</v>
      </c>
      <c r="DE481" s="2">
        <f t="shared" si="2808"/>
        <v>39.479999999999997</v>
      </c>
      <c r="DF481" s="2">
        <f t="shared" si="2766"/>
        <v>0.93000000000001393</v>
      </c>
      <c r="DH481" s="4"/>
      <c r="DJ481">
        <v>210</v>
      </c>
      <c r="DK481" s="1" t="e">
        <v>#N/A</v>
      </c>
      <c r="DL481" s="2" t="e">
        <f t="shared" si="2809"/>
        <v>#N/A</v>
      </c>
      <c r="DM481" s="2" t="e">
        <f t="shared" si="2810"/>
        <v>#N/A</v>
      </c>
      <c r="DN481" s="2" t="e">
        <f t="shared" si="2767"/>
        <v>#N/A</v>
      </c>
      <c r="DP481" s="4"/>
      <c r="DR481">
        <v>210</v>
      </c>
      <c r="DS481" s="1" t="e">
        <v>#N/A</v>
      </c>
      <c r="DT481" s="2" t="e">
        <f t="shared" si="2811"/>
        <v>#N/A</v>
      </c>
      <c r="DU481" s="2" t="e">
        <f t="shared" si="2812"/>
        <v>#N/A</v>
      </c>
      <c r="DV481" s="2" t="e">
        <f t="shared" si="2768"/>
        <v>#N/A</v>
      </c>
      <c r="DX481" s="4"/>
      <c r="DZ481">
        <v>210</v>
      </c>
      <c r="EA481" s="1">
        <v>0.183</v>
      </c>
      <c r="EB481" s="2">
        <f t="shared" si="2813"/>
        <v>3.66</v>
      </c>
      <c r="EC481" s="2">
        <f t="shared" si="2814"/>
        <v>40.240000000000009</v>
      </c>
      <c r="ED481" s="2" t="e">
        <f t="shared" si="2815"/>
        <v>#N/A</v>
      </c>
      <c r="EF481" s="4"/>
      <c r="EH481">
        <v>210</v>
      </c>
      <c r="EI481" s="1" t="e">
        <v>#N/A</v>
      </c>
      <c r="EJ481" s="2" t="e">
        <f t="shared" si="2816"/>
        <v>#N/A</v>
      </c>
      <c r="EK481" s="2" t="e">
        <f t="shared" si="2817"/>
        <v>#N/A</v>
      </c>
      <c r="EL481" s="2" t="e">
        <f t="shared" si="2818"/>
        <v>#N/A</v>
      </c>
      <c r="EN481" s="4"/>
      <c r="EP481">
        <v>210</v>
      </c>
      <c r="EQ481" s="1">
        <v>0.17800000000000002</v>
      </c>
      <c r="ER481" s="2">
        <f t="shared" si="2819"/>
        <v>3.5600000000000005</v>
      </c>
      <c r="ES481" s="2">
        <f t="shared" si="2820"/>
        <v>37.120000000000005</v>
      </c>
      <c r="ET481" s="2">
        <f t="shared" si="2681"/>
        <v>3.1200000000000045</v>
      </c>
      <c r="EV481" s="4"/>
      <c r="EX481">
        <v>210</v>
      </c>
      <c r="EY481" s="1">
        <v>0.17800000000000002</v>
      </c>
      <c r="EZ481" s="2">
        <f t="shared" si="2821"/>
        <v>3.5600000000000005</v>
      </c>
      <c r="FA481" s="2">
        <f t="shared" si="2822"/>
        <v>42.34</v>
      </c>
      <c r="FB481" s="2">
        <f t="shared" si="2823"/>
        <v>-5.2199999999999989</v>
      </c>
      <c r="FD481" s="4"/>
      <c r="FF481">
        <v>210</v>
      </c>
      <c r="FG481" s="1">
        <v>0.17499999999999999</v>
      </c>
      <c r="FH481" s="2">
        <f t="shared" si="2824"/>
        <v>3.5</v>
      </c>
      <c r="FI481" s="2">
        <f t="shared" si="2825"/>
        <v>40.050000000000004</v>
      </c>
      <c r="FJ481" s="2">
        <f t="shared" si="2826"/>
        <v>2.2899999999999991</v>
      </c>
      <c r="FL481" s="4"/>
      <c r="FN481">
        <v>210</v>
      </c>
      <c r="FO481" s="1" t="e">
        <v>#N/A</v>
      </c>
      <c r="FP481" s="2" t="e">
        <f t="shared" si="2827"/>
        <v>#N/A</v>
      </c>
      <c r="FQ481" s="2" t="e">
        <f t="shared" si="2828"/>
        <v>#N/A</v>
      </c>
      <c r="FR481" s="2" t="e">
        <f t="shared" si="2829"/>
        <v>#N/A</v>
      </c>
      <c r="FT481" s="4"/>
      <c r="FV481">
        <v>210</v>
      </c>
      <c r="FW481" s="1" t="e">
        <v>#N/A</v>
      </c>
      <c r="FX481" s="2" t="e">
        <f t="shared" si="2830"/>
        <v>#N/A</v>
      </c>
      <c r="FY481" s="2" t="e">
        <f t="shared" si="2831"/>
        <v>#N/A</v>
      </c>
      <c r="FZ481" s="2" t="e">
        <f t="shared" si="2832"/>
        <v>#N/A</v>
      </c>
      <c r="GB481" s="4"/>
      <c r="GD481">
        <v>210</v>
      </c>
      <c r="GE481" s="1">
        <v>0.17599999999999999</v>
      </c>
      <c r="GF481" s="2">
        <f t="shared" si="2833"/>
        <v>3.5199999999999996</v>
      </c>
      <c r="GG481" s="2">
        <f t="shared" si="2834"/>
        <v>34.930000000000007</v>
      </c>
      <c r="GH481" s="2">
        <f t="shared" si="2769"/>
        <v>5.1199999999999974</v>
      </c>
      <c r="GJ481" s="4"/>
      <c r="GL481">
        <v>210</v>
      </c>
      <c r="GM481" s="1">
        <v>0.182</v>
      </c>
      <c r="GN481" s="2">
        <f t="shared" si="2835"/>
        <v>3.6399999999999997</v>
      </c>
      <c r="GO481" s="2">
        <f t="shared" si="2836"/>
        <v>41.250000000000007</v>
      </c>
      <c r="GP481" s="2">
        <f t="shared" si="2770"/>
        <v>-6.32</v>
      </c>
      <c r="GR481" s="4"/>
      <c r="GT481">
        <v>210</v>
      </c>
      <c r="GU481" s="1" t="e">
        <v>#N/A</v>
      </c>
      <c r="GV481" s="2" t="e">
        <f t="shared" si="2837"/>
        <v>#N/A</v>
      </c>
      <c r="GW481" s="2" t="e">
        <f t="shared" si="2838"/>
        <v>#N/A</v>
      </c>
      <c r="GX481" s="2" t="e">
        <f t="shared" si="2839"/>
        <v>#N/A</v>
      </c>
      <c r="GZ481" s="4"/>
      <c r="HB481">
        <v>210</v>
      </c>
      <c r="HC481" s="1" t="e">
        <v>#N/A</v>
      </c>
      <c r="HD481" s="2" t="e">
        <f t="shared" si="2840"/>
        <v>#N/A</v>
      </c>
      <c r="HE481" s="2" t="e">
        <f t="shared" si="2841"/>
        <v>#N/A</v>
      </c>
      <c r="HF481" s="2" t="e">
        <f t="shared" si="2842"/>
        <v>#N/A</v>
      </c>
      <c r="HH481" s="4"/>
      <c r="HJ481">
        <v>210</v>
      </c>
      <c r="HK481" s="1">
        <v>0.17499999999999999</v>
      </c>
      <c r="HL481" s="2">
        <f t="shared" si="2843"/>
        <v>3.5</v>
      </c>
      <c r="HM481" s="2">
        <f t="shared" si="2844"/>
        <v>35.36</v>
      </c>
      <c r="HN481" s="2">
        <f t="shared" si="2771"/>
        <v>5.8900000000000077</v>
      </c>
      <c r="HP481">
        <v>210</v>
      </c>
      <c r="HQ481" s="1" t="e">
        <f t="shared" si="2845"/>
        <v>#N/A</v>
      </c>
      <c r="HR481" s="1">
        <v>0.181978101597498</v>
      </c>
      <c r="HS481" s="1" t="e">
        <f t="shared" si="2846"/>
        <v>#N/A</v>
      </c>
      <c r="HT481" s="2" t="e">
        <f t="shared" si="2847"/>
        <v>#N/A</v>
      </c>
      <c r="HU481" s="2" t="e">
        <f t="shared" si="2848"/>
        <v>#N/A</v>
      </c>
      <c r="HV481" s="2"/>
      <c r="HX481">
        <v>210</v>
      </c>
      <c r="HY481" s="1" t="e">
        <f t="shared" si="2849"/>
        <v>#N/A</v>
      </c>
      <c r="HZ481" s="1">
        <v>0.16</v>
      </c>
      <c r="IA481" s="1" t="e">
        <f t="shared" si="2850"/>
        <v>#N/A</v>
      </c>
      <c r="IB481" s="2" t="e">
        <f t="shared" si="2851"/>
        <v>#N/A</v>
      </c>
      <c r="IC481" s="2" t="e">
        <f t="shared" si="2852"/>
        <v>#N/A</v>
      </c>
    </row>
    <row r="482" spans="1:237" x14ac:dyDescent="0.2">
      <c r="C482">
        <v>230</v>
      </c>
      <c r="D482" s="1">
        <v>0.12900000000000003</v>
      </c>
      <c r="E482" s="2">
        <f t="shared" si="2772"/>
        <v>2.5800000000000005</v>
      </c>
      <c r="F482" s="2">
        <f t="shared" si="2773"/>
        <v>47.5</v>
      </c>
      <c r="J482">
        <v>230</v>
      </c>
      <c r="K482" s="1">
        <v>0.13</v>
      </c>
      <c r="L482" s="2">
        <f t="shared" si="2774"/>
        <v>2.6</v>
      </c>
      <c r="M482" s="2">
        <f t="shared" si="2775"/>
        <v>47.779999999999994</v>
      </c>
      <c r="N482" s="2">
        <f t="shared" si="2853"/>
        <v>-0.27999999999999403</v>
      </c>
      <c r="P482" s="4"/>
      <c r="R482">
        <v>230</v>
      </c>
      <c r="S482" s="1">
        <v>0.13200000000000001</v>
      </c>
      <c r="T482" s="2">
        <f t="shared" si="2776"/>
        <v>2.64</v>
      </c>
      <c r="U482" s="2">
        <f t="shared" si="2777"/>
        <v>50.94</v>
      </c>
      <c r="V482" s="2">
        <f t="shared" si="2778"/>
        <v>-3.1600000000000037</v>
      </c>
      <c r="X482" s="4"/>
      <c r="Z482">
        <v>230</v>
      </c>
      <c r="AA482" s="1">
        <v>0.128</v>
      </c>
      <c r="AB482" s="2">
        <f t="shared" si="2779"/>
        <v>2.56</v>
      </c>
      <c r="AC482" s="2">
        <f t="shared" si="2780"/>
        <v>48.410000000000004</v>
      </c>
      <c r="AD482" s="2">
        <f t="shared" si="2781"/>
        <v>2.529999999999994</v>
      </c>
      <c r="AF482" s="4"/>
      <c r="AH482">
        <v>230</v>
      </c>
      <c r="AI482" s="1" t="e">
        <v>#N/A</v>
      </c>
      <c r="AJ482" s="2" t="e">
        <f t="shared" si="2782"/>
        <v>#N/A</v>
      </c>
      <c r="AK482" s="2" t="e">
        <f t="shared" si="2783"/>
        <v>#N/A</v>
      </c>
      <c r="AL482" s="2" t="e">
        <f t="shared" si="2784"/>
        <v>#N/A</v>
      </c>
      <c r="AN482" s="4"/>
      <c r="AP482">
        <v>230</v>
      </c>
      <c r="AQ482" s="1" t="e">
        <v>#N/A</v>
      </c>
      <c r="AR482" s="2" t="e">
        <f t="shared" si="2785"/>
        <v>#N/A</v>
      </c>
      <c r="AS482" s="2" t="e">
        <f t="shared" si="2786"/>
        <v>#N/A</v>
      </c>
      <c r="AT482" s="2" t="e">
        <f t="shared" si="2787"/>
        <v>#N/A</v>
      </c>
      <c r="AV482" s="4"/>
      <c r="AX482">
        <v>230</v>
      </c>
      <c r="AY482" s="1">
        <v>0.126</v>
      </c>
      <c r="AZ482" s="2">
        <f t="shared" si="2788"/>
        <v>2.52</v>
      </c>
      <c r="BA482" s="2">
        <f t="shared" si="2789"/>
        <v>46.61</v>
      </c>
      <c r="BB482" s="2">
        <f t="shared" si="2790"/>
        <v>1.8000000000000043</v>
      </c>
      <c r="BD482" s="4"/>
      <c r="BF482">
        <v>230</v>
      </c>
      <c r="BG482" s="1" t="e">
        <v>#N/A</v>
      </c>
      <c r="BH482" s="2" t="e">
        <f t="shared" si="2791"/>
        <v>#N/A</v>
      </c>
      <c r="BI482" s="2" t="e">
        <f t="shared" si="2792"/>
        <v>#N/A</v>
      </c>
      <c r="BJ482" s="2" t="e">
        <f t="shared" si="2793"/>
        <v>#N/A</v>
      </c>
      <c r="BL482" s="4"/>
      <c r="BN482">
        <v>230</v>
      </c>
      <c r="BO482" s="1">
        <v>0.127</v>
      </c>
      <c r="BP482" s="2">
        <f t="shared" si="2794"/>
        <v>2.54</v>
      </c>
      <c r="BQ482" s="2">
        <f t="shared" si="2795"/>
        <v>48.259999999999991</v>
      </c>
      <c r="BR482" s="2">
        <f t="shared" si="2796"/>
        <v>-1.6499999999999915</v>
      </c>
      <c r="BT482" s="4"/>
      <c r="BV482">
        <v>230</v>
      </c>
      <c r="BW482" s="1" t="e">
        <v>#N/A</v>
      </c>
      <c r="BX482" s="2" t="e">
        <f t="shared" si="2797"/>
        <v>#N/A</v>
      </c>
      <c r="BY482" s="2" t="e">
        <f t="shared" si="2798"/>
        <v>#N/A</v>
      </c>
      <c r="BZ482" s="2" t="e">
        <f t="shared" si="2799"/>
        <v>#N/A</v>
      </c>
      <c r="CB482" s="4"/>
      <c r="CD482">
        <v>230</v>
      </c>
      <c r="CE482" s="1">
        <v>0.13100000000000001</v>
      </c>
      <c r="CF482" s="2">
        <f t="shared" si="2800"/>
        <v>2.62</v>
      </c>
      <c r="CG482" s="2">
        <f t="shared" si="2801"/>
        <v>44.349999999999987</v>
      </c>
      <c r="CH482" s="2">
        <f t="shared" si="2802"/>
        <v>3.9100000000000037</v>
      </c>
      <c r="CJ482" s="4"/>
      <c r="CL482">
        <v>230</v>
      </c>
      <c r="CM482" s="1">
        <v>0.127</v>
      </c>
      <c r="CN482" s="2">
        <f t="shared" si="2803"/>
        <v>2.54</v>
      </c>
      <c r="CO482" s="2">
        <f t="shared" si="2804"/>
        <v>45.75</v>
      </c>
      <c r="CP482" s="2">
        <f t="shared" si="2500"/>
        <v>-1.4000000000000128</v>
      </c>
      <c r="CR482" s="4"/>
      <c r="CT482">
        <v>230</v>
      </c>
      <c r="CU482" s="1">
        <v>0.125</v>
      </c>
      <c r="CV482" s="2">
        <f t="shared" si="2805"/>
        <v>2.5</v>
      </c>
      <c r="CW482" s="2">
        <f t="shared" si="2806"/>
        <v>42.910000000000011</v>
      </c>
      <c r="CX482" s="2">
        <f t="shared" si="2589"/>
        <v>2.8399999999999892</v>
      </c>
      <c r="CZ482" s="4"/>
      <c r="DB482">
        <v>230</v>
      </c>
      <c r="DC482" s="1">
        <v>0.125</v>
      </c>
      <c r="DD482" s="2">
        <f t="shared" si="2807"/>
        <v>2.5</v>
      </c>
      <c r="DE482" s="2">
        <f t="shared" si="2808"/>
        <v>41.98</v>
      </c>
      <c r="DF482" s="2">
        <f t="shared" si="2766"/>
        <v>0.93000000000001393</v>
      </c>
      <c r="DH482" s="4"/>
      <c r="DJ482">
        <v>230</v>
      </c>
      <c r="DK482" s="1" t="e">
        <v>#N/A</v>
      </c>
      <c r="DL482" s="2" t="e">
        <f t="shared" si="2809"/>
        <v>#N/A</v>
      </c>
      <c r="DM482" s="2" t="e">
        <f t="shared" si="2810"/>
        <v>#N/A</v>
      </c>
      <c r="DN482" s="2" t="e">
        <f t="shared" si="2767"/>
        <v>#N/A</v>
      </c>
      <c r="DP482" s="4"/>
      <c r="DR482">
        <v>230</v>
      </c>
      <c r="DS482" s="1" t="e">
        <v>#N/A</v>
      </c>
      <c r="DT482" s="2" t="e">
        <f t="shared" si="2811"/>
        <v>#N/A</v>
      </c>
      <c r="DU482" s="2" t="e">
        <f t="shared" si="2812"/>
        <v>#N/A</v>
      </c>
      <c r="DV482" s="2" t="e">
        <f t="shared" si="2768"/>
        <v>#N/A</v>
      </c>
      <c r="DX482" s="4"/>
      <c r="DZ482">
        <v>230</v>
      </c>
      <c r="EA482" s="1">
        <v>0.122</v>
      </c>
      <c r="EB482" s="2">
        <f t="shared" si="2813"/>
        <v>2.44</v>
      </c>
      <c r="EC482" s="2">
        <f t="shared" si="2814"/>
        <v>42.680000000000007</v>
      </c>
      <c r="ED482" s="2" t="e">
        <f t="shared" si="2815"/>
        <v>#N/A</v>
      </c>
      <c r="EF482" s="4"/>
      <c r="EH482">
        <v>230</v>
      </c>
      <c r="EI482" s="1" t="e">
        <v>#N/A</v>
      </c>
      <c r="EJ482" s="2" t="e">
        <f t="shared" si="2816"/>
        <v>#N/A</v>
      </c>
      <c r="EK482" s="2" t="e">
        <f t="shared" si="2817"/>
        <v>#N/A</v>
      </c>
      <c r="EL482" s="2" t="e">
        <f t="shared" si="2818"/>
        <v>#N/A</v>
      </c>
      <c r="EN482" s="4"/>
      <c r="EP482">
        <v>230</v>
      </c>
      <c r="EQ482" s="1">
        <v>0.12099999999999998</v>
      </c>
      <c r="ER482" s="2">
        <f t="shared" si="2819"/>
        <v>2.4199999999999995</v>
      </c>
      <c r="ES482" s="2">
        <f t="shared" si="2820"/>
        <v>39.540000000000006</v>
      </c>
      <c r="ET482" s="2">
        <f t="shared" si="2681"/>
        <v>3.1400000000000006</v>
      </c>
      <c r="EV482" s="4"/>
      <c r="EX482">
        <v>230</v>
      </c>
      <c r="EY482" s="1">
        <v>0.12099999999999998</v>
      </c>
      <c r="EZ482" s="2">
        <f t="shared" si="2821"/>
        <v>2.4199999999999995</v>
      </c>
      <c r="FA482" s="2">
        <f t="shared" si="2822"/>
        <v>44.760000000000005</v>
      </c>
      <c r="FB482" s="2">
        <f t="shared" si="2823"/>
        <v>-5.2199999999999989</v>
      </c>
      <c r="FD482" s="4"/>
      <c r="FF482">
        <v>230</v>
      </c>
      <c r="FG482" s="1">
        <v>0.11799999999999999</v>
      </c>
      <c r="FH482" s="2">
        <f t="shared" si="2824"/>
        <v>2.36</v>
      </c>
      <c r="FI482" s="2">
        <f t="shared" si="2825"/>
        <v>42.410000000000004</v>
      </c>
      <c r="FJ482" s="2">
        <f t="shared" si="2826"/>
        <v>2.3500000000000014</v>
      </c>
      <c r="FL482" s="4"/>
      <c r="FN482">
        <v>230</v>
      </c>
      <c r="FO482" s="1" t="e">
        <v>#N/A</v>
      </c>
      <c r="FP482" s="2" t="e">
        <f t="shared" si="2827"/>
        <v>#N/A</v>
      </c>
      <c r="FQ482" s="2" t="e">
        <f t="shared" si="2828"/>
        <v>#N/A</v>
      </c>
      <c r="FR482" s="2" t="e">
        <f t="shared" si="2829"/>
        <v>#N/A</v>
      </c>
      <c r="FT482" s="4"/>
      <c r="FV482">
        <v>230</v>
      </c>
      <c r="FW482" s="1" t="e">
        <v>#N/A</v>
      </c>
      <c r="FX482" s="2" t="e">
        <f t="shared" si="2830"/>
        <v>#N/A</v>
      </c>
      <c r="FY482" s="2" t="e">
        <f t="shared" si="2831"/>
        <v>#N/A</v>
      </c>
      <c r="FZ482" s="2" t="e">
        <f t="shared" si="2832"/>
        <v>#N/A</v>
      </c>
      <c r="GB482" s="4"/>
      <c r="GD482">
        <v>230</v>
      </c>
      <c r="GE482" s="1">
        <v>0.115</v>
      </c>
      <c r="GF482" s="2">
        <f t="shared" si="2833"/>
        <v>2.3000000000000003</v>
      </c>
      <c r="GG482" s="2">
        <f t="shared" si="2834"/>
        <v>37.230000000000004</v>
      </c>
      <c r="GH482" s="2">
        <f t="shared" si="2769"/>
        <v>5.18</v>
      </c>
      <c r="GJ482" s="4"/>
      <c r="GL482">
        <v>230</v>
      </c>
      <c r="GM482" s="1">
        <v>0.11899999999999999</v>
      </c>
      <c r="GN482" s="2">
        <f t="shared" si="2835"/>
        <v>2.38</v>
      </c>
      <c r="GO482" s="2">
        <f t="shared" si="2836"/>
        <v>43.63000000000001</v>
      </c>
      <c r="GP482" s="2">
        <f t="shared" si="2770"/>
        <v>-6.4000000000000057</v>
      </c>
      <c r="GR482" s="4"/>
      <c r="GT482">
        <v>230</v>
      </c>
      <c r="GU482" s="1" t="e">
        <v>#N/A</v>
      </c>
      <c r="GV482" s="2" t="e">
        <f t="shared" si="2837"/>
        <v>#N/A</v>
      </c>
      <c r="GW482" s="2" t="e">
        <f t="shared" si="2838"/>
        <v>#N/A</v>
      </c>
      <c r="GX482" s="2" t="e">
        <f t="shared" si="2839"/>
        <v>#N/A</v>
      </c>
      <c r="GZ482" s="4"/>
      <c r="HB482">
        <v>230</v>
      </c>
      <c r="HC482" s="1" t="e">
        <v>#N/A</v>
      </c>
      <c r="HD482" s="2" t="e">
        <f t="shared" si="2840"/>
        <v>#N/A</v>
      </c>
      <c r="HE482" s="2" t="e">
        <f t="shared" si="2841"/>
        <v>#N/A</v>
      </c>
      <c r="HF482" s="2" t="e">
        <f t="shared" si="2842"/>
        <v>#N/A</v>
      </c>
      <c r="HH482" s="4"/>
      <c r="HJ482">
        <v>230</v>
      </c>
      <c r="HK482" s="1">
        <v>0.11600000000000001</v>
      </c>
      <c r="HL482" s="2">
        <f t="shared" si="2843"/>
        <v>2.3200000000000003</v>
      </c>
      <c r="HM482" s="2">
        <f t="shared" si="2844"/>
        <v>37.68</v>
      </c>
      <c r="HN482" s="2">
        <f t="shared" si="2771"/>
        <v>5.9500000000000099</v>
      </c>
      <c r="HP482">
        <v>230</v>
      </c>
      <c r="HQ482" s="1" t="e">
        <f t="shared" si="2845"/>
        <v>#N/A</v>
      </c>
      <c r="HR482" s="1">
        <v>0.130235645338517</v>
      </c>
      <c r="HS482" s="1" t="e">
        <f t="shared" si="2846"/>
        <v>#N/A</v>
      </c>
      <c r="HT482" s="2" t="e">
        <f t="shared" si="2847"/>
        <v>#N/A</v>
      </c>
      <c r="HU482" s="2" t="e">
        <f t="shared" si="2848"/>
        <v>#N/A</v>
      </c>
      <c r="HV482" s="2"/>
      <c r="HX482">
        <v>230</v>
      </c>
      <c r="HY482" s="1" t="e">
        <f t="shared" si="2849"/>
        <v>#N/A</v>
      </c>
      <c r="HZ482" s="1">
        <v>0.10699999999999997</v>
      </c>
      <c r="IA482" s="1" t="e">
        <f t="shared" si="2850"/>
        <v>#N/A</v>
      </c>
      <c r="IB482" s="2" t="e">
        <f t="shared" si="2851"/>
        <v>#N/A</v>
      </c>
      <c r="IC482" s="2" t="e">
        <f t="shared" si="2852"/>
        <v>#N/A</v>
      </c>
    </row>
    <row r="483" spans="1:237" x14ac:dyDescent="0.2">
      <c r="C483">
        <v>250</v>
      </c>
      <c r="D483" s="1">
        <v>0.16600000000000001</v>
      </c>
      <c r="E483" s="2">
        <f t="shared" si="2772"/>
        <v>3.3200000000000003</v>
      </c>
      <c r="F483" s="2">
        <f t="shared" si="2773"/>
        <v>50.82</v>
      </c>
      <c r="J483">
        <v>250</v>
      </c>
      <c r="K483" s="1">
        <v>0.16700000000000001</v>
      </c>
      <c r="L483" s="2">
        <f t="shared" si="2774"/>
        <v>3.3400000000000003</v>
      </c>
      <c r="M483" s="2">
        <f t="shared" si="2775"/>
        <v>51.12</v>
      </c>
      <c r="N483" s="2">
        <f t="shared" si="2853"/>
        <v>-0.29999999999999716</v>
      </c>
      <c r="P483" s="4"/>
      <c r="R483">
        <v>250</v>
      </c>
      <c r="S483" s="1">
        <v>0.16700000000000001</v>
      </c>
      <c r="T483" s="2">
        <f t="shared" si="2776"/>
        <v>3.3400000000000003</v>
      </c>
      <c r="U483" s="2">
        <f t="shared" si="2777"/>
        <v>54.28</v>
      </c>
      <c r="V483" s="2">
        <f t="shared" si="2778"/>
        <v>-3.1600000000000037</v>
      </c>
      <c r="X483" s="4"/>
      <c r="Z483">
        <v>250</v>
      </c>
      <c r="AA483" s="1">
        <v>0.16400000000000001</v>
      </c>
      <c r="AB483" s="2">
        <f t="shared" si="2779"/>
        <v>3.2800000000000002</v>
      </c>
      <c r="AC483" s="2">
        <f t="shared" si="2780"/>
        <v>51.690000000000005</v>
      </c>
      <c r="AD483" s="2">
        <f t="shared" si="2781"/>
        <v>2.5899999999999963</v>
      </c>
      <c r="AF483" s="4"/>
      <c r="AH483">
        <v>250</v>
      </c>
      <c r="AI483" s="1" t="e">
        <v>#N/A</v>
      </c>
      <c r="AJ483" s="2" t="e">
        <f t="shared" si="2782"/>
        <v>#N/A</v>
      </c>
      <c r="AK483" s="2" t="e">
        <f t="shared" si="2783"/>
        <v>#N/A</v>
      </c>
      <c r="AL483" s="2" t="e">
        <f t="shared" si="2784"/>
        <v>#N/A</v>
      </c>
      <c r="AN483" s="4"/>
      <c r="AP483">
        <v>250</v>
      </c>
      <c r="AQ483" s="1" t="e">
        <v>#N/A</v>
      </c>
      <c r="AR483" s="2" t="e">
        <f t="shared" si="2785"/>
        <v>#N/A</v>
      </c>
      <c r="AS483" s="2" t="e">
        <f t="shared" si="2786"/>
        <v>#N/A</v>
      </c>
      <c r="AT483" s="2" t="e">
        <f t="shared" si="2787"/>
        <v>#N/A</v>
      </c>
      <c r="AV483" s="4"/>
      <c r="AX483">
        <v>250</v>
      </c>
      <c r="AY483" s="1">
        <v>0.16600000000000001</v>
      </c>
      <c r="AZ483" s="2">
        <f t="shared" si="2788"/>
        <v>3.3200000000000003</v>
      </c>
      <c r="BA483" s="2">
        <f t="shared" si="2789"/>
        <v>49.93</v>
      </c>
      <c r="BB483" s="2">
        <f t="shared" si="2790"/>
        <v>1.7600000000000051</v>
      </c>
      <c r="BD483" s="4"/>
      <c r="BF483">
        <v>250</v>
      </c>
      <c r="BG483" s="1" t="e">
        <v>#N/A</v>
      </c>
      <c r="BH483" s="2" t="e">
        <f t="shared" si="2791"/>
        <v>#N/A</v>
      </c>
      <c r="BI483" s="2" t="e">
        <f t="shared" si="2792"/>
        <v>#N/A</v>
      </c>
      <c r="BJ483" s="2" t="e">
        <f t="shared" si="2793"/>
        <v>#N/A</v>
      </c>
      <c r="BL483" s="4"/>
      <c r="BN483">
        <v>250</v>
      </c>
      <c r="BO483" s="1">
        <v>0.16800000000000001</v>
      </c>
      <c r="BP483" s="2">
        <f t="shared" si="2794"/>
        <v>3.3600000000000003</v>
      </c>
      <c r="BQ483" s="2">
        <f t="shared" si="2795"/>
        <v>51.61999999999999</v>
      </c>
      <c r="BR483" s="2">
        <f t="shared" si="2796"/>
        <v>-1.6899999999999906</v>
      </c>
      <c r="BT483" s="4"/>
      <c r="BV483">
        <v>250</v>
      </c>
      <c r="BW483" s="1" t="e">
        <v>#N/A</v>
      </c>
      <c r="BX483" s="2" t="e">
        <f t="shared" si="2797"/>
        <v>#N/A</v>
      </c>
      <c r="BY483" s="2" t="e">
        <f t="shared" si="2798"/>
        <v>#N/A</v>
      </c>
      <c r="BZ483" s="2" t="e">
        <f t="shared" si="2799"/>
        <v>#N/A</v>
      </c>
      <c r="CB483" s="4"/>
      <c r="CD483">
        <v>250</v>
      </c>
      <c r="CE483" s="1">
        <v>0.16200000000000001</v>
      </c>
      <c r="CF483" s="2">
        <f t="shared" si="2800"/>
        <v>3.24</v>
      </c>
      <c r="CG483" s="2">
        <f t="shared" si="2801"/>
        <v>47.589999999999989</v>
      </c>
      <c r="CH483" s="2">
        <f t="shared" si="2802"/>
        <v>4.0300000000000011</v>
      </c>
      <c r="CJ483" s="4"/>
      <c r="CL483">
        <v>250</v>
      </c>
      <c r="CM483" s="1">
        <v>0.16300000000000001</v>
      </c>
      <c r="CN483" s="2">
        <f t="shared" si="2803"/>
        <v>3.2600000000000002</v>
      </c>
      <c r="CO483" s="2">
        <f t="shared" si="2804"/>
        <v>49.01</v>
      </c>
      <c r="CP483" s="2">
        <f t="shared" si="2500"/>
        <v>-1.4200000000000088</v>
      </c>
      <c r="CR483" s="4"/>
      <c r="CT483">
        <v>250</v>
      </c>
      <c r="CU483" s="1">
        <v>0.16200000000000001</v>
      </c>
      <c r="CV483" s="2">
        <f t="shared" si="2805"/>
        <v>3.24</v>
      </c>
      <c r="CW483" s="2">
        <f t="shared" si="2806"/>
        <v>46.150000000000013</v>
      </c>
      <c r="CX483" s="2">
        <f t="shared" si="2589"/>
        <v>2.8599999999999852</v>
      </c>
      <c r="CZ483" s="4"/>
      <c r="DB483">
        <v>250</v>
      </c>
      <c r="DC483" s="1">
        <v>0.16400000000000001</v>
      </c>
      <c r="DD483" s="2">
        <f t="shared" si="2807"/>
        <v>3.2800000000000002</v>
      </c>
      <c r="DE483" s="2">
        <f t="shared" si="2808"/>
        <v>45.26</v>
      </c>
      <c r="DF483" s="2">
        <f t="shared" si="2766"/>
        <v>0.89000000000001478</v>
      </c>
      <c r="DH483" s="4"/>
      <c r="DJ483">
        <v>250</v>
      </c>
      <c r="DK483" s="1" t="e">
        <v>#N/A</v>
      </c>
      <c r="DL483" s="2" t="e">
        <f t="shared" si="2809"/>
        <v>#N/A</v>
      </c>
      <c r="DM483" s="2" t="e">
        <f t="shared" si="2810"/>
        <v>#N/A</v>
      </c>
      <c r="DN483" s="2" t="e">
        <f t="shared" si="2767"/>
        <v>#N/A</v>
      </c>
      <c r="DP483" s="4"/>
      <c r="DR483">
        <v>250</v>
      </c>
      <c r="DS483" s="1" t="e">
        <v>#N/A</v>
      </c>
      <c r="DT483" s="2" t="e">
        <f t="shared" si="2811"/>
        <v>#N/A</v>
      </c>
      <c r="DU483" s="2" t="e">
        <f t="shared" si="2812"/>
        <v>#N/A</v>
      </c>
      <c r="DV483" s="2" t="e">
        <f t="shared" si="2768"/>
        <v>#N/A</v>
      </c>
      <c r="DX483" s="4"/>
      <c r="DZ483">
        <v>250</v>
      </c>
      <c r="EA483" s="1">
        <v>0.161</v>
      </c>
      <c r="EB483" s="2">
        <f t="shared" si="2813"/>
        <v>3.22</v>
      </c>
      <c r="EC483" s="2">
        <f t="shared" si="2814"/>
        <v>45.900000000000006</v>
      </c>
      <c r="ED483" s="2" t="e">
        <f t="shared" si="2815"/>
        <v>#N/A</v>
      </c>
      <c r="EF483" s="4"/>
      <c r="EH483">
        <v>250</v>
      </c>
      <c r="EI483" s="1" t="e">
        <v>#N/A</v>
      </c>
      <c r="EJ483" s="2" t="e">
        <f t="shared" si="2816"/>
        <v>#N/A</v>
      </c>
      <c r="EK483" s="2" t="e">
        <f t="shared" si="2817"/>
        <v>#N/A</v>
      </c>
      <c r="EL483" s="2" t="e">
        <f t="shared" si="2818"/>
        <v>#N/A</v>
      </c>
      <c r="EN483" s="4"/>
      <c r="EP483">
        <v>250</v>
      </c>
      <c r="EQ483" s="1">
        <v>0.158</v>
      </c>
      <c r="ER483" s="2">
        <f t="shared" si="2819"/>
        <v>3.16</v>
      </c>
      <c r="ES483" s="2">
        <f t="shared" si="2820"/>
        <v>42.7</v>
      </c>
      <c r="ET483" s="2">
        <f t="shared" si="2681"/>
        <v>3.2000000000000028</v>
      </c>
      <c r="EV483" s="4"/>
      <c r="EX483">
        <v>250</v>
      </c>
      <c r="EY483" s="1">
        <v>0.15900000000000003</v>
      </c>
      <c r="EZ483" s="2">
        <f t="shared" si="2821"/>
        <v>3.1800000000000006</v>
      </c>
      <c r="FA483" s="2">
        <f t="shared" si="2822"/>
        <v>47.940000000000005</v>
      </c>
      <c r="FB483" s="2">
        <f t="shared" si="2823"/>
        <v>-5.240000000000002</v>
      </c>
      <c r="FD483" s="4"/>
      <c r="FF483">
        <v>250</v>
      </c>
      <c r="FG483" s="1">
        <v>0.155</v>
      </c>
      <c r="FH483" s="2">
        <f t="shared" si="2824"/>
        <v>3.1</v>
      </c>
      <c r="FI483" s="2">
        <f t="shared" si="2825"/>
        <v>45.510000000000005</v>
      </c>
      <c r="FJ483" s="2">
        <f t="shared" si="2826"/>
        <v>2.4299999999999997</v>
      </c>
      <c r="FL483" s="4"/>
      <c r="FN483">
        <v>250</v>
      </c>
      <c r="FO483" s="1" t="e">
        <v>#N/A</v>
      </c>
      <c r="FP483" s="2" t="e">
        <f t="shared" si="2827"/>
        <v>#N/A</v>
      </c>
      <c r="FQ483" s="2" t="e">
        <f t="shared" si="2828"/>
        <v>#N/A</v>
      </c>
      <c r="FR483" s="2" t="e">
        <f t="shared" si="2829"/>
        <v>#N/A</v>
      </c>
      <c r="FT483" s="4"/>
      <c r="FV483">
        <v>250</v>
      </c>
      <c r="FW483" s="1" t="e">
        <v>#N/A</v>
      </c>
      <c r="FX483" s="2" t="e">
        <f t="shared" si="2830"/>
        <v>#N/A</v>
      </c>
      <c r="FY483" s="2" t="e">
        <f t="shared" si="2831"/>
        <v>#N/A</v>
      </c>
      <c r="FZ483" s="2" t="e">
        <f t="shared" si="2832"/>
        <v>#N/A</v>
      </c>
      <c r="GB483" s="4"/>
      <c r="GD483">
        <v>250</v>
      </c>
      <c r="GE483" s="1">
        <v>0.154</v>
      </c>
      <c r="GF483" s="2">
        <f t="shared" si="2833"/>
        <v>3.08</v>
      </c>
      <c r="GG483" s="2">
        <f t="shared" si="2834"/>
        <v>40.31</v>
      </c>
      <c r="GH483" s="2">
        <f t="shared" si="2769"/>
        <v>5.2000000000000028</v>
      </c>
      <c r="GJ483" s="4"/>
      <c r="GL483">
        <v>250</v>
      </c>
      <c r="GM483" s="1">
        <v>0.158</v>
      </c>
      <c r="GN483" s="2">
        <f t="shared" si="2835"/>
        <v>3.16</v>
      </c>
      <c r="GO483" s="2">
        <f t="shared" si="2836"/>
        <v>46.790000000000006</v>
      </c>
      <c r="GP483" s="2">
        <f t="shared" si="2770"/>
        <v>-6.480000000000004</v>
      </c>
      <c r="GR483" s="4"/>
      <c r="GT483">
        <v>250</v>
      </c>
      <c r="GU483" s="1" t="e">
        <v>#N/A</v>
      </c>
      <c r="GV483" s="2" t="e">
        <f t="shared" si="2837"/>
        <v>#N/A</v>
      </c>
      <c r="GW483" s="2" t="e">
        <f t="shared" si="2838"/>
        <v>#N/A</v>
      </c>
      <c r="GX483" s="2" t="e">
        <f t="shared" si="2839"/>
        <v>#N/A</v>
      </c>
      <c r="GZ483" s="4"/>
      <c r="HB483">
        <v>250</v>
      </c>
      <c r="HC483" s="1" t="e">
        <v>#N/A</v>
      </c>
      <c r="HD483" s="2" t="e">
        <f t="shared" si="2840"/>
        <v>#N/A</v>
      </c>
      <c r="HE483" s="2" t="e">
        <f t="shared" si="2841"/>
        <v>#N/A</v>
      </c>
      <c r="HF483" s="2" t="e">
        <f t="shared" si="2842"/>
        <v>#N/A</v>
      </c>
      <c r="HH483" s="4"/>
      <c r="HJ483">
        <v>250</v>
      </c>
      <c r="HK483" s="1">
        <v>0.153</v>
      </c>
      <c r="HL483" s="2">
        <f t="shared" si="2843"/>
        <v>3.06</v>
      </c>
      <c r="HM483" s="2">
        <f t="shared" si="2844"/>
        <v>40.74</v>
      </c>
      <c r="HN483" s="2">
        <f t="shared" si="2771"/>
        <v>6.0500000000000043</v>
      </c>
      <c r="HP483">
        <v>250</v>
      </c>
      <c r="HQ483" s="1" t="e">
        <f t="shared" si="2845"/>
        <v>#N/A</v>
      </c>
      <c r="HR483" s="1">
        <v>0.17071033048770201</v>
      </c>
      <c r="HS483" s="1" t="e">
        <f t="shared" si="2846"/>
        <v>#N/A</v>
      </c>
      <c r="HT483" s="2" t="e">
        <f t="shared" si="2847"/>
        <v>#N/A</v>
      </c>
      <c r="HU483" s="2" t="e">
        <f t="shared" si="2848"/>
        <v>#N/A</v>
      </c>
      <c r="HV483" s="2"/>
      <c r="HX483">
        <v>250</v>
      </c>
      <c r="HY483" s="1" t="e">
        <f t="shared" si="2849"/>
        <v>#N/A</v>
      </c>
      <c r="HZ483" s="1">
        <v>0.14800000000000002</v>
      </c>
      <c r="IA483" s="1" t="e">
        <f t="shared" si="2850"/>
        <v>#N/A</v>
      </c>
      <c r="IB483" s="2" t="e">
        <f t="shared" si="2851"/>
        <v>#N/A</v>
      </c>
      <c r="IC483" s="2" t="e">
        <f t="shared" si="2852"/>
        <v>#N/A</v>
      </c>
    </row>
    <row r="484" spans="1:237" x14ac:dyDescent="0.2">
      <c r="C484">
        <v>270</v>
      </c>
      <c r="D484" s="1">
        <v>0.16899999999999998</v>
      </c>
      <c r="E484" s="2">
        <f t="shared" si="2772"/>
        <v>3.38</v>
      </c>
      <c r="F484" s="2">
        <f t="shared" si="2773"/>
        <v>54.2</v>
      </c>
      <c r="J484">
        <v>270</v>
      </c>
      <c r="K484" s="1">
        <v>0.17</v>
      </c>
      <c r="L484" s="2">
        <f t="shared" si="2774"/>
        <v>3.4000000000000004</v>
      </c>
      <c r="M484" s="2">
        <f t="shared" si="2775"/>
        <v>54.519999999999996</v>
      </c>
      <c r="N484" s="2">
        <f t="shared" si="2853"/>
        <v>-0.31999999999999318</v>
      </c>
      <c r="P484" s="4"/>
      <c r="R484">
        <v>270</v>
      </c>
      <c r="S484" s="1">
        <v>0.16600000000000001</v>
      </c>
      <c r="T484" s="2">
        <f t="shared" si="2776"/>
        <v>3.3200000000000003</v>
      </c>
      <c r="U484" s="2">
        <f t="shared" si="2777"/>
        <v>57.6</v>
      </c>
      <c r="V484" s="2">
        <f t="shared" si="2778"/>
        <v>-3.0800000000000054</v>
      </c>
      <c r="X484" s="4"/>
      <c r="Z484">
        <v>270</v>
      </c>
      <c r="AA484" s="1">
        <v>0.16300000000000001</v>
      </c>
      <c r="AB484" s="2">
        <f t="shared" si="2779"/>
        <v>3.2600000000000002</v>
      </c>
      <c r="AC484" s="2">
        <f t="shared" si="2780"/>
        <v>54.95</v>
      </c>
      <c r="AD484" s="2">
        <f t="shared" si="2781"/>
        <v>2.6499999999999986</v>
      </c>
      <c r="AF484" s="4"/>
      <c r="AH484">
        <v>270</v>
      </c>
      <c r="AI484" s="1" t="e">
        <v>#N/A</v>
      </c>
      <c r="AJ484" s="2" t="e">
        <f t="shared" si="2782"/>
        <v>#N/A</v>
      </c>
      <c r="AK484" s="2" t="e">
        <f t="shared" si="2783"/>
        <v>#N/A</v>
      </c>
      <c r="AL484" s="2" t="e">
        <f t="shared" si="2784"/>
        <v>#N/A</v>
      </c>
      <c r="AN484" s="4"/>
      <c r="AP484">
        <v>270</v>
      </c>
      <c r="AQ484" s="1" t="e">
        <v>#N/A</v>
      </c>
      <c r="AR484" s="2" t="e">
        <f t="shared" si="2785"/>
        <v>#N/A</v>
      </c>
      <c r="AS484" s="2" t="e">
        <f t="shared" si="2786"/>
        <v>#N/A</v>
      </c>
      <c r="AT484" s="2" t="e">
        <f t="shared" si="2787"/>
        <v>#N/A</v>
      </c>
      <c r="AV484" s="4"/>
      <c r="AX484">
        <v>270</v>
      </c>
      <c r="AY484" s="1">
        <v>0.16900000000000001</v>
      </c>
      <c r="AZ484" s="2">
        <f t="shared" si="2788"/>
        <v>3.3800000000000003</v>
      </c>
      <c r="BA484" s="2">
        <f t="shared" si="2789"/>
        <v>53.31</v>
      </c>
      <c r="BB484" s="2">
        <f t="shared" si="2790"/>
        <v>1.6400000000000006</v>
      </c>
      <c r="BD484" s="4"/>
      <c r="BF484">
        <v>270</v>
      </c>
      <c r="BG484" s="1" t="e">
        <v>#N/A</v>
      </c>
      <c r="BH484" s="2" t="e">
        <f t="shared" si="2791"/>
        <v>#N/A</v>
      </c>
      <c r="BI484" s="2" t="e">
        <f t="shared" si="2792"/>
        <v>#N/A</v>
      </c>
      <c r="BJ484" s="2" t="e">
        <f t="shared" si="2793"/>
        <v>#N/A</v>
      </c>
      <c r="BL484" s="4"/>
      <c r="BN484">
        <v>270</v>
      </c>
      <c r="BO484" s="1">
        <v>0.16400000000000001</v>
      </c>
      <c r="BP484" s="2">
        <f t="shared" si="2794"/>
        <v>3.2800000000000002</v>
      </c>
      <c r="BQ484" s="2">
        <f t="shared" si="2795"/>
        <v>54.899999999999991</v>
      </c>
      <c r="BR484" s="2">
        <f t="shared" si="2796"/>
        <v>-1.5899999999999892</v>
      </c>
      <c r="BT484" s="4"/>
      <c r="BV484">
        <v>270</v>
      </c>
      <c r="BW484" s="1" t="e">
        <v>#N/A</v>
      </c>
      <c r="BX484" s="2" t="e">
        <f t="shared" si="2797"/>
        <v>#N/A</v>
      </c>
      <c r="BY484" s="2" t="e">
        <f t="shared" si="2798"/>
        <v>#N/A</v>
      </c>
      <c r="BZ484" s="2" t="e">
        <f t="shared" si="2799"/>
        <v>#N/A</v>
      </c>
      <c r="CB484" s="4"/>
      <c r="CD484">
        <v>270</v>
      </c>
      <c r="CE484" s="1">
        <v>0.16600000000000001</v>
      </c>
      <c r="CF484" s="2">
        <f t="shared" si="2800"/>
        <v>3.3200000000000003</v>
      </c>
      <c r="CG484" s="2">
        <f t="shared" si="2801"/>
        <v>50.909999999999989</v>
      </c>
      <c r="CH484" s="2">
        <f t="shared" si="2802"/>
        <v>3.990000000000002</v>
      </c>
      <c r="CJ484" s="4"/>
      <c r="CL484">
        <v>270</v>
      </c>
      <c r="CM484" s="1">
        <v>0.16200000000000001</v>
      </c>
      <c r="CN484" s="2">
        <f t="shared" si="2803"/>
        <v>3.24</v>
      </c>
      <c r="CO484" s="2">
        <f t="shared" si="2804"/>
        <v>52.25</v>
      </c>
      <c r="CP484" s="2">
        <f t="shared" si="2500"/>
        <v>-1.3400000000000105</v>
      </c>
      <c r="CR484" s="4"/>
      <c r="CT484">
        <v>270</v>
      </c>
      <c r="CU484" s="1">
        <v>0.16500000000000001</v>
      </c>
      <c r="CV484" s="2">
        <f t="shared" si="2805"/>
        <v>3.3000000000000003</v>
      </c>
      <c r="CW484" s="2">
        <f t="shared" si="2806"/>
        <v>49.45000000000001</v>
      </c>
      <c r="CX484" s="2">
        <f t="shared" si="2589"/>
        <v>2.7999999999999901</v>
      </c>
      <c r="CZ484" s="4"/>
      <c r="DB484">
        <v>270</v>
      </c>
      <c r="DC484" s="1">
        <v>0.16200000000000001</v>
      </c>
      <c r="DD484" s="2">
        <f t="shared" si="2807"/>
        <v>3.24</v>
      </c>
      <c r="DE484" s="2">
        <f t="shared" si="2808"/>
        <v>48.5</v>
      </c>
      <c r="DF484" s="2">
        <f t="shared" si="2766"/>
        <v>0.95000000000000995</v>
      </c>
      <c r="DH484" s="4"/>
      <c r="DJ484">
        <v>270</v>
      </c>
      <c r="DK484" s="1" t="e">
        <v>#N/A</v>
      </c>
      <c r="DL484" s="2" t="e">
        <f t="shared" si="2809"/>
        <v>#N/A</v>
      </c>
      <c r="DM484" s="2" t="e">
        <f t="shared" si="2810"/>
        <v>#N/A</v>
      </c>
      <c r="DN484" s="2" t="e">
        <f t="shared" si="2767"/>
        <v>#N/A</v>
      </c>
      <c r="DP484" s="4"/>
      <c r="DR484">
        <v>270</v>
      </c>
      <c r="DS484" s="1" t="e">
        <v>#N/A</v>
      </c>
      <c r="DT484" s="2" t="e">
        <f t="shared" si="2811"/>
        <v>#N/A</v>
      </c>
      <c r="DU484" s="2" t="e">
        <f t="shared" si="2812"/>
        <v>#N/A</v>
      </c>
      <c r="DV484" s="2" t="e">
        <f t="shared" si="2768"/>
        <v>#N/A</v>
      </c>
      <c r="DX484" s="4"/>
      <c r="DZ484">
        <v>270</v>
      </c>
      <c r="EA484" s="1">
        <v>0.16300000000000001</v>
      </c>
      <c r="EB484" s="2">
        <f t="shared" si="2813"/>
        <v>3.2600000000000002</v>
      </c>
      <c r="EC484" s="2">
        <f t="shared" si="2814"/>
        <v>49.160000000000004</v>
      </c>
      <c r="ED484" s="2" t="e">
        <f t="shared" si="2815"/>
        <v>#N/A</v>
      </c>
      <c r="EF484" s="4"/>
      <c r="EH484">
        <v>270</v>
      </c>
      <c r="EI484" s="1" t="e">
        <v>#N/A</v>
      </c>
      <c r="EJ484" s="2" t="e">
        <f t="shared" si="2816"/>
        <v>#N/A</v>
      </c>
      <c r="EK484" s="2" t="e">
        <f t="shared" si="2817"/>
        <v>#N/A</v>
      </c>
      <c r="EL484" s="2" t="e">
        <f t="shared" si="2818"/>
        <v>#N/A</v>
      </c>
      <c r="EN484" s="4"/>
      <c r="EP484">
        <v>270</v>
      </c>
      <c r="EQ484" s="1">
        <v>0.161</v>
      </c>
      <c r="ER484" s="2">
        <f t="shared" si="2819"/>
        <v>3.22</v>
      </c>
      <c r="ES484" s="2">
        <f t="shared" si="2820"/>
        <v>45.92</v>
      </c>
      <c r="ET484" s="2">
        <f t="shared" si="2681"/>
        <v>3.240000000000002</v>
      </c>
      <c r="EV484" s="4"/>
      <c r="EX484">
        <v>270</v>
      </c>
      <c r="EY484" s="1">
        <v>0.16</v>
      </c>
      <c r="EZ484" s="2">
        <f t="shared" si="2821"/>
        <v>3.2</v>
      </c>
      <c r="FA484" s="2">
        <f t="shared" si="2822"/>
        <v>51.140000000000008</v>
      </c>
      <c r="FB484" s="2">
        <f t="shared" si="2823"/>
        <v>-5.220000000000006</v>
      </c>
      <c r="FD484" s="4"/>
      <c r="FF484">
        <v>270</v>
      </c>
      <c r="FG484" s="1">
        <v>0.16</v>
      </c>
      <c r="FH484" s="2">
        <f t="shared" si="2824"/>
        <v>3.2</v>
      </c>
      <c r="FI484" s="2">
        <f t="shared" si="2825"/>
        <v>48.710000000000008</v>
      </c>
      <c r="FJ484" s="2">
        <f t="shared" si="2826"/>
        <v>2.4299999999999997</v>
      </c>
      <c r="FL484" s="4"/>
      <c r="FN484">
        <v>270</v>
      </c>
      <c r="FO484" s="1" t="e">
        <v>#N/A</v>
      </c>
      <c r="FP484" s="2" t="e">
        <f t="shared" si="2827"/>
        <v>#N/A</v>
      </c>
      <c r="FQ484" s="2" t="e">
        <f t="shared" si="2828"/>
        <v>#N/A</v>
      </c>
      <c r="FR484" s="2" t="e">
        <f t="shared" si="2829"/>
        <v>#N/A</v>
      </c>
      <c r="FT484" s="4"/>
      <c r="FV484">
        <v>270</v>
      </c>
      <c r="FW484" s="1" t="e">
        <v>#N/A</v>
      </c>
      <c r="FX484" s="2" t="e">
        <f t="shared" si="2830"/>
        <v>#N/A</v>
      </c>
      <c r="FY484" s="2" t="e">
        <f t="shared" si="2831"/>
        <v>#N/A</v>
      </c>
      <c r="FZ484" s="2" t="e">
        <f t="shared" si="2832"/>
        <v>#N/A</v>
      </c>
      <c r="GB484" s="4"/>
      <c r="GD484">
        <v>270</v>
      </c>
      <c r="GE484" s="1">
        <v>0.159</v>
      </c>
      <c r="GF484" s="2">
        <f t="shared" si="2833"/>
        <v>3.18</v>
      </c>
      <c r="GG484" s="2">
        <f t="shared" si="2834"/>
        <v>43.49</v>
      </c>
      <c r="GH484" s="2">
        <f t="shared" si="2769"/>
        <v>5.220000000000006</v>
      </c>
      <c r="GJ484" s="4"/>
      <c r="GL484">
        <v>270</v>
      </c>
      <c r="GM484" s="1">
        <v>0.16200000000000001</v>
      </c>
      <c r="GN484" s="2">
        <f t="shared" si="2835"/>
        <v>3.24</v>
      </c>
      <c r="GO484" s="2">
        <f t="shared" si="2836"/>
        <v>50.030000000000008</v>
      </c>
      <c r="GP484" s="2">
        <f t="shared" si="2770"/>
        <v>-6.5400000000000063</v>
      </c>
      <c r="GR484" s="4"/>
      <c r="GT484">
        <v>270</v>
      </c>
      <c r="GU484" s="1" t="e">
        <v>#N/A</v>
      </c>
      <c r="GV484" s="2" t="e">
        <f t="shared" si="2837"/>
        <v>#N/A</v>
      </c>
      <c r="GW484" s="2" t="e">
        <f t="shared" si="2838"/>
        <v>#N/A</v>
      </c>
      <c r="GX484" s="2" t="e">
        <f t="shared" si="2839"/>
        <v>#N/A</v>
      </c>
      <c r="GZ484" s="4"/>
      <c r="HB484">
        <v>270</v>
      </c>
      <c r="HC484" s="1" t="e">
        <v>#N/A</v>
      </c>
      <c r="HD484" s="2" t="e">
        <f t="shared" si="2840"/>
        <v>#N/A</v>
      </c>
      <c r="HE484" s="2" t="e">
        <f t="shared" si="2841"/>
        <v>#N/A</v>
      </c>
      <c r="HF484" s="2" t="e">
        <f t="shared" si="2842"/>
        <v>#N/A</v>
      </c>
      <c r="HH484" s="4"/>
      <c r="HJ484">
        <v>270</v>
      </c>
      <c r="HK484" s="1">
        <v>0.161</v>
      </c>
      <c r="HL484" s="2">
        <f t="shared" si="2843"/>
        <v>3.22</v>
      </c>
      <c r="HM484" s="2">
        <f t="shared" si="2844"/>
        <v>43.96</v>
      </c>
      <c r="HN484" s="2">
        <f t="shared" si="2771"/>
        <v>6.0700000000000074</v>
      </c>
      <c r="HP484">
        <v>270</v>
      </c>
      <c r="HQ484" s="1" t="e">
        <f t="shared" si="2845"/>
        <v>#N/A</v>
      </c>
      <c r="HR484" s="1">
        <v>0.16707118755811001</v>
      </c>
      <c r="HS484" s="1" t="e">
        <f t="shared" si="2846"/>
        <v>#N/A</v>
      </c>
      <c r="HT484" s="2" t="e">
        <f t="shared" si="2847"/>
        <v>#N/A</v>
      </c>
      <c r="HU484" s="2" t="e">
        <f t="shared" si="2848"/>
        <v>#N/A</v>
      </c>
      <c r="HV484" s="2"/>
      <c r="HX484">
        <v>270</v>
      </c>
      <c r="HY484" s="1" t="e">
        <f t="shared" si="2849"/>
        <v>#N/A</v>
      </c>
      <c r="HZ484" s="1">
        <v>0.15400000000000003</v>
      </c>
      <c r="IA484" s="1" t="e">
        <f t="shared" si="2850"/>
        <v>#N/A</v>
      </c>
      <c r="IB484" s="2" t="e">
        <f t="shared" si="2851"/>
        <v>#N/A</v>
      </c>
      <c r="IC484" s="2" t="e">
        <f t="shared" si="2852"/>
        <v>#N/A</v>
      </c>
    </row>
    <row r="485" spans="1:237" x14ac:dyDescent="0.2">
      <c r="C485">
        <v>290</v>
      </c>
      <c r="D485" s="1">
        <v>0.24</v>
      </c>
      <c r="E485" s="2">
        <f t="shared" si="2772"/>
        <v>4.8</v>
      </c>
      <c r="F485" s="2">
        <f t="shared" si="2773"/>
        <v>59</v>
      </c>
      <c r="J485">
        <v>290</v>
      </c>
      <c r="K485" s="1">
        <v>0.24099999999999999</v>
      </c>
      <c r="L485" s="2">
        <f t="shared" si="2774"/>
        <v>4.82</v>
      </c>
      <c r="M485" s="2">
        <f t="shared" si="2775"/>
        <v>59.339999999999996</v>
      </c>
      <c r="N485" s="2">
        <f t="shared" si="2853"/>
        <v>-0.33999999999999631</v>
      </c>
      <c r="P485" s="4"/>
      <c r="R485">
        <v>290</v>
      </c>
      <c r="S485" s="1">
        <v>0.23699999999999999</v>
      </c>
      <c r="T485" s="2">
        <f t="shared" si="2776"/>
        <v>4.74</v>
      </c>
      <c r="U485" s="2">
        <f t="shared" si="2777"/>
        <v>62.34</v>
      </c>
      <c r="V485" s="2">
        <f t="shared" si="2778"/>
        <v>-3.0000000000000071</v>
      </c>
      <c r="X485" s="4"/>
      <c r="Z485">
        <v>290</v>
      </c>
      <c r="AA485" s="1">
        <v>0.24</v>
      </c>
      <c r="AB485" s="2">
        <f t="shared" si="2779"/>
        <v>4.8</v>
      </c>
      <c r="AC485" s="2">
        <f t="shared" si="2780"/>
        <v>59.75</v>
      </c>
      <c r="AD485" s="2">
        <f t="shared" si="2781"/>
        <v>2.5900000000000034</v>
      </c>
      <c r="AF485" s="4"/>
      <c r="AH485">
        <v>290</v>
      </c>
      <c r="AI485" s="1" t="e">
        <v>#N/A</v>
      </c>
      <c r="AJ485" s="2" t="e">
        <f t="shared" si="2782"/>
        <v>#N/A</v>
      </c>
      <c r="AK485" s="2" t="e">
        <f t="shared" si="2783"/>
        <v>#N/A</v>
      </c>
      <c r="AL485" s="2" t="e">
        <f t="shared" si="2784"/>
        <v>#N/A</v>
      </c>
      <c r="AN485" s="4"/>
      <c r="AP485">
        <v>290</v>
      </c>
      <c r="AQ485" s="1" t="e">
        <v>#N/A</v>
      </c>
      <c r="AR485" s="2" t="e">
        <f t="shared" si="2785"/>
        <v>#N/A</v>
      </c>
      <c r="AS485" s="2" t="e">
        <f t="shared" si="2786"/>
        <v>#N/A</v>
      </c>
      <c r="AT485" s="2" t="e">
        <f t="shared" si="2787"/>
        <v>#N/A</v>
      </c>
      <c r="AV485" s="4"/>
      <c r="AX485">
        <v>290</v>
      </c>
      <c r="AY485" s="1">
        <v>0.251</v>
      </c>
      <c r="AZ485" s="2">
        <f t="shared" si="2788"/>
        <v>5.0199999999999996</v>
      </c>
      <c r="BA485" s="2">
        <f t="shared" si="2789"/>
        <v>58.33</v>
      </c>
      <c r="BB485" s="2">
        <f t="shared" si="2790"/>
        <v>1.4200000000000017</v>
      </c>
      <c r="BD485" s="4"/>
      <c r="BF485">
        <v>290</v>
      </c>
      <c r="BG485" s="1" t="e">
        <v>#N/A</v>
      </c>
      <c r="BH485" s="2" t="e">
        <f t="shared" si="2791"/>
        <v>#N/A</v>
      </c>
      <c r="BI485" s="2" t="e">
        <f t="shared" si="2792"/>
        <v>#N/A</v>
      </c>
      <c r="BJ485" s="2" t="e">
        <f t="shared" si="2793"/>
        <v>#N/A</v>
      </c>
      <c r="BL485" s="4"/>
      <c r="BN485">
        <v>290</v>
      </c>
      <c r="BO485" s="1">
        <v>0.24399999999999999</v>
      </c>
      <c r="BP485" s="2">
        <f t="shared" si="2794"/>
        <v>4.88</v>
      </c>
      <c r="BQ485" s="2">
        <f t="shared" si="2795"/>
        <v>59.779999999999994</v>
      </c>
      <c r="BR485" s="2">
        <f t="shared" si="2796"/>
        <v>-1.4499999999999957</v>
      </c>
      <c r="BT485" s="4"/>
      <c r="BV485">
        <v>290</v>
      </c>
      <c r="BW485" s="1" t="e">
        <v>#N/A</v>
      </c>
      <c r="BX485" s="2" t="e">
        <f t="shared" si="2797"/>
        <v>#N/A</v>
      </c>
      <c r="BY485" s="2" t="e">
        <f t="shared" si="2798"/>
        <v>#N/A</v>
      </c>
      <c r="BZ485" s="2" t="e">
        <f t="shared" si="2799"/>
        <v>#N/A</v>
      </c>
      <c r="CB485" s="4"/>
      <c r="CD485">
        <v>290</v>
      </c>
      <c r="CE485" s="1">
        <v>0.246</v>
      </c>
      <c r="CF485" s="2">
        <f t="shared" si="2800"/>
        <v>4.92</v>
      </c>
      <c r="CG485" s="2">
        <f t="shared" si="2801"/>
        <v>55.829999999999991</v>
      </c>
      <c r="CH485" s="2">
        <f t="shared" si="2802"/>
        <v>3.9500000000000028</v>
      </c>
      <c r="CJ485" s="4"/>
      <c r="CL485">
        <v>290</v>
      </c>
      <c r="CM485" s="1">
        <v>0.24199999999999999</v>
      </c>
      <c r="CN485" s="2">
        <f t="shared" si="2803"/>
        <v>4.84</v>
      </c>
      <c r="CO485" s="2">
        <f t="shared" si="2804"/>
        <v>57.09</v>
      </c>
      <c r="CP485" s="2">
        <f t="shared" si="2500"/>
        <v>-1.2600000000000122</v>
      </c>
      <c r="CR485" s="4"/>
      <c r="CT485">
        <v>290</v>
      </c>
      <c r="CU485" s="1">
        <v>0.245</v>
      </c>
      <c r="CV485" s="2">
        <f t="shared" si="2805"/>
        <v>4.9000000000000004</v>
      </c>
      <c r="CW485" s="2">
        <f t="shared" si="2806"/>
        <v>54.350000000000009</v>
      </c>
      <c r="CX485" s="2">
        <f t="shared" si="2589"/>
        <v>2.7399999999999949</v>
      </c>
      <c r="CZ485" s="4"/>
      <c r="DB485">
        <v>290</v>
      </c>
      <c r="DC485" s="1">
        <v>0.248</v>
      </c>
      <c r="DD485" s="2">
        <f t="shared" si="2807"/>
        <v>4.96</v>
      </c>
      <c r="DE485" s="2">
        <f t="shared" si="2808"/>
        <v>53.46</v>
      </c>
      <c r="DF485" s="2">
        <f t="shared" si="2766"/>
        <v>0.89000000000000767</v>
      </c>
      <c r="DH485" s="4"/>
      <c r="DJ485">
        <v>290</v>
      </c>
      <c r="DK485" s="1" t="e">
        <v>#N/A</v>
      </c>
      <c r="DL485" s="2" t="e">
        <f t="shared" si="2809"/>
        <v>#N/A</v>
      </c>
      <c r="DM485" s="2" t="e">
        <f t="shared" si="2810"/>
        <v>#N/A</v>
      </c>
      <c r="DN485" s="2" t="e">
        <f t="shared" si="2767"/>
        <v>#N/A</v>
      </c>
      <c r="DP485" s="4"/>
      <c r="DR485">
        <v>290</v>
      </c>
      <c r="DS485" s="1" t="e">
        <v>#N/A</v>
      </c>
      <c r="DT485" s="2" t="e">
        <f t="shared" si="2811"/>
        <v>#N/A</v>
      </c>
      <c r="DU485" s="2" t="e">
        <f t="shared" si="2812"/>
        <v>#N/A</v>
      </c>
      <c r="DV485" s="2" t="e">
        <f t="shared" si="2768"/>
        <v>#N/A</v>
      </c>
      <c r="DX485" s="4"/>
      <c r="DZ485">
        <v>290</v>
      </c>
      <c r="EA485" s="1">
        <v>0.247</v>
      </c>
      <c r="EB485" s="2">
        <f t="shared" si="2813"/>
        <v>4.9399999999999995</v>
      </c>
      <c r="EC485" s="2">
        <f t="shared" si="2814"/>
        <v>54.1</v>
      </c>
      <c r="ED485" s="2" t="e">
        <f t="shared" si="2815"/>
        <v>#N/A</v>
      </c>
      <c r="EF485" s="4"/>
      <c r="EH485">
        <v>290</v>
      </c>
      <c r="EI485" s="1" t="e">
        <v>#N/A</v>
      </c>
      <c r="EJ485" s="2" t="e">
        <f t="shared" si="2816"/>
        <v>#N/A</v>
      </c>
      <c r="EK485" s="2" t="e">
        <f t="shared" si="2817"/>
        <v>#N/A</v>
      </c>
      <c r="EL485" s="2" t="e">
        <f t="shared" si="2818"/>
        <v>#N/A</v>
      </c>
      <c r="EN485" s="4"/>
      <c r="EP485">
        <v>290</v>
      </c>
      <c r="EQ485" s="1">
        <v>0.24</v>
      </c>
      <c r="ER485" s="2">
        <f t="shared" si="2819"/>
        <v>4.8</v>
      </c>
      <c r="ES485" s="2">
        <f t="shared" si="2820"/>
        <v>50.72</v>
      </c>
      <c r="ET485" s="2">
        <f t="shared" si="2681"/>
        <v>3.3800000000000026</v>
      </c>
      <c r="EV485" s="4"/>
      <c r="EX485">
        <v>290</v>
      </c>
      <c r="EY485" s="1">
        <v>0.24099999999999999</v>
      </c>
      <c r="EZ485" s="2">
        <f t="shared" si="2821"/>
        <v>4.82</v>
      </c>
      <c r="FA485" s="2">
        <f t="shared" si="2822"/>
        <v>55.960000000000008</v>
      </c>
      <c r="FB485" s="2">
        <f t="shared" si="2823"/>
        <v>-5.2400000000000091</v>
      </c>
      <c r="FD485" s="4"/>
      <c r="FF485">
        <v>290</v>
      </c>
      <c r="FG485" s="1">
        <v>0.24</v>
      </c>
      <c r="FH485" s="2">
        <f t="shared" si="2824"/>
        <v>4.8</v>
      </c>
      <c r="FI485" s="2">
        <f t="shared" si="2825"/>
        <v>53.510000000000005</v>
      </c>
      <c r="FJ485" s="2">
        <f t="shared" si="2826"/>
        <v>2.4500000000000028</v>
      </c>
      <c r="FL485" s="4"/>
      <c r="FN485">
        <v>290</v>
      </c>
      <c r="FO485" s="1" t="e">
        <v>#N/A</v>
      </c>
      <c r="FP485" s="2" t="e">
        <f t="shared" si="2827"/>
        <v>#N/A</v>
      </c>
      <c r="FQ485" s="2" t="e">
        <f t="shared" si="2828"/>
        <v>#N/A</v>
      </c>
      <c r="FR485" s="2" t="e">
        <f t="shared" si="2829"/>
        <v>#N/A</v>
      </c>
      <c r="FT485" s="4"/>
      <c r="FV485">
        <v>290</v>
      </c>
      <c r="FW485" s="1" t="e">
        <v>#N/A</v>
      </c>
      <c r="FX485" s="2" t="e">
        <f t="shared" si="2830"/>
        <v>#N/A</v>
      </c>
      <c r="FY485" s="2" t="e">
        <f t="shared" si="2831"/>
        <v>#N/A</v>
      </c>
      <c r="FZ485" s="2" t="e">
        <f t="shared" si="2832"/>
        <v>#N/A</v>
      </c>
      <c r="GB485" s="4"/>
      <c r="GD485">
        <v>290</v>
      </c>
      <c r="GE485" s="1">
        <v>0.24</v>
      </c>
      <c r="GF485" s="2">
        <f t="shared" si="2833"/>
        <v>4.8</v>
      </c>
      <c r="GG485" s="2">
        <f t="shared" si="2834"/>
        <v>48.29</v>
      </c>
      <c r="GH485" s="2">
        <f t="shared" si="2769"/>
        <v>5.220000000000006</v>
      </c>
      <c r="GJ485" s="4"/>
      <c r="GL485">
        <v>290</v>
      </c>
      <c r="GM485" s="1">
        <v>0.24399999999999999</v>
      </c>
      <c r="GN485" s="2">
        <f t="shared" si="2835"/>
        <v>4.88</v>
      </c>
      <c r="GO485" s="2">
        <f t="shared" si="2836"/>
        <v>54.910000000000011</v>
      </c>
      <c r="GP485" s="2">
        <f t="shared" si="2770"/>
        <v>-6.6200000000000117</v>
      </c>
      <c r="GR485" s="4"/>
      <c r="GT485">
        <v>290</v>
      </c>
      <c r="GU485" s="1" t="e">
        <v>#N/A</v>
      </c>
      <c r="GV485" s="2" t="e">
        <f t="shared" si="2837"/>
        <v>#N/A</v>
      </c>
      <c r="GW485" s="2" t="e">
        <f t="shared" si="2838"/>
        <v>#N/A</v>
      </c>
      <c r="GX485" s="2" t="e">
        <f t="shared" si="2839"/>
        <v>#N/A</v>
      </c>
      <c r="GZ485" s="4"/>
      <c r="HB485">
        <v>290</v>
      </c>
      <c r="HC485" s="1" t="e">
        <v>#N/A</v>
      </c>
      <c r="HD485" s="2" t="e">
        <f t="shared" si="2840"/>
        <v>#N/A</v>
      </c>
      <c r="HE485" s="2" t="e">
        <f t="shared" si="2841"/>
        <v>#N/A</v>
      </c>
      <c r="HF485" s="2" t="e">
        <f t="shared" si="2842"/>
        <v>#N/A</v>
      </c>
      <c r="HH485" s="4"/>
      <c r="HJ485">
        <v>290</v>
      </c>
      <c r="HK485" s="1">
        <v>0.23799999999999999</v>
      </c>
      <c r="HL485" s="2">
        <f t="shared" si="2843"/>
        <v>4.76</v>
      </c>
      <c r="HM485" s="2">
        <f t="shared" si="2844"/>
        <v>48.72</v>
      </c>
      <c r="HN485" s="2">
        <f t="shared" si="2771"/>
        <v>6.1900000000000119</v>
      </c>
      <c r="HP485">
        <v>290</v>
      </c>
      <c r="HQ485" s="1" t="e">
        <f t="shared" si="2845"/>
        <v>#N/A</v>
      </c>
      <c r="HR485" s="1">
        <v>0.24</v>
      </c>
      <c r="HS485" s="1" t="e">
        <f t="shared" si="2846"/>
        <v>#N/A</v>
      </c>
      <c r="HT485" s="2" t="e">
        <f t="shared" si="2847"/>
        <v>#N/A</v>
      </c>
      <c r="HU485" s="2" t="e">
        <f t="shared" si="2848"/>
        <v>#N/A</v>
      </c>
      <c r="HV485" s="2"/>
      <c r="HX485">
        <v>290</v>
      </c>
      <c r="HY485" s="1" t="e">
        <f t="shared" si="2849"/>
        <v>#N/A</v>
      </c>
      <c r="HZ485" s="1">
        <v>0.23300000000000001</v>
      </c>
      <c r="IA485" s="1" t="e">
        <f t="shared" si="2850"/>
        <v>#N/A</v>
      </c>
      <c r="IB485" s="2" t="e">
        <f t="shared" si="2851"/>
        <v>#N/A</v>
      </c>
      <c r="IC485" s="2" t="e">
        <f t="shared" si="2852"/>
        <v>#N/A</v>
      </c>
    </row>
    <row r="486" spans="1:237" x14ac:dyDescent="0.2">
      <c r="A486" t="str">
        <f>A4</f>
        <v>Date: 2-May-07</v>
      </c>
      <c r="H486" t="str">
        <f>H4</f>
        <v>Date: 1-Jun-07</v>
      </c>
      <c r="K486" s="1"/>
      <c r="P486" t="str">
        <f>P4</f>
        <v>Date: 7-Jun-07</v>
      </c>
      <c r="X486" t="str">
        <f>X4</f>
        <v>Date: 13-Jun-07</v>
      </c>
      <c r="AA486" s="1"/>
      <c r="AF486" t="str">
        <f>AF4</f>
        <v>Date: 18-Jun-07</v>
      </c>
      <c r="AI486" s="1"/>
      <c r="AN486" t="str">
        <f>AN4</f>
        <v>Date: 19-Jun-07</v>
      </c>
      <c r="AV486" t="str">
        <f>AV4</f>
        <v>Date: 21-Jun-07</v>
      </c>
      <c r="AY486" s="1"/>
      <c r="BD486" t="str">
        <f>BD4</f>
        <v>Date: 22-Jun-07</v>
      </c>
      <c r="BL486" t="str">
        <f>BL4</f>
        <v>Date: 25-Jun-07</v>
      </c>
      <c r="BO486" s="1"/>
      <c r="BT486" t="str">
        <f>BT4</f>
        <v>Date: 28-Jun-07</v>
      </c>
      <c r="BW486" s="1"/>
      <c r="CB486" t="str">
        <f>CB4</f>
        <v>Date: 2-Jul-07</v>
      </c>
      <c r="CJ486" t="str">
        <f>CJ4</f>
        <v>Date: 5-Jul-07</v>
      </c>
      <c r="CM486" s="1"/>
      <c r="CR486" t="str">
        <f>CR4</f>
        <v>Date: 9-Jul-07</v>
      </c>
      <c r="CU486" s="1"/>
      <c r="CZ486" t="str">
        <f>CZ4</f>
        <v>Date: 12-Jul-07</v>
      </c>
      <c r="DC486" s="1"/>
      <c r="DH486" t="str">
        <f>DH4</f>
        <v>Date: 13-Jul-07</v>
      </c>
      <c r="DP486" t="str">
        <f>DP4</f>
        <v>Date: 16-Jul-07</v>
      </c>
      <c r="DS486" s="1"/>
      <c r="DX486" t="str">
        <f>DX4</f>
        <v>Date: 19-Jul-07</v>
      </c>
      <c r="EA486" s="1"/>
      <c r="EF486" t="str">
        <f>EF4</f>
        <v>Date: 23-Jul-07</v>
      </c>
      <c r="EN486" t="str">
        <f>EN4</f>
        <v>Date: 26-Jul-07</v>
      </c>
      <c r="EV486" t="str">
        <f>EV4</f>
        <v>Date: 30-Jul-07</v>
      </c>
      <c r="FD486" t="str">
        <f>FD4</f>
        <v>Date: 2-Aug-07</v>
      </c>
      <c r="FG486" s="1"/>
      <c r="FL486" t="str">
        <f>FL4</f>
        <v>Date: 6-Aug-07</v>
      </c>
      <c r="FO486" s="1"/>
      <c r="FT486" t="str">
        <f>FT4</f>
        <v>Date: 8-Aug-07</v>
      </c>
      <c r="FW486" s="1"/>
      <c r="GB486" t="str">
        <f>GB4</f>
        <v>Date: 9-Aug-07</v>
      </c>
      <c r="GJ486" t="str">
        <f>GJ4</f>
        <v>Date: 13-Aug-07</v>
      </c>
      <c r="GM486" s="1"/>
      <c r="GR486" t="str">
        <f>GR4</f>
        <v>Date: 16-Aug-07</v>
      </c>
      <c r="GZ486" t="str">
        <f>GZ4</f>
        <v>Date: 17-Aug-07</v>
      </c>
      <c r="HH486" t="str">
        <f>HH4</f>
        <v>Date: 20-Aug-07</v>
      </c>
      <c r="HK486" s="1"/>
      <c r="HR486" s="1"/>
      <c r="HZ486" s="1"/>
      <c r="IA486" s="1"/>
    </row>
    <row r="487" spans="1:237" x14ac:dyDescent="0.2">
      <c r="A487">
        <v>42</v>
      </c>
      <c r="B487" t="s">
        <v>42</v>
      </c>
      <c r="C487">
        <v>30</v>
      </c>
      <c r="D487" s="1">
        <v>0.16</v>
      </c>
      <c r="E487" s="2">
        <f>D487*30</f>
        <v>4.8</v>
      </c>
      <c r="F487" s="2">
        <f>E487</f>
        <v>4.8</v>
      </c>
      <c r="H487">
        <v>42</v>
      </c>
      <c r="I487" t="s">
        <v>42</v>
      </c>
      <c r="J487">
        <v>30</v>
      </c>
      <c r="K487" s="1">
        <v>0.16</v>
      </c>
      <c r="L487" s="2">
        <f>K487*30</f>
        <v>4.8</v>
      </c>
      <c r="M487" s="2">
        <f>L487</f>
        <v>4.8</v>
      </c>
      <c r="N487" s="2">
        <f>F487-M487</f>
        <v>0</v>
      </c>
      <c r="P487" s="4">
        <f>A487</f>
        <v>42</v>
      </c>
      <c r="Q487" t="str">
        <f>B487</f>
        <v>ASR3</v>
      </c>
      <c r="R487">
        <v>30</v>
      </c>
      <c r="S487" s="1">
        <v>0.21299999999999999</v>
      </c>
      <c r="T487" s="2">
        <f>S487*30</f>
        <v>6.39</v>
      </c>
      <c r="U487" s="2">
        <f>T487</f>
        <v>6.39</v>
      </c>
      <c r="V487" s="2">
        <f>M487-U487</f>
        <v>-1.5899999999999999</v>
      </c>
      <c r="X487" s="4">
        <f>P487</f>
        <v>42</v>
      </c>
      <c r="Y487" t="str">
        <f>Q487</f>
        <v>ASR3</v>
      </c>
      <c r="Z487">
        <v>30</v>
      </c>
      <c r="AA487" s="1">
        <v>0.184</v>
      </c>
      <c r="AB487" s="2">
        <f>AA487*30</f>
        <v>5.52</v>
      </c>
      <c r="AC487" s="2">
        <f>AB487</f>
        <v>5.52</v>
      </c>
      <c r="AD487" s="2">
        <f>U487-AC487</f>
        <v>0.87000000000000011</v>
      </c>
      <c r="AF487" s="4">
        <f>X487</f>
        <v>42</v>
      </c>
      <c r="AG487" t="str">
        <f>Y487</f>
        <v>ASR3</v>
      </c>
      <c r="AH487">
        <v>30</v>
      </c>
      <c r="AI487" s="1" t="e">
        <v>#N/A</v>
      </c>
      <c r="AJ487" s="2" t="e">
        <f>AI487*30</f>
        <v>#N/A</v>
      </c>
      <c r="AK487" s="2" t="e">
        <f>AJ487</f>
        <v>#N/A</v>
      </c>
      <c r="AL487" s="2" t="e">
        <f>AC487-AK487</f>
        <v>#N/A</v>
      </c>
      <c r="AN487" s="4">
        <f>AF487</f>
        <v>42</v>
      </c>
      <c r="AO487" t="str">
        <f>AG487</f>
        <v>ASR3</v>
      </c>
      <c r="AP487">
        <v>30</v>
      </c>
      <c r="AQ487" s="1" t="e">
        <v>#N/A</v>
      </c>
      <c r="AR487" s="2" t="e">
        <f>AQ487*30</f>
        <v>#N/A</v>
      </c>
      <c r="AS487" s="2" t="e">
        <f>AR487</f>
        <v>#N/A</v>
      </c>
      <c r="AT487" s="2" t="e">
        <f>AK487-AS487</f>
        <v>#N/A</v>
      </c>
      <c r="AV487" s="4">
        <f>AN487</f>
        <v>42</v>
      </c>
      <c r="AW487" t="str">
        <f>AO487</f>
        <v>ASR3</v>
      </c>
      <c r="AX487">
        <v>30</v>
      </c>
      <c r="AY487" s="1">
        <v>0.155</v>
      </c>
      <c r="AZ487" s="2">
        <f>AY487*30</f>
        <v>4.6500000000000004</v>
      </c>
      <c r="BA487" s="2">
        <f>AZ487</f>
        <v>4.6500000000000004</v>
      </c>
      <c r="BB487" s="2">
        <f>AC487-BA487</f>
        <v>0.86999999999999922</v>
      </c>
      <c r="BD487" s="4">
        <f>AV487</f>
        <v>42</v>
      </c>
      <c r="BE487" t="str">
        <f>AW487</f>
        <v>ASR3</v>
      </c>
      <c r="BF487">
        <v>30</v>
      </c>
      <c r="BG487" s="1" t="e">
        <v>#N/A</v>
      </c>
      <c r="BH487" s="2" t="e">
        <f>BG487*30</f>
        <v>#N/A</v>
      </c>
      <c r="BI487" s="2" t="e">
        <f>BH487</f>
        <v>#N/A</v>
      </c>
      <c r="BJ487" s="2" t="e">
        <f>AK487-BI487</f>
        <v>#N/A</v>
      </c>
      <c r="BL487" s="4">
        <f>BD487</f>
        <v>42</v>
      </c>
      <c r="BM487" t="str">
        <f>BE487</f>
        <v>ASR3</v>
      </c>
      <c r="BN487">
        <v>30</v>
      </c>
      <c r="BO487" s="1">
        <v>0.188</v>
      </c>
      <c r="BP487" s="2">
        <f>BO487*30</f>
        <v>5.64</v>
      </c>
      <c r="BQ487" s="2">
        <f>BP487</f>
        <v>5.64</v>
      </c>
      <c r="BR487" s="2">
        <f>BA487-BQ487</f>
        <v>-0.98999999999999932</v>
      </c>
      <c r="BT487" s="4">
        <f>BL487</f>
        <v>42</v>
      </c>
      <c r="BU487" t="str">
        <f>BM487</f>
        <v>ASR3</v>
      </c>
      <c r="BV487">
        <v>30</v>
      </c>
      <c r="BW487" s="1" t="e">
        <v>#N/A</v>
      </c>
      <c r="BX487" s="2" t="e">
        <f>BW487*30</f>
        <v>#N/A</v>
      </c>
      <c r="BY487" s="2" t="e">
        <f>BX487</f>
        <v>#N/A</v>
      </c>
      <c r="BZ487" s="2" t="e">
        <f>BI487-BY487</f>
        <v>#N/A</v>
      </c>
      <c r="CB487" s="4">
        <f>BT487</f>
        <v>42</v>
      </c>
      <c r="CC487" t="str">
        <f>BU487</f>
        <v>ASR3</v>
      </c>
      <c r="CD487">
        <v>30</v>
      </c>
      <c r="CE487" s="1">
        <v>0.125</v>
      </c>
      <c r="CF487" s="2">
        <f>CE487*30</f>
        <v>3.75</v>
      </c>
      <c r="CG487" s="2">
        <f>CF487</f>
        <v>3.75</v>
      </c>
      <c r="CH487" s="2">
        <f>BQ487-CG487</f>
        <v>1.8899999999999997</v>
      </c>
      <c r="CJ487" s="4">
        <f>CB487</f>
        <v>42</v>
      </c>
      <c r="CK487" t="str">
        <f>CC487</f>
        <v>ASR3</v>
      </c>
      <c r="CL487">
        <v>30</v>
      </c>
      <c r="CM487" s="1">
        <v>0.17499999999999999</v>
      </c>
      <c r="CN487" s="2">
        <f>CM487*30</f>
        <v>5.25</v>
      </c>
      <c r="CO487" s="2">
        <f>CN487</f>
        <v>5.25</v>
      </c>
      <c r="CP487" s="2">
        <f t="shared" si="2500"/>
        <v>-1.5</v>
      </c>
      <c r="CR487" s="4">
        <f>CJ487</f>
        <v>42</v>
      </c>
      <c r="CS487" t="str">
        <f>CK487</f>
        <v>ASR3</v>
      </c>
      <c r="CT487">
        <v>30</v>
      </c>
      <c r="CU487" s="1">
        <v>0.11899999999999999</v>
      </c>
      <c r="CV487" s="2">
        <f>CU487*30</f>
        <v>3.57</v>
      </c>
      <c r="CW487" s="2">
        <f>CV487</f>
        <v>3.57</v>
      </c>
      <c r="CX487" s="2">
        <f t="shared" si="2589"/>
        <v>1.6800000000000002</v>
      </c>
      <c r="CZ487" s="4">
        <f>CR487</f>
        <v>42</v>
      </c>
      <c r="DA487" t="str">
        <f>CS487</f>
        <v>ASR3</v>
      </c>
      <c r="DB487">
        <v>30</v>
      </c>
      <c r="DC487" s="1">
        <v>9.8000000000000004E-2</v>
      </c>
      <c r="DD487" s="2">
        <f>DC487*30</f>
        <v>2.94</v>
      </c>
      <c r="DE487" s="2">
        <f>DD487</f>
        <v>2.94</v>
      </c>
      <c r="DF487" s="2">
        <f t="shared" ref="DF487:DF500" si="2854">CW487-DE487</f>
        <v>0.62999999999999989</v>
      </c>
      <c r="DH487" s="4">
        <f>CZ487</f>
        <v>42</v>
      </c>
      <c r="DI487" t="str">
        <f>DA487</f>
        <v>ASR3</v>
      </c>
      <c r="DJ487">
        <v>30</v>
      </c>
      <c r="DK487" s="1" t="e">
        <v>#N/A</v>
      </c>
      <c r="DL487" s="2" t="e">
        <f>DK487*30</f>
        <v>#N/A</v>
      </c>
      <c r="DM487" s="2" t="e">
        <f>DL487</f>
        <v>#N/A</v>
      </c>
      <c r="DN487" s="2" t="e">
        <f t="shared" ref="DN487:DN500" si="2855">DE487-DM487</f>
        <v>#N/A</v>
      </c>
      <c r="DP487" s="4">
        <f>DH487</f>
        <v>42</v>
      </c>
      <c r="DQ487" t="str">
        <f>DI487</f>
        <v>ASR3</v>
      </c>
      <c r="DR487">
        <v>30</v>
      </c>
      <c r="DS487" s="1">
        <v>0.15</v>
      </c>
      <c r="DT487" s="2">
        <f>DS487*30</f>
        <v>4.5</v>
      </c>
      <c r="DU487" s="2">
        <f>DT487</f>
        <v>4.5</v>
      </c>
      <c r="DV487" s="2">
        <f t="shared" ref="DV487:DV500" si="2856">DE487-DU487</f>
        <v>-1.56</v>
      </c>
      <c r="DX487" s="4">
        <f>DP487</f>
        <v>42</v>
      </c>
      <c r="DY487" t="str">
        <f>DQ487</f>
        <v>ASR3</v>
      </c>
      <c r="DZ487">
        <v>30</v>
      </c>
      <c r="EA487" s="1">
        <v>0.121</v>
      </c>
      <c r="EB487" s="2">
        <f>EA487*30</f>
        <v>3.63</v>
      </c>
      <c r="EC487" s="2">
        <f>EB487</f>
        <v>3.63</v>
      </c>
      <c r="ED487" s="2">
        <f>DU487-EC487</f>
        <v>0.87000000000000011</v>
      </c>
      <c r="EF487" s="4">
        <f>DX487</f>
        <v>42</v>
      </c>
      <c r="EG487" t="str">
        <f>DY487</f>
        <v>ASR3</v>
      </c>
      <c r="EH487">
        <v>30</v>
      </c>
      <c r="EI487" s="1" t="e">
        <v>#N/A</v>
      </c>
      <c r="EJ487" s="2" t="e">
        <f>EI487*30</f>
        <v>#N/A</v>
      </c>
      <c r="EK487" s="2" t="e">
        <f>EJ487</f>
        <v>#N/A</v>
      </c>
      <c r="EL487" s="2" t="e">
        <f t="shared" ref="EL487:EL500" si="2857">DU487-EK487</f>
        <v>#N/A</v>
      </c>
      <c r="EN487" s="4">
        <f>EF487</f>
        <v>42</v>
      </c>
      <c r="EO487" t="str">
        <f>EG487</f>
        <v>ASR3</v>
      </c>
      <c r="EP487">
        <v>30</v>
      </c>
      <c r="EQ487" s="1">
        <v>0.13100000000000001</v>
      </c>
      <c r="ER487" s="2">
        <f>EQ487*30</f>
        <v>3.93</v>
      </c>
      <c r="ES487" s="2">
        <f>ER487</f>
        <v>3.93</v>
      </c>
      <c r="ET487" s="2">
        <f t="shared" ref="ET487:ET500" si="2858">EC487-ES487</f>
        <v>-0.30000000000000027</v>
      </c>
      <c r="EV487" s="4">
        <f>EN487</f>
        <v>42</v>
      </c>
      <c r="EW487" t="str">
        <f>EO487</f>
        <v>ASR3</v>
      </c>
      <c r="EX487">
        <v>30</v>
      </c>
      <c r="EY487" s="1">
        <v>0.21600000000000003</v>
      </c>
      <c r="EZ487" s="2">
        <f>EY487*30</f>
        <v>6.48</v>
      </c>
      <c r="FA487" s="2">
        <f>EZ487</f>
        <v>6.48</v>
      </c>
      <c r="FB487" s="2">
        <f>ES487-FA487</f>
        <v>-2.5500000000000003</v>
      </c>
      <c r="FD487" s="4">
        <f>EV487</f>
        <v>42</v>
      </c>
      <c r="FE487" t="str">
        <f>EW487</f>
        <v>ASR3</v>
      </c>
      <c r="FF487">
        <v>30</v>
      </c>
      <c r="FG487" s="1">
        <v>0.17799999999999999</v>
      </c>
      <c r="FH487" s="2">
        <f>FG487*30</f>
        <v>5.34</v>
      </c>
      <c r="FI487" s="2">
        <f>FH487</f>
        <v>5.34</v>
      </c>
      <c r="FJ487" s="2">
        <f>FA487-FI487</f>
        <v>1.1400000000000006</v>
      </c>
      <c r="FL487" s="4">
        <f>FD487</f>
        <v>42</v>
      </c>
      <c r="FM487" t="str">
        <f>FE487</f>
        <v>ASR3</v>
      </c>
      <c r="FN487">
        <v>30</v>
      </c>
      <c r="FO487" s="1" t="e">
        <v>#N/A</v>
      </c>
      <c r="FP487" s="2" t="e">
        <f>FO487*30</f>
        <v>#N/A</v>
      </c>
      <c r="FQ487" s="2" t="e">
        <f>FP487</f>
        <v>#N/A</v>
      </c>
      <c r="FR487" s="2" t="e">
        <f t="shared" ref="FR487:FR500" si="2859">FA487-FQ487</f>
        <v>#N/A</v>
      </c>
      <c r="FT487" s="4">
        <f>FL487</f>
        <v>42</v>
      </c>
      <c r="FU487" t="str">
        <f>FM487</f>
        <v>ASR3</v>
      </c>
      <c r="FV487">
        <v>30</v>
      </c>
      <c r="FW487" s="1" t="e">
        <v>#N/A</v>
      </c>
      <c r="FX487" s="2" t="e">
        <f>FW487*30</f>
        <v>#N/A</v>
      </c>
      <c r="FY487" s="2" t="e">
        <f>FX487</f>
        <v>#N/A</v>
      </c>
      <c r="FZ487" s="2" t="e">
        <f t="shared" ref="FZ487:FZ500" si="2860">FI487-FY487</f>
        <v>#N/A</v>
      </c>
      <c r="GB487" s="4">
        <f>FT487</f>
        <v>42</v>
      </c>
      <c r="GC487" t="str">
        <f>FU487</f>
        <v>ASR3</v>
      </c>
      <c r="GD487">
        <v>30</v>
      </c>
      <c r="GE487" s="1">
        <v>9.9000000000000005E-2</v>
      </c>
      <c r="GF487" s="2">
        <f>GE487*30</f>
        <v>2.97</v>
      </c>
      <c r="GG487" s="2">
        <f>GF487</f>
        <v>2.97</v>
      </c>
      <c r="GH487" s="2">
        <f>FI487-GG487</f>
        <v>2.3699999999999997</v>
      </c>
      <c r="GJ487" s="4">
        <f>GB487</f>
        <v>42</v>
      </c>
      <c r="GK487" t="str">
        <f>GC487</f>
        <v>ASR3</v>
      </c>
      <c r="GL487">
        <v>30</v>
      </c>
      <c r="GM487" s="1">
        <v>0.182</v>
      </c>
      <c r="GN487" s="2">
        <f>GM487*30</f>
        <v>5.46</v>
      </c>
      <c r="GO487" s="2">
        <f>GN487</f>
        <v>5.46</v>
      </c>
      <c r="GP487" s="2">
        <f t="shared" ref="GP487:GP500" si="2861">GG487-GO487</f>
        <v>-2.4899999999999998</v>
      </c>
      <c r="GR487" s="4">
        <f>GJ487</f>
        <v>42</v>
      </c>
      <c r="GS487" t="str">
        <f>GK487</f>
        <v>ASR3</v>
      </c>
      <c r="GT487">
        <v>30</v>
      </c>
      <c r="GU487" s="1" t="e">
        <v>#N/A</v>
      </c>
      <c r="GV487" s="2" t="e">
        <f>GU487*30</f>
        <v>#N/A</v>
      </c>
      <c r="GW487" s="2" t="e">
        <f>GV487</f>
        <v>#N/A</v>
      </c>
      <c r="GX487" s="2" t="e">
        <f t="shared" ref="GX487:GX500" si="2862">GG487-GW487</f>
        <v>#N/A</v>
      </c>
      <c r="GZ487" s="4">
        <f>GR487</f>
        <v>42</v>
      </c>
      <c r="HA487" t="str">
        <f>GS487</f>
        <v>ASR3</v>
      </c>
      <c r="HB487">
        <v>30</v>
      </c>
      <c r="HC487" s="1" t="e">
        <v>#N/A</v>
      </c>
      <c r="HD487" s="2" t="e">
        <f>HC487*30</f>
        <v>#N/A</v>
      </c>
      <c r="HE487" s="2" t="e">
        <f>HD487</f>
        <v>#N/A</v>
      </c>
      <c r="HF487" s="2" t="e">
        <f t="shared" ref="HF487:HF500" si="2863">GO487-HE487</f>
        <v>#N/A</v>
      </c>
      <c r="HH487" s="4">
        <f>GZ487</f>
        <v>42</v>
      </c>
      <c r="HI487" t="str">
        <f>HA487</f>
        <v>ASR3</v>
      </c>
      <c r="HJ487">
        <v>30</v>
      </c>
      <c r="HK487" s="1">
        <v>9.6000000000000002E-2</v>
      </c>
      <c r="HL487" s="2">
        <f>HK487*30</f>
        <v>2.88</v>
      </c>
      <c r="HM487" s="2">
        <f>HL487</f>
        <v>2.88</v>
      </c>
      <c r="HN487" s="2">
        <f t="shared" ref="HN487:HN500" si="2864">GO487-HM487</f>
        <v>2.58</v>
      </c>
      <c r="HP487">
        <v>30</v>
      </c>
      <c r="HQ487" s="1">
        <f>MAX(D487,S487,AA487, AY487, BO487, CE487, DC487,CM487, CU487, DS487,EA487,EY487,EQ487,FG487,GE487, GM487,HK487)</f>
        <v>0.21600000000000003</v>
      </c>
      <c r="HR487" s="1">
        <v>0.193</v>
      </c>
      <c r="HS487" s="1">
        <f>MAX(HQ487,HR487)</f>
        <v>0.21600000000000003</v>
      </c>
      <c r="HT487" s="2">
        <f>HS487*30</f>
        <v>6.48</v>
      </c>
      <c r="HU487" s="2">
        <f>HT487</f>
        <v>6.48</v>
      </c>
      <c r="HV487" s="6">
        <f>HH487</f>
        <v>42</v>
      </c>
      <c r="HX487">
        <v>30</v>
      </c>
      <c r="HY487" s="1">
        <f>MIN(D487, S487,AA487,AY487, BO487,  CE487, CM487, DC487, CU487, DS487,EA487,EY487,EQ487,FG487,GE487,GM487,HK487)</f>
        <v>9.6000000000000002E-2</v>
      </c>
      <c r="HZ487" s="1">
        <v>8.1000000000000003E-2</v>
      </c>
      <c r="IA487" s="1">
        <f>MIN(HY487,HZ487)</f>
        <v>8.1000000000000003E-2</v>
      </c>
      <c r="IB487" s="2">
        <f>IA487*30</f>
        <v>2.4300000000000002</v>
      </c>
      <c r="IC487" s="2">
        <f>IB487</f>
        <v>2.4300000000000002</v>
      </c>
    </row>
    <row r="488" spans="1:237" x14ac:dyDescent="0.2">
      <c r="C488">
        <v>50</v>
      </c>
      <c r="D488" s="1">
        <v>0.18700000000000003</v>
      </c>
      <c r="E488" s="2">
        <f t="shared" ref="E488:E500" si="2865">D488*20</f>
        <v>3.7400000000000007</v>
      </c>
      <c r="F488" s="2">
        <f t="shared" ref="F488:F500" si="2866">F487+E488</f>
        <v>8.5400000000000009</v>
      </c>
      <c r="J488">
        <v>50</v>
      </c>
      <c r="K488" s="1">
        <v>0.188</v>
      </c>
      <c r="L488" s="2">
        <f t="shared" ref="L488:L500" si="2867">K488*20</f>
        <v>3.76</v>
      </c>
      <c r="M488" s="2">
        <f t="shared" ref="M488:M500" si="2868">M487+L488</f>
        <v>8.5599999999999987</v>
      </c>
      <c r="N488" s="2">
        <f>F488-M488</f>
        <v>-1.9999999999997797E-2</v>
      </c>
      <c r="P488" s="4"/>
      <c r="R488">
        <v>50</v>
      </c>
      <c r="S488" s="1">
        <v>0.20899999999999999</v>
      </c>
      <c r="T488" s="2">
        <f t="shared" ref="T488:T500" si="2869">S488*20</f>
        <v>4.18</v>
      </c>
      <c r="U488" s="2">
        <f t="shared" ref="U488:U500" si="2870">U487+T488</f>
        <v>10.57</v>
      </c>
      <c r="V488" s="2">
        <f t="shared" ref="V488:V500" si="2871">M488-U488</f>
        <v>-2.0100000000000016</v>
      </c>
      <c r="X488" s="4"/>
      <c r="Z488">
        <v>50</v>
      </c>
      <c r="AA488" s="1">
        <v>0.19600000000000001</v>
      </c>
      <c r="AB488" s="2">
        <f t="shared" ref="AB488:AB500" si="2872">AA488*20</f>
        <v>3.92</v>
      </c>
      <c r="AC488" s="2">
        <f t="shared" ref="AC488:AC500" si="2873">AC487+AB488</f>
        <v>9.44</v>
      </c>
      <c r="AD488" s="2">
        <f t="shared" ref="AD488:AD500" si="2874">U488-AC488</f>
        <v>1.1300000000000008</v>
      </c>
      <c r="AF488" s="4"/>
      <c r="AH488">
        <v>50</v>
      </c>
      <c r="AI488" s="1" t="e">
        <v>#N/A</v>
      </c>
      <c r="AJ488" s="2" t="e">
        <f t="shared" ref="AJ488:AJ500" si="2875">AI488*20</f>
        <v>#N/A</v>
      </c>
      <c r="AK488" s="2" t="e">
        <f t="shared" ref="AK488:AK500" si="2876">AK487+AJ488</f>
        <v>#N/A</v>
      </c>
      <c r="AL488" s="2" t="e">
        <f t="shared" ref="AL488:AL500" si="2877">AC488-AK488</f>
        <v>#N/A</v>
      </c>
      <c r="AN488" s="4"/>
      <c r="AP488">
        <v>50</v>
      </c>
      <c r="AQ488" s="1" t="e">
        <v>#N/A</v>
      </c>
      <c r="AR488" s="2" t="e">
        <f t="shared" ref="AR488:AR500" si="2878">AQ488*20</f>
        <v>#N/A</v>
      </c>
      <c r="AS488" s="2" t="e">
        <f t="shared" ref="AS488:AS500" si="2879">AS487+AR488</f>
        <v>#N/A</v>
      </c>
      <c r="AT488" s="2" t="e">
        <f t="shared" ref="AT488:AT500" si="2880">AK488-AS488</f>
        <v>#N/A</v>
      </c>
      <c r="AV488" s="4"/>
      <c r="AX488">
        <v>50</v>
      </c>
      <c r="AY488" s="1">
        <v>0.189</v>
      </c>
      <c r="AZ488" s="2">
        <f t="shared" ref="AZ488:AZ500" si="2881">AY488*20</f>
        <v>3.7800000000000002</v>
      </c>
      <c r="BA488" s="2">
        <f t="shared" ref="BA488:BA500" si="2882">BA487+AZ488</f>
        <v>8.43</v>
      </c>
      <c r="BB488" s="2">
        <f t="shared" ref="BB488:BB500" si="2883">AC488-BA488</f>
        <v>1.0099999999999998</v>
      </c>
      <c r="BD488" s="4"/>
      <c r="BF488">
        <v>50</v>
      </c>
      <c r="BG488" s="1" t="e">
        <v>#N/A</v>
      </c>
      <c r="BH488" s="2" t="e">
        <f t="shared" ref="BH488:BH500" si="2884">BG488*20</f>
        <v>#N/A</v>
      </c>
      <c r="BI488" s="2" t="e">
        <f t="shared" ref="BI488:BI500" si="2885">BI487+BH488</f>
        <v>#N/A</v>
      </c>
      <c r="BJ488" s="2" t="e">
        <f t="shared" ref="BJ488:BJ500" si="2886">AK488-BI488</f>
        <v>#N/A</v>
      </c>
      <c r="BL488" s="4"/>
      <c r="BN488">
        <v>50</v>
      </c>
      <c r="BO488" s="1">
        <v>0.20200000000000001</v>
      </c>
      <c r="BP488" s="2">
        <f t="shared" ref="BP488:BP500" si="2887">BO488*20</f>
        <v>4.04</v>
      </c>
      <c r="BQ488" s="2">
        <f t="shared" ref="BQ488:BQ500" si="2888">BQ487+BP488</f>
        <v>9.68</v>
      </c>
      <c r="BR488" s="2">
        <f t="shared" ref="BR488:BR500" si="2889">BA488-BQ488</f>
        <v>-1.25</v>
      </c>
      <c r="BT488" s="4"/>
      <c r="BV488">
        <v>50</v>
      </c>
      <c r="BW488" s="1" t="e">
        <v>#N/A</v>
      </c>
      <c r="BX488" s="2" t="e">
        <f t="shared" ref="BX488:BX500" si="2890">BW488*20</f>
        <v>#N/A</v>
      </c>
      <c r="BY488" s="2" t="e">
        <f t="shared" ref="BY488:BY500" si="2891">BY487+BX488</f>
        <v>#N/A</v>
      </c>
      <c r="BZ488" s="2" t="e">
        <f t="shared" ref="BZ488:BZ500" si="2892">BI488-BY488</f>
        <v>#N/A</v>
      </c>
      <c r="CB488" s="4"/>
      <c r="CD488">
        <v>50</v>
      </c>
      <c r="CE488" s="1">
        <v>0.16800000000000001</v>
      </c>
      <c r="CF488" s="2">
        <f t="shared" ref="CF488:CF500" si="2893">CE488*20</f>
        <v>3.3600000000000003</v>
      </c>
      <c r="CG488" s="2">
        <f t="shared" ref="CG488:CG500" si="2894">CG487+CF488</f>
        <v>7.11</v>
      </c>
      <c r="CH488" s="2">
        <f t="shared" ref="CH488:CH500" si="2895">BQ488-CG488</f>
        <v>2.5699999999999994</v>
      </c>
      <c r="CJ488" s="4"/>
      <c r="CL488">
        <v>50</v>
      </c>
      <c r="CM488" s="1">
        <v>0.19500000000000001</v>
      </c>
      <c r="CN488" s="2">
        <f t="shared" ref="CN488:CN500" si="2896">CM488*20</f>
        <v>3.9000000000000004</v>
      </c>
      <c r="CO488" s="2">
        <f t="shared" ref="CO488:CO500" si="2897">CO487+CN488</f>
        <v>9.15</v>
      </c>
      <c r="CP488" s="2">
        <f t="shared" si="2500"/>
        <v>-2.04</v>
      </c>
      <c r="CR488" s="4"/>
      <c r="CT488">
        <v>50</v>
      </c>
      <c r="CU488" s="1">
        <v>0.152</v>
      </c>
      <c r="CV488" s="2">
        <f t="shared" ref="CV488:CV500" si="2898">CU488*20</f>
        <v>3.04</v>
      </c>
      <c r="CW488" s="2">
        <f t="shared" ref="CW488:CW500" si="2899">CW487+CV488</f>
        <v>6.6099999999999994</v>
      </c>
      <c r="CX488" s="2">
        <f t="shared" si="2589"/>
        <v>2.5400000000000009</v>
      </c>
      <c r="CZ488" s="4"/>
      <c r="DB488">
        <v>50</v>
      </c>
      <c r="DC488" s="1">
        <v>0.13600000000000001</v>
      </c>
      <c r="DD488" s="2">
        <f t="shared" ref="DD488:DD500" si="2900">DC488*20</f>
        <v>2.72</v>
      </c>
      <c r="DE488" s="2">
        <f t="shared" ref="DE488:DE500" si="2901">DE487+DD488</f>
        <v>5.66</v>
      </c>
      <c r="DF488" s="2">
        <f t="shared" si="2854"/>
        <v>0.94999999999999929</v>
      </c>
      <c r="DH488" s="4"/>
      <c r="DJ488">
        <v>50</v>
      </c>
      <c r="DK488" s="1" t="e">
        <v>#N/A</v>
      </c>
      <c r="DL488" s="2" t="e">
        <f t="shared" ref="DL488:DL500" si="2902">DK488*20</f>
        <v>#N/A</v>
      </c>
      <c r="DM488" s="2" t="e">
        <f t="shared" ref="DM488:DM500" si="2903">DM487+DL488</f>
        <v>#N/A</v>
      </c>
      <c r="DN488" s="2" t="e">
        <f t="shared" si="2855"/>
        <v>#N/A</v>
      </c>
      <c r="DP488" s="4"/>
      <c r="DR488">
        <v>50</v>
      </c>
      <c r="DS488" s="1">
        <v>0.17199999999999999</v>
      </c>
      <c r="DT488" s="2">
        <f t="shared" ref="DT488:DT500" si="2904">DS488*20</f>
        <v>3.4399999999999995</v>
      </c>
      <c r="DU488" s="2">
        <f t="shared" ref="DU488:DU500" si="2905">DU487+DT488</f>
        <v>7.9399999999999995</v>
      </c>
      <c r="DV488" s="2">
        <f t="shared" si="2856"/>
        <v>-2.2799999999999994</v>
      </c>
      <c r="DX488" s="4"/>
      <c r="DZ488">
        <v>50</v>
      </c>
      <c r="EA488" s="1">
        <v>0.14399999999999999</v>
      </c>
      <c r="EB488" s="2">
        <f t="shared" ref="EB488:EB500" si="2906">EA488*20</f>
        <v>2.88</v>
      </c>
      <c r="EC488" s="2">
        <f t="shared" ref="EC488:EC500" si="2907">EC487+EB488</f>
        <v>6.51</v>
      </c>
      <c r="ED488" s="2">
        <f t="shared" ref="ED488:ED500" si="2908">DU488-EC488</f>
        <v>1.4299999999999997</v>
      </c>
      <c r="EF488" s="4"/>
      <c r="EH488">
        <v>50</v>
      </c>
      <c r="EI488" s="1" t="e">
        <v>#N/A</v>
      </c>
      <c r="EJ488" s="2" t="e">
        <f t="shared" ref="EJ488:EJ500" si="2909">EI488*20</f>
        <v>#N/A</v>
      </c>
      <c r="EK488" s="2" t="e">
        <f t="shared" ref="EK488:EK500" si="2910">EK487+EJ488</f>
        <v>#N/A</v>
      </c>
      <c r="EL488" s="2" t="e">
        <f t="shared" si="2857"/>
        <v>#N/A</v>
      </c>
      <c r="EN488" s="4"/>
      <c r="EP488">
        <v>50</v>
      </c>
      <c r="EQ488" s="1">
        <v>0.13099999999999998</v>
      </c>
      <c r="ER488" s="2">
        <f t="shared" ref="ER488:ER500" si="2911">EQ488*20</f>
        <v>2.6199999999999997</v>
      </c>
      <c r="ES488" s="2">
        <f t="shared" ref="ES488:ES500" si="2912">ES487+ER488</f>
        <v>6.55</v>
      </c>
      <c r="ET488" s="2">
        <f t="shared" si="2858"/>
        <v>-4.0000000000000036E-2</v>
      </c>
      <c r="EV488" s="4"/>
      <c r="EX488">
        <v>50</v>
      </c>
      <c r="EY488" s="1">
        <v>0.20699999999999999</v>
      </c>
      <c r="EZ488" s="2">
        <f t="shared" ref="EZ488:EZ500" si="2913">EY488*20</f>
        <v>4.1399999999999997</v>
      </c>
      <c r="FA488" s="2">
        <f t="shared" ref="FA488:FA500" si="2914">FA487+EZ488</f>
        <v>10.620000000000001</v>
      </c>
      <c r="FB488" s="2">
        <f t="shared" ref="FB488:FB500" si="2915">ES488-FA488</f>
        <v>-4.0700000000000012</v>
      </c>
      <c r="FD488" s="4"/>
      <c r="FF488">
        <v>50</v>
      </c>
      <c r="FG488" s="1">
        <v>0.182</v>
      </c>
      <c r="FH488" s="2">
        <f t="shared" ref="FH488:FH500" si="2916">FG488*20</f>
        <v>3.6399999999999997</v>
      </c>
      <c r="FI488" s="2">
        <f t="shared" ref="FI488:FI500" si="2917">FI487+FH488</f>
        <v>8.98</v>
      </c>
      <c r="FJ488" s="2">
        <f t="shared" ref="FJ488:FJ500" si="2918">FA488-FI488</f>
        <v>1.6400000000000006</v>
      </c>
      <c r="FL488" s="4"/>
      <c r="FN488">
        <v>50</v>
      </c>
      <c r="FO488" s="1" t="e">
        <v>#N/A</v>
      </c>
      <c r="FP488" s="2" t="e">
        <f t="shared" ref="FP488:FP500" si="2919">FO488*20</f>
        <v>#N/A</v>
      </c>
      <c r="FQ488" s="2" t="e">
        <f t="shared" ref="FQ488:FQ500" si="2920">FQ487+FP488</f>
        <v>#N/A</v>
      </c>
      <c r="FR488" s="2" t="e">
        <f t="shared" si="2859"/>
        <v>#N/A</v>
      </c>
      <c r="FT488" s="4"/>
      <c r="FV488">
        <v>50</v>
      </c>
      <c r="FW488" s="1" t="e">
        <v>#N/A</v>
      </c>
      <c r="FX488" s="2" t="e">
        <f t="shared" ref="FX488:FX500" si="2921">FW488*20</f>
        <v>#N/A</v>
      </c>
      <c r="FY488" s="2" t="e">
        <f t="shared" ref="FY488:FY500" si="2922">FY487+FX488</f>
        <v>#N/A</v>
      </c>
      <c r="FZ488" s="2" t="e">
        <f t="shared" si="2860"/>
        <v>#N/A</v>
      </c>
      <c r="GB488" s="4"/>
      <c r="GD488">
        <v>50</v>
      </c>
      <c r="GE488" s="1">
        <v>0.14300000000000002</v>
      </c>
      <c r="GF488" s="2">
        <f t="shared" ref="GF488:GF500" si="2923">GE488*20</f>
        <v>2.8600000000000003</v>
      </c>
      <c r="GG488" s="2">
        <f t="shared" ref="GG488:GG500" si="2924">GG487+GF488</f>
        <v>5.83</v>
      </c>
      <c r="GH488" s="2">
        <f t="shared" ref="GH488:GH500" si="2925">FI488-GG488</f>
        <v>3.1500000000000004</v>
      </c>
      <c r="GJ488" s="4"/>
      <c r="GL488">
        <v>50</v>
      </c>
      <c r="GM488" s="1">
        <v>0.19700000000000001</v>
      </c>
      <c r="GN488" s="2">
        <f t="shared" ref="GN488:GN500" si="2926">GM488*20</f>
        <v>3.9400000000000004</v>
      </c>
      <c r="GO488" s="2">
        <f t="shared" ref="GO488:GO500" si="2927">GO487+GN488</f>
        <v>9.4</v>
      </c>
      <c r="GP488" s="2">
        <f t="shared" si="2861"/>
        <v>-3.5700000000000003</v>
      </c>
      <c r="GR488" s="4"/>
      <c r="GT488">
        <v>50</v>
      </c>
      <c r="GU488" s="1" t="e">
        <v>#N/A</v>
      </c>
      <c r="GV488" s="2" t="e">
        <f t="shared" ref="GV488:GV500" si="2928">GU488*20</f>
        <v>#N/A</v>
      </c>
      <c r="GW488" s="2" t="e">
        <f t="shared" ref="GW488:GW500" si="2929">GW487+GV488</f>
        <v>#N/A</v>
      </c>
      <c r="GX488" s="2" t="e">
        <f t="shared" si="2862"/>
        <v>#N/A</v>
      </c>
      <c r="GZ488" s="4"/>
      <c r="HB488">
        <v>50</v>
      </c>
      <c r="HC488" s="1" t="e">
        <v>#N/A</v>
      </c>
      <c r="HD488" s="2" t="e">
        <f t="shared" ref="HD488:HD500" si="2930">HC488*20</f>
        <v>#N/A</v>
      </c>
      <c r="HE488" s="2" t="e">
        <f t="shared" ref="HE488:HE500" si="2931">HE487+HD488</f>
        <v>#N/A</v>
      </c>
      <c r="HF488" s="2" t="e">
        <f t="shared" si="2863"/>
        <v>#N/A</v>
      </c>
      <c r="HH488" s="4"/>
      <c r="HJ488">
        <v>50</v>
      </c>
      <c r="HK488" s="1">
        <v>0.121</v>
      </c>
      <c r="HL488" s="2">
        <f t="shared" ref="HL488:HL500" si="2932">HK488*20</f>
        <v>2.42</v>
      </c>
      <c r="HM488" s="2">
        <f t="shared" ref="HM488:HM500" si="2933">HM487+HL488</f>
        <v>5.3</v>
      </c>
      <c r="HN488" s="2">
        <f t="shared" si="2864"/>
        <v>4.1000000000000005</v>
      </c>
      <c r="HP488">
        <v>50</v>
      </c>
      <c r="HQ488" s="1">
        <f t="shared" ref="HQ488:HQ500" si="2934">MAX(D488,S488,AA488, AY488, BO488, CE488, DC488,CM488, CU488, DS488,EA488,EY488,EQ488,FG488,GE488, GM488,HK488)</f>
        <v>0.20899999999999999</v>
      </c>
      <c r="HR488" s="1">
        <v>0.20100000000000001</v>
      </c>
      <c r="HS488" s="1">
        <f t="shared" ref="HS488:HS500" si="2935">MAX(HQ488,HR488)</f>
        <v>0.20899999999999999</v>
      </c>
      <c r="HT488" s="2">
        <f t="shared" ref="HT488:HT500" si="2936">HS488*20</f>
        <v>4.18</v>
      </c>
      <c r="HU488" s="2">
        <f t="shared" ref="HU488:HU500" si="2937">HU487+HT488</f>
        <v>10.66</v>
      </c>
      <c r="HV488" s="2"/>
      <c r="HX488">
        <v>50</v>
      </c>
      <c r="HY488" s="1">
        <f t="shared" ref="HY488:HY500" si="2938">MIN(D488, S488,AA488,AY488, BO488,  CE488, CM488, DC488, CU488, DS488,EA488,EY488,EQ488,FG488,GE488,GM488,HK488)</f>
        <v>0.121</v>
      </c>
      <c r="HZ488" s="1">
        <v>0.10699999999999997</v>
      </c>
      <c r="IA488" s="1">
        <f t="shared" ref="IA488:IA500" si="2939">MIN(HY488,HZ488)</f>
        <v>0.10699999999999997</v>
      </c>
      <c r="IB488" s="2">
        <f t="shared" ref="IB488:IB500" si="2940">IA488*20</f>
        <v>2.1399999999999992</v>
      </c>
      <c r="IC488" s="2">
        <f t="shared" ref="IC488:IC500" si="2941">IC487+IB488</f>
        <v>4.5699999999999994</v>
      </c>
    </row>
    <row r="489" spans="1:237" x14ac:dyDescent="0.2">
      <c r="C489">
        <v>70</v>
      </c>
      <c r="D489" s="1">
        <v>0.23</v>
      </c>
      <c r="E489" s="2">
        <f t="shared" si="2865"/>
        <v>4.6000000000000005</v>
      </c>
      <c r="F489" s="2">
        <f t="shared" si="2866"/>
        <v>13.14</v>
      </c>
      <c r="J489">
        <v>70</v>
      </c>
      <c r="K489" s="1">
        <v>0.23100000000000001</v>
      </c>
      <c r="L489" s="2">
        <f t="shared" si="2867"/>
        <v>4.62</v>
      </c>
      <c r="M489" s="2">
        <f t="shared" si="2868"/>
        <v>13.18</v>
      </c>
      <c r="N489" s="2">
        <f t="shared" ref="N489:N500" si="2942">F489-M489</f>
        <v>-3.9999999999999147E-2</v>
      </c>
      <c r="P489" s="4"/>
      <c r="R489">
        <v>70</v>
      </c>
      <c r="S489" s="1">
        <v>0.24</v>
      </c>
      <c r="T489" s="2">
        <f t="shared" si="2869"/>
        <v>4.8</v>
      </c>
      <c r="U489" s="2">
        <f t="shared" si="2870"/>
        <v>15.370000000000001</v>
      </c>
      <c r="V489" s="2">
        <f t="shared" si="2871"/>
        <v>-2.1900000000000013</v>
      </c>
      <c r="X489" s="4"/>
      <c r="Z489">
        <v>70</v>
      </c>
      <c r="AA489" s="1">
        <v>0.23799999999999999</v>
      </c>
      <c r="AB489" s="2">
        <f t="shared" si="2872"/>
        <v>4.76</v>
      </c>
      <c r="AC489" s="2">
        <f t="shared" si="2873"/>
        <v>14.2</v>
      </c>
      <c r="AD489" s="2">
        <f t="shared" si="2874"/>
        <v>1.1700000000000017</v>
      </c>
      <c r="AF489" s="4"/>
      <c r="AH489">
        <v>70</v>
      </c>
      <c r="AI489" s="1" t="e">
        <v>#N/A</v>
      </c>
      <c r="AJ489" s="2" t="e">
        <f t="shared" si="2875"/>
        <v>#N/A</v>
      </c>
      <c r="AK489" s="2" t="e">
        <f t="shared" si="2876"/>
        <v>#N/A</v>
      </c>
      <c r="AL489" s="2" t="e">
        <f t="shared" si="2877"/>
        <v>#N/A</v>
      </c>
      <c r="AN489" s="4"/>
      <c r="AP489">
        <v>70</v>
      </c>
      <c r="AQ489" s="1" t="e">
        <v>#N/A</v>
      </c>
      <c r="AR489" s="2" t="e">
        <f t="shared" si="2878"/>
        <v>#N/A</v>
      </c>
      <c r="AS489" s="2" t="e">
        <f t="shared" si="2879"/>
        <v>#N/A</v>
      </c>
      <c r="AT489" s="2" t="e">
        <f t="shared" si="2880"/>
        <v>#N/A</v>
      </c>
      <c r="AV489" s="4"/>
      <c r="AX489">
        <v>70</v>
      </c>
      <c r="AY489" s="1">
        <v>0.22900000000000001</v>
      </c>
      <c r="AZ489" s="2">
        <f t="shared" si="2881"/>
        <v>4.58</v>
      </c>
      <c r="BA489" s="2">
        <f t="shared" si="2882"/>
        <v>13.01</v>
      </c>
      <c r="BB489" s="2">
        <f t="shared" si="2883"/>
        <v>1.1899999999999995</v>
      </c>
      <c r="BD489" s="4"/>
      <c r="BF489">
        <v>70</v>
      </c>
      <c r="BG489" s="1" t="e">
        <v>#N/A</v>
      </c>
      <c r="BH489" s="2" t="e">
        <f t="shared" si="2884"/>
        <v>#N/A</v>
      </c>
      <c r="BI489" s="2" t="e">
        <f t="shared" si="2885"/>
        <v>#N/A</v>
      </c>
      <c r="BJ489" s="2" t="e">
        <f t="shared" si="2886"/>
        <v>#N/A</v>
      </c>
      <c r="BL489" s="4"/>
      <c r="BN489">
        <v>70</v>
      </c>
      <c r="BO489" s="1">
        <v>0.23899999999999999</v>
      </c>
      <c r="BP489" s="2">
        <f t="shared" si="2887"/>
        <v>4.7799999999999994</v>
      </c>
      <c r="BQ489" s="2">
        <f t="shared" si="2888"/>
        <v>14.459999999999999</v>
      </c>
      <c r="BR489" s="2">
        <f t="shared" si="2889"/>
        <v>-1.4499999999999993</v>
      </c>
      <c r="BT489" s="4"/>
      <c r="BV489">
        <v>70</v>
      </c>
      <c r="BW489" s="1" t="e">
        <v>#N/A</v>
      </c>
      <c r="BX489" s="2" t="e">
        <f t="shared" si="2890"/>
        <v>#N/A</v>
      </c>
      <c r="BY489" s="2" t="e">
        <f t="shared" si="2891"/>
        <v>#N/A</v>
      </c>
      <c r="BZ489" s="2" t="e">
        <f t="shared" si="2892"/>
        <v>#N/A</v>
      </c>
      <c r="CB489" s="4"/>
      <c r="CD489">
        <v>70</v>
      </c>
      <c r="CE489" s="1">
        <v>0.22900000000000001</v>
      </c>
      <c r="CF489" s="2">
        <f t="shared" si="2893"/>
        <v>4.58</v>
      </c>
      <c r="CG489" s="2">
        <f t="shared" si="2894"/>
        <v>11.690000000000001</v>
      </c>
      <c r="CH489" s="2">
        <f t="shared" si="2895"/>
        <v>2.7699999999999978</v>
      </c>
      <c r="CJ489" s="4"/>
      <c r="CL489">
        <v>70</v>
      </c>
      <c r="CM489" s="1">
        <v>0.23300000000000001</v>
      </c>
      <c r="CN489" s="2">
        <f t="shared" si="2896"/>
        <v>4.66</v>
      </c>
      <c r="CO489" s="2">
        <f t="shared" si="2897"/>
        <v>13.81</v>
      </c>
      <c r="CP489" s="2">
        <f t="shared" si="2500"/>
        <v>-2.1199999999999992</v>
      </c>
      <c r="CR489" s="4"/>
      <c r="CT489">
        <v>70</v>
      </c>
      <c r="CU489" s="1">
        <v>0.21299999999999999</v>
      </c>
      <c r="CV489" s="2">
        <f t="shared" si="2898"/>
        <v>4.26</v>
      </c>
      <c r="CW489" s="2">
        <f t="shared" si="2899"/>
        <v>10.87</v>
      </c>
      <c r="CX489" s="2">
        <f t="shared" si="2589"/>
        <v>2.9400000000000013</v>
      </c>
      <c r="CZ489" s="4"/>
      <c r="DB489">
        <v>70</v>
      </c>
      <c r="DC489" s="1">
        <v>0.20399999999999999</v>
      </c>
      <c r="DD489" s="2">
        <f t="shared" si="2900"/>
        <v>4.08</v>
      </c>
      <c r="DE489" s="2">
        <f t="shared" si="2901"/>
        <v>9.74</v>
      </c>
      <c r="DF489" s="2">
        <f t="shared" si="2854"/>
        <v>1.129999999999999</v>
      </c>
      <c r="DH489" s="4"/>
      <c r="DJ489">
        <v>70</v>
      </c>
      <c r="DK489" s="1" t="e">
        <v>#N/A</v>
      </c>
      <c r="DL489" s="2" t="e">
        <f t="shared" si="2902"/>
        <v>#N/A</v>
      </c>
      <c r="DM489" s="2" t="e">
        <f t="shared" si="2903"/>
        <v>#N/A</v>
      </c>
      <c r="DN489" s="2" t="e">
        <f t="shared" si="2855"/>
        <v>#N/A</v>
      </c>
      <c r="DP489" s="4"/>
      <c r="DR489">
        <v>70</v>
      </c>
      <c r="DS489" s="1">
        <v>0.215</v>
      </c>
      <c r="DT489" s="2">
        <f t="shared" si="2904"/>
        <v>4.3</v>
      </c>
      <c r="DU489" s="2">
        <f t="shared" si="2905"/>
        <v>12.239999999999998</v>
      </c>
      <c r="DV489" s="2">
        <f t="shared" si="2856"/>
        <v>-2.4999999999999982</v>
      </c>
      <c r="DX489" s="4"/>
      <c r="DZ489">
        <v>70</v>
      </c>
      <c r="EA489" s="1">
        <v>0.19600000000000001</v>
      </c>
      <c r="EB489" s="2">
        <f t="shared" si="2906"/>
        <v>3.92</v>
      </c>
      <c r="EC489" s="2">
        <f t="shared" si="2907"/>
        <v>10.43</v>
      </c>
      <c r="ED489" s="2">
        <f t="shared" si="2908"/>
        <v>1.8099999999999987</v>
      </c>
      <c r="EF489" s="4"/>
      <c r="EH489">
        <v>70</v>
      </c>
      <c r="EI489" s="1" t="e">
        <v>#N/A</v>
      </c>
      <c r="EJ489" s="2" t="e">
        <f t="shared" si="2909"/>
        <v>#N/A</v>
      </c>
      <c r="EK489" s="2" t="e">
        <f t="shared" si="2910"/>
        <v>#N/A</v>
      </c>
      <c r="EL489" s="2" t="e">
        <f t="shared" si="2857"/>
        <v>#N/A</v>
      </c>
      <c r="EN489" s="4"/>
      <c r="EP489">
        <v>70</v>
      </c>
      <c r="EQ489" s="1">
        <v>0.17100000000000001</v>
      </c>
      <c r="ER489" s="2">
        <f t="shared" si="2911"/>
        <v>3.4200000000000004</v>
      </c>
      <c r="ES489" s="2">
        <f t="shared" si="2912"/>
        <v>9.9700000000000006</v>
      </c>
      <c r="ET489" s="2">
        <f t="shared" si="2858"/>
        <v>0.45999999999999908</v>
      </c>
      <c r="EV489" s="4"/>
      <c r="EX489">
        <v>70</v>
      </c>
      <c r="EY489" s="1">
        <v>0.23199999999999998</v>
      </c>
      <c r="EZ489" s="2">
        <f t="shared" si="2913"/>
        <v>4.6399999999999997</v>
      </c>
      <c r="FA489" s="2">
        <f t="shared" si="2914"/>
        <v>15.260000000000002</v>
      </c>
      <c r="FB489" s="2">
        <f t="shared" si="2915"/>
        <v>-5.2900000000000009</v>
      </c>
      <c r="FD489" s="4"/>
      <c r="FF489">
        <v>70</v>
      </c>
      <c r="FG489" s="1">
        <v>0.217</v>
      </c>
      <c r="FH489" s="2">
        <f t="shared" si="2916"/>
        <v>4.34</v>
      </c>
      <c r="FI489" s="2">
        <f t="shared" si="2917"/>
        <v>13.32</v>
      </c>
      <c r="FJ489" s="2">
        <f t="shared" si="2918"/>
        <v>1.9400000000000013</v>
      </c>
      <c r="FL489" s="4"/>
      <c r="FN489">
        <v>70</v>
      </c>
      <c r="FO489" s="1" t="e">
        <v>#N/A</v>
      </c>
      <c r="FP489" s="2" t="e">
        <f t="shared" si="2919"/>
        <v>#N/A</v>
      </c>
      <c r="FQ489" s="2" t="e">
        <f t="shared" si="2920"/>
        <v>#N/A</v>
      </c>
      <c r="FR489" s="2" t="e">
        <f t="shared" si="2859"/>
        <v>#N/A</v>
      </c>
      <c r="FT489" s="4"/>
      <c r="FV489">
        <v>70</v>
      </c>
      <c r="FW489" s="1" t="e">
        <v>#N/A</v>
      </c>
      <c r="FX489" s="2" t="e">
        <f t="shared" si="2921"/>
        <v>#N/A</v>
      </c>
      <c r="FY489" s="2" t="e">
        <f t="shared" si="2922"/>
        <v>#N/A</v>
      </c>
      <c r="FZ489" s="2" t="e">
        <f t="shared" si="2860"/>
        <v>#N/A</v>
      </c>
      <c r="GB489" s="4"/>
      <c r="GD489">
        <v>70</v>
      </c>
      <c r="GE489" s="1">
        <v>0.16699999999999998</v>
      </c>
      <c r="GF489" s="2">
        <f t="shared" si="2923"/>
        <v>3.34</v>
      </c>
      <c r="GG489" s="2">
        <f t="shared" si="2924"/>
        <v>9.17</v>
      </c>
      <c r="GH489" s="2">
        <f t="shared" si="2925"/>
        <v>4.1500000000000004</v>
      </c>
      <c r="GJ489" s="4"/>
      <c r="GL489">
        <v>70</v>
      </c>
      <c r="GM489" s="1">
        <v>0.223</v>
      </c>
      <c r="GN489" s="2">
        <f t="shared" si="2926"/>
        <v>4.46</v>
      </c>
      <c r="GO489" s="2">
        <f t="shared" si="2927"/>
        <v>13.86</v>
      </c>
      <c r="GP489" s="2">
        <f t="shared" si="2861"/>
        <v>-4.6899999999999995</v>
      </c>
      <c r="GR489" s="4"/>
      <c r="GT489">
        <v>70</v>
      </c>
      <c r="GU489" s="1" t="e">
        <v>#N/A</v>
      </c>
      <c r="GV489" s="2" t="e">
        <f t="shared" si="2928"/>
        <v>#N/A</v>
      </c>
      <c r="GW489" s="2" t="e">
        <f t="shared" si="2929"/>
        <v>#N/A</v>
      </c>
      <c r="GX489" s="2" t="e">
        <f t="shared" si="2862"/>
        <v>#N/A</v>
      </c>
      <c r="GZ489" s="4"/>
      <c r="HB489">
        <v>70</v>
      </c>
      <c r="HC489" s="1" t="e">
        <v>#N/A</v>
      </c>
      <c r="HD489" s="2" t="e">
        <f t="shared" si="2930"/>
        <v>#N/A</v>
      </c>
      <c r="HE489" s="2" t="e">
        <f t="shared" si="2931"/>
        <v>#N/A</v>
      </c>
      <c r="HF489" s="2" t="e">
        <f t="shared" si="2863"/>
        <v>#N/A</v>
      </c>
      <c r="HH489" s="4"/>
      <c r="HJ489">
        <v>70</v>
      </c>
      <c r="HK489" s="1">
        <v>0.157</v>
      </c>
      <c r="HL489" s="2">
        <f t="shared" si="2932"/>
        <v>3.14</v>
      </c>
      <c r="HM489" s="2">
        <f t="shared" si="2933"/>
        <v>8.44</v>
      </c>
      <c r="HN489" s="2">
        <f t="shared" si="2864"/>
        <v>5.42</v>
      </c>
      <c r="HP489">
        <v>70</v>
      </c>
      <c r="HQ489" s="1">
        <f t="shared" si="2934"/>
        <v>0.24</v>
      </c>
      <c r="HR489" s="1">
        <v>0.24</v>
      </c>
      <c r="HS489" s="1">
        <f t="shared" si="2935"/>
        <v>0.24</v>
      </c>
      <c r="HT489" s="2">
        <f t="shared" si="2936"/>
        <v>4.8</v>
      </c>
      <c r="HU489" s="2">
        <f t="shared" si="2937"/>
        <v>15.46</v>
      </c>
      <c r="HV489" s="2"/>
      <c r="HX489">
        <v>70</v>
      </c>
      <c r="HY489" s="1">
        <f t="shared" si="2938"/>
        <v>0.157</v>
      </c>
      <c r="HZ489" s="1">
        <v>0.13599999999999998</v>
      </c>
      <c r="IA489" s="1">
        <f t="shared" si="2939"/>
        <v>0.13599999999999998</v>
      </c>
      <c r="IB489" s="2">
        <f t="shared" si="2940"/>
        <v>2.7199999999999998</v>
      </c>
      <c r="IC489" s="2">
        <f t="shared" si="2941"/>
        <v>7.2899999999999991</v>
      </c>
    </row>
    <row r="490" spans="1:237" x14ac:dyDescent="0.2">
      <c r="C490">
        <v>90</v>
      </c>
      <c r="D490" s="1">
        <v>0.24</v>
      </c>
      <c r="E490" s="2">
        <f t="shared" si="2865"/>
        <v>4.8</v>
      </c>
      <c r="F490" s="2">
        <f t="shared" si="2866"/>
        <v>17.940000000000001</v>
      </c>
      <c r="J490">
        <v>90</v>
      </c>
      <c r="K490" s="1">
        <v>0.24099999999999999</v>
      </c>
      <c r="L490" s="2">
        <f t="shared" si="2867"/>
        <v>4.82</v>
      </c>
      <c r="M490" s="2">
        <f t="shared" si="2868"/>
        <v>18</v>
      </c>
      <c r="N490" s="2">
        <f t="shared" si="2942"/>
        <v>-5.9999999999998721E-2</v>
      </c>
      <c r="P490" s="4"/>
      <c r="R490">
        <v>90</v>
      </c>
      <c r="S490" s="1">
        <v>0.24399999999999999</v>
      </c>
      <c r="T490" s="2">
        <f t="shared" si="2869"/>
        <v>4.88</v>
      </c>
      <c r="U490" s="2">
        <f t="shared" si="2870"/>
        <v>20.25</v>
      </c>
      <c r="V490" s="2">
        <f t="shared" si="2871"/>
        <v>-2.25</v>
      </c>
      <c r="X490" s="4"/>
      <c r="Z490">
        <v>90</v>
      </c>
      <c r="AA490" s="1">
        <v>0.23699999999999999</v>
      </c>
      <c r="AB490" s="2">
        <f t="shared" si="2872"/>
        <v>4.74</v>
      </c>
      <c r="AC490" s="2">
        <f t="shared" si="2873"/>
        <v>18.939999999999998</v>
      </c>
      <c r="AD490" s="2">
        <f t="shared" si="2874"/>
        <v>1.3100000000000023</v>
      </c>
      <c r="AF490" s="4"/>
      <c r="AH490">
        <v>90</v>
      </c>
      <c r="AI490" s="1" t="e">
        <v>#N/A</v>
      </c>
      <c r="AJ490" s="2" t="e">
        <f t="shared" si="2875"/>
        <v>#N/A</v>
      </c>
      <c r="AK490" s="2" t="e">
        <f t="shared" si="2876"/>
        <v>#N/A</v>
      </c>
      <c r="AL490" s="2" t="e">
        <f t="shared" si="2877"/>
        <v>#N/A</v>
      </c>
      <c r="AN490" s="4"/>
      <c r="AP490">
        <v>90</v>
      </c>
      <c r="AQ490" s="1" t="e">
        <v>#N/A</v>
      </c>
      <c r="AR490" s="2" t="e">
        <f t="shared" si="2878"/>
        <v>#N/A</v>
      </c>
      <c r="AS490" s="2" t="e">
        <f t="shared" si="2879"/>
        <v>#N/A</v>
      </c>
      <c r="AT490" s="2" t="e">
        <f t="shared" si="2880"/>
        <v>#N/A</v>
      </c>
      <c r="AV490" s="4"/>
      <c r="AX490">
        <v>90</v>
      </c>
      <c r="AY490" s="1">
        <v>0.24</v>
      </c>
      <c r="AZ490" s="2">
        <f t="shared" si="2881"/>
        <v>4.8</v>
      </c>
      <c r="BA490" s="2">
        <f t="shared" si="2882"/>
        <v>17.809999999999999</v>
      </c>
      <c r="BB490" s="2">
        <f t="shared" si="2883"/>
        <v>1.129999999999999</v>
      </c>
      <c r="BD490" s="4"/>
      <c r="BF490">
        <v>90</v>
      </c>
      <c r="BG490" s="1" t="e">
        <v>#N/A</v>
      </c>
      <c r="BH490" s="2" t="e">
        <f t="shared" si="2884"/>
        <v>#N/A</v>
      </c>
      <c r="BI490" s="2" t="e">
        <f t="shared" si="2885"/>
        <v>#N/A</v>
      </c>
      <c r="BJ490" s="2" t="e">
        <f t="shared" si="2886"/>
        <v>#N/A</v>
      </c>
      <c r="BL490" s="4"/>
      <c r="BN490">
        <v>90</v>
      </c>
      <c r="BO490" s="1">
        <v>0.24</v>
      </c>
      <c r="BP490" s="2">
        <f t="shared" si="2887"/>
        <v>4.8</v>
      </c>
      <c r="BQ490" s="2">
        <f t="shared" si="2888"/>
        <v>19.259999999999998</v>
      </c>
      <c r="BR490" s="2">
        <f t="shared" si="2889"/>
        <v>-1.4499999999999993</v>
      </c>
      <c r="BT490" s="4"/>
      <c r="BV490">
        <v>90</v>
      </c>
      <c r="BW490" s="1" t="e">
        <v>#N/A</v>
      </c>
      <c r="BX490" s="2" t="e">
        <f t="shared" si="2890"/>
        <v>#N/A</v>
      </c>
      <c r="BY490" s="2" t="e">
        <f t="shared" si="2891"/>
        <v>#N/A</v>
      </c>
      <c r="BZ490" s="2" t="e">
        <f t="shared" si="2892"/>
        <v>#N/A</v>
      </c>
      <c r="CB490" s="4"/>
      <c r="CD490">
        <v>90</v>
      </c>
      <c r="CE490" s="1">
        <v>0.23400000000000001</v>
      </c>
      <c r="CF490" s="2">
        <f t="shared" si="2893"/>
        <v>4.6800000000000006</v>
      </c>
      <c r="CG490" s="2">
        <f t="shared" si="2894"/>
        <v>16.37</v>
      </c>
      <c r="CH490" s="2">
        <f t="shared" si="2895"/>
        <v>2.889999999999997</v>
      </c>
      <c r="CJ490" s="4"/>
      <c r="CL490">
        <v>90</v>
      </c>
      <c r="CM490" s="1">
        <v>0.23699999999999999</v>
      </c>
      <c r="CN490" s="2">
        <f t="shared" si="2896"/>
        <v>4.74</v>
      </c>
      <c r="CO490" s="2">
        <f t="shared" si="2897"/>
        <v>18.55</v>
      </c>
      <c r="CP490" s="2">
        <f t="shared" si="2500"/>
        <v>-2.1799999999999997</v>
      </c>
      <c r="CR490" s="4"/>
      <c r="CT490">
        <v>90</v>
      </c>
      <c r="CU490" s="1">
        <v>0.23599999999999999</v>
      </c>
      <c r="CV490" s="2">
        <f t="shared" si="2898"/>
        <v>4.72</v>
      </c>
      <c r="CW490" s="2">
        <f t="shared" si="2899"/>
        <v>15.59</v>
      </c>
      <c r="CX490" s="2">
        <f t="shared" si="2589"/>
        <v>2.9600000000000009</v>
      </c>
      <c r="CZ490" s="4"/>
      <c r="DB490">
        <v>90</v>
      </c>
      <c r="DC490" s="1">
        <v>0.224</v>
      </c>
      <c r="DD490" s="2">
        <f t="shared" si="2900"/>
        <v>4.4800000000000004</v>
      </c>
      <c r="DE490" s="2">
        <f t="shared" si="2901"/>
        <v>14.22</v>
      </c>
      <c r="DF490" s="2">
        <f t="shared" si="2854"/>
        <v>1.3699999999999992</v>
      </c>
      <c r="DH490" s="4"/>
      <c r="DJ490">
        <v>90</v>
      </c>
      <c r="DK490" s="1" t="e">
        <v>#N/A</v>
      </c>
      <c r="DL490" s="2" t="e">
        <f t="shared" si="2902"/>
        <v>#N/A</v>
      </c>
      <c r="DM490" s="2" t="e">
        <f t="shared" si="2903"/>
        <v>#N/A</v>
      </c>
      <c r="DN490" s="2" t="e">
        <f t="shared" si="2855"/>
        <v>#N/A</v>
      </c>
      <c r="DP490" s="4"/>
      <c r="DR490">
        <v>90</v>
      </c>
      <c r="DS490" s="1">
        <v>0.22600000000000001</v>
      </c>
      <c r="DT490" s="2">
        <f t="shared" si="2904"/>
        <v>4.5200000000000005</v>
      </c>
      <c r="DU490" s="2">
        <f t="shared" si="2905"/>
        <v>16.759999999999998</v>
      </c>
      <c r="DV490" s="2">
        <f t="shared" si="2856"/>
        <v>-2.5399999999999974</v>
      </c>
      <c r="DX490" s="4"/>
      <c r="DZ490">
        <v>90</v>
      </c>
      <c r="EA490" s="1">
        <v>0.219</v>
      </c>
      <c r="EB490" s="2">
        <f t="shared" si="2906"/>
        <v>4.38</v>
      </c>
      <c r="EC490" s="2">
        <f t="shared" si="2907"/>
        <v>14.809999999999999</v>
      </c>
      <c r="ED490" s="2">
        <f t="shared" si="2908"/>
        <v>1.9499999999999993</v>
      </c>
      <c r="EF490" s="4"/>
      <c r="EH490">
        <v>90</v>
      </c>
      <c r="EI490" s="1" t="e">
        <v>#N/A</v>
      </c>
      <c r="EJ490" s="2" t="e">
        <f t="shared" si="2909"/>
        <v>#N/A</v>
      </c>
      <c r="EK490" s="2" t="e">
        <f t="shared" si="2910"/>
        <v>#N/A</v>
      </c>
      <c r="EL490" s="2" t="e">
        <f t="shared" si="2857"/>
        <v>#N/A</v>
      </c>
      <c r="EN490" s="4"/>
      <c r="EP490">
        <v>90</v>
      </c>
      <c r="EQ490" s="1">
        <v>0.19300000000000003</v>
      </c>
      <c r="ER490" s="2">
        <f t="shared" si="2911"/>
        <v>3.8600000000000008</v>
      </c>
      <c r="ES490" s="2">
        <f t="shared" si="2912"/>
        <v>13.830000000000002</v>
      </c>
      <c r="ET490" s="2">
        <f t="shared" si="2858"/>
        <v>0.97999999999999687</v>
      </c>
      <c r="EV490" s="4"/>
      <c r="EX490">
        <v>90</v>
      </c>
      <c r="EY490" s="1">
        <v>0.21800000000000005</v>
      </c>
      <c r="EZ490" s="2">
        <f t="shared" si="2913"/>
        <v>4.3600000000000012</v>
      </c>
      <c r="FA490" s="2">
        <f t="shared" si="2914"/>
        <v>19.620000000000005</v>
      </c>
      <c r="FB490" s="2">
        <f t="shared" si="2915"/>
        <v>-5.7900000000000027</v>
      </c>
      <c r="FD490" s="4"/>
      <c r="FF490">
        <v>90</v>
      </c>
      <c r="FG490" s="1">
        <v>0.21</v>
      </c>
      <c r="FH490" s="2">
        <f t="shared" si="2916"/>
        <v>4.2</v>
      </c>
      <c r="FI490" s="2">
        <f t="shared" si="2917"/>
        <v>17.52</v>
      </c>
      <c r="FJ490" s="2">
        <f t="shared" si="2918"/>
        <v>2.100000000000005</v>
      </c>
      <c r="FL490" s="4"/>
      <c r="FN490">
        <v>90</v>
      </c>
      <c r="FO490" s="1" t="e">
        <v>#N/A</v>
      </c>
      <c r="FP490" s="2" t="e">
        <f t="shared" si="2919"/>
        <v>#N/A</v>
      </c>
      <c r="FQ490" s="2" t="e">
        <f t="shared" si="2920"/>
        <v>#N/A</v>
      </c>
      <c r="FR490" s="2" t="e">
        <f t="shared" si="2859"/>
        <v>#N/A</v>
      </c>
      <c r="FT490" s="4"/>
      <c r="FV490">
        <v>90</v>
      </c>
      <c r="FW490" s="1" t="e">
        <v>#N/A</v>
      </c>
      <c r="FX490" s="2" t="e">
        <f t="shared" si="2921"/>
        <v>#N/A</v>
      </c>
      <c r="FY490" s="2" t="e">
        <f t="shared" si="2922"/>
        <v>#N/A</v>
      </c>
      <c r="FZ490" s="2" t="e">
        <f t="shared" si="2860"/>
        <v>#N/A</v>
      </c>
      <c r="GB490" s="4"/>
      <c r="GD490">
        <v>90</v>
      </c>
      <c r="GE490" s="1">
        <v>0.19300000000000003</v>
      </c>
      <c r="GF490" s="2">
        <f t="shared" si="2923"/>
        <v>3.8600000000000008</v>
      </c>
      <c r="GG490" s="2">
        <f t="shared" si="2924"/>
        <v>13.030000000000001</v>
      </c>
      <c r="GH490" s="2">
        <f t="shared" si="2925"/>
        <v>4.4899999999999984</v>
      </c>
      <c r="GJ490" s="4"/>
      <c r="GL490">
        <v>90</v>
      </c>
      <c r="GM490" s="1">
        <v>0.20300000000000001</v>
      </c>
      <c r="GN490" s="2">
        <f t="shared" si="2926"/>
        <v>4.0600000000000005</v>
      </c>
      <c r="GO490" s="2">
        <f t="shared" si="2927"/>
        <v>17.920000000000002</v>
      </c>
      <c r="GP490" s="2">
        <f t="shared" si="2861"/>
        <v>-4.8900000000000006</v>
      </c>
      <c r="GR490" s="4"/>
      <c r="GT490">
        <v>90</v>
      </c>
      <c r="GU490" s="1" t="e">
        <v>#N/A</v>
      </c>
      <c r="GV490" s="2" t="e">
        <f t="shared" si="2928"/>
        <v>#N/A</v>
      </c>
      <c r="GW490" s="2" t="e">
        <f t="shared" si="2929"/>
        <v>#N/A</v>
      </c>
      <c r="GX490" s="2" t="e">
        <f t="shared" si="2862"/>
        <v>#N/A</v>
      </c>
      <c r="GZ490" s="4"/>
      <c r="HB490">
        <v>90</v>
      </c>
      <c r="HC490" s="1" t="e">
        <v>#N/A</v>
      </c>
      <c r="HD490" s="2" t="e">
        <f t="shared" si="2930"/>
        <v>#N/A</v>
      </c>
      <c r="HE490" s="2" t="e">
        <f t="shared" si="2931"/>
        <v>#N/A</v>
      </c>
      <c r="HF490" s="2" t="e">
        <f t="shared" si="2863"/>
        <v>#N/A</v>
      </c>
      <c r="HH490" s="4"/>
      <c r="HJ490">
        <v>90</v>
      </c>
      <c r="HK490" s="1">
        <v>0.17499999999999999</v>
      </c>
      <c r="HL490" s="2">
        <f t="shared" si="2932"/>
        <v>3.5</v>
      </c>
      <c r="HM490" s="2">
        <f t="shared" si="2933"/>
        <v>11.94</v>
      </c>
      <c r="HN490" s="2">
        <f t="shared" si="2864"/>
        <v>5.9800000000000022</v>
      </c>
      <c r="HP490">
        <v>90</v>
      </c>
      <c r="HQ490" s="1">
        <f t="shared" si="2934"/>
        <v>0.24399999999999999</v>
      </c>
      <c r="HR490" s="1">
        <v>0.215</v>
      </c>
      <c r="HS490" s="1">
        <f t="shared" si="2935"/>
        <v>0.24399999999999999</v>
      </c>
      <c r="HT490" s="2">
        <f t="shared" si="2936"/>
        <v>4.88</v>
      </c>
      <c r="HU490" s="2">
        <f t="shared" si="2937"/>
        <v>20.34</v>
      </c>
      <c r="HV490" s="2"/>
      <c r="HX490">
        <v>90</v>
      </c>
      <c r="HY490" s="1">
        <f t="shared" si="2938"/>
        <v>0.17499999999999999</v>
      </c>
      <c r="HZ490" s="1">
        <v>0.14699999999999999</v>
      </c>
      <c r="IA490" s="1">
        <f t="shared" si="2939"/>
        <v>0.14699999999999999</v>
      </c>
      <c r="IB490" s="2">
        <f t="shared" si="2940"/>
        <v>2.94</v>
      </c>
      <c r="IC490" s="2">
        <f t="shared" si="2941"/>
        <v>10.229999999999999</v>
      </c>
    </row>
    <row r="491" spans="1:237" x14ac:dyDescent="0.2">
      <c r="C491">
        <v>110</v>
      </c>
      <c r="D491" s="1">
        <v>0.22500000000000001</v>
      </c>
      <c r="E491" s="2">
        <f t="shared" si="2865"/>
        <v>4.5</v>
      </c>
      <c r="F491" s="2">
        <f t="shared" si="2866"/>
        <v>22.44</v>
      </c>
      <c r="J491">
        <v>110</v>
      </c>
      <c r="K491" s="1">
        <v>0.22600000000000001</v>
      </c>
      <c r="L491" s="2">
        <f t="shared" si="2867"/>
        <v>4.5200000000000005</v>
      </c>
      <c r="M491" s="2">
        <f t="shared" si="2868"/>
        <v>22.52</v>
      </c>
      <c r="N491" s="2">
        <f t="shared" si="2942"/>
        <v>-7.9999999999998295E-2</v>
      </c>
      <c r="P491" s="4"/>
      <c r="R491">
        <v>110</v>
      </c>
      <c r="S491" s="1">
        <v>0.23300000000000001</v>
      </c>
      <c r="T491" s="2">
        <f t="shared" si="2869"/>
        <v>4.66</v>
      </c>
      <c r="U491" s="2">
        <f t="shared" si="2870"/>
        <v>24.91</v>
      </c>
      <c r="V491" s="2">
        <f t="shared" si="2871"/>
        <v>-2.3900000000000006</v>
      </c>
      <c r="X491" s="4"/>
      <c r="Z491">
        <v>110</v>
      </c>
      <c r="AA491" s="1">
        <v>0.22900000000000001</v>
      </c>
      <c r="AB491" s="2">
        <f t="shared" si="2872"/>
        <v>4.58</v>
      </c>
      <c r="AC491" s="2">
        <f t="shared" si="2873"/>
        <v>23.519999999999996</v>
      </c>
      <c r="AD491" s="2">
        <f t="shared" si="2874"/>
        <v>1.3900000000000041</v>
      </c>
      <c r="AF491" s="4"/>
      <c r="AH491">
        <v>110</v>
      </c>
      <c r="AI491" s="1" t="e">
        <v>#N/A</v>
      </c>
      <c r="AJ491" s="2" t="e">
        <f t="shared" si="2875"/>
        <v>#N/A</v>
      </c>
      <c r="AK491" s="2" t="e">
        <f t="shared" si="2876"/>
        <v>#N/A</v>
      </c>
      <c r="AL491" s="2" t="e">
        <f t="shared" si="2877"/>
        <v>#N/A</v>
      </c>
      <c r="AN491" s="4"/>
      <c r="AP491">
        <v>110</v>
      </c>
      <c r="AQ491" s="1" t="e">
        <v>#N/A</v>
      </c>
      <c r="AR491" s="2" t="e">
        <f t="shared" si="2878"/>
        <v>#N/A</v>
      </c>
      <c r="AS491" s="2" t="e">
        <f t="shared" si="2879"/>
        <v>#N/A</v>
      </c>
      <c r="AT491" s="2" t="e">
        <f t="shared" si="2880"/>
        <v>#N/A</v>
      </c>
      <c r="AV491" s="4"/>
      <c r="AX491">
        <v>110</v>
      </c>
      <c r="AY491" s="1">
        <v>0.23</v>
      </c>
      <c r="AZ491" s="2">
        <f t="shared" si="2881"/>
        <v>4.6000000000000005</v>
      </c>
      <c r="BA491" s="2">
        <f t="shared" si="2882"/>
        <v>22.41</v>
      </c>
      <c r="BB491" s="2">
        <f t="shared" si="2883"/>
        <v>1.1099999999999959</v>
      </c>
      <c r="BD491" s="4"/>
      <c r="BF491">
        <v>110</v>
      </c>
      <c r="BG491" s="1" t="e">
        <v>#N/A</v>
      </c>
      <c r="BH491" s="2" t="e">
        <f t="shared" si="2884"/>
        <v>#N/A</v>
      </c>
      <c r="BI491" s="2" t="e">
        <f t="shared" si="2885"/>
        <v>#N/A</v>
      </c>
      <c r="BJ491" s="2" t="e">
        <f t="shared" si="2886"/>
        <v>#N/A</v>
      </c>
      <c r="BL491" s="4"/>
      <c r="BN491">
        <v>110</v>
      </c>
      <c r="BO491" s="1">
        <v>0.23</v>
      </c>
      <c r="BP491" s="2">
        <f t="shared" si="2887"/>
        <v>4.6000000000000005</v>
      </c>
      <c r="BQ491" s="2">
        <f t="shared" si="2888"/>
        <v>23.86</v>
      </c>
      <c r="BR491" s="2">
        <f t="shared" si="2889"/>
        <v>-1.4499999999999993</v>
      </c>
      <c r="BT491" s="4"/>
      <c r="BV491">
        <v>110</v>
      </c>
      <c r="BW491" s="1" t="e">
        <v>#N/A</v>
      </c>
      <c r="BX491" s="2" t="e">
        <f t="shared" si="2890"/>
        <v>#N/A</v>
      </c>
      <c r="BY491" s="2" t="e">
        <f t="shared" si="2891"/>
        <v>#N/A</v>
      </c>
      <c r="BZ491" s="2" t="e">
        <f t="shared" si="2892"/>
        <v>#N/A</v>
      </c>
      <c r="CB491" s="4"/>
      <c r="CD491">
        <v>110</v>
      </c>
      <c r="CE491" s="1">
        <v>0.23</v>
      </c>
      <c r="CF491" s="2">
        <f t="shared" si="2893"/>
        <v>4.6000000000000005</v>
      </c>
      <c r="CG491" s="2">
        <f t="shared" si="2894"/>
        <v>20.970000000000002</v>
      </c>
      <c r="CH491" s="2">
        <f t="shared" si="2895"/>
        <v>2.889999999999997</v>
      </c>
      <c r="CJ491" s="4"/>
      <c r="CL491">
        <v>110</v>
      </c>
      <c r="CM491" s="1">
        <v>0.22600000000000001</v>
      </c>
      <c r="CN491" s="2">
        <f t="shared" si="2896"/>
        <v>4.5200000000000005</v>
      </c>
      <c r="CO491" s="2">
        <f t="shared" si="2897"/>
        <v>23.07</v>
      </c>
      <c r="CP491" s="2">
        <f t="shared" ref="CP491:CP500" si="2943">CG491-CO491</f>
        <v>-2.0999999999999979</v>
      </c>
      <c r="CR491" s="4"/>
      <c r="CT491">
        <v>110</v>
      </c>
      <c r="CU491" s="1">
        <v>0.224</v>
      </c>
      <c r="CV491" s="2">
        <f t="shared" si="2898"/>
        <v>4.4800000000000004</v>
      </c>
      <c r="CW491" s="2">
        <f t="shared" si="2899"/>
        <v>20.07</v>
      </c>
      <c r="CX491" s="2">
        <f t="shared" si="2589"/>
        <v>3</v>
      </c>
      <c r="CZ491" s="4"/>
      <c r="DB491">
        <v>110</v>
      </c>
      <c r="DC491" s="1">
        <v>0.22500000000000001</v>
      </c>
      <c r="DD491" s="2">
        <f t="shared" si="2900"/>
        <v>4.5</v>
      </c>
      <c r="DE491" s="2">
        <f t="shared" si="2901"/>
        <v>18.72</v>
      </c>
      <c r="DF491" s="2">
        <f t="shared" si="2854"/>
        <v>1.3500000000000014</v>
      </c>
      <c r="DH491" s="4"/>
      <c r="DJ491">
        <v>110</v>
      </c>
      <c r="DK491" s="1" t="e">
        <v>#N/A</v>
      </c>
      <c r="DL491" s="2" t="e">
        <f t="shared" si="2902"/>
        <v>#N/A</v>
      </c>
      <c r="DM491" s="2" t="e">
        <f t="shared" si="2903"/>
        <v>#N/A</v>
      </c>
      <c r="DN491" s="2" t="e">
        <f t="shared" si="2855"/>
        <v>#N/A</v>
      </c>
      <c r="DP491" s="4"/>
      <c r="DR491">
        <v>110</v>
      </c>
      <c r="DS491" s="1">
        <v>0.22500000000000001</v>
      </c>
      <c r="DT491" s="2">
        <f t="shared" si="2904"/>
        <v>4.5</v>
      </c>
      <c r="DU491" s="2">
        <f t="shared" si="2905"/>
        <v>21.259999999999998</v>
      </c>
      <c r="DV491" s="2">
        <f t="shared" si="2856"/>
        <v>-2.5399999999999991</v>
      </c>
      <c r="DX491" s="4"/>
      <c r="DZ491">
        <v>110</v>
      </c>
      <c r="EA491" s="1">
        <v>0.218</v>
      </c>
      <c r="EB491" s="2">
        <f t="shared" si="2906"/>
        <v>4.3600000000000003</v>
      </c>
      <c r="EC491" s="2">
        <f t="shared" si="2907"/>
        <v>19.169999999999998</v>
      </c>
      <c r="ED491" s="2">
        <f t="shared" si="2908"/>
        <v>2.09</v>
      </c>
      <c r="EF491" s="4"/>
      <c r="EH491">
        <v>110</v>
      </c>
      <c r="EI491" s="1" t="e">
        <v>#N/A</v>
      </c>
      <c r="EJ491" s="2" t="e">
        <f t="shared" si="2909"/>
        <v>#N/A</v>
      </c>
      <c r="EK491" s="2" t="e">
        <f t="shared" si="2910"/>
        <v>#N/A</v>
      </c>
      <c r="EL491" s="2" t="e">
        <f t="shared" si="2857"/>
        <v>#N/A</v>
      </c>
      <c r="EN491" s="4"/>
      <c r="EP491">
        <v>110</v>
      </c>
      <c r="EQ491" s="1">
        <v>0.21</v>
      </c>
      <c r="ER491" s="2">
        <f t="shared" si="2911"/>
        <v>4.2</v>
      </c>
      <c r="ES491" s="2">
        <f t="shared" si="2912"/>
        <v>18.03</v>
      </c>
      <c r="ET491" s="2">
        <f t="shared" si="2858"/>
        <v>1.139999999999997</v>
      </c>
      <c r="EV491" s="4"/>
      <c r="EX491">
        <v>110</v>
      </c>
      <c r="EY491" s="1">
        <v>0.21100000000000002</v>
      </c>
      <c r="EZ491" s="2">
        <f t="shared" si="2913"/>
        <v>4.2200000000000006</v>
      </c>
      <c r="FA491" s="2">
        <f t="shared" si="2914"/>
        <v>23.840000000000003</v>
      </c>
      <c r="FB491" s="2">
        <f t="shared" si="2915"/>
        <v>-5.8100000000000023</v>
      </c>
      <c r="FD491" s="4"/>
      <c r="FF491">
        <v>110</v>
      </c>
      <c r="FG491" s="1">
        <v>0.20699999999999999</v>
      </c>
      <c r="FH491" s="2">
        <f t="shared" si="2916"/>
        <v>4.1399999999999997</v>
      </c>
      <c r="FI491" s="2">
        <f t="shared" si="2917"/>
        <v>21.66</v>
      </c>
      <c r="FJ491" s="2">
        <f t="shared" si="2918"/>
        <v>2.1800000000000033</v>
      </c>
      <c r="FL491" s="4"/>
      <c r="FN491">
        <v>110</v>
      </c>
      <c r="FO491" s="1" t="e">
        <v>#N/A</v>
      </c>
      <c r="FP491" s="2" t="e">
        <f t="shared" si="2919"/>
        <v>#N/A</v>
      </c>
      <c r="FQ491" s="2" t="e">
        <f t="shared" si="2920"/>
        <v>#N/A</v>
      </c>
      <c r="FR491" s="2" t="e">
        <f t="shared" si="2859"/>
        <v>#N/A</v>
      </c>
      <c r="FT491" s="4"/>
      <c r="FV491">
        <v>110</v>
      </c>
      <c r="FW491" s="1" t="e">
        <v>#N/A</v>
      </c>
      <c r="FX491" s="2" t="e">
        <f t="shared" si="2921"/>
        <v>#N/A</v>
      </c>
      <c r="FY491" s="2" t="e">
        <f t="shared" si="2922"/>
        <v>#N/A</v>
      </c>
      <c r="FZ491" s="2" t="e">
        <f t="shared" si="2860"/>
        <v>#N/A</v>
      </c>
      <c r="GB491" s="4"/>
      <c r="GD491">
        <v>110</v>
      </c>
      <c r="GE491" s="1">
        <v>0.252</v>
      </c>
      <c r="GF491" s="2">
        <f t="shared" si="2923"/>
        <v>5.04</v>
      </c>
      <c r="GG491" s="2">
        <f t="shared" si="2924"/>
        <v>18.07</v>
      </c>
      <c r="GH491" s="2">
        <f t="shared" si="2925"/>
        <v>3.59</v>
      </c>
      <c r="GJ491" s="4"/>
      <c r="GL491">
        <v>110</v>
      </c>
      <c r="GM491" s="1">
        <v>0.2</v>
      </c>
      <c r="GN491" s="2">
        <f t="shared" si="2926"/>
        <v>4</v>
      </c>
      <c r="GO491" s="2">
        <f t="shared" si="2927"/>
        <v>21.92</v>
      </c>
      <c r="GP491" s="2">
        <f t="shared" si="2861"/>
        <v>-3.8500000000000014</v>
      </c>
      <c r="GR491" s="4"/>
      <c r="GT491">
        <v>110</v>
      </c>
      <c r="GU491" s="1" t="e">
        <v>#N/A</v>
      </c>
      <c r="GV491" s="2" t="e">
        <f t="shared" si="2928"/>
        <v>#N/A</v>
      </c>
      <c r="GW491" s="2" t="e">
        <f t="shared" si="2929"/>
        <v>#N/A</v>
      </c>
      <c r="GX491" s="2" t="e">
        <f t="shared" si="2862"/>
        <v>#N/A</v>
      </c>
      <c r="GZ491" s="4"/>
      <c r="HB491">
        <v>110</v>
      </c>
      <c r="HC491" s="1" t="e">
        <v>#N/A</v>
      </c>
      <c r="HD491" s="2" t="e">
        <f t="shared" si="2930"/>
        <v>#N/A</v>
      </c>
      <c r="HE491" s="2" t="e">
        <f t="shared" si="2931"/>
        <v>#N/A</v>
      </c>
      <c r="HF491" s="2" t="e">
        <f t="shared" si="2863"/>
        <v>#N/A</v>
      </c>
      <c r="HH491" s="4"/>
      <c r="HJ491">
        <v>110</v>
      </c>
      <c r="HK491" s="1">
        <v>0.185</v>
      </c>
      <c r="HL491" s="2">
        <f t="shared" si="2932"/>
        <v>3.7</v>
      </c>
      <c r="HM491" s="2">
        <f t="shared" si="2933"/>
        <v>15.64</v>
      </c>
      <c r="HN491" s="2">
        <f t="shared" si="2864"/>
        <v>6.2800000000000011</v>
      </c>
      <c r="HP491">
        <v>110</v>
      </c>
      <c r="HQ491" s="1">
        <f t="shared" si="2934"/>
        <v>0.252</v>
      </c>
      <c r="HR491" s="1">
        <v>0.20300000000000001</v>
      </c>
      <c r="HS491" s="1">
        <f t="shared" si="2935"/>
        <v>0.252</v>
      </c>
      <c r="HT491" s="2">
        <f t="shared" si="2936"/>
        <v>5.04</v>
      </c>
      <c r="HU491" s="2">
        <f t="shared" si="2937"/>
        <v>25.38</v>
      </c>
      <c r="HV491" s="2"/>
      <c r="HX491">
        <v>110</v>
      </c>
      <c r="HY491" s="1">
        <f t="shared" si="2938"/>
        <v>0.185</v>
      </c>
      <c r="HZ491" s="1">
        <v>0.14400000000000002</v>
      </c>
      <c r="IA491" s="1">
        <f t="shared" si="2939"/>
        <v>0.14400000000000002</v>
      </c>
      <c r="IB491" s="2">
        <f t="shared" si="2940"/>
        <v>2.8800000000000003</v>
      </c>
      <c r="IC491" s="2">
        <f t="shared" si="2941"/>
        <v>13.11</v>
      </c>
    </row>
    <row r="492" spans="1:237" x14ac:dyDescent="0.2">
      <c r="C492">
        <v>130</v>
      </c>
      <c r="D492" s="1">
        <v>0.223</v>
      </c>
      <c r="E492" s="2">
        <f t="shared" si="2865"/>
        <v>4.46</v>
      </c>
      <c r="F492" s="2">
        <f t="shared" si="2866"/>
        <v>26.900000000000002</v>
      </c>
      <c r="J492">
        <v>130</v>
      </c>
      <c r="K492" s="1">
        <v>0.224</v>
      </c>
      <c r="L492" s="2">
        <f t="shared" si="2867"/>
        <v>4.4800000000000004</v>
      </c>
      <c r="M492" s="2">
        <f t="shared" si="2868"/>
        <v>27</v>
      </c>
      <c r="N492" s="2">
        <f t="shared" si="2942"/>
        <v>-9.9999999999997868E-2</v>
      </c>
      <c r="P492" s="4"/>
      <c r="R492">
        <v>130</v>
      </c>
      <c r="S492" s="1">
        <v>0.23</v>
      </c>
      <c r="T492" s="2">
        <f t="shared" si="2869"/>
        <v>4.6000000000000005</v>
      </c>
      <c r="U492" s="2">
        <f t="shared" si="2870"/>
        <v>29.51</v>
      </c>
      <c r="V492" s="2">
        <f t="shared" si="2871"/>
        <v>-2.5100000000000016</v>
      </c>
      <c r="X492" s="4"/>
      <c r="Z492">
        <v>130</v>
      </c>
      <c r="AA492" s="1">
        <v>0.224</v>
      </c>
      <c r="AB492" s="2">
        <f t="shared" si="2872"/>
        <v>4.4800000000000004</v>
      </c>
      <c r="AC492" s="2">
        <f t="shared" si="2873"/>
        <v>27.999999999999996</v>
      </c>
      <c r="AD492" s="2">
        <f t="shared" si="2874"/>
        <v>1.5100000000000051</v>
      </c>
      <c r="AF492" s="4"/>
      <c r="AH492">
        <v>130</v>
      </c>
      <c r="AI492" s="1" t="e">
        <v>#N/A</v>
      </c>
      <c r="AJ492" s="2" t="e">
        <f t="shared" si="2875"/>
        <v>#N/A</v>
      </c>
      <c r="AK492" s="2" t="e">
        <f t="shared" si="2876"/>
        <v>#N/A</v>
      </c>
      <c r="AL492" s="2" t="e">
        <f t="shared" si="2877"/>
        <v>#N/A</v>
      </c>
      <c r="AN492" s="4"/>
      <c r="AP492">
        <v>130</v>
      </c>
      <c r="AQ492" s="1" t="e">
        <v>#N/A</v>
      </c>
      <c r="AR492" s="2" t="e">
        <f t="shared" si="2878"/>
        <v>#N/A</v>
      </c>
      <c r="AS492" s="2" t="e">
        <f t="shared" si="2879"/>
        <v>#N/A</v>
      </c>
      <c r="AT492" s="2" t="e">
        <f t="shared" si="2880"/>
        <v>#N/A</v>
      </c>
      <c r="AV492" s="4"/>
      <c r="AX492">
        <v>130</v>
      </c>
      <c r="AY492" s="1">
        <v>0.22800000000000001</v>
      </c>
      <c r="AZ492" s="2">
        <f t="shared" si="2881"/>
        <v>4.5600000000000005</v>
      </c>
      <c r="BA492" s="2">
        <f t="shared" si="2882"/>
        <v>26.97</v>
      </c>
      <c r="BB492" s="2">
        <f t="shared" si="2883"/>
        <v>1.0299999999999976</v>
      </c>
      <c r="BD492" s="4"/>
      <c r="BF492">
        <v>130</v>
      </c>
      <c r="BG492" s="1" t="e">
        <v>#N/A</v>
      </c>
      <c r="BH492" s="2" t="e">
        <f t="shared" si="2884"/>
        <v>#N/A</v>
      </c>
      <c r="BI492" s="2" t="e">
        <f t="shared" si="2885"/>
        <v>#N/A</v>
      </c>
      <c r="BJ492" s="2" t="e">
        <f t="shared" si="2886"/>
        <v>#N/A</v>
      </c>
      <c r="BL492" s="4"/>
      <c r="BN492">
        <v>130</v>
      </c>
      <c r="BO492" s="1">
        <v>0.22500000000000001</v>
      </c>
      <c r="BP492" s="2">
        <f t="shared" si="2887"/>
        <v>4.5</v>
      </c>
      <c r="BQ492" s="2">
        <f t="shared" si="2888"/>
        <v>28.36</v>
      </c>
      <c r="BR492" s="2">
        <f t="shared" si="2889"/>
        <v>-1.3900000000000006</v>
      </c>
      <c r="BT492" s="4"/>
      <c r="BV492">
        <v>130</v>
      </c>
      <c r="BW492" s="1" t="e">
        <v>#N/A</v>
      </c>
      <c r="BX492" s="2" t="e">
        <f t="shared" si="2890"/>
        <v>#N/A</v>
      </c>
      <c r="BY492" s="2" t="e">
        <f t="shared" si="2891"/>
        <v>#N/A</v>
      </c>
      <c r="BZ492" s="2" t="e">
        <f t="shared" si="2892"/>
        <v>#N/A</v>
      </c>
      <c r="CB492" s="4"/>
      <c r="CD492">
        <v>130</v>
      </c>
      <c r="CE492" s="1">
        <v>0.22600000000000001</v>
      </c>
      <c r="CF492" s="2">
        <f t="shared" si="2893"/>
        <v>4.5200000000000005</v>
      </c>
      <c r="CG492" s="2">
        <f t="shared" si="2894"/>
        <v>25.490000000000002</v>
      </c>
      <c r="CH492" s="2">
        <f t="shared" si="2895"/>
        <v>2.8699999999999974</v>
      </c>
      <c r="CJ492" s="4"/>
      <c r="CL492">
        <v>130</v>
      </c>
      <c r="CM492" s="1">
        <v>0.22900000000000001</v>
      </c>
      <c r="CN492" s="2">
        <f t="shared" si="2896"/>
        <v>4.58</v>
      </c>
      <c r="CO492" s="2">
        <f t="shared" si="2897"/>
        <v>27.65</v>
      </c>
      <c r="CP492" s="2">
        <f t="shared" si="2943"/>
        <v>-2.1599999999999966</v>
      </c>
      <c r="CR492" s="4"/>
      <c r="CT492">
        <v>130</v>
      </c>
      <c r="CU492" s="1">
        <v>0.221</v>
      </c>
      <c r="CV492" s="2">
        <f t="shared" si="2898"/>
        <v>4.42</v>
      </c>
      <c r="CW492" s="2">
        <f t="shared" si="2899"/>
        <v>24.490000000000002</v>
      </c>
      <c r="CX492" s="2">
        <f t="shared" si="2589"/>
        <v>3.1599999999999966</v>
      </c>
      <c r="CZ492" s="4"/>
      <c r="DB492">
        <v>130</v>
      </c>
      <c r="DC492" s="1">
        <v>0.22800000000000001</v>
      </c>
      <c r="DD492" s="2">
        <f t="shared" si="2900"/>
        <v>4.5600000000000005</v>
      </c>
      <c r="DE492" s="2">
        <f t="shared" si="2901"/>
        <v>23.28</v>
      </c>
      <c r="DF492" s="2">
        <f t="shared" si="2854"/>
        <v>1.2100000000000009</v>
      </c>
      <c r="DH492" s="4"/>
      <c r="DJ492">
        <v>130</v>
      </c>
      <c r="DK492" s="1" t="e">
        <v>#N/A</v>
      </c>
      <c r="DL492" s="2" t="e">
        <f t="shared" si="2902"/>
        <v>#N/A</v>
      </c>
      <c r="DM492" s="2" t="e">
        <f t="shared" si="2903"/>
        <v>#N/A</v>
      </c>
      <c r="DN492" s="2" t="e">
        <f t="shared" si="2855"/>
        <v>#N/A</v>
      </c>
      <c r="DP492" s="4"/>
      <c r="DR492">
        <v>130</v>
      </c>
      <c r="DS492" s="1">
        <v>0.222</v>
      </c>
      <c r="DT492" s="2">
        <f t="shared" si="2904"/>
        <v>4.4400000000000004</v>
      </c>
      <c r="DU492" s="2">
        <f t="shared" si="2905"/>
        <v>25.7</v>
      </c>
      <c r="DV492" s="2">
        <f t="shared" si="2856"/>
        <v>-2.4199999999999982</v>
      </c>
      <c r="DX492" s="4"/>
      <c r="DZ492">
        <v>130</v>
      </c>
      <c r="EA492" s="1">
        <v>0.22</v>
      </c>
      <c r="EB492" s="2">
        <f t="shared" si="2906"/>
        <v>4.4000000000000004</v>
      </c>
      <c r="EC492" s="2">
        <f t="shared" si="2907"/>
        <v>23.57</v>
      </c>
      <c r="ED492" s="2">
        <f t="shared" si="2908"/>
        <v>2.129999999999999</v>
      </c>
      <c r="EF492" s="4"/>
      <c r="EH492">
        <v>130</v>
      </c>
      <c r="EI492" s="1" t="e">
        <v>#N/A</v>
      </c>
      <c r="EJ492" s="2" t="e">
        <f t="shared" si="2909"/>
        <v>#N/A</v>
      </c>
      <c r="EK492" s="2" t="e">
        <f t="shared" si="2910"/>
        <v>#N/A</v>
      </c>
      <c r="EL492" s="2" t="e">
        <f t="shared" si="2857"/>
        <v>#N/A</v>
      </c>
      <c r="EN492" s="4"/>
      <c r="EP492">
        <v>130</v>
      </c>
      <c r="EQ492" s="1">
        <v>0.22</v>
      </c>
      <c r="ER492" s="2">
        <f t="shared" si="2911"/>
        <v>4.4000000000000004</v>
      </c>
      <c r="ES492" s="2">
        <f t="shared" si="2912"/>
        <v>22.43</v>
      </c>
      <c r="ET492" s="2">
        <f t="shared" si="2858"/>
        <v>1.1400000000000006</v>
      </c>
      <c r="EV492" s="4"/>
      <c r="EX492">
        <v>130</v>
      </c>
      <c r="EY492" s="1">
        <v>0.21800000000000005</v>
      </c>
      <c r="EZ492" s="2">
        <f t="shared" si="2913"/>
        <v>4.3600000000000012</v>
      </c>
      <c r="FA492" s="2">
        <f t="shared" si="2914"/>
        <v>28.200000000000003</v>
      </c>
      <c r="FB492" s="2">
        <f t="shared" si="2915"/>
        <v>-5.7700000000000031</v>
      </c>
      <c r="FD492" s="4"/>
      <c r="FF492">
        <v>130</v>
      </c>
      <c r="FG492" s="1">
        <v>0.214</v>
      </c>
      <c r="FH492" s="2">
        <f t="shared" si="2916"/>
        <v>4.28</v>
      </c>
      <c r="FI492" s="2">
        <f t="shared" si="2917"/>
        <v>25.94</v>
      </c>
      <c r="FJ492" s="2">
        <f t="shared" si="2918"/>
        <v>2.2600000000000016</v>
      </c>
      <c r="FL492" s="4"/>
      <c r="FN492">
        <v>130</v>
      </c>
      <c r="FO492" s="1" t="e">
        <v>#N/A</v>
      </c>
      <c r="FP492" s="2" t="e">
        <f t="shared" si="2919"/>
        <v>#N/A</v>
      </c>
      <c r="FQ492" s="2" t="e">
        <f t="shared" si="2920"/>
        <v>#N/A</v>
      </c>
      <c r="FR492" s="2" t="e">
        <f t="shared" si="2859"/>
        <v>#N/A</v>
      </c>
      <c r="FT492" s="4"/>
      <c r="FV492">
        <v>130</v>
      </c>
      <c r="FW492" s="1" t="e">
        <v>#N/A</v>
      </c>
      <c r="FX492" s="2" t="e">
        <f t="shared" si="2921"/>
        <v>#N/A</v>
      </c>
      <c r="FY492" s="2" t="e">
        <f t="shared" si="2922"/>
        <v>#N/A</v>
      </c>
      <c r="FZ492" s="2" t="e">
        <f t="shared" si="2860"/>
        <v>#N/A</v>
      </c>
      <c r="GB492" s="4"/>
      <c r="GD492">
        <v>130</v>
      </c>
      <c r="GE492" s="1">
        <v>0.22600000000000006</v>
      </c>
      <c r="GF492" s="2">
        <f t="shared" si="2923"/>
        <v>4.5200000000000014</v>
      </c>
      <c r="GG492" s="2">
        <f t="shared" si="2924"/>
        <v>22.590000000000003</v>
      </c>
      <c r="GH492" s="2">
        <f t="shared" si="2925"/>
        <v>3.3499999999999979</v>
      </c>
      <c r="GJ492" s="4"/>
      <c r="GL492">
        <v>130</v>
      </c>
      <c r="GM492" s="1">
        <v>0.21199999999999999</v>
      </c>
      <c r="GN492" s="2">
        <f t="shared" si="2926"/>
        <v>4.24</v>
      </c>
      <c r="GO492" s="2">
        <f t="shared" si="2927"/>
        <v>26.160000000000004</v>
      </c>
      <c r="GP492" s="2">
        <f t="shared" si="2861"/>
        <v>-3.5700000000000003</v>
      </c>
      <c r="GR492" s="4"/>
      <c r="GT492">
        <v>130</v>
      </c>
      <c r="GU492" s="1" t="e">
        <v>#N/A</v>
      </c>
      <c r="GV492" s="2" t="e">
        <f t="shared" si="2928"/>
        <v>#N/A</v>
      </c>
      <c r="GW492" s="2" t="e">
        <f t="shared" si="2929"/>
        <v>#N/A</v>
      </c>
      <c r="GX492" s="2" t="e">
        <f t="shared" si="2862"/>
        <v>#N/A</v>
      </c>
      <c r="GZ492" s="4"/>
      <c r="HB492">
        <v>130</v>
      </c>
      <c r="HC492" s="1" t="e">
        <v>#N/A</v>
      </c>
      <c r="HD492" s="2" t="e">
        <f t="shared" si="2930"/>
        <v>#N/A</v>
      </c>
      <c r="HE492" s="2" t="e">
        <f t="shared" si="2931"/>
        <v>#N/A</v>
      </c>
      <c r="HF492" s="2" t="e">
        <f t="shared" si="2863"/>
        <v>#N/A</v>
      </c>
      <c r="HH492" s="4"/>
      <c r="HJ492">
        <v>130</v>
      </c>
      <c r="HK492" s="1">
        <v>0.20300000000000001</v>
      </c>
      <c r="HL492" s="2">
        <f t="shared" si="2932"/>
        <v>4.0600000000000005</v>
      </c>
      <c r="HM492" s="2">
        <f t="shared" si="2933"/>
        <v>19.700000000000003</v>
      </c>
      <c r="HN492" s="2">
        <f t="shared" si="2864"/>
        <v>6.4600000000000009</v>
      </c>
      <c r="HP492">
        <v>130</v>
      </c>
      <c r="HQ492" s="1">
        <f t="shared" si="2934"/>
        <v>0.23</v>
      </c>
      <c r="HR492" s="1">
        <v>0.20899999999999999</v>
      </c>
      <c r="HS492" s="1">
        <f t="shared" si="2935"/>
        <v>0.23</v>
      </c>
      <c r="HT492" s="2">
        <f t="shared" si="2936"/>
        <v>4.6000000000000005</v>
      </c>
      <c r="HU492" s="2">
        <f t="shared" si="2937"/>
        <v>29.98</v>
      </c>
      <c r="HV492" s="2"/>
      <c r="HX492">
        <v>130</v>
      </c>
      <c r="HY492" s="1">
        <f t="shared" si="2938"/>
        <v>0.20300000000000001</v>
      </c>
      <c r="HZ492" s="1">
        <v>0.16899999999999998</v>
      </c>
      <c r="IA492" s="1">
        <f t="shared" si="2939"/>
        <v>0.16899999999999998</v>
      </c>
      <c r="IB492" s="2">
        <f t="shared" si="2940"/>
        <v>3.38</v>
      </c>
      <c r="IC492" s="2">
        <f t="shared" si="2941"/>
        <v>16.489999999999998</v>
      </c>
    </row>
    <row r="493" spans="1:237" x14ac:dyDescent="0.2">
      <c r="C493">
        <v>150</v>
      </c>
      <c r="D493" s="1">
        <v>0.23900000000000002</v>
      </c>
      <c r="E493" s="2">
        <f t="shared" si="2865"/>
        <v>4.78</v>
      </c>
      <c r="F493" s="2">
        <f t="shared" si="2866"/>
        <v>31.680000000000003</v>
      </c>
      <c r="J493">
        <v>150</v>
      </c>
      <c r="K493" s="1">
        <v>0.24</v>
      </c>
      <c r="L493" s="2">
        <f t="shared" si="2867"/>
        <v>4.8</v>
      </c>
      <c r="M493" s="2">
        <f t="shared" si="2868"/>
        <v>31.8</v>
      </c>
      <c r="N493" s="2">
        <f t="shared" si="2942"/>
        <v>-0.11999999999999744</v>
      </c>
      <c r="P493" s="4"/>
      <c r="R493">
        <v>150</v>
      </c>
      <c r="S493" s="1">
        <v>0.24099999999999999</v>
      </c>
      <c r="T493" s="2">
        <f t="shared" si="2869"/>
        <v>4.82</v>
      </c>
      <c r="U493" s="2">
        <f t="shared" si="2870"/>
        <v>34.33</v>
      </c>
      <c r="V493" s="2">
        <f t="shared" si="2871"/>
        <v>-2.5299999999999976</v>
      </c>
      <c r="X493" s="4"/>
      <c r="Z493">
        <v>150</v>
      </c>
      <c r="AA493" s="1">
        <v>0.23499999999999999</v>
      </c>
      <c r="AB493" s="2">
        <f t="shared" si="2872"/>
        <v>4.6999999999999993</v>
      </c>
      <c r="AC493" s="2">
        <f t="shared" si="2873"/>
        <v>32.699999999999996</v>
      </c>
      <c r="AD493" s="2">
        <f t="shared" si="2874"/>
        <v>1.6300000000000026</v>
      </c>
      <c r="AF493" s="4"/>
      <c r="AH493">
        <v>150</v>
      </c>
      <c r="AI493" s="1" t="e">
        <v>#N/A</v>
      </c>
      <c r="AJ493" s="2" t="e">
        <f t="shared" si="2875"/>
        <v>#N/A</v>
      </c>
      <c r="AK493" s="2" t="e">
        <f t="shared" si="2876"/>
        <v>#N/A</v>
      </c>
      <c r="AL493" s="2" t="e">
        <f t="shared" si="2877"/>
        <v>#N/A</v>
      </c>
      <c r="AN493" s="4"/>
      <c r="AP493">
        <v>150</v>
      </c>
      <c r="AQ493" s="1" t="e">
        <v>#N/A</v>
      </c>
      <c r="AR493" s="2" t="e">
        <f t="shared" si="2878"/>
        <v>#N/A</v>
      </c>
      <c r="AS493" s="2" t="e">
        <f t="shared" si="2879"/>
        <v>#N/A</v>
      </c>
      <c r="AT493" s="2" t="e">
        <f t="shared" si="2880"/>
        <v>#N/A</v>
      </c>
      <c r="AV493" s="4"/>
      <c r="AX493">
        <v>150</v>
      </c>
      <c r="AY493" s="1">
        <v>0.24399999999999999</v>
      </c>
      <c r="AZ493" s="2">
        <f t="shared" si="2881"/>
        <v>4.88</v>
      </c>
      <c r="BA493" s="2">
        <f t="shared" si="2882"/>
        <v>31.849999999999998</v>
      </c>
      <c r="BB493" s="2">
        <f t="shared" si="2883"/>
        <v>0.84999999999999787</v>
      </c>
      <c r="BD493" s="4"/>
      <c r="BF493">
        <v>150</v>
      </c>
      <c r="BG493" s="1" t="e">
        <v>#N/A</v>
      </c>
      <c r="BH493" s="2" t="e">
        <f t="shared" si="2884"/>
        <v>#N/A</v>
      </c>
      <c r="BI493" s="2" t="e">
        <f t="shared" si="2885"/>
        <v>#N/A</v>
      </c>
      <c r="BJ493" s="2" t="e">
        <f t="shared" si="2886"/>
        <v>#N/A</v>
      </c>
      <c r="BL493" s="4"/>
      <c r="BN493">
        <v>150</v>
      </c>
      <c r="BO493" s="1">
        <v>0.24299999999999999</v>
      </c>
      <c r="BP493" s="2">
        <f t="shared" si="2887"/>
        <v>4.8599999999999994</v>
      </c>
      <c r="BQ493" s="2">
        <f t="shared" si="2888"/>
        <v>33.22</v>
      </c>
      <c r="BR493" s="2">
        <f t="shared" si="2889"/>
        <v>-1.370000000000001</v>
      </c>
      <c r="BT493" s="4"/>
      <c r="BV493">
        <v>150</v>
      </c>
      <c r="BW493" s="1" t="e">
        <v>#N/A</v>
      </c>
      <c r="BX493" s="2" t="e">
        <f t="shared" si="2890"/>
        <v>#N/A</v>
      </c>
      <c r="BY493" s="2" t="e">
        <f t="shared" si="2891"/>
        <v>#N/A</v>
      </c>
      <c r="BZ493" s="2" t="e">
        <f t="shared" si="2892"/>
        <v>#N/A</v>
      </c>
      <c r="CB493" s="4"/>
      <c r="CD493">
        <v>150</v>
      </c>
      <c r="CE493" s="1">
        <v>0.24199999999999999</v>
      </c>
      <c r="CF493" s="2">
        <f t="shared" si="2893"/>
        <v>4.84</v>
      </c>
      <c r="CG493" s="2">
        <f t="shared" si="2894"/>
        <v>30.330000000000002</v>
      </c>
      <c r="CH493" s="2">
        <f t="shared" si="2895"/>
        <v>2.889999999999997</v>
      </c>
      <c r="CJ493" s="4"/>
      <c r="CL493">
        <v>150</v>
      </c>
      <c r="CM493" s="1">
        <v>0.24</v>
      </c>
      <c r="CN493" s="2">
        <f t="shared" si="2896"/>
        <v>4.8</v>
      </c>
      <c r="CO493" s="2">
        <f t="shared" si="2897"/>
        <v>32.449999999999996</v>
      </c>
      <c r="CP493" s="2">
        <f t="shared" si="2943"/>
        <v>-2.1199999999999939</v>
      </c>
      <c r="CR493" s="4"/>
      <c r="CT493">
        <v>150</v>
      </c>
      <c r="CU493" s="1">
        <v>0.23799999999999999</v>
      </c>
      <c r="CV493" s="2">
        <f t="shared" si="2898"/>
        <v>4.76</v>
      </c>
      <c r="CW493" s="2">
        <f t="shared" si="2899"/>
        <v>29.25</v>
      </c>
      <c r="CX493" s="2">
        <f t="shared" si="2589"/>
        <v>3.1999999999999957</v>
      </c>
      <c r="CZ493" s="4"/>
      <c r="DB493">
        <v>150</v>
      </c>
      <c r="DC493" s="1">
        <v>0.24299999999999999</v>
      </c>
      <c r="DD493" s="2">
        <f t="shared" si="2900"/>
        <v>4.8599999999999994</v>
      </c>
      <c r="DE493" s="2">
        <f t="shared" si="2901"/>
        <v>28.14</v>
      </c>
      <c r="DF493" s="2">
        <f t="shared" si="2854"/>
        <v>1.1099999999999994</v>
      </c>
      <c r="DH493" s="4"/>
      <c r="DJ493">
        <v>150</v>
      </c>
      <c r="DK493" s="1" t="e">
        <v>#N/A</v>
      </c>
      <c r="DL493" s="2" t="e">
        <f t="shared" si="2902"/>
        <v>#N/A</v>
      </c>
      <c r="DM493" s="2" t="e">
        <f t="shared" si="2903"/>
        <v>#N/A</v>
      </c>
      <c r="DN493" s="2" t="e">
        <f t="shared" si="2855"/>
        <v>#N/A</v>
      </c>
      <c r="DP493" s="4"/>
      <c r="DR493">
        <v>150</v>
      </c>
      <c r="DS493" s="1">
        <v>0.23799999999999999</v>
      </c>
      <c r="DT493" s="2">
        <f t="shared" si="2904"/>
        <v>4.76</v>
      </c>
      <c r="DU493" s="2">
        <f t="shared" si="2905"/>
        <v>30.46</v>
      </c>
      <c r="DV493" s="2">
        <f t="shared" si="2856"/>
        <v>-2.3200000000000003</v>
      </c>
      <c r="DX493" s="4"/>
      <c r="DZ493">
        <v>150</v>
      </c>
      <c r="EA493" s="1">
        <v>0.24199999999999999</v>
      </c>
      <c r="EB493" s="2">
        <f t="shared" si="2906"/>
        <v>4.84</v>
      </c>
      <c r="EC493" s="2">
        <f t="shared" si="2907"/>
        <v>28.41</v>
      </c>
      <c r="ED493" s="2">
        <f t="shared" si="2908"/>
        <v>2.0500000000000007</v>
      </c>
      <c r="EF493" s="4"/>
      <c r="EH493">
        <v>150</v>
      </c>
      <c r="EI493" s="1" t="e">
        <v>#N/A</v>
      </c>
      <c r="EJ493" s="2" t="e">
        <f t="shared" si="2909"/>
        <v>#N/A</v>
      </c>
      <c r="EK493" s="2" t="e">
        <f t="shared" si="2910"/>
        <v>#N/A</v>
      </c>
      <c r="EL493" s="2" t="e">
        <f t="shared" si="2857"/>
        <v>#N/A</v>
      </c>
      <c r="EN493" s="4"/>
      <c r="EP493">
        <v>150</v>
      </c>
      <c r="EQ493" s="1">
        <v>0.23399999999999999</v>
      </c>
      <c r="ER493" s="2">
        <f t="shared" si="2911"/>
        <v>4.68</v>
      </c>
      <c r="ES493" s="2">
        <f t="shared" si="2912"/>
        <v>27.11</v>
      </c>
      <c r="ET493" s="2">
        <f t="shared" si="2858"/>
        <v>1.3000000000000007</v>
      </c>
      <c r="EV493" s="4"/>
      <c r="EX493">
        <v>150</v>
      </c>
      <c r="EY493" s="1">
        <v>0.23300000000000001</v>
      </c>
      <c r="EZ493" s="2">
        <f t="shared" si="2913"/>
        <v>4.66</v>
      </c>
      <c r="FA493" s="2">
        <f t="shared" si="2914"/>
        <v>32.86</v>
      </c>
      <c r="FB493" s="2">
        <f t="shared" si="2915"/>
        <v>-5.75</v>
      </c>
      <c r="FD493" s="4"/>
      <c r="FF493">
        <v>150</v>
      </c>
      <c r="FG493" s="1">
        <v>0.23300000000000001</v>
      </c>
      <c r="FH493" s="2">
        <f t="shared" si="2916"/>
        <v>4.66</v>
      </c>
      <c r="FI493" s="2">
        <f t="shared" si="2917"/>
        <v>30.6</v>
      </c>
      <c r="FJ493" s="2">
        <f t="shared" si="2918"/>
        <v>2.259999999999998</v>
      </c>
      <c r="FL493" s="4"/>
      <c r="FN493">
        <v>150</v>
      </c>
      <c r="FO493" s="1" t="e">
        <v>#N/A</v>
      </c>
      <c r="FP493" s="2" t="e">
        <f t="shared" si="2919"/>
        <v>#N/A</v>
      </c>
      <c r="FQ493" s="2" t="e">
        <f t="shared" si="2920"/>
        <v>#N/A</v>
      </c>
      <c r="FR493" s="2" t="e">
        <f t="shared" si="2859"/>
        <v>#N/A</v>
      </c>
      <c r="FT493" s="4"/>
      <c r="FV493">
        <v>150</v>
      </c>
      <c r="FW493" s="1" t="e">
        <v>#N/A</v>
      </c>
      <c r="FX493" s="2" t="e">
        <f t="shared" si="2921"/>
        <v>#N/A</v>
      </c>
      <c r="FY493" s="2" t="e">
        <f t="shared" si="2922"/>
        <v>#N/A</v>
      </c>
      <c r="FZ493" s="2" t="e">
        <f t="shared" si="2860"/>
        <v>#N/A</v>
      </c>
      <c r="GB493" s="4"/>
      <c r="GD493">
        <v>150</v>
      </c>
      <c r="GE493" s="1">
        <v>0.23499999999999999</v>
      </c>
      <c r="GF493" s="2">
        <f t="shared" si="2923"/>
        <v>4.6999999999999993</v>
      </c>
      <c r="GG493" s="2">
        <f t="shared" si="2924"/>
        <v>27.290000000000003</v>
      </c>
      <c r="GH493" s="2">
        <f t="shared" si="2925"/>
        <v>3.3099999999999987</v>
      </c>
      <c r="GJ493" s="4"/>
      <c r="GL493">
        <v>150</v>
      </c>
      <c r="GM493" s="1">
        <v>0.23799999999999999</v>
      </c>
      <c r="GN493" s="2">
        <f t="shared" si="2926"/>
        <v>4.76</v>
      </c>
      <c r="GO493" s="2">
        <f t="shared" si="2927"/>
        <v>30.92</v>
      </c>
      <c r="GP493" s="2">
        <f t="shared" si="2861"/>
        <v>-3.629999999999999</v>
      </c>
      <c r="GR493" s="4"/>
      <c r="GT493">
        <v>150</v>
      </c>
      <c r="GU493" s="1" t="e">
        <v>#N/A</v>
      </c>
      <c r="GV493" s="2" t="e">
        <f t="shared" si="2928"/>
        <v>#N/A</v>
      </c>
      <c r="GW493" s="2" t="e">
        <f t="shared" si="2929"/>
        <v>#N/A</v>
      </c>
      <c r="GX493" s="2" t="e">
        <f t="shared" si="2862"/>
        <v>#N/A</v>
      </c>
      <c r="GZ493" s="4"/>
      <c r="HB493">
        <v>150</v>
      </c>
      <c r="HC493" s="1" t="e">
        <v>#N/A</v>
      </c>
      <c r="HD493" s="2" t="e">
        <f t="shared" si="2930"/>
        <v>#N/A</v>
      </c>
      <c r="HE493" s="2" t="e">
        <f t="shared" si="2931"/>
        <v>#N/A</v>
      </c>
      <c r="HF493" s="2" t="e">
        <f t="shared" si="2863"/>
        <v>#N/A</v>
      </c>
      <c r="HH493" s="4"/>
      <c r="HJ493">
        <v>150</v>
      </c>
      <c r="HK493" s="1">
        <v>0.23</v>
      </c>
      <c r="HL493" s="2">
        <f t="shared" si="2932"/>
        <v>4.6000000000000005</v>
      </c>
      <c r="HM493" s="2">
        <f t="shared" si="2933"/>
        <v>24.300000000000004</v>
      </c>
      <c r="HN493" s="2">
        <f t="shared" si="2864"/>
        <v>6.6199999999999974</v>
      </c>
      <c r="HP493">
        <v>150</v>
      </c>
      <c r="HQ493" s="1">
        <f t="shared" si="2934"/>
        <v>0.24399999999999999</v>
      </c>
      <c r="HR493" s="1">
        <v>0.23499999999999999</v>
      </c>
      <c r="HS493" s="1">
        <f t="shared" si="2935"/>
        <v>0.24399999999999999</v>
      </c>
      <c r="HT493" s="2">
        <f t="shared" si="2936"/>
        <v>4.88</v>
      </c>
      <c r="HU493" s="2">
        <f t="shared" si="2937"/>
        <v>34.86</v>
      </c>
      <c r="HV493" s="2"/>
      <c r="HX493">
        <v>150</v>
      </c>
      <c r="HY493" s="1">
        <f t="shared" si="2938"/>
        <v>0.23</v>
      </c>
      <c r="HZ493" s="1">
        <v>0.222</v>
      </c>
      <c r="IA493" s="1">
        <f t="shared" si="2939"/>
        <v>0.222</v>
      </c>
      <c r="IB493" s="2">
        <f t="shared" si="2940"/>
        <v>4.4400000000000004</v>
      </c>
      <c r="IC493" s="2">
        <f t="shared" si="2941"/>
        <v>20.93</v>
      </c>
    </row>
    <row r="494" spans="1:237" x14ac:dyDescent="0.2">
      <c r="C494">
        <v>170</v>
      </c>
      <c r="D494" s="1">
        <v>0.217</v>
      </c>
      <c r="E494" s="2">
        <f t="shared" si="2865"/>
        <v>4.34</v>
      </c>
      <c r="F494" s="2">
        <f t="shared" si="2866"/>
        <v>36.020000000000003</v>
      </c>
      <c r="J494">
        <v>170</v>
      </c>
      <c r="K494" s="1">
        <v>0.218</v>
      </c>
      <c r="L494" s="2">
        <f t="shared" si="2867"/>
        <v>4.3600000000000003</v>
      </c>
      <c r="M494" s="2">
        <f t="shared" si="2868"/>
        <v>36.160000000000004</v>
      </c>
      <c r="N494" s="2">
        <f t="shared" si="2942"/>
        <v>-0.14000000000000057</v>
      </c>
      <c r="P494" s="4"/>
      <c r="R494">
        <v>170</v>
      </c>
      <c r="S494" s="1">
        <v>0.221</v>
      </c>
      <c r="T494" s="2">
        <f t="shared" si="2869"/>
        <v>4.42</v>
      </c>
      <c r="U494" s="2">
        <f t="shared" si="2870"/>
        <v>38.75</v>
      </c>
      <c r="V494" s="2">
        <f t="shared" si="2871"/>
        <v>-2.5899999999999963</v>
      </c>
      <c r="X494" s="4"/>
      <c r="Z494">
        <v>170</v>
      </c>
      <c r="AA494" s="1">
        <v>0.21299999999999999</v>
      </c>
      <c r="AB494" s="2">
        <f t="shared" si="2872"/>
        <v>4.26</v>
      </c>
      <c r="AC494" s="2">
        <f t="shared" si="2873"/>
        <v>36.959999999999994</v>
      </c>
      <c r="AD494" s="2">
        <f t="shared" si="2874"/>
        <v>1.7900000000000063</v>
      </c>
      <c r="AF494" s="4"/>
      <c r="AH494">
        <v>170</v>
      </c>
      <c r="AI494" s="1" t="e">
        <v>#N/A</v>
      </c>
      <c r="AJ494" s="2" t="e">
        <f t="shared" si="2875"/>
        <v>#N/A</v>
      </c>
      <c r="AK494" s="2" t="e">
        <f t="shared" si="2876"/>
        <v>#N/A</v>
      </c>
      <c r="AL494" s="2" t="e">
        <f t="shared" si="2877"/>
        <v>#N/A</v>
      </c>
      <c r="AN494" s="4"/>
      <c r="AP494">
        <v>170</v>
      </c>
      <c r="AQ494" s="1" t="e">
        <v>#N/A</v>
      </c>
      <c r="AR494" s="2" t="e">
        <f t="shared" si="2878"/>
        <v>#N/A</v>
      </c>
      <c r="AS494" s="2" t="e">
        <f t="shared" si="2879"/>
        <v>#N/A</v>
      </c>
      <c r="AT494" s="2" t="e">
        <f t="shared" si="2880"/>
        <v>#N/A</v>
      </c>
      <c r="AV494" s="4"/>
      <c r="AX494">
        <v>170</v>
      </c>
      <c r="AY494" s="1">
        <v>0.216</v>
      </c>
      <c r="AZ494" s="2">
        <f t="shared" si="2881"/>
        <v>4.32</v>
      </c>
      <c r="BA494" s="2">
        <f t="shared" si="2882"/>
        <v>36.17</v>
      </c>
      <c r="BB494" s="2">
        <f t="shared" si="2883"/>
        <v>0.78999999999999204</v>
      </c>
      <c r="BD494" s="4"/>
      <c r="BF494">
        <v>170</v>
      </c>
      <c r="BG494" s="1" t="e">
        <v>#N/A</v>
      </c>
      <c r="BH494" s="2" t="e">
        <f t="shared" si="2884"/>
        <v>#N/A</v>
      </c>
      <c r="BI494" s="2" t="e">
        <f t="shared" si="2885"/>
        <v>#N/A</v>
      </c>
      <c r="BJ494" s="2" t="e">
        <f t="shared" si="2886"/>
        <v>#N/A</v>
      </c>
      <c r="BL494" s="4"/>
      <c r="BN494">
        <v>170</v>
      </c>
      <c r="BO494" s="1">
        <v>0.217</v>
      </c>
      <c r="BP494" s="2">
        <f t="shared" si="2887"/>
        <v>4.34</v>
      </c>
      <c r="BQ494" s="2">
        <f t="shared" si="2888"/>
        <v>37.56</v>
      </c>
      <c r="BR494" s="2">
        <f t="shared" si="2889"/>
        <v>-1.3900000000000006</v>
      </c>
      <c r="BT494" s="4"/>
      <c r="BV494">
        <v>170</v>
      </c>
      <c r="BW494" s="1" t="e">
        <v>#N/A</v>
      </c>
      <c r="BX494" s="2" t="e">
        <f t="shared" si="2890"/>
        <v>#N/A</v>
      </c>
      <c r="BY494" s="2" t="e">
        <f t="shared" si="2891"/>
        <v>#N/A</v>
      </c>
      <c r="BZ494" s="2" t="e">
        <f t="shared" si="2892"/>
        <v>#N/A</v>
      </c>
      <c r="CB494" s="4"/>
      <c r="CD494">
        <v>170</v>
      </c>
      <c r="CE494" s="1">
        <v>0.219</v>
      </c>
      <c r="CF494" s="2">
        <f t="shared" si="2893"/>
        <v>4.38</v>
      </c>
      <c r="CG494" s="2">
        <f t="shared" si="2894"/>
        <v>34.71</v>
      </c>
      <c r="CH494" s="2">
        <f t="shared" si="2895"/>
        <v>2.8500000000000014</v>
      </c>
      <c r="CJ494" s="4"/>
      <c r="CL494">
        <v>170</v>
      </c>
      <c r="CM494" s="1">
        <v>0.221</v>
      </c>
      <c r="CN494" s="2">
        <f t="shared" si="2896"/>
        <v>4.42</v>
      </c>
      <c r="CO494" s="2">
        <f t="shared" si="2897"/>
        <v>36.869999999999997</v>
      </c>
      <c r="CP494" s="2">
        <f t="shared" si="2943"/>
        <v>-2.1599999999999966</v>
      </c>
      <c r="CR494" s="4"/>
      <c r="CT494">
        <v>170</v>
      </c>
      <c r="CU494" s="1">
        <v>0.219</v>
      </c>
      <c r="CV494" s="2">
        <f t="shared" si="2898"/>
        <v>4.38</v>
      </c>
      <c r="CW494" s="2">
        <f t="shared" si="2899"/>
        <v>33.630000000000003</v>
      </c>
      <c r="CX494" s="2">
        <f t="shared" si="2589"/>
        <v>3.2399999999999949</v>
      </c>
      <c r="CZ494" s="4"/>
      <c r="DB494">
        <v>170</v>
      </c>
      <c r="DC494" s="1">
        <v>0.221</v>
      </c>
      <c r="DD494" s="2">
        <f t="shared" si="2900"/>
        <v>4.42</v>
      </c>
      <c r="DE494" s="2">
        <f t="shared" si="2901"/>
        <v>32.56</v>
      </c>
      <c r="DF494" s="2">
        <f t="shared" si="2854"/>
        <v>1.0700000000000003</v>
      </c>
      <c r="DH494" s="4"/>
      <c r="DJ494">
        <v>170</v>
      </c>
      <c r="DK494" s="1" t="e">
        <v>#N/A</v>
      </c>
      <c r="DL494" s="2" t="e">
        <f t="shared" si="2902"/>
        <v>#N/A</v>
      </c>
      <c r="DM494" s="2" t="e">
        <f t="shared" si="2903"/>
        <v>#N/A</v>
      </c>
      <c r="DN494" s="2" t="e">
        <f t="shared" si="2855"/>
        <v>#N/A</v>
      </c>
      <c r="DP494" s="4"/>
      <c r="DR494">
        <v>170</v>
      </c>
      <c r="DS494" s="1">
        <v>0.22</v>
      </c>
      <c r="DT494" s="2">
        <f t="shared" si="2904"/>
        <v>4.4000000000000004</v>
      </c>
      <c r="DU494" s="2">
        <f t="shared" si="2905"/>
        <v>34.86</v>
      </c>
      <c r="DV494" s="2">
        <f t="shared" si="2856"/>
        <v>-2.2999999999999972</v>
      </c>
      <c r="DX494" s="4"/>
      <c r="DZ494">
        <v>170</v>
      </c>
      <c r="EA494" s="1">
        <v>0.217</v>
      </c>
      <c r="EB494" s="2">
        <f t="shared" si="2906"/>
        <v>4.34</v>
      </c>
      <c r="EC494" s="2">
        <f t="shared" si="2907"/>
        <v>32.75</v>
      </c>
      <c r="ED494" s="2">
        <f t="shared" si="2908"/>
        <v>2.1099999999999994</v>
      </c>
      <c r="EF494" s="4"/>
      <c r="EH494">
        <v>170</v>
      </c>
      <c r="EI494" s="1" t="e">
        <v>#N/A</v>
      </c>
      <c r="EJ494" s="2" t="e">
        <f t="shared" si="2909"/>
        <v>#N/A</v>
      </c>
      <c r="EK494" s="2" t="e">
        <f t="shared" si="2910"/>
        <v>#N/A</v>
      </c>
      <c r="EL494" s="2" t="e">
        <f t="shared" si="2857"/>
        <v>#N/A</v>
      </c>
      <c r="EN494" s="4"/>
      <c r="EP494">
        <v>170</v>
      </c>
      <c r="EQ494" s="1">
        <v>0.215</v>
      </c>
      <c r="ER494" s="2">
        <f t="shared" si="2911"/>
        <v>4.3</v>
      </c>
      <c r="ES494" s="2">
        <f t="shared" si="2912"/>
        <v>31.41</v>
      </c>
      <c r="ET494" s="2">
        <f t="shared" si="2858"/>
        <v>1.3399999999999999</v>
      </c>
      <c r="EV494" s="4"/>
      <c r="EX494">
        <v>170</v>
      </c>
      <c r="EY494" s="1">
        <v>0.21400000000000002</v>
      </c>
      <c r="EZ494" s="2">
        <f t="shared" si="2913"/>
        <v>4.28</v>
      </c>
      <c r="FA494" s="2">
        <f t="shared" si="2914"/>
        <v>37.14</v>
      </c>
      <c r="FB494" s="2">
        <f t="shared" si="2915"/>
        <v>-5.73</v>
      </c>
      <c r="FD494" s="4"/>
      <c r="FF494">
        <v>170</v>
      </c>
      <c r="FG494" s="1">
        <v>0.21199999999999999</v>
      </c>
      <c r="FH494" s="2">
        <f t="shared" si="2916"/>
        <v>4.24</v>
      </c>
      <c r="FI494" s="2">
        <f t="shared" si="2917"/>
        <v>34.840000000000003</v>
      </c>
      <c r="FJ494" s="2">
        <f t="shared" si="2918"/>
        <v>2.2999999999999972</v>
      </c>
      <c r="FL494" s="4"/>
      <c r="FN494">
        <v>170</v>
      </c>
      <c r="FO494" s="1" t="e">
        <v>#N/A</v>
      </c>
      <c r="FP494" s="2" t="e">
        <f t="shared" si="2919"/>
        <v>#N/A</v>
      </c>
      <c r="FQ494" s="2" t="e">
        <f t="shared" si="2920"/>
        <v>#N/A</v>
      </c>
      <c r="FR494" s="2" t="e">
        <f t="shared" si="2859"/>
        <v>#N/A</v>
      </c>
      <c r="FT494" s="4"/>
      <c r="FV494">
        <v>170</v>
      </c>
      <c r="FW494" s="1" t="e">
        <v>#N/A</v>
      </c>
      <c r="FX494" s="2" t="e">
        <f t="shared" si="2921"/>
        <v>#N/A</v>
      </c>
      <c r="FY494" s="2" t="e">
        <f t="shared" si="2922"/>
        <v>#N/A</v>
      </c>
      <c r="FZ494" s="2" t="e">
        <f t="shared" si="2860"/>
        <v>#N/A</v>
      </c>
      <c r="GB494" s="4"/>
      <c r="GD494">
        <v>170</v>
      </c>
      <c r="GE494" s="1">
        <v>0.28599999999999998</v>
      </c>
      <c r="GF494" s="2">
        <f t="shared" si="2923"/>
        <v>5.72</v>
      </c>
      <c r="GG494" s="2">
        <f t="shared" si="2924"/>
        <v>33.010000000000005</v>
      </c>
      <c r="GH494" s="2">
        <f t="shared" si="2925"/>
        <v>1.8299999999999983</v>
      </c>
      <c r="GJ494" s="4"/>
      <c r="GL494">
        <v>170</v>
      </c>
      <c r="GM494" s="1">
        <v>0.219</v>
      </c>
      <c r="GN494" s="2">
        <f t="shared" si="2926"/>
        <v>4.38</v>
      </c>
      <c r="GO494" s="2">
        <f t="shared" si="2927"/>
        <v>35.300000000000004</v>
      </c>
      <c r="GP494" s="2">
        <f t="shared" si="2861"/>
        <v>-2.2899999999999991</v>
      </c>
      <c r="GR494" s="4"/>
      <c r="GT494">
        <v>170</v>
      </c>
      <c r="GU494" s="1" t="e">
        <v>#N/A</v>
      </c>
      <c r="GV494" s="2" t="e">
        <f t="shared" si="2928"/>
        <v>#N/A</v>
      </c>
      <c r="GW494" s="2" t="e">
        <f t="shared" si="2929"/>
        <v>#N/A</v>
      </c>
      <c r="GX494" s="2" t="e">
        <f t="shared" si="2862"/>
        <v>#N/A</v>
      </c>
      <c r="GZ494" s="4"/>
      <c r="HB494">
        <v>170</v>
      </c>
      <c r="HC494" s="1" t="e">
        <v>#N/A</v>
      </c>
      <c r="HD494" s="2" t="e">
        <f t="shared" si="2930"/>
        <v>#N/A</v>
      </c>
      <c r="HE494" s="2" t="e">
        <f t="shared" si="2931"/>
        <v>#N/A</v>
      </c>
      <c r="HF494" s="2" t="e">
        <f t="shared" si="2863"/>
        <v>#N/A</v>
      </c>
      <c r="HH494" s="4"/>
      <c r="HJ494">
        <v>170</v>
      </c>
      <c r="HK494" s="1">
        <v>0.20899999999999999</v>
      </c>
      <c r="HL494" s="2">
        <f t="shared" si="2932"/>
        <v>4.18</v>
      </c>
      <c r="HM494" s="2">
        <f t="shared" si="2933"/>
        <v>28.480000000000004</v>
      </c>
      <c r="HN494" s="2">
        <f t="shared" si="2864"/>
        <v>6.82</v>
      </c>
      <c r="HP494">
        <v>170</v>
      </c>
      <c r="HQ494" s="1">
        <f t="shared" si="2934"/>
        <v>0.28599999999999998</v>
      </c>
      <c r="HR494" s="1">
        <v>0.215</v>
      </c>
      <c r="HS494" s="1">
        <f t="shared" si="2935"/>
        <v>0.28599999999999998</v>
      </c>
      <c r="HT494" s="2">
        <f t="shared" si="2936"/>
        <v>5.72</v>
      </c>
      <c r="HU494" s="2">
        <f t="shared" si="2937"/>
        <v>40.58</v>
      </c>
      <c r="HV494" s="2"/>
      <c r="HX494">
        <v>170</v>
      </c>
      <c r="HY494" s="1">
        <f t="shared" si="2938"/>
        <v>0.20899999999999999</v>
      </c>
      <c r="HZ494" s="1">
        <v>0.21200000000000002</v>
      </c>
      <c r="IA494" s="1">
        <f t="shared" si="2939"/>
        <v>0.20899999999999999</v>
      </c>
      <c r="IB494" s="2">
        <f t="shared" si="2940"/>
        <v>4.18</v>
      </c>
      <c r="IC494" s="2">
        <f t="shared" si="2941"/>
        <v>25.11</v>
      </c>
    </row>
    <row r="495" spans="1:237" x14ac:dyDescent="0.2">
      <c r="C495">
        <v>190</v>
      </c>
      <c r="D495" s="1">
        <v>0.18600000000000003</v>
      </c>
      <c r="E495" s="2">
        <f t="shared" si="2865"/>
        <v>3.7200000000000006</v>
      </c>
      <c r="F495" s="2">
        <f t="shared" si="2866"/>
        <v>39.74</v>
      </c>
      <c r="J495">
        <v>190</v>
      </c>
      <c r="K495" s="1">
        <v>0.187</v>
      </c>
      <c r="L495" s="2">
        <f t="shared" si="2867"/>
        <v>3.74</v>
      </c>
      <c r="M495" s="2">
        <f t="shared" si="2868"/>
        <v>39.900000000000006</v>
      </c>
      <c r="N495" s="2">
        <f t="shared" si="2942"/>
        <v>-0.16000000000000369</v>
      </c>
      <c r="P495" s="4"/>
      <c r="R495">
        <v>190</v>
      </c>
      <c r="S495" s="1">
        <v>0.185</v>
      </c>
      <c r="T495" s="2">
        <f t="shared" si="2869"/>
        <v>3.7</v>
      </c>
      <c r="U495" s="2">
        <f t="shared" si="2870"/>
        <v>42.45</v>
      </c>
      <c r="V495" s="2">
        <f t="shared" si="2871"/>
        <v>-2.5499999999999972</v>
      </c>
      <c r="X495" s="4"/>
      <c r="Z495">
        <v>190</v>
      </c>
      <c r="AA495" s="1">
        <v>0.183</v>
      </c>
      <c r="AB495" s="2">
        <f t="shared" si="2872"/>
        <v>3.66</v>
      </c>
      <c r="AC495" s="2">
        <f t="shared" si="2873"/>
        <v>40.61999999999999</v>
      </c>
      <c r="AD495" s="2">
        <f t="shared" si="2874"/>
        <v>1.8300000000000125</v>
      </c>
      <c r="AF495" s="4"/>
      <c r="AH495">
        <v>190</v>
      </c>
      <c r="AI495" s="1" t="e">
        <v>#N/A</v>
      </c>
      <c r="AJ495" s="2" t="e">
        <f t="shared" si="2875"/>
        <v>#N/A</v>
      </c>
      <c r="AK495" s="2" t="e">
        <f t="shared" si="2876"/>
        <v>#N/A</v>
      </c>
      <c r="AL495" s="2" t="e">
        <f t="shared" si="2877"/>
        <v>#N/A</v>
      </c>
      <c r="AN495" s="4"/>
      <c r="AP495">
        <v>190</v>
      </c>
      <c r="AQ495" s="1" t="e">
        <v>#N/A</v>
      </c>
      <c r="AR495" s="2" t="e">
        <f t="shared" si="2878"/>
        <v>#N/A</v>
      </c>
      <c r="AS495" s="2" t="e">
        <f t="shared" si="2879"/>
        <v>#N/A</v>
      </c>
      <c r="AT495" s="2" t="e">
        <f t="shared" si="2880"/>
        <v>#N/A</v>
      </c>
      <c r="AV495" s="4"/>
      <c r="AX495">
        <v>190</v>
      </c>
      <c r="AY495" s="1">
        <v>0.182</v>
      </c>
      <c r="AZ495" s="2">
        <f t="shared" si="2881"/>
        <v>3.6399999999999997</v>
      </c>
      <c r="BA495" s="2">
        <f t="shared" si="2882"/>
        <v>39.81</v>
      </c>
      <c r="BB495" s="2">
        <f t="shared" si="2883"/>
        <v>0.80999999999998806</v>
      </c>
      <c r="BD495" s="4"/>
      <c r="BF495">
        <v>190</v>
      </c>
      <c r="BG495" s="1" t="e">
        <v>#N/A</v>
      </c>
      <c r="BH495" s="2" t="e">
        <f t="shared" si="2884"/>
        <v>#N/A</v>
      </c>
      <c r="BI495" s="2" t="e">
        <f t="shared" si="2885"/>
        <v>#N/A</v>
      </c>
      <c r="BJ495" s="2" t="e">
        <f t="shared" si="2886"/>
        <v>#N/A</v>
      </c>
      <c r="BL495" s="4"/>
      <c r="BN495">
        <v>190</v>
      </c>
      <c r="BO495" s="1">
        <v>0.18</v>
      </c>
      <c r="BP495" s="2">
        <f t="shared" si="2887"/>
        <v>3.5999999999999996</v>
      </c>
      <c r="BQ495" s="2">
        <f t="shared" si="2888"/>
        <v>41.160000000000004</v>
      </c>
      <c r="BR495" s="2">
        <f t="shared" si="2889"/>
        <v>-1.3500000000000014</v>
      </c>
      <c r="BT495" s="4"/>
      <c r="BV495">
        <v>190</v>
      </c>
      <c r="BW495" s="1" t="e">
        <v>#N/A</v>
      </c>
      <c r="BX495" s="2" t="e">
        <f t="shared" si="2890"/>
        <v>#N/A</v>
      </c>
      <c r="BY495" s="2" t="e">
        <f t="shared" si="2891"/>
        <v>#N/A</v>
      </c>
      <c r="BZ495" s="2" t="e">
        <f t="shared" si="2892"/>
        <v>#N/A</v>
      </c>
      <c r="CB495" s="4"/>
      <c r="CD495">
        <v>190</v>
      </c>
      <c r="CE495" s="1">
        <v>0.184</v>
      </c>
      <c r="CF495" s="2">
        <f t="shared" si="2893"/>
        <v>3.6799999999999997</v>
      </c>
      <c r="CG495" s="2">
        <f t="shared" si="2894"/>
        <v>38.39</v>
      </c>
      <c r="CH495" s="2">
        <f t="shared" si="2895"/>
        <v>2.7700000000000031</v>
      </c>
      <c r="CJ495" s="4"/>
      <c r="CL495">
        <v>190</v>
      </c>
      <c r="CM495" s="1">
        <v>0.182</v>
      </c>
      <c r="CN495" s="2">
        <f t="shared" si="2896"/>
        <v>3.6399999999999997</v>
      </c>
      <c r="CO495" s="2">
        <f t="shared" si="2897"/>
        <v>40.51</v>
      </c>
      <c r="CP495" s="2">
        <f t="shared" si="2943"/>
        <v>-2.1199999999999974</v>
      </c>
      <c r="CR495" s="4"/>
      <c r="CT495">
        <v>190</v>
      </c>
      <c r="CU495" s="1">
        <v>0.186</v>
      </c>
      <c r="CV495" s="2">
        <f t="shared" si="2898"/>
        <v>3.7199999999999998</v>
      </c>
      <c r="CW495" s="2">
        <f t="shared" si="2899"/>
        <v>37.35</v>
      </c>
      <c r="CX495" s="2">
        <f t="shared" si="2589"/>
        <v>3.1599999999999966</v>
      </c>
      <c r="CZ495" s="4"/>
      <c r="DB495">
        <v>190</v>
      </c>
      <c r="DC495" s="1">
        <v>0.187</v>
      </c>
      <c r="DD495" s="2">
        <f t="shared" si="2900"/>
        <v>3.74</v>
      </c>
      <c r="DE495" s="2">
        <f t="shared" si="2901"/>
        <v>36.300000000000004</v>
      </c>
      <c r="DF495" s="2">
        <f t="shared" si="2854"/>
        <v>1.0499999999999972</v>
      </c>
      <c r="DH495" s="4"/>
      <c r="DJ495">
        <v>190</v>
      </c>
      <c r="DK495" s="1" t="e">
        <v>#N/A</v>
      </c>
      <c r="DL495" s="2" t="e">
        <f t="shared" si="2902"/>
        <v>#N/A</v>
      </c>
      <c r="DM495" s="2" t="e">
        <f t="shared" si="2903"/>
        <v>#N/A</v>
      </c>
      <c r="DN495" s="2" t="e">
        <f t="shared" si="2855"/>
        <v>#N/A</v>
      </c>
      <c r="DP495" s="4"/>
      <c r="DR495">
        <v>190</v>
      </c>
      <c r="DS495" s="1">
        <v>0.184</v>
      </c>
      <c r="DT495" s="2">
        <f t="shared" si="2904"/>
        <v>3.6799999999999997</v>
      </c>
      <c r="DU495" s="2">
        <f t="shared" si="2905"/>
        <v>38.54</v>
      </c>
      <c r="DV495" s="2">
        <f t="shared" si="2856"/>
        <v>-2.2399999999999949</v>
      </c>
      <c r="DX495" s="4"/>
      <c r="DZ495">
        <v>190</v>
      </c>
      <c r="EA495" s="1">
        <v>0.18099999999999999</v>
      </c>
      <c r="EB495" s="2">
        <f t="shared" si="2906"/>
        <v>3.62</v>
      </c>
      <c r="EC495" s="2">
        <f t="shared" si="2907"/>
        <v>36.369999999999997</v>
      </c>
      <c r="ED495" s="2">
        <f t="shared" si="2908"/>
        <v>2.1700000000000017</v>
      </c>
      <c r="EF495" s="4"/>
      <c r="EH495">
        <v>190</v>
      </c>
      <c r="EI495" s="1" t="e">
        <v>#N/A</v>
      </c>
      <c r="EJ495" s="2" t="e">
        <f t="shared" si="2909"/>
        <v>#N/A</v>
      </c>
      <c r="EK495" s="2" t="e">
        <f t="shared" si="2910"/>
        <v>#N/A</v>
      </c>
      <c r="EL495" s="2" t="e">
        <f t="shared" si="2857"/>
        <v>#N/A</v>
      </c>
      <c r="EN495" s="4"/>
      <c r="EP495">
        <v>190</v>
      </c>
      <c r="EQ495" s="1">
        <v>0.18299999999999997</v>
      </c>
      <c r="ER495" s="2">
        <f t="shared" si="2911"/>
        <v>3.6599999999999993</v>
      </c>
      <c r="ES495" s="2">
        <f t="shared" si="2912"/>
        <v>35.07</v>
      </c>
      <c r="ET495" s="2">
        <f t="shared" si="2858"/>
        <v>1.2999999999999972</v>
      </c>
      <c r="EV495" s="4"/>
      <c r="EX495">
        <v>190</v>
      </c>
      <c r="EY495" s="1">
        <v>0.18</v>
      </c>
      <c r="EZ495" s="2">
        <f t="shared" si="2913"/>
        <v>3.5999999999999996</v>
      </c>
      <c r="FA495" s="2">
        <f t="shared" si="2914"/>
        <v>40.74</v>
      </c>
      <c r="FB495" s="2">
        <f t="shared" si="2915"/>
        <v>-5.6700000000000017</v>
      </c>
      <c r="FD495" s="4"/>
      <c r="FF495">
        <v>190</v>
      </c>
      <c r="FG495" s="1">
        <v>0.18</v>
      </c>
      <c r="FH495" s="2">
        <f t="shared" si="2916"/>
        <v>3.5999999999999996</v>
      </c>
      <c r="FI495" s="2">
        <f t="shared" si="2917"/>
        <v>38.440000000000005</v>
      </c>
      <c r="FJ495" s="2">
        <f t="shared" si="2918"/>
        <v>2.2999999999999972</v>
      </c>
      <c r="FL495" s="4"/>
      <c r="FN495">
        <v>190</v>
      </c>
      <c r="FO495" s="1" t="e">
        <v>#N/A</v>
      </c>
      <c r="FP495" s="2" t="e">
        <f t="shared" si="2919"/>
        <v>#N/A</v>
      </c>
      <c r="FQ495" s="2" t="e">
        <f t="shared" si="2920"/>
        <v>#N/A</v>
      </c>
      <c r="FR495" s="2" t="e">
        <f t="shared" si="2859"/>
        <v>#N/A</v>
      </c>
      <c r="FT495" s="4"/>
      <c r="FV495">
        <v>190</v>
      </c>
      <c r="FW495" s="1" t="e">
        <v>#N/A</v>
      </c>
      <c r="FX495" s="2" t="e">
        <f t="shared" si="2921"/>
        <v>#N/A</v>
      </c>
      <c r="FY495" s="2" t="e">
        <f t="shared" si="2922"/>
        <v>#N/A</v>
      </c>
      <c r="FZ495" s="2" t="e">
        <f t="shared" si="2860"/>
        <v>#N/A</v>
      </c>
      <c r="GB495" s="4"/>
      <c r="GD495">
        <v>190</v>
      </c>
      <c r="GE495" s="1">
        <v>0.182</v>
      </c>
      <c r="GF495" s="2">
        <f t="shared" si="2923"/>
        <v>3.6399999999999997</v>
      </c>
      <c r="GG495" s="2">
        <f t="shared" si="2924"/>
        <v>36.650000000000006</v>
      </c>
      <c r="GH495" s="2">
        <f t="shared" si="2925"/>
        <v>1.7899999999999991</v>
      </c>
      <c r="GJ495" s="4"/>
      <c r="GL495">
        <v>190</v>
      </c>
      <c r="GM495" s="1">
        <v>0.18099999999999999</v>
      </c>
      <c r="GN495" s="2">
        <f t="shared" si="2926"/>
        <v>3.62</v>
      </c>
      <c r="GO495" s="2">
        <f t="shared" si="2927"/>
        <v>38.92</v>
      </c>
      <c r="GP495" s="2">
        <f t="shared" si="2861"/>
        <v>-2.269999999999996</v>
      </c>
      <c r="GR495" s="4"/>
      <c r="GT495">
        <v>190</v>
      </c>
      <c r="GU495" s="1" t="e">
        <v>#N/A</v>
      </c>
      <c r="GV495" s="2" t="e">
        <f t="shared" si="2928"/>
        <v>#N/A</v>
      </c>
      <c r="GW495" s="2" t="e">
        <f t="shared" si="2929"/>
        <v>#N/A</v>
      </c>
      <c r="GX495" s="2" t="e">
        <f t="shared" si="2862"/>
        <v>#N/A</v>
      </c>
      <c r="GZ495" s="4"/>
      <c r="HB495">
        <v>190</v>
      </c>
      <c r="HC495" s="1" t="e">
        <v>#N/A</v>
      </c>
      <c r="HD495" s="2" t="e">
        <f t="shared" si="2930"/>
        <v>#N/A</v>
      </c>
      <c r="HE495" s="2" t="e">
        <f t="shared" si="2931"/>
        <v>#N/A</v>
      </c>
      <c r="HF495" s="2" t="e">
        <f t="shared" si="2863"/>
        <v>#N/A</v>
      </c>
      <c r="HH495" s="4"/>
      <c r="HJ495">
        <v>190</v>
      </c>
      <c r="HK495" s="1">
        <v>0.18</v>
      </c>
      <c r="HL495" s="2">
        <f t="shared" si="2932"/>
        <v>3.5999999999999996</v>
      </c>
      <c r="HM495" s="2">
        <f t="shared" si="2933"/>
        <v>32.080000000000005</v>
      </c>
      <c r="HN495" s="2">
        <f t="shared" si="2864"/>
        <v>6.8399999999999963</v>
      </c>
      <c r="HP495">
        <v>190</v>
      </c>
      <c r="HQ495" s="1">
        <f t="shared" si="2934"/>
        <v>0.187</v>
      </c>
      <c r="HR495" s="1">
        <v>0.2</v>
      </c>
      <c r="HS495" s="1">
        <f t="shared" si="2935"/>
        <v>0.2</v>
      </c>
      <c r="HT495" s="2">
        <f t="shared" si="2936"/>
        <v>4</v>
      </c>
      <c r="HU495" s="2">
        <f t="shared" si="2937"/>
        <v>44.58</v>
      </c>
      <c r="HV495" s="2"/>
      <c r="HX495">
        <v>190</v>
      </c>
      <c r="HY495" s="1">
        <f t="shared" si="2938"/>
        <v>0.18</v>
      </c>
      <c r="HZ495" s="1">
        <v>0.17600000000000002</v>
      </c>
      <c r="IA495" s="1">
        <f t="shared" si="2939"/>
        <v>0.17600000000000002</v>
      </c>
      <c r="IB495" s="2">
        <f t="shared" si="2940"/>
        <v>3.5200000000000005</v>
      </c>
      <c r="IC495" s="2">
        <f t="shared" si="2941"/>
        <v>28.63</v>
      </c>
    </row>
    <row r="496" spans="1:237" x14ac:dyDescent="0.2">
      <c r="C496">
        <v>210</v>
      </c>
      <c r="D496" s="1">
        <v>0.16</v>
      </c>
      <c r="E496" s="2">
        <f t="shared" si="2865"/>
        <v>3.2</v>
      </c>
      <c r="F496" s="2">
        <f t="shared" si="2866"/>
        <v>42.940000000000005</v>
      </c>
      <c r="J496">
        <v>210</v>
      </c>
      <c r="K496" s="1">
        <v>0.161</v>
      </c>
      <c r="L496" s="2">
        <f t="shared" si="2867"/>
        <v>3.22</v>
      </c>
      <c r="M496" s="2">
        <f t="shared" si="2868"/>
        <v>43.120000000000005</v>
      </c>
      <c r="N496" s="2">
        <f t="shared" si="2942"/>
        <v>-0.17999999999999972</v>
      </c>
      <c r="P496" s="4"/>
      <c r="R496">
        <v>210</v>
      </c>
      <c r="S496" s="1">
        <v>0.161</v>
      </c>
      <c r="T496" s="2">
        <f t="shared" si="2869"/>
        <v>3.22</v>
      </c>
      <c r="U496" s="2">
        <f t="shared" si="2870"/>
        <v>45.67</v>
      </c>
      <c r="V496" s="2">
        <f t="shared" si="2871"/>
        <v>-2.5499999999999972</v>
      </c>
      <c r="X496" s="4"/>
      <c r="Z496">
        <v>210</v>
      </c>
      <c r="AA496" s="1">
        <v>0.16200000000000001</v>
      </c>
      <c r="AB496" s="2">
        <f t="shared" si="2872"/>
        <v>3.24</v>
      </c>
      <c r="AC496" s="2">
        <f t="shared" si="2873"/>
        <v>43.859999999999992</v>
      </c>
      <c r="AD496" s="2">
        <f t="shared" si="2874"/>
        <v>1.8100000000000094</v>
      </c>
      <c r="AF496" s="4"/>
      <c r="AH496">
        <v>210</v>
      </c>
      <c r="AI496" s="1" t="e">
        <v>#N/A</v>
      </c>
      <c r="AJ496" s="2" t="e">
        <f t="shared" si="2875"/>
        <v>#N/A</v>
      </c>
      <c r="AK496" s="2" t="e">
        <f t="shared" si="2876"/>
        <v>#N/A</v>
      </c>
      <c r="AL496" s="2" t="e">
        <f t="shared" si="2877"/>
        <v>#N/A</v>
      </c>
      <c r="AN496" s="4"/>
      <c r="AP496">
        <v>210</v>
      </c>
      <c r="AQ496" s="1" t="e">
        <v>#N/A</v>
      </c>
      <c r="AR496" s="2" t="e">
        <f t="shared" si="2878"/>
        <v>#N/A</v>
      </c>
      <c r="AS496" s="2" t="e">
        <f t="shared" si="2879"/>
        <v>#N/A</v>
      </c>
      <c r="AT496" s="2" t="e">
        <f t="shared" si="2880"/>
        <v>#N/A</v>
      </c>
      <c r="AV496" s="4"/>
      <c r="AX496">
        <v>210</v>
      </c>
      <c r="AY496" s="1">
        <v>0.16200000000000001</v>
      </c>
      <c r="AZ496" s="2">
        <f t="shared" si="2881"/>
        <v>3.24</v>
      </c>
      <c r="BA496" s="2">
        <f t="shared" si="2882"/>
        <v>43.050000000000004</v>
      </c>
      <c r="BB496" s="2">
        <f t="shared" si="2883"/>
        <v>0.80999999999998806</v>
      </c>
      <c r="BD496" s="4"/>
      <c r="BF496">
        <v>210</v>
      </c>
      <c r="BG496" s="1" t="e">
        <v>#N/A</v>
      </c>
      <c r="BH496" s="2" t="e">
        <f t="shared" si="2884"/>
        <v>#N/A</v>
      </c>
      <c r="BI496" s="2" t="e">
        <f t="shared" si="2885"/>
        <v>#N/A</v>
      </c>
      <c r="BJ496" s="2" t="e">
        <f t="shared" si="2886"/>
        <v>#N/A</v>
      </c>
      <c r="BL496" s="4"/>
      <c r="BN496">
        <v>210</v>
      </c>
      <c r="BO496" s="1">
        <v>0.16600000000000001</v>
      </c>
      <c r="BP496" s="2">
        <f t="shared" si="2887"/>
        <v>3.3200000000000003</v>
      </c>
      <c r="BQ496" s="2">
        <f t="shared" si="2888"/>
        <v>44.480000000000004</v>
      </c>
      <c r="BR496" s="2">
        <f t="shared" si="2889"/>
        <v>-1.4299999999999997</v>
      </c>
      <c r="BT496" s="4"/>
      <c r="BV496">
        <v>210</v>
      </c>
      <c r="BW496" s="1" t="e">
        <v>#N/A</v>
      </c>
      <c r="BX496" s="2" t="e">
        <f t="shared" si="2890"/>
        <v>#N/A</v>
      </c>
      <c r="BY496" s="2" t="e">
        <f t="shared" si="2891"/>
        <v>#N/A</v>
      </c>
      <c r="BZ496" s="2" t="e">
        <f t="shared" si="2892"/>
        <v>#N/A</v>
      </c>
      <c r="CB496" s="4"/>
      <c r="CD496">
        <v>210</v>
      </c>
      <c r="CE496" s="1">
        <v>0.16800000000000001</v>
      </c>
      <c r="CF496" s="2">
        <f t="shared" si="2893"/>
        <v>3.3600000000000003</v>
      </c>
      <c r="CG496" s="2">
        <f t="shared" si="2894"/>
        <v>41.75</v>
      </c>
      <c r="CH496" s="2">
        <f t="shared" si="2895"/>
        <v>2.730000000000004</v>
      </c>
      <c r="CJ496" s="4"/>
      <c r="CL496">
        <v>210</v>
      </c>
      <c r="CM496" s="1">
        <v>0.17100000000000001</v>
      </c>
      <c r="CN496" s="2">
        <f t="shared" si="2896"/>
        <v>3.4200000000000004</v>
      </c>
      <c r="CO496" s="2">
        <f t="shared" si="2897"/>
        <v>43.93</v>
      </c>
      <c r="CP496" s="2">
        <f t="shared" si="2943"/>
        <v>-2.1799999999999997</v>
      </c>
      <c r="CR496" s="4"/>
      <c r="CT496">
        <v>210</v>
      </c>
      <c r="CU496" s="1">
        <v>0.16800000000000001</v>
      </c>
      <c r="CV496" s="2">
        <f t="shared" si="2898"/>
        <v>3.3600000000000003</v>
      </c>
      <c r="CW496" s="2">
        <f t="shared" si="2899"/>
        <v>40.71</v>
      </c>
      <c r="CX496" s="2">
        <f t="shared" si="2589"/>
        <v>3.2199999999999989</v>
      </c>
      <c r="CZ496" s="4"/>
      <c r="DB496">
        <v>210</v>
      </c>
      <c r="DC496" s="1">
        <v>0.16600000000000001</v>
      </c>
      <c r="DD496" s="2">
        <f t="shared" si="2900"/>
        <v>3.3200000000000003</v>
      </c>
      <c r="DE496" s="2">
        <f t="shared" si="2901"/>
        <v>39.620000000000005</v>
      </c>
      <c r="DF496" s="2">
        <f t="shared" si="2854"/>
        <v>1.0899999999999963</v>
      </c>
      <c r="DH496" s="4"/>
      <c r="DJ496">
        <v>210</v>
      </c>
      <c r="DK496" s="1" t="e">
        <v>#N/A</v>
      </c>
      <c r="DL496" s="2" t="e">
        <f t="shared" si="2902"/>
        <v>#N/A</v>
      </c>
      <c r="DM496" s="2" t="e">
        <f t="shared" si="2903"/>
        <v>#N/A</v>
      </c>
      <c r="DN496" s="2" t="e">
        <f t="shared" si="2855"/>
        <v>#N/A</v>
      </c>
      <c r="DP496" s="4"/>
      <c r="DR496">
        <v>210</v>
      </c>
      <c r="DS496" s="1">
        <v>0.17</v>
      </c>
      <c r="DT496" s="2">
        <f t="shared" si="2904"/>
        <v>3.4000000000000004</v>
      </c>
      <c r="DU496" s="2">
        <f t="shared" si="2905"/>
        <v>41.94</v>
      </c>
      <c r="DV496" s="2">
        <f t="shared" si="2856"/>
        <v>-2.3199999999999932</v>
      </c>
      <c r="DX496" s="4"/>
      <c r="DZ496">
        <v>210</v>
      </c>
      <c r="EA496" s="1">
        <v>0.16600000000000001</v>
      </c>
      <c r="EB496" s="2">
        <f t="shared" si="2906"/>
        <v>3.3200000000000003</v>
      </c>
      <c r="EC496" s="2">
        <f t="shared" si="2907"/>
        <v>39.69</v>
      </c>
      <c r="ED496" s="2">
        <f t="shared" si="2908"/>
        <v>2.25</v>
      </c>
      <c r="EF496" s="4"/>
      <c r="EH496">
        <v>210</v>
      </c>
      <c r="EI496" s="1" t="e">
        <v>#N/A</v>
      </c>
      <c r="EJ496" s="2" t="e">
        <f t="shared" si="2909"/>
        <v>#N/A</v>
      </c>
      <c r="EK496" s="2" t="e">
        <f t="shared" si="2910"/>
        <v>#N/A</v>
      </c>
      <c r="EL496" s="2" t="e">
        <f t="shared" si="2857"/>
        <v>#N/A</v>
      </c>
      <c r="EN496" s="4"/>
      <c r="EP496">
        <v>210</v>
      </c>
      <c r="EQ496" s="1">
        <v>0.16899999999999998</v>
      </c>
      <c r="ER496" s="2">
        <f t="shared" si="2911"/>
        <v>3.38</v>
      </c>
      <c r="ES496" s="2">
        <f t="shared" si="2912"/>
        <v>38.450000000000003</v>
      </c>
      <c r="ET496" s="2">
        <f t="shared" si="2858"/>
        <v>1.2399999999999949</v>
      </c>
      <c r="EV496" s="4"/>
      <c r="EX496">
        <v>210</v>
      </c>
      <c r="EY496" s="1">
        <v>0.17</v>
      </c>
      <c r="EZ496" s="2">
        <f t="shared" si="2913"/>
        <v>3.4000000000000004</v>
      </c>
      <c r="FA496" s="2">
        <f t="shared" si="2914"/>
        <v>44.14</v>
      </c>
      <c r="FB496" s="2">
        <f t="shared" si="2915"/>
        <v>-5.6899999999999977</v>
      </c>
      <c r="FD496" s="4"/>
      <c r="FF496">
        <v>210</v>
      </c>
      <c r="FG496" s="1">
        <v>0.16700000000000001</v>
      </c>
      <c r="FH496" s="2">
        <f t="shared" si="2916"/>
        <v>3.3400000000000003</v>
      </c>
      <c r="FI496" s="2">
        <f t="shared" si="2917"/>
        <v>41.780000000000008</v>
      </c>
      <c r="FJ496" s="2">
        <f t="shared" si="2918"/>
        <v>2.3599999999999923</v>
      </c>
      <c r="FL496" s="4"/>
      <c r="FN496">
        <v>210</v>
      </c>
      <c r="FO496" s="1" t="e">
        <v>#N/A</v>
      </c>
      <c r="FP496" s="2" t="e">
        <f t="shared" si="2919"/>
        <v>#N/A</v>
      </c>
      <c r="FQ496" s="2" t="e">
        <f t="shared" si="2920"/>
        <v>#N/A</v>
      </c>
      <c r="FR496" s="2" t="e">
        <f t="shared" si="2859"/>
        <v>#N/A</v>
      </c>
      <c r="FT496" s="4"/>
      <c r="FV496">
        <v>210</v>
      </c>
      <c r="FW496" s="1" t="e">
        <v>#N/A</v>
      </c>
      <c r="FX496" s="2" t="e">
        <f t="shared" si="2921"/>
        <v>#N/A</v>
      </c>
      <c r="FY496" s="2" t="e">
        <f t="shared" si="2922"/>
        <v>#N/A</v>
      </c>
      <c r="FZ496" s="2" t="e">
        <f t="shared" si="2860"/>
        <v>#N/A</v>
      </c>
      <c r="GB496" s="4"/>
      <c r="GD496">
        <v>210</v>
      </c>
      <c r="GE496" s="1">
        <v>0.19100000000000006</v>
      </c>
      <c r="GF496" s="2">
        <f t="shared" si="2923"/>
        <v>3.8200000000000012</v>
      </c>
      <c r="GG496" s="2">
        <f t="shared" si="2924"/>
        <v>40.470000000000006</v>
      </c>
      <c r="GH496" s="2">
        <f t="shared" si="2925"/>
        <v>1.3100000000000023</v>
      </c>
      <c r="GJ496" s="4"/>
      <c r="GL496">
        <v>210</v>
      </c>
      <c r="GM496" s="1">
        <v>0.16600000000000001</v>
      </c>
      <c r="GN496" s="2">
        <f t="shared" si="2926"/>
        <v>3.3200000000000003</v>
      </c>
      <c r="GO496" s="2">
        <f t="shared" si="2927"/>
        <v>42.24</v>
      </c>
      <c r="GP496" s="2">
        <f t="shared" si="2861"/>
        <v>-1.769999999999996</v>
      </c>
      <c r="GR496" s="4"/>
      <c r="GT496">
        <v>210</v>
      </c>
      <c r="GU496" s="1" t="e">
        <v>#N/A</v>
      </c>
      <c r="GV496" s="2" t="e">
        <f t="shared" si="2928"/>
        <v>#N/A</v>
      </c>
      <c r="GW496" s="2" t="e">
        <f t="shared" si="2929"/>
        <v>#N/A</v>
      </c>
      <c r="GX496" s="2" t="e">
        <f t="shared" si="2862"/>
        <v>#N/A</v>
      </c>
      <c r="GZ496" s="4"/>
      <c r="HB496">
        <v>210</v>
      </c>
      <c r="HC496" s="1" t="e">
        <v>#N/A</v>
      </c>
      <c r="HD496" s="2" t="e">
        <f t="shared" si="2930"/>
        <v>#N/A</v>
      </c>
      <c r="HE496" s="2" t="e">
        <f t="shared" si="2931"/>
        <v>#N/A</v>
      </c>
      <c r="HF496" s="2" t="e">
        <f t="shared" si="2863"/>
        <v>#N/A</v>
      </c>
      <c r="HH496" s="4"/>
      <c r="HJ496">
        <v>210</v>
      </c>
      <c r="HK496" s="1">
        <v>0.16400000000000001</v>
      </c>
      <c r="HL496" s="2">
        <f t="shared" si="2932"/>
        <v>3.2800000000000002</v>
      </c>
      <c r="HM496" s="2">
        <f t="shared" si="2933"/>
        <v>35.360000000000007</v>
      </c>
      <c r="HN496" s="2">
        <f t="shared" si="2864"/>
        <v>6.8799999999999955</v>
      </c>
      <c r="HP496">
        <v>210</v>
      </c>
      <c r="HQ496" s="1">
        <f t="shared" si="2934"/>
        <v>0.19100000000000006</v>
      </c>
      <c r="HR496" s="1">
        <v>0.16699999999999998</v>
      </c>
      <c r="HS496" s="1">
        <f t="shared" si="2935"/>
        <v>0.19100000000000006</v>
      </c>
      <c r="HT496" s="2">
        <f t="shared" si="2936"/>
        <v>3.8200000000000012</v>
      </c>
      <c r="HU496" s="2">
        <f t="shared" si="2937"/>
        <v>48.4</v>
      </c>
      <c r="HV496" s="2"/>
      <c r="HX496">
        <v>210</v>
      </c>
      <c r="HY496" s="1">
        <f t="shared" si="2938"/>
        <v>0.16</v>
      </c>
      <c r="HZ496" s="1">
        <v>0.158</v>
      </c>
      <c r="IA496" s="1">
        <f t="shared" si="2939"/>
        <v>0.158</v>
      </c>
      <c r="IB496" s="2">
        <f t="shared" si="2940"/>
        <v>3.16</v>
      </c>
      <c r="IC496" s="2">
        <f t="shared" si="2941"/>
        <v>31.79</v>
      </c>
    </row>
    <row r="497" spans="1:237" x14ac:dyDescent="0.2">
      <c r="C497">
        <v>230</v>
      </c>
      <c r="D497" s="1">
        <v>0.14599999999999999</v>
      </c>
      <c r="E497" s="2">
        <f t="shared" si="2865"/>
        <v>2.92</v>
      </c>
      <c r="F497" s="2">
        <f t="shared" si="2866"/>
        <v>45.860000000000007</v>
      </c>
      <c r="J497">
        <v>230</v>
      </c>
      <c r="K497" s="1">
        <v>0.14699999999999999</v>
      </c>
      <c r="L497" s="2">
        <f t="shared" si="2867"/>
        <v>2.94</v>
      </c>
      <c r="M497" s="2">
        <f t="shared" si="2868"/>
        <v>46.06</v>
      </c>
      <c r="N497" s="2">
        <f t="shared" si="2942"/>
        <v>-0.19999999999999574</v>
      </c>
      <c r="P497" s="4"/>
      <c r="R497">
        <v>230</v>
      </c>
      <c r="S497" s="1">
        <v>0.157</v>
      </c>
      <c r="T497" s="2">
        <f t="shared" si="2869"/>
        <v>3.14</v>
      </c>
      <c r="U497" s="2">
        <f t="shared" si="2870"/>
        <v>48.81</v>
      </c>
      <c r="V497" s="2">
        <f t="shared" si="2871"/>
        <v>-2.75</v>
      </c>
      <c r="X497" s="4"/>
      <c r="Z497">
        <v>230</v>
      </c>
      <c r="AA497" s="1">
        <v>0.158</v>
      </c>
      <c r="AB497" s="2">
        <f t="shared" si="2872"/>
        <v>3.16</v>
      </c>
      <c r="AC497" s="2">
        <f t="shared" si="2873"/>
        <v>47.019999999999996</v>
      </c>
      <c r="AD497" s="2">
        <f t="shared" si="2874"/>
        <v>1.7900000000000063</v>
      </c>
      <c r="AF497" s="4"/>
      <c r="AH497">
        <v>230</v>
      </c>
      <c r="AI497" s="1" t="e">
        <v>#N/A</v>
      </c>
      <c r="AJ497" s="2" t="e">
        <f t="shared" si="2875"/>
        <v>#N/A</v>
      </c>
      <c r="AK497" s="2" t="e">
        <f t="shared" si="2876"/>
        <v>#N/A</v>
      </c>
      <c r="AL497" s="2" t="e">
        <f t="shared" si="2877"/>
        <v>#N/A</v>
      </c>
      <c r="AN497" s="4"/>
      <c r="AP497">
        <v>230</v>
      </c>
      <c r="AQ497" s="1" t="e">
        <v>#N/A</v>
      </c>
      <c r="AR497" s="2" t="e">
        <f t="shared" si="2878"/>
        <v>#N/A</v>
      </c>
      <c r="AS497" s="2" t="e">
        <f t="shared" si="2879"/>
        <v>#N/A</v>
      </c>
      <c r="AT497" s="2" t="e">
        <f t="shared" si="2880"/>
        <v>#N/A</v>
      </c>
      <c r="AV497" s="4"/>
      <c r="AX497">
        <v>230</v>
      </c>
      <c r="AY497" s="1">
        <v>0.161</v>
      </c>
      <c r="AZ497" s="2">
        <f t="shared" si="2881"/>
        <v>3.22</v>
      </c>
      <c r="BA497" s="2">
        <f t="shared" si="2882"/>
        <v>46.27</v>
      </c>
      <c r="BB497" s="2">
        <f t="shared" si="2883"/>
        <v>0.74999999999999289</v>
      </c>
      <c r="BD497" s="4"/>
      <c r="BF497">
        <v>230</v>
      </c>
      <c r="BG497" s="1" t="e">
        <v>#N/A</v>
      </c>
      <c r="BH497" s="2" t="e">
        <f t="shared" si="2884"/>
        <v>#N/A</v>
      </c>
      <c r="BI497" s="2" t="e">
        <f t="shared" si="2885"/>
        <v>#N/A</v>
      </c>
      <c r="BJ497" s="2" t="e">
        <f t="shared" si="2886"/>
        <v>#N/A</v>
      </c>
      <c r="BL497" s="4"/>
      <c r="BN497">
        <v>230</v>
      </c>
      <c r="BO497" s="1">
        <v>0.16300000000000001</v>
      </c>
      <c r="BP497" s="2">
        <f t="shared" si="2887"/>
        <v>3.2600000000000002</v>
      </c>
      <c r="BQ497" s="2">
        <f t="shared" si="2888"/>
        <v>47.74</v>
      </c>
      <c r="BR497" s="2">
        <f t="shared" si="2889"/>
        <v>-1.4699999999999989</v>
      </c>
      <c r="BT497" s="4"/>
      <c r="BV497">
        <v>230</v>
      </c>
      <c r="BW497" s="1" t="e">
        <v>#N/A</v>
      </c>
      <c r="BX497" s="2" t="e">
        <f t="shared" si="2890"/>
        <v>#N/A</v>
      </c>
      <c r="BY497" s="2" t="e">
        <f t="shared" si="2891"/>
        <v>#N/A</v>
      </c>
      <c r="BZ497" s="2" t="e">
        <f t="shared" si="2892"/>
        <v>#N/A</v>
      </c>
      <c r="CB497" s="4"/>
      <c r="CD497">
        <v>230</v>
      </c>
      <c r="CE497" s="1">
        <v>0.16500000000000001</v>
      </c>
      <c r="CF497" s="2">
        <f t="shared" si="2893"/>
        <v>3.3000000000000003</v>
      </c>
      <c r="CG497" s="2">
        <f t="shared" si="2894"/>
        <v>45.05</v>
      </c>
      <c r="CH497" s="2">
        <f t="shared" si="2895"/>
        <v>2.6900000000000048</v>
      </c>
      <c r="CJ497" s="4"/>
      <c r="CL497">
        <v>230</v>
      </c>
      <c r="CM497" s="1">
        <v>0.16800000000000001</v>
      </c>
      <c r="CN497" s="2">
        <f t="shared" si="2896"/>
        <v>3.3600000000000003</v>
      </c>
      <c r="CO497" s="2">
        <f t="shared" si="2897"/>
        <v>47.29</v>
      </c>
      <c r="CP497" s="2">
        <f t="shared" si="2943"/>
        <v>-2.240000000000002</v>
      </c>
      <c r="CR497" s="4"/>
      <c r="CT497">
        <v>230</v>
      </c>
      <c r="CU497" s="1">
        <v>0.16800000000000001</v>
      </c>
      <c r="CV497" s="2">
        <f t="shared" si="2898"/>
        <v>3.3600000000000003</v>
      </c>
      <c r="CW497" s="2">
        <f t="shared" si="2899"/>
        <v>44.07</v>
      </c>
      <c r="CX497" s="2">
        <f t="shared" si="2589"/>
        <v>3.2199999999999989</v>
      </c>
      <c r="CZ497" s="4"/>
      <c r="DB497">
        <v>230</v>
      </c>
      <c r="DC497" s="1">
        <v>0.17</v>
      </c>
      <c r="DD497" s="2">
        <f t="shared" si="2900"/>
        <v>3.4000000000000004</v>
      </c>
      <c r="DE497" s="2">
        <f t="shared" si="2901"/>
        <v>43.02</v>
      </c>
      <c r="DF497" s="2">
        <f t="shared" si="2854"/>
        <v>1.0499999999999972</v>
      </c>
      <c r="DH497" s="4"/>
      <c r="DJ497">
        <v>230</v>
      </c>
      <c r="DK497" s="1" t="e">
        <v>#N/A</v>
      </c>
      <c r="DL497" s="2" t="e">
        <f t="shared" si="2902"/>
        <v>#N/A</v>
      </c>
      <c r="DM497" s="2" t="e">
        <f t="shared" si="2903"/>
        <v>#N/A</v>
      </c>
      <c r="DN497" s="2" t="e">
        <f t="shared" si="2855"/>
        <v>#N/A</v>
      </c>
      <c r="DP497" s="4"/>
      <c r="DR497">
        <v>230</v>
      </c>
      <c r="DS497" s="1">
        <v>0.16900000000000001</v>
      </c>
      <c r="DT497" s="2">
        <f t="shared" si="2904"/>
        <v>3.3800000000000003</v>
      </c>
      <c r="DU497" s="2">
        <f t="shared" si="2905"/>
        <v>45.32</v>
      </c>
      <c r="DV497" s="2">
        <f t="shared" si="2856"/>
        <v>-2.2999999999999972</v>
      </c>
      <c r="DX497" s="4"/>
      <c r="DZ497">
        <v>230</v>
      </c>
      <c r="EA497" s="1">
        <v>0.16600000000000001</v>
      </c>
      <c r="EB497" s="2">
        <f t="shared" si="2906"/>
        <v>3.3200000000000003</v>
      </c>
      <c r="EC497" s="2">
        <f t="shared" si="2907"/>
        <v>43.01</v>
      </c>
      <c r="ED497" s="2">
        <f t="shared" si="2908"/>
        <v>2.3100000000000023</v>
      </c>
      <c r="EF497" s="4"/>
      <c r="EH497">
        <v>230</v>
      </c>
      <c r="EI497" s="1" t="e">
        <v>#N/A</v>
      </c>
      <c r="EJ497" s="2" t="e">
        <f t="shared" si="2909"/>
        <v>#N/A</v>
      </c>
      <c r="EK497" s="2" t="e">
        <f t="shared" si="2910"/>
        <v>#N/A</v>
      </c>
      <c r="EL497" s="2" t="e">
        <f t="shared" si="2857"/>
        <v>#N/A</v>
      </c>
      <c r="EN497" s="4"/>
      <c r="EP497">
        <v>230</v>
      </c>
      <c r="EQ497" s="1">
        <v>0.16800000000000001</v>
      </c>
      <c r="ER497" s="2">
        <f t="shared" si="2911"/>
        <v>3.3600000000000003</v>
      </c>
      <c r="ES497" s="2">
        <f t="shared" si="2912"/>
        <v>41.81</v>
      </c>
      <c r="ET497" s="2">
        <f t="shared" si="2858"/>
        <v>1.1999999999999957</v>
      </c>
      <c r="EV497" s="4"/>
      <c r="EX497">
        <v>230</v>
      </c>
      <c r="EY497" s="1">
        <v>0.16699999999999998</v>
      </c>
      <c r="EZ497" s="2">
        <f t="shared" si="2913"/>
        <v>3.34</v>
      </c>
      <c r="FA497" s="2">
        <f t="shared" si="2914"/>
        <v>47.480000000000004</v>
      </c>
      <c r="FB497" s="2">
        <f t="shared" si="2915"/>
        <v>-5.6700000000000017</v>
      </c>
      <c r="FD497" s="4"/>
      <c r="FF497">
        <v>230</v>
      </c>
      <c r="FG497" s="1">
        <v>0.16300000000000001</v>
      </c>
      <c r="FH497" s="2">
        <f t="shared" si="2916"/>
        <v>3.2600000000000002</v>
      </c>
      <c r="FI497" s="2">
        <f t="shared" si="2917"/>
        <v>45.040000000000006</v>
      </c>
      <c r="FJ497" s="2">
        <f t="shared" si="2918"/>
        <v>2.4399999999999977</v>
      </c>
      <c r="FL497" s="4"/>
      <c r="FN497">
        <v>230</v>
      </c>
      <c r="FO497" s="1" t="e">
        <v>#N/A</v>
      </c>
      <c r="FP497" s="2" t="e">
        <f t="shared" si="2919"/>
        <v>#N/A</v>
      </c>
      <c r="FQ497" s="2" t="e">
        <f t="shared" si="2920"/>
        <v>#N/A</v>
      </c>
      <c r="FR497" s="2" t="e">
        <f t="shared" si="2859"/>
        <v>#N/A</v>
      </c>
      <c r="FT497" s="4"/>
      <c r="FV497">
        <v>230</v>
      </c>
      <c r="FW497" s="1" t="e">
        <v>#N/A</v>
      </c>
      <c r="FX497" s="2" t="e">
        <f t="shared" si="2921"/>
        <v>#N/A</v>
      </c>
      <c r="FY497" s="2" t="e">
        <f t="shared" si="2922"/>
        <v>#N/A</v>
      </c>
      <c r="FZ497" s="2" t="e">
        <f t="shared" si="2860"/>
        <v>#N/A</v>
      </c>
      <c r="GB497" s="4"/>
      <c r="GD497">
        <v>230</v>
      </c>
      <c r="GE497" s="1">
        <v>0.25700000000000001</v>
      </c>
      <c r="GF497" s="2">
        <f t="shared" si="2923"/>
        <v>5.1400000000000006</v>
      </c>
      <c r="GG497" s="2">
        <f t="shared" si="2924"/>
        <v>45.610000000000007</v>
      </c>
      <c r="GH497" s="2">
        <f t="shared" si="2925"/>
        <v>-0.57000000000000028</v>
      </c>
      <c r="GJ497" s="4"/>
      <c r="GL497">
        <v>230</v>
      </c>
      <c r="GM497" s="1">
        <v>0.16600000000000001</v>
      </c>
      <c r="GN497" s="2">
        <f t="shared" si="2926"/>
        <v>3.3200000000000003</v>
      </c>
      <c r="GO497" s="2">
        <f t="shared" si="2927"/>
        <v>45.56</v>
      </c>
      <c r="GP497" s="2">
        <f t="shared" si="2861"/>
        <v>5.0000000000004263E-2</v>
      </c>
      <c r="GR497" s="4"/>
      <c r="GT497">
        <v>230</v>
      </c>
      <c r="GU497" s="1" t="e">
        <v>#N/A</v>
      </c>
      <c r="GV497" s="2" t="e">
        <f t="shared" si="2928"/>
        <v>#N/A</v>
      </c>
      <c r="GW497" s="2" t="e">
        <f t="shared" si="2929"/>
        <v>#N/A</v>
      </c>
      <c r="GX497" s="2" t="e">
        <f t="shared" si="2862"/>
        <v>#N/A</v>
      </c>
      <c r="GZ497" s="4"/>
      <c r="HB497">
        <v>230</v>
      </c>
      <c r="HC497" s="1" t="e">
        <v>#N/A</v>
      </c>
      <c r="HD497" s="2" t="e">
        <f t="shared" si="2930"/>
        <v>#N/A</v>
      </c>
      <c r="HE497" s="2" t="e">
        <f t="shared" si="2931"/>
        <v>#N/A</v>
      </c>
      <c r="HF497" s="2" t="e">
        <f t="shared" si="2863"/>
        <v>#N/A</v>
      </c>
      <c r="HH497" s="4"/>
      <c r="HJ497">
        <v>230</v>
      </c>
      <c r="HK497" s="1">
        <v>0.16300000000000001</v>
      </c>
      <c r="HL497" s="2">
        <f t="shared" si="2932"/>
        <v>3.2600000000000002</v>
      </c>
      <c r="HM497" s="2">
        <f t="shared" si="2933"/>
        <v>38.620000000000005</v>
      </c>
      <c r="HN497" s="2">
        <f t="shared" si="2864"/>
        <v>6.9399999999999977</v>
      </c>
      <c r="HP497">
        <v>230</v>
      </c>
      <c r="HQ497" s="1">
        <f t="shared" si="2934"/>
        <v>0.25700000000000001</v>
      </c>
      <c r="HR497" s="1">
        <v>0.16399999999999998</v>
      </c>
      <c r="HS497" s="1">
        <f t="shared" si="2935"/>
        <v>0.25700000000000001</v>
      </c>
      <c r="HT497" s="2">
        <f t="shared" si="2936"/>
        <v>5.1400000000000006</v>
      </c>
      <c r="HU497" s="2">
        <f t="shared" si="2937"/>
        <v>53.54</v>
      </c>
      <c r="HV497" s="2"/>
      <c r="HX497">
        <v>230</v>
      </c>
      <c r="HY497" s="1">
        <f t="shared" si="2938"/>
        <v>0.14599999999999999</v>
      </c>
      <c r="HZ497" s="1">
        <v>0.158</v>
      </c>
      <c r="IA497" s="1">
        <f t="shared" si="2939"/>
        <v>0.14599999999999999</v>
      </c>
      <c r="IB497" s="2">
        <f t="shared" si="2940"/>
        <v>2.92</v>
      </c>
      <c r="IC497" s="2">
        <f t="shared" si="2941"/>
        <v>34.71</v>
      </c>
    </row>
    <row r="498" spans="1:237" x14ac:dyDescent="0.2">
      <c r="C498">
        <v>250</v>
      </c>
      <c r="D498" s="1">
        <v>0.157</v>
      </c>
      <c r="E498" s="2">
        <f t="shared" si="2865"/>
        <v>3.14</v>
      </c>
      <c r="F498" s="2">
        <f t="shared" si="2866"/>
        <v>49.000000000000007</v>
      </c>
      <c r="J498">
        <v>250</v>
      </c>
      <c r="K498" s="1">
        <v>0.158</v>
      </c>
      <c r="L498" s="2">
        <f t="shared" si="2867"/>
        <v>3.16</v>
      </c>
      <c r="M498" s="2">
        <f t="shared" si="2868"/>
        <v>49.22</v>
      </c>
      <c r="N498" s="2">
        <f t="shared" si="2942"/>
        <v>-0.21999999999999176</v>
      </c>
      <c r="P498" s="4"/>
      <c r="R498">
        <v>250</v>
      </c>
      <c r="S498" s="1">
        <v>0.159</v>
      </c>
      <c r="T498" s="2">
        <f t="shared" si="2869"/>
        <v>3.18</v>
      </c>
      <c r="U498" s="2">
        <f t="shared" si="2870"/>
        <v>51.99</v>
      </c>
      <c r="V498" s="2">
        <f t="shared" si="2871"/>
        <v>-2.7700000000000031</v>
      </c>
      <c r="X498" s="4"/>
      <c r="Z498">
        <v>250</v>
      </c>
      <c r="AA498" s="1">
        <v>0.158</v>
      </c>
      <c r="AB498" s="2">
        <f t="shared" si="2872"/>
        <v>3.16</v>
      </c>
      <c r="AC498" s="2">
        <f t="shared" si="2873"/>
        <v>50.179999999999993</v>
      </c>
      <c r="AD498" s="2">
        <f t="shared" si="2874"/>
        <v>1.8100000000000094</v>
      </c>
      <c r="AF498" s="4"/>
      <c r="AH498">
        <v>250</v>
      </c>
      <c r="AI498" s="1" t="e">
        <v>#N/A</v>
      </c>
      <c r="AJ498" s="2" t="e">
        <f t="shared" si="2875"/>
        <v>#N/A</v>
      </c>
      <c r="AK498" s="2" t="e">
        <f t="shared" si="2876"/>
        <v>#N/A</v>
      </c>
      <c r="AL498" s="2" t="e">
        <f t="shared" si="2877"/>
        <v>#N/A</v>
      </c>
      <c r="AN498" s="4"/>
      <c r="AP498">
        <v>250</v>
      </c>
      <c r="AQ498" s="1" t="e">
        <v>#N/A</v>
      </c>
      <c r="AR498" s="2" t="e">
        <f t="shared" si="2878"/>
        <v>#N/A</v>
      </c>
      <c r="AS498" s="2" t="e">
        <f t="shared" si="2879"/>
        <v>#N/A</v>
      </c>
      <c r="AT498" s="2" t="e">
        <f t="shared" si="2880"/>
        <v>#N/A</v>
      </c>
      <c r="AV498" s="4"/>
      <c r="AX498">
        <v>250</v>
      </c>
      <c r="AY498" s="1">
        <v>0.16800000000000001</v>
      </c>
      <c r="AZ498" s="2">
        <f t="shared" si="2881"/>
        <v>3.3600000000000003</v>
      </c>
      <c r="BA498" s="2">
        <f t="shared" si="2882"/>
        <v>49.63</v>
      </c>
      <c r="BB498" s="2">
        <f t="shared" si="2883"/>
        <v>0.54999999999999005</v>
      </c>
      <c r="BD498" s="4"/>
      <c r="BF498">
        <v>250</v>
      </c>
      <c r="BG498" s="1" t="e">
        <v>#N/A</v>
      </c>
      <c r="BH498" s="2" t="e">
        <f t="shared" si="2884"/>
        <v>#N/A</v>
      </c>
      <c r="BI498" s="2" t="e">
        <f t="shared" si="2885"/>
        <v>#N/A</v>
      </c>
      <c r="BJ498" s="2" t="e">
        <f t="shared" si="2886"/>
        <v>#N/A</v>
      </c>
      <c r="BL498" s="4"/>
      <c r="BN498">
        <v>250</v>
      </c>
      <c r="BO498" s="1">
        <v>0.16900000000000001</v>
      </c>
      <c r="BP498" s="2">
        <f t="shared" si="2887"/>
        <v>3.3800000000000003</v>
      </c>
      <c r="BQ498" s="2">
        <f t="shared" si="2888"/>
        <v>51.120000000000005</v>
      </c>
      <c r="BR498" s="2">
        <f t="shared" si="2889"/>
        <v>-1.490000000000002</v>
      </c>
      <c r="BT498" s="4"/>
      <c r="BV498">
        <v>250</v>
      </c>
      <c r="BW498" s="1" t="e">
        <v>#N/A</v>
      </c>
      <c r="BX498" s="2" t="e">
        <f t="shared" si="2890"/>
        <v>#N/A</v>
      </c>
      <c r="BY498" s="2" t="e">
        <f t="shared" si="2891"/>
        <v>#N/A</v>
      </c>
      <c r="BZ498" s="2" t="e">
        <f t="shared" si="2892"/>
        <v>#N/A</v>
      </c>
      <c r="CB498" s="4"/>
      <c r="CD498">
        <v>250</v>
      </c>
      <c r="CE498" s="1">
        <v>0.16600000000000001</v>
      </c>
      <c r="CF498" s="2">
        <f t="shared" si="2893"/>
        <v>3.3200000000000003</v>
      </c>
      <c r="CG498" s="2">
        <f t="shared" si="2894"/>
        <v>48.37</v>
      </c>
      <c r="CH498" s="2">
        <f t="shared" si="2895"/>
        <v>2.7500000000000071</v>
      </c>
      <c r="CJ498" s="4"/>
      <c r="CL498">
        <v>250</v>
      </c>
      <c r="CM498" s="1">
        <v>0.17299999999999999</v>
      </c>
      <c r="CN498" s="2">
        <f t="shared" si="2896"/>
        <v>3.46</v>
      </c>
      <c r="CO498" s="2">
        <f t="shared" si="2897"/>
        <v>50.75</v>
      </c>
      <c r="CP498" s="2">
        <f t="shared" si="2943"/>
        <v>-2.3800000000000026</v>
      </c>
      <c r="CR498" s="4"/>
      <c r="CT498">
        <v>250</v>
      </c>
      <c r="CU498" s="1">
        <v>0.17399999999999999</v>
      </c>
      <c r="CV498" s="2">
        <f t="shared" si="2898"/>
        <v>3.4799999999999995</v>
      </c>
      <c r="CW498" s="2">
        <f t="shared" si="2899"/>
        <v>47.55</v>
      </c>
      <c r="CX498" s="2">
        <f t="shared" si="2589"/>
        <v>3.2000000000000028</v>
      </c>
      <c r="CZ498" s="4"/>
      <c r="DB498">
        <v>250</v>
      </c>
      <c r="DC498" s="1">
        <v>0.17399999999999999</v>
      </c>
      <c r="DD498" s="2">
        <f t="shared" si="2900"/>
        <v>3.4799999999999995</v>
      </c>
      <c r="DE498" s="2">
        <f t="shared" si="2901"/>
        <v>46.5</v>
      </c>
      <c r="DF498" s="2">
        <f t="shared" si="2854"/>
        <v>1.0499999999999972</v>
      </c>
      <c r="DH498" s="4"/>
      <c r="DJ498">
        <v>250</v>
      </c>
      <c r="DK498" s="1" t="e">
        <v>#N/A</v>
      </c>
      <c r="DL498" s="2" t="e">
        <f t="shared" si="2902"/>
        <v>#N/A</v>
      </c>
      <c r="DM498" s="2" t="e">
        <f t="shared" si="2903"/>
        <v>#N/A</v>
      </c>
      <c r="DN498" s="2" t="e">
        <f t="shared" si="2855"/>
        <v>#N/A</v>
      </c>
      <c r="DP498" s="4"/>
      <c r="DR498">
        <v>250</v>
      </c>
      <c r="DS498" s="1">
        <v>0.17399999999999999</v>
      </c>
      <c r="DT498" s="2">
        <f t="shared" si="2904"/>
        <v>3.4799999999999995</v>
      </c>
      <c r="DU498" s="2">
        <f t="shared" si="2905"/>
        <v>48.8</v>
      </c>
      <c r="DV498" s="2">
        <f t="shared" si="2856"/>
        <v>-2.2999999999999972</v>
      </c>
      <c r="DX498" s="4"/>
      <c r="DZ498">
        <v>250</v>
      </c>
      <c r="EA498" s="1">
        <v>0.17299999999999999</v>
      </c>
      <c r="EB498" s="2">
        <f t="shared" si="2906"/>
        <v>3.46</v>
      </c>
      <c r="EC498" s="2">
        <f t="shared" si="2907"/>
        <v>46.47</v>
      </c>
      <c r="ED498" s="2">
        <f t="shared" si="2908"/>
        <v>2.3299999999999983</v>
      </c>
      <c r="EF498" s="4"/>
      <c r="EH498">
        <v>250</v>
      </c>
      <c r="EI498" s="1" t="e">
        <v>#N/A</v>
      </c>
      <c r="EJ498" s="2" t="e">
        <f t="shared" si="2909"/>
        <v>#N/A</v>
      </c>
      <c r="EK498" s="2" t="e">
        <f t="shared" si="2910"/>
        <v>#N/A</v>
      </c>
      <c r="EL498" s="2" t="e">
        <f t="shared" si="2857"/>
        <v>#N/A</v>
      </c>
      <c r="EN498" s="4"/>
      <c r="EP498">
        <v>250</v>
      </c>
      <c r="EQ498" s="1">
        <v>0.17399999999999999</v>
      </c>
      <c r="ER498" s="2">
        <f t="shared" si="2911"/>
        <v>3.4799999999999995</v>
      </c>
      <c r="ES498" s="2">
        <f t="shared" si="2912"/>
        <v>45.29</v>
      </c>
      <c r="ET498" s="2">
        <f t="shared" si="2858"/>
        <v>1.1799999999999997</v>
      </c>
      <c r="EV498" s="4"/>
      <c r="EX498">
        <v>250</v>
      </c>
      <c r="EY498" s="1">
        <v>0.17199999999999999</v>
      </c>
      <c r="EZ498" s="2">
        <f t="shared" si="2913"/>
        <v>3.4399999999999995</v>
      </c>
      <c r="FA498" s="2">
        <f t="shared" si="2914"/>
        <v>50.92</v>
      </c>
      <c r="FB498" s="2">
        <f t="shared" si="2915"/>
        <v>-5.6300000000000026</v>
      </c>
      <c r="FD498" s="4"/>
      <c r="FF498">
        <v>250</v>
      </c>
      <c r="FG498" s="1">
        <v>0.17</v>
      </c>
      <c r="FH498" s="2">
        <f t="shared" si="2916"/>
        <v>3.4000000000000004</v>
      </c>
      <c r="FI498" s="2">
        <f t="shared" si="2917"/>
        <v>48.440000000000005</v>
      </c>
      <c r="FJ498" s="2">
        <f t="shared" si="2918"/>
        <v>2.4799999999999969</v>
      </c>
      <c r="FL498" s="4"/>
      <c r="FN498">
        <v>250</v>
      </c>
      <c r="FO498" s="1" t="e">
        <v>#N/A</v>
      </c>
      <c r="FP498" s="2" t="e">
        <f t="shared" si="2919"/>
        <v>#N/A</v>
      </c>
      <c r="FQ498" s="2" t="e">
        <f t="shared" si="2920"/>
        <v>#N/A</v>
      </c>
      <c r="FR498" s="2" t="e">
        <f t="shared" si="2859"/>
        <v>#N/A</v>
      </c>
      <c r="FT498" s="4"/>
      <c r="FV498">
        <v>250</v>
      </c>
      <c r="FW498" s="1" t="e">
        <v>#N/A</v>
      </c>
      <c r="FX498" s="2" t="e">
        <f t="shared" si="2921"/>
        <v>#N/A</v>
      </c>
      <c r="FY498" s="2" t="e">
        <f t="shared" si="2922"/>
        <v>#N/A</v>
      </c>
      <c r="FZ498" s="2" t="e">
        <f t="shared" si="2860"/>
        <v>#N/A</v>
      </c>
      <c r="GB498" s="4"/>
      <c r="GD498">
        <v>250</v>
      </c>
      <c r="GE498" s="1">
        <v>0.16699999999999998</v>
      </c>
      <c r="GF498" s="2">
        <f t="shared" si="2923"/>
        <v>3.34</v>
      </c>
      <c r="GG498" s="2">
        <f t="shared" si="2924"/>
        <v>48.95</v>
      </c>
      <c r="GH498" s="2">
        <f t="shared" si="2925"/>
        <v>-0.50999999999999801</v>
      </c>
      <c r="GJ498" s="4"/>
      <c r="GL498">
        <v>250</v>
      </c>
      <c r="GM498" s="1">
        <v>0.17100000000000001</v>
      </c>
      <c r="GN498" s="2">
        <f t="shared" si="2926"/>
        <v>3.4200000000000004</v>
      </c>
      <c r="GO498" s="2">
        <f t="shared" si="2927"/>
        <v>48.980000000000004</v>
      </c>
      <c r="GP498" s="2">
        <f t="shared" si="2861"/>
        <v>-3.0000000000001137E-2</v>
      </c>
      <c r="GR498" s="4"/>
      <c r="GT498">
        <v>250</v>
      </c>
      <c r="GU498" s="1" t="e">
        <v>#N/A</v>
      </c>
      <c r="GV498" s="2" t="e">
        <f t="shared" si="2928"/>
        <v>#N/A</v>
      </c>
      <c r="GW498" s="2" t="e">
        <f t="shared" si="2929"/>
        <v>#N/A</v>
      </c>
      <c r="GX498" s="2" t="e">
        <f t="shared" si="2862"/>
        <v>#N/A</v>
      </c>
      <c r="GZ498" s="4"/>
      <c r="HB498">
        <v>250</v>
      </c>
      <c r="HC498" s="1" t="e">
        <v>#N/A</v>
      </c>
      <c r="HD498" s="2" t="e">
        <f t="shared" si="2930"/>
        <v>#N/A</v>
      </c>
      <c r="HE498" s="2" t="e">
        <f t="shared" si="2931"/>
        <v>#N/A</v>
      </c>
      <c r="HF498" s="2" t="e">
        <f t="shared" si="2863"/>
        <v>#N/A</v>
      </c>
      <c r="HH498" s="4"/>
      <c r="HJ498">
        <v>250</v>
      </c>
      <c r="HK498" s="1">
        <v>0.17</v>
      </c>
      <c r="HL498" s="2">
        <f t="shared" si="2932"/>
        <v>3.4000000000000004</v>
      </c>
      <c r="HM498" s="2">
        <f t="shared" si="2933"/>
        <v>42.02</v>
      </c>
      <c r="HN498" s="2">
        <f t="shared" si="2864"/>
        <v>6.9600000000000009</v>
      </c>
      <c r="HP498">
        <v>250</v>
      </c>
      <c r="HQ498" s="1">
        <f t="shared" si="2934"/>
        <v>0.17399999999999999</v>
      </c>
      <c r="HR498" s="1">
        <v>0.17199999999999999</v>
      </c>
      <c r="HS498" s="1">
        <f t="shared" si="2935"/>
        <v>0.17399999999999999</v>
      </c>
      <c r="HT498" s="2">
        <f t="shared" si="2936"/>
        <v>3.4799999999999995</v>
      </c>
      <c r="HU498" s="2">
        <f t="shared" si="2937"/>
        <v>57.019999999999996</v>
      </c>
      <c r="HV498" s="2"/>
      <c r="HX498">
        <v>250</v>
      </c>
      <c r="HY498" s="1">
        <f t="shared" si="2938"/>
        <v>0.157</v>
      </c>
      <c r="HZ498" s="1">
        <v>0.16</v>
      </c>
      <c r="IA498" s="1">
        <f t="shared" si="2939"/>
        <v>0.157</v>
      </c>
      <c r="IB498" s="2">
        <f t="shared" si="2940"/>
        <v>3.14</v>
      </c>
      <c r="IC498" s="2">
        <f t="shared" si="2941"/>
        <v>37.85</v>
      </c>
    </row>
    <row r="499" spans="1:237" x14ac:dyDescent="0.2">
      <c r="C499">
        <v>270</v>
      </c>
      <c r="D499" s="1">
        <v>0.17</v>
      </c>
      <c r="E499" s="2">
        <f t="shared" si="2865"/>
        <v>3.4000000000000004</v>
      </c>
      <c r="F499" s="2">
        <f t="shared" si="2866"/>
        <v>52.400000000000006</v>
      </c>
      <c r="J499">
        <v>270</v>
      </c>
      <c r="K499" s="1">
        <v>0.17100000000000001</v>
      </c>
      <c r="L499" s="2">
        <f t="shared" si="2867"/>
        <v>3.4200000000000004</v>
      </c>
      <c r="M499" s="2">
        <f t="shared" si="2868"/>
        <v>52.64</v>
      </c>
      <c r="N499" s="2">
        <f t="shared" si="2942"/>
        <v>-0.23999999999999488</v>
      </c>
      <c r="P499" s="4"/>
      <c r="R499">
        <v>270</v>
      </c>
      <c r="S499" s="1">
        <v>0.16400000000000001</v>
      </c>
      <c r="T499" s="2">
        <f t="shared" si="2869"/>
        <v>3.2800000000000002</v>
      </c>
      <c r="U499" s="2">
        <f t="shared" si="2870"/>
        <v>55.27</v>
      </c>
      <c r="V499" s="2">
        <f t="shared" si="2871"/>
        <v>-2.6300000000000026</v>
      </c>
      <c r="X499" s="4"/>
      <c r="Z499">
        <v>270</v>
      </c>
      <c r="AA499" s="1">
        <v>0.16300000000000001</v>
      </c>
      <c r="AB499" s="2">
        <f t="shared" si="2872"/>
        <v>3.2600000000000002</v>
      </c>
      <c r="AC499" s="2">
        <f t="shared" si="2873"/>
        <v>53.439999999999991</v>
      </c>
      <c r="AD499" s="2">
        <f t="shared" si="2874"/>
        <v>1.8300000000000125</v>
      </c>
      <c r="AF499" s="4"/>
      <c r="AH499">
        <v>270</v>
      </c>
      <c r="AI499" s="1" t="e">
        <v>#N/A</v>
      </c>
      <c r="AJ499" s="2" t="e">
        <f t="shared" si="2875"/>
        <v>#N/A</v>
      </c>
      <c r="AK499" s="2" t="e">
        <f t="shared" si="2876"/>
        <v>#N/A</v>
      </c>
      <c r="AL499" s="2" t="e">
        <f t="shared" si="2877"/>
        <v>#N/A</v>
      </c>
      <c r="AN499" s="4"/>
      <c r="AP499">
        <v>270</v>
      </c>
      <c r="AQ499" s="1" t="e">
        <v>#N/A</v>
      </c>
      <c r="AR499" s="2" t="e">
        <f t="shared" si="2878"/>
        <v>#N/A</v>
      </c>
      <c r="AS499" s="2" t="e">
        <f t="shared" si="2879"/>
        <v>#N/A</v>
      </c>
      <c r="AT499" s="2" t="e">
        <f t="shared" si="2880"/>
        <v>#N/A</v>
      </c>
      <c r="AV499" s="4"/>
      <c r="AX499">
        <v>270</v>
      </c>
      <c r="AY499" s="1">
        <v>0.16500000000000001</v>
      </c>
      <c r="AZ499" s="2">
        <f t="shared" si="2881"/>
        <v>3.3000000000000003</v>
      </c>
      <c r="BA499" s="2">
        <f t="shared" si="2882"/>
        <v>52.93</v>
      </c>
      <c r="BB499" s="2">
        <f t="shared" si="2883"/>
        <v>0.50999999999999091</v>
      </c>
      <c r="BD499" s="4"/>
      <c r="BF499">
        <v>270</v>
      </c>
      <c r="BG499" s="1" t="e">
        <v>#N/A</v>
      </c>
      <c r="BH499" s="2" t="e">
        <f t="shared" si="2884"/>
        <v>#N/A</v>
      </c>
      <c r="BI499" s="2" t="e">
        <f t="shared" si="2885"/>
        <v>#N/A</v>
      </c>
      <c r="BJ499" s="2" t="e">
        <f t="shared" si="2886"/>
        <v>#N/A</v>
      </c>
      <c r="BL499" s="4"/>
      <c r="BN499">
        <v>270</v>
      </c>
      <c r="BO499" s="1">
        <v>0.16700000000000001</v>
      </c>
      <c r="BP499" s="2">
        <f t="shared" si="2887"/>
        <v>3.3400000000000003</v>
      </c>
      <c r="BQ499" s="2">
        <f t="shared" si="2888"/>
        <v>54.460000000000008</v>
      </c>
      <c r="BR499" s="2">
        <f t="shared" si="2889"/>
        <v>-1.5300000000000082</v>
      </c>
      <c r="BT499" s="4"/>
      <c r="BV499">
        <v>270</v>
      </c>
      <c r="BW499" s="1" t="e">
        <v>#N/A</v>
      </c>
      <c r="BX499" s="2" t="e">
        <f t="shared" si="2890"/>
        <v>#N/A</v>
      </c>
      <c r="BY499" s="2" t="e">
        <f t="shared" si="2891"/>
        <v>#N/A</v>
      </c>
      <c r="BZ499" s="2" t="e">
        <f t="shared" si="2892"/>
        <v>#N/A</v>
      </c>
      <c r="CB499" s="4"/>
      <c r="CD499">
        <v>270</v>
      </c>
      <c r="CE499" s="1">
        <v>0.17199999999999999</v>
      </c>
      <c r="CF499" s="2">
        <f t="shared" si="2893"/>
        <v>3.4399999999999995</v>
      </c>
      <c r="CG499" s="2">
        <f t="shared" si="2894"/>
        <v>51.809999999999995</v>
      </c>
      <c r="CH499" s="2">
        <f t="shared" si="2895"/>
        <v>2.6500000000000128</v>
      </c>
      <c r="CJ499" s="4"/>
      <c r="CL499">
        <v>270</v>
      </c>
      <c r="CM499" s="1">
        <v>0.17399999999999999</v>
      </c>
      <c r="CN499" s="2">
        <f t="shared" si="2896"/>
        <v>3.4799999999999995</v>
      </c>
      <c r="CO499" s="2">
        <f t="shared" si="2897"/>
        <v>54.23</v>
      </c>
      <c r="CP499" s="2">
        <f t="shared" si="2943"/>
        <v>-2.4200000000000017</v>
      </c>
      <c r="CR499" s="4"/>
      <c r="CT499">
        <v>270</v>
      </c>
      <c r="CU499" s="1">
        <v>0.17799999999999999</v>
      </c>
      <c r="CV499" s="2">
        <f t="shared" si="2898"/>
        <v>3.5599999999999996</v>
      </c>
      <c r="CW499" s="2">
        <f t="shared" si="2899"/>
        <v>51.11</v>
      </c>
      <c r="CX499" s="2">
        <f t="shared" si="2589"/>
        <v>3.1199999999999974</v>
      </c>
      <c r="CZ499" s="4"/>
      <c r="DB499">
        <v>270</v>
      </c>
      <c r="DC499" s="1">
        <v>0.17799999999999999</v>
      </c>
      <c r="DD499" s="2">
        <f t="shared" si="2900"/>
        <v>3.5599999999999996</v>
      </c>
      <c r="DE499" s="2">
        <f t="shared" si="2901"/>
        <v>50.06</v>
      </c>
      <c r="DF499" s="2">
        <f t="shared" si="2854"/>
        <v>1.0499999999999972</v>
      </c>
      <c r="DH499" s="4"/>
      <c r="DJ499">
        <v>270</v>
      </c>
      <c r="DK499" s="1" t="e">
        <v>#N/A</v>
      </c>
      <c r="DL499" s="2" t="e">
        <f t="shared" si="2902"/>
        <v>#N/A</v>
      </c>
      <c r="DM499" s="2" t="e">
        <f t="shared" si="2903"/>
        <v>#N/A</v>
      </c>
      <c r="DN499" s="2" t="e">
        <f t="shared" si="2855"/>
        <v>#N/A</v>
      </c>
      <c r="DP499" s="4"/>
      <c r="DR499">
        <v>270</v>
      </c>
      <c r="DS499" s="1">
        <v>0.17599999999999999</v>
      </c>
      <c r="DT499" s="2">
        <f t="shared" si="2904"/>
        <v>3.5199999999999996</v>
      </c>
      <c r="DU499" s="2">
        <f t="shared" si="2905"/>
        <v>52.319999999999993</v>
      </c>
      <c r="DV499" s="2">
        <f t="shared" si="2856"/>
        <v>-2.2599999999999909</v>
      </c>
      <c r="DX499" s="4"/>
      <c r="DZ499">
        <v>270</v>
      </c>
      <c r="EA499" s="1">
        <v>0.17799999999999999</v>
      </c>
      <c r="EB499" s="2">
        <f t="shared" si="2906"/>
        <v>3.5599999999999996</v>
      </c>
      <c r="EC499" s="2">
        <f t="shared" si="2907"/>
        <v>50.03</v>
      </c>
      <c r="ED499" s="2">
        <f t="shared" si="2908"/>
        <v>2.289999999999992</v>
      </c>
      <c r="EF499" s="4"/>
      <c r="EH499">
        <v>270</v>
      </c>
      <c r="EI499" s="1" t="e">
        <v>#N/A</v>
      </c>
      <c r="EJ499" s="2" t="e">
        <f t="shared" si="2909"/>
        <v>#N/A</v>
      </c>
      <c r="EK499" s="2" t="e">
        <f t="shared" si="2910"/>
        <v>#N/A</v>
      </c>
      <c r="EL499" s="2" t="e">
        <f t="shared" si="2857"/>
        <v>#N/A</v>
      </c>
      <c r="EN499" s="4"/>
      <c r="EP499">
        <v>270</v>
      </c>
      <c r="EQ499" s="1">
        <v>0.17699999999999996</v>
      </c>
      <c r="ER499" s="2">
        <f t="shared" si="2911"/>
        <v>3.5399999999999991</v>
      </c>
      <c r="ES499" s="2">
        <f t="shared" si="2912"/>
        <v>48.83</v>
      </c>
      <c r="ET499" s="2">
        <f t="shared" si="2858"/>
        <v>1.2000000000000028</v>
      </c>
      <c r="EV499" s="4"/>
      <c r="EX499">
        <v>270</v>
      </c>
      <c r="EY499" s="1">
        <v>0.17699999999999996</v>
      </c>
      <c r="EZ499" s="2">
        <f t="shared" si="2913"/>
        <v>3.5399999999999991</v>
      </c>
      <c r="FA499" s="2">
        <f t="shared" si="2914"/>
        <v>54.46</v>
      </c>
      <c r="FB499" s="2">
        <f t="shared" si="2915"/>
        <v>-5.6300000000000026</v>
      </c>
      <c r="FD499" s="4"/>
      <c r="FF499">
        <v>270</v>
      </c>
      <c r="FG499" s="1">
        <v>0.17699999999999999</v>
      </c>
      <c r="FH499" s="2">
        <f t="shared" si="2916"/>
        <v>3.54</v>
      </c>
      <c r="FI499" s="2">
        <f t="shared" si="2917"/>
        <v>51.980000000000004</v>
      </c>
      <c r="FJ499" s="2">
        <f t="shared" si="2918"/>
        <v>2.4799999999999969</v>
      </c>
      <c r="FL499" s="4"/>
      <c r="FN499">
        <v>270</v>
      </c>
      <c r="FO499" s="1" t="e">
        <v>#N/A</v>
      </c>
      <c r="FP499" s="2" t="e">
        <f t="shared" si="2919"/>
        <v>#N/A</v>
      </c>
      <c r="FQ499" s="2" t="e">
        <f t="shared" si="2920"/>
        <v>#N/A</v>
      </c>
      <c r="FR499" s="2" t="e">
        <f t="shared" si="2859"/>
        <v>#N/A</v>
      </c>
      <c r="FT499" s="4"/>
      <c r="FV499">
        <v>270</v>
      </c>
      <c r="FW499" s="1" t="e">
        <v>#N/A</v>
      </c>
      <c r="FX499" s="2" t="e">
        <f t="shared" si="2921"/>
        <v>#N/A</v>
      </c>
      <c r="FY499" s="2" t="e">
        <f t="shared" si="2922"/>
        <v>#N/A</v>
      </c>
      <c r="FZ499" s="2" t="e">
        <f t="shared" si="2860"/>
        <v>#N/A</v>
      </c>
      <c r="GB499" s="4"/>
      <c r="GD499">
        <v>270</v>
      </c>
      <c r="GE499" s="1">
        <v>0.17800000000000002</v>
      </c>
      <c r="GF499" s="2">
        <f t="shared" si="2923"/>
        <v>3.5600000000000005</v>
      </c>
      <c r="GG499" s="2">
        <f t="shared" si="2924"/>
        <v>52.510000000000005</v>
      </c>
      <c r="GH499" s="2">
        <f t="shared" si="2925"/>
        <v>-0.53000000000000114</v>
      </c>
      <c r="GJ499" s="4"/>
      <c r="GL499">
        <v>270</v>
      </c>
      <c r="GM499" s="1">
        <v>0.183</v>
      </c>
      <c r="GN499" s="2">
        <f t="shared" si="2926"/>
        <v>3.66</v>
      </c>
      <c r="GO499" s="2">
        <f t="shared" si="2927"/>
        <v>52.64</v>
      </c>
      <c r="GP499" s="2">
        <f t="shared" si="2861"/>
        <v>-0.12999999999999545</v>
      </c>
      <c r="GR499" s="4"/>
      <c r="GT499">
        <v>270</v>
      </c>
      <c r="GU499" s="1" t="e">
        <v>#N/A</v>
      </c>
      <c r="GV499" s="2" t="e">
        <f t="shared" si="2928"/>
        <v>#N/A</v>
      </c>
      <c r="GW499" s="2" t="e">
        <f t="shared" si="2929"/>
        <v>#N/A</v>
      </c>
      <c r="GX499" s="2" t="e">
        <f t="shared" si="2862"/>
        <v>#N/A</v>
      </c>
      <c r="GZ499" s="4"/>
      <c r="HB499">
        <v>270</v>
      </c>
      <c r="HC499" s="1" t="e">
        <v>#N/A</v>
      </c>
      <c r="HD499" s="2" t="e">
        <f t="shared" si="2930"/>
        <v>#N/A</v>
      </c>
      <c r="HE499" s="2" t="e">
        <f t="shared" si="2931"/>
        <v>#N/A</v>
      </c>
      <c r="HF499" s="2" t="e">
        <f t="shared" si="2863"/>
        <v>#N/A</v>
      </c>
      <c r="HH499" s="4"/>
      <c r="HJ499">
        <v>270</v>
      </c>
      <c r="HK499" s="1">
        <v>0.17699999999999999</v>
      </c>
      <c r="HL499" s="2">
        <f t="shared" si="2932"/>
        <v>3.54</v>
      </c>
      <c r="HM499" s="2">
        <f t="shared" si="2933"/>
        <v>45.56</v>
      </c>
      <c r="HN499" s="2">
        <f t="shared" si="2864"/>
        <v>7.0799999999999983</v>
      </c>
      <c r="HP499">
        <v>270</v>
      </c>
      <c r="HQ499" s="1">
        <f t="shared" si="2934"/>
        <v>0.183</v>
      </c>
      <c r="HR499" s="1">
        <v>0.18100000000000002</v>
      </c>
      <c r="HS499" s="1">
        <f t="shared" si="2935"/>
        <v>0.183</v>
      </c>
      <c r="HT499" s="2">
        <f t="shared" si="2936"/>
        <v>3.66</v>
      </c>
      <c r="HU499" s="2">
        <f t="shared" si="2937"/>
        <v>60.679999999999993</v>
      </c>
      <c r="HV499" s="2"/>
      <c r="HX499">
        <v>270</v>
      </c>
      <c r="HY499" s="1">
        <f t="shared" si="2938"/>
        <v>0.16300000000000001</v>
      </c>
      <c r="HZ499" s="1">
        <v>0.16500000000000001</v>
      </c>
      <c r="IA499" s="1">
        <f t="shared" si="2939"/>
        <v>0.16300000000000001</v>
      </c>
      <c r="IB499" s="2">
        <f t="shared" si="2940"/>
        <v>3.2600000000000002</v>
      </c>
      <c r="IC499" s="2">
        <f t="shared" si="2941"/>
        <v>41.11</v>
      </c>
    </row>
    <row r="500" spans="1:237" x14ac:dyDescent="0.2">
      <c r="C500">
        <v>290</v>
      </c>
      <c r="D500" s="1">
        <v>0.20499999999999999</v>
      </c>
      <c r="E500" s="2">
        <f t="shared" si="2865"/>
        <v>4.0999999999999996</v>
      </c>
      <c r="F500" s="2">
        <f t="shared" si="2866"/>
        <v>56.500000000000007</v>
      </c>
      <c r="J500">
        <v>290</v>
      </c>
      <c r="K500" s="1">
        <v>0.20599999999999999</v>
      </c>
      <c r="L500" s="2">
        <f t="shared" si="2867"/>
        <v>4.12</v>
      </c>
      <c r="M500" s="2">
        <f t="shared" si="2868"/>
        <v>56.76</v>
      </c>
      <c r="N500" s="2">
        <f t="shared" si="2942"/>
        <v>-0.25999999999999091</v>
      </c>
      <c r="P500" s="4"/>
      <c r="R500">
        <v>290</v>
      </c>
      <c r="S500" s="1">
        <v>0.20200000000000001</v>
      </c>
      <c r="T500" s="2">
        <f t="shared" si="2869"/>
        <v>4.04</v>
      </c>
      <c r="U500" s="2">
        <f t="shared" si="2870"/>
        <v>59.31</v>
      </c>
      <c r="V500" s="2">
        <f t="shared" si="2871"/>
        <v>-2.5500000000000043</v>
      </c>
      <c r="X500" s="4"/>
      <c r="Z500">
        <v>290</v>
      </c>
      <c r="AA500" s="1">
        <v>0.20399999999999999</v>
      </c>
      <c r="AB500" s="2">
        <f t="shared" si="2872"/>
        <v>4.08</v>
      </c>
      <c r="AC500" s="2">
        <f t="shared" si="2873"/>
        <v>57.519999999999989</v>
      </c>
      <c r="AD500" s="2">
        <f t="shared" si="2874"/>
        <v>1.7900000000000134</v>
      </c>
      <c r="AF500" s="4"/>
      <c r="AH500">
        <v>290</v>
      </c>
      <c r="AI500" s="1" t="e">
        <v>#N/A</v>
      </c>
      <c r="AJ500" s="2" t="e">
        <f t="shared" si="2875"/>
        <v>#N/A</v>
      </c>
      <c r="AK500" s="2" t="e">
        <f t="shared" si="2876"/>
        <v>#N/A</v>
      </c>
      <c r="AL500" s="2" t="e">
        <f t="shared" si="2877"/>
        <v>#N/A</v>
      </c>
      <c r="AN500" s="4"/>
      <c r="AP500">
        <v>290</v>
      </c>
      <c r="AQ500" s="1" t="e">
        <v>#N/A</v>
      </c>
      <c r="AR500" s="2" t="e">
        <f t="shared" si="2878"/>
        <v>#N/A</v>
      </c>
      <c r="AS500" s="2" t="e">
        <f t="shared" si="2879"/>
        <v>#N/A</v>
      </c>
      <c r="AT500" s="2" t="e">
        <f t="shared" si="2880"/>
        <v>#N/A</v>
      </c>
      <c r="AV500" s="4"/>
      <c r="AX500">
        <v>290</v>
      </c>
      <c r="AY500" s="1">
        <v>0.20100000000000001</v>
      </c>
      <c r="AZ500" s="2">
        <f t="shared" si="2881"/>
        <v>4.0200000000000005</v>
      </c>
      <c r="BA500" s="2">
        <f t="shared" si="2882"/>
        <v>56.95</v>
      </c>
      <c r="BB500" s="2">
        <f t="shared" si="2883"/>
        <v>0.56999999999998607</v>
      </c>
      <c r="BD500" s="4"/>
      <c r="BF500">
        <v>290</v>
      </c>
      <c r="BG500" s="1" t="e">
        <v>#N/A</v>
      </c>
      <c r="BH500" s="2" t="e">
        <f t="shared" si="2884"/>
        <v>#N/A</v>
      </c>
      <c r="BI500" s="2" t="e">
        <f t="shared" si="2885"/>
        <v>#N/A</v>
      </c>
      <c r="BJ500" s="2" t="e">
        <f t="shared" si="2886"/>
        <v>#N/A</v>
      </c>
      <c r="BL500" s="4"/>
      <c r="BN500">
        <v>290</v>
      </c>
      <c r="BO500" s="1">
        <v>0.20699999999999999</v>
      </c>
      <c r="BP500" s="2">
        <f t="shared" si="2887"/>
        <v>4.1399999999999997</v>
      </c>
      <c r="BQ500" s="2">
        <f t="shared" si="2888"/>
        <v>58.600000000000009</v>
      </c>
      <c r="BR500" s="2">
        <f t="shared" si="2889"/>
        <v>-1.6500000000000057</v>
      </c>
      <c r="BT500" s="4"/>
      <c r="BV500">
        <v>290</v>
      </c>
      <c r="BW500" s="1" t="e">
        <v>#N/A</v>
      </c>
      <c r="BX500" s="2" t="e">
        <f t="shared" si="2890"/>
        <v>#N/A</v>
      </c>
      <c r="BY500" s="2" t="e">
        <f t="shared" si="2891"/>
        <v>#N/A</v>
      </c>
      <c r="BZ500" s="2" t="e">
        <f t="shared" si="2892"/>
        <v>#N/A</v>
      </c>
      <c r="CB500" s="4"/>
      <c r="CD500">
        <v>290</v>
      </c>
      <c r="CE500" s="1">
        <v>0.20899999999999999</v>
      </c>
      <c r="CF500" s="2">
        <f t="shared" si="2893"/>
        <v>4.18</v>
      </c>
      <c r="CG500" s="2">
        <f t="shared" si="2894"/>
        <v>55.989999999999995</v>
      </c>
      <c r="CH500" s="2">
        <f t="shared" si="2895"/>
        <v>2.6100000000000136</v>
      </c>
      <c r="CJ500" s="4"/>
      <c r="CL500">
        <v>290</v>
      </c>
      <c r="CM500" s="1">
        <v>0.20799999999999999</v>
      </c>
      <c r="CN500" s="2">
        <f t="shared" si="2896"/>
        <v>4.16</v>
      </c>
      <c r="CO500" s="2">
        <f t="shared" si="2897"/>
        <v>58.39</v>
      </c>
      <c r="CP500" s="2">
        <f t="shared" si="2943"/>
        <v>-2.4000000000000057</v>
      </c>
      <c r="CR500" s="4"/>
      <c r="CT500">
        <v>290</v>
      </c>
      <c r="CU500" s="1">
        <v>0.21</v>
      </c>
      <c r="CV500" s="2">
        <f t="shared" si="2898"/>
        <v>4.2</v>
      </c>
      <c r="CW500" s="2">
        <f t="shared" si="2899"/>
        <v>55.31</v>
      </c>
      <c r="CX500" s="2">
        <f t="shared" si="2589"/>
        <v>3.0799999999999983</v>
      </c>
      <c r="CZ500" s="4"/>
      <c r="DB500">
        <v>290</v>
      </c>
      <c r="DC500" s="1">
        <v>0.21</v>
      </c>
      <c r="DD500" s="2">
        <f t="shared" si="2900"/>
        <v>4.2</v>
      </c>
      <c r="DE500" s="2">
        <f t="shared" si="2901"/>
        <v>54.260000000000005</v>
      </c>
      <c r="DF500" s="2">
        <f t="shared" si="2854"/>
        <v>1.0499999999999972</v>
      </c>
      <c r="DH500" s="4"/>
      <c r="DJ500">
        <v>290</v>
      </c>
      <c r="DK500" s="1" t="e">
        <v>#N/A</v>
      </c>
      <c r="DL500" s="2" t="e">
        <f t="shared" si="2902"/>
        <v>#N/A</v>
      </c>
      <c r="DM500" s="2" t="e">
        <f t="shared" si="2903"/>
        <v>#N/A</v>
      </c>
      <c r="DN500" s="2" t="e">
        <f t="shared" si="2855"/>
        <v>#N/A</v>
      </c>
      <c r="DP500" s="4"/>
      <c r="DR500">
        <v>290</v>
      </c>
      <c r="DS500" s="1">
        <v>0.21299999999999999</v>
      </c>
      <c r="DT500" s="2">
        <f t="shared" si="2904"/>
        <v>4.26</v>
      </c>
      <c r="DU500" s="2">
        <f t="shared" si="2905"/>
        <v>56.579999999999991</v>
      </c>
      <c r="DV500" s="2">
        <f t="shared" si="2856"/>
        <v>-2.3199999999999861</v>
      </c>
      <c r="DX500" s="4"/>
      <c r="DZ500">
        <v>290</v>
      </c>
      <c r="EA500" s="1">
        <v>0.219</v>
      </c>
      <c r="EB500" s="2">
        <f t="shared" si="2906"/>
        <v>4.38</v>
      </c>
      <c r="EC500" s="2">
        <f t="shared" si="2907"/>
        <v>54.410000000000004</v>
      </c>
      <c r="ED500" s="2">
        <f t="shared" si="2908"/>
        <v>2.1699999999999875</v>
      </c>
      <c r="EF500" s="4"/>
      <c r="EH500">
        <v>290</v>
      </c>
      <c r="EI500" s="1" t="e">
        <v>#N/A</v>
      </c>
      <c r="EJ500" s="2" t="e">
        <f t="shared" si="2909"/>
        <v>#N/A</v>
      </c>
      <c r="EK500" s="2" t="e">
        <f t="shared" si="2910"/>
        <v>#N/A</v>
      </c>
      <c r="EL500" s="2" t="e">
        <f t="shared" si="2857"/>
        <v>#N/A</v>
      </c>
      <c r="EN500" s="4"/>
      <c r="EP500">
        <v>290</v>
      </c>
      <c r="EQ500" s="1">
        <v>0.21899999999999997</v>
      </c>
      <c r="ER500" s="2">
        <f t="shared" si="2911"/>
        <v>4.379999999999999</v>
      </c>
      <c r="ES500" s="2">
        <f t="shared" si="2912"/>
        <v>53.209999999999994</v>
      </c>
      <c r="ET500" s="2">
        <f t="shared" si="2858"/>
        <v>1.2000000000000099</v>
      </c>
      <c r="EV500" s="4"/>
      <c r="EX500">
        <v>290</v>
      </c>
      <c r="EY500" s="1">
        <v>0.21899999999999997</v>
      </c>
      <c r="EZ500" s="2">
        <f t="shared" si="2913"/>
        <v>4.379999999999999</v>
      </c>
      <c r="FA500" s="2">
        <f t="shared" si="2914"/>
        <v>58.84</v>
      </c>
      <c r="FB500" s="2">
        <f t="shared" si="2915"/>
        <v>-5.6300000000000097</v>
      </c>
      <c r="FD500" s="4"/>
      <c r="FF500">
        <v>290</v>
      </c>
      <c r="FG500" s="1">
        <v>0.217</v>
      </c>
      <c r="FH500" s="2">
        <f t="shared" si="2916"/>
        <v>4.34</v>
      </c>
      <c r="FI500" s="2">
        <f t="shared" si="2917"/>
        <v>56.320000000000007</v>
      </c>
      <c r="FJ500" s="2">
        <f t="shared" si="2918"/>
        <v>2.519999999999996</v>
      </c>
      <c r="FL500" s="4"/>
      <c r="FN500">
        <v>290</v>
      </c>
      <c r="FO500" s="1" t="e">
        <v>#N/A</v>
      </c>
      <c r="FP500" s="2" t="e">
        <f t="shared" si="2919"/>
        <v>#N/A</v>
      </c>
      <c r="FQ500" s="2" t="e">
        <f t="shared" si="2920"/>
        <v>#N/A</v>
      </c>
      <c r="FR500" s="2" t="e">
        <f t="shared" si="2859"/>
        <v>#N/A</v>
      </c>
      <c r="FT500" s="4"/>
      <c r="FV500">
        <v>290</v>
      </c>
      <c r="FW500" s="1" t="e">
        <v>#N/A</v>
      </c>
      <c r="FX500" s="2" t="e">
        <f t="shared" si="2921"/>
        <v>#N/A</v>
      </c>
      <c r="FY500" s="2" t="e">
        <f t="shared" si="2922"/>
        <v>#N/A</v>
      </c>
      <c r="FZ500" s="2" t="e">
        <f t="shared" si="2860"/>
        <v>#N/A</v>
      </c>
      <c r="GB500" s="4"/>
      <c r="GD500">
        <v>290</v>
      </c>
      <c r="GE500" s="1">
        <v>0.221</v>
      </c>
      <c r="GF500" s="2">
        <f t="shared" si="2923"/>
        <v>4.42</v>
      </c>
      <c r="GG500" s="2">
        <f t="shared" si="2924"/>
        <v>56.930000000000007</v>
      </c>
      <c r="GH500" s="2">
        <f t="shared" si="2925"/>
        <v>-0.60999999999999943</v>
      </c>
      <c r="GJ500" s="4"/>
      <c r="GL500">
        <v>290</v>
      </c>
      <c r="GM500" s="1">
        <v>0.222</v>
      </c>
      <c r="GN500" s="2">
        <f t="shared" si="2926"/>
        <v>4.4400000000000004</v>
      </c>
      <c r="GO500" s="2">
        <f t="shared" si="2927"/>
        <v>57.08</v>
      </c>
      <c r="GP500" s="2">
        <f t="shared" si="2861"/>
        <v>-0.14999999999999147</v>
      </c>
      <c r="GR500" s="4"/>
      <c r="GT500">
        <v>290</v>
      </c>
      <c r="GU500" s="1" t="e">
        <v>#N/A</v>
      </c>
      <c r="GV500" s="2" t="e">
        <f t="shared" si="2928"/>
        <v>#N/A</v>
      </c>
      <c r="GW500" s="2" t="e">
        <f t="shared" si="2929"/>
        <v>#N/A</v>
      </c>
      <c r="GX500" s="2" t="e">
        <f t="shared" si="2862"/>
        <v>#N/A</v>
      </c>
      <c r="GZ500" s="4"/>
      <c r="HB500">
        <v>290</v>
      </c>
      <c r="HC500" s="1" t="e">
        <v>#N/A</v>
      </c>
      <c r="HD500" s="2" t="e">
        <f t="shared" si="2930"/>
        <v>#N/A</v>
      </c>
      <c r="HE500" s="2" t="e">
        <f t="shared" si="2931"/>
        <v>#N/A</v>
      </c>
      <c r="HF500" s="2" t="e">
        <f t="shared" si="2863"/>
        <v>#N/A</v>
      </c>
      <c r="HH500" s="4"/>
      <c r="HJ500">
        <v>290</v>
      </c>
      <c r="HK500" s="1">
        <v>0.224</v>
      </c>
      <c r="HL500" s="2">
        <f t="shared" si="2932"/>
        <v>4.4800000000000004</v>
      </c>
      <c r="HM500" s="2">
        <f t="shared" si="2933"/>
        <v>50.040000000000006</v>
      </c>
      <c r="HN500" s="2">
        <f t="shared" si="2864"/>
        <v>7.039999999999992</v>
      </c>
      <c r="HP500">
        <v>290</v>
      </c>
      <c r="HQ500" s="1">
        <f t="shared" si="2934"/>
        <v>0.224</v>
      </c>
      <c r="HR500" s="1">
        <v>0.223</v>
      </c>
      <c r="HS500" s="1">
        <f t="shared" si="2935"/>
        <v>0.224</v>
      </c>
      <c r="HT500" s="2">
        <f t="shared" si="2936"/>
        <v>4.4800000000000004</v>
      </c>
      <c r="HU500" s="2">
        <f t="shared" si="2937"/>
        <v>65.16</v>
      </c>
      <c r="HV500" s="2"/>
      <c r="HX500">
        <v>290</v>
      </c>
      <c r="HY500" s="1">
        <f t="shared" si="2938"/>
        <v>0.20100000000000001</v>
      </c>
      <c r="HZ500" s="1">
        <v>0.21800000000000005</v>
      </c>
      <c r="IA500" s="1">
        <f t="shared" si="2939"/>
        <v>0.20100000000000001</v>
      </c>
      <c r="IB500" s="2">
        <f t="shared" si="2940"/>
        <v>4.0200000000000005</v>
      </c>
      <c r="IC500" s="2">
        <f t="shared" si="2941"/>
        <v>45.13</v>
      </c>
    </row>
    <row r="501" spans="1:237" x14ac:dyDescent="0.2">
      <c r="K501" s="1"/>
      <c r="N501" s="2"/>
      <c r="P501" s="4"/>
      <c r="V501" s="2"/>
      <c r="X501" s="4"/>
      <c r="AA501" s="1"/>
      <c r="AD501" s="2"/>
      <c r="AF501" s="4"/>
      <c r="AI501" s="1"/>
      <c r="AL501" s="2"/>
      <c r="AN501" s="4"/>
      <c r="AT501" s="2"/>
      <c r="AV501" s="4"/>
      <c r="AY501" s="1"/>
      <c r="BB501" s="2"/>
      <c r="BD501" s="4"/>
      <c r="BJ501" s="2"/>
      <c r="BL501" s="4"/>
      <c r="BO501" s="1"/>
      <c r="BR501" s="2"/>
      <c r="BT501" s="4"/>
      <c r="BW501" s="1"/>
      <c r="BZ501" s="2"/>
      <c r="CB501" s="4"/>
      <c r="CH501" s="2"/>
      <c r="CJ501" s="4"/>
      <c r="CM501" s="1"/>
      <c r="CP501" s="2"/>
      <c r="CR501" s="4"/>
      <c r="CU501" s="1"/>
      <c r="CX501" s="2"/>
      <c r="CZ501" s="4"/>
      <c r="DC501" s="1"/>
      <c r="DF501" s="2"/>
      <c r="DH501" s="4"/>
      <c r="DN501" s="2"/>
      <c r="DP501" s="4"/>
      <c r="DS501" s="1"/>
      <c r="DV501" s="2"/>
      <c r="DX501" s="4"/>
      <c r="EA501" s="1"/>
      <c r="ED501" s="2"/>
      <c r="EF501" s="4"/>
      <c r="EL501" s="2"/>
      <c r="EN501" s="4"/>
      <c r="ET501" s="2"/>
      <c r="EV501" s="4"/>
      <c r="FB501" s="2"/>
      <c r="FD501" s="4"/>
      <c r="FG501" s="1"/>
      <c r="FJ501" s="2"/>
      <c r="FL501" s="4"/>
      <c r="FO501" s="1"/>
      <c r="FR501" s="2"/>
      <c r="FT501" s="4"/>
      <c r="FW501" s="1"/>
      <c r="FZ501" s="2"/>
      <c r="GB501" s="4"/>
      <c r="GH501" s="2"/>
      <c r="GJ501" s="4"/>
      <c r="GM501" s="1"/>
      <c r="GP501" s="2"/>
      <c r="GR501" s="4"/>
      <c r="GX501" s="2"/>
      <c r="GZ501" s="4"/>
      <c r="HF501" s="2"/>
      <c r="HH501" s="4"/>
      <c r="HK501" s="1"/>
      <c r="HN501" s="2"/>
      <c r="HR501" s="1"/>
      <c r="HZ501" s="1"/>
      <c r="IA501" s="1"/>
    </row>
    <row r="502" spans="1:237" x14ac:dyDescent="0.2">
      <c r="A502">
        <v>43</v>
      </c>
      <c r="B502" t="s">
        <v>43</v>
      </c>
      <c r="C502">
        <v>30</v>
      </c>
      <c r="D502" s="1">
        <v>7.4999999999999997E-2</v>
      </c>
      <c r="E502" s="2">
        <f>D502*30</f>
        <v>2.25</v>
      </c>
      <c r="F502" s="2">
        <f>E502</f>
        <v>2.25</v>
      </c>
      <c r="H502">
        <v>43</v>
      </c>
      <c r="I502" t="s">
        <v>43</v>
      </c>
      <c r="J502">
        <v>30</v>
      </c>
      <c r="K502" s="1">
        <v>0.16200000000000001</v>
      </c>
      <c r="L502" s="2">
        <f>K502*30</f>
        <v>4.8600000000000003</v>
      </c>
      <c r="M502" s="2">
        <f>L502</f>
        <v>4.8600000000000003</v>
      </c>
      <c r="N502" s="2">
        <f>F502-M502</f>
        <v>-2.6100000000000003</v>
      </c>
      <c r="P502" s="4">
        <f>A502</f>
        <v>43</v>
      </c>
      <c r="Q502" t="str">
        <f>B502</f>
        <v>NSR3</v>
      </c>
      <c r="R502">
        <v>30</v>
      </c>
      <c r="S502" s="1">
        <v>0.21099999999999999</v>
      </c>
      <c r="T502" s="2">
        <f>S502*30</f>
        <v>6.33</v>
      </c>
      <c r="U502" s="2">
        <f>T502</f>
        <v>6.33</v>
      </c>
      <c r="V502" s="2">
        <f>M502-U502</f>
        <v>-1.4699999999999998</v>
      </c>
      <c r="X502" s="4">
        <f>P502</f>
        <v>43</v>
      </c>
      <c r="Y502" t="str">
        <f>Q502</f>
        <v>NSR3</v>
      </c>
      <c r="Z502">
        <v>30</v>
      </c>
      <c r="AA502" s="1">
        <v>0.188</v>
      </c>
      <c r="AB502" s="2">
        <f>AA502*30</f>
        <v>5.64</v>
      </c>
      <c r="AC502" s="2">
        <f>AB502</f>
        <v>5.64</v>
      </c>
      <c r="AD502" s="2">
        <f>U502-AC502</f>
        <v>0.69000000000000039</v>
      </c>
      <c r="AF502" s="4">
        <f>X502</f>
        <v>43</v>
      </c>
      <c r="AG502" t="str">
        <f>Y502</f>
        <v>NSR3</v>
      </c>
      <c r="AH502">
        <v>30</v>
      </c>
      <c r="AI502" s="1" t="e">
        <v>#N/A</v>
      </c>
      <c r="AJ502" s="2" t="e">
        <f>AI502*30</f>
        <v>#N/A</v>
      </c>
      <c r="AK502" s="2" t="e">
        <f>AJ502</f>
        <v>#N/A</v>
      </c>
      <c r="AL502" s="2" t="e">
        <f>AC502-AK502</f>
        <v>#N/A</v>
      </c>
      <c r="AN502" s="4">
        <f>AF502</f>
        <v>43</v>
      </c>
      <c r="AO502" t="str">
        <f>AG502</f>
        <v>NSR3</v>
      </c>
      <c r="AP502">
        <v>30</v>
      </c>
      <c r="AQ502" s="1">
        <v>0.16300000000000001</v>
      </c>
      <c r="AR502" s="2">
        <f>AQ502*30</f>
        <v>4.8900000000000006</v>
      </c>
      <c r="AS502" s="2">
        <f>AR502</f>
        <v>4.8900000000000006</v>
      </c>
      <c r="AT502" s="2">
        <f>AC502-AS502</f>
        <v>0.74999999999999911</v>
      </c>
      <c r="AV502" s="4">
        <f>AN502</f>
        <v>43</v>
      </c>
      <c r="AW502" t="str">
        <f>AO502</f>
        <v>NSR3</v>
      </c>
      <c r="AX502">
        <v>30</v>
      </c>
      <c r="AY502" s="1" t="e">
        <v>#N/A</v>
      </c>
      <c r="AZ502" s="2" t="e">
        <f>AY502*30</f>
        <v>#N/A</v>
      </c>
      <c r="BA502" s="2" t="e">
        <f>AZ502</f>
        <v>#N/A</v>
      </c>
      <c r="BB502" s="2" t="e">
        <f>AK502-BA502</f>
        <v>#N/A</v>
      </c>
      <c r="BD502" s="4">
        <f>AV502</f>
        <v>43</v>
      </c>
      <c r="BE502" t="str">
        <f>AW502</f>
        <v>NSR3</v>
      </c>
      <c r="BF502">
        <v>30</v>
      </c>
      <c r="BG502" s="1">
        <v>0.216</v>
      </c>
      <c r="BH502" s="2">
        <f>BG502*30</f>
        <v>6.4799999999999995</v>
      </c>
      <c r="BI502" s="2">
        <f>BH502</f>
        <v>6.4799999999999995</v>
      </c>
      <c r="BJ502" s="2">
        <f>AS502-BI502</f>
        <v>-1.589999999999999</v>
      </c>
      <c r="BL502" s="4">
        <f>BD502</f>
        <v>43</v>
      </c>
      <c r="BM502" t="str">
        <f>BE502</f>
        <v>NSR3</v>
      </c>
      <c r="BN502">
        <v>30</v>
      </c>
      <c r="BO502" s="1">
        <v>0.18</v>
      </c>
      <c r="BP502" s="2">
        <f>BO502*30</f>
        <v>5.3999999999999995</v>
      </c>
      <c r="BQ502" s="2">
        <f>BP502</f>
        <v>5.3999999999999995</v>
      </c>
      <c r="BR502" s="2">
        <f>BI502-BQ502</f>
        <v>1.08</v>
      </c>
      <c r="BT502" s="4">
        <f>BL502</f>
        <v>43</v>
      </c>
      <c r="BU502" t="str">
        <f>BM502</f>
        <v>NSR3</v>
      </c>
      <c r="BV502">
        <v>30</v>
      </c>
      <c r="BW502" s="1" t="e">
        <v>#N/A</v>
      </c>
      <c r="BX502" s="2" t="e">
        <f>BW502*30</f>
        <v>#N/A</v>
      </c>
      <c r="BY502" s="2" t="e">
        <f>BX502</f>
        <v>#N/A</v>
      </c>
      <c r="BZ502" s="2" t="e">
        <f>BQ502-BY502</f>
        <v>#N/A</v>
      </c>
      <c r="CB502" s="4">
        <f>BT502</f>
        <v>43</v>
      </c>
      <c r="CC502" t="str">
        <f>BU502</f>
        <v>NSR3</v>
      </c>
      <c r="CD502">
        <v>30</v>
      </c>
      <c r="CE502" s="1">
        <v>0.125</v>
      </c>
      <c r="CF502" s="2">
        <f>CE502*30</f>
        <v>3.75</v>
      </c>
      <c r="CG502" s="2">
        <f>CF502</f>
        <v>3.75</v>
      </c>
      <c r="CH502" s="2">
        <f>BQ502-CG502</f>
        <v>1.6499999999999995</v>
      </c>
      <c r="CJ502" s="4">
        <f>CB502</f>
        <v>43</v>
      </c>
      <c r="CK502" t="str">
        <f>CC502</f>
        <v>NSR3</v>
      </c>
      <c r="CL502">
        <v>30</v>
      </c>
      <c r="CM502" s="1">
        <v>0.20599999999999999</v>
      </c>
      <c r="CN502" s="2">
        <f>CM502*30</f>
        <v>6.18</v>
      </c>
      <c r="CO502" s="2">
        <f>CN502</f>
        <v>6.18</v>
      </c>
      <c r="CP502" s="2">
        <f t="shared" ref="CP502:CP515" si="2944">CG502-CO502</f>
        <v>-2.4299999999999997</v>
      </c>
      <c r="CR502" s="4">
        <f>CJ502</f>
        <v>43</v>
      </c>
      <c r="CS502" t="str">
        <f>CK502</f>
        <v>NSR3</v>
      </c>
      <c r="CT502">
        <v>30</v>
      </c>
      <c r="CU502" s="1">
        <v>0.13500000000000001</v>
      </c>
      <c r="CV502" s="2">
        <f>CU502*30</f>
        <v>4.0500000000000007</v>
      </c>
      <c r="CW502" s="2">
        <f>CV502</f>
        <v>4.0500000000000007</v>
      </c>
      <c r="CX502" s="2">
        <f t="shared" si="2589"/>
        <v>2.129999999999999</v>
      </c>
      <c r="CZ502" s="4">
        <f>CR502</f>
        <v>43</v>
      </c>
      <c r="DA502" t="str">
        <f>CS502</f>
        <v>NSR3</v>
      </c>
      <c r="DB502">
        <v>30</v>
      </c>
      <c r="DC502" s="1" t="e">
        <v>#N/A</v>
      </c>
      <c r="DD502" s="2" t="e">
        <f>DC502*30</f>
        <v>#N/A</v>
      </c>
      <c r="DE502" s="2" t="e">
        <f>DD502</f>
        <v>#N/A</v>
      </c>
      <c r="DF502" s="2" t="e">
        <f t="shared" ref="DF502:DF515" si="2945">CW502-DE502</f>
        <v>#N/A</v>
      </c>
      <c r="DH502" s="4">
        <f>CZ502</f>
        <v>43</v>
      </c>
      <c r="DI502" t="str">
        <f>DA502</f>
        <v>NSR3</v>
      </c>
      <c r="DJ502">
        <v>30</v>
      </c>
      <c r="DK502" s="1">
        <v>8.5000000000000006E-2</v>
      </c>
      <c r="DL502" s="2">
        <f>DK502*30</f>
        <v>2.5500000000000003</v>
      </c>
      <c r="DM502" s="2">
        <f>DL502</f>
        <v>2.5500000000000003</v>
      </c>
      <c r="DN502" s="2">
        <f>CW502-DM502</f>
        <v>1.5000000000000004</v>
      </c>
      <c r="DP502" s="4">
        <f>DH502</f>
        <v>43</v>
      </c>
      <c r="DQ502" t="str">
        <f>DI502</f>
        <v>NSR3</v>
      </c>
      <c r="DR502">
        <v>30</v>
      </c>
      <c r="DS502" s="1">
        <v>0.20799999999999999</v>
      </c>
      <c r="DT502" s="2">
        <f>DS502*30</f>
        <v>6.2399999999999993</v>
      </c>
      <c r="DU502" s="2">
        <f>DT502</f>
        <v>6.2399999999999993</v>
      </c>
      <c r="DV502" s="2">
        <f>DM502-DU502</f>
        <v>-3.6899999999999991</v>
      </c>
      <c r="DX502" s="4">
        <f>DP502</f>
        <v>43</v>
      </c>
      <c r="DY502" t="str">
        <f>DQ502</f>
        <v>NSR3</v>
      </c>
      <c r="DZ502">
        <v>30</v>
      </c>
      <c r="EA502" s="1">
        <v>0.192</v>
      </c>
      <c r="EB502" s="2">
        <f>EA502*30</f>
        <v>5.76</v>
      </c>
      <c r="EC502" s="2">
        <f>EB502</f>
        <v>5.76</v>
      </c>
      <c r="ED502" s="2">
        <f>DU502-EC502</f>
        <v>0.47999999999999954</v>
      </c>
      <c r="EF502" s="4">
        <f>DX502</f>
        <v>43</v>
      </c>
      <c r="EG502" t="str">
        <f>DY502</f>
        <v>NSR3</v>
      </c>
      <c r="EH502">
        <v>30</v>
      </c>
      <c r="EI502" s="1" t="e">
        <v>#N/A</v>
      </c>
      <c r="EJ502" s="2" t="e">
        <f>EI502*30</f>
        <v>#N/A</v>
      </c>
      <c r="EK502" s="2" t="e">
        <f>EJ502</f>
        <v>#N/A</v>
      </c>
      <c r="EL502" s="2" t="e">
        <f>EC502-EK502</f>
        <v>#N/A</v>
      </c>
      <c r="EN502" s="4">
        <f>EF502</f>
        <v>43</v>
      </c>
      <c r="EO502" t="str">
        <f>EG502</f>
        <v>NSR3</v>
      </c>
      <c r="EP502">
        <v>30</v>
      </c>
      <c r="EQ502" s="1">
        <v>0.13700000000000001</v>
      </c>
      <c r="ER502" s="2">
        <f>EQ502*30</f>
        <v>4.1100000000000003</v>
      </c>
      <c r="ES502" s="2">
        <f>ER502</f>
        <v>4.1100000000000003</v>
      </c>
      <c r="ET502" s="2">
        <f t="shared" ref="ET502:ET515" si="2946">EC502-ES502</f>
        <v>1.6499999999999995</v>
      </c>
      <c r="EV502" s="4">
        <f>EN502</f>
        <v>43</v>
      </c>
      <c r="EW502" t="str">
        <f>EO502</f>
        <v>NSR3</v>
      </c>
      <c r="EX502">
        <v>30</v>
      </c>
      <c r="EY502" s="1">
        <v>0.20599999999999999</v>
      </c>
      <c r="EZ502" s="2">
        <f>EY502*30</f>
        <v>6.18</v>
      </c>
      <c r="FA502" s="2">
        <f>EZ502</f>
        <v>6.18</v>
      </c>
      <c r="FB502" s="2">
        <f>ES502-FA502</f>
        <v>-2.0699999999999994</v>
      </c>
      <c r="FD502" s="4">
        <f>EV502</f>
        <v>43</v>
      </c>
      <c r="FE502" t="str">
        <f>EW502</f>
        <v>NSR3</v>
      </c>
      <c r="FF502">
        <v>30</v>
      </c>
      <c r="FG502" s="1">
        <v>0.184</v>
      </c>
      <c r="FH502" s="2">
        <f>FG502*30</f>
        <v>5.52</v>
      </c>
      <c r="FI502" s="2">
        <f>FH502</f>
        <v>5.52</v>
      </c>
      <c r="FJ502" s="2">
        <f>FA502-FI502</f>
        <v>0.66000000000000014</v>
      </c>
      <c r="FL502" s="4">
        <f>FD502</f>
        <v>43</v>
      </c>
      <c r="FM502" t="str">
        <f>FE502</f>
        <v>NSR3</v>
      </c>
      <c r="FN502">
        <v>30</v>
      </c>
      <c r="FO502" s="1" t="e">
        <v>#N/A</v>
      </c>
      <c r="FP502" s="2" t="e">
        <f>FO502*30</f>
        <v>#N/A</v>
      </c>
      <c r="FQ502" s="2" t="e">
        <f>FP502</f>
        <v>#N/A</v>
      </c>
      <c r="FR502" s="2" t="e">
        <f>FI502-FQ502</f>
        <v>#N/A</v>
      </c>
      <c r="FT502" s="4">
        <f>FL502</f>
        <v>43</v>
      </c>
      <c r="FU502" t="str">
        <f>FM502</f>
        <v>NSR3</v>
      </c>
      <c r="FV502">
        <v>30</v>
      </c>
      <c r="FW502" s="1">
        <v>0.11899999999999999</v>
      </c>
      <c r="FX502" s="2">
        <f>FW502*30</f>
        <v>3.57</v>
      </c>
      <c r="FY502" s="2">
        <f>FX502</f>
        <v>3.57</v>
      </c>
      <c r="FZ502" s="2">
        <f>FI502-FY502</f>
        <v>1.9499999999999997</v>
      </c>
      <c r="GB502" s="4">
        <f>FT502</f>
        <v>43</v>
      </c>
      <c r="GC502" t="str">
        <f>FU502</f>
        <v>NSR3</v>
      </c>
      <c r="GD502">
        <v>30</v>
      </c>
      <c r="GE502" s="1" t="e">
        <v>#N/A</v>
      </c>
      <c r="GF502" s="2" t="e">
        <f>GE502*30</f>
        <v>#N/A</v>
      </c>
      <c r="GG502" s="2" t="e">
        <f>GF502</f>
        <v>#N/A</v>
      </c>
      <c r="GH502" s="2" t="e">
        <f>FY502-GG502</f>
        <v>#N/A</v>
      </c>
      <c r="GJ502" s="4">
        <f>GB502</f>
        <v>43</v>
      </c>
      <c r="GK502" t="str">
        <f>GC502</f>
        <v>NSR3</v>
      </c>
      <c r="GL502">
        <v>30</v>
      </c>
      <c r="GM502" s="1">
        <v>7.2999999999999995E-2</v>
      </c>
      <c r="GN502" s="2">
        <f>GM502*30</f>
        <v>2.19</v>
      </c>
      <c r="GO502" s="2">
        <f>GN502</f>
        <v>2.19</v>
      </c>
      <c r="GP502" s="2">
        <f>FY502-GO502</f>
        <v>1.38</v>
      </c>
      <c r="GR502" s="4">
        <f>GJ502</f>
        <v>43</v>
      </c>
      <c r="GS502" t="str">
        <f>GK502</f>
        <v>NSR3</v>
      </c>
      <c r="GT502">
        <v>30</v>
      </c>
      <c r="GU502" s="1">
        <v>0.21299999999999999</v>
      </c>
      <c r="GV502" s="2">
        <f>GU502*30</f>
        <v>6.39</v>
      </c>
      <c r="GW502" s="2">
        <f>GV502</f>
        <v>6.39</v>
      </c>
      <c r="GX502" s="2">
        <f>GO502-GW502</f>
        <v>-4.1999999999999993</v>
      </c>
      <c r="GZ502" s="4">
        <f>GR502</f>
        <v>43</v>
      </c>
      <c r="HA502" t="str">
        <f>GS502</f>
        <v>NSR3</v>
      </c>
      <c r="HB502">
        <v>30</v>
      </c>
      <c r="HC502" s="1" t="e">
        <v>#N/A</v>
      </c>
      <c r="HD502" s="2" t="e">
        <f>HC502*30</f>
        <v>#N/A</v>
      </c>
      <c r="HE502" s="2" t="e">
        <f>HD502</f>
        <v>#N/A</v>
      </c>
      <c r="HF502" s="2" t="e">
        <f>GW502-HE502</f>
        <v>#N/A</v>
      </c>
      <c r="HH502" s="4">
        <f>GZ502</f>
        <v>43</v>
      </c>
      <c r="HI502" t="str">
        <f>HA502</f>
        <v>NSR3</v>
      </c>
      <c r="HJ502">
        <v>30</v>
      </c>
      <c r="HK502" s="1">
        <v>0.15</v>
      </c>
      <c r="HL502" s="2">
        <f>HK502*30</f>
        <v>4.5</v>
      </c>
      <c r="HM502" s="2">
        <f>HL502</f>
        <v>4.5</v>
      </c>
      <c r="HN502" s="2">
        <f>GW502-HM502</f>
        <v>1.8899999999999997</v>
      </c>
      <c r="HP502">
        <v>30</v>
      </c>
      <c r="HQ502" s="1">
        <f>MAX(D502,S502,AA502, AQ502, BG502,BO502, CE502, CM502, CU502, DK502, DS502,EA502,EQ502,EY502, FG502,FW502, GM502,GU502,HK502)</f>
        <v>0.216</v>
      </c>
      <c r="HR502" s="1">
        <v>0.20899999999999999</v>
      </c>
      <c r="HS502" s="1">
        <f>MAX(HQ502,HR502)</f>
        <v>0.216</v>
      </c>
      <c r="HT502" s="2">
        <f>HS502*30</f>
        <v>6.4799999999999995</v>
      </c>
      <c r="HU502" s="2">
        <f>HT502</f>
        <v>6.4799999999999995</v>
      </c>
      <c r="HV502" s="6">
        <f>HH502</f>
        <v>43</v>
      </c>
      <c r="HX502">
        <v>30</v>
      </c>
      <c r="HY502" s="1">
        <f>MIN(D502, S502,AA502,AQ502,BG502, BO502, CE502, CM502, CU502, DK502, DS502,EA502,EY502,EQ502,FG502,FW502, GM502,GU502,HK502)</f>
        <v>7.2999999999999995E-2</v>
      </c>
      <c r="HZ502" s="1">
        <v>7.4999999999999997E-2</v>
      </c>
      <c r="IA502" s="1">
        <f>MIN(HY502,HZ502)</f>
        <v>7.2999999999999995E-2</v>
      </c>
      <c r="IB502" s="2">
        <f>IA502*30</f>
        <v>2.19</v>
      </c>
      <c r="IC502" s="2">
        <f>IB502</f>
        <v>2.19</v>
      </c>
    </row>
    <row r="503" spans="1:237" x14ac:dyDescent="0.2">
      <c r="C503">
        <v>50</v>
      </c>
      <c r="D503" s="1">
        <v>0.10100000000000001</v>
      </c>
      <c r="E503" s="2">
        <f t="shared" ref="E503:E515" si="2947">D503*20</f>
        <v>2.02</v>
      </c>
      <c r="F503" s="2">
        <f t="shared" ref="F503:F515" si="2948">F502+E503</f>
        <v>4.2699999999999996</v>
      </c>
      <c r="J503">
        <v>50</v>
      </c>
      <c r="K503" s="1">
        <v>0.16</v>
      </c>
      <c r="L503" s="2">
        <f t="shared" ref="L503:L515" si="2949">K503*20</f>
        <v>3.2</v>
      </c>
      <c r="M503" s="2">
        <f t="shared" ref="M503:M515" si="2950">M502+L503</f>
        <v>8.06</v>
      </c>
      <c r="N503" s="2">
        <f>F503-M503</f>
        <v>-3.7900000000000009</v>
      </c>
      <c r="R503">
        <v>50</v>
      </c>
      <c r="S503" s="1">
        <v>0.20599999999999999</v>
      </c>
      <c r="T503" s="2">
        <f t="shared" ref="T503:T515" si="2951">S503*20</f>
        <v>4.12</v>
      </c>
      <c r="U503" s="2">
        <f t="shared" ref="U503:U515" si="2952">U502+T503</f>
        <v>10.45</v>
      </c>
      <c r="V503" s="2">
        <f t="shared" ref="V503:V515" si="2953">M503-U503</f>
        <v>-2.3899999999999988</v>
      </c>
      <c r="X503" s="4"/>
      <c r="Z503">
        <v>50</v>
      </c>
      <c r="AA503" s="1">
        <v>0.191</v>
      </c>
      <c r="AB503" s="2">
        <f t="shared" ref="AB503:AB515" si="2954">AA503*20</f>
        <v>3.8200000000000003</v>
      </c>
      <c r="AC503" s="2">
        <f t="shared" ref="AC503:AC515" si="2955">AC502+AB503</f>
        <v>9.4600000000000009</v>
      </c>
      <c r="AD503" s="2">
        <f t="shared" ref="AD503:AD515" si="2956">U503-AC503</f>
        <v>0.98999999999999844</v>
      </c>
      <c r="AF503" s="4"/>
      <c r="AH503">
        <v>50</v>
      </c>
      <c r="AI503" s="1" t="e">
        <v>#N/A</v>
      </c>
      <c r="AJ503" s="2" t="e">
        <f t="shared" ref="AJ503:AJ515" si="2957">AI503*20</f>
        <v>#N/A</v>
      </c>
      <c r="AK503" s="2" t="e">
        <f t="shared" ref="AK503:AK515" si="2958">AK502+AJ503</f>
        <v>#N/A</v>
      </c>
      <c r="AL503" s="2" t="e">
        <f t="shared" ref="AL503:AL515" si="2959">AC503-AK503</f>
        <v>#N/A</v>
      </c>
      <c r="AN503" s="4"/>
      <c r="AP503">
        <v>50</v>
      </c>
      <c r="AQ503" s="1">
        <v>0.183</v>
      </c>
      <c r="AR503" s="2">
        <f t="shared" ref="AR503:AR515" si="2960">AQ503*20</f>
        <v>3.66</v>
      </c>
      <c r="AS503" s="2">
        <f t="shared" ref="AS503:AS515" si="2961">AS502+AR503</f>
        <v>8.5500000000000007</v>
      </c>
      <c r="AT503" s="2">
        <f t="shared" ref="AT503:AT515" si="2962">AC503-AS503</f>
        <v>0.91000000000000014</v>
      </c>
      <c r="AV503" s="4"/>
      <c r="AX503">
        <v>50</v>
      </c>
      <c r="AY503" s="1" t="e">
        <v>#N/A</v>
      </c>
      <c r="AZ503" s="2" t="e">
        <f t="shared" ref="AZ503:AZ515" si="2963">AY503*20</f>
        <v>#N/A</v>
      </c>
      <c r="BA503" s="2" t="e">
        <f t="shared" ref="BA503:BA515" si="2964">BA502+AZ503</f>
        <v>#N/A</v>
      </c>
      <c r="BB503" s="2" t="e">
        <f t="shared" ref="BB503:BB515" si="2965">AK503-BA503</f>
        <v>#N/A</v>
      </c>
      <c r="BD503" s="4"/>
      <c r="BF503">
        <v>50</v>
      </c>
      <c r="BG503" s="1">
        <v>0.20799999999999999</v>
      </c>
      <c r="BH503" s="2">
        <f t="shared" ref="BH503:BH515" si="2966">BG503*20</f>
        <v>4.16</v>
      </c>
      <c r="BI503" s="2">
        <f t="shared" ref="BI503:BI515" si="2967">BI502+BH503</f>
        <v>10.64</v>
      </c>
      <c r="BJ503" s="2">
        <f t="shared" ref="BJ503:BJ515" si="2968">AS503-BI503</f>
        <v>-2.09</v>
      </c>
      <c r="BL503" s="4"/>
      <c r="BN503">
        <v>50</v>
      </c>
      <c r="BO503" s="1">
        <v>0.19700000000000001</v>
      </c>
      <c r="BP503" s="2">
        <f t="shared" ref="BP503:BP515" si="2969">BO503*20</f>
        <v>3.9400000000000004</v>
      </c>
      <c r="BQ503" s="2">
        <f t="shared" ref="BQ503:BQ515" si="2970">BQ502+BP503</f>
        <v>9.34</v>
      </c>
      <c r="BR503" s="2">
        <f t="shared" ref="BR503:BR515" si="2971">BI503-BQ503</f>
        <v>1.3000000000000007</v>
      </c>
      <c r="BT503" s="4"/>
      <c r="BV503">
        <v>50</v>
      </c>
      <c r="BW503" s="1" t="e">
        <v>#N/A</v>
      </c>
      <c r="BX503" s="2" t="e">
        <f t="shared" ref="BX503:BX515" si="2972">BW503*20</f>
        <v>#N/A</v>
      </c>
      <c r="BY503" s="2" t="e">
        <f t="shared" ref="BY503:BY515" si="2973">BY502+BX503</f>
        <v>#N/A</v>
      </c>
      <c r="BZ503" s="2" t="e">
        <f t="shared" ref="BZ503:BZ515" si="2974">BQ503-BY503</f>
        <v>#N/A</v>
      </c>
      <c r="CB503" s="4"/>
      <c r="CD503">
        <v>50</v>
      </c>
      <c r="CE503" s="1">
        <v>0.159</v>
      </c>
      <c r="CF503" s="2">
        <f t="shared" ref="CF503:CF515" si="2975">CE503*20</f>
        <v>3.18</v>
      </c>
      <c r="CG503" s="2">
        <f t="shared" ref="CG503:CG515" si="2976">CG502+CF503</f>
        <v>6.93</v>
      </c>
      <c r="CH503" s="2">
        <f t="shared" ref="CH503:CH515" si="2977">BQ503-CG503</f>
        <v>2.41</v>
      </c>
      <c r="CJ503" s="4"/>
      <c r="CL503">
        <v>50</v>
      </c>
      <c r="CM503" s="1">
        <v>0.20100000000000001</v>
      </c>
      <c r="CN503" s="2">
        <f t="shared" ref="CN503:CN515" si="2978">CM503*20</f>
        <v>4.0200000000000005</v>
      </c>
      <c r="CO503" s="2">
        <f t="shared" ref="CO503:CO515" si="2979">CO502+CN503</f>
        <v>10.199999999999999</v>
      </c>
      <c r="CP503" s="2">
        <f t="shared" si="2944"/>
        <v>-3.2699999999999996</v>
      </c>
      <c r="CR503" s="4"/>
      <c r="CT503">
        <v>50</v>
      </c>
      <c r="CU503" s="1">
        <v>0.16600000000000001</v>
      </c>
      <c r="CV503" s="2">
        <f t="shared" ref="CV503:CV515" si="2980">CU503*20</f>
        <v>3.3200000000000003</v>
      </c>
      <c r="CW503" s="2">
        <f t="shared" ref="CW503:CW515" si="2981">CW502+CV503</f>
        <v>7.370000000000001</v>
      </c>
      <c r="CX503" s="2">
        <f t="shared" si="2589"/>
        <v>2.8299999999999983</v>
      </c>
      <c r="CZ503" s="4"/>
      <c r="DB503">
        <v>50</v>
      </c>
      <c r="DC503" s="1" t="e">
        <v>#N/A</v>
      </c>
      <c r="DD503" s="2" t="e">
        <f t="shared" ref="DD503:DD515" si="2982">DC503*20</f>
        <v>#N/A</v>
      </c>
      <c r="DE503" s="2" t="e">
        <f t="shared" ref="DE503:DE515" si="2983">DE502+DD503</f>
        <v>#N/A</v>
      </c>
      <c r="DF503" s="2" t="e">
        <f t="shared" si="2945"/>
        <v>#N/A</v>
      </c>
      <c r="DH503" s="4"/>
      <c r="DJ503">
        <v>50</v>
      </c>
      <c r="DK503" s="1">
        <v>0.13900000000000001</v>
      </c>
      <c r="DL503" s="2">
        <f t="shared" ref="DL503:DL515" si="2984">DK503*20</f>
        <v>2.7800000000000002</v>
      </c>
      <c r="DM503" s="2">
        <f t="shared" ref="DM503:DM515" si="2985">DM502+DL503</f>
        <v>5.33</v>
      </c>
      <c r="DN503" s="2">
        <f t="shared" ref="DN503:DN515" si="2986">CW503-DM503</f>
        <v>2.0400000000000009</v>
      </c>
      <c r="DP503" s="4"/>
      <c r="DR503">
        <v>50</v>
      </c>
      <c r="DS503" s="1">
        <v>0.19700000000000001</v>
      </c>
      <c r="DT503" s="2">
        <f t="shared" ref="DT503:DT515" si="2987">DS503*20</f>
        <v>3.9400000000000004</v>
      </c>
      <c r="DU503" s="2">
        <f t="shared" ref="DU503:DU515" si="2988">DU502+DT503</f>
        <v>10.18</v>
      </c>
      <c r="DV503" s="2">
        <f t="shared" ref="DV503:DV515" si="2989">DM503-DU503</f>
        <v>-4.8499999999999996</v>
      </c>
      <c r="DX503" s="4"/>
      <c r="DZ503">
        <v>50</v>
      </c>
      <c r="EA503" s="1">
        <v>0.16800000000000001</v>
      </c>
      <c r="EB503" s="2">
        <f t="shared" ref="EB503:EB515" si="2990">EA503*20</f>
        <v>3.3600000000000003</v>
      </c>
      <c r="EC503" s="2">
        <f t="shared" ref="EC503:EC515" si="2991">EC502+EB503</f>
        <v>9.120000000000001</v>
      </c>
      <c r="ED503" s="2">
        <f t="shared" ref="ED503:ED515" si="2992">DU503-EC503</f>
        <v>1.0599999999999987</v>
      </c>
      <c r="EF503" s="4"/>
      <c r="EH503">
        <v>50</v>
      </c>
      <c r="EI503" s="1" t="e">
        <v>#N/A</v>
      </c>
      <c r="EJ503" s="2" t="e">
        <f t="shared" ref="EJ503:EJ515" si="2993">EI503*20</f>
        <v>#N/A</v>
      </c>
      <c r="EK503" s="2" t="e">
        <f t="shared" ref="EK503:EK515" si="2994">EK502+EJ503</f>
        <v>#N/A</v>
      </c>
      <c r="EL503" s="2" t="e">
        <f t="shared" ref="EL503:EL515" si="2995">EC503-EK503</f>
        <v>#N/A</v>
      </c>
      <c r="EN503" s="4"/>
      <c r="EP503">
        <v>50</v>
      </c>
      <c r="EQ503" s="1">
        <v>0.14599999999999999</v>
      </c>
      <c r="ER503" s="2">
        <f t="shared" ref="ER503:ER515" si="2996">EQ503*20</f>
        <v>2.92</v>
      </c>
      <c r="ES503" s="2">
        <f t="shared" ref="ES503:ES515" si="2997">ES502+ER503</f>
        <v>7.03</v>
      </c>
      <c r="ET503" s="2">
        <f t="shared" si="2946"/>
        <v>2.0900000000000007</v>
      </c>
      <c r="EV503" s="4"/>
      <c r="EX503">
        <v>50</v>
      </c>
      <c r="EY503" s="1">
        <v>0.218</v>
      </c>
      <c r="EZ503" s="2">
        <f t="shared" ref="EZ503:EZ515" si="2998">EY503*20</f>
        <v>4.3600000000000003</v>
      </c>
      <c r="FA503" s="2">
        <f t="shared" ref="FA503:FA515" si="2999">FA502+EZ503</f>
        <v>10.54</v>
      </c>
      <c r="FB503" s="2">
        <f t="shared" ref="FB503:FB515" si="3000">ES503-FA503</f>
        <v>-3.5099999999999989</v>
      </c>
      <c r="FD503" s="4"/>
      <c r="FF503">
        <v>50</v>
      </c>
      <c r="FG503" s="1">
        <v>0.189</v>
      </c>
      <c r="FH503" s="2">
        <f t="shared" ref="FH503:FH515" si="3001">FG503*20</f>
        <v>3.7800000000000002</v>
      </c>
      <c r="FI503" s="2">
        <f t="shared" ref="FI503:FI515" si="3002">FI502+FH503</f>
        <v>9.3000000000000007</v>
      </c>
      <c r="FJ503" s="2">
        <f t="shared" ref="FJ503:FJ515" si="3003">FA503-FI503</f>
        <v>1.2399999999999984</v>
      </c>
      <c r="FL503" s="4"/>
      <c r="FN503">
        <v>50</v>
      </c>
      <c r="FO503" s="1" t="e">
        <v>#N/A</v>
      </c>
      <c r="FP503" s="2" t="e">
        <f t="shared" ref="FP503:FP515" si="3004">FO503*20</f>
        <v>#N/A</v>
      </c>
      <c r="FQ503" s="2" t="e">
        <f t="shared" ref="FQ503:FQ515" si="3005">FQ502+FP503</f>
        <v>#N/A</v>
      </c>
      <c r="FR503" s="2" t="e">
        <f t="shared" ref="FR503:FR515" si="3006">FI503-FQ503</f>
        <v>#N/A</v>
      </c>
      <c r="FT503" s="4"/>
      <c r="FV503">
        <v>50</v>
      </c>
      <c r="FW503" s="1">
        <v>0.152</v>
      </c>
      <c r="FX503" s="2">
        <f t="shared" ref="FX503:FX515" si="3007">FW503*20</f>
        <v>3.04</v>
      </c>
      <c r="FY503" s="2">
        <f t="shared" ref="FY503:FY515" si="3008">FY502+FX503</f>
        <v>6.6099999999999994</v>
      </c>
      <c r="FZ503" s="2">
        <f t="shared" ref="FZ503:FZ515" si="3009">FI503-FY503</f>
        <v>2.6900000000000013</v>
      </c>
      <c r="GB503" s="4"/>
      <c r="GD503">
        <v>50</v>
      </c>
      <c r="GE503" s="1" t="e">
        <v>#N/A</v>
      </c>
      <c r="GF503" s="2" t="e">
        <f t="shared" ref="GF503:GF515" si="3010">GE503*20</f>
        <v>#N/A</v>
      </c>
      <c r="GG503" s="2" t="e">
        <f t="shared" ref="GG503:GG515" si="3011">GG502+GF503</f>
        <v>#N/A</v>
      </c>
      <c r="GH503" s="2" t="e">
        <f t="shared" ref="GH503:GH515" si="3012">FY503-GG503</f>
        <v>#N/A</v>
      </c>
      <c r="GJ503" s="4"/>
      <c r="GL503">
        <v>50</v>
      </c>
      <c r="GM503" s="1">
        <v>0.11700000000000001</v>
      </c>
      <c r="GN503" s="2">
        <f t="shared" ref="GN503:GN515" si="3013">GM503*20</f>
        <v>2.3400000000000003</v>
      </c>
      <c r="GO503" s="2">
        <f t="shared" ref="GO503:GO515" si="3014">GO502+GN503</f>
        <v>4.53</v>
      </c>
      <c r="GP503" s="2">
        <f t="shared" ref="GP503:GP515" si="3015">FY503-GO503</f>
        <v>2.0799999999999992</v>
      </c>
      <c r="GR503" s="4"/>
      <c r="GT503">
        <v>50</v>
      </c>
      <c r="GU503" s="1">
        <v>0.20599999999999999</v>
      </c>
      <c r="GV503" s="2">
        <f t="shared" ref="GV503:GV515" si="3016">GU503*20</f>
        <v>4.12</v>
      </c>
      <c r="GW503" s="2">
        <f t="shared" ref="GW503:GW515" si="3017">GW502+GV503</f>
        <v>10.51</v>
      </c>
      <c r="GX503" s="2">
        <f t="shared" ref="GX503:GX515" si="3018">GO503-GW503</f>
        <v>-5.9799999999999995</v>
      </c>
      <c r="GZ503" s="4"/>
      <c r="HB503">
        <v>50</v>
      </c>
      <c r="HC503" s="1" t="e">
        <v>#N/A</v>
      </c>
      <c r="HD503" s="2" t="e">
        <f t="shared" ref="HD503:HD515" si="3019">HC503*20</f>
        <v>#N/A</v>
      </c>
      <c r="HE503" s="2" t="e">
        <f t="shared" ref="HE503:HE515" si="3020">HE502+HD503</f>
        <v>#N/A</v>
      </c>
      <c r="HF503" s="2" t="e">
        <f t="shared" ref="HF503:HF515" si="3021">GW503-HE503</f>
        <v>#N/A</v>
      </c>
      <c r="HH503" s="4"/>
      <c r="HJ503">
        <v>50</v>
      </c>
      <c r="HK503" s="1">
        <v>0.16700000000000001</v>
      </c>
      <c r="HL503" s="2">
        <f t="shared" ref="HL503:HL515" si="3022">HK503*20</f>
        <v>3.3400000000000003</v>
      </c>
      <c r="HM503" s="2">
        <f t="shared" ref="HM503:HM515" si="3023">HM502+HL503</f>
        <v>7.84</v>
      </c>
      <c r="HN503" s="2">
        <f t="shared" ref="HN503:HN515" si="3024">GW503-HM503</f>
        <v>2.67</v>
      </c>
      <c r="HP503">
        <v>50</v>
      </c>
      <c r="HQ503" s="1">
        <f t="shared" ref="HQ503:HQ515" si="3025">MAX(D503,S503,AA503, AQ503, BG503,BO503, CE503, CM503, CU503, DK503, DS503,EA503,EQ503,EY503, FG503,FW503, GM503,GU503,HK503)</f>
        <v>0.218</v>
      </c>
      <c r="HR503" s="1">
        <v>0.19800000000000001</v>
      </c>
      <c r="HS503" s="1">
        <f t="shared" ref="HS503:HS515" si="3026">MAX(HQ503,HR503)</f>
        <v>0.218</v>
      </c>
      <c r="HT503" s="2">
        <f t="shared" ref="HT503:HT515" si="3027">HS503*20</f>
        <v>4.3600000000000003</v>
      </c>
      <c r="HU503" s="2">
        <f t="shared" ref="HU503:HU515" si="3028">HU502+HT503</f>
        <v>10.84</v>
      </c>
      <c r="HV503" s="2"/>
      <c r="HX503">
        <v>50</v>
      </c>
      <c r="HY503" s="1">
        <f t="shared" ref="HY503:HY515" si="3029">MIN(D503, S503,AA503,AQ503,BG503, BO503, CE503, CM503, CU503, DK503, DS503,EA503,EY503,EQ503,FG503,FW503, GM503,GU503,HK503)</f>
        <v>0.10100000000000001</v>
      </c>
      <c r="HZ503" s="1">
        <v>0.10199999999999999</v>
      </c>
      <c r="IA503" s="1">
        <f t="shared" ref="IA503:IA515" si="3030">MIN(HY503,HZ503)</f>
        <v>0.10100000000000001</v>
      </c>
      <c r="IB503" s="2">
        <f t="shared" ref="IB503:IB515" si="3031">IA503*20</f>
        <v>2.02</v>
      </c>
      <c r="IC503" s="2">
        <f t="shared" ref="IC503:IC510" si="3032">IC502+IB503</f>
        <v>4.21</v>
      </c>
    </row>
    <row r="504" spans="1:237" x14ac:dyDescent="0.2">
      <c r="C504">
        <v>70</v>
      </c>
      <c r="D504" s="1">
        <v>0.11899999999999999</v>
      </c>
      <c r="E504" s="2">
        <f t="shared" si="2947"/>
        <v>2.38</v>
      </c>
      <c r="F504" s="2">
        <f t="shared" si="2948"/>
        <v>6.6499999999999995</v>
      </c>
      <c r="J504">
        <v>70</v>
      </c>
      <c r="K504" s="1">
        <v>0.187</v>
      </c>
      <c r="L504" s="2">
        <f t="shared" si="2949"/>
        <v>3.74</v>
      </c>
      <c r="M504" s="2">
        <f t="shared" si="2950"/>
        <v>11.8</v>
      </c>
      <c r="N504" s="2">
        <f t="shared" ref="N504:N515" si="3033">F504-M504</f>
        <v>-5.1500000000000012</v>
      </c>
      <c r="R504">
        <v>70</v>
      </c>
      <c r="S504" s="1">
        <v>0.222</v>
      </c>
      <c r="T504" s="2">
        <f t="shared" si="2951"/>
        <v>4.4400000000000004</v>
      </c>
      <c r="U504" s="2">
        <f t="shared" si="2952"/>
        <v>14.89</v>
      </c>
      <c r="V504" s="2">
        <f t="shared" si="2953"/>
        <v>-3.09</v>
      </c>
      <c r="X504" s="4"/>
      <c r="Z504">
        <v>70</v>
      </c>
      <c r="AA504" s="1">
        <v>0.216</v>
      </c>
      <c r="AB504" s="2">
        <f t="shared" si="2954"/>
        <v>4.32</v>
      </c>
      <c r="AC504" s="2">
        <f t="shared" si="2955"/>
        <v>13.780000000000001</v>
      </c>
      <c r="AD504" s="2">
        <f t="shared" si="2956"/>
        <v>1.1099999999999994</v>
      </c>
      <c r="AF504" s="4"/>
      <c r="AH504">
        <v>70</v>
      </c>
      <c r="AI504" s="1" t="e">
        <v>#N/A</v>
      </c>
      <c r="AJ504" s="2" t="e">
        <f t="shared" si="2957"/>
        <v>#N/A</v>
      </c>
      <c r="AK504" s="2" t="e">
        <f t="shared" si="2958"/>
        <v>#N/A</v>
      </c>
      <c r="AL504" s="2" t="e">
        <f t="shared" si="2959"/>
        <v>#N/A</v>
      </c>
      <c r="AN504" s="4"/>
      <c r="AP504">
        <v>70</v>
      </c>
      <c r="AQ504" s="1">
        <v>0.20699999999999999</v>
      </c>
      <c r="AR504" s="2">
        <f t="shared" si="2960"/>
        <v>4.1399999999999997</v>
      </c>
      <c r="AS504" s="2">
        <f t="shared" si="2961"/>
        <v>12.690000000000001</v>
      </c>
      <c r="AT504" s="2">
        <f t="shared" si="2962"/>
        <v>1.0899999999999999</v>
      </c>
      <c r="AV504" s="4"/>
      <c r="AX504">
        <v>70</v>
      </c>
      <c r="AY504" s="1" t="e">
        <v>#N/A</v>
      </c>
      <c r="AZ504" s="2" t="e">
        <f t="shared" si="2963"/>
        <v>#N/A</v>
      </c>
      <c r="BA504" s="2" t="e">
        <f t="shared" si="2964"/>
        <v>#N/A</v>
      </c>
      <c r="BB504" s="2" t="e">
        <f t="shared" si="2965"/>
        <v>#N/A</v>
      </c>
      <c r="BD504" s="4"/>
      <c r="BF504">
        <v>70</v>
      </c>
      <c r="BG504" s="1">
        <v>0.23100000000000001</v>
      </c>
      <c r="BH504" s="2">
        <f t="shared" si="2966"/>
        <v>4.62</v>
      </c>
      <c r="BI504" s="2">
        <f t="shared" si="2967"/>
        <v>15.260000000000002</v>
      </c>
      <c r="BJ504" s="2">
        <f t="shared" si="2968"/>
        <v>-2.5700000000000003</v>
      </c>
      <c r="BL504" s="4"/>
      <c r="BN504">
        <v>70</v>
      </c>
      <c r="BO504" s="1">
        <v>0.22700000000000001</v>
      </c>
      <c r="BP504" s="2">
        <f t="shared" si="2969"/>
        <v>4.54</v>
      </c>
      <c r="BQ504" s="2">
        <f t="shared" si="2970"/>
        <v>13.879999999999999</v>
      </c>
      <c r="BR504" s="2">
        <f t="shared" si="2971"/>
        <v>1.3800000000000026</v>
      </c>
      <c r="BT504" s="4"/>
      <c r="BV504">
        <v>70</v>
      </c>
      <c r="BW504" s="1" t="e">
        <v>#N/A</v>
      </c>
      <c r="BX504" s="2" t="e">
        <f t="shared" si="2972"/>
        <v>#N/A</v>
      </c>
      <c r="BY504" s="2" t="e">
        <f t="shared" si="2973"/>
        <v>#N/A</v>
      </c>
      <c r="BZ504" s="2" t="e">
        <f t="shared" si="2974"/>
        <v>#N/A</v>
      </c>
      <c r="CB504" s="4"/>
      <c r="CD504">
        <v>70</v>
      </c>
      <c r="CE504" s="1">
        <v>0.20300000000000001</v>
      </c>
      <c r="CF504" s="2">
        <f t="shared" si="2975"/>
        <v>4.0600000000000005</v>
      </c>
      <c r="CG504" s="2">
        <f t="shared" si="2976"/>
        <v>10.99</v>
      </c>
      <c r="CH504" s="2">
        <f t="shared" si="2977"/>
        <v>2.8899999999999988</v>
      </c>
      <c r="CJ504" s="4"/>
      <c r="CL504">
        <v>70</v>
      </c>
      <c r="CM504" s="1">
        <v>0.23</v>
      </c>
      <c r="CN504" s="2">
        <f t="shared" si="2978"/>
        <v>4.6000000000000005</v>
      </c>
      <c r="CO504" s="2">
        <f t="shared" si="2979"/>
        <v>14.8</v>
      </c>
      <c r="CP504" s="2">
        <f t="shared" si="2944"/>
        <v>-3.8100000000000005</v>
      </c>
      <c r="CR504" s="4"/>
      <c r="CT504">
        <v>70</v>
      </c>
      <c r="CU504" s="1">
        <v>0.216</v>
      </c>
      <c r="CV504" s="2">
        <f t="shared" si="2980"/>
        <v>4.32</v>
      </c>
      <c r="CW504" s="2">
        <f t="shared" si="2981"/>
        <v>11.690000000000001</v>
      </c>
      <c r="CX504" s="2">
        <f t="shared" si="2589"/>
        <v>3.1099999999999994</v>
      </c>
      <c r="CZ504" s="4"/>
      <c r="DB504">
        <v>70</v>
      </c>
      <c r="DC504" s="1" t="e">
        <v>#N/A</v>
      </c>
      <c r="DD504" s="2" t="e">
        <f t="shared" si="2982"/>
        <v>#N/A</v>
      </c>
      <c r="DE504" s="2" t="e">
        <f t="shared" si="2983"/>
        <v>#N/A</v>
      </c>
      <c r="DF504" s="2" t="e">
        <f t="shared" si="2945"/>
        <v>#N/A</v>
      </c>
      <c r="DH504" s="4"/>
      <c r="DJ504">
        <v>70</v>
      </c>
      <c r="DK504" s="1">
        <v>0.188</v>
      </c>
      <c r="DL504" s="2">
        <f t="shared" si="2984"/>
        <v>3.76</v>
      </c>
      <c r="DM504" s="2">
        <f t="shared" si="2985"/>
        <v>9.09</v>
      </c>
      <c r="DN504" s="2">
        <f t="shared" si="2986"/>
        <v>2.6000000000000014</v>
      </c>
      <c r="DP504" s="4"/>
      <c r="DR504">
        <v>70</v>
      </c>
      <c r="DS504" s="1">
        <v>0.218</v>
      </c>
      <c r="DT504" s="2">
        <f t="shared" si="2987"/>
        <v>4.3600000000000003</v>
      </c>
      <c r="DU504" s="2">
        <f t="shared" si="2988"/>
        <v>14.54</v>
      </c>
      <c r="DV504" s="2">
        <f t="shared" si="2989"/>
        <v>-5.4499999999999993</v>
      </c>
      <c r="DX504" s="4"/>
      <c r="DZ504">
        <v>70</v>
      </c>
      <c r="EA504" s="1">
        <v>0.20699999999999999</v>
      </c>
      <c r="EB504" s="2">
        <f t="shared" si="2990"/>
        <v>4.1399999999999997</v>
      </c>
      <c r="EC504" s="2">
        <f t="shared" si="2991"/>
        <v>13.260000000000002</v>
      </c>
      <c r="ED504" s="2">
        <f t="shared" si="2992"/>
        <v>1.2799999999999976</v>
      </c>
      <c r="EF504" s="4"/>
      <c r="EH504">
        <v>70</v>
      </c>
      <c r="EI504" s="1" t="e">
        <v>#N/A</v>
      </c>
      <c r="EJ504" s="2" t="e">
        <f t="shared" si="2993"/>
        <v>#N/A</v>
      </c>
      <c r="EK504" s="2" t="e">
        <f t="shared" si="2994"/>
        <v>#N/A</v>
      </c>
      <c r="EL504" s="2" t="e">
        <f t="shared" si="2995"/>
        <v>#N/A</v>
      </c>
      <c r="EN504" s="4"/>
      <c r="EP504">
        <v>70</v>
      </c>
      <c r="EQ504" s="1">
        <v>0.17699999999999999</v>
      </c>
      <c r="ER504" s="2">
        <f t="shared" si="2996"/>
        <v>3.54</v>
      </c>
      <c r="ES504" s="2">
        <f t="shared" si="2997"/>
        <v>10.57</v>
      </c>
      <c r="ET504" s="2">
        <f t="shared" si="2946"/>
        <v>2.6900000000000013</v>
      </c>
      <c r="EV504" s="4"/>
      <c r="EX504">
        <v>70</v>
      </c>
      <c r="EY504" s="1">
        <v>0.23200000000000001</v>
      </c>
      <c r="EZ504" s="2">
        <f t="shared" si="2998"/>
        <v>4.6400000000000006</v>
      </c>
      <c r="FA504" s="2">
        <f t="shared" si="2999"/>
        <v>15.18</v>
      </c>
      <c r="FB504" s="2">
        <f t="shared" si="3000"/>
        <v>-4.6099999999999994</v>
      </c>
      <c r="FD504" s="4"/>
      <c r="FF504">
        <v>70</v>
      </c>
      <c r="FG504" s="1">
        <v>0.219</v>
      </c>
      <c r="FH504" s="2">
        <f t="shared" si="3001"/>
        <v>4.38</v>
      </c>
      <c r="FI504" s="2">
        <f t="shared" si="3002"/>
        <v>13.68</v>
      </c>
      <c r="FJ504" s="2">
        <f t="shared" si="3003"/>
        <v>1.5</v>
      </c>
      <c r="FL504" s="4"/>
      <c r="FN504">
        <v>70</v>
      </c>
      <c r="FO504" s="1" t="e">
        <v>#N/A</v>
      </c>
      <c r="FP504" s="2" t="e">
        <f t="shared" si="3004"/>
        <v>#N/A</v>
      </c>
      <c r="FQ504" s="2" t="e">
        <f t="shared" si="3005"/>
        <v>#N/A</v>
      </c>
      <c r="FR504" s="2" t="e">
        <f t="shared" si="3006"/>
        <v>#N/A</v>
      </c>
      <c r="FT504" s="4"/>
      <c r="FV504">
        <v>70</v>
      </c>
      <c r="FW504" s="1">
        <v>0.19500000000000001</v>
      </c>
      <c r="FX504" s="2">
        <f t="shared" si="3007"/>
        <v>3.9000000000000004</v>
      </c>
      <c r="FY504" s="2">
        <f t="shared" si="3008"/>
        <v>10.51</v>
      </c>
      <c r="FZ504" s="2">
        <f t="shared" si="3009"/>
        <v>3.17</v>
      </c>
      <c r="GB504" s="4"/>
      <c r="GD504">
        <v>70</v>
      </c>
      <c r="GE504" s="1" t="e">
        <v>#N/A</v>
      </c>
      <c r="GF504" s="2" t="e">
        <f t="shared" si="3010"/>
        <v>#N/A</v>
      </c>
      <c r="GG504" s="2" t="e">
        <f t="shared" si="3011"/>
        <v>#N/A</v>
      </c>
      <c r="GH504" s="2" t="e">
        <f t="shared" si="3012"/>
        <v>#N/A</v>
      </c>
      <c r="GJ504" s="4"/>
      <c r="GL504">
        <v>70</v>
      </c>
      <c r="GM504" s="1">
        <v>0.154</v>
      </c>
      <c r="GN504" s="2">
        <f t="shared" si="3013"/>
        <v>3.08</v>
      </c>
      <c r="GO504" s="2">
        <f t="shared" si="3014"/>
        <v>7.61</v>
      </c>
      <c r="GP504" s="2">
        <f t="shared" si="3015"/>
        <v>2.8999999999999995</v>
      </c>
      <c r="GR504" s="4"/>
      <c r="GT504">
        <v>70</v>
      </c>
      <c r="GU504" s="1">
        <v>0.22800000000000001</v>
      </c>
      <c r="GV504" s="2">
        <f t="shared" si="3016"/>
        <v>4.5600000000000005</v>
      </c>
      <c r="GW504" s="2">
        <f t="shared" si="3017"/>
        <v>15.07</v>
      </c>
      <c r="GX504" s="2">
        <f t="shared" si="3018"/>
        <v>-7.46</v>
      </c>
      <c r="GZ504" s="4"/>
      <c r="HB504">
        <v>70</v>
      </c>
      <c r="HC504" s="1" t="e">
        <v>#N/A</v>
      </c>
      <c r="HD504" s="2" t="e">
        <f t="shared" si="3019"/>
        <v>#N/A</v>
      </c>
      <c r="HE504" s="2" t="e">
        <f t="shared" si="3020"/>
        <v>#N/A</v>
      </c>
      <c r="HF504" s="2" t="e">
        <f t="shared" si="3021"/>
        <v>#N/A</v>
      </c>
      <c r="HH504" s="4"/>
      <c r="HJ504">
        <v>70</v>
      </c>
      <c r="HK504" s="1">
        <v>0.20100000000000001</v>
      </c>
      <c r="HL504" s="2">
        <f t="shared" si="3022"/>
        <v>4.0200000000000005</v>
      </c>
      <c r="HM504" s="2">
        <f t="shared" si="3023"/>
        <v>11.86</v>
      </c>
      <c r="HN504" s="2">
        <f t="shared" si="3024"/>
        <v>3.2100000000000009</v>
      </c>
      <c r="HP504">
        <v>70</v>
      </c>
      <c r="HQ504" s="1">
        <f t="shared" si="3025"/>
        <v>0.23200000000000001</v>
      </c>
      <c r="HR504" s="1">
        <v>0.215</v>
      </c>
      <c r="HS504" s="1">
        <f t="shared" si="3026"/>
        <v>0.23200000000000001</v>
      </c>
      <c r="HT504" s="2">
        <f t="shared" si="3027"/>
        <v>4.6400000000000006</v>
      </c>
      <c r="HU504" s="2">
        <f t="shared" si="3028"/>
        <v>15.48</v>
      </c>
      <c r="HV504" s="2"/>
      <c r="HX504">
        <v>70</v>
      </c>
      <c r="HY504" s="1">
        <f t="shared" si="3029"/>
        <v>0.11899999999999999</v>
      </c>
      <c r="HZ504" s="1">
        <v>0.13</v>
      </c>
      <c r="IA504" s="1">
        <f t="shared" si="3030"/>
        <v>0.11899999999999999</v>
      </c>
      <c r="IB504" s="2">
        <f t="shared" si="3031"/>
        <v>2.38</v>
      </c>
      <c r="IC504" s="2">
        <f t="shared" si="3032"/>
        <v>6.59</v>
      </c>
    </row>
    <row r="505" spans="1:237" x14ac:dyDescent="0.2">
      <c r="C505">
        <v>90</v>
      </c>
      <c r="D505" s="1">
        <v>0.155</v>
      </c>
      <c r="E505" s="2">
        <f t="shared" si="2947"/>
        <v>3.1</v>
      </c>
      <c r="F505" s="2">
        <f t="shared" si="2948"/>
        <v>9.75</v>
      </c>
      <c r="J505">
        <v>90</v>
      </c>
      <c r="K505" s="1">
        <v>0.22600000000000001</v>
      </c>
      <c r="L505" s="2">
        <f t="shared" si="2949"/>
        <v>4.5200000000000005</v>
      </c>
      <c r="M505" s="2">
        <f t="shared" si="2950"/>
        <v>16.32</v>
      </c>
      <c r="N505" s="2">
        <f t="shared" si="3033"/>
        <v>-6.57</v>
      </c>
      <c r="R505">
        <v>90</v>
      </c>
      <c r="S505" s="1">
        <v>0.26200000000000001</v>
      </c>
      <c r="T505" s="2">
        <f t="shared" si="2951"/>
        <v>5.24</v>
      </c>
      <c r="U505" s="2">
        <f t="shared" si="2952"/>
        <v>20.130000000000003</v>
      </c>
      <c r="V505" s="2">
        <f t="shared" si="2953"/>
        <v>-3.8100000000000023</v>
      </c>
      <c r="X505" s="4"/>
      <c r="Z505">
        <v>90</v>
      </c>
      <c r="AA505" s="1">
        <v>0.25900000000000001</v>
      </c>
      <c r="AB505" s="2">
        <f t="shared" si="2954"/>
        <v>5.18</v>
      </c>
      <c r="AC505" s="2">
        <f t="shared" si="2955"/>
        <v>18.96</v>
      </c>
      <c r="AD505" s="2">
        <f t="shared" si="2956"/>
        <v>1.1700000000000017</v>
      </c>
      <c r="AF505" s="4"/>
      <c r="AH505">
        <v>90</v>
      </c>
      <c r="AI505" s="1" t="e">
        <v>#N/A</v>
      </c>
      <c r="AJ505" s="2" t="e">
        <f t="shared" si="2957"/>
        <v>#N/A</v>
      </c>
      <c r="AK505" s="2" t="e">
        <f t="shared" si="2958"/>
        <v>#N/A</v>
      </c>
      <c r="AL505" s="2" t="e">
        <f t="shared" si="2959"/>
        <v>#N/A</v>
      </c>
      <c r="AN505" s="4"/>
      <c r="AP505">
        <v>90</v>
      </c>
      <c r="AQ505" s="1">
        <v>0.255</v>
      </c>
      <c r="AR505" s="2">
        <f t="shared" si="2960"/>
        <v>5.0999999999999996</v>
      </c>
      <c r="AS505" s="2">
        <f t="shared" si="2961"/>
        <v>17.79</v>
      </c>
      <c r="AT505" s="2">
        <f t="shared" si="2962"/>
        <v>1.1700000000000017</v>
      </c>
      <c r="AV505" s="4"/>
      <c r="AX505">
        <v>90</v>
      </c>
      <c r="AY505" s="1" t="e">
        <v>#N/A</v>
      </c>
      <c r="AZ505" s="2" t="e">
        <f t="shared" si="2963"/>
        <v>#N/A</v>
      </c>
      <c r="BA505" s="2" t="e">
        <f t="shared" si="2964"/>
        <v>#N/A</v>
      </c>
      <c r="BB505" s="2" t="e">
        <f t="shared" si="2965"/>
        <v>#N/A</v>
      </c>
      <c r="BD505" s="4"/>
      <c r="BF505">
        <v>90</v>
      </c>
      <c r="BG505" s="1">
        <v>0.26900000000000002</v>
      </c>
      <c r="BH505" s="2">
        <f t="shared" si="2966"/>
        <v>5.3800000000000008</v>
      </c>
      <c r="BI505" s="2">
        <f t="shared" si="2967"/>
        <v>20.64</v>
      </c>
      <c r="BJ505" s="2">
        <f t="shared" si="2968"/>
        <v>-2.8500000000000014</v>
      </c>
      <c r="BL505" s="4"/>
      <c r="BN505">
        <v>90</v>
      </c>
      <c r="BO505" s="1">
        <v>0.27400000000000002</v>
      </c>
      <c r="BP505" s="2">
        <f t="shared" si="2969"/>
        <v>5.48</v>
      </c>
      <c r="BQ505" s="2">
        <f t="shared" si="2970"/>
        <v>19.36</v>
      </c>
      <c r="BR505" s="2">
        <f t="shared" si="2971"/>
        <v>1.2800000000000011</v>
      </c>
      <c r="BT505" s="4"/>
      <c r="BV505">
        <v>90</v>
      </c>
      <c r="BW505" s="1" t="e">
        <v>#N/A</v>
      </c>
      <c r="BX505" s="2" t="e">
        <f t="shared" si="2972"/>
        <v>#N/A</v>
      </c>
      <c r="BY505" s="2" t="e">
        <f t="shared" si="2973"/>
        <v>#N/A</v>
      </c>
      <c r="BZ505" s="2" t="e">
        <f t="shared" si="2974"/>
        <v>#N/A</v>
      </c>
      <c r="CB505" s="4"/>
      <c r="CD505">
        <v>90</v>
      </c>
      <c r="CE505" s="1">
        <v>0.26200000000000001</v>
      </c>
      <c r="CF505" s="2">
        <f t="shared" si="2975"/>
        <v>5.24</v>
      </c>
      <c r="CG505" s="2">
        <f t="shared" si="2976"/>
        <v>16.23</v>
      </c>
      <c r="CH505" s="2">
        <f t="shared" si="2977"/>
        <v>3.129999999999999</v>
      </c>
      <c r="CJ505" s="4"/>
      <c r="CL505">
        <v>90</v>
      </c>
      <c r="CM505" s="1">
        <v>0.26400000000000001</v>
      </c>
      <c r="CN505" s="2">
        <f t="shared" si="2978"/>
        <v>5.28</v>
      </c>
      <c r="CO505" s="2">
        <f t="shared" si="2979"/>
        <v>20.080000000000002</v>
      </c>
      <c r="CP505" s="2">
        <f t="shared" si="2944"/>
        <v>-3.8500000000000014</v>
      </c>
      <c r="CR505" s="4"/>
      <c r="CT505">
        <v>90</v>
      </c>
      <c r="CU505" s="1">
        <v>0.26700000000000002</v>
      </c>
      <c r="CV505" s="2">
        <f t="shared" si="2980"/>
        <v>5.34</v>
      </c>
      <c r="CW505" s="2">
        <f t="shared" si="2981"/>
        <v>17.03</v>
      </c>
      <c r="CX505" s="2">
        <f t="shared" si="2589"/>
        <v>3.0500000000000007</v>
      </c>
      <c r="CZ505" s="4"/>
      <c r="DB505">
        <v>90</v>
      </c>
      <c r="DC505" s="1" t="e">
        <v>#N/A</v>
      </c>
      <c r="DD505" s="2" t="e">
        <f t="shared" si="2982"/>
        <v>#N/A</v>
      </c>
      <c r="DE505" s="2" t="e">
        <f t="shared" si="2983"/>
        <v>#N/A</v>
      </c>
      <c r="DF505" s="2" t="e">
        <f t="shared" si="2945"/>
        <v>#N/A</v>
      </c>
      <c r="DH505" s="4"/>
      <c r="DJ505">
        <v>90</v>
      </c>
      <c r="DK505" s="1">
        <v>0.25900000000000001</v>
      </c>
      <c r="DL505" s="2">
        <f t="shared" si="2984"/>
        <v>5.18</v>
      </c>
      <c r="DM505" s="2">
        <f t="shared" si="2985"/>
        <v>14.27</v>
      </c>
      <c r="DN505" s="2">
        <f t="shared" si="2986"/>
        <v>2.7600000000000016</v>
      </c>
      <c r="DP505" s="4"/>
      <c r="DR505">
        <v>90</v>
      </c>
      <c r="DS505" s="1">
        <v>0.25900000000000001</v>
      </c>
      <c r="DT505" s="2">
        <f t="shared" si="2987"/>
        <v>5.18</v>
      </c>
      <c r="DU505" s="2">
        <f t="shared" si="2988"/>
        <v>19.72</v>
      </c>
      <c r="DV505" s="2">
        <f t="shared" si="2989"/>
        <v>-5.4499999999999993</v>
      </c>
      <c r="DX505" s="4"/>
      <c r="DZ505">
        <v>90</v>
      </c>
      <c r="EA505" s="1">
        <v>0.25900000000000001</v>
      </c>
      <c r="EB505" s="2">
        <f t="shared" si="2990"/>
        <v>5.18</v>
      </c>
      <c r="EC505" s="2">
        <f t="shared" si="2991"/>
        <v>18.440000000000001</v>
      </c>
      <c r="ED505" s="2">
        <f t="shared" si="2992"/>
        <v>1.2799999999999976</v>
      </c>
      <c r="EF505" s="4"/>
      <c r="EH505">
        <v>90</v>
      </c>
      <c r="EI505" s="1" t="e">
        <v>#N/A</v>
      </c>
      <c r="EJ505" s="2" t="e">
        <f t="shared" si="2993"/>
        <v>#N/A</v>
      </c>
      <c r="EK505" s="2" t="e">
        <f t="shared" si="2994"/>
        <v>#N/A</v>
      </c>
      <c r="EL505" s="2" t="e">
        <f t="shared" si="2995"/>
        <v>#N/A</v>
      </c>
      <c r="EN505" s="4"/>
      <c r="EP505">
        <v>90</v>
      </c>
      <c r="EQ505" s="1">
        <v>0.23699999999999999</v>
      </c>
      <c r="ER505" s="2">
        <f t="shared" si="2996"/>
        <v>4.74</v>
      </c>
      <c r="ES505" s="2">
        <f t="shared" si="2997"/>
        <v>15.31</v>
      </c>
      <c r="ET505" s="2">
        <f t="shared" si="2946"/>
        <v>3.1300000000000008</v>
      </c>
      <c r="EV505" s="4"/>
      <c r="EX505">
        <v>90</v>
      </c>
      <c r="EY505" s="1">
        <v>0.255</v>
      </c>
      <c r="EZ505" s="2">
        <f t="shared" si="2998"/>
        <v>5.0999999999999996</v>
      </c>
      <c r="FA505" s="2">
        <f t="shared" si="2999"/>
        <v>20.28</v>
      </c>
      <c r="FB505" s="2">
        <f t="shared" si="3000"/>
        <v>-4.9700000000000006</v>
      </c>
      <c r="FD505" s="4"/>
      <c r="FF505">
        <v>90</v>
      </c>
      <c r="FG505" s="1">
        <v>0.25600000000000001</v>
      </c>
      <c r="FH505" s="2">
        <f t="shared" si="3001"/>
        <v>5.12</v>
      </c>
      <c r="FI505" s="2">
        <f t="shared" si="3002"/>
        <v>18.8</v>
      </c>
      <c r="FJ505" s="2">
        <f t="shared" si="3003"/>
        <v>1.4800000000000004</v>
      </c>
      <c r="FL505" s="4"/>
      <c r="FN505">
        <v>90</v>
      </c>
      <c r="FO505" s="1" t="e">
        <v>#N/A</v>
      </c>
      <c r="FP505" s="2" t="e">
        <f t="shared" si="3004"/>
        <v>#N/A</v>
      </c>
      <c r="FQ505" s="2" t="e">
        <f t="shared" si="3005"/>
        <v>#N/A</v>
      </c>
      <c r="FR505" s="2" t="e">
        <f t="shared" si="3006"/>
        <v>#N/A</v>
      </c>
      <c r="FT505" s="4"/>
      <c r="FV505">
        <v>90</v>
      </c>
      <c r="FW505" s="1">
        <v>0.24299999999999999</v>
      </c>
      <c r="FX505" s="2">
        <f t="shared" si="3007"/>
        <v>4.8599999999999994</v>
      </c>
      <c r="FY505" s="2">
        <f t="shared" si="3008"/>
        <v>15.37</v>
      </c>
      <c r="FZ505" s="2">
        <f t="shared" si="3009"/>
        <v>3.4300000000000015</v>
      </c>
      <c r="GB505" s="4"/>
      <c r="GD505">
        <v>90</v>
      </c>
      <c r="GE505" s="1" t="e">
        <v>#N/A</v>
      </c>
      <c r="GF505" s="2" t="e">
        <f t="shared" si="3010"/>
        <v>#N/A</v>
      </c>
      <c r="GG505" s="2" t="e">
        <f t="shared" si="3011"/>
        <v>#N/A</v>
      </c>
      <c r="GH505" s="2" t="e">
        <f t="shared" si="3012"/>
        <v>#N/A</v>
      </c>
      <c r="GJ505" s="4"/>
      <c r="GL505">
        <v>90</v>
      </c>
      <c r="GM505" s="1">
        <v>0.21</v>
      </c>
      <c r="GN505" s="2">
        <f t="shared" si="3013"/>
        <v>4.2</v>
      </c>
      <c r="GO505" s="2">
        <f t="shared" si="3014"/>
        <v>11.81</v>
      </c>
      <c r="GP505" s="2">
        <f t="shared" si="3015"/>
        <v>3.5599999999999987</v>
      </c>
      <c r="GR505" s="4"/>
      <c r="GT505">
        <v>90</v>
      </c>
      <c r="GU505" s="1">
        <v>0.26400000000000001</v>
      </c>
      <c r="GV505" s="2">
        <f t="shared" si="3016"/>
        <v>5.28</v>
      </c>
      <c r="GW505" s="2">
        <f t="shared" si="3017"/>
        <v>20.350000000000001</v>
      </c>
      <c r="GX505" s="2">
        <f t="shared" si="3018"/>
        <v>-8.5400000000000009</v>
      </c>
      <c r="GZ505" s="4"/>
      <c r="HB505">
        <v>90</v>
      </c>
      <c r="HC505" s="1" t="e">
        <v>#N/A</v>
      </c>
      <c r="HD505" s="2" t="e">
        <f t="shared" si="3019"/>
        <v>#N/A</v>
      </c>
      <c r="HE505" s="2" t="e">
        <f t="shared" si="3020"/>
        <v>#N/A</v>
      </c>
      <c r="HF505" s="2" t="e">
        <f t="shared" si="3021"/>
        <v>#N/A</v>
      </c>
      <c r="HH505" s="4"/>
      <c r="HJ505">
        <v>90</v>
      </c>
      <c r="HK505" s="1">
        <v>0.246</v>
      </c>
      <c r="HL505" s="2">
        <f t="shared" si="3022"/>
        <v>4.92</v>
      </c>
      <c r="HM505" s="2">
        <f t="shared" si="3023"/>
        <v>16.78</v>
      </c>
      <c r="HN505" s="2">
        <f t="shared" si="3024"/>
        <v>3.5700000000000003</v>
      </c>
      <c r="HP505">
        <v>90</v>
      </c>
      <c r="HQ505" s="1">
        <f t="shared" si="3025"/>
        <v>0.27400000000000002</v>
      </c>
      <c r="HR505" s="1">
        <v>0.24099999999999999</v>
      </c>
      <c r="HS505" s="1">
        <f t="shared" si="3026"/>
        <v>0.27400000000000002</v>
      </c>
      <c r="HT505" s="2">
        <f t="shared" si="3027"/>
        <v>5.48</v>
      </c>
      <c r="HU505" s="2">
        <f t="shared" si="3028"/>
        <v>20.96</v>
      </c>
      <c r="HV505" s="2"/>
      <c r="HX505">
        <v>90</v>
      </c>
      <c r="HY505" s="1">
        <f t="shared" si="3029"/>
        <v>0.155</v>
      </c>
      <c r="HZ505" s="1">
        <v>0.16699999999999998</v>
      </c>
      <c r="IA505" s="1">
        <f t="shared" si="3030"/>
        <v>0.155</v>
      </c>
      <c r="IB505" s="2">
        <f t="shared" si="3031"/>
        <v>3.1</v>
      </c>
      <c r="IC505" s="2">
        <f t="shared" si="3032"/>
        <v>9.69</v>
      </c>
    </row>
    <row r="506" spans="1:237" x14ac:dyDescent="0.2">
      <c r="C506">
        <v>110</v>
      </c>
      <c r="D506" s="1">
        <v>0.156</v>
      </c>
      <c r="E506" s="2">
        <f t="shared" si="2947"/>
        <v>3.12</v>
      </c>
      <c r="F506" s="2">
        <f t="shared" si="2948"/>
        <v>12.870000000000001</v>
      </c>
      <c r="J506">
        <v>110</v>
      </c>
      <c r="K506" s="1">
        <v>0.26400000000000001</v>
      </c>
      <c r="L506" s="2">
        <f t="shared" si="2949"/>
        <v>5.28</v>
      </c>
      <c r="M506" s="2">
        <f t="shared" si="2950"/>
        <v>21.6</v>
      </c>
      <c r="N506" s="2">
        <f t="shared" si="3033"/>
        <v>-8.73</v>
      </c>
      <c r="R506">
        <v>110</v>
      </c>
      <c r="S506" s="1">
        <v>0.27300000000000002</v>
      </c>
      <c r="T506" s="2">
        <f t="shared" si="2951"/>
        <v>5.4600000000000009</v>
      </c>
      <c r="U506" s="2">
        <f t="shared" si="2952"/>
        <v>25.590000000000003</v>
      </c>
      <c r="V506" s="2">
        <f t="shared" si="2953"/>
        <v>-3.990000000000002</v>
      </c>
      <c r="X506" s="4"/>
      <c r="Z506">
        <v>110</v>
      </c>
      <c r="AA506" s="1">
        <v>0.26600000000000001</v>
      </c>
      <c r="AB506" s="2">
        <f t="shared" si="2954"/>
        <v>5.32</v>
      </c>
      <c r="AC506" s="2">
        <f t="shared" si="2955"/>
        <v>24.28</v>
      </c>
      <c r="AD506" s="2">
        <f t="shared" si="2956"/>
        <v>1.3100000000000023</v>
      </c>
      <c r="AF506" s="4"/>
      <c r="AH506">
        <v>110</v>
      </c>
      <c r="AI506" s="1" t="e">
        <v>#N/A</v>
      </c>
      <c r="AJ506" s="2" t="e">
        <f t="shared" si="2957"/>
        <v>#N/A</v>
      </c>
      <c r="AK506" s="2" t="e">
        <f t="shared" si="2958"/>
        <v>#N/A</v>
      </c>
      <c r="AL506" s="2" t="e">
        <f t="shared" si="2959"/>
        <v>#N/A</v>
      </c>
      <c r="AN506" s="4"/>
      <c r="AP506">
        <v>110</v>
      </c>
      <c r="AQ506" s="1">
        <v>0.26</v>
      </c>
      <c r="AR506" s="2">
        <f t="shared" si="2960"/>
        <v>5.2</v>
      </c>
      <c r="AS506" s="2">
        <f t="shared" si="2961"/>
        <v>22.99</v>
      </c>
      <c r="AT506" s="2">
        <f t="shared" si="2962"/>
        <v>1.2900000000000027</v>
      </c>
      <c r="AV506" s="4"/>
      <c r="AX506">
        <v>110</v>
      </c>
      <c r="AY506" s="1" t="e">
        <v>#N/A</v>
      </c>
      <c r="AZ506" s="2" t="e">
        <f t="shared" si="2963"/>
        <v>#N/A</v>
      </c>
      <c r="BA506" s="2" t="e">
        <f t="shared" si="2964"/>
        <v>#N/A</v>
      </c>
      <c r="BB506" s="2" t="e">
        <f t="shared" si="2965"/>
        <v>#N/A</v>
      </c>
      <c r="BD506" s="4"/>
      <c r="BF506">
        <v>110</v>
      </c>
      <c r="BG506" s="1">
        <v>0.27</v>
      </c>
      <c r="BH506" s="2">
        <f t="shared" si="2966"/>
        <v>5.4</v>
      </c>
      <c r="BI506" s="2">
        <f t="shared" si="2967"/>
        <v>26.04</v>
      </c>
      <c r="BJ506" s="2">
        <f t="shared" si="2968"/>
        <v>-3.0500000000000007</v>
      </c>
      <c r="BL506" s="4"/>
      <c r="BN506">
        <v>110</v>
      </c>
      <c r="BO506" s="1">
        <v>0.27300000000000002</v>
      </c>
      <c r="BP506" s="2">
        <f t="shared" si="2969"/>
        <v>5.4600000000000009</v>
      </c>
      <c r="BQ506" s="2">
        <f t="shared" si="2970"/>
        <v>24.82</v>
      </c>
      <c r="BR506" s="2">
        <f t="shared" si="2971"/>
        <v>1.2199999999999989</v>
      </c>
      <c r="BT506" s="4"/>
      <c r="BV506">
        <v>110</v>
      </c>
      <c r="BW506" s="1" t="e">
        <v>#N/A</v>
      </c>
      <c r="BX506" s="2" t="e">
        <f t="shared" si="2972"/>
        <v>#N/A</v>
      </c>
      <c r="BY506" s="2" t="e">
        <f t="shared" si="2973"/>
        <v>#N/A</v>
      </c>
      <c r="BZ506" s="2" t="e">
        <f t="shared" si="2974"/>
        <v>#N/A</v>
      </c>
      <c r="CB506" s="4"/>
      <c r="CD506">
        <v>110</v>
      </c>
      <c r="CE506" s="1">
        <v>0.26800000000000002</v>
      </c>
      <c r="CF506" s="2">
        <f t="shared" si="2975"/>
        <v>5.36</v>
      </c>
      <c r="CG506" s="2">
        <f t="shared" si="2976"/>
        <v>21.59</v>
      </c>
      <c r="CH506" s="2">
        <f t="shared" si="2977"/>
        <v>3.2300000000000004</v>
      </c>
      <c r="CJ506" s="4"/>
      <c r="CL506">
        <v>110</v>
      </c>
      <c r="CM506" s="1">
        <v>0.27600000000000002</v>
      </c>
      <c r="CN506" s="2">
        <f t="shared" si="2978"/>
        <v>5.5200000000000005</v>
      </c>
      <c r="CO506" s="2">
        <f t="shared" si="2979"/>
        <v>25.6</v>
      </c>
      <c r="CP506" s="2">
        <f t="shared" si="2944"/>
        <v>-4.0100000000000016</v>
      </c>
      <c r="CR506" s="4"/>
      <c r="CT506">
        <v>110</v>
      </c>
      <c r="CU506" s="1">
        <v>0.27700000000000002</v>
      </c>
      <c r="CV506" s="2">
        <f t="shared" si="2980"/>
        <v>5.5400000000000009</v>
      </c>
      <c r="CW506" s="2">
        <f t="shared" si="2981"/>
        <v>22.57</v>
      </c>
      <c r="CX506" s="2">
        <f t="shared" ref="CX506:CX515" si="3034">CO506-CW506</f>
        <v>3.0300000000000011</v>
      </c>
      <c r="CZ506" s="4"/>
      <c r="DB506">
        <v>110</v>
      </c>
      <c r="DC506" s="1" t="e">
        <v>#N/A</v>
      </c>
      <c r="DD506" s="2" t="e">
        <f t="shared" si="2982"/>
        <v>#N/A</v>
      </c>
      <c r="DE506" s="2" t="e">
        <f t="shared" si="2983"/>
        <v>#N/A</v>
      </c>
      <c r="DF506" s="2" t="e">
        <f t="shared" si="2945"/>
        <v>#N/A</v>
      </c>
      <c r="DH506" s="4"/>
      <c r="DJ506">
        <v>110</v>
      </c>
      <c r="DK506" s="1">
        <v>0.27600000000000002</v>
      </c>
      <c r="DL506" s="2">
        <f t="shared" si="2984"/>
        <v>5.5200000000000005</v>
      </c>
      <c r="DM506" s="2">
        <f t="shared" si="2985"/>
        <v>19.79</v>
      </c>
      <c r="DN506" s="2">
        <f t="shared" si="2986"/>
        <v>2.7800000000000011</v>
      </c>
      <c r="DP506" s="4"/>
      <c r="DR506">
        <v>110</v>
      </c>
      <c r="DS506" s="1">
        <v>0.27400000000000002</v>
      </c>
      <c r="DT506" s="2">
        <f t="shared" si="2987"/>
        <v>5.48</v>
      </c>
      <c r="DU506" s="2">
        <f t="shared" si="2988"/>
        <v>25.2</v>
      </c>
      <c r="DV506" s="2">
        <f t="shared" si="2989"/>
        <v>-5.41</v>
      </c>
      <c r="DX506" s="4"/>
      <c r="DZ506">
        <v>110</v>
      </c>
      <c r="EA506" s="1">
        <v>0.26800000000000002</v>
      </c>
      <c r="EB506" s="2">
        <f t="shared" si="2990"/>
        <v>5.36</v>
      </c>
      <c r="EC506" s="2">
        <f t="shared" si="2991"/>
        <v>23.8</v>
      </c>
      <c r="ED506" s="2">
        <f t="shared" si="2992"/>
        <v>1.3999999999999986</v>
      </c>
      <c r="EF506" s="4"/>
      <c r="EH506">
        <v>110</v>
      </c>
      <c r="EI506" s="1" t="e">
        <v>#N/A</v>
      </c>
      <c r="EJ506" s="2" t="e">
        <f t="shared" si="2993"/>
        <v>#N/A</v>
      </c>
      <c r="EK506" s="2" t="e">
        <f t="shared" si="2994"/>
        <v>#N/A</v>
      </c>
      <c r="EL506" s="2" t="e">
        <f t="shared" si="2995"/>
        <v>#N/A</v>
      </c>
      <c r="EN506" s="4"/>
      <c r="EP506">
        <v>110</v>
      </c>
      <c r="EQ506" s="1">
        <v>0.254</v>
      </c>
      <c r="ER506" s="2">
        <f t="shared" si="2996"/>
        <v>5.08</v>
      </c>
      <c r="ES506" s="2">
        <f t="shared" si="2997"/>
        <v>20.39</v>
      </c>
      <c r="ET506" s="2">
        <f t="shared" si="2946"/>
        <v>3.41</v>
      </c>
      <c r="EV506" s="4"/>
      <c r="EX506">
        <v>110</v>
      </c>
      <c r="EY506" s="1">
        <v>0.26600000000000001</v>
      </c>
      <c r="EZ506" s="2">
        <f t="shared" si="2998"/>
        <v>5.32</v>
      </c>
      <c r="FA506" s="2">
        <f t="shared" si="2999"/>
        <v>25.6</v>
      </c>
      <c r="FB506" s="2">
        <f t="shared" si="3000"/>
        <v>-5.2100000000000009</v>
      </c>
      <c r="FD506" s="4"/>
      <c r="FF506">
        <v>110</v>
      </c>
      <c r="FG506" s="1">
        <v>0.26400000000000001</v>
      </c>
      <c r="FH506" s="2">
        <f t="shared" si="3001"/>
        <v>5.28</v>
      </c>
      <c r="FI506" s="2">
        <f t="shared" si="3002"/>
        <v>24.080000000000002</v>
      </c>
      <c r="FJ506" s="2">
        <f t="shared" si="3003"/>
        <v>1.5199999999999996</v>
      </c>
      <c r="FL506" s="4"/>
      <c r="FN506">
        <v>110</v>
      </c>
      <c r="FO506" s="1" t="e">
        <v>#N/A</v>
      </c>
      <c r="FP506" s="2" t="e">
        <f t="shared" si="3004"/>
        <v>#N/A</v>
      </c>
      <c r="FQ506" s="2" t="e">
        <f t="shared" si="3005"/>
        <v>#N/A</v>
      </c>
      <c r="FR506" s="2" t="e">
        <f t="shared" si="3006"/>
        <v>#N/A</v>
      </c>
      <c r="FT506" s="4"/>
      <c r="FV506">
        <v>110</v>
      </c>
      <c r="FW506" s="1">
        <v>0.25900000000000001</v>
      </c>
      <c r="FX506" s="2">
        <f t="shared" si="3007"/>
        <v>5.18</v>
      </c>
      <c r="FY506" s="2">
        <f t="shared" si="3008"/>
        <v>20.549999999999997</v>
      </c>
      <c r="FZ506" s="2">
        <f t="shared" si="3009"/>
        <v>3.5300000000000047</v>
      </c>
      <c r="GB506" s="4"/>
      <c r="GD506">
        <v>110</v>
      </c>
      <c r="GE506" s="1" t="e">
        <v>#N/A</v>
      </c>
      <c r="GF506" s="2" t="e">
        <f t="shared" si="3010"/>
        <v>#N/A</v>
      </c>
      <c r="GG506" s="2" t="e">
        <f t="shared" si="3011"/>
        <v>#N/A</v>
      </c>
      <c r="GH506" s="2" t="e">
        <f t="shared" si="3012"/>
        <v>#N/A</v>
      </c>
      <c r="GJ506" s="4"/>
      <c r="GL506">
        <v>110</v>
      </c>
      <c r="GM506" s="1">
        <v>0.23799999999999999</v>
      </c>
      <c r="GN506" s="2">
        <f t="shared" si="3013"/>
        <v>4.76</v>
      </c>
      <c r="GO506" s="2">
        <f t="shared" si="3014"/>
        <v>16.57</v>
      </c>
      <c r="GP506" s="2">
        <f t="shared" si="3015"/>
        <v>3.9799999999999969</v>
      </c>
      <c r="GR506" s="4"/>
      <c r="GT506">
        <v>110</v>
      </c>
      <c r="GU506" s="1">
        <v>0.249</v>
      </c>
      <c r="GV506" s="2">
        <f t="shared" si="3016"/>
        <v>4.9800000000000004</v>
      </c>
      <c r="GW506" s="2">
        <f t="shared" si="3017"/>
        <v>25.330000000000002</v>
      </c>
      <c r="GX506" s="2">
        <f t="shared" si="3018"/>
        <v>-8.7600000000000016</v>
      </c>
      <c r="GZ506" s="4"/>
      <c r="HB506">
        <v>110</v>
      </c>
      <c r="HC506" s="1" t="e">
        <v>#N/A</v>
      </c>
      <c r="HD506" s="2" t="e">
        <f t="shared" si="3019"/>
        <v>#N/A</v>
      </c>
      <c r="HE506" s="2" t="e">
        <f t="shared" si="3020"/>
        <v>#N/A</v>
      </c>
      <c r="HF506" s="2" t="e">
        <f t="shared" si="3021"/>
        <v>#N/A</v>
      </c>
      <c r="HH506" s="4"/>
      <c r="HJ506">
        <v>110</v>
      </c>
      <c r="HK506" s="1">
        <v>0.249</v>
      </c>
      <c r="HL506" s="2">
        <f t="shared" si="3022"/>
        <v>4.9800000000000004</v>
      </c>
      <c r="HM506" s="2">
        <f t="shared" si="3023"/>
        <v>21.76</v>
      </c>
      <c r="HN506" s="2">
        <f t="shared" si="3024"/>
        <v>3.5700000000000003</v>
      </c>
      <c r="HP506">
        <v>110</v>
      </c>
      <c r="HQ506" s="1">
        <f t="shared" si="3025"/>
        <v>0.27700000000000002</v>
      </c>
      <c r="HR506" s="1">
        <v>0.23800000000000002</v>
      </c>
      <c r="HS506" s="1">
        <f t="shared" si="3026"/>
        <v>0.27700000000000002</v>
      </c>
      <c r="HT506" s="2">
        <f t="shared" si="3027"/>
        <v>5.5400000000000009</v>
      </c>
      <c r="HU506" s="2">
        <f t="shared" si="3028"/>
        <v>26.5</v>
      </c>
      <c r="HV506" s="2"/>
      <c r="HX506">
        <v>110</v>
      </c>
      <c r="HY506" s="1">
        <f t="shared" si="3029"/>
        <v>0.156</v>
      </c>
      <c r="HZ506" s="1">
        <v>0.17100000000000001</v>
      </c>
      <c r="IA506" s="1">
        <f t="shared" si="3030"/>
        <v>0.156</v>
      </c>
      <c r="IB506" s="2">
        <f t="shared" si="3031"/>
        <v>3.12</v>
      </c>
      <c r="IC506" s="2">
        <f t="shared" si="3032"/>
        <v>12.809999999999999</v>
      </c>
    </row>
    <row r="507" spans="1:237" x14ac:dyDescent="0.2">
      <c r="C507">
        <v>130</v>
      </c>
      <c r="D507" s="1">
        <v>0.153</v>
      </c>
      <c r="E507" s="2">
        <f t="shared" si="2947"/>
        <v>3.06</v>
      </c>
      <c r="F507" s="2">
        <f t="shared" si="2948"/>
        <v>15.930000000000001</v>
      </c>
      <c r="J507">
        <v>130</v>
      </c>
      <c r="K507" s="1">
        <v>0.27</v>
      </c>
      <c r="L507" s="2">
        <f t="shared" si="2949"/>
        <v>5.4</v>
      </c>
      <c r="M507" s="2">
        <f t="shared" si="2950"/>
        <v>27</v>
      </c>
      <c r="N507" s="2">
        <f t="shared" si="3033"/>
        <v>-11.069999999999999</v>
      </c>
      <c r="R507">
        <v>130</v>
      </c>
      <c r="S507" s="1">
        <v>0.25600000000000001</v>
      </c>
      <c r="T507" s="2">
        <f t="shared" si="2951"/>
        <v>5.12</v>
      </c>
      <c r="U507" s="2">
        <f t="shared" si="2952"/>
        <v>30.710000000000004</v>
      </c>
      <c r="V507" s="2">
        <f t="shared" si="2953"/>
        <v>-3.7100000000000044</v>
      </c>
      <c r="X507" s="4"/>
      <c r="Z507">
        <v>130</v>
      </c>
      <c r="AA507" s="1">
        <v>0.252</v>
      </c>
      <c r="AB507" s="2">
        <f t="shared" si="2954"/>
        <v>5.04</v>
      </c>
      <c r="AC507" s="2">
        <f t="shared" si="2955"/>
        <v>29.32</v>
      </c>
      <c r="AD507" s="2">
        <f t="shared" si="2956"/>
        <v>1.3900000000000041</v>
      </c>
      <c r="AF507" s="4"/>
      <c r="AH507">
        <v>130</v>
      </c>
      <c r="AI507" s="1" t="e">
        <v>#N/A</v>
      </c>
      <c r="AJ507" s="2" t="e">
        <f t="shared" si="2957"/>
        <v>#N/A</v>
      </c>
      <c r="AK507" s="2" t="e">
        <f t="shared" si="2958"/>
        <v>#N/A</v>
      </c>
      <c r="AL507" s="2" t="e">
        <f t="shared" si="2959"/>
        <v>#N/A</v>
      </c>
      <c r="AN507" s="4"/>
      <c r="AP507">
        <v>130</v>
      </c>
      <c r="AQ507" s="1">
        <v>0.24399999999999999</v>
      </c>
      <c r="AR507" s="2">
        <f t="shared" si="2960"/>
        <v>4.88</v>
      </c>
      <c r="AS507" s="2">
        <f t="shared" si="2961"/>
        <v>27.869999999999997</v>
      </c>
      <c r="AT507" s="2">
        <f t="shared" si="2962"/>
        <v>1.4500000000000028</v>
      </c>
      <c r="AV507" s="4"/>
      <c r="AX507">
        <v>130</v>
      </c>
      <c r="AY507" s="1" t="e">
        <v>#N/A</v>
      </c>
      <c r="AZ507" s="2" t="e">
        <f t="shared" si="2963"/>
        <v>#N/A</v>
      </c>
      <c r="BA507" s="2" t="e">
        <f t="shared" si="2964"/>
        <v>#N/A</v>
      </c>
      <c r="BB507" s="2" t="e">
        <f t="shared" si="2965"/>
        <v>#N/A</v>
      </c>
      <c r="BD507" s="4"/>
      <c r="BF507">
        <v>130</v>
      </c>
      <c r="BG507" s="1">
        <v>0.255</v>
      </c>
      <c r="BH507" s="2">
        <f t="shared" si="2966"/>
        <v>5.0999999999999996</v>
      </c>
      <c r="BI507" s="2">
        <f t="shared" si="2967"/>
        <v>31.14</v>
      </c>
      <c r="BJ507" s="2">
        <f t="shared" si="2968"/>
        <v>-3.2700000000000031</v>
      </c>
      <c r="BL507" s="4"/>
      <c r="BN507">
        <v>130</v>
      </c>
      <c r="BO507" s="1">
        <v>0.251</v>
      </c>
      <c r="BP507" s="2">
        <f t="shared" si="2969"/>
        <v>5.0199999999999996</v>
      </c>
      <c r="BQ507" s="2">
        <f t="shared" si="2970"/>
        <v>29.84</v>
      </c>
      <c r="BR507" s="2">
        <f t="shared" si="2971"/>
        <v>1.3000000000000007</v>
      </c>
      <c r="BT507" s="4"/>
      <c r="BV507">
        <v>130</v>
      </c>
      <c r="BW507" s="1" t="e">
        <v>#N/A</v>
      </c>
      <c r="BX507" s="2" t="e">
        <f t="shared" si="2972"/>
        <v>#N/A</v>
      </c>
      <c r="BY507" s="2" t="e">
        <f t="shared" si="2973"/>
        <v>#N/A</v>
      </c>
      <c r="BZ507" s="2" t="e">
        <f t="shared" si="2974"/>
        <v>#N/A</v>
      </c>
      <c r="CB507" s="4"/>
      <c r="CD507">
        <v>130</v>
      </c>
      <c r="CE507" s="1">
        <v>0.254</v>
      </c>
      <c r="CF507" s="2">
        <f t="shared" si="2975"/>
        <v>5.08</v>
      </c>
      <c r="CG507" s="2">
        <f t="shared" si="2976"/>
        <v>26.67</v>
      </c>
      <c r="CH507" s="2">
        <f t="shared" si="2977"/>
        <v>3.1699999999999982</v>
      </c>
      <c r="CJ507" s="4"/>
      <c r="CL507">
        <v>130</v>
      </c>
      <c r="CM507" s="1">
        <v>0.255</v>
      </c>
      <c r="CN507" s="2">
        <f t="shared" si="2978"/>
        <v>5.0999999999999996</v>
      </c>
      <c r="CO507" s="2">
        <f t="shared" si="2979"/>
        <v>30.700000000000003</v>
      </c>
      <c r="CP507" s="2">
        <f t="shared" si="2944"/>
        <v>-4.0300000000000011</v>
      </c>
      <c r="CR507" s="4"/>
      <c r="CT507">
        <v>130</v>
      </c>
      <c r="CU507" s="1">
        <v>0.255</v>
      </c>
      <c r="CV507" s="2">
        <f t="shared" si="2980"/>
        <v>5.0999999999999996</v>
      </c>
      <c r="CW507" s="2">
        <f t="shared" si="2981"/>
        <v>27.67</v>
      </c>
      <c r="CX507" s="2">
        <f t="shared" si="3034"/>
        <v>3.0300000000000011</v>
      </c>
      <c r="CZ507" s="4"/>
      <c r="DB507">
        <v>130</v>
      </c>
      <c r="DC507" s="1" t="e">
        <v>#N/A</v>
      </c>
      <c r="DD507" s="2" t="e">
        <f t="shared" si="2982"/>
        <v>#N/A</v>
      </c>
      <c r="DE507" s="2" t="e">
        <f t="shared" si="2983"/>
        <v>#N/A</v>
      </c>
      <c r="DF507" s="2" t="e">
        <f t="shared" si="2945"/>
        <v>#N/A</v>
      </c>
      <c r="DH507" s="4"/>
      <c r="DJ507">
        <v>130</v>
      </c>
      <c r="DK507" s="1">
        <v>0.25700000000000001</v>
      </c>
      <c r="DL507" s="2">
        <f t="shared" si="2984"/>
        <v>5.1400000000000006</v>
      </c>
      <c r="DM507" s="2">
        <f t="shared" si="2985"/>
        <v>24.93</v>
      </c>
      <c r="DN507" s="2">
        <f t="shared" si="2986"/>
        <v>2.740000000000002</v>
      </c>
      <c r="DP507" s="4"/>
      <c r="DR507">
        <v>130</v>
      </c>
      <c r="DS507" s="1">
        <v>0.255</v>
      </c>
      <c r="DT507" s="2">
        <f t="shared" si="2987"/>
        <v>5.0999999999999996</v>
      </c>
      <c r="DU507" s="2">
        <f t="shared" si="2988"/>
        <v>30.299999999999997</v>
      </c>
      <c r="DV507" s="2">
        <f t="shared" si="2989"/>
        <v>-5.3699999999999974</v>
      </c>
      <c r="DX507" s="4"/>
      <c r="DZ507">
        <v>130</v>
      </c>
      <c r="EA507" s="1">
        <v>0.253</v>
      </c>
      <c r="EB507" s="2">
        <f t="shared" si="2990"/>
        <v>5.0600000000000005</v>
      </c>
      <c r="EC507" s="2">
        <f t="shared" si="2991"/>
        <v>28.86</v>
      </c>
      <c r="ED507" s="2">
        <f t="shared" si="2992"/>
        <v>1.4399999999999977</v>
      </c>
      <c r="EF507" s="4"/>
      <c r="EH507">
        <v>130</v>
      </c>
      <c r="EI507" s="1" t="e">
        <v>#N/A</v>
      </c>
      <c r="EJ507" s="2" t="e">
        <f t="shared" si="2993"/>
        <v>#N/A</v>
      </c>
      <c r="EK507" s="2" t="e">
        <f t="shared" si="2994"/>
        <v>#N/A</v>
      </c>
      <c r="EL507" s="2" t="e">
        <f t="shared" si="2995"/>
        <v>#N/A</v>
      </c>
      <c r="EN507" s="4"/>
      <c r="EP507">
        <v>130</v>
      </c>
      <c r="EQ507" s="1">
        <v>0.24299999999999999</v>
      </c>
      <c r="ER507" s="2">
        <f t="shared" si="2996"/>
        <v>4.8599999999999994</v>
      </c>
      <c r="ES507" s="2">
        <f t="shared" si="2997"/>
        <v>25.25</v>
      </c>
      <c r="ET507" s="2">
        <f t="shared" si="2946"/>
        <v>3.6099999999999994</v>
      </c>
      <c r="EV507" s="4"/>
      <c r="EX507">
        <v>130</v>
      </c>
      <c r="EY507" s="1">
        <v>0.252</v>
      </c>
      <c r="EZ507" s="2">
        <f t="shared" si="2998"/>
        <v>5.04</v>
      </c>
      <c r="FA507" s="2">
        <f t="shared" si="2999"/>
        <v>30.64</v>
      </c>
      <c r="FB507" s="2">
        <f t="shared" si="3000"/>
        <v>-5.3900000000000006</v>
      </c>
      <c r="FD507" s="4"/>
      <c r="FF507">
        <v>130</v>
      </c>
      <c r="FG507" s="1">
        <v>0.25</v>
      </c>
      <c r="FH507" s="2">
        <f t="shared" si="3001"/>
        <v>5</v>
      </c>
      <c r="FI507" s="2">
        <f t="shared" si="3002"/>
        <v>29.080000000000002</v>
      </c>
      <c r="FJ507" s="2">
        <f t="shared" si="3003"/>
        <v>1.5599999999999987</v>
      </c>
      <c r="FL507" s="4"/>
      <c r="FN507">
        <v>130</v>
      </c>
      <c r="FO507" s="1" t="e">
        <v>#N/A</v>
      </c>
      <c r="FP507" s="2" t="e">
        <f t="shared" si="3004"/>
        <v>#N/A</v>
      </c>
      <c r="FQ507" s="2" t="e">
        <f t="shared" si="3005"/>
        <v>#N/A</v>
      </c>
      <c r="FR507" s="2" t="e">
        <f t="shared" si="3006"/>
        <v>#N/A</v>
      </c>
      <c r="FT507" s="4"/>
      <c r="FV507">
        <v>130</v>
      </c>
      <c r="FW507" s="1">
        <v>0.24399999999999999</v>
      </c>
      <c r="FX507" s="2">
        <f t="shared" si="3007"/>
        <v>4.88</v>
      </c>
      <c r="FY507" s="2">
        <f t="shared" si="3008"/>
        <v>25.429999999999996</v>
      </c>
      <c r="FZ507" s="2">
        <f t="shared" si="3009"/>
        <v>3.6500000000000057</v>
      </c>
      <c r="GB507" s="4"/>
      <c r="GD507">
        <v>130</v>
      </c>
      <c r="GE507" s="1" t="e">
        <v>#N/A</v>
      </c>
      <c r="GF507" s="2" t="e">
        <f t="shared" si="3010"/>
        <v>#N/A</v>
      </c>
      <c r="GG507" s="2" t="e">
        <f t="shared" si="3011"/>
        <v>#N/A</v>
      </c>
      <c r="GH507" s="2" t="e">
        <f t="shared" si="3012"/>
        <v>#N/A</v>
      </c>
      <c r="GJ507" s="4"/>
      <c r="GL507">
        <v>130</v>
      </c>
      <c r="GM507" s="1">
        <v>0.23100000000000001</v>
      </c>
      <c r="GN507" s="2">
        <f t="shared" si="3013"/>
        <v>4.62</v>
      </c>
      <c r="GO507" s="2">
        <f t="shared" si="3014"/>
        <v>21.19</v>
      </c>
      <c r="GP507" s="2">
        <f t="shared" si="3015"/>
        <v>4.2399999999999949</v>
      </c>
      <c r="GR507" s="4"/>
      <c r="GT507">
        <v>130</v>
      </c>
      <c r="GU507" s="1">
        <v>0.23400000000000001</v>
      </c>
      <c r="GV507" s="2">
        <f t="shared" si="3016"/>
        <v>4.6800000000000006</v>
      </c>
      <c r="GW507" s="2">
        <f t="shared" si="3017"/>
        <v>30.01</v>
      </c>
      <c r="GX507" s="2">
        <f t="shared" si="3018"/>
        <v>-8.82</v>
      </c>
      <c r="GZ507" s="4"/>
      <c r="HB507">
        <v>130</v>
      </c>
      <c r="HC507" s="1" t="e">
        <v>#N/A</v>
      </c>
      <c r="HD507" s="2" t="e">
        <f t="shared" si="3019"/>
        <v>#N/A</v>
      </c>
      <c r="HE507" s="2" t="e">
        <f t="shared" si="3020"/>
        <v>#N/A</v>
      </c>
      <c r="HF507" s="2" t="e">
        <f t="shared" si="3021"/>
        <v>#N/A</v>
      </c>
      <c r="HH507" s="4"/>
      <c r="HJ507">
        <v>130</v>
      </c>
      <c r="HK507" s="1">
        <v>0.23699999999999999</v>
      </c>
      <c r="HL507" s="2">
        <f t="shared" si="3022"/>
        <v>4.74</v>
      </c>
      <c r="HM507" s="2">
        <f t="shared" si="3023"/>
        <v>26.5</v>
      </c>
      <c r="HN507" s="2">
        <f t="shared" si="3024"/>
        <v>3.5100000000000016</v>
      </c>
      <c r="HP507">
        <v>130</v>
      </c>
      <c r="HQ507" s="1">
        <f t="shared" si="3025"/>
        <v>0.25700000000000001</v>
      </c>
      <c r="HR507" s="1">
        <v>0.23100000000000001</v>
      </c>
      <c r="HS507" s="1">
        <f t="shared" si="3026"/>
        <v>0.25700000000000001</v>
      </c>
      <c r="HT507" s="2">
        <f t="shared" si="3027"/>
        <v>5.1400000000000006</v>
      </c>
      <c r="HU507" s="2">
        <f t="shared" si="3028"/>
        <v>31.64</v>
      </c>
      <c r="HV507" s="2"/>
      <c r="HX507">
        <v>130</v>
      </c>
      <c r="HY507" s="1">
        <f t="shared" si="3029"/>
        <v>0.153</v>
      </c>
      <c r="HZ507" s="1">
        <v>0.17900000000000002</v>
      </c>
      <c r="IA507" s="1">
        <f t="shared" si="3030"/>
        <v>0.153</v>
      </c>
      <c r="IB507" s="2">
        <f t="shared" si="3031"/>
        <v>3.06</v>
      </c>
      <c r="IC507" s="2">
        <f t="shared" si="3032"/>
        <v>15.87</v>
      </c>
    </row>
    <row r="508" spans="1:237" x14ac:dyDescent="0.2">
      <c r="C508">
        <v>150</v>
      </c>
      <c r="D508" s="1">
        <v>0.14499999999999999</v>
      </c>
      <c r="E508" s="2">
        <f t="shared" si="2947"/>
        <v>2.9</v>
      </c>
      <c r="F508" s="2">
        <f t="shared" si="2948"/>
        <v>18.830000000000002</v>
      </c>
      <c r="J508">
        <v>150</v>
      </c>
      <c r="K508" s="1">
        <v>0.251</v>
      </c>
      <c r="L508" s="2">
        <f t="shared" si="2949"/>
        <v>5.0199999999999996</v>
      </c>
      <c r="M508" s="2">
        <f t="shared" si="2950"/>
        <v>32.019999999999996</v>
      </c>
      <c r="N508" s="2">
        <f t="shared" si="3033"/>
        <v>-13.189999999999994</v>
      </c>
      <c r="R508">
        <v>150</v>
      </c>
      <c r="S508" s="1">
        <v>0.21</v>
      </c>
      <c r="T508" s="2">
        <f t="shared" si="2951"/>
        <v>4.2</v>
      </c>
      <c r="U508" s="2">
        <f t="shared" si="2952"/>
        <v>34.910000000000004</v>
      </c>
      <c r="V508" s="2">
        <f t="shared" si="2953"/>
        <v>-2.8900000000000077</v>
      </c>
      <c r="X508" s="4"/>
      <c r="Z508">
        <v>150</v>
      </c>
      <c r="AA508" s="1">
        <v>0.20699999999999999</v>
      </c>
      <c r="AB508" s="2">
        <f t="shared" si="2954"/>
        <v>4.1399999999999997</v>
      </c>
      <c r="AC508" s="2">
        <f t="shared" si="2955"/>
        <v>33.46</v>
      </c>
      <c r="AD508" s="2">
        <f t="shared" si="2956"/>
        <v>1.4500000000000028</v>
      </c>
      <c r="AF508" s="4"/>
      <c r="AH508">
        <v>150</v>
      </c>
      <c r="AI508" s="1" t="e">
        <v>#N/A</v>
      </c>
      <c r="AJ508" s="2" t="e">
        <f t="shared" si="2957"/>
        <v>#N/A</v>
      </c>
      <c r="AK508" s="2" t="e">
        <f t="shared" si="2958"/>
        <v>#N/A</v>
      </c>
      <c r="AL508" s="2" t="e">
        <f t="shared" si="2959"/>
        <v>#N/A</v>
      </c>
      <c r="AN508" s="4"/>
      <c r="AP508">
        <v>150</v>
      </c>
      <c r="AQ508" s="1">
        <v>0.19800000000000001</v>
      </c>
      <c r="AR508" s="2">
        <f t="shared" si="2960"/>
        <v>3.96</v>
      </c>
      <c r="AS508" s="2">
        <f t="shared" si="2961"/>
        <v>31.83</v>
      </c>
      <c r="AT508" s="2">
        <f t="shared" si="2962"/>
        <v>1.6300000000000026</v>
      </c>
      <c r="AV508" s="4"/>
      <c r="AX508">
        <v>150</v>
      </c>
      <c r="AY508" s="1" t="e">
        <v>#N/A</v>
      </c>
      <c r="AZ508" s="2" t="e">
        <f t="shared" si="2963"/>
        <v>#N/A</v>
      </c>
      <c r="BA508" s="2" t="e">
        <f t="shared" si="2964"/>
        <v>#N/A</v>
      </c>
      <c r="BB508" s="2" t="e">
        <f t="shared" si="2965"/>
        <v>#N/A</v>
      </c>
      <c r="BD508" s="4"/>
      <c r="BF508">
        <v>150</v>
      </c>
      <c r="BG508" s="1">
        <v>0.21299999999999999</v>
      </c>
      <c r="BH508" s="2">
        <f t="shared" si="2966"/>
        <v>4.26</v>
      </c>
      <c r="BI508" s="2">
        <f t="shared" si="2967"/>
        <v>35.4</v>
      </c>
      <c r="BJ508" s="2">
        <f t="shared" si="2968"/>
        <v>-3.5700000000000003</v>
      </c>
      <c r="BL508" s="4"/>
      <c r="BN508">
        <v>150</v>
      </c>
      <c r="BO508" s="1">
        <v>0.21199999999999999</v>
      </c>
      <c r="BP508" s="2">
        <f t="shared" si="2969"/>
        <v>4.24</v>
      </c>
      <c r="BQ508" s="2">
        <f t="shared" si="2970"/>
        <v>34.08</v>
      </c>
      <c r="BR508" s="2">
        <f t="shared" si="2971"/>
        <v>1.3200000000000003</v>
      </c>
      <c r="BT508" s="4"/>
      <c r="BV508">
        <v>150</v>
      </c>
      <c r="BW508" s="1" t="e">
        <v>#N/A</v>
      </c>
      <c r="BX508" s="2" t="e">
        <f t="shared" si="2972"/>
        <v>#N/A</v>
      </c>
      <c r="BY508" s="2" t="e">
        <f t="shared" si="2973"/>
        <v>#N/A</v>
      </c>
      <c r="BZ508" s="2" t="e">
        <f t="shared" si="2974"/>
        <v>#N/A</v>
      </c>
      <c r="CB508" s="4"/>
      <c r="CD508">
        <v>150</v>
      </c>
      <c r="CE508" s="1">
        <v>0.20499999999999999</v>
      </c>
      <c r="CF508" s="2">
        <f t="shared" si="2975"/>
        <v>4.0999999999999996</v>
      </c>
      <c r="CG508" s="2">
        <f t="shared" si="2976"/>
        <v>30.770000000000003</v>
      </c>
      <c r="CH508" s="2">
        <f t="shared" si="2977"/>
        <v>3.3099999999999952</v>
      </c>
      <c r="CJ508" s="4"/>
      <c r="CL508">
        <v>150</v>
      </c>
      <c r="CM508" s="1">
        <v>0.20799999999999999</v>
      </c>
      <c r="CN508" s="2">
        <f t="shared" si="2978"/>
        <v>4.16</v>
      </c>
      <c r="CO508" s="2">
        <f t="shared" si="2979"/>
        <v>34.86</v>
      </c>
      <c r="CP508" s="2">
        <f t="shared" si="2944"/>
        <v>-4.0899999999999963</v>
      </c>
      <c r="CR508" s="4"/>
      <c r="CT508">
        <v>150</v>
      </c>
      <c r="CU508" s="1">
        <v>0.214</v>
      </c>
      <c r="CV508" s="2">
        <f t="shared" si="2980"/>
        <v>4.28</v>
      </c>
      <c r="CW508" s="2">
        <f t="shared" si="2981"/>
        <v>31.950000000000003</v>
      </c>
      <c r="CX508" s="2">
        <f t="shared" si="3034"/>
        <v>2.9099999999999966</v>
      </c>
      <c r="CZ508" s="4"/>
      <c r="DB508">
        <v>150</v>
      </c>
      <c r="DC508" s="1" t="e">
        <v>#N/A</v>
      </c>
      <c r="DD508" s="2" t="e">
        <f t="shared" si="2982"/>
        <v>#N/A</v>
      </c>
      <c r="DE508" s="2" t="e">
        <f t="shared" si="2983"/>
        <v>#N/A</v>
      </c>
      <c r="DF508" s="2" t="e">
        <f t="shared" si="2945"/>
        <v>#N/A</v>
      </c>
      <c r="DH508" s="4"/>
      <c r="DJ508">
        <v>150</v>
      </c>
      <c r="DK508" s="1">
        <v>0.21</v>
      </c>
      <c r="DL508" s="2">
        <f t="shared" si="2984"/>
        <v>4.2</v>
      </c>
      <c r="DM508" s="2">
        <f t="shared" si="2985"/>
        <v>29.13</v>
      </c>
      <c r="DN508" s="2">
        <f t="shared" si="2986"/>
        <v>2.8200000000000038</v>
      </c>
      <c r="DP508" s="4"/>
      <c r="DR508">
        <v>150</v>
      </c>
      <c r="DS508" s="1">
        <v>0.20699999999999999</v>
      </c>
      <c r="DT508" s="2">
        <f t="shared" si="2987"/>
        <v>4.1399999999999997</v>
      </c>
      <c r="DU508" s="2">
        <f t="shared" si="2988"/>
        <v>34.44</v>
      </c>
      <c r="DV508" s="2">
        <f t="shared" si="2989"/>
        <v>-5.3099999999999987</v>
      </c>
      <c r="DX508" s="4"/>
      <c r="DZ508">
        <v>150</v>
      </c>
      <c r="EA508" s="1">
        <v>0.20799999999999999</v>
      </c>
      <c r="EB508" s="2">
        <f t="shared" si="2990"/>
        <v>4.16</v>
      </c>
      <c r="EC508" s="2">
        <f t="shared" si="2991"/>
        <v>33.019999999999996</v>
      </c>
      <c r="ED508" s="2">
        <f t="shared" si="2992"/>
        <v>1.4200000000000017</v>
      </c>
      <c r="EF508" s="4"/>
      <c r="EH508">
        <v>150</v>
      </c>
      <c r="EI508" s="1" t="e">
        <v>#N/A</v>
      </c>
      <c r="EJ508" s="2" t="e">
        <f t="shared" si="2993"/>
        <v>#N/A</v>
      </c>
      <c r="EK508" s="2" t="e">
        <f t="shared" si="2994"/>
        <v>#N/A</v>
      </c>
      <c r="EL508" s="2" t="e">
        <f t="shared" si="2995"/>
        <v>#N/A</v>
      </c>
      <c r="EN508" s="4"/>
      <c r="EP508">
        <v>150</v>
      </c>
      <c r="EQ508" s="1">
        <v>0.19500000000000001</v>
      </c>
      <c r="ER508" s="2">
        <f t="shared" si="2996"/>
        <v>3.9000000000000004</v>
      </c>
      <c r="ES508" s="2">
        <f t="shared" si="2997"/>
        <v>29.15</v>
      </c>
      <c r="ET508" s="2">
        <f t="shared" si="2946"/>
        <v>3.8699999999999974</v>
      </c>
      <c r="EV508" s="4"/>
      <c r="EX508">
        <v>150</v>
      </c>
      <c r="EY508" s="1">
        <v>0.20699999999999999</v>
      </c>
      <c r="EZ508" s="2">
        <f t="shared" si="2998"/>
        <v>4.1399999999999997</v>
      </c>
      <c r="FA508" s="2">
        <f t="shared" si="2999"/>
        <v>34.78</v>
      </c>
      <c r="FB508" s="2">
        <f t="shared" si="3000"/>
        <v>-5.6300000000000026</v>
      </c>
      <c r="FD508" s="4"/>
      <c r="FF508">
        <v>150</v>
      </c>
      <c r="FG508" s="1">
        <v>0.20100000000000001</v>
      </c>
      <c r="FH508" s="2">
        <f t="shared" si="3001"/>
        <v>4.0200000000000005</v>
      </c>
      <c r="FI508" s="2">
        <f t="shared" si="3002"/>
        <v>33.1</v>
      </c>
      <c r="FJ508" s="2">
        <f t="shared" si="3003"/>
        <v>1.6799999999999997</v>
      </c>
      <c r="FL508" s="4"/>
      <c r="FN508">
        <v>150</v>
      </c>
      <c r="FO508" s="1" t="e">
        <v>#N/A</v>
      </c>
      <c r="FP508" s="2" t="e">
        <f t="shared" si="3004"/>
        <v>#N/A</v>
      </c>
      <c r="FQ508" s="2" t="e">
        <f t="shared" si="3005"/>
        <v>#N/A</v>
      </c>
      <c r="FR508" s="2" t="e">
        <f t="shared" si="3006"/>
        <v>#N/A</v>
      </c>
      <c r="FT508" s="4"/>
      <c r="FV508">
        <v>150</v>
      </c>
      <c r="FW508" s="1">
        <v>0.19900000000000001</v>
      </c>
      <c r="FX508" s="2">
        <f t="shared" si="3007"/>
        <v>3.9800000000000004</v>
      </c>
      <c r="FY508" s="2">
        <f t="shared" si="3008"/>
        <v>29.409999999999997</v>
      </c>
      <c r="FZ508" s="2">
        <f t="shared" si="3009"/>
        <v>3.6900000000000048</v>
      </c>
      <c r="GB508" s="4"/>
      <c r="GD508">
        <v>150</v>
      </c>
      <c r="GE508" s="1" t="e">
        <v>#N/A</v>
      </c>
      <c r="GF508" s="2" t="e">
        <f t="shared" si="3010"/>
        <v>#N/A</v>
      </c>
      <c r="GG508" s="2" t="e">
        <f t="shared" si="3011"/>
        <v>#N/A</v>
      </c>
      <c r="GH508" s="2" t="e">
        <f t="shared" si="3012"/>
        <v>#N/A</v>
      </c>
      <c r="GJ508" s="4"/>
      <c r="GL508">
        <v>150</v>
      </c>
      <c r="GM508" s="1">
        <v>0.193</v>
      </c>
      <c r="GN508" s="2">
        <f t="shared" si="3013"/>
        <v>3.8600000000000003</v>
      </c>
      <c r="GO508" s="2">
        <f t="shared" si="3014"/>
        <v>25.05</v>
      </c>
      <c r="GP508" s="2">
        <f t="shared" si="3015"/>
        <v>4.3599999999999959</v>
      </c>
      <c r="GR508" s="4"/>
      <c r="GT508">
        <v>150</v>
      </c>
      <c r="GU508" s="1">
        <v>0.19400000000000001</v>
      </c>
      <c r="GV508" s="2">
        <f t="shared" si="3016"/>
        <v>3.88</v>
      </c>
      <c r="GW508" s="2">
        <f t="shared" si="3017"/>
        <v>33.89</v>
      </c>
      <c r="GX508" s="2">
        <f t="shared" si="3018"/>
        <v>-8.84</v>
      </c>
      <c r="GZ508" s="4"/>
      <c r="HB508">
        <v>150</v>
      </c>
      <c r="HC508" s="1" t="e">
        <v>#N/A</v>
      </c>
      <c r="HD508" s="2" t="e">
        <f t="shared" si="3019"/>
        <v>#N/A</v>
      </c>
      <c r="HE508" s="2" t="e">
        <f t="shared" si="3020"/>
        <v>#N/A</v>
      </c>
      <c r="HF508" s="2" t="e">
        <f t="shared" si="3021"/>
        <v>#N/A</v>
      </c>
      <c r="HH508" s="4"/>
      <c r="HJ508">
        <v>150</v>
      </c>
      <c r="HK508" s="1">
        <v>0.187</v>
      </c>
      <c r="HL508" s="2">
        <f t="shared" si="3022"/>
        <v>3.74</v>
      </c>
      <c r="HM508" s="2">
        <f t="shared" si="3023"/>
        <v>30.240000000000002</v>
      </c>
      <c r="HN508" s="2">
        <f t="shared" si="3024"/>
        <v>3.6499999999999986</v>
      </c>
      <c r="HP508">
        <v>150</v>
      </c>
      <c r="HQ508" s="1">
        <f t="shared" si="3025"/>
        <v>0.214</v>
      </c>
      <c r="HR508" s="1">
        <v>0.192</v>
      </c>
      <c r="HS508" s="1">
        <f t="shared" si="3026"/>
        <v>0.214</v>
      </c>
      <c r="HT508" s="2">
        <f t="shared" si="3027"/>
        <v>4.28</v>
      </c>
      <c r="HU508" s="2">
        <f t="shared" si="3028"/>
        <v>35.92</v>
      </c>
      <c r="HV508" s="2"/>
      <c r="HX508">
        <v>150</v>
      </c>
      <c r="HY508" s="1">
        <f t="shared" si="3029"/>
        <v>0.14499999999999999</v>
      </c>
      <c r="HZ508" s="1">
        <v>0.18100000000000002</v>
      </c>
      <c r="IA508" s="1">
        <f t="shared" si="3030"/>
        <v>0.14499999999999999</v>
      </c>
      <c r="IB508" s="2">
        <f t="shared" si="3031"/>
        <v>2.9</v>
      </c>
      <c r="IC508" s="2">
        <f t="shared" si="3032"/>
        <v>18.77</v>
      </c>
    </row>
    <row r="509" spans="1:237" x14ac:dyDescent="0.2">
      <c r="C509">
        <v>170</v>
      </c>
      <c r="D509" s="1">
        <v>0.13500000000000001</v>
      </c>
      <c r="E509" s="2">
        <f t="shared" si="2947"/>
        <v>2.7</v>
      </c>
      <c r="F509" s="2">
        <f t="shared" si="2948"/>
        <v>21.53</v>
      </c>
      <c r="J509">
        <v>170</v>
      </c>
      <c r="K509" s="1">
        <v>0.21199999999999999</v>
      </c>
      <c r="L509" s="2">
        <f t="shared" si="2949"/>
        <v>4.24</v>
      </c>
      <c r="M509" s="2">
        <f t="shared" si="2950"/>
        <v>36.26</v>
      </c>
      <c r="N509" s="2">
        <f t="shared" si="3033"/>
        <v>-14.729999999999997</v>
      </c>
      <c r="R509">
        <v>170</v>
      </c>
      <c r="S509" s="1">
        <v>0.22600000000000001</v>
      </c>
      <c r="T509" s="2">
        <f t="shared" si="2951"/>
        <v>4.5200000000000005</v>
      </c>
      <c r="U509" s="2">
        <f t="shared" si="2952"/>
        <v>39.430000000000007</v>
      </c>
      <c r="V509" s="2">
        <f t="shared" si="2953"/>
        <v>-3.1700000000000088</v>
      </c>
      <c r="X509" s="4"/>
      <c r="Z509">
        <v>170</v>
      </c>
      <c r="AA509" s="1">
        <v>0.22800000000000001</v>
      </c>
      <c r="AB509" s="2">
        <f t="shared" si="2954"/>
        <v>4.5600000000000005</v>
      </c>
      <c r="AC509" s="2">
        <f t="shared" si="2955"/>
        <v>38.020000000000003</v>
      </c>
      <c r="AD509" s="2">
        <f t="shared" si="2956"/>
        <v>1.4100000000000037</v>
      </c>
      <c r="AF509" s="4"/>
      <c r="AH509">
        <v>170</v>
      </c>
      <c r="AI509" s="1" t="e">
        <v>#N/A</v>
      </c>
      <c r="AJ509" s="2" t="e">
        <f t="shared" si="2957"/>
        <v>#N/A</v>
      </c>
      <c r="AK509" s="2" t="e">
        <f t="shared" si="2958"/>
        <v>#N/A</v>
      </c>
      <c r="AL509" s="2" t="e">
        <f t="shared" si="2959"/>
        <v>#N/A</v>
      </c>
      <c r="AN509" s="4"/>
      <c r="AP509">
        <v>170</v>
      </c>
      <c r="AQ509" s="1">
        <v>0.224</v>
      </c>
      <c r="AR509" s="2">
        <f t="shared" si="2960"/>
        <v>4.4800000000000004</v>
      </c>
      <c r="AS509" s="2">
        <f t="shared" si="2961"/>
        <v>36.31</v>
      </c>
      <c r="AT509" s="2">
        <f t="shared" si="2962"/>
        <v>1.7100000000000009</v>
      </c>
      <c r="AV509" s="4"/>
      <c r="AX509">
        <v>170</v>
      </c>
      <c r="AY509" s="1" t="e">
        <v>#N/A</v>
      </c>
      <c r="AZ509" s="2" t="e">
        <f t="shared" si="2963"/>
        <v>#N/A</v>
      </c>
      <c r="BA509" s="2" t="e">
        <f t="shared" si="2964"/>
        <v>#N/A</v>
      </c>
      <c r="BB509" s="2" t="e">
        <f t="shared" si="2965"/>
        <v>#N/A</v>
      </c>
      <c r="BD509" s="4"/>
      <c r="BF509">
        <v>170</v>
      </c>
      <c r="BG509" s="1">
        <v>0.23499999999999999</v>
      </c>
      <c r="BH509" s="2">
        <f t="shared" si="2966"/>
        <v>4.6999999999999993</v>
      </c>
      <c r="BI509" s="2">
        <f t="shared" si="2967"/>
        <v>40.099999999999994</v>
      </c>
      <c r="BJ509" s="2">
        <f t="shared" si="2968"/>
        <v>-3.789999999999992</v>
      </c>
      <c r="BL509" s="4"/>
      <c r="BN509">
        <v>170</v>
      </c>
      <c r="BO509" s="1">
        <v>0.23200000000000001</v>
      </c>
      <c r="BP509" s="2">
        <f t="shared" si="2969"/>
        <v>4.6400000000000006</v>
      </c>
      <c r="BQ509" s="2">
        <f t="shared" si="2970"/>
        <v>38.72</v>
      </c>
      <c r="BR509" s="2">
        <f t="shared" si="2971"/>
        <v>1.3799999999999955</v>
      </c>
      <c r="BT509" s="4"/>
      <c r="BV509">
        <v>170</v>
      </c>
      <c r="BW509" s="1" t="e">
        <v>#N/A</v>
      </c>
      <c r="BX509" s="2" t="e">
        <f t="shared" si="2972"/>
        <v>#N/A</v>
      </c>
      <c r="BY509" s="2" t="e">
        <f t="shared" si="2973"/>
        <v>#N/A</v>
      </c>
      <c r="BZ509" s="2" t="e">
        <f t="shared" si="2974"/>
        <v>#N/A</v>
      </c>
      <c r="CB509" s="4"/>
      <c r="CD509">
        <v>170</v>
      </c>
      <c r="CE509" s="1">
        <v>0.23100000000000001</v>
      </c>
      <c r="CF509" s="2">
        <f t="shared" si="2975"/>
        <v>4.62</v>
      </c>
      <c r="CG509" s="2">
        <f t="shared" si="2976"/>
        <v>35.39</v>
      </c>
      <c r="CH509" s="2">
        <f t="shared" si="2977"/>
        <v>3.3299999999999983</v>
      </c>
      <c r="CJ509" s="4"/>
      <c r="CL509">
        <v>170</v>
      </c>
      <c r="CM509" s="1">
        <v>0.23499999999999999</v>
      </c>
      <c r="CN509" s="2">
        <f t="shared" si="2978"/>
        <v>4.6999999999999993</v>
      </c>
      <c r="CO509" s="2">
        <f t="shared" si="2979"/>
        <v>39.56</v>
      </c>
      <c r="CP509" s="2">
        <f t="shared" si="2944"/>
        <v>-4.1700000000000017</v>
      </c>
      <c r="CR509" s="4"/>
      <c r="CT509">
        <v>170</v>
      </c>
      <c r="CU509" s="1">
        <v>0.23599999999999999</v>
      </c>
      <c r="CV509" s="2">
        <f t="shared" si="2980"/>
        <v>4.72</v>
      </c>
      <c r="CW509" s="2">
        <f t="shared" si="2981"/>
        <v>36.67</v>
      </c>
      <c r="CX509" s="2">
        <f t="shared" si="3034"/>
        <v>2.8900000000000006</v>
      </c>
      <c r="CZ509" s="4"/>
      <c r="DB509">
        <v>170</v>
      </c>
      <c r="DC509" s="1" t="e">
        <v>#N/A</v>
      </c>
      <c r="DD509" s="2" t="e">
        <f t="shared" si="2982"/>
        <v>#N/A</v>
      </c>
      <c r="DE509" s="2" t="e">
        <f t="shared" si="2983"/>
        <v>#N/A</v>
      </c>
      <c r="DF509" s="2" t="e">
        <f t="shared" si="2945"/>
        <v>#N/A</v>
      </c>
      <c r="DH509" s="4"/>
      <c r="DJ509">
        <v>170</v>
      </c>
      <c r="DK509" s="1">
        <v>0.23400000000000001</v>
      </c>
      <c r="DL509" s="2">
        <f t="shared" si="2984"/>
        <v>4.6800000000000006</v>
      </c>
      <c r="DM509" s="2">
        <f t="shared" si="2985"/>
        <v>33.81</v>
      </c>
      <c r="DN509" s="2">
        <f t="shared" si="2986"/>
        <v>2.8599999999999994</v>
      </c>
      <c r="DP509" s="4"/>
      <c r="DR509">
        <v>170</v>
      </c>
      <c r="DS509" s="1">
        <v>0.23400000000000001</v>
      </c>
      <c r="DT509" s="2">
        <f t="shared" si="2987"/>
        <v>4.6800000000000006</v>
      </c>
      <c r="DU509" s="2">
        <f t="shared" si="2988"/>
        <v>39.119999999999997</v>
      </c>
      <c r="DV509" s="2">
        <f t="shared" si="2989"/>
        <v>-5.3099999999999952</v>
      </c>
      <c r="DX509" s="4"/>
      <c r="DZ509">
        <v>170</v>
      </c>
      <c r="EA509" s="1">
        <v>0.23400000000000001</v>
      </c>
      <c r="EB509" s="2">
        <f t="shared" si="2990"/>
        <v>4.6800000000000006</v>
      </c>
      <c r="EC509" s="2">
        <f t="shared" si="2991"/>
        <v>37.699999999999996</v>
      </c>
      <c r="ED509" s="2">
        <f t="shared" si="2992"/>
        <v>1.4200000000000017</v>
      </c>
      <c r="EF509" s="4"/>
      <c r="EH509">
        <v>170</v>
      </c>
      <c r="EI509" s="1" t="e">
        <v>#N/A</v>
      </c>
      <c r="EJ509" s="2" t="e">
        <f t="shared" si="2993"/>
        <v>#N/A</v>
      </c>
      <c r="EK509" s="2" t="e">
        <f t="shared" si="2994"/>
        <v>#N/A</v>
      </c>
      <c r="EL509" s="2" t="e">
        <f t="shared" si="2995"/>
        <v>#N/A</v>
      </c>
      <c r="EN509" s="4"/>
      <c r="EP509">
        <v>170</v>
      </c>
      <c r="EQ509" s="1">
        <v>0.22600000000000001</v>
      </c>
      <c r="ER509" s="2">
        <f t="shared" si="2996"/>
        <v>4.5200000000000005</v>
      </c>
      <c r="ES509" s="2">
        <f t="shared" si="2997"/>
        <v>33.67</v>
      </c>
      <c r="ET509" s="2">
        <f t="shared" si="2946"/>
        <v>4.029999999999994</v>
      </c>
      <c r="EV509" s="4"/>
      <c r="EX509">
        <v>170</v>
      </c>
      <c r="EY509" s="1">
        <v>0.23799999999999999</v>
      </c>
      <c r="EZ509" s="2">
        <f t="shared" si="2998"/>
        <v>4.76</v>
      </c>
      <c r="FA509" s="2">
        <f t="shared" si="2999"/>
        <v>39.54</v>
      </c>
      <c r="FB509" s="2">
        <f t="shared" si="3000"/>
        <v>-5.8699999999999974</v>
      </c>
      <c r="FD509" s="4"/>
      <c r="FF509">
        <v>170</v>
      </c>
      <c r="FG509" s="1">
        <v>0.23300000000000001</v>
      </c>
      <c r="FH509" s="2">
        <f t="shared" si="3001"/>
        <v>4.66</v>
      </c>
      <c r="FI509" s="2">
        <f t="shared" si="3002"/>
        <v>37.760000000000005</v>
      </c>
      <c r="FJ509" s="2">
        <f t="shared" si="3003"/>
        <v>1.779999999999994</v>
      </c>
      <c r="FL509" s="4"/>
      <c r="FN509">
        <v>170</v>
      </c>
      <c r="FO509" s="1" t="e">
        <v>#N/A</v>
      </c>
      <c r="FP509" s="2" t="e">
        <f t="shared" si="3004"/>
        <v>#N/A</v>
      </c>
      <c r="FQ509" s="2" t="e">
        <f t="shared" si="3005"/>
        <v>#N/A</v>
      </c>
      <c r="FR509" s="2" t="e">
        <f t="shared" si="3006"/>
        <v>#N/A</v>
      </c>
      <c r="FT509" s="4"/>
      <c r="FV509">
        <v>170</v>
      </c>
      <c r="FW509" s="1">
        <v>0.22800000000000001</v>
      </c>
      <c r="FX509" s="2">
        <f t="shared" si="3007"/>
        <v>4.5600000000000005</v>
      </c>
      <c r="FY509" s="2">
        <f t="shared" si="3008"/>
        <v>33.97</v>
      </c>
      <c r="FZ509" s="2">
        <f t="shared" si="3009"/>
        <v>3.7900000000000063</v>
      </c>
      <c r="GB509" s="4"/>
      <c r="GD509">
        <v>170</v>
      </c>
      <c r="GE509" s="1" t="e">
        <v>#N/A</v>
      </c>
      <c r="GF509" s="2" t="e">
        <f t="shared" si="3010"/>
        <v>#N/A</v>
      </c>
      <c r="GG509" s="2" t="e">
        <f t="shared" si="3011"/>
        <v>#N/A</v>
      </c>
      <c r="GH509" s="2" t="e">
        <f t="shared" si="3012"/>
        <v>#N/A</v>
      </c>
      <c r="GJ509" s="4"/>
      <c r="GL509">
        <v>170</v>
      </c>
      <c r="GM509" s="1">
        <v>0.22700000000000001</v>
      </c>
      <c r="GN509" s="2">
        <f t="shared" si="3013"/>
        <v>4.54</v>
      </c>
      <c r="GO509" s="2">
        <f t="shared" si="3014"/>
        <v>29.59</v>
      </c>
      <c r="GP509" s="2">
        <f t="shared" si="3015"/>
        <v>4.379999999999999</v>
      </c>
      <c r="GR509" s="4"/>
      <c r="GT509">
        <v>170</v>
      </c>
      <c r="GU509" s="1">
        <v>0.224</v>
      </c>
      <c r="GV509" s="2">
        <f t="shared" si="3016"/>
        <v>4.4800000000000004</v>
      </c>
      <c r="GW509" s="2">
        <f t="shared" si="3017"/>
        <v>38.370000000000005</v>
      </c>
      <c r="GX509" s="2">
        <f t="shared" si="3018"/>
        <v>-8.7800000000000047</v>
      </c>
      <c r="GZ509" s="4"/>
      <c r="HB509">
        <v>170</v>
      </c>
      <c r="HC509" s="1" t="e">
        <v>#N/A</v>
      </c>
      <c r="HD509" s="2" t="e">
        <f t="shared" si="3019"/>
        <v>#N/A</v>
      </c>
      <c r="HE509" s="2" t="e">
        <f t="shared" si="3020"/>
        <v>#N/A</v>
      </c>
      <c r="HF509" s="2" t="e">
        <f t="shared" si="3021"/>
        <v>#N/A</v>
      </c>
      <c r="HH509" s="4"/>
      <c r="HJ509">
        <v>170</v>
      </c>
      <c r="HK509" s="1">
        <v>0.22700000000000001</v>
      </c>
      <c r="HL509" s="2">
        <f t="shared" si="3022"/>
        <v>4.54</v>
      </c>
      <c r="HM509" s="2">
        <f t="shared" si="3023"/>
        <v>34.78</v>
      </c>
      <c r="HN509" s="2">
        <f t="shared" si="3024"/>
        <v>3.5900000000000034</v>
      </c>
      <c r="HP509">
        <v>170</v>
      </c>
      <c r="HQ509" s="1">
        <f t="shared" si="3025"/>
        <v>0.23799999999999999</v>
      </c>
      <c r="HR509" s="1">
        <v>0.254</v>
      </c>
      <c r="HS509" s="1">
        <f t="shared" si="3026"/>
        <v>0.254</v>
      </c>
      <c r="HT509" s="2">
        <f t="shared" si="3027"/>
        <v>5.08</v>
      </c>
      <c r="HU509" s="2">
        <f t="shared" si="3028"/>
        <v>41</v>
      </c>
      <c r="HV509" s="2"/>
      <c r="HX509">
        <v>170</v>
      </c>
      <c r="HY509" s="1">
        <f t="shared" si="3029"/>
        <v>0.13500000000000001</v>
      </c>
      <c r="HZ509" s="1">
        <v>0.21800000000000005</v>
      </c>
      <c r="IA509" s="1">
        <f t="shared" si="3030"/>
        <v>0.13500000000000001</v>
      </c>
      <c r="IB509" s="2">
        <f t="shared" si="3031"/>
        <v>2.7</v>
      </c>
      <c r="IC509" s="2">
        <f t="shared" si="3032"/>
        <v>21.47</v>
      </c>
    </row>
    <row r="510" spans="1:237" x14ac:dyDescent="0.2">
      <c r="C510">
        <v>190</v>
      </c>
      <c r="D510" s="1">
        <v>0.13400000000000001</v>
      </c>
      <c r="E510" s="2">
        <f t="shared" si="2947"/>
        <v>2.68</v>
      </c>
      <c r="F510" s="2">
        <f t="shared" si="2948"/>
        <v>24.21</v>
      </c>
      <c r="J510">
        <v>190</v>
      </c>
      <c r="K510" s="1">
        <v>0.22700000000000001</v>
      </c>
      <c r="L510" s="2">
        <f t="shared" si="2949"/>
        <v>4.54</v>
      </c>
      <c r="M510" s="2">
        <f t="shared" si="2950"/>
        <v>40.799999999999997</v>
      </c>
      <c r="N510" s="2">
        <f t="shared" si="3033"/>
        <v>-16.589999999999996</v>
      </c>
      <c r="R510">
        <v>190</v>
      </c>
      <c r="S510" s="1">
        <v>0.19800000000000001</v>
      </c>
      <c r="T510" s="2">
        <f t="shared" si="2951"/>
        <v>3.96</v>
      </c>
      <c r="U510" s="2">
        <f t="shared" si="2952"/>
        <v>43.390000000000008</v>
      </c>
      <c r="V510" s="2">
        <f t="shared" si="2953"/>
        <v>-2.5900000000000105</v>
      </c>
      <c r="X510" s="4"/>
      <c r="Z510">
        <v>190</v>
      </c>
      <c r="AA510" s="1">
        <v>0.20599999999999999</v>
      </c>
      <c r="AB510" s="2">
        <f t="shared" si="2954"/>
        <v>4.12</v>
      </c>
      <c r="AC510" s="2">
        <f t="shared" si="2955"/>
        <v>42.14</v>
      </c>
      <c r="AD510" s="2">
        <f t="shared" si="2956"/>
        <v>1.2500000000000071</v>
      </c>
      <c r="AF510" s="4"/>
      <c r="AH510">
        <v>190</v>
      </c>
      <c r="AI510" s="1" t="e">
        <v>#N/A</v>
      </c>
      <c r="AJ510" s="2" t="e">
        <f t="shared" si="2957"/>
        <v>#N/A</v>
      </c>
      <c r="AK510" s="2" t="e">
        <f t="shared" si="2958"/>
        <v>#N/A</v>
      </c>
      <c r="AL510" s="2" t="e">
        <f t="shared" si="2959"/>
        <v>#N/A</v>
      </c>
      <c r="AN510" s="4"/>
      <c r="AP510">
        <v>190</v>
      </c>
      <c r="AQ510" s="1">
        <v>0.20300000000000001</v>
      </c>
      <c r="AR510" s="2">
        <f t="shared" si="2960"/>
        <v>4.0600000000000005</v>
      </c>
      <c r="AS510" s="2">
        <f t="shared" si="2961"/>
        <v>40.370000000000005</v>
      </c>
      <c r="AT510" s="2">
        <f t="shared" si="2962"/>
        <v>1.769999999999996</v>
      </c>
      <c r="AV510" s="4"/>
      <c r="AX510">
        <v>190</v>
      </c>
      <c r="AY510" s="1" t="e">
        <v>#N/A</v>
      </c>
      <c r="AZ510" s="2" t="e">
        <f t="shared" si="2963"/>
        <v>#N/A</v>
      </c>
      <c r="BA510" s="2" t="e">
        <f t="shared" si="2964"/>
        <v>#N/A</v>
      </c>
      <c r="BB510" s="2" t="e">
        <f t="shared" si="2965"/>
        <v>#N/A</v>
      </c>
      <c r="BD510" s="4"/>
      <c r="BF510">
        <v>190</v>
      </c>
      <c r="BG510" s="1">
        <v>0.20599999999999999</v>
      </c>
      <c r="BH510" s="2">
        <f t="shared" si="2966"/>
        <v>4.12</v>
      </c>
      <c r="BI510" s="2">
        <f t="shared" si="2967"/>
        <v>44.219999999999992</v>
      </c>
      <c r="BJ510" s="2">
        <f t="shared" si="2968"/>
        <v>-3.8499999999999872</v>
      </c>
      <c r="BL510" s="4"/>
      <c r="BN510">
        <v>190</v>
      </c>
      <c r="BO510" s="1">
        <v>0.21099999999999999</v>
      </c>
      <c r="BP510" s="2">
        <f t="shared" si="2969"/>
        <v>4.22</v>
      </c>
      <c r="BQ510" s="2">
        <f t="shared" si="2970"/>
        <v>42.94</v>
      </c>
      <c r="BR510" s="2">
        <f t="shared" si="2971"/>
        <v>1.279999999999994</v>
      </c>
      <c r="BT510" s="4"/>
      <c r="BV510">
        <v>190</v>
      </c>
      <c r="BW510" s="1" t="e">
        <v>#N/A</v>
      </c>
      <c r="BX510" s="2" t="e">
        <f t="shared" si="2972"/>
        <v>#N/A</v>
      </c>
      <c r="BY510" s="2" t="e">
        <f t="shared" si="2973"/>
        <v>#N/A</v>
      </c>
      <c r="BZ510" s="2" t="e">
        <f t="shared" si="2974"/>
        <v>#N/A</v>
      </c>
      <c r="CB510" s="4"/>
      <c r="CD510">
        <v>190</v>
      </c>
      <c r="CE510" s="1">
        <v>0.21199999999999999</v>
      </c>
      <c r="CF510" s="2">
        <f t="shared" si="2975"/>
        <v>4.24</v>
      </c>
      <c r="CG510" s="2">
        <f t="shared" si="2976"/>
        <v>39.630000000000003</v>
      </c>
      <c r="CH510" s="2">
        <f t="shared" si="2977"/>
        <v>3.3099999999999952</v>
      </c>
      <c r="CJ510" s="4"/>
      <c r="CL510">
        <v>190</v>
      </c>
      <c r="CM510" s="1">
        <v>0.217</v>
      </c>
      <c r="CN510" s="2">
        <f t="shared" si="2978"/>
        <v>4.34</v>
      </c>
      <c r="CO510" s="2">
        <f t="shared" si="2979"/>
        <v>43.900000000000006</v>
      </c>
      <c r="CP510" s="2">
        <f t="shared" si="2944"/>
        <v>-4.2700000000000031</v>
      </c>
      <c r="CR510" s="4"/>
      <c r="CT510">
        <v>190</v>
      </c>
      <c r="CU510" s="1">
        <v>0.22</v>
      </c>
      <c r="CV510" s="2">
        <f t="shared" si="2980"/>
        <v>4.4000000000000004</v>
      </c>
      <c r="CW510" s="2">
        <f t="shared" si="2981"/>
        <v>41.07</v>
      </c>
      <c r="CX510" s="2">
        <f t="shared" si="3034"/>
        <v>2.8300000000000054</v>
      </c>
      <c r="CZ510" s="4"/>
      <c r="DB510">
        <v>190</v>
      </c>
      <c r="DC510" s="1" t="e">
        <v>#N/A</v>
      </c>
      <c r="DD510" s="2" t="e">
        <f t="shared" si="2982"/>
        <v>#N/A</v>
      </c>
      <c r="DE510" s="2" t="e">
        <f t="shared" si="2983"/>
        <v>#N/A</v>
      </c>
      <c r="DF510" s="2" t="e">
        <f t="shared" si="2945"/>
        <v>#N/A</v>
      </c>
      <c r="DH510" s="4"/>
      <c r="DJ510">
        <v>190</v>
      </c>
      <c r="DK510" s="1">
        <v>0.216</v>
      </c>
      <c r="DL510" s="2">
        <f t="shared" si="2984"/>
        <v>4.32</v>
      </c>
      <c r="DM510" s="2">
        <f t="shared" si="2985"/>
        <v>38.130000000000003</v>
      </c>
      <c r="DN510" s="2">
        <f t="shared" si="2986"/>
        <v>2.9399999999999977</v>
      </c>
      <c r="DP510" s="4"/>
      <c r="DR510">
        <v>190</v>
      </c>
      <c r="DS510" s="1">
        <v>0.217</v>
      </c>
      <c r="DT510" s="2">
        <f t="shared" si="2987"/>
        <v>4.34</v>
      </c>
      <c r="DU510" s="2">
        <f t="shared" si="2988"/>
        <v>43.459999999999994</v>
      </c>
      <c r="DV510" s="2">
        <f t="shared" si="2989"/>
        <v>-5.3299999999999912</v>
      </c>
      <c r="DX510" s="4"/>
      <c r="DZ510">
        <v>190</v>
      </c>
      <c r="EA510" s="1">
        <v>0.215</v>
      </c>
      <c r="EB510" s="2">
        <f t="shared" si="2990"/>
        <v>4.3</v>
      </c>
      <c r="EC510" s="2">
        <f t="shared" si="2991"/>
        <v>41.999999999999993</v>
      </c>
      <c r="ED510" s="2">
        <f t="shared" si="2992"/>
        <v>1.4600000000000009</v>
      </c>
      <c r="EF510" s="4"/>
      <c r="EH510">
        <v>190</v>
      </c>
      <c r="EI510" s="1" t="e">
        <v>#N/A</v>
      </c>
      <c r="EJ510" s="2" t="e">
        <f t="shared" si="2993"/>
        <v>#N/A</v>
      </c>
      <c r="EK510" s="2" t="e">
        <f t="shared" si="2994"/>
        <v>#N/A</v>
      </c>
      <c r="EL510" s="2" t="e">
        <f t="shared" si="2995"/>
        <v>#N/A</v>
      </c>
      <c r="EN510" s="4"/>
      <c r="EP510">
        <v>190</v>
      </c>
      <c r="EQ510" s="1">
        <v>0.20699999999999999</v>
      </c>
      <c r="ER510" s="2">
        <f t="shared" si="2996"/>
        <v>4.1399999999999997</v>
      </c>
      <c r="ES510" s="2">
        <f t="shared" si="2997"/>
        <v>37.81</v>
      </c>
      <c r="ET510" s="2">
        <f t="shared" si="2946"/>
        <v>4.1899999999999906</v>
      </c>
      <c r="EV510" s="4"/>
      <c r="EX510">
        <v>190</v>
      </c>
      <c r="EY510" s="1">
        <v>0.215</v>
      </c>
      <c r="EZ510" s="2">
        <f t="shared" si="2998"/>
        <v>4.3</v>
      </c>
      <c r="FA510" s="2">
        <f t="shared" si="2999"/>
        <v>43.839999999999996</v>
      </c>
      <c r="FB510" s="2">
        <f t="shared" si="3000"/>
        <v>-6.029999999999994</v>
      </c>
      <c r="FD510" s="4"/>
      <c r="FF510">
        <v>190</v>
      </c>
      <c r="FG510" s="1">
        <v>0.215</v>
      </c>
      <c r="FH510" s="2">
        <f t="shared" si="3001"/>
        <v>4.3</v>
      </c>
      <c r="FI510" s="2">
        <f t="shared" si="3002"/>
        <v>42.06</v>
      </c>
      <c r="FJ510" s="2">
        <f t="shared" si="3003"/>
        <v>1.779999999999994</v>
      </c>
      <c r="FL510" s="4"/>
      <c r="FN510">
        <v>190</v>
      </c>
      <c r="FO510" s="1" t="e">
        <v>#N/A</v>
      </c>
      <c r="FP510" s="2" t="e">
        <f t="shared" si="3004"/>
        <v>#N/A</v>
      </c>
      <c r="FQ510" s="2" t="e">
        <f t="shared" si="3005"/>
        <v>#N/A</v>
      </c>
      <c r="FR510" s="2" t="e">
        <f t="shared" si="3006"/>
        <v>#N/A</v>
      </c>
      <c r="FT510" s="4"/>
      <c r="FV510">
        <v>190</v>
      </c>
      <c r="FW510" s="1">
        <v>0.20599999999999999</v>
      </c>
      <c r="FX510" s="2">
        <f t="shared" si="3007"/>
        <v>4.12</v>
      </c>
      <c r="FY510" s="2">
        <f t="shared" si="3008"/>
        <v>38.089999999999996</v>
      </c>
      <c r="FZ510" s="2">
        <f t="shared" si="3009"/>
        <v>3.970000000000006</v>
      </c>
      <c r="GB510" s="4"/>
      <c r="GD510">
        <v>190</v>
      </c>
      <c r="GE510" s="1" t="e">
        <v>#N/A</v>
      </c>
      <c r="GF510" s="2" t="e">
        <f t="shared" si="3010"/>
        <v>#N/A</v>
      </c>
      <c r="GG510" s="2" t="e">
        <f t="shared" si="3011"/>
        <v>#N/A</v>
      </c>
      <c r="GH510" s="2" t="e">
        <f t="shared" si="3012"/>
        <v>#N/A</v>
      </c>
      <c r="GJ510" s="4"/>
      <c r="GL510">
        <v>190</v>
      </c>
      <c r="GM510" s="1">
        <v>0.20499999999999999</v>
      </c>
      <c r="GN510" s="2">
        <f t="shared" si="3013"/>
        <v>4.0999999999999996</v>
      </c>
      <c r="GO510" s="2">
        <f t="shared" si="3014"/>
        <v>33.69</v>
      </c>
      <c r="GP510" s="2">
        <f t="shared" si="3015"/>
        <v>4.3999999999999986</v>
      </c>
      <c r="GR510" s="4"/>
      <c r="GT510">
        <v>190</v>
      </c>
      <c r="GU510" s="1">
        <v>0.20499999999999999</v>
      </c>
      <c r="GV510" s="2">
        <f t="shared" si="3016"/>
        <v>4.0999999999999996</v>
      </c>
      <c r="GW510" s="2">
        <f t="shared" si="3017"/>
        <v>42.470000000000006</v>
      </c>
      <c r="GX510" s="2">
        <f t="shared" si="3018"/>
        <v>-8.7800000000000082</v>
      </c>
      <c r="GZ510" s="4"/>
      <c r="HB510">
        <v>190</v>
      </c>
      <c r="HC510" s="1" t="e">
        <v>#N/A</v>
      </c>
      <c r="HD510" s="2" t="e">
        <f t="shared" si="3019"/>
        <v>#N/A</v>
      </c>
      <c r="HE510" s="2" t="e">
        <f t="shared" si="3020"/>
        <v>#N/A</v>
      </c>
      <c r="HF510" s="2" t="e">
        <f t="shared" si="3021"/>
        <v>#N/A</v>
      </c>
      <c r="HH510" s="4"/>
      <c r="HJ510">
        <v>190</v>
      </c>
      <c r="HK510" s="1">
        <v>0.20799999999999999</v>
      </c>
      <c r="HL510" s="2">
        <f t="shared" si="3022"/>
        <v>4.16</v>
      </c>
      <c r="HM510" s="2">
        <f t="shared" si="3023"/>
        <v>38.94</v>
      </c>
      <c r="HN510" s="2">
        <f t="shared" si="3024"/>
        <v>3.5300000000000082</v>
      </c>
      <c r="HP510">
        <v>190</v>
      </c>
      <c r="HQ510" s="1">
        <f t="shared" si="3025"/>
        <v>0.22</v>
      </c>
      <c r="HR510" s="1">
        <v>0.23900000000000002</v>
      </c>
      <c r="HS510" s="1">
        <f t="shared" si="3026"/>
        <v>0.23900000000000002</v>
      </c>
      <c r="HT510" s="2">
        <f t="shared" si="3027"/>
        <v>4.78</v>
      </c>
      <c r="HU510" s="2">
        <f t="shared" si="3028"/>
        <v>45.78</v>
      </c>
      <c r="HV510" s="2"/>
      <c r="HX510">
        <v>190</v>
      </c>
      <c r="HY510" s="1">
        <f t="shared" si="3029"/>
        <v>0.13400000000000001</v>
      </c>
      <c r="HZ510" s="1">
        <v>0.2</v>
      </c>
      <c r="IA510" s="1">
        <f t="shared" si="3030"/>
        <v>0.13400000000000001</v>
      </c>
      <c r="IB510" s="2">
        <f t="shared" si="3031"/>
        <v>2.68</v>
      </c>
      <c r="IC510" s="2">
        <f t="shared" si="3032"/>
        <v>24.15</v>
      </c>
    </row>
    <row r="511" spans="1:237" x14ac:dyDescent="0.2">
      <c r="C511">
        <v>210</v>
      </c>
      <c r="D511" s="1">
        <v>0.14099999999999999</v>
      </c>
      <c r="E511" s="2">
        <f t="shared" si="2947"/>
        <v>2.82</v>
      </c>
      <c r="F511" s="2">
        <f t="shared" si="2948"/>
        <v>27.03</v>
      </c>
      <c r="J511">
        <v>210</v>
      </c>
      <c r="K511" s="1">
        <v>0.192</v>
      </c>
      <c r="L511" s="2">
        <f t="shared" si="2949"/>
        <v>3.84</v>
      </c>
      <c r="M511" s="2">
        <f t="shared" si="2950"/>
        <v>44.64</v>
      </c>
      <c r="N511" s="2">
        <f t="shared" si="3033"/>
        <v>-17.61</v>
      </c>
      <c r="R511">
        <v>210</v>
      </c>
      <c r="S511" s="1">
        <v>0.14199999999999999</v>
      </c>
      <c r="T511" s="2">
        <f t="shared" si="2951"/>
        <v>2.84</v>
      </c>
      <c r="U511" s="2">
        <f t="shared" si="2952"/>
        <v>46.230000000000004</v>
      </c>
      <c r="V511" s="2">
        <f t="shared" si="2953"/>
        <v>-1.5900000000000034</v>
      </c>
      <c r="X511" s="4"/>
      <c r="Z511">
        <v>210</v>
      </c>
      <c r="AA511" s="1">
        <v>0.152</v>
      </c>
      <c r="AB511" s="2">
        <f t="shared" si="2954"/>
        <v>3.04</v>
      </c>
      <c r="AC511" s="2">
        <f t="shared" si="2955"/>
        <v>45.18</v>
      </c>
      <c r="AD511" s="2">
        <f t="shared" si="2956"/>
        <v>1.0500000000000043</v>
      </c>
      <c r="AF511" s="4"/>
      <c r="AH511">
        <v>210</v>
      </c>
      <c r="AI511" s="1" t="e">
        <v>#N/A</v>
      </c>
      <c r="AJ511" s="2" t="e">
        <f t="shared" si="2957"/>
        <v>#N/A</v>
      </c>
      <c r="AK511" s="2" t="e">
        <f t="shared" si="2958"/>
        <v>#N/A</v>
      </c>
      <c r="AL511" s="2" t="e">
        <f t="shared" si="2959"/>
        <v>#N/A</v>
      </c>
      <c r="AN511" s="4"/>
      <c r="AP511">
        <v>210</v>
      </c>
      <c r="AQ511" s="1">
        <v>0.161</v>
      </c>
      <c r="AR511" s="2">
        <f t="shared" si="2960"/>
        <v>3.22</v>
      </c>
      <c r="AS511" s="2">
        <f t="shared" si="2961"/>
        <v>43.59</v>
      </c>
      <c r="AT511" s="2">
        <f t="shared" si="2962"/>
        <v>1.5899999999999963</v>
      </c>
      <c r="AV511" s="4"/>
      <c r="AX511">
        <v>210</v>
      </c>
      <c r="AY511" s="1" t="e">
        <v>#N/A</v>
      </c>
      <c r="AZ511" s="2" t="e">
        <f t="shared" si="2963"/>
        <v>#N/A</v>
      </c>
      <c r="BA511" s="2" t="e">
        <f t="shared" si="2964"/>
        <v>#N/A</v>
      </c>
      <c r="BB511" s="2" t="e">
        <f t="shared" si="2965"/>
        <v>#N/A</v>
      </c>
      <c r="BD511" s="4"/>
      <c r="BF511">
        <v>210</v>
      </c>
      <c r="BG511" s="1">
        <v>0.16600000000000001</v>
      </c>
      <c r="BH511" s="2">
        <f t="shared" si="2966"/>
        <v>3.3200000000000003</v>
      </c>
      <c r="BI511" s="2">
        <f t="shared" si="2967"/>
        <v>47.539999999999992</v>
      </c>
      <c r="BJ511" s="2">
        <f t="shared" si="2968"/>
        <v>-3.9499999999999886</v>
      </c>
      <c r="BL511" s="4"/>
      <c r="BN511">
        <v>210</v>
      </c>
      <c r="BO511" s="1">
        <v>0.17499999999999999</v>
      </c>
      <c r="BP511" s="2">
        <f t="shared" si="2969"/>
        <v>3.5</v>
      </c>
      <c r="BQ511" s="2">
        <f t="shared" si="2970"/>
        <v>46.44</v>
      </c>
      <c r="BR511" s="2">
        <f t="shared" si="2971"/>
        <v>1.0999999999999943</v>
      </c>
      <c r="BT511" s="4"/>
      <c r="BV511">
        <v>210</v>
      </c>
      <c r="BW511" s="1" t="e">
        <v>#N/A</v>
      </c>
      <c r="BX511" s="2" t="e">
        <f t="shared" si="2972"/>
        <v>#N/A</v>
      </c>
      <c r="BY511" s="2" t="e">
        <f t="shared" si="2973"/>
        <v>#N/A</v>
      </c>
      <c r="BZ511" s="2" t="e">
        <f t="shared" si="2974"/>
        <v>#N/A</v>
      </c>
      <c r="CB511" s="4"/>
      <c r="CD511">
        <v>210</v>
      </c>
      <c r="CE511" s="1">
        <v>0.17799999999999999</v>
      </c>
      <c r="CF511" s="2">
        <f t="shared" si="2975"/>
        <v>3.5599999999999996</v>
      </c>
      <c r="CG511" s="2">
        <f t="shared" si="2976"/>
        <v>43.190000000000005</v>
      </c>
      <c r="CH511" s="2">
        <f t="shared" si="2977"/>
        <v>3.2499999999999929</v>
      </c>
      <c r="CJ511" s="4"/>
      <c r="CL511">
        <v>210</v>
      </c>
      <c r="CM511" s="1">
        <v>0.188</v>
      </c>
      <c r="CN511" s="2">
        <f t="shared" si="2978"/>
        <v>3.76</v>
      </c>
      <c r="CO511" s="2">
        <f t="shared" si="2979"/>
        <v>47.660000000000004</v>
      </c>
      <c r="CP511" s="2">
        <f t="shared" si="2944"/>
        <v>-4.4699999999999989</v>
      </c>
      <c r="CR511" s="4"/>
      <c r="CT511">
        <v>210</v>
      </c>
      <c r="CU511" s="1">
        <v>0.192</v>
      </c>
      <c r="CV511" s="2">
        <f t="shared" si="2980"/>
        <v>3.84</v>
      </c>
      <c r="CW511" s="2">
        <f t="shared" si="2981"/>
        <v>44.91</v>
      </c>
      <c r="CX511" s="2">
        <f t="shared" si="3034"/>
        <v>2.7500000000000071</v>
      </c>
      <c r="CZ511" s="4"/>
      <c r="DB511">
        <v>210</v>
      </c>
      <c r="DC511" s="1" t="e">
        <v>#N/A</v>
      </c>
      <c r="DD511" s="2" t="e">
        <f t="shared" si="2982"/>
        <v>#N/A</v>
      </c>
      <c r="DE511" s="2" t="e">
        <f t="shared" si="2983"/>
        <v>#N/A</v>
      </c>
      <c r="DF511" s="2" t="e">
        <f t="shared" si="2945"/>
        <v>#N/A</v>
      </c>
      <c r="DH511" s="4"/>
      <c r="DJ511">
        <v>210</v>
      </c>
      <c r="DK511" s="1">
        <v>0.186</v>
      </c>
      <c r="DL511" s="2">
        <f t="shared" si="2984"/>
        <v>3.7199999999999998</v>
      </c>
      <c r="DM511" s="2">
        <f t="shared" si="2985"/>
        <v>41.85</v>
      </c>
      <c r="DN511" s="2">
        <f t="shared" si="2986"/>
        <v>3.0599999999999952</v>
      </c>
      <c r="DP511" s="4"/>
      <c r="DR511">
        <v>210</v>
      </c>
      <c r="DS511" s="1">
        <v>0.19</v>
      </c>
      <c r="DT511" s="2">
        <f t="shared" si="2987"/>
        <v>3.8</v>
      </c>
      <c r="DU511" s="2">
        <f t="shared" si="2988"/>
        <v>47.259999999999991</v>
      </c>
      <c r="DV511" s="2">
        <f t="shared" si="2989"/>
        <v>-5.4099999999999895</v>
      </c>
      <c r="DX511" s="4"/>
      <c r="DZ511">
        <v>210</v>
      </c>
      <c r="EA511" s="1">
        <v>0.187</v>
      </c>
      <c r="EB511" s="2">
        <f t="shared" si="2990"/>
        <v>3.74</v>
      </c>
      <c r="EC511" s="2">
        <f t="shared" si="2991"/>
        <v>45.739999999999995</v>
      </c>
      <c r="ED511" s="2">
        <f t="shared" si="2992"/>
        <v>1.519999999999996</v>
      </c>
      <c r="EF511" s="4"/>
      <c r="EH511">
        <v>210</v>
      </c>
      <c r="EI511" s="1" t="e">
        <v>#N/A</v>
      </c>
      <c r="EJ511" s="2" t="e">
        <f t="shared" si="2993"/>
        <v>#N/A</v>
      </c>
      <c r="EK511" s="2" t="e">
        <f t="shared" si="2994"/>
        <v>#N/A</v>
      </c>
      <c r="EL511" s="2" t="e">
        <f t="shared" si="2995"/>
        <v>#N/A</v>
      </c>
      <c r="EN511" s="4"/>
      <c r="EP511">
        <v>210</v>
      </c>
      <c r="EQ511" s="1">
        <v>0.18</v>
      </c>
      <c r="ER511" s="2">
        <f t="shared" si="2996"/>
        <v>3.5999999999999996</v>
      </c>
      <c r="ES511" s="2">
        <f t="shared" si="2997"/>
        <v>41.410000000000004</v>
      </c>
      <c r="ET511" s="2">
        <f t="shared" si="2946"/>
        <v>4.3299999999999912</v>
      </c>
      <c r="EV511" s="4"/>
      <c r="EX511">
        <v>210</v>
      </c>
      <c r="EY511" s="1">
        <v>0.191</v>
      </c>
      <c r="EZ511" s="2">
        <f t="shared" si="2998"/>
        <v>3.8200000000000003</v>
      </c>
      <c r="FA511" s="2">
        <f t="shared" si="2999"/>
        <v>47.66</v>
      </c>
      <c r="FB511" s="2">
        <f t="shared" si="3000"/>
        <v>-6.2499999999999929</v>
      </c>
      <c r="FD511" s="4"/>
      <c r="FF511">
        <v>210</v>
      </c>
      <c r="FG511" s="1">
        <v>0.19</v>
      </c>
      <c r="FH511" s="2">
        <f t="shared" si="3001"/>
        <v>3.8</v>
      </c>
      <c r="FI511" s="2">
        <f t="shared" si="3002"/>
        <v>45.86</v>
      </c>
      <c r="FJ511" s="2">
        <f t="shared" si="3003"/>
        <v>1.7999999999999972</v>
      </c>
      <c r="FL511" s="4"/>
      <c r="FN511">
        <v>210</v>
      </c>
      <c r="FO511" s="1" t="e">
        <v>#N/A</v>
      </c>
      <c r="FP511" s="2" t="e">
        <f t="shared" si="3004"/>
        <v>#N/A</v>
      </c>
      <c r="FQ511" s="2" t="e">
        <f t="shared" si="3005"/>
        <v>#N/A</v>
      </c>
      <c r="FR511" s="2" t="e">
        <f t="shared" si="3006"/>
        <v>#N/A</v>
      </c>
      <c r="FT511" s="4"/>
      <c r="FV511">
        <v>210</v>
      </c>
      <c r="FW511" s="1">
        <v>0.183</v>
      </c>
      <c r="FX511" s="2">
        <f t="shared" si="3007"/>
        <v>3.66</v>
      </c>
      <c r="FY511" s="2">
        <f t="shared" si="3008"/>
        <v>41.75</v>
      </c>
      <c r="FZ511" s="2">
        <f t="shared" si="3009"/>
        <v>4.1099999999999994</v>
      </c>
      <c r="GB511" s="4"/>
      <c r="GD511">
        <v>210</v>
      </c>
      <c r="GE511" s="1" t="e">
        <v>#N/A</v>
      </c>
      <c r="GF511" s="2" t="e">
        <f t="shared" si="3010"/>
        <v>#N/A</v>
      </c>
      <c r="GG511" s="2" t="e">
        <f t="shared" si="3011"/>
        <v>#N/A</v>
      </c>
      <c r="GH511" s="2" t="e">
        <f t="shared" si="3012"/>
        <v>#N/A</v>
      </c>
      <c r="GJ511" s="4"/>
      <c r="GL511">
        <v>210</v>
      </c>
      <c r="GM511" s="1">
        <v>0.18</v>
      </c>
      <c r="GN511" s="2">
        <f t="shared" si="3013"/>
        <v>3.5999999999999996</v>
      </c>
      <c r="GO511" s="2">
        <f t="shared" si="3014"/>
        <v>37.29</v>
      </c>
      <c r="GP511" s="2">
        <f t="shared" si="3015"/>
        <v>4.4600000000000009</v>
      </c>
      <c r="GR511" s="4"/>
      <c r="GT511">
        <v>210</v>
      </c>
      <c r="GU511" s="1">
        <v>0.17499999999999999</v>
      </c>
      <c r="GV511" s="2">
        <f t="shared" si="3016"/>
        <v>3.5</v>
      </c>
      <c r="GW511" s="2">
        <f t="shared" si="3017"/>
        <v>45.970000000000006</v>
      </c>
      <c r="GX511" s="2">
        <f t="shared" si="3018"/>
        <v>-8.6800000000000068</v>
      </c>
      <c r="GZ511" s="4"/>
      <c r="HB511">
        <v>210</v>
      </c>
      <c r="HC511" s="1" t="e">
        <v>#N/A</v>
      </c>
      <c r="HD511" s="2" t="e">
        <f t="shared" si="3019"/>
        <v>#N/A</v>
      </c>
      <c r="HE511" s="2" t="e">
        <f t="shared" si="3020"/>
        <v>#N/A</v>
      </c>
      <c r="HF511" s="2" t="e">
        <f t="shared" si="3021"/>
        <v>#N/A</v>
      </c>
      <c r="HH511" s="4"/>
      <c r="HJ511">
        <v>210</v>
      </c>
      <c r="HK511" s="1">
        <v>0.17799999999999999</v>
      </c>
      <c r="HL511" s="2">
        <f t="shared" si="3022"/>
        <v>3.5599999999999996</v>
      </c>
      <c r="HM511" s="2">
        <f t="shared" si="3023"/>
        <v>42.5</v>
      </c>
      <c r="HN511" s="2">
        <f t="shared" si="3024"/>
        <v>3.470000000000006</v>
      </c>
      <c r="HP511">
        <v>210</v>
      </c>
      <c r="HQ511" s="1">
        <f t="shared" si="3025"/>
        <v>0.192</v>
      </c>
      <c r="HR511" s="1">
        <v>0.17600000000000002</v>
      </c>
      <c r="HS511" s="1">
        <f t="shared" si="3026"/>
        <v>0.192</v>
      </c>
      <c r="HT511" s="2">
        <f t="shared" si="3027"/>
        <v>3.84</v>
      </c>
      <c r="HU511" s="2">
        <f t="shared" si="3028"/>
        <v>49.620000000000005</v>
      </c>
      <c r="HV511" s="2"/>
      <c r="HX511">
        <v>210</v>
      </c>
      <c r="HY511" s="1">
        <f t="shared" si="3029"/>
        <v>0.14099999999999999</v>
      </c>
      <c r="HZ511" s="1">
        <v>0.17199999999999999</v>
      </c>
      <c r="IA511" s="1">
        <f t="shared" si="3030"/>
        <v>0.14099999999999999</v>
      </c>
      <c r="IB511" s="2">
        <f t="shared" si="3031"/>
        <v>2.82</v>
      </c>
      <c r="IC511" s="2">
        <f>IC510+IB511</f>
        <v>26.97</v>
      </c>
    </row>
    <row r="512" spans="1:237" x14ac:dyDescent="0.2">
      <c r="C512">
        <v>230</v>
      </c>
      <c r="D512" s="1">
        <v>9.0999999999999998E-2</v>
      </c>
      <c r="E512" s="2">
        <f t="shared" si="2947"/>
        <v>1.8199999999999998</v>
      </c>
      <c r="F512" s="2">
        <f t="shared" si="2948"/>
        <v>28.85</v>
      </c>
      <c r="J512">
        <v>230</v>
      </c>
      <c r="K512" s="1">
        <v>9.1999999999999998E-2</v>
      </c>
      <c r="L512" s="2">
        <f t="shared" si="2949"/>
        <v>1.8399999999999999</v>
      </c>
      <c r="M512" s="2">
        <f t="shared" si="2950"/>
        <v>46.480000000000004</v>
      </c>
      <c r="N512" s="2">
        <f t="shared" si="3033"/>
        <v>-17.630000000000003</v>
      </c>
      <c r="R512">
        <v>230</v>
      </c>
      <c r="S512" s="1">
        <v>9.4E-2</v>
      </c>
      <c r="T512" s="2">
        <f t="shared" si="2951"/>
        <v>1.88</v>
      </c>
      <c r="U512" s="2">
        <f t="shared" si="2952"/>
        <v>48.110000000000007</v>
      </c>
      <c r="V512" s="2">
        <f t="shared" si="2953"/>
        <v>-1.6300000000000026</v>
      </c>
      <c r="X512" s="4"/>
      <c r="Z512">
        <v>230</v>
      </c>
      <c r="AA512" s="1">
        <v>9.1999999999999998E-2</v>
      </c>
      <c r="AB512" s="2">
        <f t="shared" si="2954"/>
        <v>1.8399999999999999</v>
      </c>
      <c r="AC512" s="2">
        <f t="shared" si="2955"/>
        <v>47.019999999999996</v>
      </c>
      <c r="AD512" s="2">
        <f t="shared" si="2956"/>
        <v>1.0900000000000105</v>
      </c>
      <c r="AF512" s="4"/>
      <c r="AH512">
        <v>230</v>
      </c>
      <c r="AI512" s="1" t="e">
        <v>#N/A</v>
      </c>
      <c r="AJ512" s="2" t="e">
        <f t="shared" si="2957"/>
        <v>#N/A</v>
      </c>
      <c r="AK512" s="2" t="e">
        <f t="shared" si="2958"/>
        <v>#N/A</v>
      </c>
      <c r="AL512" s="2" t="e">
        <f t="shared" si="2959"/>
        <v>#N/A</v>
      </c>
      <c r="AN512" s="4"/>
      <c r="AP512">
        <v>230</v>
      </c>
      <c r="AQ512" s="1">
        <v>9.6000000000000002E-2</v>
      </c>
      <c r="AR512" s="2">
        <f t="shared" si="2960"/>
        <v>1.92</v>
      </c>
      <c r="AS512" s="2">
        <f t="shared" si="2961"/>
        <v>45.510000000000005</v>
      </c>
      <c r="AT512" s="2">
        <f t="shared" si="2962"/>
        <v>1.5099999999999909</v>
      </c>
      <c r="AV512" s="4"/>
      <c r="AX512">
        <v>230</v>
      </c>
      <c r="AY512" s="1" t="e">
        <v>#N/A</v>
      </c>
      <c r="AZ512" s="2" t="e">
        <f t="shared" si="2963"/>
        <v>#N/A</v>
      </c>
      <c r="BA512" s="2" t="e">
        <f t="shared" si="2964"/>
        <v>#N/A</v>
      </c>
      <c r="BB512" s="2" t="e">
        <f t="shared" si="2965"/>
        <v>#N/A</v>
      </c>
      <c r="BD512" s="4"/>
      <c r="BF512">
        <v>230</v>
      </c>
      <c r="BG512" s="1">
        <v>0.10299999999999999</v>
      </c>
      <c r="BH512" s="2">
        <f t="shared" si="2966"/>
        <v>2.06</v>
      </c>
      <c r="BI512" s="2">
        <f t="shared" si="2967"/>
        <v>49.599999999999994</v>
      </c>
      <c r="BJ512" s="2">
        <f t="shared" si="2968"/>
        <v>-4.0899999999999892</v>
      </c>
      <c r="BL512" s="4"/>
      <c r="BN512">
        <v>230</v>
      </c>
      <c r="BO512" s="1">
        <v>0.107</v>
      </c>
      <c r="BP512" s="2">
        <f t="shared" si="2969"/>
        <v>2.14</v>
      </c>
      <c r="BQ512" s="2">
        <f t="shared" si="2970"/>
        <v>48.58</v>
      </c>
      <c r="BR512" s="2">
        <f t="shared" si="2971"/>
        <v>1.019999999999996</v>
      </c>
      <c r="BT512" s="4"/>
      <c r="BV512">
        <v>230</v>
      </c>
      <c r="BW512" s="1" t="e">
        <v>#N/A</v>
      </c>
      <c r="BX512" s="2" t="e">
        <f t="shared" si="2972"/>
        <v>#N/A</v>
      </c>
      <c r="BY512" s="2" t="e">
        <f t="shared" si="2973"/>
        <v>#N/A</v>
      </c>
      <c r="BZ512" s="2" t="e">
        <f t="shared" si="2974"/>
        <v>#N/A</v>
      </c>
      <c r="CB512" s="4"/>
      <c r="CD512">
        <v>230</v>
      </c>
      <c r="CE512" s="1">
        <v>0.121</v>
      </c>
      <c r="CF512" s="2">
        <f t="shared" si="2975"/>
        <v>2.42</v>
      </c>
      <c r="CG512" s="2">
        <f t="shared" si="2976"/>
        <v>45.610000000000007</v>
      </c>
      <c r="CH512" s="2">
        <f t="shared" si="2977"/>
        <v>2.9699999999999918</v>
      </c>
      <c r="CJ512" s="4"/>
      <c r="CL512">
        <v>230</v>
      </c>
      <c r="CM512" s="1">
        <v>0.13400000000000001</v>
      </c>
      <c r="CN512" s="2">
        <f t="shared" si="2978"/>
        <v>2.68</v>
      </c>
      <c r="CO512" s="2">
        <f t="shared" si="2979"/>
        <v>50.34</v>
      </c>
      <c r="CP512" s="2">
        <f t="shared" si="2944"/>
        <v>-4.7299999999999969</v>
      </c>
      <c r="CR512" s="4"/>
      <c r="CT512">
        <v>230</v>
      </c>
      <c r="CU512" s="1">
        <v>0.13900000000000001</v>
      </c>
      <c r="CV512" s="2">
        <f t="shared" si="2980"/>
        <v>2.7800000000000002</v>
      </c>
      <c r="CW512" s="2">
        <f t="shared" si="2981"/>
        <v>47.69</v>
      </c>
      <c r="CX512" s="2">
        <f t="shared" si="3034"/>
        <v>2.6500000000000057</v>
      </c>
      <c r="CZ512" s="4"/>
      <c r="DB512">
        <v>230</v>
      </c>
      <c r="DC512" s="1" t="e">
        <v>#N/A</v>
      </c>
      <c r="DD512" s="2" t="e">
        <f t="shared" si="2982"/>
        <v>#N/A</v>
      </c>
      <c r="DE512" s="2" t="e">
        <f t="shared" si="2983"/>
        <v>#N/A</v>
      </c>
      <c r="DF512" s="2" t="e">
        <f t="shared" si="2945"/>
        <v>#N/A</v>
      </c>
      <c r="DH512" s="4"/>
      <c r="DJ512">
        <v>230</v>
      </c>
      <c r="DK512" s="1">
        <v>0.14299999999999999</v>
      </c>
      <c r="DL512" s="2">
        <f t="shared" si="2984"/>
        <v>2.86</v>
      </c>
      <c r="DM512" s="2">
        <f t="shared" si="2985"/>
        <v>44.71</v>
      </c>
      <c r="DN512" s="2">
        <f t="shared" si="2986"/>
        <v>2.9799999999999969</v>
      </c>
      <c r="DP512" s="4"/>
      <c r="DR512">
        <v>230</v>
      </c>
      <c r="DS512" s="1">
        <v>0.14299999999999999</v>
      </c>
      <c r="DT512" s="2">
        <f t="shared" si="2987"/>
        <v>2.86</v>
      </c>
      <c r="DU512" s="2">
        <f t="shared" si="2988"/>
        <v>50.11999999999999</v>
      </c>
      <c r="DV512" s="2">
        <f t="shared" si="2989"/>
        <v>-5.4099999999999895</v>
      </c>
      <c r="DX512" s="4"/>
      <c r="DZ512">
        <v>230</v>
      </c>
      <c r="EA512" s="1">
        <v>0.14099999999999999</v>
      </c>
      <c r="EB512" s="2">
        <f t="shared" si="2990"/>
        <v>2.82</v>
      </c>
      <c r="EC512" s="2">
        <f t="shared" si="2991"/>
        <v>48.559999999999995</v>
      </c>
      <c r="ED512" s="2">
        <f t="shared" si="2992"/>
        <v>1.5599999999999952</v>
      </c>
      <c r="EF512" s="4"/>
      <c r="EH512">
        <v>230</v>
      </c>
      <c r="EI512" s="1" t="e">
        <v>#N/A</v>
      </c>
      <c r="EJ512" s="2" t="e">
        <f t="shared" si="2993"/>
        <v>#N/A</v>
      </c>
      <c r="EK512" s="2" t="e">
        <f t="shared" si="2994"/>
        <v>#N/A</v>
      </c>
      <c r="EL512" s="2" t="e">
        <f t="shared" si="2995"/>
        <v>#N/A</v>
      </c>
      <c r="EN512" s="4"/>
      <c r="EP512">
        <v>230</v>
      </c>
      <c r="EQ512" s="1">
        <v>0.13400000000000001</v>
      </c>
      <c r="ER512" s="2">
        <f t="shared" si="2996"/>
        <v>2.68</v>
      </c>
      <c r="ES512" s="2">
        <f t="shared" si="2997"/>
        <v>44.09</v>
      </c>
      <c r="ET512" s="2">
        <f t="shared" si="2946"/>
        <v>4.4699999999999918</v>
      </c>
      <c r="EV512" s="4"/>
      <c r="EX512">
        <v>230</v>
      </c>
      <c r="EY512" s="1">
        <v>0.14000000000000001</v>
      </c>
      <c r="EZ512" s="2">
        <f t="shared" si="2998"/>
        <v>2.8000000000000003</v>
      </c>
      <c r="FA512" s="2">
        <f t="shared" si="2999"/>
        <v>50.459999999999994</v>
      </c>
      <c r="FB512" s="2">
        <f t="shared" si="3000"/>
        <v>-6.3699999999999903</v>
      </c>
      <c r="FD512" s="4"/>
      <c r="FF512">
        <v>230</v>
      </c>
      <c r="FG512" s="1">
        <v>0.13800000000000001</v>
      </c>
      <c r="FH512" s="2">
        <f t="shared" si="3001"/>
        <v>2.7600000000000002</v>
      </c>
      <c r="FI512" s="2">
        <f t="shared" si="3002"/>
        <v>48.62</v>
      </c>
      <c r="FJ512" s="2">
        <f t="shared" si="3003"/>
        <v>1.8399999999999963</v>
      </c>
      <c r="FL512" s="4"/>
      <c r="FN512">
        <v>230</v>
      </c>
      <c r="FO512" s="1" t="e">
        <v>#N/A</v>
      </c>
      <c r="FP512" s="2" t="e">
        <f t="shared" si="3004"/>
        <v>#N/A</v>
      </c>
      <c r="FQ512" s="2" t="e">
        <f t="shared" si="3005"/>
        <v>#N/A</v>
      </c>
      <c r="FR512" s="2" t="e">
        <f t="shared" si="3006"/>
        <v>#N/A</v>
      </c>
      <c r="FT512" s="4"/>
      <c r="FV512">
        <v>230</v>
      </c>
      <c r="FW512" s="1">
        <v>0.13300000000000001</v>
      </c>
      <c r="FX512" s="2">
        <f t="shared" si="3007"/>
        <v>2.66</v>
      </c>
      <c r="FY512" s="2">
        <f t="shared" si="3008"/>
        <v>44.41</v>
      </c>
      <c r="FZ512" s="2">
        <f t="shared" si="3009"/>
        <v>4.2100000000000009</v>
      </c>
      <c r="GB512" s="4"/>
      <c r="GD512">
        <v>230</v>
      </c>
      <c r="GE512" s="1" t="e">
        <v>#N/A</v>
      </c>
      <c r="GF512" s="2" t="e">
        <f t="shared" si="3010"/>
        <v>#N/A</v>
      </c>
      <c r="GG512" s="2" t="e">
        <f t="shared" si="3011"/>
        <v>#N/A</v>
      </c>
      <c r="GH512" s="2" t="e">
        <f t="shared" si="3012"/>
        <v>#N/A</v>
      </c>
      <c r="GJ512" s="4"/>
      <c r="GL512">
        <v>230</v>
      </c>
      <c r="GM512" s="1">
        <v>0.13300000000000001</v>
      </c>
      <c r="GN512" s="2">
        <f t="shared" si="3013"/>
        <v>2.66</v>
      </c>
      <c r="GO512" s="2">
        <f t="shared" si="3014"/>
        <v>39.950000000000003</v>
      </c>
      <c r="GP512" s="2">
        <f t="shared" si="3015"/>
        <v>4.4599999999999937</v>
      </c>
      <c r="GR512" s="4"/>
      <c r="GT512">
        <v>230</v>
      </c>
      <c r="GU512" s="1">
        <v>0.13300000000000001</v>
      </c>
      <c r="GV512" s="2">
        <f t="shared" si="3016"/>
        <v>2.66</v>
      </c>
      <c r="GW512" s="2">
        <f t="shared" si="3017"/>
        <v>48.63000000000001</v>
      </c>
      <c r="GX512" s="2">
        <f t="shared" si="3018"/>
        <v>-8.6800000000000068</v>
      </c>
      <c r="GZ512" s="4"/>
      <c r="HB512">
        <v>230</v>
      </c>
      <c r="HC512" s="1" t="e">
        <v>#N/A</v>
      </c>
      <c r="HD512" s="2" t="e">
        <f t="shared" si="3019"/>
        <v>#N/A</v>
      </c>
      <c r="HE512" s="2" t="e">
        <f t="shared" si="3020"/>
        <v>#N/A</v>
      </c>
      <c r="HF512" s="2" t="e">
        <f t="shared" si="3021"/>
        <v>#N/A</v>
      </c>
      <c r="HH512" s="4"/>
      <c r="HJ512">
        <v>230</v>
      </c>
      <c r="HK512" s="1">
        <v>0.13500000000000001</v>
      </c>
      <c r="HL512" s="2">
        <f t="shared" si="3022"/>
        <v>2.7</v>
      </c>
      <c r="HM512" s="2">
        <f t="shared" si="3023"/>
        <v>45.2</v>
      </c>
      <c r="HN512" s="2">
        <f t="shared" si="3024"/>
        <v>3.4300000000000068</v>
      </c>
      <c r="HP512">
        <v>230</v>
      </c>
      <c r="HQ512" s="1">
        <f t="shared" si="3025"/>
        <v>0.14299999999999999</v>
      </c>
      <c r="HR512" s="1">
        <v>0.13599999999999998</v>
      </c>
      <c r="HS512" s="1">
        <f t="shared" si="3026"/>
        <v>0.14299999999999999</v>
      </c>
      <c r="HT512" s="2">
        <f t="shared" si="3027"/>
        <v>2.86</v>
      </c>
      <c r="HU512" s="2">
        <f t="shared" si="3028"/>
        <v>52.480000000000004</v>
      </c>
      <c r="HV512" s="2"/>
      <c r="HX512">
        <v>230</v>
      </c>
      <c r="HY512" s="1">
        <f t="shared" si="3029"/>
        <v>9.0999999999999998E-2</v>
      </c>
      <c r="HZ512" s="1">
        <v>0.125</v>
      </c>
      <c r="IA512" s="1">
        <f t="shared" si="3030"/>
        <v>9.0999999999999998E-2</v>
      </c>
      <c r="IB512" s="2">
        <f t="shared" si="3031"/>
        <v>1.8199999999999998</v>
      </c>
      <c r="IC512" s="2">
        <f>IC511+IB512</f>
        <v>28.79</v>
      </c>
    </row>
    <row r="513" spans="1:237" x14ac:dyDescent="0.2">
      <c r="C513">
        <v>250</v>
      </c>
      <c r="D513" s="1">
        <v>0.105</v>
      </c>
      <c r="E513" s="2">
        <f t="shared" si="2947"/>
        <v>2.1</v>
      </c>
      <c r="F513" s="2">
        <f t="shared" si="2948"/>
        <v>30.950000000000003</v>
      </c>
      <c r="J513">
        <v>250</v>
      </c>
      <c r="K513" s="1">
        <v>0.106</v>
      </c>
      <c r="L513" s="2">
        <f t="shared" si="2949"/>
        <v>2.12</v>
      </c>
      <c r="M513" s="2">
        <f t="shared" si="2950"/>
        <v>48.6</v>
      </c>
      <c r="N513" s="2">
        <f t="shared" si="3033"/>
        <v>-17.649999999999999</v>
      </c>
      <c r="R513">
        <v>250</v>
      </c>
      <c r="S513" s="1">
        <v>0.107</v>
      </c>
      <c r="T513" s="2">
        <f t="shared" si="2951"/>
        <v>2.14</v>
      </c>
      <c r="U513" s="2">
        <f t="shared" si="2952"/>
        <v>50.250000000000007</v>
      </c>
      <c r="V513" s="2">
        <f t="shared" si="2953"/>
        <v>-1.6500000000000057</v>
      </c>
      <c r="X513" s="4"/>
      <c r="Z513">
        <v>250</v>
      </c>
      <c r="AA513" s="1">
        <v>0.107</v>
      </c>
      <c r="AB513" s="2">
        <f t="shared" si="2954"/>
        <v>2.14</v>
      </c>
      <c r="AC513" s="2">
        <f t="shared" si="2955"/>
        <v>49.16</v>
      </c>
      <c r="AD513" s="2">
        <f t="shared" si="2956"/>
        <v>1.0900000000000105</v>
      </c>
      <c r="AF513" s="4"/>
      <c r="AH513">
        <v>250</v>
      </c>
      <c r="AI513" s="1" t="e">
        <v>#N/A</v>
      </c>
      <c r="AJ513" s="2" t="e">
        <f t="shared" si="2957"/>
        <v>#N/A</v>
      </c>
      <c r="AK513" s="2" t="e">
        <f t="shared" si="2958"/>
        <v>#N/A</v>
      </c>
      <c r="AL513" s="2" t="e">
        <f t="shared" si="2959"/>
        <v>#N/A</v>
      </c>
      <c r="AN513" s="4"/>
      <c r="AP513">
        <v>250</v>
      </c>
      <c r="AQ513" s="1">
        <v>0.107</v>
      </c>
      <c r="AR513" s="2">
        <f t="shared" si="2960"/>
        <v>2.14</v>
      </c>
      <c r="AS513" s="2">
        <f t="shared" si="2961"/>
        <v>47.650000000000006</v>
      </c>
      <c r="AT513" s="2">
        <f t="shared" si="2962"/>
        <v>1.5099999999999909</v>
      </c>
      <c r="AV513" s="4"/>
      <c r="AX513">
        <v>250</v>
      </c>
      <c r="AY513" s="1" t="e">
        <v>#N/A</v>
      </c>
      <c r="AZ513" s="2" t="e">
        <f t="shared" si="2963"/>
        <v>#N/A</v>
      </c>
      <c r="BA513" s="2" t="e">
        <f t="shared" si="2964"/>
        <v>#N/A</v>
      </c>
      <c r="BB513" s="2" t="e">
        <f t="shared" si="2965"/>
        <v>#N/A</v>
      </c>
      <c r="BD513" s="4"/>
      <c r="BF513">
        <v>250</v>
      </c>
      <c r="BG513" s="1">
        <v>0.109</v>
      </c>
      <c r="BH513" s="2">
        <f t="shared" si="2966"/>
        <v>2.1800000000000002</v>
      </c>
      <c r="BI513" s="2">
        <f t="shared" si="2967"/>
        <v>51.779999999999994</v>
      </c>
      <c r="BJ513" s="2">
        <f t="shared" si="2968"/>
        <v>-4.1299999999999883</v>
      </c>
      <c r="BL513" s="4"/>
      <c r="BN513">
        <v>250</v>
      </c>
      <c r="BO513" s="1">
        <v>0.107</v>
      </c>
      <c r="BP513" s="2">
        <f t="shared" si="2969"/>
        <v>2.14</v>
      </c>
      <c r="BQ513" s="2">
        <f t="shared" si="2970"/>
        <v>50.72</v>
      </c>
      <c r="BR513" s="2">
        <f t="shared" si="2971"/>
        <v>1.0599999999999952</v>
      </c>
      <c r="BT513" s="4"/>
      <c r="BV513">
        <v>250</v>
      </c>
      <c r="BW513" s="1" t="e">
        <v>#N/A</v>
      </c>
      <c r="BX513" s="2" t="e">
        <f t="shared" si="2972"/>
        <v>#N/A</v>
      </c>
      <c r="BY513" s="2" t="e">
        <f t="shared" si="2973"/>
        <v>#N/A</v>
      </c>
      <c r="BZ513" s="2" t="e">
        <f t="shared" si="2974"/>
        <v>#N/A</v>
      </c>
      <c r="CB513" s="4"/>
      <c r="CD513">
        <v>250</v>
      </c>
      <c r="CE513" s="1">
        <v>0.11</v>
      </c>
      <c r="CF513" s="2">
        <f t="shared" si="2975"/>
        <v>2.2000000000000002</v>
      </c>
      <c r="CG513" s="2">
        <f t="shared" si="2976"/>
        <v>47.810000000000009</v>
      </c>
      <c r="CH513" s="2">
        <f t="shared" si="2977"/>
        <v>2.9099999999999895</v>
      </c>
      <c r="CJ513" s="4"/>
      <c r="CL513">
        <v>250</v>
      </c>
      <c r="CM513" s="1">
        <v>0.11700000000000001</v>
      </c>
      <c r="CN513" s="2">
        <f t="shared" si="2978"/>
        <v>2.3400000000000003</v>
      </c>
      <c r="CO513" s="2">
        <f t="shared" si="2979"/>
        <v>52.680000000000007</v>
      </c>
      <c r="CP513" s="2">
        <f t="shared" si="2944"/>
        <v>-4.8699999999999974</v>
      </c>
      <c r="CR513" s="4"/>
      <c r="CT513">
        <v>250</v>
      </c>
      <c r="CU513" s="1">
        <v>0.11899999999999999</v>
      </c>
      <c r="CV513" s="2">
        <f t="shared" si="2980"/>
        <v>2.38</v>
      </c>
      <c r="CW513" s="2">
        <f t="shared" si="2981"/>
        <v>50.07</v>
      </c>
      <c r="CX513" s="2">
        <f t="shared" si="3034"/>
        <v>2.6100000000000065</v>
      </c>
      <c r="CZ513" s="4"/>
      <c r="DB513">
        <v>250</v>
      </c>
      <c r="DC513" s="1" t="e">
        <v>#N/A</v>
      </c>
      <c r="DD513" s="2" t="e">
        <f t="shared" si="2982"/>
        <v>#N/A</v>
      </c>
      <c r="DE513" s="2" t="e">
        <f t="shared" si="2983"/>
        <v>#N/A</v>
      </c>
      <c r="DF513" s="2" t="e">
        <f t="shared" si="2945"/>
        <v>#N/A</v>
      </c>
      <c r="DH513" s="4"/>
      <c r="DJ513">
        <v>250</v>
      </c>
      <c r="DK513" s="1">
        <v>0.124</v>
      </c>
      <c r="DL513" s="2">
        <f t="shared" si="2984"/>
        <v>2.48</v>
      </c>
      <c r="DM513" s="2">
        <f t="shared" si="2985"/>
        <v>47.19</v>
      </c>
      <c r="DN513" s="2">
        <f t="shared" si="2986"/>
        <v>2.8800000000000026</v>
      </c>
      <c r="DP513" s="4"/>
      <c r="DR513">
        <v>250</v>
      </c>
      <c r="DS513" s="1">
        <v>0.124</v>
      </c>
      <c r="DT513" s="2">
        <f t="shared" si="2987"/>
        <v>2.48</v>
      </c>
      <c r="DU513" s="2">
        <f t="shared" si="2988"/>
        <v>52.599999999999987</v>
      </c>
      <c r="DV513" s="2">
        <f t="shared" si="2989"/>
        <v>-5.4099999999999895</v>
      </c>
      <c r="DX513" s="4"/>
      <c r="DZ513">
        <v>250</v>
      </c>
      <c r="EA513" s="1">
        <v>0.13</v>
      </c>
      <c r="EB513" s="2">
        <f t="shared" si="2990"/>
        <v>2.6</v>
      </c>
      <c r="EC513" s="2">
        <f t="shared" si="2991"/>
        <v>51.16</v>
      </c>
      <c r="ED513" s="2">
        <f t="shared" si="2992"/>
        <v>1.4399999999999906</v>
      </c>
      <c r="EF513" s="4"/>
      <c r="EH513">
        <v>250</v>
      </c>
      <c r="EI513" s="1" t="e">
        <v>#N/A</v>
      </c>
      <c r="EJ513" s="2" t="e">
        <f t="shared" si="2993"/>
        <v>#N/A</v>
      </c>
      <c r="EK513" s="2" t="e">
        <f t="shared" si="2994"/>
        <v>#N/A</v>
      </c>
      <c r="EL513" s="2" t="e">
        <f t="shared" si="2995"/>
        <v>#N/A</v>
      </c>
      <c r="EN513" s="4"/>
      <c r="EP513">
        <v>250</v>
      </c>
      <c r="EQ513" s="1">
        <v>0.126</v>
      </c>
      <c r="ER513" s="2">
        <f t="shared" si="2996"/>
        <v>2.52</v>
      </c>
      <c r="ES513" s="2">
        <f t="shared" si="2997"/>
        <v>46.610000000000007</v>
      </c>
      <c r="ET513" s="2">
        <f t="shared" si="2946"/>
        <v>4.5499999999999901</v>
      </c>
      <c r="EV513" s="4"/>
      <c r="EX513">
        <v>250</v>
      </c>
      <c r="EY513" s="1">
        <v>0.13300000000000001</v>
      </c>
      <c r="EZ513" s="2">
        <f t="shared" si="2998"/>
        <v>2.66</v>
      </c>
      <c r="FA513" s="2">
        <f t="shared" si="2999"/>
        <v>53.11999999999999</v>
      </c>
      <c r="FB513" s="2">
        <f t="shared" si="3000"/>
        <v>-6.5099999999999838</v>
      </c>
      <c r="FD513" s="4"/>
      <c r="FF513">
        <v>250</v>
      </c>
      <c r="FG513" s="1">
        <v>0.13400000000000001</v>
      </c>
      <c r="FH513" s="2">
        <f t="shared" si="3001"/>
        <v>2.68</v>
      </c>
      <c r="FI513" s="2">
        <f t="shared" si="3002"/>
        <v>51.3</v>
      </c>
      <c r="FJ513" s="2">
        <f t="shared" si="3003"/>
        <v>1.8199999999999932</v>
      </c>
      <c r="FL513" s="4"/>
      <c r="FN513">
        <v>250</v>
      </c>
      <c r="FO513" s="1" t="e">
        <v>#N/A</v>
      </c>
      <c r="FP513" s="2" t="e">
        <f t="shared" si="3004"/>
        <v>#N/A</v>
      </c>
      <c r="FQ513" s="2" t="e">
        <f t="shared" si="3005"/>
        <v>#N/A</v>
      </c>
      <c r="FR513" s="2" t="e">
        <f t="shared" si="3006"/>
        <v>#N/A</v>
      </c>
      <c r="FT513" s="4"/>
      <c r="FV513">
        <v>250</v>
      </c>
      <c r="FW513" s="1">
        <v>0.13400000000000001</v>
      </c>
      <c r="FX513" s="2">
        <f t="shared" si="3007"/>
        <v>2.68</v>
      </c>
      <c r="FY513" s="2">
        <f t="shared" si="3008"/>
        <v>47.089999999999996</v>
      </c>
      <c r="FZ513" s="2">
        <f t="shared" si="3009"/>
        <v>4.2100000000000009</v>
      </c>
      <c r="GB513" s="4"/>
      <c r="GD513">
        <v>250</v>
      </c>
      <c r="GE513" s="1" t="e">
        <v>#N/A</v>
      </c>
      <c r="GF513" s="2" t="e">
        <f t="shared" si="3010"/>
        <v>#N/A</v>
      </c>
      <c r="GG513" s="2" t="e">
        <f t="shared" si="3011"/>
        <v>#N/A</v>
      </c>
      <c r="GH513" s="2" t="e">
        <f t="shared" si="3012"/>
        <v>#N/A</v>
      </c>
      <c r="GJ513" s="4"/>
      <c r="GL513">
        <v>250</v>
      </c>
      <c r="GM513" s="1">
        <v>0.13200000000000001</v>
      </c>
      <c r="GN513" s="2">
        <f t="shared" si="3013"/>
        <v>2.64</v>
      </c>
      <c r="GO513" s="2">
        <f t="shared" si="3014"/>
        <v>42.59</v>
      </c>
      <c r="GP513" s="2">
        <f t="shared" si="3015"/>
        <v>4.4999999999999929</v>
      </c>
      <c r="GR513" s="4"/>
      <c r="GT513">
        <v>250</v>
      </c>
      <c r="GU513" s="1">
        <v>0.128</v>
      </c>
      <c r="GV513" s="2">
        <f t="shared" si="3016"/>
        <v>2.56</v>
      </c>
      <c r="GW513" s="2">
        <f t="shared" si="3017"/>
        <v>51.190000000000012</v>
      </c>
      <c r="GX513" s="2">
        <f t="shared" si="3018"/>
        <v>-8.6000000000000085</v>
      </c>
      <c r="GZ513" s="4"/>
      <c r="HB513">
        <v>250</v>
      </c>
      <c r="HC513" s="1" t="e">
        <v>#N/A</v>
      </c>
      <c r="HD513" s="2" t="e">
        <f t="shared" si="3019"/>
        <v>#N/A</v>
      </c>
      <c r="HE513" s="2" t="e">
        <f t="shared" si="3020"/>
        <v>#N/A</v>
      </c>
      <c r="HF513" s="2" t="e">
        <f t="shared" si="3021"/>
        <v>#N/A</v>
      </c>
      <c r="HH513" s="4"/>
      <c r="HJ513">
        <v>250</v>
      </c>
      <c r="HK513" s="1">
        <v>0.13700000000000001</v>
      </c>
      <c r="HL513" s="2">
        <f t="shared" si="3022"/>
        <v>2.74</v>
      </c>
      <c r="HM513" s="2">
        <f t="shared" si="3023"/>
        <v>47.940000000000005</v>
      </c>
      <c r="HN513" s="2">
        <f t="shared" si="3024"/>
        <v>3.2500000000000071</v>
      </c>
      <c r="HP513">
        <v>250</v>
      </c>
      <c r="HQ513" s="1">
        <f t="shared" si="3025"/>
        <v>0.13700000000000001</v>
      </c>
      <c r="HR513" s="1">
        <v>0.161</v>
      </c>
      <c r="HS513" s="1">
        <f t="shared" si="3026"/>
        <v>0.161</v>
      </c>
      <c r="HT513" s="2">
        <f t="shared" si="3027"/>
        <v>3.22</v>
      </c>
      <c r="HU513" s="2">
        <f t="shared" si="3028"/>
        <v>55.7</v>
      </c>
      <c r="HV513" s="2"/>
      <c r="HX513">
        <v>250</v>
      </c>
      <c r="HY513" s="1">
        <f t="shared" si="3029"/>
        <v>0.105</v>
      </c>
      <c r="HZ513" s="1">
        <v>0.128</v>
      </c>
      <c r="IA513" s="1">
        <f t="shared" si="3030"/>
        <v>0.105</v>
      </c>
      <c r="IB513" s="2">
        <f t="shared" si="3031"/>
        <v>2.1</v>
      </c>
      <c r="IC513" s="2">
        <f>IC512+IB513</f>
        <v>30.89</v>
      </c>
    </row>
    <row r="514" spans="1:237" x14ac:dyDescent="0.2">
      <c r="C514">
        <v>270</v>
      </c>
      <c r="D514" s="1">
        <v>0.16600000000000001</v>
      </c>
      <c r="E514" s="2">
        <f t="shared" si="2947"/>
        <v>3.3200000000000003</v>
      </c>
      <c r="F514" s="2">
        <f t="shared" si="2948"/>
        <v>34.270000000000003</v>
      </c>
      <c r="J514">
        <v>270</v>
      </c>
      <c r="K514" s="1">
        <v>0.16700000000000001</v>
      </c>
      <c r="L514" s="2">
        <f t="shared" si="2949"/>
        <v>3.3400000000000003</v>
      </c>
      <c r="M514" s="2">
        <f t="shared" si="2950"/>
        <v>51.940000000000005</v>
      </c>
      <c r="N514" s="2">
        <f t="shared" si="3033"/>
        <v>-17.670000000000002</v>
      </c>
      <c r="R514">
        <v>270</v>
      </c>
      <c r="S514" s="1">
        <v>0.16300000000000001</v>
      </c>
      <c r="T514" s="2">
        <f t="shared" si="2951"/>
        <v>3.2600000000000002</v>
      </c>
      <c r="U514" s="2">
        <f t="shared" si="2952"/>
        <v>53.510000000000005</v>
      </c>
      <c r="V514" s="2">
        <f t="shared" si="2953"/>
        <v>-1.5700000000000003</v>
      </c>
      <c r="X514" s="4"/>
      <c r="Z514">
        <v>270</v>
      </c>
      <c r="AA514" s="1">
        <v>0.16300000000000001</v>
      </c>
      <c r="AB514" s="2">
        <f t="shared" si="2954"/>
        <v>3.2600000000000002</v>
      </c>
      <c r="AC514" s="2">
        <f t="shared" si="2955"/>
        <v>52.419999999999995</v>
      </c>
      <c r="AD514" s="2">
        <f t="shared" si="2956"/>
        <v>1.0900000000000105</v>
      </c>
      <c r="AF514" s="4"/>
      <c r="AH514">
        <v>270</v>
      </c>
      <c r="AI514" s="1" t="e">
        <v>#N/A</v>
      </c>
      <c r="AJ514" s="2" t="e">
        <f t="shared" si="2957"/>
        <v>#N/A</v>
      </c>
      <c r="AK514" s="2" t="e">
        <f t="shared" si="2958"/>
        <v>#N/A</v>
      </c>
      <c r="AL514" s="2" t="e">
        <f t="shared" si="2959"/>
        <v>#N/A</v>
      </c>
      <c r="AN514" s="4"/>
      <c r="AP514">
        <v>270</v>
      </c>
      <c r="AQ514" s="1">
        <v>0.16</v>
      </c>
      <c r="AR514" s="2">
        <f t="shared" si="2960"/>
        <v>3.2</v>
      </c>
      <c r="AS514" s="2">
        <f t="shared" si="2961"/>
        <v>50.850000000000009</v>
      </c>
      <c r="AT514" s="2">
        <f t="shared" si="2962"/>
        <v>1.5699999999999861</v>
      </c>
      <c r="AV514" s="4"/>
      <c r="AX514">
        <v>270</v>
      </c>
      <c r="AY514" s="1" t="e">
        <v>#N/A</v>
      </c>
      <c r="AZ514" s="2" t="e">
        <f t="shared" si="2963"/>
        <v>#N/A</v>
      </c>
      <c r="BA514" s="2" t="e">
        <f t="shared" si="2964"/>
        <v>#N/A</v>
      </c>
      <c r="BB514" s="2" t="e">
        <f t="shared" si="2965"/>
        <v>#N/A</v>
      </c>
      <c r="BD514" s="4"/>
      <c r="BF514">
        <v>270</v>
      </c>
      <c r="BG514" s="1">
        <v>0.16900000000000001</v>
      </c>
      <c r="BH514" s="2">
        <f t="shared" si="2966"/>
        <v>3.3800000000000003</v>
      </c>
      <c r="BI514" s="2">
        <f t="shared" si="2967"/>
        <v>55.16</v>
      </c>
      <c r="BJ514" s="2">
        <f t="shared" si="2968"/>
        <v>-4.3099999999999881</v>
      </c>
      <c r="BL514" s="4"/>
      <c r="BN514">
        <v>270</v>
      </c>
      <c r="BO514" s="1">
        <v>0.17</v>
      </c>
      <c r="BP514" s="2">
        <f t="shared" si="2969"/>
        <v>3.4000000000000004</v>
      </c>
      <c r="BQ514" s="2">
        <f t="shared" si="2970"/>
        <v>54.12</v>
      </c>
      <c r="BR514" s="2">
        <f t="shared" si="2971"/>
        <v>1.0399999999999991</v>
      </c>
      <c r="BT514" s="4"/>
      <c r="BV514">
        <v>270</v>
      </c>
      <c r="BW514" s="1" t="e">
        <v>#N/A</v>
      </c>
      <c r="BX514" s="2" t="e">
        <f t="shared" si="2972"/>
        <v>#N/A</v>
      </c>
      <c r="BY514" s="2" t="e">
        <f t="shared" si="2973"/>
        <v>#N/A</v>
      </c>
      <c r="BZ514" s="2" t="e">
        <f t="shared" si="2974"/>
        <v>#N/A</v>
      </c>
      <c r="CB514" s="4"/>
      <c r="CD514">
        <v>270</v>
      </c>
      <c r="CE514" s="1">
        <v>0.17</v>
      </c>
      <c r="CF514" s="2">
        <f t="shared" si="2975"/>
        <v>3.4000000000000004</v>
      </c>
      <c r="CG514" s="2">
        <f t="shared" si="2976"/>
        <v>51.210000000000008</v>
      </c>
      <c r="CH514" s="2">
        <f t="shared" si="2977"/>
        <v>2.9099999999999895</v>
      </c>
      <c r="CJ514" s="4"/>
      <c r="CL514">
        <v>270</v>
      </c>
      <c r="CM514" s="1">
        <v>0.17</v>
      </c>
      <c r="CN514" s="2">
        <f t="shared" si="2978"/>
        <v>3.4000000000000004</v>
      </c>
      <c r="CO514" s="2">
        <f t="shared" si="2979"/>
        <v>56.080000000000005</v>
      </c>
      <c r="CP514" s="2">
        <f t="shared" si="2944"/>
        <v>-4.8699999999999974</v>
      </c>
      <c r="CR514" s="4"/>
      <c r="CT514">
        <v>270</v>
      </c>
      <c r="CU514" s="1">
        <v>0.17499999999999999</v>
      </c>
      <c r="CV514" s="2">
        <f t="shared" si="2980"/>
        <v>3.5</v>
      </c>
      <c r="CW514" s="2">
        <f t="shared" si="2981"/>
        <v>53.57</v>
      </c>
      <c r="CX514" s="2">
        <f t="shared" si="3034"/>
        <v>2.5100000000000051</v>
      </c>
      <c r="CZ514" s="4"/>
      <c r="DB514">
        <v>270</v>
      </c>
      <c r="DC514" s="1" t="e">
        <v>#N/A</v>
      </c>
      <c r="DD514" s="2" t="e">
        <f t="shared" si="2982"/>
        <v>#N/A</v>
      </c>
      <c r="DE514" s="2" t="e">
        <f t="shared" si="2983"/>
        <v>#N/A</v>
      </c>
      <c r="DF514" s="2" t="e">
        <f t="shared" si="2945"/>
        <v>#N/A</v>
      </c>
      <c r="DH514" s="4"/>
      <c r="DJ514">
        <v>270</v>
      </c>
      <c r="DK514" s="1">
        <v>0.17399999999999999</v>
      </c>
      <c r="DL514" s="2">
        <f t="shared" si="2984"/>
        <v>3.4799999999999995</v>
      </c>
      <c r="DM514" s="2">
        <f t="shared" si="2985"/>
        <v>50.669999999999995</v>
      </c>
      <c r="DN514" s="2">
        <f t="shared" si="2986"/>
        <v>2.9000000000000057</v>
      </c>
      <c r="DP514" s="4"/>
      <c r="DR514">
        <v>270</v>
      </c>
      <c r="DS514" s="1">
        <v>0.16800000000000001</v>
      </c>
      <c r="DT514" s="2">
        <f t="shared" si="2987"/>
        <v>3.3600000000000003</v>
      </c>
      <c r="DU514" s="2">
        <f t="shared" si="2988"/>
        <v>55.959999999999987</v>
      </c>
      <c r="DV514" s="2">
        <f t="shared" si="2989"/>
        <v>-5.289999999999992</v>
      </c>
      <c r="DX514" s="4"/>
      <c r="DZ514">
        <v>270</v>
      </c>
      <c r="EA514" s="1">
        <v>0.17</v>
      </c>
      <c r="EB514" s="2">
        <f t="shared" si="2990"/>
        <v>3.4000000000000004</v>
      </c>
      <c r="EC514" s="2">
        <f t="shared" si="2991"/>
        <v>54.559999999999995</v>
      </c>
      <c r="ED514" s="2">
        <f t="shared" si="2992"/>
        <v>1.3999999999999915</v>
      </c>
      <c r="EF514" s="4"/>
      <c r="EH514">
        <v>270</v>
      </c>
      <c r="EI514" s="1" t="e">
        <v>#N/A</v>
      </c>
      <c r="EJ514" s="2" t="e">
        <f t="shared" si="2993"/>
        <v>#N/A</v>
      </c>
      <c r="EK514" s="2" t="e">
        <f t="shared" si="2994"/>
        <v>#N/A</v>
      </c>
      <c r="EL514" s="2" t="e">
        <f t="shared" si="2995"/>
        <v>#N/A</v>
      </c>
      <c r="EN514" s="4"/>
      <c r="EP514">
        <v>270</v>
      </c>
      <c r="EQ514" s="1">
        <v>0.16600000000000001</v>
      </c>
      <c r="ER514" s="2">
        <f t="shared" si="2996"/>
        <v>3.3200000000000003</v>
      </c>
      <c r="ES514" s="2">
        <f t="shared" si="2997"/>
        <v>49.930000000000007</v>
      </c>
      <c r="ET514" s="2">
        <f t="shared" si="2946"/>
        <v>4.6299999999999883</v>
      </c>
      <c r="EV514" s="4"/>
      <c r="EX514">
        <v>270</v>
      </c>
      <c r="EY514" s="1">
        <v>0.17499999999999999</v>
      </c>
      <c r="EZ514" s="2">
        <f t="shared" si="2998"/>
        <v>3.5</v>
      </c>
      <c r="FA514" s="2">
        <f t="shared" si="2999"/>
        <v>56.61999999999999</v>
      </c>
      <c r="FB514" s="2">
        <f t="shared" si="3000"/>
        <v>-6.6899999999999835</v>
      </c>
      <c r="FD514" s="4"/>
      <c r="FF514">
        <v>270</v>
      </c>
      <c r="FG514" s="1">
        <v>0.17499999999999999</v>
      </c>
      <c r="FH514" s="2">
        <f t="shared" si="3001"/>
        <v>3.5</v>
      </c>
      <c r="FI514" s="2">
        <f t="shared" si="3002"/>
        <v>54.8</v>
      </c>
      <c r="FJ514" s="2">
        <f t="shared" si="3003"/>
        <v>1.8199999999999932</v>
      </c>
      <c r="FL514" s="4"/>
      <c r="FN514">
        <v>270</v>
      </c>
      <c r="FO514" s="1" t="e">
        <v>#N/A</v>
      </c>
      <c r="FP514" s="2" t="e">
        <f t="shared" si="3004"/>
        <v>#N/A</v>
      </c>
      <c r="FQ514" s="2" t="e">
        <f t="shared" si="3005"/>
        <v>#N/A</v>
      </c>
      <c r="FR514" s="2" t="e">
        <f t="shared" si="3006"/>
        <v>#N/A</v>
      </c>
      <c r="FT514" s="4"/>
      <c r="FV514">
        <v>270</v>
      </c>
      <c r="FW514" s="1">
        <v>0.17499999999999999</v>
      </c>
      <c r="FX514" s="2">
        <f t="shared" si="3007"/>
        <v>3.5</v>
      </c>
      <c r="FY514" s="2">
        <f t="shared" si="3008"/>
        <v>50.589999999999996</v>
      </c>
      <c r="FZ514" s="2">
        <f t="shared" si="3009"/>
        <v>4.2100000000000009</v>
      </c>
      <c r="GB514" s="4"/>
      <c r="GD514">
        <v>270</v>
      </c>
      <c r="GE514" s="1" t="e">
        <v>#N/A</v>
      </c>
      <c r="GF514" s="2" t="e">
        <f t="shared" si="3010"/>
        <v>#N/A</v>
      </c>
      <c r="GG514" s="2" t="e">
        <f t="shared" si="3011"/>
        <v>#N/A</v>
      </c>
      <c r="GH514" s="2" t="e">
        <f t="shared" si="3012"/>
        <v>#N/A</v>
      </c>
      <c r="GJ514" s="4"/>
      <c r="GL514">
        <v>270</v>
      </c>
      <c r="GM514" s="1">
        <v>0.17499999999999999</v>
      </c>
      <c r="GN514" s="2">
        <f t="shared" si="3013"/>
        <v>3.5</v>
      </c>
      <c r="GO514" s="2">
        <f t="shared" si="3014"/>
        <v>46.09</v>
      </c>
      <c r="GP514" s="2">
        <f t="shared" si="3015"/>
        <v>4.4999999999999929</v>
      </c>
      <c r="GR514" s="4"/>
      <c r="GT514">
        <v>270</v>
      </c>
      <c r="GU514" s="1">
        <v>0.17599999999999999</v>
      </c>
      <c r="GV514" s="2">
        <f t="shared" si="3016"/>
        <v>3.5199999999999996</v>
      </c>
      <c r="GW514" s="2">
        <f t="shared" si="3017"/>
        <v>54.710000000000008</v>
      </c>
      <c r="GX514" s="2">
        <f t="shared" si="3018"/>
        <v>-8.6200000000000045</v>
      </c>
      <c r="GZ514" s="4"/>
      <c r="HB514">
        <v>270</v>
      </c>
      <c r="HC514" s="1" t="e">
        <v>#N/A</v>
      </c>
      <c r="HD514" s="2" t="e">
        <f t="shared" si="3019"/>
        <v>#N/A</v>
      </c>
      <c r="HE514" s="2" t="e">
        <f t="shared" si="3020"/>
        <v>#N/A</v>
      </c>
      <c r="HF514" s="2" t="e">
        <f t="shared" si="3021"/>
        <v>#N/A</v>
      </c>
      <c r="HH514" s="4"/>
      <c r="HJ514">
        <v>270</v>
      </c>
      <c r="HK514" s="1">
        <v>0.182</v>
      </c>
      <c r="HL514" s="2">
        <f t="shared" si="3022"/>
        <v>3.6399999999999997</v>
      </c>
      <c r="HM514" s="2">
        <f t="shared" si="3023"/>
        <v>51.580000000000005</v>
      </c>
      <c r="HN514" s="2">
        <f t="shared" si="3024"/>
        <v>3.1300000000000026</v>
      </c>
      <c r="HP514">
        <v>270</v>
      </c>
      <c r="HQ514" s="1">
        <f t="shared" si="3025"/>
        <v>0.182</v>
      </c>
      <c r="HR514" s="1">
        <v>0.20800000000000002</v>
      </c>
      <c r="HS514" s="1">
        <f t="shared" si="3026"/>
        <v>0.20800000000000002</v>
      </c>
      <c r="HT514" s="2">
        <f t="shared" si="3027"/>
        <v>4.16</v>
      </c>
      <c r="HU514" s="2">
        <f t="shared" si="3028"/>
        <v>59.86</v>
      </c>
      <c r="HV514" s="2"/>
      <c r="HX514">
        <v>270</v>
      </c>
      <c r="HY514" s="1">
        <f t="shared" si="3029"/>
        <v>0.16</v>
      </c>
      <c r="HZ514" s="1">
        <v>0.17499999999999999</v>
      </c>
      <c r="IA514" s="1">
        <f t="shared" si="3030"/>
        <v>0.16</v>
      </c>
      <c r="IB514" s="2">
        <f t="shared" si="3031"/>
        <v>3.2</v>
      </c>
      <c r="IC514" s="2">
        <f>IC513+IB514</f>
        <v>34.090000000000003</v>
      </c>
    </row>
    <row r="515" spans="1:237" x14ac:dyDescent="0.2">
      <c r="C515">
        <v>290</v>
      </c>
      <c r="D515" s="1">
        <v>0.21100000000000002</v>
      </c>
      <c r="E515" s="2">
        <f t="shared" si="2947"/>
        <v>4.2200000000000006</v>
      </c>
      <c r="F515" s="2">
        <f t="shared" si="2948"/>
        <v>38.49</v>
      </c>
      <c r="J515">
        <v>290</v>
      </c>
      <c r="K515" s="1">
        <v>0.21199999999999999</v>
      </c>
      <c r="L515" s="2">
        <f t="shared" si="2949"/>
        <v>4.24</v>
      </c>
      <c r="M515" s="2">
        <f t="shared" si="2950"/>
        <v>56.180000000000007</v>
      </c>
      <c r="N515" s="2">
        <f t="shared" si="3033"/>
        <v>-17.690000000000005</v>
      </c>
      <c r="R515">
        <v>290</v>
      </c>
      <c r="S515" s="1">
        <v>0.214</v>
      </c>
      <c r="T515" s="2">
        <f t="shared" si="2951"/>
        <v>4.28</v>
      </c>
      <c r="U515" s="2">
        <f t="shared" si="2952"/>
        <v>57.790000000000006</v>
      </c>
      <c r="V515" s="2">
        <f t="shared" si="2953"/>
        <v>-1.6099999999999994</v>
      </c>
      <c r="X515" s="4"/>
      <c r="Z515">
        <v>290</v>
      </c>
      <c r="AA515" s="1">
        <v>0.21</v>
      </c>
      <c r="AB515" s="2">
        <f t="shared" si="2954"/>
        <v>4.2</v>
      </c>
      <c r="AC515" s="2">
        <f t="shared" si="2955"/>
        <v>56.62</v>
      </c>
      <c r="AD515" s="2">
        <f t="shared" si="2956"/>
        <v>1.1700000000000088</v>
      </c>
      <c r="AF515" s="4"/>
      <c r="AH515">
        <v>290</v>
      </c>
      <c r="AI515" s="1" t="e">
        <v>#N/A</v>
      </c>
      <c r="AJ515" s="2" t="e">
        <f t="shared" si="2957"/>
        <v>#N/A</v>
      </c>
      <c r="AK515" s="2" t="e">
        <f t="shared" si="2958"/>
        <v>#N/A</v>
      </c>
      <c r="AL515" s="2" t="e">
        <f t="shared" si="2959"/>
        <v>#N/A</v>
      </c>
      <c r="AN515" s="4"/>
      <c r="AP515">
        <v>290</v>
      </c>
      <c r="AQ515" s="1">
        <v>0.20799999999999999</v>
      </c>
      <c r="AR515" s="2">
        <f t="shared" si="2960"/>
        <v>4.16</v>
      </c>
      <c r="AS515" s="2">
        <f t="shared" si="2961"/>
        <v>55.010000000000005</v>
      </c>
      <c r="AT515" s="2">
        <f t="shared" si="2962"/>
        <v>1.6099999999999923</v>
      </c>
      <c r="AV515" s="4"/>
      <c r="AX515">
        <v>290</v>
      </c>
      <c r="AY515" s="1" t="e">
        <v>#N/A</v>
      </c>
      <c r="AZ515" s="2" t="e">
        <f t="shared" si="2963"/>
        <v>#N/A</v>
      </c>
      <c r="BA515" s="2" t="e">
        <f t="shared" si="2964"/>
        <v>#N/A</v>
      </c>
      <c r="BB515" s="2" t="e">
        <f t="shared" si="2965"/>
        <v>#N/A</v>
      </c>
      <c r="BD515" s="4"/>
      <c r="BF515">
        <v>290</v>
      </c>
      <c r="BG515" s="1">
        <v>0.216</v>
      </c>
      <c r="BH515" s="2">
        <f t="shared" si="2966"/>
        <v>4.32</v>
      </c>
      <c r="BI515" s="2">
        <f t="shared" si="2967"/>
        <v>59.48</v>
      </c>
      <c r="BJ515" s="2">
        <f t="shared" si="2968"/>
        <v>-4.4699999999999918</v>
      </c>
      <c r="BL515" s="4"/>
      <c r="BN515">
        <v>290</v>
      </c>
      <c r="BO515" s="1">
        <v>0.218</v>
      </c>
      <c r="BP515" s="2">
        <f t="shared" si="2969"/>
        <v>4.3600000000000003</v>
      </c>
      <c r="BQ515" s="2">
        <f t="shared" si="2970"/>
        <v>58.48</v>
      </c>
      <c r="BR515" s="2">
        <f t="shared" si="2971"/>
        <v>1</v>
      </c>
      <c r="BT515" s="4"/>
      <c r="BV515">
        <v>290</v>
      </c>
      <c r="BW515" s="1" t="e">
        <v>#N/A</v>
      </c>
      <c r="BX515" s="2" t="e">
        <f t="shared" si="2972"/>
        <v>#N/A</v>
      </c>
      <c r="BY515" s="2" t="e">
        <f t="shared" si="2973"/>
        <v>#N/A</v>
      </c>
      <c r="BZ515" s="2" t="e">
        <f t="shared" si="2974"/>
        <v>#N/A</v>
      </c>
      <c r="CB515" s="4"/>
      <c r="CD515">
        <v>290</v>
      </c>
      <c r="CE515" s="1">
        <v>0.217</v>
      </c>
      <c r="CF515" s="2">
        <f t="shared" si="2975"/>
        <v>4.34</v>
      </c>
      <c r="CG515" s="2">
        <f t="shared" si="2976"/>
        <v>55.550000000000011</v>
      </c>
      <c r="CH515" s="2">
        <f t="shared" si="2977"/>
        <v>2.9299999999999855</v>
      </c>
      <c r="CJ515" s="4"/>
      <c r="CL515">
        <v>290</v>
      </c>
      <c r="CM515" s="1">
        <v>0.217</v>
      </c>
      <c r="CN515" s="2">
        <f t="shared" si="2978"/>
        <v>4.34</v>
      </c>
      <c r="CO515" s="2">
        <f t="shared" si="2979"/>
        <v>60.42</v>
      </c>
      <c r="CP515" s="2">
        <f t="shared" si="2944"/>
        <v>-4.8699999999999903</v>
      </c>
      <c r="CR515" s="4"/>
      <c r="CT515">
        <v>290</v>
      </c>
      <c r="CU515" s="1">
        <v>0.217</v>
      </c>
      <c r="CV515" s="2">
        <f t="shared" si="2980"/>
        <v>4.34</v>
      </c>
      <c r="CW515" s="2">
        <f t="shared" si="2981"/>
        <v>57.91</v>
      </c>
      <c r="CX515" s="2">
        <f t="shared" si="3034"/>
        <v>2.5100000000000051</v>
      </c>
      <c r="CZ515" s="4"/>
      <c r="DB515">
        <v>290</v>
      </c>
      <c r="DC515" s="1" t="e">
        <v>#N/A</v>
      </c>
      <c r="DD515" s="2" t="e">
        <f t="shared" si="2982"/>
        <v>#N/A</v>
      </c>
      <c r="DE515" s="2" t="e">
        <f t="shared" si="2983"/>
        <v>#N/A</v>
      </c>
      <c r="DF515" s="2" t="e">
        <f t="shared" si="2945"/>
        <v>#N/A</v>
      </c>
      <c r="DH515" s="4"/>
      <c r="DJ515">
        <v>290</v>
      </c>
      <c r="DK515" s="1">
        <v>0.214</v>
      </c>
      <c r="DL515" s="2">
        <f t="shared" si="2984"/>
        <v>4.28</v>
      </c>
      <c r="DM515" s="2">
        <f t="shared" si="2985"/>
        <v>54.949999999999996</v>
      </c>
      <c r="DN515" s="2">
        <f t="shared" si="2986"/>
        <v>2.9600000000000009</v>
      </c>
      <c r="DP515" s="4"/>
      <c r="DR515">
        <v>290</v>
      </c>
      <c r="DS515" s="1">
        <v>0.21199999999999999</v>
      </c>
      <c r="DT515" s="2">
        <f t="shared" si="2987"/>
        <v>4.24</v>
      </c>
      <c r="DU515" s="2">
        <f t="shared" si="2988"/>
        <v>60.199999999999989</v>
      </c>
      <c r="DV515" s="2">
        <f t="shared" si="2989"/>
        <v>-5.2499999999999929</v>
      </c>
      <c r="DX515" s="4"/>
      <c r="DZ515">
        <v>290</v>
      </c>
      <c r="EA515" s="1">
        <v>0.224</v>
      </c>
      <c r="EB515" s="2">
        <f t="shared" si="2990"/>
        <v>4.4800000000000004</v>
      </c>
      <c r="EC515" s="2">
        <f t="shared" si="2991"/>
        <v>59.039999999999992</v>
      </c>
      <c r="ED515" s="2">
        <f t="shared" si="2992"/>
        <v>1.1599999999999966</v>
      </c>
      <c r="EF515" s="4"/>
      <c r="EH515">
        <v>290</v>
      </c>
      <c r="EI515" s="1" t="e">
        <v>#N/A</v>
      </c>
      <c r="EJ515" s="2" t="e">
        <f t="shared" si="2993"/>
        <v>#N/A</v>
      </c>
      <c r="EK515" s="2" t="e">
        <f t="shared" si="2994"/>
        <v>#N/A</v>
      </c>
      <c r="EL515" s="2" t="e">
        <f t="shared" si="2995"/>
        <v>#N/A</v>
      </c>
      <c r="EN515" s="4"/>
      <c r="EP515">
        <v>290</v>
      </c>
      <c r="EQ515" s="1">
        <v>0.214</v>
      </c>
      <c r="ER515" s="2">
        <f t="shared" si="2996"/>
        <v>4.28</v>
      </c>
      <c r="ES515" s="2">
        <f t="shared" si="2997"/>
        <v>54.210000000000008</v>
      </c>
      <c r="ET515" s="2">
        <f t="shared" si="2946"/>
        <v>4.8299999999999841</v>
      </c>
      <c r="EV515" s="4"/>
      <c r="EX515">
        <v>290</v>
      </c>
      <c r="EY515" s="1">
        <v>0.224</v>
      </c>
      <c r="EZ515" s="2">
        <f t="shared" si="2998"/>
        <v>4.4800000000000004</v>
      </c>
      <c r="FA515" s="2">
        <f t="shared" si="2999"/>
        <v>61.099999999999994</v>
      </c>
      <c r="FB515" s="2">
        <f t="shared" si="3000"/>
        <v>-6.8899999999999864</v>
      </c>
      <c r="FD515" s="4"/>
      <c r="FF515">
        <v>290</v>
      </c>
      <c r="FG515" s="1">
        <v>0.222</v>
      </c>
      <c r="FH515" s="2">
        <f t="shared" si="3001"/>
        <v>4.4400000000000004</v>
      </c>
      <c r="FI515" s="2">
        <f t="shared" si="3002"/>
        <v>59.239999999999995</v>
      </c>
      <c r="FJ515" s="2">
        <f t="shared" si="3003"/>
        <v>1.8599999999999994</v>
      </c>
      <c r="FL515" s="4"/>
      <c r="FN515">
        <v>290</v>
      </c>
      <c r="FO515" s="1" t="e">
        <v>#N/A</v>
      </c>
      <c r="FP515" s="2" t="e">
        <f t="shared" si="3004"/>
        <v>#N/A</v>
      </c>
      <c r="FQ515" s="2" t="e">
        <f t="shared" si="3005"/>
        <v>#N/A</v>
      </c>
      <c r="FR515" s="2" t="e">
        <f t="shared" si="3006"/>
        <v>#N/A</v>
      </c>
      <c r="FT515" s="4"/>
      <c r="FV515">
        <v>290</v>
      </c>
      <c r="FW515" s="1">
        <v>0.217</v>
      </c>
      <c r="FX515" s="2">
        <f t="shared" si="3007"/>
        <v>4.34</v>
      </c>
      <c r="FY515" s="2">
        <f t="shared" si="3008"/>
        <v>54.929999999999993</v>
      </c>
      <c r="FZ515" s="2">
        <f t="shared" si="3009"/>
        <v>4.3100000000000023</v>
      </c>
      <c r="GB515" s="4"/>
      <c r="GD515">
        <v>290</v>
      </c>
      <c r="GE515" s="1" t="e">
        <v>#N/A</v>
      </c>
      <c r="GF515" s="2" t="e">
        <f t="shared" si="3010"/>
        <v>#N/A</v>
      </c>
      <c r="GG515" s="2" t="e">
        <f t="shared" si="3011"/>
        <v>#N/A</v>
      </c>
      <c r="GH515" s="2" t="e">
        <f t="shared" si="3012"/>
        <v>#N/A</v>
      </c>
      <c r="GJ515" s="4"/>
      <c r="GL515">
        <v>290</v>
      </c>
      <c r="GM515" s="1">
        <v>0.22</v>
      </c>
      <c r="GN515" s="2">
        <f t="shared" si="3013"/>
        <v>4.4000000000000004</v>
      </c>
      <c r="GO515" s="2">
        <f t="shared" si="3014"/>
        <v>50.49</v>
      </c>
      <c r="GP515" s="2">
        <f t="shared" si="3015"/>
        <v>4.4399999999999906</v>
      </c>
      <c r="GR515" s="4"/>
      <c r="GT515">
        <v>290</v>
      </c>
      <c r="GU515" s="1">
        <v>0.216</v>
      </c>
      <c r="GV515" s="2">
        <f t="shared" si="3016"/>
        <v>4.32</v>
      </c>
      <c r="GW515" s="2">
        <f t="shared" si="3017"/>
        <v>59.030000000000008</v>
      </c>
      <c r="GX515" s="2">
        <f t="shared" si="3018"/>
        <v>-8.5400000000000063</v>
      </c>
      <c r="GZ515" s="4"/>
      <c r="HB515">
        <v>290</v>
      </c>
      <c r="HC515" s="1" t="e">
        <v>#N/A</v>
      </c>
      <c r="HD515" s="2" t="e">
        <f t="shared" si="3019"/>
        <v>#N/A</v>
      </c>
      <c r="HE515" s="2" t="e">
        <f t="shared" si="3020"/>
        <v>#N/A</v>
      </c>
      <c r="HF515" s="2" t="e">
        <f t="shared" si="3021"/>
        <v>#N/A</v>
      </c>
      <c r="HH515" s="4"/>
      <c r="HJ515">
        <v>290</v>
      </c>
      <c r="HK515" s="1">
        <v>0.221</v>
      </c>
      <c r="HL515" s="2">
        <f t="shared" si="3022"/>
        <v>4.42</v>
      </c>
      <c r="HM515" s="2">
        <f t="shared" si="3023"/>
        <v>56.000000000000007</v>
      </c>
      <c r="HN515" s="2">
        <f t="shared" si="3024"/>
        <v>3.0300000000000011</v>
      </c>
      <c r="HP515">
        <v>290</v>
      </c>
      <c r="HQ515" s="1">
        <f t="shared" si="3025"/>
        <v>0.224</v>
      </c>
      <c r="HR515" s="1">
        <v>0.23</v>
      </c>
      <c r="HS515" s="1">
        <f t="shared" si="3026"/>
        <v>0.23</v>
      </c>
      <c r="HT515" s="2">
        <f t="shared" si="3027"/>
        <v>4.6000000000000005</v>
      </c>
      <c r="HU515" s="2">
        <f t="shared" si="3028"/>
        <v>64.459999999999994</v>
      </c>
      <c r="HV515" s="2"/>
      <c r="HX515">
        <v>290</v>
      </c>
      <c r="HY515" s="1">
        <f t="shared" si="3029"/>
        <v>0.20799999999999999</v>
      </c>
      <c r="HZ515" s="1">
        <v>0.21100000000000002</v>
      </c>
      <c r="IA515" s="1">
        <f t="shared" si="3030"/>
        <v>0.20799999999999999</v>
      </c>
      <c r="IB515" s="2">
        <f t="shared" si="3031"/>
        <v>4.16</v>
      </c>
      <c r="IC515" s="2">
        <f>IC514+IB515</f>
        <v>38.25</v>
      </c>
    </row>
    <row r="516" spans="1:237" x14ac:dyDescent="0.2">
      <c r="D516" s="1"/>
      <c r="E516" s="2"/>
      <c r="F516" s="2"/>
      <c r="K516" s="1"/>
      <c r="L516" s="2"/>
      <c r="M516" s="2"/>
      <c r="N516" s="2"/>
      <c r="S516" s="1"/>
      <c r="T516" s="2"/>
      <c r="U516" s="2"/>
      <c r="X516" s="4"/>
      <c r="AA516" s="1"/>
      <c r="AB516" s="2"/>
      <c r="AC516" s="2"/>
      <c r="AF516" s="4"/>
      <c r="AI516" s="1"/>
      <c r="AJ516" s="2"/>
      <c r="AK516" s="2"/>
      <c r="AN516" s="4"/>
      <c r="AQ516" s="1"/>
      <c r="AR516" s="2"/>
      <c r="AS516" s="2"/>
      <c r="AV516" s="4"/>
      <c r="AY516" s="1"/>
      <c r="AZ516" s="2"/>
      <c r="BA516" s="2"/>
      <c r="BD516" s="4"/>
      <c r="BG516" s="1"/>
      <c r="BH516" s="2"/>
      <c r="BI516" s="2"/>
      <c r="BL516" s="4"/>
      <c r="BO516" s="1"/>
      <c r="BP516" s="2"/>
      <c r="BQ516" s="2"/>
      <c r="BT516" s="4"/>
      <c r="BW516" s="1"/>
      <c r="BX516" s="2"/>
      <c r="BY516" s="2"/>
      <c r="CB516" s="4"/>
      <c r="CE516" s="1"/>
      <c r="CF516" s="2"/>
      <c r="CG516" s="2"/>
      <c r="CJ516" s="4"/>
      <c r="CM516" s="1"/>
      <c r="CN516" s="2"/>
      <c r="CO516" s="2"/>
      <c r="CR516" s="4"/>
      <c r="CU516" s="1"/>
      <c r="CV516" s="2"/>
      <c r="CW516" s="2"/>
      <c r="CZ516" s="4"/>
      <c r="DC516" s="1"/>
      <c r="DD516" s="2"/>
      <c r="DE516" s="2"/>
      <c r="DH516" s="4"/>
      <c r="DK516" s="1"/>
      <c r="DL516" s="2"/>
      <c r="DM516" s="2"/>
      <c r="DP516" s="4"/>
      <c r="DS516" s="1"/>
      <c r="DT516" s="2"/>
      <c r="DU516" s="2"/>
      <c r="DX516" s="4"/>
      <c r="EA516" s="1"/>
      <c r="EB516" s="2"/>
      <c r="EC516" s="2"/>
      <c r="EF516" s="4"/>
      <c r="EI516" s="1"/>
      <c r="EJ516" s="2"/>
      <c r="EK516" s="2"/>
      <c r="EN516" s="4"/>
      <c r="EQ516" s="1"/>
      <c r="ER516" s="2"/>
      <c r="ES516" s="2"/>
      <c r="EV516" s="4"/>
      <c r="EY516" s="1"/>
      <c r="EZ516" s="2"/>
      <c r="FA516" s="2"/>
      <c r="FD516" s="4"/>
      <c r="FG516" s="1"/>
      <c r="FH516" s="2"/>
      <c r="FI516" s="2"/>
      <c r="FL516" s="4"/>
      <c r="FP516" s="2"/>
      <c r="FQ516" s="2"/>
      <c r="FT516" s="4"/>
      <c r="FW516" s="1"/>
      <c r="FX516" s="2"/>
      <c r="FY516" s="2"/>
      <c r="GB516" s="4"/>
      <c r="GE516" s="1"/>
      <c r="GF516" s="2"/>
      <c r="GG516" s="2"/>
      <c r="GJ516" s="4"/>
      <c r="GM516" s="1"/>
      <c r="GN516" s="2"/>
      <c r="GO516" s="2"/>
      <c r="GR516" s="4"/>
      <c r="GU516" s="1"/>
      <c r="GV516" s="2"/>
      <c r="GW516" s="2"/>
      <c r="GZ516" s="4"/>
      <c r="HC516" s="1"/>
      <c r="HD516" s="2"/>
      <c r="HE516" s="2"/>
      <c r="HH516" s="4"/>
      <c r="HK516" s="1"/>
      <c r="HL516" s="2"/>
      <c r="HM516" s="2"/>
      <c r="HR516" s="1"/>
      <c r="HZ516" s="1"/>
      <c r="IA516" s="1"/>
    </row>
    <row r="517" spans="1:237" x14ac:dyDescent="0.2">
      <c r="A517">
        <v>44</v>
      </c>
      <c r="B517" t="s">
        <v>77</v>
      </c>
      <c r="C517">
        <v>30</v>
      </c>
      <c r="D517" s="1">
        <v>6.6000000000000003E-2</v>
      </c>
      <c r="E517" s="2">
        <f>D517*30</f>
        <v>1.98</v>
      </c>
      <c r="F517" s="2">
        <f>E517</f>
        <v>1.98</v>
      </c>
      <c r="H517">
        <v>44</v>
      </c>
      <c r="I517" t="s">
        <v>77</v>
      </c>
      <c r="J517">
        <v>30</v>
      </c>
      <c r="K517" s="1">
        <v>0.155</v>
      </c>
      <c r="L517" s="2">
        <f>K517*30</f>
        <v>4.6500000000000004</v>
      </c>
      <c r="M517" s="2">
        <f>L517</f>
        <v>4.6500000000000004</v>
      </c>
      <c r="N517" s="2">
        <f>F517-M517</f>
        <v>-2.6700000000000004</v>
      </c>
      <c r="P517" s="4">
        <f>A517</f>
        <v>44</v>
      </c>
      <c r="Q517" t="str">
        <f>B517</f>
        <v>NSR4</v>
      </c>
      <c r="R517">
        <v>30</v>
      </c>
      <c r="S517" s="1">
        <v>0.185</v>
      </c>
      <c r="T517" s="2">
        <f>S517*30</f>
        <v>5.55</v>
      </c>
      <c r="U517" s="2">
        <f>T517</f>
        <v>5.55</v>
      </c>
      <c r="V517" s="2">
        <f>M517-U517</f>
        <v>-0.89999999999999947</v>
      </c>
      <c r="X517" s="4">
        <f>P517</f>
        <v>44</v>
      </c>
      <c r="Y517" t="str">
        <f>Q517</f>
        <v>NSR4</v>
      </c>
      <c r="Z517">
        <v>30</v>
      </c>
      <c r="AA517" s="1">
        <v>0.17499999999999999</v>
      </c>
      <c r="AB517" s="2">
        <f>AA517*30</f>
        <v>5.25</v>
      </c>
      <c r="AC517" s="2">
        <f>AB517</f>
        <v>5.25</v>
      </c>
      <c r="AD517" s="2">
        <f>U517-AC517</f>
        <v>0.29999999999999982</v>
      </c>
      <c r="AF517" s="4">
        <f>X517</f>
        <v>44</v>
      </c>
      <c r="AG517" t="str">
        <f>Y517</f>
        <v>NSR4</v>
      </c>
      <c r="AH517">
        <v>30</v>
      </c>
      <c r="AI517" s="1" t="e">
        <v>#N/A</v>
      </c>
      <c r="AJ517" s="2" t="e">
        <f>AI517*30</f>
        <v>#N/A</v>
      </c>
      <c r="AK517" s="2" t="e">
        <f>AJ517</f>
        <v>#N/A</v>
      </c>
      <c r="AL517" s="2" t="e">
        <f>AC517-AK517</f>
        <v>#N/A</v>
      </c>
      <c r="AN517" s="4">
        <f>AF517</f>
        <v>44</v>
      </c>
      <c r="AO517" t="str">
        <f>AG517</f>
        <v>NSR4</v>
      </c>
      <c r="AP517">
        <v>30</v>
      </c>
      <c r="AQ517" s="1">
        <v>0.14499999999999999</v>
      </c>
      <c r="AR517" s="2">
        <f>AQ517*30</f>
        <v>4.3499999999999996</v>
      </c>
      <c r="AS517" s="2">
        <f>AR517</f>
        <v>4.3499999999999996</v>
      </c>
      <c r="AT517" s="2">
        <f>AC517-AS517</f>
        <v>0.90000000000000036</v>
      </c>
      <c r="AV517" s="4">
        <f>AN517</f>
        <v>44</v>
      </c>
      <c r="AW517" t="str">
        <f>AO517</f>
        <v>NSR4</v>
      </c>
      <c r="AX517">
        <v>30</v>
      </c>
      <c r="AY517" s="1" t="e">
        <v>#N/A</v>
      </c>
      <c r="AZ517" s="2" t="e">
        <f>AY517*30</f>
        <v>#N/A</v>
      </c>
      <c r="BA517" s="2" t="e">
        <f>AZ517</f>
        <v>#N/A</v>
      </c>
      <c r="BB517" s="2" t="e">
        <f>AK517-BA517</f>
        <v>#N/A</v>
      </c>
      <c r="BD517" s="4">
        <f>AV517</f>
        <v>44</v>
      </c>
      <c r="BE517" t="str">
        <f>AW517</f>
        <v>NSR4</v>
      </c>
      <c r="BF517">
        <v>30</v>
      </c>
      <c r="BG517" s="1">
        <v>0.19700000000000001</v>
      </c>
      <c r="BH517" s="2">
        <f>BG517*30</f>
        <v>5.91</v>
      </c>
      <c r="BI517" s="2">
        <f>BH517</f>
        <v>5.91</v>
      </c>
      <c r="BJ517" s="2">
        <f>AS517-BI517</f>
        <v>-1.5600000000000005</v>
      </c>
      <c r="BL517" s="4">
        <f>BD517</f>
        <v>44</v>
      </c>
      <c r="BM517" t="str">
        <f>BE517</f>
        <v>NSR4</v>
      </c>
      <c r="BN517">
        <v>30</v>
      </c>
      <c r="BO517" s="1">
        <v>0.17599999999999999</v>
      </c>
      <c r="BP517" s="2">
        <f>BO517*30</f>
        <v>5.2799999999999994</v>
      </c>
      <c r="BQ517" s="2">
        <f>BP517</f>
        <v>5.2799999999999994</v>
      </c>
      <c r="BR517" s="2">
        <f>BI517-BQ517</f>
        <v>0.63000000000000078</v>
      </c>
      <c r="BT517" s="4">
        <f>BL517</f>
        <v>44</v>
      </c>
      <c r="BU517" t="str">
        <f>BM517</f>
        <v>NSR4</v>
      </c>
      <c r="BV517">
        <v>30</v>
      </c>
      <c r="BW517" s="1" t="e">
        <v>#N/A</v>
      </c>
      <c r="BX517" s="2" t="e">
        <f>BW517*30</f>
        <v>#N/A</v>
      </c>
      <c r="BY517" s="2" t="e">
        <f>BX517</f>
        <v>#N/A</v>
      </c>
      <c r="BZ517" s="2" t="e">
        <f>BQ517-BY517</f>
        <v>#N/A</v>
      </c>
      <c r="CB517" s="4">
        <f>BT517</f>
        <v>44</v>
      </c>
      <c r="CC517" t="str">
        <f>BU517</f>
        <v>NSR4</v>
      </c>
      <c r="CD517">
        <v>30</v>
      </c>
      <c r="CE517" s="1">
        <v>0.14000000000000001</v>
      </c>
      <c r="CF517" s="2">
        <f>CE517*30</f>
        <v>4.2</v>
      </c>
      <c r="CG517" s="2">
        <f>CF517</f>
        <v>4.2</v>
      </c>
      <c r="CH517" s="2">
        <f>BQ517-CG517</f>
        <v>1.0799999999999992</v>
      </c>
      <c r="CJ517" s="4">
        <f>CB517</f>
        <v>44</v>
      </c>
      <c r="CK517" t="str">
        <f>CC517</f>
        <v>NSR4</v>
      </c>
      <c r="CL517">
        <v>30</v>
      </c>
      <c r="CM517" s="1">
        <v>0.20499999999999999</v>
      </c>
      <c r="CN517" s="2">
        <f>CM517*30</f>
        <v>6.1499999999999995</v>
      </c>
      <c r="CO517" s="2">
        <f>CN517</f>
        <v>6.1499999999999995</v>
      </c>
      <c r="CP517" s="2">
        <f t="shared" ref="CP517:CP530" si="3035">CG517-CO517</f>
        <v>-1.9499999999999993</v>
      </c>
      <c r="CR517" s="4">
        <f>CJ517</f>
        <v>44</v>
      </c>
      <c r="CS517" t="str">
        <f>CK517</f>
        <v>NSR4</v>
      </c>
      <c r="CT517">
        <v>30</v>
      </c>
      <c r="CU517" s="1">
        <v>0.17299999999999999</v>
      </c>
      <c r="CV517" s="2">
        <f>CU517*30</f>
        <v>5.1899999999999995</v>
      </c>
      <c r="CW517" s="2">
        <f>CV517</f>
        <v>5.1899999999999995</v>
      </c>
      <c r="CX517" s="2">
        <f t="shared" ref="CX517:CX530" si="3036">CO517-CW517</f>
        <v>0.96</v>
      </c>
      <c r="CZ517" s="4">
        <f>CR517</f>
        <v>44</v>
      </c>
      <c r="DA517" t="str">
        <f>CS517</f>
        <v>NSR4</v>
      </c>
      <c r="DB517">
        <v>30</v>
      </c>
      <c r="DC517" s="1" t="e">
        <v>#N/A</v>
      </c>
      <c r="DD517" s="2" t="e">
        <f>DC517*30</f>
        <v>#N/A</v>
      </c>
      <c r="DE517" s="2" t="e">
        <f>DD517</f>
        <v>#N/A</v>
      </c>
      <c r="DF517" s="2" t="e">
        <f t="shared" ref="DF517:DF530" si="3037">CW517-DE517</f>
        <v>#N/A</v>
      </c>
      <c r="DH517" s="4">
        <f>CZ517</f>
        <v>44</v>
      </c>
      <c r="DI517" t="str">
        <f>DA517</f>
        <v>NSR4</v>
      </c>
      <c r="DJ517">
        <v>30</v>
      </c>
      <c r="DK517" s="1">
        <v>0.13500000000000001</v>
      </c>
      <c r="DL517" s="2">
        <f>DK517*30</f>
        <v>4.0500000000000007</v>
      </c>
      <c r="DM517" s="2">
        <f>DL517</f>
        <v>4.0500000000000007</v>
      </c>
      <c r="DN517" s="2">
        <f>CW517-DM517</f>
        <v>1.1399999999999988</v>
      </c>
      <c r="DP517" s="4">
        <f>DH517</f>
        <v>44</v>
      </c>
      <c r="DQ517" t="str">
        <f>DI517</f>
        <v>NSR4</v>
      </c>
      <c r="DR517">
        <v>30</v>
      </c>
      <c r="DS517" s="1">
        <v>0.22500000000000001</v>
      </c>
      <c r="DT517" s="2">
        <f>DS517*30</f>
        <v>6.75</v>
      </c>
      <c r="DU517" s="2">
        <f>DT517</f>
        <v>6.75</v>
      </c>
      <c r="DV517" s="2">
        <f>DM517-DU517</f>
        <v>-2.6999999999999993</v>
      </c>
      <c r="DX517" s="4">
        <f>DP517</f>
        <v>44</v>
      </c>
      <c r="DY517" t="str">
        <f>DQ517</f>
        <v>NSR4</v>
      </c>
      <c r="DZ517">
        <v>30</v>
      </c>
      <c r="EA517" s="1">
        <v>0.219</v>
      </c>
      <c r="EB517" s="2">
        <f>EA517*30</f>
        <v>6.57</v>
      </c>
      <c r="EC517" s="2">
        <f>EB517</f>
        <v>6.57</v>
      </c>
      <c r="ED517" s="2">
        <f>DU517-EC517</f>
        <v>0.17999999999999972</v>
      </c>
      <c r="EF517" s="4">
        <f>DX517</f>
        <v>44</v>
      </c>
      <c r="EG517" t="str">
        <f>DY517</f>
        <v>NSR4</v>
      </c>
      <c r="EH517">
        <v>30</v>
      </c>
      <c r="EI517" s="1" t="e">
        <v>#N/A</v>
      </c>
      <c r="EJ517" s="2" t="e">
        <f>EI517*30</f>
        <v>#N/A</v>
      </c>
      <c r="EK517" s="2" t="e">
        <f>EJ517</f>
        <v>#N/A</v>
      </c>
      <c r="EL517" s="2" t="e">
        <f>EC517-EK517</f>
        <v>#N/A</v>
      </c>
      <c r="EN517" s="4">
        <f>EF517</f>
        <v>44</v>
      </c>
      <c r="EO517" t="str">
        <f>EG517</f>
        <v>NSR4</v>
      </c>
      <c r="EP517">
        <v>30</v>
      </c>
      <c r="EQ517" s="1">
        <v>0.17899999999999999</v>
      </c>
      <c r="ER517" s="2">
        <f>EQ517*30</f>
        <v>5.37</v>
      </c>
      <c r="ES517" s="2">
        <f>ER517</f>
        <v>5.37</v>
      </c>
      <c r="ET517" s="2">
        <f t="shared" ref="ET517:ET530" si="3038">EC517-ES517</f>
        <v>1.2000000000000002</v>
      </c>
      <c r="EV517" s="4">
        <f>EN517</f>
        <v>44</v>
      </c>
      <c r="EW517" t="str">
        <f>EO517</f>
        <v>NSR4</v>
      </c>
      <c r="EX517">
        <v>30</v>
      </c>
      <c r="EY517" s="1">
        <v>0.22600000000000001</v>
      </c>
      <c r="EZ517" s="2">
        <f>EY517*30</f>
        <v>6.78</v>
      </c>
      <c r="FA517" s="2">
        <f>EZ517</f>
        <v>6.78</v>
      </c>
      <c r="FB517" s="2">
        <f>ES517-FA517</f>
        <v>-1.4100000000000001</v>
      </c>
      <c r="FD517" s="4">
        <f>EV517</f>
        <v>44</v>
      </c>
      <c r="FE517" t="str">
        <f>EW517</f>
        <v>NSR4</v>
      </c>
      <c r="FF517">
        <v>30</v>
      </c>
      <c r="FG517" s="1">
        <v>0.20300000000000001</v>
      </c>
      <c r="FH517" s="2">
        <f>FG517*30</f>
        <v>6.0900000000000007</v>
      </c>
      <c r="FI517" s="2">
        <f>FH517</f>
        <v>6.0900000000000007</v>
      </c>
      <c r="FJ517" s="2">
        <f>FA517-FI517</f>
        <v>0.6899999999999995</v>
      </c>
      <c r="FL517" s="4">
        <f>FD517</f>
        <v>44</v>
      </c>
      <c r="FM517" t="str">
        <f>FE517</f>
        <v>NSR4</v>
      </c>
      <c r="FN517">
        <v>30</v>
      </c>
      <c r="FO517" s="1" t="e">
        <v>#N/A</v>
      </c>
      <c r="FP517" s="2" t="e">
        <f>FO517*30</f>
        <v>#N/A</v>
      </c>
      <c r="FQ517" s="2" t="e">
        <f>FP517</f>
        <v>#N/A</v>
      </c>
      <c r="FR517" s="2" t="e">
        <f>FI517-FQ517</f>
        <v>#N/A</v>
      </c>
      <c r="FT517" s="4">
        <f>FL517</f>
        <v>44</v>
      </c>
      <c r="FU517" t="str">
        <f>FM517</f>
        <v>NSR4</v>
      </c>
      <c r="FV517">
        <v>30</v>
      </c>
      <c r="FW517" s="1">
        <v>0.152</v>
      </c>
      <c r="FX517" s="2">
        <f>FW517*30</f>
        <v>4.5599999999999996</v>
      </c>
      <c r="FY517" s="2">
        <f>FX517</f>
        <v>4.5599999999999996</v>
      </c>
      <c r="FZ517" s="2">
        <f>FI517-FY517</f>
        <v>1.5300000000000011</v>
      </c>
      <c r="GB517" s="4">
        <f>FT517</f>
        <v>44</v>
      </c>
      <c r="GC517" t="str">
        <f>FU517</f>
        <v>NSR4</v>
      </c>
      <c r="GD517">
        <v>30</v>
      </c>
      <c r="GE517" s="1" t="e">
        <v>#N/A</v>
      </c>
      <c r="GF517" s="2" t="e">
        <f>GE517*30</f>
        <v>#N/A</v>
      </c>
      <c r="GG517" s="2" t="e">
        <f>GF517</f>
        <v>#N/A</v>
      </c>
      <c r="GH517" s="2" t="e">
        <f>FY517-GG517</f>
        <v>#N/A</v>
      </c>
      <c r="GJ517" s="4">
        <f>GB517</f>
        <v>44</v>
      </c>
      <c r="GK517" t="str">
        <f>GC517</f>
        <v>NSR4</v>
      </c>
      <c r="GL517">
        <v>30</v>
      </c>
      <c r="GM517" s="1">
        <v>0.113</v>
      </c>
      <c r="GN517" s="2">
        <f>GM517*30</f>
        <v>3.39</v>
      </c>
      <c r="GO517" s="2">
        <f>GN517</f>
        <v>3.39</v>
      </c>
      <c r="GP517" s="2">
        <f>FY517-GO517</f>
        <v>1.1699999999999995</v>
      </c>
      <c r="GR517" s="4">
        <f>GJ517</f>
        <v>44</v>
      </c>
      <c r="GS517" t="str">
        <f>GK517</f>
        <v>NSR4</v>
      </c>
      <c r="GT517">
        <v>30</v>
      </c>
      <c r="GU517" s="1">
        <v>0.19900000000000001</v>
      </c>
      <c r="GV517" s="2">
        <f>GU517*30</f>
        <v>5.9700000000000006</v>
      </c>
      <c r="GW517" s="2">
        <f>GV517</f>
        <v>5.9700000000000006</v>
      </c>
      <c r="GX517" s="2">
        <f>GO517-GW517</f>
        <v>-2.5800000000000005</v>
      </c>
      <c r="GZ517" s="4">
        <f>GR517</f>
        <v>44</v>
      </c>
      <c r="HA517" t="str">
        <f>GS517</f>
        <v>NSR4</v>
      </c>
      <c r="HB517">
        <v>30</v>
      </c>
      <c r="HC517" s="1" t="e">
        <v>#N/A</v>
      </c>
      <c r="HD517" s="2" t="e">
        <f>HC517*30</f>
        <v>#N/A</v>
      </c>
      <c r="HE517" s="2" t="e">
        <f>HD517</f>
        <v>#N/A</v>
      </c>
      <c r="HF517" s="2" t="e">
        <f>GW517-HE517</f>
        <v>#N/A</v>
      </c>
      <c r="HH517" s="4">
        <f>GZ517</f>
        <v>44</v>
      </c>
      <c r="HI517" t="str">
        <f>HA517</f>
        <v>NSR4</v>
      </c>
      <c r="HJ517">
        <v>30</v>
      </c>
      <c r="HK517" s="1">
        <v>0.13400000000000001</v>
      </c>
      <c r="HL517" s="2">
        <f>HK517*30</f>
        <v>4.0200000000000005</v>
      </c>
      <c r="HM517" s="2">
        <f>HL517</f>
        <v>4.0200000000000005</v>
      </c>
      <c r="HN517" s="2">
        <f>GW517-HM517</f>
        <v>1.9500000000000002</v>
      </c>
      <c r="HP517">
        <v>30</v>
      </c>
      <c r="HQ517" s="1">
        <f>MAX(D517,S517,AA517, AQ517, BG517,BO517, CE517, CM517, CU517, DK517, DS517,EA517,EQ517,EY517, FG517,FW517, GM517,GU517,HK517)</f>
        <v>0.22600000000000001</v>
      </c>
      <c r="HR517" s="1">
        <v>0.17</v>
      </c>
      <c r="HS517" s="1">
        <f>MAX(HQ517,HR517)</f>
        <v>0.22600000000000001</v>
      </c>
      <c r="HT517" s="2">
        <f>HS517*30</f>
        <v>6.78</v>
      </c>
      <c r="HU517" s="2">
        <f>HT517</f>
        <v>6.78</v>
      </c>
      <c r="HV517" s="6">
        <f>HH517</f>
        <v>44</v>
      </c>
      <c r="HX517">
        <v>30</v>
      </c>
      <c r="HY517" s="1">
        <f>MIN(D517, S517,AA517,AQ517,BG517, BO517, CE517, CM517, CU517, DK517, DS517,EA517,EY517,EQ517,FG517,FW517, GM517,GU517,HK517)</f>
        <v>6.6000000000000003E-2</v>
      </c>
      <c r="HZ517" s="1">
        <v>6.2E-2</v>
      </c>
      <c r="IA517" s="1">
        <f>MIN(HY517,HZ517)</f>
        <v>6.2E-2</v>
      </c>
      <c r="IB517" s="2">
        <f>IA517*30</f>
        <v>1.8599999999999999</v>
      </c>
      <c r="IC517" s="2">
        <f>IB517</f>
        <v>1.8599999999999999</v>
      </c>
    </row>
    <row r="518" spans="1:237" x14ac:dyDescent="0.2">
      <c r="C518">
        <v>50</v>
      </c>
      <c r="D518" s="1">
        <v>9.8000000000000004E-2</v>
      </c>
      <c r="E518" s="2">
        <f t="shared" ref="E518:E530" si="3039">D518*20</f>
        <v>1.96</v>
      </c>
      <c r="F518" s="2">
        <f t="shared" ref="F518:F530" si="3040">F517+E518</f>
        <v>3.94</v>
      </c>
      <c r="J518">
        <v>50</v>
      </c>
      <c r="K518" s="1">
        <v>0.191</v>
      </c>
      <c r="L518" s="2">
        <f t="shared" ref="L518:L530" si="3041">K518*20</f>
        <v>3.8200000000000003</v>
      </c>
      <c r="M518" s="2">
        <f t="shared" ref="M518:M530" si="3042">M517+L518</f>
        <v>8.4700000000000006</v>
      </c>
      <c r="N518" s="2">
        <f>F518-M518</f>
        <v>-4.5300000000000011</v>
      </c>
      <c r="P518" s="4"/>
      <c r="R518">
        <v>50</v>
      </c>
      <c r="S518" s="1">
        <v>0.20399999999999999</v>
      </c>
      <c r="T518" s="2">
        <f t="shared" ref="T518:T530" si="3043">S518*20</f>
        <v>4.08</v>
      </c>
      <c r="U518" s="2">
        <f t="shared" ref="U518:U530" si="3044">U517+T518</f>
        <v>9.629999999999999</v>
      </c>
      <c r="V518" s="2">
        <f t="shared" ref="V518:V530" si="3045">M518-U518</f>
        <v>-1.1599999999999984</v>
      </c>
      <c r="X518" s="4"/>
      <c r="Z518">
        <v>50</v>
      </c>
      <c r="AA518" s="1">
        <v>0.192</v>
      </c>
      <c r="AB518" s="2">
        <f t="shared" ref="AB518:AB530" si="3046">AA518*20</f>
        <v>3.84</v>
      </c>
      <c r="AC518" s="2">
        <f t="shared" ref="AC518:AC530" si="3047">AC517+AB518</f>
        <v>9.09</v>
      </c>
      <c r="AD518" s="2">
        <f t="shared" ref="AD518:AD530" si="3048">U518-AC518</f>
        <v>0.53999999999999915</v>
      </c>
      <c r="AF518" s="4"/>
      <c r="AH518">
        <v>50</v>
      </c>
      <c r="AI518" s="1" t="e">
        <v>#N/A</v>
      </c>
      <c r="AJ518" s="2" t="e">
        <f t="shared" ref="AJ518:AJ530" si="3049">AI518*20</f>
        <v>#N/A</v>
      </c>
      <c r="AK518" s="2" t="e">
        <f t="shared" ref="AK518:AK530" si="3050">AK517+AJ518</f>
        <v>#N/A</v>
      </c>
      <c r="AL518" s="2" t="e">
        <f t="shared" ref="AL518:AL530" si="3051">AC518-AK518</f>
        <v>#N/A</v>
      </c>
      <c r="AN518" s="4"/>
      <c r="AP518">
        <v>50</v>
      </c>
      <c r="AQ518" s="1">
        <v>0.184</v>
      </c>
      <c r="AR518" s="2">
        <f t="shared" ref="AR518:AR530" si="3052">AQ518*20</f>
        <v>3.6799999999999997</v>
      </c>
      <c r="AS518" s="2">
        <f t="shared" ref="AS518:AS530" si="3053">AS517+AR518</f>
        <v>8.0299999999999994</v>
      </c>
      <c r="AT518" s="2">
        <f t="shared" ref="AT518:AT530" si="3054">AC518-AS518</f>
        <v>1.0600000000000005</v>
      </c>
      <c r="AV518" s="4"/>
      <c r="AX518">
        <v>50</v>
      </c>
      <c r="AY518" s="1" t="e">
        <v>#N/A</v>
      </c>
      <c r="AZ518" s="2" t="e">
        <f t="shared" ref="AZ518:AZ530" si="3055">AY518*20</f>
        <v>#N/A</v>
      </c>
      <c r="BA518" s="2" t="e">
        <f t="shared" ref="BA518:BA530" si="3056">BA517+AZ518</f>
        <v>#N/A</v>
      </c>
      <c r="BB518" s="2" t="e">
        <f t="shared" ref="BB518:BB530" si="3057">AK518-BA518</f>
        <v>#N/A</v>
      </c>
      <c r="BD518" s="4"/>
      <c r="BF518">
        <v>50</v>
      </c>
      <c r="BG518" s="1">
        <v>0.215</v>
      </c>
      <c r="BH518" s="2">
        <f t="shared" ref="BH518:BH530" si="3058">BG518*20</f>
        <v>4.3</v>
      </c>
      <c r="BI518" s="2">
        <f t="shared" ref="BI518:BI530" si="3059">BI517+BH518</f>
        <v>10.210000000000001</v>
      </c>
      <c r="BJ518" s="2">
        <f t="shared" ref="BJ518:BJ530" si="3060">AS518-BI518</f>
        <v>-2.1800000000000015</v>
      </c>
      <c r="BL518" s="4"/>
      <c r="BN518">
        <v>50</v>
      </c>
      <c r="BO518" s="1">
        <v>0.19900000000000001</v>
      </c>
      <c r="BP518" s="2">
        <f t="shared" ref="BP518:BP530" si="3061">BO518*20</f>
        <v>3.9800000000000004</v>
      </c>
      <c r="BQ518" s="2">
        <f t="shared" ref="BQ518:BQ530" si="3062">BQ517+BP518</f>
        <v>9.26</v>
      </c>
      <c r="BR518" s="2">
        <f t="shared" ref="BR518:BR530" si="3063">BI518-BQ518</f>
        <v>0.95000000000000107</v>
      </c>
      <c r="BT518" s="4"/>
      <c r="BV518">
        <v>50</v>
      </c>
      <c r="BW518" s="1" t="e">
        <v>#N/A</v>
      </c>
      <c r="BX518" s="2" t="e">
        <f t="shared" ref="BX518:BX530" si="3064">BW518*20</f>
        <v>#N/A</v>
      </c>
      <c r="BY518" s="2" t="e">
        <f t="shared" ref="BY518:BY530" si="3065">BY517+BX518</f>
        <v>#N/A</v>
      </c>
      <c r="BZ518" s="2" t="e">
        <f t="shared" ref="BZ518:BZ530" si="3066">BQ518-BY518</f>
        <v>#N/A</v>
      </c>
      <c r="CB518" s="4"/>
      <c r="CD518">
        <v>50</v>
      </c>
      <c r="CE518" s="1">
        <v>0.16</v>
      </c>
      <c r="CF518" s="2">
        <f t="shared" ref="CF518:CF530" si="3067">CE518*20</f>
        <v>3.2</v>
      </c>
      <c r="CG518" s="2">
        <f t="shared" ref="CG518:CG530" si="3068">CG517+CF518</f>
        <v>7.4</v>
      </c>
      <c r="CH518" s="2">
        <f t="shared" ref="CH518:CH530" si="3069">BQ518-CG518</f>
        <v>1.8599999999999994</v>
      </c>
      <c r="CJ518" s="4"/>
      <c r="CL518">
        <v>50</v>
      </c>
      <c r="CM518" s="1">
        <v>0.20200000000000001</v>
      </c>
      <c r="CN518" s="2">
        <f t="shared" ref="CN518:CN530" si="3070">CM518*20</f>
        <v>4.04</v>
      </c>
      <c r="CO518" s="2">
        <f t="shared" ref="CO518:CO530" si="3071">CO517+CN518</f>
        <v>10.19</v>
      </c>
      <c r="CP518" s="2">
        <f t="shared" si="3035"/>
        <v>-2.7899999999999991</v>
      </c>
      <c r="CR518" s="4"/>
      <c r="CT518">
        <v>50</v>
      </c>
      <c r="CU518" s="1">
        <v>0.17100000000000001</v>
      </c>
      <c r="CV518" s="2">
        <f t="shared" ref="CV518:CV530" si="3072">CU518*20</f>
        <v>3.4200000000000004</v>
      </c>
      <c r="CW518" s="2">
        <f t="shared" ref="CW518:CW530" si="3073">CW517+CV518</f>
        <v>8.61</v>
      </c>
      <c r="CX518" s="2">
        <f t="shared" si="3036"/>
        <v>1.58</v>
      </c>
      <c r="CZ518" s="4"/>
      <c r="DB518">
        <v>50</v>
      </c>
      <c r="DC518" s="1" t="e">
        <v>#N/A</v>
      </c>
      <c r="DD518" s="2" t="e">
        <f t="shared" ref="DD518:DD530" si="3074">DC518*20</f>
        <v>#N/A</v>
      </c>
      <c r="DE518" s="2" t="e">
        <f t="shared" ref="DE518:DE530" si="3075">DE517+DD518</f>
        <v>#N/A</v>
      </c>
      <c r="DF518" s="2" t="e">
        <f t="shared" si="3037"/>
        <v>#N/A</v>
      </c>
      <c r="DH518" s="4"/>
      <c r="DJ518">
        <v>50</v>
      </c>
      <c r="DK518" s="1">
        <v>0.14699999999999999</v>
      </c>
      <c r="DL518" s="2">
        <f t="shared" ref="DL518:DL530" si="3076">DK518*20</f>
        <v>2.94</v>
      </c>
      <c r="DM518" s="2">
        <f t="shared" ref="DM518:DM530" si="3077">DM517+DL518</f>
        <v>6.99</v>
      </c>
      <c r="DN518" s="2">
        <f t="shared" ref="DN518:DN530" si="3078">CW518-DM518</f>
        <v>1.6199999999999992</v>
      </c>
      <c r="DP518" s="4"/>
      <c r="DR518">
        <v>50</v>
      </c>
      <c r="DS518" s="1">
        <v>0.192</v>
      </c>
      <c r="DT518" s="2">
        <f t="shared" ref="DT518:DT530" si="3079">DS518*20</f>
        <v>3.84</v>
      </c>
      <c r="DU518" s="2">
        <f t="shared" ref="DU518:DU530" si="3080">DU517+DT518</f>
        <v>10.59</v>
      </c>
      <c r="DV518" s="2">
        <f t="shared" ref="DV518:DV530" si="3081">DM518-DU518</f>
        <v>-3.5999999999999996</v>
      </c>
      <c r="DX518" s="4"/>
      <c r="DZ518">
        <v>50</v>
      </c>
      <c r="EA518" s="1">
        <v>0.17499999999999999</v>
      </c>
      <c r="EB518" s="2">
        <f t="shared" ref="EB518:EB530" si="3082">EA518*20</f>
        <v>3.5</v>
      </c>
      <c r="EC518" s="2">
        <f t="shared" ref="EC518:EC530" si="3083">EC517+EB518</f>
        <v>10.07</v>
      </c>
      <c r="ED518" s="2">
        <f t="shared" ref="ED518:ED530" si="3084">DU518-EC518</f>
        <v>0.51999999999999957</v>
      </c>
      <c r="EF518" s="4"/>
      <c r="EH518">
        <v>50</v>
      </c>
      <c r="EI518" s="1" t="e">
        <v>#N/A</v>
      </c>
      <c r="EJ518" s="2" t="e">
        <f t="shared" ref="EJ518:EJ530" si="3085">EI518*20</f>
        <v>#N/A</v>
      </c>
      <c r="EK518" s="2" t="e">
        <f t="shared" ref="EK518:EK530" si="3086">EK517+EJ518</f>
        <v>#N/A</v>
      </c>
      <c r="EL518" s="2" t="e">
        <f t="shared" ref="EL518:EL530" si="3087">EC518-EK518</f>
        <v>#N/A</v>
      </c>
      <c r="EN518" s="4"/>
      <c r="EP518">
        <v>50</v>
      </c>
      <c r="EQ518" s="1">
        <v>0.13900000000000001</v>
      </c>
      <c r="ER518" s="2">
        <f t="shared" ref="ER518:ER530" si="3088">EQ518*20</f>
        <v>2.7800000000000002</v>
      </c>
      <c r="ES518" s="2">
        <f t="shared" ref="ES518:ES530" si="3089">ES517+ER518</f>
        <v>8.15</v>
      </c>
      <c r="ET518" s="2">
        <f t="shared" si="3038"/>
        <v>1.92</v>
      </c>
      <c r="EV518" s="4"/>
      <c r="EX518">
        <v>50</v>
      </c>
      <c r="EY518" s="1">
        <v>0.215</v>
      </c>
      <c r="EZ518" s="2">
        <f t="shared" ref="EZ518:EZ530" si="3090">EY518*20</f>
        <v>4.3</v>
      </c>
      <c r="FA518" s="2">
        <f t="shared" ref="FA518:FA530" si="3091">FA517+EZ518</f>
        <v>11.08</v>
      </c>
      <c r="FB518" s="2">
        <f t="shared" ref="FB518:FB530" si="3092">ES518-FA518</f>
        <v>-2.9299999999999997</v>
      </c>
      <c r="FD518" s="4"/>
      <c r="FF518">
        <v>50</v>
      </c>
      <c r="FG518" s="1">
        <v>0.19800000000000001</v>
      </c>
      <c r="FH518" s="2">
        <f t="shared" ref="FH518:FH530" si="3093">FG518*20</f>
        <v>3.96</v>
      </c>
      <c r="FI518" s="2">
        <f t="shared" ref="FI518:FI530" si="3094">FI517+FH518</f>
        <v>10.050000000000001</v>
      </c>
      <c r="FJ518" s="2">
        <f t="shared" ref="FJ518:FJ530" si="3095">FA518-FI518</f>
        <v>1.0299999999999994</v>
      </c>
      <c r="FL518" s="4"/>
      <c r="FN518">
        <v>50</v>
      </c>
      <c r="FO518" s="1" t="e">
        <v>#N/A</v>
      </c>
      <c r="FP518" s="2" t="e">
        <f t="shared" ref="FP518:FP530" si="3096">FO518*20</f>
        <v>#N/A</v>
      </c>
      <c r="FQ518" s="2" t="e">
        <f t="shared" ref="FQ518:FQ530" si="3097">FQ517+FP518</f>
        <v>#N/A</v>
      </c>
      <c r="FR518" s="2" t="e">
        <f t="shared" ref="FR518:FR530" si="3098">FI518-FQ518</f>
        <v>#N/A</v>
      </c>
      <c r="FT518" s="4"/>
      <c r="FV518">
        <v>50</v>
      </c>
      <c r="FW518" s="1">
        <v>0.159</v>
      </c>
      <c r="FX518" s="2">
        <f t="shared" ref="FX518:FX530" si="3099">FW518*20</f>
        <v>3.18</v>
      </c>
      <c r="FY518" s="2">
        <f t="shared" ref="FY518:FY530" si="3100">FY517+FX518</f>
        <v>7.74</v>
      </c>
      <c r="FZ518" s="2">
        <f t="shared" ref="FZ518:FZ530" si="3101">FI518-FY518</f>
        <v>2.3100000000000005</v>
      </c>
      <c r="GB518" s="4"/>
      <c r="GD518">
        <v>50</v>
      </c>
      <c r="GE518" s="1" t="e">
        <v>#N/A</v>
      </c>
      <c r="GF518" s="2" t="e">
        <f t="shared" ref="GF518:GF530" si="3102">GE518*20</f>
        <v>#N/A</v>
      </c>
      <c r="GG518" s="2" t="e">
        <f t="shared" ref="GG518:GG530" si="3103">GG517+GF518</f>
        <v>#N/A</v>
      </c>
      <c r="GH518" s="2" t="e">
        <f t="shared" ref="GH518:GH530" si="3104">FY518-GG518</f>
        <v>#N/A</v>
      </c>
      <c r="GJ518" s="4"/>
      <c r="GL518">
        <v>50</v>
      </c>
      <c r="GM518" s="1">
        <v>0.126</v>
      </c>
      <c r="GN518" s="2">
        <f t="shared" ref="GN518:GN530" si="3105">GM518*20</f>
        <v>2.52</v>
      </c>
      <c r="GO518" s="2">
        <f t="shared" ref="GO518:GO530" si="3106">GO517+GN518</f>
        <v>5.91</v>
      </c>
      <c r="GP518" s="2">
        <f t="shared" ref="GP518:GP530" si="3107">FY518-GO518</f>
        <v>1.83</v>
      </c>
      <c r="GR518" s="4"/>
      <c r="GT518">
        <v>50</v>
      </c>
      <c r="GU518" s="1">
        <v>0.20699999999999999</v>
      </c>
      <c r="GV518" s="2">
        <f t="shared" ref="GV518:GV530" si="3108">GU518*20</f>
        <v>4.1399999999999997</v>
      </c>
      <c r="GW518" s="2">
        <f t="shared" ref="GW518:GW530" si="3109">GW517+GV518</f>
        <v>10.11</v>
      </c>
      <c r="GX518" s="2">
        <f t="shared" ref="GX518:GX530" si="3110">GO518-GW518</f>
        <v>-4.1999999999999993</v>
      </c>
      <c r="GZ518" s="4"/>
      <c r="HB518">
        <v>50</v>
      </c>
      <c r="HC518" s="1" t="e">
        <v>#N/A</v>
      </c>
      <c r="HD518" s="2" t="e">
        <f t="shared" ref="HD518:HD530" si="3111">HC518*20</f>
        <v>#N/A</v>
      </c>
      <c r="HE518" s="2" t="e">
        <f t="shared" ref="HE518:HE530" si="3112">HE517+HD518</f>
        <v>#N/A</v>
      </c>
      <c r="HF518" s="2" t="e">
        <f t="shared" ref="HF518:HF530" si="3113">GW518-HE518</f>
        <v>#N/A</v>
      </c>
      <c r="HH518" s="4"/>
      <c r="HJ518">
        <v>50</v>
      </c>
      <c r="HK518" s="1">
        <v>0.17399999999999999</v>
      </c>
      <c r="HL518" s="2">
        <f t="shared" ref="HL518:HL530" si="3114">HK518*20</f>
        <v>3.4799999999999995</v>
      </c>
      <c r="HM518" s="2">
        <f t="shared" ref="HM518:HM530" si="3115">HM517+HL518</f>
        <v>7.5</v>
      </c>
      <c r="HN518" s="2">
        <f t="shared" ref="HN518:HN530" si="3116">GW518-HM518</f>
        <v>2.6099999999999994</v>
      </c>
      <c r="HP518">
        <v>50</v>
      </c>
      <c r="HQ518" s="1">
        <f t="shared" ref="HQ518:HQ530" si="3117">MAX(D518,S518,AA518, AQ518, BG518,BO518, CE518, CM518, CU518, DK518, DS518,EA518,EQ518,EY518, FG518,FW518, GM518,GU518,HK518)</f>
        <v>0.215</v>
      </c>
      <c r="HR518" s="1">
        <v>0.19600000000000001</v>
      </c>
      <c r="HS518" s="1">
        <f t="shared" ref="HS518:HS530" si="3118">MAX(HQ518,HR518)</f>
        <v>0.215</v>
      </c>
      <c r="HT518" s="2">
        <f t="shared" ref="HT518:HT530" si="3119">HS518*20</f>
        <v>4.3</v>
      </c>
      <c r="HU518" s="2">
        <f t="shared" ref="HU518:HU530" si="3120">HU517+HT518</f>
        <v>11.08</v>
      </c>
      <c r="HV518" s="2"/>
      <c r="HX518">
        <v>50</v>
      </c>
      <c r="HY518" s="1">
        <f t="shared" ref="HY518:HY530" si="3121">MIN(D518, S518,AA518,AQ518,BG518, BO518, CE518, CM518, CU518, DK518, DS518,EA518,EY518,EQ518,FG518,FW518, GM518,GU518,HK518)</f>
        <v>9.8000000000000004E-2</v>
      </c>
      <c r="HZ518" s="1">
        <v>0.10300000000000001</v>
      </c>
      <c r="IA518" s="1">
        <f t="shared" ref="IA518:IA530" si="3122">MIN(HY518,HZ518)</f>
        <v>9.8000000000000004E-2</v>
      </c>
      <c r="IB518" s="2">
        <f t="shared" ref="IB518:IB530" si="3123">IA518*20</f>
        <v>1.96</v>
      </c>
      <c r="IC518" s="2">
        <f t="shared" ref="IC518:IC525" si="3124">IC517+IB518</f>
        <v>3.82</v>
      </c>
    </row>
    <row r="519" spans="1:237" x14ac:dyDescent="0.2">
      <c r="C519">
        <v>70</v>
      </c>
      <c r="D519" s="1">
        <v>0.13100000000000001</v>
      </c>
      <c r="E519" s="2">
        <f t="shared" si="3039"/>
        <v>2.62</v>
      </c>
      <c r="F519" s="2">
        <f t="shared" si="3040"/>
        <v>6.5600000000000005</v>
      </c>
      <c r="J519">
        <v>70</v>
      </c>
      <c r="K519" s="1">
        <v>0.24199999999999999</v>
      </c>
      <c r="L519" s="2">
        <f t="shared" si="3041"/>
        <v>4.84</v>
      </c>
      <c r="M519" s="2">
        <f t="shared" si="3042"/>
        <v>13.31</v>
      </c>
      <c r="N519" s="2">
        <f t="shared" ref="N519:N530" si="3125">F519-M519</f>
        <v>-6.75</v>
      </c>
      <c r="P519" s="4"/>
      <c r="R519">
        <v>70</v>
      </c>
      <c r="S519" s="1">
        <v>0.25800000000000001</v>
      </c>
      <c r="T519" s="2">
        <f t="shared" si="3043"/>
        <v>5.16</v>
      </c>
      <c r="U519" s="2">
        <f t="shared" si="3044"/>
        <v>14.79</v>
      </c>
      <c r="V519" s="2">
        <f t="shared" si="3045"/>
        <v>-1.4799999999999986</v>
      </c>
      <c r="X519" s="4"/>
      <c r="Z519">
        <v>70</v>
      </c>
      <c r="AA519" s="1">
        <v>0.251</v>
      </c>
      <c r="AB519" s="2">
        <f t="shared" si="3046"/>
        <v>5.0199999999999996</v>
      </c>
      <c r="AC519" s="2">
        <f t="shared" si="3047"/>
        <v>14.11</v>
      </c>
      <c r="AD519" s="2">
        <f t="shared" si="3048"/>
        <v>0.67999999999999972</v>
      </c>
      <c r="AF519" s="4"/>
      <c r="AH519">
        <v>70</v>
      </c>
      <c r="AI519" s="1" t="e">
        <v>#N/A</v>
      </c>
      <c r="AJ519" s="2" t="e">
        <f t="shared" si="3049"/>
        <v>#N/A</v>
      </c>
      <c r="AK519" s="2" t="e">
        <f t="shared" si="3050"/>
        <v>#N/A</v>
      </c>
      <c r="AL519" s="2" t="e">
        <f t="shared" si="3051"/>
        <v>#N/A</v>
      </c>
      <c r="AN519" s="4"/>
      <c r="AP519">
        <v>70</v>
      </c>
      <c r="AQ519" s="1">
        <v>0.23899999999999999</v>
      </c>
      <c r="AR519" s="2">
        <f t="shared" si="3052"/>
        <v>4.7799999999999994</v>
      </c>
      <c r="AS519" s="2">
        <f t="shared" si="3053"/>
        <v>12.809999999999999</v>
      </c>
      <c r="AT519" s="2">
        <f t="shared" si="3054"/>
        <v>1.3000000000000007</v>
      </c>
      <c r="AV519" s="4"/>
      <c r="AX519">
        <v>70</v>
      </c>
      <c r="AY519" s="1" t="e">
        <v>#N/A</v>
      </c>
      <c r="AZ519" s="2" t="e">
        <f t="shared" si="3055"/>
        <v>#N/A</v>
      </c>
      <c r="BA519" s="2" t="e">
        <f t="shared" si="3056"/>
        <v>#N/A</v>
      </c>
      <c r="BB519" s="2" t="e">
        <f t="shared" si="3057"/>
        <v>#N/A</v>
      </c>
      <c r="BD519" s="4"/>
      <c r="BF519">
        <v>70</v>
      </c>
      <c r="BG519" s="1">
        <v>0.26200000000000001</v>
      </c>
      <c r="BH519" s="2">
        <f t="shared" si="3058"/>
        <v>5.24</v>
      </c>
      <c r="BI519" s="2">
        <f t="shared" si="3059"/>
        <v>15.450000000000001</v>
      </c>
      <c r="BJ519" s="2">
        <f t="shared" si="3060"/>
        <v>-2.6400000000000023</v>
      </c>
      <c r="BL519" s="4"/>
      <c r="BN519">
        <v>70</v>
      </c>
      <c r="BO519" s="1">
        <v>0.253</v>
      </c>
      <c r="BP519" s="2">
        <f t="shared" si="3061"/>
        <v>5.0600000000000005</v>
      </c>
      <c r="BQ519" s="2">
        <f t="shared" si="3062"/>
        <v>14.32</v>
      </c>
      <c r="BR519" s="2">
        <f t="shared" si="3063"/>
        <v>1.1300000000000008</v>
      </c>
      <c r="BT519" s="4"/>
      <c r="BV519">
        <v>70</v>
      </c>
      <c r="BW519" s="1" t="e">
        <v>#N/A</v>
      </c>
      <c r="BX519" s="2" t="e">
        <f t="shared" si="3064"/>
        <v>#N/A</v>
      </c>
      <c r="BY519" s="2" t="e">
        <f t="shared" si="3065"/>
        <v>#N/A</v>
      </c>
      <c r="BZ519" s="2" t="e">
        <f t="shared" si="3066"/>
        <v>#N/A</v>
      </c>
      <c r="CB519" s="4"/>
      <c r="CD519">
        <v>70</v>
      </c>
      <c r="CE519" s="1">
        <v>0.23300000000000001</v>
      </c>
      <c r="CF519" s="2">
        <f t="shared" si="3067"/>
        <v>4.66</v>
      </c>
      <c r="CG519" s="2">
        <f t="shared" si="3068"/>
        <v>12.06</v>
      </c>
      <c r="CH519" s="2">
        <f t="shared" si="3069"/>
        <v>2.2599999999999998</v>
      </c>
      <c r="CJ519" s="4"/>
      <c r="CL519">
        <v>70</v>
      </c>
      <c r="CM519" s="1">
        <v>0.255</v>
      </c>
      <c r="CN519" s="2">
        <f t="shared" si="3070"/>
        <v>5.0999999999999996</v>
      </c>
      <c r="CO519" s="2">
        <f t="shared" si="3071"/>
        <v>15.29</v>
      </c>
      <c r="CP519" s="2">
        <f t="shared" si="3035"/>
        <v>-3.2299999999999986</v>
      </c>
      <c r="CR519" s="4"/>
      <c r="CT519">
        <v>70</v>
      </c>
      <c r="CU519" s="1">
        <v>0.23499999999999999</v>
      </c>
      <c r="CV519" s="2">
        <f t="shared" si="3072"/>
        <v>4.6999999999999993</v>
      </c>
      <c r="CW519" s="2">
        <f t="shared" si="3073"/>
        <v>13.309999999999999</v>
      </c>
      <c r="CX519" s="2">
        <f t="shared" si="3036"/>
        <v>1.9800000000000004</v>
      </c>
      <c r="CZ519" s="4"/>
      <c r="DB519">
        <v>70</v>
      </c>
      <c r="DC519" s="1" t="e">
        <v>#N/A</v>
      </c>
      <c r="DD519" s="2" t="e">
        <f t="shared" si="3074"/>
        <v>#N/A</v>
      </c>
      <c r="DE519" s="2" t="e">
        <f t="shared" si="3075"/>
        <v>#N/A</v>
      </c>
      <c r="DF519" s="2" t="e">
        <f t="shared" si="3037"/>
        <v>#N/A</v>
      </c>
      <c r="DH519" s="4"/>
      <c r="DJ519">
        <v>70</v>
      </c>
      <c r="DK519" s="1">
        <v>0.20399999999999999</v>
      </c>
      <c r="DL519" s="2">
        <f t="shared" si="3076"/>
        <v>4.08</v>
      </c>
      <c r="DM519" s="2">
        <f t="shared" si="3077"/>
        <v>11.07</v>
      </c>
      <c r="DN519" s="2">
        <f t="shared" si="3078"/>
        <v>2.2399999999999984</v>
      </c>
      <c r="DP519" s="4"/>
      <c r="DR519">
        <v>70</v>
      </c>
      <c r="DS519" s="1">
        <v>0.221</v>
      </c>
      <c r="DT519" s="2">
        <f t="shared" si="3079"/>
        <v>4.42</v>
      </c>
      <c r="DU519" s="2">
        <f t="shared" si="3080"/>
        <v>15.01</v>
      </c>
      <c r="DV519" s="2">
        <f t="shared" si="3081"/>
        <v>-3.9399999999999995</v>
      </c>
      <c r="DX519" s="4"/>
      <c r="DZ519">
        <v>70</v>
      </c>
      <c r="EA519" s="1">
        <v>0.20799999999999999</v>
      </c>
      <c r="EB519" s="2">
        <f t="shared" si="3082"/>
        <v>4.16</v>
      </c>
      <c r="EC519" s="2">
        <f t="shared" si="3083"/>
        <v>14.23</v>
      </c>
      <c r="ED519" s="2">
        <f t="shared" si="3084"/>
        <v>0.77999999999999936</v>
      </c>
      <c r="EF519" s="4"/>
      <c r="EH519">
        <v>70</v>
      </c>
      <c r="EI519" s="1" t="e">
        <v>#N/A</v>
      </c>
      <c r="EJ519" s="2" t="e">
        <f t="shared" si="3085"/>
        <v>#N/A</v>
      </c>
      <c r="EK519" s="2" t="e">
        <f t="shared" si="3086"/>
        <v>#N/A</v>
      </c>
      <c r="EL519" s="2" t="e">
        <f t="shared" si="3087"/>
        <v>#N/A</v>
      </c>
      <c r="EN519" s="4"/>
      <c r="EP519">
        <v>70</v>
      </c>
      <c r="EQ519" s="1">
        <v>0.186</v>
      </c>
      <c r="ER519" s="2">
        <f t="shared" si="3088"/>
        <v>3.7199999999999998</v>
      </c>
      <c r="ES519" s="2">
        <f t="shared" si="3089"/>
        <v>11.870000000000001</v>
      </c>
      <c r="ET519" s="2">
        <f t="shared" si="3038"/>
        <v>2.3599999999999994</v>
      </c>
      <c r="EV519" s="4"/>
      <c r="EX519">
        <v>70</v>
      </c>
      <c r="EY519" s="1">
        <v>0.26300000000000001</v>
      </c>
      <c r="EZ519" s="2">
        <f t="shared" si="3090"/>
        <v>5.26</v>
      </c>
      <c r="FA519" s="2">
        <f t="shared" si="3091"/>
        <v>16.34</v>
      </c>
      <c r="FB519" s="2">
        <f t="shared" si="3092"/>
        <v>-4.4699999999999989</v>
      </c>
      <c r="FD519" s="4"/>
      <c r="FF519">
        <v>70</v>
      </c>
      <c r="FG519" s="1">
        <v>0.245</v>
      </c>
      <c r="FH519" s="2">
        <f t="shared" si="3093"/>
        <v>4.9000000000000004</v>
      </c>
      <c r="FI519" s="2">
        <f t="shared" si="3094"/>
        <v>14.950000000000001</v>
      </c>
      <c r="FJ519" s="2">
        <f t="shared" si="3095"/>
        <v>1.3899999999999988</v>
      </c>
      <c r="FL519" s="4"/>
      <c r="FN519">
        <v>70</v>
      </c>
      <c r="FO519" s="1" t="e">
        <v>#N/A</v>
      </c>
      <c r="FP519" s="2" t="e">
        <f t="shared" si="3096"/>
        <v>#N/A</v>
      </c>
      <c r="FQ519" s="2" t="e">
        <f t="shared" si="3097"/>
        <v>#N/A</v>
      </c>
      <c r="FR519" s="2" t="e">
        <f t="shared" si="3098"/>
        <v>#N/A</v>
      </c>
      <c r="FT519" s="4"/>
      <c r="FV519">
        <v>70</v>
      </c>
      <c r="FW519" s="1">
        <v>0.20799999999999999</v>
      </c>
      <c r="FX519" s="2">
        <f t="shared" si="3099"/>
        <v>4.16</v>
      </c>
      <c r="FY519" s="2">
        <f t="shared" si="3100"/>
        <v>11.9</v>
      </c>
      <c r="FZ519" s="2">
        <f t="shared" si="3101"/>
        <v>3.0500000000000007</v>
      </c>
      <c r="GB519" s="4"/>
      <c r="GD519">
        <v>70</v>
      </c>
      <c r="GE519" s="1" t="e">
        <v>#N/A</v>
      </c>
      <c r="GF519" s="2" t="e">
        <f t="shared" si="3102"/>
        <v>#N/A</v>
      </c>
      <c r="GG519" s="2" t="e">
        <f t="shared" si="3103"/>
        <v>#N/A</v>
      </c>
      <c r="GH519" s="2" t="e">
        <f t="shared" si="3104"/>
        <v>#N/A</v>
      </c>
      <c r="GJ519" s="4"/>
      <c r="GL519">
        <v>70</v>
      </c>
      <c r="GM519" s="1">
        <v>0.17499999999999999</v>
      </c>
      <c r="GN519" s="2">
        <f t="shared" si="3105"/>
        <v>3.5</v>
      </c>
      <c r="GO519" s="2">
        <f t="shared" si="3106"/>
        <v>9.41</v>
      </c>
      <c r="GP519" s="2">
        <f t="shared" si="3107"/>
        <v>2.4900000000000002</v>
      </c>
      <c r="GR519" s="4"/>
      <c r="GT519">
        <v>70</v>
      </c>
      <c r="GU519" s="1">
        <v>0.25700000000000001</v>
      </c>
      <c r="GV519" s="2">
        <f t="shared" si="3108"/>
        <v>5.1400000000000006</v>
      </c>
      <c r="GW519" s="2">
        <f t="shared" si="3109"/>
        <v>15.25</v>
      </c>
      <c r="GX519" s="2">
        <f t="shared" si="3110"/>
        <v>-5.84</v>
      </c>
      <c r="GZ519" s="4"/>
      <c r="HB519">
        <v>70</v>
      </c>
      <c r="HC519" s="1" t="e">
        <v>#N/A</v>
      </c>
      <c r="HD519" s="2" t="e">
        <f t="shared" si="3111"/>
        <v>#N/A</v>
      </c>
      <c r="HE519" s="2" t="e">
        <f t="shared" si="3112"/>
        <v>#N/A</v>
      </c>
      <c r="HF519" s="2" t="e">
        <f t="shared" si="3113"/>
        <v>#N/A</v>
      </c>
      <c r="HH519" s="4"/>
      <c r="HJ519">
        <v>70</v>
      </c>
      <c r="HK519" s="1">
        <v>0.22800000000000001</v>
      </c>
      <c r="HL519" s="2">
        <f t="shared" si="3114"/>
        <v>4.5600000000000005</v>
      </c>
      <c r="HM519" s="2">
        <f t="shared" si="3115"/>
        <v>12.06</v>
      </c>
      <c r="HN519" s="2">
        <f t="shared" si="3116"/>
        <v>3.1899999999999995</v>
      </c>
      <c r="HP519">
        <v>70</v>
      </c>
      <c r="HQ519" s="1">
        <f t="shared" si="3117"/>
        <v>0.26300000000000001</v>
      </c>
      <c r="HR519" s="1">
        <v>0.249</v>
      </c>
      <c r="HS519" s="1">
        <f t="shared" si="3118"/>
        <v>0.26300000000000001</v>
      </c>
      <c r="HT519" s="2">
        <f t="shared" si="3119"/>
        <v>5.26</v>
      </c>
      <c r="HU519" s="2">
        <f t="shared" si="3120"/>
        <v>16.34</v>
      </c>
      <c r="HV519" s="2"/>
      <c r="HX519">
        <v>70</v>
      </c>
      <c r="HY519" s="1">
        <f t="shared" si="3121"/>
        <v>0.13100000000000001</v>
      </c>
      <c r="HZ519" s="1">
        <v>0.14499999999999999</v>
      </c>
      <c r="IA519" s="1">
        <f t="shared" si="3122"/>
        <v>0.13100000000000001</v>
      </c>
      <c r="IB519" s="2">
        <f t="shared" si="3123"/>
        <v>2.62</v>
      </c>
      <c r="IC519" s="2">
        <f t="shared" si="3124"/>
        <v>6.4399999999999995</v>
      </c>
    </row>
    <row r="520" spans="1:237" x14ac:dyDescent="0.2">
      <c r="C520">
        <v>90</v>
      </c>
      <c r="D520" s="1">
        <v>0.125</v>
      </c>
      <c r="E520" s="2">
        <f t="shared" si="3039"/>
        <v>2.5</v>
      </c>
      <c r="F520" s="2">
        <f t="shared" si="3040"/>
        <v>9.06</v>
      </c>
      <c r="J520">
        <v>90</v>
      </c>
      <c r="K520" s="1">
        <v>0.28100000000000003</v>
      </c>
      <c r="L520" s="2">
        <f t="shared" si="3041"/>
        <v>5.620000000000001</v>
      </c>
      <c r="M520" s="2">
        <f t="shared" si="3042"/>
        <v>18.93</v>
      </c>
      <c r="N520" s="2">
        <f t="shared" si="3125"/>
        <v>-9.8699999999999992</v>
      </c>
      <c r="P520" s="4"/>
      <c r="R520">
        <v>90</v>
      </c>
      <c r="S520" s="1">
        <v>0.28499999999999998</v>
      </c>
      <c r="T520" s="2">
        <f t="shared" si="3043"/>
        <v>5.6999999999999993</v>
      </c>
      <c r="U520" s="2">
        <f t="shared" si="3044"/>
        <v>20.49</v>
      </c>
      <c r="V520" s="2">
        <f t="shared" si="3045"/>
        <v>-1.5599999999999987</v>
      </c>
      <c r="X520" s="4"/>
      <c r="Z520">
        <v>90</v>
      </c>
      <c r="AA520" s="1">
        <v>0.27600000000000002</v>
      </c>
      <c r="AB520" s="2">
        <f t="shared" si="3046"/>
        <v>5.5200000000000005</v>
      </c>
      <c r="AC520" s="2">
        <f t="shared" si="3047"/>
        <v>19.63</v>
      </c>
      <c r="AD520" s="2">
        <f t="shared" si="3048"/>
        <v>0.85999999999999943</v>
      </c>
      <c r="AF520" s="4"/>
      <c r="AH520">
        <v>90</v>
      </c>
      <c r="AI520" s="1" t="e">
        <v>#N/A</v>
      </c>
      <c r="AJ520" s="2" t="e">
        <f t="shared" si="3049"/>
        <v>#N/A</v>
      </c>
      <c r="AK520" s="2" t="e">
        <f t="shared" si="3050"/>
        <v>#N/A</v>
      </c>
      <c r="AL520" s="2" t="e">
        <f t="shared" si="3051"/>
        <v>#N/A</v>
      </c>
      <c r="AN520" s="4"/>
      <c r="AP520">
        <v>90</v>
      </c>
      <c r="AQ520" s="1">
        <v>0.26700000000000002</v>
      </c>
      <c r="AR520" s="2">
        <f t="shared" si="3052"/>
        <v>5.34</v>
      </c>
      <c r="AS520" s="2">
        <f t="shared" si="3053"/>
        <v>18.149999999999999</v>
      </c>
      <c r="AT520" s="2">
        <f t="shared" si="3054"/>
        <v>1.4800000000000004</v>
      </c>
      <c r="AV520" s="4"/>
      <c r="AX520">
        <v>90</v>
      </c>
      <c r="AY520" s="1" t="e">
        <v>#N/A</v>
      </c>
      <c r="AZ520" s="2" t="e">
        <f t="shared" si="3055"/>
        <v>#N/A</v>
      </c>
      <c r="BA520" s="2" t="e">
        <f t="shared" si="3056"/>
        <v>#N/A</v>
      </c>
      <c r="BB520" s="2" t="e">
        <f t="shared" si="3057"/>
        <v>#N/A</v>
      </c>
      <c r="BD520" s="4"/>
      <c r="BF520">
        <v>90</v>
      </c>
      <c r="BG520" s="1">
        <v>0.29099999999999998</v>
      </c>
      <c r="BH520" s="2">
        <f t="shared" si="3058"/>
        <v>5.8199999999999994</v>
      </c>
      <c r="BI520" s="2">
        <f t="shared" si="3059"/>
        <v>21.27</v>
      </c>
      <c r="BJ520" s="2">
        <f t="shared" si="3060"/>
        <v>-3.120000000000001</v>
      </c>
      <c r="BL520" s="4"/>
      <c r="BN520">
        <v>90</v>
      </c>
      <c r="BO520" s="1">
        <v>0.28299999999999997</v>
      </c>
      <c r="BP520" s="2">
        <f t="shared" si="3061"/>
        <v>5.6599999999999993</v>
      </c>
      <c r="BQ520" s="2">
        <f t="shared" si="3062"/>
        <v>19.98</v>
      </c>
      <c r="BR520" s="2">
        <f t="shared" si="3063"/>
        <v>1.2899999999999991</v>
      </c>
      <c r="BT520" s="4"/>
      <c r="BV520">
        <v>90</v>
      </c>
      <c r="BW520" s="1" t="e">
        <v>#N/A</v>
      </c>
      <c r="BX520" s="2" t="e">
        <f t="shared" si="3064"/>
        <v>#N/A</v>
      </c>
      <c r="BY520" s="2" t="e">
        <f t="shared" si="3065"/>
        <v>#N/A</v>
      </c>
      <c r="BZ520" s="2" t="e">
        <f t="shared" si="3066"/>
        <v>#N/A</v>
      </c>
      <c r="CB520" s="4"/>
      <c r="CD520">
        <v>90</v>
      </c>
      <c r="CE520" s="1">
        <v>0.27900000000000003</v>
      </c>
      <c r="CF520" s="2">
        <f t="shared" si="3067"/>
        <v>5.58</v>
      </c>
      <c r="CG520" s="2">
        <f t="shared" si="3068"/>
        <v>17.64</v>
      </c>
      <c r="CH520" s="2">
        <f t="shared" si="3069"/>
        <v>2.34</v>
      </c>
      <c r="CJ520" s="4"/>
      <c r="CL520">
        <v>90</v>
      </c>
      <c r="CM520" s="1">
        <v>0.28399999999999997</v>
      </c>
      <c r="CN520" s="2">
        <f t="shared" si="3070"/>
        <v>5.68</v>
      </c>
      <c r="CO520" s="2">
        <f t="shared" si="3071"/>
        <v>20.97</v>
      </c>
      <c r="CP520" s="2">
        <f t="shared" si="3035"/>
        <v>-3.3299999999999983</v>
      </c>
      <c r="CR520" s="4"/>
      <c r="CT520">
        <v>90</v>
      </c>
      <c r="CU520" s="1">
        <v>0.28000000000000003</v>
      </c>
      <c r="CV520" s="2">
        <f t="shared" si="3072"/>
        <v>5.6000000000000005</v>
      </c>
      <c r="CW520" s="2">
        <f t="shared" si="3073"/>
        <v>18.91</v>
      </c>
      <c r="CX520" s="2">
        <f t="shared" si="3036"/>
        <v>2.0599999999999987</v>
      </c>
      <c r="CZ520" s="4"/>
      <c r="DB520">
        <v>90</v>
      </c>
      <c r="DC520" s="1" t="e">
        <v>#N/A</v>
      </c>
      <c r="DD520" s="2" t="e">
        <f t="shared" si="3074"/>
        <v>#N/A</v>
      </c>
      <c r="DE520" s="2" t="e">
        <f t="shared" si="3075"/>
        <v>#N/A</v>
      </c>
      <c r="DF520" s="2" t="e">
        <f t="shared" si="3037"/>
        <v>#N/A</v>
      </c>
      <c r="DH520" s="4"/>
      <c r="DJ520">
        <v>90</v>
      </c>
      <c r="DK520" s="1">
        <v>0.26600000000000001</v>
      </c>
      <c r="DL520" s="2">
        <f t="shared" si="3076"/>
        <v>5.32</v>
      </c>
      <c r="DM520" s="2">
        <f t="shared" si="3077"/>
        <v>16.39</v>
      </c>
      <c r="DN520" s="2">
        <f t="shared" si="3078"/>
        <v>2.5199999999999996</v>
      </c>
      <c r="DP520" s="4"/>
      <c r="DR520">
        <v>90</v>
      </c>
      <c r="DS520" s="1">
        <v>0.26800000000000002</v>
      </c>
      <c r="DT520" s="2">
        <f t="shared" si="3079"/>
        <v>5.36</v>
      </c>
      <c r="DU520" s="2">
        <f t="shared" si="3080"/>
        <v>20.37</v>
      </c>
      <c r="DV520" s="2">
        <f t="shared" si="3081"/>
        <v>-3.9800000000000004</v>
      </c>
      <c r="DX520" s="4"/>
      <c r="DZ520">
        <v>90</v>
      </c>
      <c r="EA520" s="1">
        <v>0.26400000000000001</v>
      </c>
      <c r="EB520" s="2">
        <f t="shared" si="3082"/>
        <v>5.28</v>
      </c>
      <c r="EC520" s="2">
        <f t="shared" si="3083"/>
        <v>19.510000000000002</v>
      </c>
      <c r="ED520" s="2">
        <f t="shared" si="3084"/>
        <v>0.85999999999999943</v>
      </c>
      <c r="EF520" s="4"/>
      <c r="EH520">
        <v>90</v>
      </c>
      <c r="EI520" s="1" t="e">
        <v>#N/A</v>
      </c>
      <c r="EJ520" s="2" t="e">
        <f t="shared" si="3085"/>
        <v>#N/A</v>
      </c>
      <c r="EK520" s="2" t="e">
        <f t="shared" si="3086"/>
        <v>#N/A</v>
      </c>
      <c r="EL520" s="2" t="e">
        <f t="shared" si="3087"/>
        <v>#N/A</v>
      </c>
      <c r="EN520" s="4"/>
      <c r="EP520">
        <v>90</v>
      </c>
      <c r="EQ520" s="1">
        <v>0.23200000000000001</v>
      </c>
      <c r="ER520" s="2">
        <f t="shared" si="3088"/>
        <v>4.6400000000000006</v>
      </c>
      <c r="ES520" s="2">
        <f t="shared" si="3089"/>
        <v>16.510000000000002</v>
      </c>
      <c r="ET520" s="2">
        <f t="shared" si="3038"/>
        <v>3</v>
      </c>
      <c r="EV520" s="4"/>
      <c r="EX520">
        <v>90</v>
      </c>
      <c r="EY520" s="1">
        <v>0.27700000000000002</v>
      </c>
      <c r="EZ520" s="2">
        <f t="shared" si="3090"/>
        <v>5.5400000000000009</v>
      </c>
      <c r="FA520" s="2">
        <f t="shared" si="3091"/>
        <v>21.880000000000003</v>
      </c>
      <c r="FB520" s="2">
        <f t="shared" si="3092"/>
        <v>-5.370000000000001</v>
      </c>
      <c r="FD520" s="4"/>
      <c r="FF520">
        <v>90</v>
      </c>
      <c r="FG520" s="1">
        <v>0.27100000000000002</v>
      </c>
      <c r="FH520" s="2">
        <f t="shared" si="3093"/>
        <v>5.42</v>
      </c>
      <c r="FI520" s="2">
        <f t="shared" si="3094"/>
        <v>20.37</v>
      </c>
      <c r="FJ520" s="2">
        <f t="shared" si="3095"/>
        <v>1.5100000000000016</v>
      </c>
      <c r="FL520" s="4"/>
      <c r="FN520">
        <v>90</v>
      </c>
      <c r="FO520" s="1" t="e">
        <v>#N/A</v>
      </c>
      <c r="FP520" s="2" t="e">
        <f t="shared" si="3096"/>
        <v>#N/A</v>
      </c>
      <c r="FQ520" s="2" t="e">
        <f t="shared" si="3097"/>
        <v>#N/A</v>
      </c>
      <c r="FR520" s="2" t="e">
        <f t="shared" si="3098"/>
        <v>#N/A</v>
      </c>
      <c r="FT520" s="4"/>
      <c r="FV520">
        <v>90</v>
      </c>
      <c r="FW520" s="1">
        <v>0.25</v>
      </c>
      <c r="FX520" s="2">
        <f t="shared" si="3099"/>
        <v>5</v>
      </c>
      <c r="FY520" s="2">
        <f t="shared" si="3100"/>
        <v>16.899999999999999</v>
      </c>
      <c r="FZ520" s="2">
        <f t="shared" si="3101"/>
        <v>3.4700000000000024</v>
      </c>
      <c r="GB520" s="4"/>
      <c r="GD520">
        <v>90</v>
      </c>
      <c r="GE520" s="1" t="e">
        <v>#N/A</v>
      </c>
      <c r="GF520" s="2" t="e">
        <f t="shared" si="3102"/>
        <v>#N/A</v>
      </c>
      <c r="GG520" s="2" t="e">
        <f t="shared" si="3103"/>
        <v>#N/A</v>
      </c>
      <c r="GH520" s="2" t="e">
        <f t="shared" si="3104"/>
        <v>#N/A</v>
      </c>
      <c r="GJ520" s="4"/>
      <c r="GL520">
        <v>90</v>
      </c>
      <c r="GM520" s="1">
        <v>0.21099999999999999</v>
      </c>
      <c r="GN520" s="2">
        <f t="shared" si="3105"/>
        <v>4.22</v>
      </c>
      <c r="GO520" s="2">
        <f t="shared" si="3106"/>
        <v>13.629999999999999</v>
      </c>
      <c r="GP520" s="2">
        <f t="shared" si="3107"/>
        <v>3.2699999999999996</v>
      </c>
      <c r="GR520" s="4"/>
      <c r="GT520">
        <v>90</v>
      </c>
      <c r="GU520" s="1">
        <v>0.28100000000000003</v>
      </c>
      <c r="GV520" s="2">
        <f t="shared" si="3108"/>
        <v>5.620000000000001</v>
      </c>
      <c r="GW520" s="2">
        <f t="shared" si="3109"/>
        <v>20.87</v>
      </c>
      <c r="GX520" s="2">
        <f t="shared" si="3110"/>
        <v>-7.240000000000002</v>
      </c>
      <c r="GZ520" s="4"/>
      <c r="HB520">
        <v>90</v>
      </c>
      <c r="HC520" s="1" t="e">
        <v>#N/A</v>
      </c>
      <c r="HD520" s="2" t="e">
        <f t="shared" si="3111"/>
        <v>#N/A</v>
      </c>
      <c r="HE520" s="2" t="e">
        <f t="shared" si="3112"/>
        <v>#N/A</v>
      </c>
      <c r="HF520" s="2" t="e">
        <f t="shared" si="3113"/>
        <v>#N/A</v>
      </c>
      <c r="HH520" s="4"/>
      <c r="HJ520">
        <v>90</v>
      </c>
      <c r="HK520" s="1">
        <v>0.26300000000000001</v>
      </c>
      <c r="HL520" s="2">
        <f t="shared" si="3114"/>
        <v>5.26</v>
      </c>
      <c r="HM520" s="2">
        <f t="shared" si="3115"/>
        <v>17.32</v>
      </c>
      <c r="HN520" s="2">
        <f t="shared" si="3116"/>
        <v>3.5500000000000007</v>
      </c>
      <c r="HP520">
        <v>90</v>
      </c>
      <c r="HQ520" s="1">
        <f t="shared" si="3117"/>
        <v>0.29099999999999998</v>
      </c>
      <c r="HR520" s="1">
        <v>0.27200000000000002</v>
      </c>
      <c r="HS520" s="1">
        <f t="shared" si="3118"/>
        <v>0.29099999999999998</v>
      </c>
      <c r="HT520" s="2">
        <f t="shared" si="3119"/>
        <v>5.8199999999999994</v>
      </c>
      <c r="HU520" s="2">
        <f t="shared" si="3120"/>
        <v>22.16</v>
      </c>
      <c r="HV520" s="2"/>
      <c r="HX520">
        <v>90</v>
      </c>
      <c r="HY520" s="1">
        <f t="shared" si="3121"/>
        <v>0.125</v>
      </c>
      <c r="HZ520" s="1">
        <v>0.17199999999999999</v>
      </c>
      <c r="IA520" s="1">
        <f t="shared" si="3122"/>
        <v>0.125</v>
      </c>
      <c r="IB520" s="2">
        <f t="shared" si="3123"/>
        <v>2.5</v>
      </c>
      <c r="IC520" s="2">
        <f t="shared" si="3124"/>
        <v>8.94</v>
      </c>
    </row>
    <row r="521" spans="1:237" x14ac:dyDescent="0.2">
      <c r="C521">
        <v>110</v>
      </c>
      <c r="D521" s="1">
        <v>0.13400000000000001</v>
      </c>
      <c r="E521" s="2">
        <f t="shared" si="3039"/>
        <v>2.68</v>
      </c>
      <c r="F521" s="2">
        <f t="shared" si="3040"/>
        <v>11.74</v>
      </c>
      <c r="J521">
        <v>110</v>
      </c>
      <c r="K521" s="1">
        <v>0.27</v>
      </c>
      <c r="L521" s="2">
        <f t="shared" si="3041"/>
        <v>5.4</v>
      </c>
      <c r="M521" s="2">
        <f t="shared" si="3042"/>
        <v>24.33</v>
      </c>
      <c r="N521" s="2">
        <f t="shared" si="3125"/>
        <v>-12.589999999999998</v>
      </c>
      <c r="P521" s="4"/>
      <c r="R521">
        <v>110</v>
      </c>
      <c r="S521" s="1">
        <v>0.27300000000000002</v>
      </c>
      <c r="T521" s="2">
        <f t="shared" si="3043"/>
        <v>5.4600000000000009</v>
      </c>
      <c r="U521" s="2">
        <f t="shared" si="3044"/>
        <v>25.95</v>
      </c>
      <c r="V521" s="2">
        <f t="shared" si="3045"/>
        <v>-1.620000000000001</v>
      </c>
      <c r="X521" s="4"/>
      <c r="Z521">
        <v>110</v>
      </c>
      <c r="AA521" s="1">
        <v>0.26900000000000002</v>
      </c>
      <c r="AB521" s="2">
        <f t="shared" si="3046"/>
        <v>5.3800000000000008</v>
      </c>
      <c r="AC521" s="2">
        <f t="shared" si="3047"/>
        <v>25.009999999999998</v>
      </c>
      <c r="AD521" s="2">
        <f t="shared" si="3048"/>
        <v>0.94000000000000128</v>
      </c>
      <c r="AF521" s="4"/>
      <c r="AH521">
        <v>110</v>
      </c>
      <c r="AI521" s="1" t="e">
        <v>#N/A</v>
      </c>
      <c r="AJ521" s="2" t="e">
        <f t="shared" si="3049"/>
        <v>#N/A</v>
      </c>
      <c r="AK521" s="2" t="e">
        <f t="shared" si="3050"/>
        <v>#N/A</v>
      </c>
      <c r="AL521" s="2" t="e">
        <f t="shared" si="3051"/>
        <v>#N/A</v>
      </c>
      <c r="AN521" s="4"/>
      <c r="AP521">
        <v>110</v>
      </c>
      <c r="AQ521" s="1">
        <v>0.26800000000000002</v>
      </c>
      <c r="AR521" s="2">
        <f t="shared" si="3052"/>
        <v>5.36</v>
      </c>
      <c r="AS521" s="2">
        <f t="shared" si="3053"/>
        <v>23.509999999999998</v>
      </c>
      <c r="AT521" s="2">
        <f t="shared" si="3054"/>
        <v>1.5</v>
      </c>
      <c r="AV521" s="4"/>
      <c r="AX521">
        <v>110</v>
      </c>
      <c r="AY521" s="1" t="e">
        <v>#N/A</v>
      </c>
      <c r="AZ521" s="2" t="e">
        <f t="shared" si="3055"/>
        <v>#N/A</v>
      </c>
      <c r="BA521" s="2" t="e">
        <f t="shared" si="3056"/>
        <v>#N/A</v>
      </c>
      <c r="BB521" s="2" t="e">
        <f t="shared" si="3057"/>
        <v>#N/A</v>
      </c>
      <c r="BD521" s="4"/>
      <c r="BF521">
        <v>110</v>
      </c>
      <c r="BG521" s="1">
        <v>0.28100000000000003</v>
      </c>
      <c r="BH521" s="2">
        <f t="shared" si="3058"/>
        <v>5.620000000000001</v>
      </c>
      <c r="BI521" s="2">
        <f t="shared" si="3059"/>
        <v>26.89</v>
      </c>
      <c r="BJ521" s="2">
        <f t="shared" si="3060"/>
        <v>-3.3800000000000026</v>
      </c>
      <c r="BL521" s="4"/>
      <c r="BN521">
        <v>110</v>
      </c>
      <c r="BO521" s="1">
        <v>0.27600000000000002</v>
      </c>
      <c r="BP521" s="2">
        <f t="shared" si="3061"/>
        <v>5.5200000000000005</v>
      </c>
      <c r="BQ521" s="2">
        <f t="shared" si="3062"/>
        <v>25.5</v>
      </c>
      <c r="BR521" s="2">
        <f t="shared" si="3063"/>
        <v>1.3900000000000006</v>
      </c>
      <c r="BT521" s="4"/>
      <c r="BV521">
        <v>110</v>
      </c>
      <c r="BW521" s="1" t="e">
        <v>#N/A</v>
      </c>
      <c r="BX521" s="2" t="e">
        <f t="shared" si="3064"/>
        <v>#N/A</v>
      </c>
      <c r="BY521" s="2" t="e">
        <f t="shared" si="3065"/>
        <v>#N/A</v>
      </c>
      <c r="BZ521" s="2" t="e">
        <f t="shared" si="3066"/>
        <v>#N/A</v>
      </c>
      <c r="CB521" s="4"/>
      <c r="CD521">
        <v>110</v>
      </c>
      <c r="CE521" s="1">
        <v>0.27300000000000002</v>
      </c>
      <c r="CF521" s="2">
        <f t="shared" si="3067"/>
        <v>5.4600000000000009</v>
      </c>
      <c r="CG521" s="2">
        <f t="shared" si="3068"/>
        <v>23.1</v>
      </c>
      <c r="CH521" s="2">
        <f t="shared" si="3069"/>
        <v>2.3999999999999986</v>
      </c>
      <c r="CJ521" s="4"/>
      <c r="CL521">
        <v>110</v>
      </c>
      <c r="CM521" s="1">
        <v>0.28599999999999998</v>
      </c>
      <c r="CN521" s="2">
        <f t="shared" si="3070"/>
        <v>5.72</v>
      </c>
      <c r="CO521" s="2">
        <f t="shared" si="3071"/>
        <v>26.689999999999998</v>
      </c>
      <c r="CP521" s="2">
        <f t="shared" si="3035"/>
        <v>-3.5899999999999963</v>
      </c>
      <c r="CR521" s="4"/>
      <c r="CT521">
        <v>110</v>
      </c>
      <c r="CU521" s="1">
        <v>0.28000000000000003</v>
      </c>
      <c r="CV521" s="2">
        <f t="shared" si="3072"/>
        <v>5.6000000000000005</v>
      </c>
      <c r="CW521" s="2">
        <f t="shared" si="3073"/>
        <v>24.51</v>
      </c>
      <c r="CX521" s="2">
        <f t="shared" si="3036"/>
        <v>2.1799999999999962</v>
      </c>
      <c r="CZ521" s="4"/>
      <c r="DB521">
        <v>110</v>
      </c>
      <c r="DC521" s="1" t="e">
        <v>#N/A</v>
      </c>
      <c r="DD521" s="2" t="e">
        <f t="shared" si="3074"/>
        <v>#N/A</v>
      </c>
      <c r="DE521" s="2" t="e">
        <f t="shared" si="3075"/>
        <v>#N/A</v>
      </c>
      <c r="DF521" s="2" t="e">
        <f t="shared" si="3037"/>
        <v>#N/A</v>
      </c>
      <c r="DH521" s="4"/>
      <c r="DJ521">
        <v>110</v>
      </c>
      <c r="DK521" s="1">
        <v>0.28100000000000003</v>
      </c>
      <c r="DL521" s="2">
        <f t="shared" si="3076"/>
        <v>5.620000000000001</v>
      </c>
      <c r="DM521" s="2">
        <f t="shared" si="3077"/>
        <v>22.01</v>
      </c>
      <c r="DN521" s="2">
        <f t="shared" si="3078"/>
        <v>2.5</v>
      </c>
      <c r="DP521" s="4"/>
      <c r="DR521">
        <v>110</v>
      </c>
      <c r="DS521" s="1">
        <v>0.28399999999999997</v>
      </c>
      <c r="DT521" s="2">
        <f t="shared" si="3079"/>
        <v>5.68</v>
      </c>
      <c r="DU521" s="2">
        <f t="shared" si="3080"/>
        <v>26.05</v>
      </c>
      <c r="DV521" s="2">
        <f t="shared" si="3081"/>
        <v>-4.0399999999999991</v>
      </c>
      <c r="DX521" s="4"/>
      <c r="DZ521">
        <v>110</v>
      </c>
      <c r="EA521" s="1">
        <v>0.27900000000000003</v>
      </c>
      <c r="EB521" s="2">
        <f t="shared" si="3082"/>
        <v>5.58</v>
      </c>
      <c r="EC521" s="2">
        <f t="shared" si="3083"/>
        <v>25.090000000000003</v>
      </c>
      <c r="ED521" s="2">
        <f t="shared" si="3084"/>
        <v>0.9599999999999973</v>
      </c>
      <c r="EF521" s="4"/>
      <c r="EH521">
        <v>110</v>
      </c>
      <c r="EI521" s="1" t="e">
        <v>#N/A</v>
      </c>
      <c r="EJ521" s="2" t="e">
        <f t="shared" si="3085"/>
        <v>#N/A</v>
      </c>
      <c r="EK521" s="2" t="e">
        <f t="shared" si="3086"/>
        <v>#N/A</v>
      </c>
      <c r="EL521" s="2" t="e">
        <f t="shared" si="3087"/>
        <v>#N/A</v>
      </c>
      <c r="EN521" s="4"/>
      <c r="EP521">
        <v>110</v>
      </c>
      <c r="EQ521" s="1">
        <v>0.26400000000000001</v>
      </c>
      <c r="ER521" s="2">
        <f t="shared" si="3088"/>
        <v>5.28</v>
      </c>
      <c r="ES521" s="2">
        <f t="shared" si="3089"/>
        <v>21.790000000000003</v>
      </c>
      <c r="ET521" s="2">
        <f t="shared" si="3038"/>
        <v>3.3000000000000007</v>
      </c>
      <c r="EV521" s="4"/>
      <c r="EX521">
        <v>110</v>
      </c>
      <c r="EY521" s="1">
        <v>0.26500000000000001</v>
      </c>
      <c r="EZ521" s="2">
        <f t="shared" si="3090"/>
        <v>5.3000000000000007</v>
      </c>
      <c r="FA521" s="2">
        <f t="shared" si="3091"/>
        <v>27.180000000000003</v>
      </c>
      <c r="FB521" s="2">
        <f t="shared" si="3092"/>
        <v>-5.3900000000000006</v>
      </c>
      <c r="FD521" s="4"/>
      <c r="FF521">
        <v>110</v>
      </c>
      <c r="FG521" s="1">
        <v>0.26300000000000001</v>
      </c>
      <c r="FH521" s="2">
        <f t="shared" si="3093"/>
        <v>5.26</v>
      </c>
      <c r="FI521" s="2">
        <f t="shared" si="3094"/>
        <v>25.630000000000003</v>
      </c>
      <c r="FJ521" s="2">
        <f t="shared" si="3095"/>
        <v>1.5500000000000007</v>
      </c>
      <c r="FL521" s="4"/>
      <c r="FN521">
        <v>110</v>
      </c>
      <c r="FO521" s="1" t="e">
        <v>#N/A</v>
      </c>
      <c r="FP521" s="2" t="e">
        <f t="shared" si="3096"/>
        <v>#N/A</v>
      </c>
      <c r="FQ521" s="2" t="e">
        <f t="shared" si="3097"/>
        <v>#N/A</v>
      </c>
      <c r="FR521" s="2" t="e">
        <f t="shared" si="3098"/>
        <v>#N/A</v>
      </c>
      <c r="FT521" s="4"/>
      <c r="FV521">
        <v>110</v>
      </c>
      <c r="FW521" s="1">
        <v>0.25900000000000001</v>
      </c>
      <c r="FX521" s="2">
        <f t="shared" si="3099"/>
        <v>5.18</v>
      </c>
      <c r="FY521" s="2">
        <f t="shared" si="3100"/>
        <v>22.08</v>
      </c>
      <c r="FZ521" s="2">
        <f t="shared" si="3101"/>
        <v>3.5500000000000043</v>
      </c>
      <c r="GB521" s="4"/>
      <c r="GD521">
        <v>110</v>
      </c>
      <c r="GE521" s="1" t="e">
        <v>#N/A</v>
      </c>
      <c r="GF521" s="2" t="e">
        <f t="shared" si="3102"/>
        <v>#N/A</v>
      </c>
      <c r="GG521" s="2" t="e">
        <f t="shared" si="3103"/>
        <v>#N/A</v>
      </c>
      <c r="GH521" s="2" t="e">
        <f t="shared" si="3104"/>
        <v>#N/A</v>
      </c>
      <c r="GJ521" s="4"/>
      <c r="GL521">
        <v>110</v>
      </c>
      <c r="GM521" s="1">
        <v>0.23599999999999999</v>
      </c>
      <c r="GN521" s="2">
        <f t="shared" si="3105"/>
        <v>4.72</v>
      </c>
      <c r="GO521" s="2">
        <f t="shared" si="3106"/>
        <v>18.349999999999998</v>
      </c>
      <c r="GP521" s="2">
        <f t="shared" si="3107"/>
        <v>3.7300000000000004</v>
      </c>
      <c r="GR521" s="4"/>
      <c r="GT521">
        <v>110</v>
      </c>
      <c r="GU521" s="1">
        <v>0.26500000000000001</v>
      </c>
      <c r="GV521" s="2">
        <f t="shared" si="3108"/>
        <v>5.3000000000000007</v>
      </c>
      <c r="GW521" s="2">
        <f t="shared" si="3109"/>
        <v>26.17</v>
      </c>
      <c r="GX521" s="2">
        <f t="shared" si="3110"/>
        <v>-7.8200000000000038</v>
      </c>
      <c r="GZ521" s="4"/>
      <c r="HB521">
        <v>110</v>
      </c>
      <c r="HC521" s="1" t="e">
        <v>#N/A</v>
      </c>
      <c r="HD521" s="2" t="e">
        <f t="shared" si="3111"/>
        <v>#N/A</v>
      </c>
      <c r="HE521" s="2" t="e">
        <f t="shared" si="3112"/>
        <v>#N/A</v>
      </c>
      <c r="HF521" s="2" t="e">
        <f t="shared" si="3113"/>
        <v>#N/A</v>
      </c>
      <c r="HH521" s="4"/>
      <c r="HJ521">
        <v>110</v>
      </c>
      <c r="HK521" s="1">
        <v>0.26300000000000001</v>
      </c>
      <c r="HL521" s="2">
        <f t="shared" si="3114"/>
        <v>5.26</v>
      </c>
      <c r="HM521" s="2">
        <f t="shared" si="3115"/>
        <v>22.58</v>
      </c>
      <c r="HN521" s="2">
        <f t="shared" si="3116"/>
        <v>3.5900000000000034</v>
      </c>
      <c r="HP521">
        <v>110</v>
      </c>
      <c r="HQ521" s="1">
        <f t="shared" si="3117"/>
        <v>0.28599999999999998</v>
      </c>
      <c r="HR521" s="1">
        <v>0.25800000000000001</v>
      </c>
      <c r="HS521" s="1">
        <f t="shared" si="3118"/>
        <v>0.28599999999999998</v>
      </c>
      <c r="HT521" s="2">
        <f t="shared" si="3119"/>
        <v>5.72</v>
      </c>
      <c r="HU521" s="2">
        <f t="shared" si="3120"/>
        <v>27.88</v>
      </c>
      <c r="HV521" s="2"/>
      <c r="HX521">
        <v>110</v>
      </c>
      <c r="HY521" s="1">
        <f t="shared" si="3121"/>
        <v>0.13400000000000001</v>
      </c>
      <c r="HZ521" s="1">
        <v>0.17900000000000002</v>
      </c>
      <c r="IA521" s="1">
        <f t="shared" si="3122"/>
        <v>0.13400000000000001</v>
      </c>
      <c r="IB521" s="2">
        <f t="shared" si="3123"/>
        <v>2.68</v>
      </c>
      <c r="IC521" s="2">
        <f t="shared" si="3124"/>
        <v>11.62</v>
      </c>
    </row>
    <row r="522" spans="1:237" x14ac:dyDescent="0.2">
      <c r="C522">
        <v>130</v>
      </c>
      <c r="D522" s="1">
        <v>0.16500000000000001</v>
      </c>
      <c r="E522" s="2">
        <f t="shared" si="3039"/>
        <v>3.3000000000000003</v>
      </c>
      <c r="F522" s="2">
        <f t="shared" si="3040"/>
        <v>15.040000000000001</v>
      </c>
      <c r="J522">
        <v>130</v>
      </c>
      <c r="K522" s="1">
        <v>0.248</v>
      </c>
      <c r="L522" s="2">
        <f t="shared" si="3041"/>
        <v>4.96</v>
      </c>
      <c r="M522" s="2">
        <f t="shared" si="3042"/>
        <v>29.29</v>
      </c>
      <c r="N522" s="2">
        <f t="shared" si="3125"/>
        <v>-14.249999999999998</v>
      </c>
      <c r="P522" s="4"/>
      <c r="R522">
        <v>130</v>
      </c>
      <c r="S522" s="1">
        <v>0.251</v>
      </c>
      <c r="T522" s="2">
        <f t="shared" si="3043"/>
        <v>5.0199999999999996</v>
      </c>
      <c r="U522" s="2">
        <f t="shared" si="3044"/>
        <v>30.97</v>
      </c>
      <c r="V522" s="2">
        <f t="shared" si="3045"/>
        <v>-1.6799999999999997</v>
      </c>
      <c r="X522" s="4"/>
      <c r="Z522">
        <v>130</v>
      </c>
      <c r="AA522" s="1">
        <v>0.24299999999999999</v>
      </c>
      <c r="AB522" s="2">
        <f t="shared" si="3046"/>
        <v>4.8599999999999994</v>
      </c>
      <c r="AC522" s="2">
        <f t="shared" si="3047"/>
        <v>29.869999999999997</v>
      </c>
      <c r="AD522" s="2">
        <f t="shared" si="3048"/>
        <v>1.1000000000000014</v>
      </c>
      <c r="AF522" s="4"/>
      <c r="AH522">
        <v>130</v>
      </c>
      <c r="AI522" s="1" t="e">
        <v>#N/A</v>
      </c>
      <c r="AJ522" s="2" t="e">
        <f t="shared" si="3049"/>
        <v>#N/A</v>
      </c>
      <c r="AK522" s="2" t="e">
        <f t="shared" si="3050"/>
        <v>#N/A</v>
      </c>
      <c r="AL522" s="2" t="e">
        <f t="shared" si="3051"/>
        <v>#N/A</v>
      </c>
      <c r="AN522" s="4"/>
      <c r="AP522">
        <v>130</v>
      </c>
      <c r="AQ522" s="1">
        <v>0.245</v>
      </c>
      <c r="AR522" s="2">
        <f t="shared" si="3052"/>
        <v>4.9000000000000004</v>
      </c>
      <c r="AS522" s="2">
        <f t="shared" si="3053"/>
        <v>28.409999999999997</v>
      </c>
      <c r="AT522" s="2">
        <f t="shared" si="3054"/>
        <v>1.4600000000000009</v>
      </c>
      <c r="AV522" s="4"/>
      <c r="AX522">
        <v>130</v>
      </c>
      <c r="AY522" s="1" t="e">
        <v>#N/A</v>
      </c>
      <c r="AZ522" s="2" t="e">
        <f t="shared" si="3055"/>
        <v>#N/A</v>
      </c>
      <c r="BA522" s="2" t="e">
        <f t="shared" si="3056"/>
        <v>#N/A</v>
      </c>
      <c r="BB522" s="2" t="e">
        <f t="shared" si="3057"/>
        <v>#N/A</v>
      </c>
      <c r="BD522" s="4"/>
      <c r="BF522">
        <v>130</v>
      </c>
      <c r="BG522" s="1">
        <v>0.25</v>
      </c>
      <c r="BH522" s="2">
        <f t="shared" si="3058"/>
        <v>5</v>
      </c>
      <c r="BI522" s="2">
        <f t="shared" si="3059"/>
        <v>31.89</v>
      </c>
      <c r="BJ522" s="2">
        <f t="shared" si="3060"/>
        <v>-3.480000000000004</v>
      </c>
      <c r="BL522" s="4"/>
      <c r="BN522">
        <v>130</v>
      </c>
      <c r="BO522" s="1">
        <v>0.252</v>
      </c>
      <c r="BP522" s="2">
        <f t="shared" si="3061"/>
        <v>5.04</v>
      </c>
      <c r="BQ522" s="2">
        <f t="shared" si="3062"/>
        <v>30.54</v>
      </c>
      <c r="BR522" s="2">
        <f t="shared" si="3063"/>
        <v>1.3500000000000014</v>
      </c>
      <c r="BT522" s="4"/>
      <c r="BV522">
        <v>130</v>
      </c>
      <c r="BW522" s="1" t="e">
        <v>#N/A</v>
      </c>
      <c r="BX522" s="2" t="e">
        <f t="shared" si="3064"/>
        <v>#N/A</v>
      </c>
      <c r="BY522" s="2" t="e">
        <f t="shared" si="3065"/>
        <v>#N/A</v>
      </c>
      <c r="BZ522" s="2" t="e">
        <f t="shared" si="3066"/>
        <v>#N/A</v>
      </c>
      <c r="CB522" s="4"/>
      <c r="CD522">
        <v>130</v>
      </c>
      <c r="CE522" s="1">
        <v>0.246</v>
      </c>
      <c r="CF522" s="2">
        <f t="shared" si="3067"/>
        <v>4.92</v>
      </c>
      <c r="CG522" s="2">
        <f t="shared" si="3068"/>
        <v>28.020000000000003</v>
      </c>
      <c r="CH522" s="2">
        <f t="shared" si="3069"/>
        <v>2.519999999999996</v>
      </c>
      <c r="CJ522" s="4"/>
      <c r="CL522">
        <v>130</v>
      </c>
      <c r="CM522" s="1">
        <v>0.25900000000000001</v>
      </c>
      <c r="CN522" s="2">
        <f t="shared" si="3070"/>
        <v>5.18</v>
      </c>
      <c r="CO522" s="2">
        <f t="shared" si="3071"/>
        <v>31.869999999999997</v>
      </c>
      <c r="CP522" s="2">
        <f t="shared" si="3035"/>
        <v>-3.8499999999999943</v>
      </c>
      <c r="CR522" s="4"/>
      <c r="CT522">
        <v>130</v>
      </c>
      <c r="CU522" s="1">
        <v>0.26100000000000001</v>
      </c>
      <c r="CV522" s="2">
        <f t="shared" si="3072"/>
        <v>5.2200000000000006</v>
      </c>
      <c r="CW522" s="2">
        <f t="shared" si="3073"/>
        <v>29.730000000000004</v>
      </c>
      <c r="CX522" s="2">
        <f t="shared" si="3036"/>
        <v>2.1399999999999935</v>
      </c>
      <c r="CZ522" s="4"/>
      <c r="DB522">
        <v>130</v>
      </c>
      <c r="DC522" s="1" t="e">
        <v>#N/A</v>
      </c>
      <c r="DD522" s="2" t="e">
        <f t="shared" si="3074"/>
        <v>#N/A</v>
      </c>
      <c r="DE522" s="2" t="e">
        <f t="shared" si="3075"/>
        <v>#N/A</v>
      </c>
      <c r="DF522" s="2" t="e">
        <f t="shared" si="3037"/>
        <v>#N/A</v>
      </c>
      <c r="DH522" s="4"/>
      <c r="DJ522">
        <v>130</v>
      </c>
      <c r="DK522" s="1">
        <v>0.254</v>
      </c>
      <c r="DL522" s="2">
        <f t="shared" si="3076"/>
        <v>5.08</v>
      </c>
      <c r="DM522" s="2">
        <f t="shared" si="3077"/>
        <v>27.090000000000003</v>
      </c>
      <c r="DN522" s="2">
        <f t="shared" si="3078"/>
        <v>2.6400000000000006</v>
      </c>
      <c r="DP522" s="4"/>
      <c r="DR522">
        <v>130</v>
      </c>
      <c r="DS522" s="1">
        <v>0.25900000000000001</v>
      </c>
      <c r="DT522" s="2">
        <f t="shared" si="3079"/>
        <v>5.18</v>
      </c>
      <c r="DU522" s="2">
        <f t="shared" si="3080"/>
        <v>31.23</v>
      </c>
      <c r="DV522" s="2">
        <f t="shared" si="3081"/>
        <v>-4.139999999999997</v>
      </c>
      <c r="DX522" s="4"/>
      <c r="DZ522">
        <v>130</v>
      </c>
      <c r="EA522" s="1">
        <v>0.25700000000000001</v>
      </c>
      <c r="EB522" s="2">
        <f t="shared" si="3082"/>
        <v>5.1400000000000006</v>
      </c>
      <c r="EC522" s="2">
        <f t="shared" si="3083"/>
        <v>30.230000000000004</v>
      </c>
      <c r="ED522" s="2">
        <f t="shared" si="3084"/>
        <v>0.99999999999999645</v>
      </c>
      <c r="EF522" s="4"/>
      <c r="EH522">
        <v>130</v>
      </c>
      <c r="EI522" s="1" t="e">
        <v>#N/A</v>
      </c>
      <c r="EJ522" s="2" t="e">
        <f t="shared" si="3085"/>
        <v>#N/A</v>
      </c>
      <c r="EK522" s="2" t="e">
        <f t="shared" si="3086"/>
        <v>#N/A</v>
      </c>
      <c r="EL522" s="2" t="e">
        <f t="shared" si="3087"/>
        <v>#N/A</v>
      </c>
      <c r="EN522" s="4"/>
      <c r="EP522">
        <v>130</v>
      </c>
      <c r="EQ522" s="1">
        <v>0.245</v>
      </c>
      <c r="ER522" s="2">
        <f t="shared" si="3088"/>
        <v>4.9000000000000004</v>
      </c>
      <c r="ES522" s="2">
        <f t="shared" si="3089"/>
        <v>26.690000000000005</v>
      </c>
      <c r="ET522" s="2">
        <f t="shared" si="3038"/>
        <v>3.5399999999999991</v>
      </c>
      <c r="EV522" s="4"/>
      <c r="EX522">
        <v>130</v>
      </c>
      <c r="EY522" s="1">
        <v>0.247</v>
      </c>
      <c r="EZ522" s="2">
        <f t="shared" si="3090"/>
        <v>4.9399999999999995</v>
      </c>
      <c r="FA522" s="2">
        <f t="shared" si="3091"/>
        <v>32.120000000000005</v>
      </c>
      <c r="FB522" s="2">
        <f t="shared" si="3092"/>
        <v>-5.43</v>
      </c>
      <c r="FD522" s="4"/>
      <c r="FF522">
        <v>130</v>
      </c>
      <c r="FG522" s="1">
        <v>0.248</v>
      </c>
      <c r="FH522" s="2">
        <f t="shared" si="3093"/>
        <v>4.96</v>
      </c>
      <c r="FI522" s="2">
        <f t="shared" si="3094"/>
        <v>30.590000000000003</v>
      </c>
      <c r="FJ522" s="2">
        <f t="shared" si="3095"/>
        <v>1.5300000000000011</v>
      </c>
      <c r="FL522" s="4"/>
      <c r="FN522">
        <v>130</v>
      </c>
      <c r="FO522" s="1" t="e">
        <v>#N/A</v>
      </c>
      <c r="FP522" s="2" t="e">
        <f t="shared" si="3096"/>
        <v>#N/A</v>
      </c>
      <c r="FQ522" s="2" t="e">
        <f t="shared" si="3097"/>
        <v>#N/A</v>
      </c>
      <c r="FR522" s="2" t="e">
        <f t="shared" si="3098"/>
        <v>#N/A</v>
      </c>
      <c r="FT522" s="4"/>
      <c r="FV522">
        <v>130</v>
      </c>
      <c r="FW522" s="1">
        <v>0.24199999999999999</v>
      </c>
      <c r="FX522" s="2">
        <f t="shared" si="3099"/>
        <v>4.84</v>
      </c>
      <c r="FY522" s="2">
        <f t="shared" si="3100"/>
        <v>26.919999999999998</v>
      </c>
      <c r="FZ522" s="2">
        <f t="shared" si="3101"/>
        <v>3.6700000000000053</v>
      </c>
      <c r="GB522" s="4"/>
      <c r="GD522">
        <v>130</v>
      </c>
      <c r="GE522" s="1" t="e">
        <v>#N/A</v>
      </c>
      <c r="GF522" s="2" t="e">
        <f t="shared" si="3102"/>
        <v>#N/A</v>
      </c>
      <c r="GG522" s="2" t="e">
        <f t="shared" si="3103"/>
        <v>#N/A</v>
      </c>
      <c r="GH522" s="2" t="e">
        <f t="shared" si="3104"/>
        <v>#N/A</v>
      </c>
      <c r="GJ522" s="4"/>
      <c r="GL522">
        <v>130</v>
      </c>
      <c r="GM522" s="1">
        <v>0.22500000000000001</v>
      </c>
      <c r="GN522" s="2">
        <f t="shared" si="3105"/>
        <v>4.5</v>
      </c>
      <c r="GO522" s="2">
        <f t="shared" si="3106"/>
        <v>22.849999999999998</v>
      </c>
      <c r="GP522" s="2">
        <f t="shared" si="3107"/>
        <v>4.07</v>
      </c>
      <c r="GR522" s="4"/>
      <c r="GT522">
        <v>130</v>
      </c>
      <c r="GU522" s="1">
        <v>0.24099999999999999</v>
      </c>
      <c r="GV522" s="2">
        <f t="shared" si="3108"/>
        <v>4.82</v>
      </c>
      <c r="GW522" s="2">
        <f t="shared" si="3109"/>
        <v>30.990000000000002</v>
      </c>
      <c r="GX522" s="2">
        <f t="shared" si="3110"/>
        <v>-8.1400000000000041</v>
      </c>
      <c r="GZ522" s="4"/>
      <c r="HB522">
        <v>130</v>
      </c>
      <c r="HC522" s="1" t="e">
        <v>#N/A</v>
      </c>
      <c r="HD522" s="2" t="e">
        <f t="shared" si="3111"/>
        <v>#N/A</v>
      </c>
      <c r="HE522" s="2" t="e">
        <f t="shared" si="3112"/>
        <v>#N/A</v>
      </c>
      <c r="HF522" s="2" t="e">
        <f t="shared" si="3113"/>
        <v>#N/A</v>
      </c>
      <c r="HH522" s="4"/>
      <c r="HJ522">
        <v>130</v>
      </c>
      <c r="HK522" s="1">
        <v>0.24199999999999999</v>
      </c>
      <c r="HL522" s="2">
        <f t="shared" si="3114"/>
        <v>4.84</v>
      </c>
      <c r="HM522" s="2">
        <f t="shared" si="3115"/>
        <v>27.419999999999998</v>
      </c>
      <c r="HN522" s="2">
        <f t="shared" si="3116"/>
        <v>3.5700000000000038</v>
      </c>
      <c r="HP522">
        <v>130</v>
      </c>
      <c r="HQ522" s="1">
        <f t="shared" si="3117"/>
        <v>0.26100000000000001</v>
      </c>
      <c r="HR522" s="1">
        <v>0.23399999999999999</v>
      </c>
      <c r="HS522" s="1">
        <f t="shared" si="3118"/>
        <v>0.26100000000000001</v>
      </c>
      <c r="HT522" s="2">
        <f t="shared" si="3119"/>
        <v>5.2200000000000006</v>
      </c>
      <c r="HU522" s="2">
        <f t="shared" si="3120"/>
        <v>33.1</v>
      </c>
      <c r="HV522" s="2"/>
      <c r="HX522">
        <v>130</v>
      </c>
      <c r="HY522" s="1">
        <f t="shared" si="3121"/>
        <v>0.16500000000000001</v>
      </c>
      <c r="HZ522" s="1">
        <v>0.17</v>
      </c>
      <c r="IA522" s="1">
        <f t="shared" si="3122"/>
        <v>0.16500000000000001</v>
      </c>
      <c r="IB522" s="2">
        <f t="shared" si="3123"/>
        <v>3.3000000000000003</v>
      </c>
      <c r="IC522" s="2">
        <f t="shared" si="3124"/>
        <v>14.92</v>
      </c>
    </row>
    <row r="523" spans="1:237" x14ac:dyDescent="0.2">
      <c r="C523">
        <v>150</v>
      </c>
      <c r="D523" s="1">
        <v>0.13100000000000001</v>
      </c>
      <c r="E523" s="2">
        <f t="shared" si="3039"/>
        <v>2.62</v>
      </c>
      <c r="F523" s="2">
        <f t="shared" si="3040"/>
        <v>17.66</v>
      </c>
      <c r="J523">
        <v>150</v>
      </c>
      <c r="K523" s="1">
        <v>0.21</v>
      </c>
      <c r="L523" s="2">
        <f t="shared" si="3041"/>
        <v>4.2</v>
      </c>
      <c r="M523" s="2">
        <f t="shared" si="3042"/>
        <v>33.49</v>
      </c>
      <c r="N523" s="2">
        <f t="shared" si="3125"/>
        <v>-15.830000000000002</v>
      </c>
      <c r="P523" s="4"/>
      <c r="R523">
        <v>150</v>
      </c>
      <c r="S523" s="1">
        <v>0.221</v>
      </c>
      <c r="T523" s="2">
        <f t="shared" si="3043"/>
        <v>4.42</v>
      </c>
      <c r="U523" s="2">
        <f t="shared" si="3044"/>
        <v>35.39</v>
      </c>
      <c r="V523" s="2">
        <f t="shared" si="3045"/>
        <v>-1.8999999999999986</v>
      </c>
      <c r="X523" s="4"/>
      <c r="Z523">
        <v>150</v>
      </c>
      <c r="AA523" s="1">
        <v>0.216</v>
      </c>
      <c r="AB523" s="2">
        <f t="shared" si="3046"/>
        <v>4.32</v>
      </c>
      <c r="AC523" s="2">
        <f t="shared" si="3047"/>
        <v>34.19</v>
      </c>
      <c r="AD523" s="2">
        <f t="shared" si="3048"/>
        <v>1.2000000000000028</v>
      </c>
      <c r="AF523" s="4"/>
      <c r="AH523">
        <v>150</v>
      </c>
      <c r="AI523" s="1" t="e">
        <v>#N/A</v>
      </c>
      <c r="AJ523" s="2" t="e">
        <f t="shared" si="3049"/>
        <v>#N/A</v>
      </c>
      <c r="AK523" s="2" t="e">
        <f t="shared" si="3050"/>
        <v>#N/A</v>
      </c>
      <c r="AL523" s="2" t="e">
        <f t="shared" si="3051"/>
        <v>#N/A</v>
      </c>
      <c r="AN523" s="4"/>
      <c r="AP523">
        <v>150</v>
      </c>
      <c r="AQ523" s="1">
        <v>0.217</v>
      </c>
      <c r="AR523" s="2">
        <f t="shared" si="3052"/>
        <v>4.34</v>
      </c>
      <c r="AS523" s="2">
        <f t="shared" si="3053"/>
        <v>32.75</v>
      </c>
      <c r="AT523" s="2">
        <f t="shared" si="3054"/>
        <v>1.4399999999999977</v>
      </c>
      <c r="AV523" s="4"/>
      <c r="AX523">
        <v>150</v>
      </c>
      <c r="AY523" s="1" t="e">
        <v>#N/A</v>
      </c>
      <c r="AZ523" s="2" t="e">
        <f t="shared" si="3055"/>
        <v>#N/A</v>
      </c>
      <c r="BA523" s="2" t="e">
        <f t="shared" si="3056"/>
        <v>#N/A</v>
      </c>
      <c r="BB523" s="2" t="e">
        <f t="shared" si="3057"/>
        <v>#N/A</v>
      </c>
      <c r="BD523" s="4"/>
      <c r="BF523">
        <v>150</v>
      </c>
      <c r="BG523" s="1">
        <v>0.218</v>
      </c>
      <c r="BH523" s="2">
        <f t="shared" si="3058"/>
        <v>4.3600000000000003</v>
      </c>
      <c r="BI523" s="2">
        <f t="shared" si="3059"/>
        <v>36.25</v>
      </c>
      <c r="BJ523" s="2">
        <f t="shared" si="3060"/>
        <v>-3.5</v>
      </c>
      <c r="BL523" s="4"/>
      <c r="BN523">
        <v>150</v>
      </c>
      <c r="BO523" s="1">
        <v>0.221</v>
      </c>
      <c r="BP523" s="2">
        <f t="shared" si="3061"/>
        <v>4.42</v>
      </c>
      <c r="BQ523" s="2">
        <f t="shared" si="3062"/>
        <v>34.96</v>
      </c>
      <c r="BR523" s="2">
        <f t="shared" si="3063"/>
        <v>1.2899999999999991</v>
      </c>
      <c r="BT523" s="4"/>
      <c r="BV523">
        <v>150</v>
      </c>
      <c r="BW523" s="1" t="e">
        <v>#N/A</v>
      </c>
      <c r="BX523" s="2" t="e">
        <f t="shared" si="3064"/>
        <v>#N/A</v>
      </c>
      <c r="BY523" s="2" t="e">
        <f t="shared" si="3065"/>
        <v>#N/A</v>
      </c>
      <c r="BZ523" s="2" t="e">
        <f t="shared" si="3066"/>
        <v>#N/A</v>
      </c>
      <c r="CB523" s="4"/>
      <c r="CD523">
        <v>150</v>
      </c>
      <c r="CE523" s="1">
        <v>0.22</v>
      </c>
      <c r="CF523" s="2">
        <f t="shared" si="3067"/>
        <v>4.4000000000000004</v>
      </c>
      <c r="CG523" s="2">
        <f t="shared" si="3068"/>
        <v>32.42</v>
      </c>
      <c r="CH523" s="2">
        <f t="shared" si="3069"/>
        <v>2.5399999999999991</v>
      </c>
      <c r="CJ523" s="4"/>
      <c r="CL523">
        <v>150</v>
      </c>
      <c r="CM523" s="1">
        <v>0.223</v>
      </c>
      <c r="CN523" s="2">
        <f t="shared" si="3070"/>
        <v>4.46</v>
      </c>
      <c r="CO523" s="2">
        <f t="shared" si="3071"/>
        <v>36.33</v>
      </c>
      <c r="CP523" s="2">
        <f t="shared" si="3035"/>
        <v>-3.9099999999999966</v>
      </c>
      <c r="CR523" s="4"/>
      <c r="CT523">
        <v>150</v>
      </c>
      <c r="CU523" s="1">
        <v>0.221</v>
      </c>
      <c r="CV523" s="2">
        <f t="shared" si="3072"/>
        <v>4.42</v>
      </c>
      <c r="CW523" s="2">
        <f t="shared" si="3073"/>
        <v>34.150000000000006</v>
      </c>
      <c r="CX523" s="2">
        <f t="shared" si="3036"/>
        <v>2.1799999999999926</v>
      </c>
      <c r="CZ523" s="4"/>
      <c r="DB523">
        <v>150</v>
      </c>
      <c r="DC523" s="1" t="e">
        <v>#N/A</v>
      </c>
      <c r="DD523" s="2" t="e">
        <f t="shared" si="3074"/>
        <v>#N/A</v>
      </c>
      <c r="DE523" s="2" t="e">
        <f t="shared" si="3075"/>
        <v>#N/A</v>
      </c>
      <c r="DF523" s="2" t="e">
        <f t="shared" si="3037"/>
        <v>#N/A</v>
      </c>
      <c r="DH523" s="4"/>
      <c r="DJ523">
        <v>150</v>
      </c>
      <c r="DK523" s="1">
        <v>0.22600000000000001</v>
      </c>
      <c r="DL523" s="2">
        <f t="shared" si="3076"/>
        <v>4.5200000000000005</v>
      </c>
      <c r="DM523" s="2">
        <f t="shared" si="3077"/>
        <v>31.610000000000003</v>
      </c>
      <c r="DN523" s="2">
        <f t="shared" si="3078"/>
        <v>2.5400000000000027</v>
      </c>
      <c r="DP523" s="4"/>
      <c r="DR523">
        <v>150</v>
      </c>
      <c r="DS523" s="1">
        <v>0.23100000000000001</v>
      </c>
      <c r="DT523" s="2">
        <f t="shared" si="3079"/>
        <v>4.62</v>
      </c>
      <c r="DU523" s="2">
        <f t="shared" si="3080"/>
        <v>35.85</v>
      </c>
      <c r="DV523" s="2">
        <f t="shared" si="3081"/>
        <v>-4.2399999999999984</v>
      </c>
      <c r="DX523" s="4"/>
      <c r="DZ523">
        <v>150</v>
      </c>
      <c r="EA523" s="1">
        <v>0.222</v>
      </c>
      <c r="EB523" s="2">
        <f t="shared" si="3082"/>
        <v>4.4400000000000004</v>
      </c>
      <c r="EC523" s="2">
        <f t="shared" si="3083"/>
        <v>34.67</v>
      </c>
      <c r="ED523" s="2">
        <f t="shared" si="3084"/>
        <v>1.1799999999999997</v>
      </c>
      <c r="EF523" s="4"/>
      <c r="EH523">
        <v>150</v>
      </c>
      <c r="EI523" s="1" t="e">
        <v>#N/A</v>
      </c>
      <c r="EJ523" s="2" t="e">
        <f t="shared" si="3085"/>
        <v>#N/A</v>
      </c>
      <c r="EK523" s="2" t="e">
        <f t="shared" si="3086"/>
        <v>#N/A</v>
      </c>
      <c r="EL523" s="2" t="e">
        <f t="shared" si="3087"/>
        <v>#N/A</v>
      </c>
      <c r="EN523" s="4"/>
      <c r="EP523">
        <v>150</v>
      </c>
      <c r="EQ523" s="1">
        <v>0.21299999999999999</v>
      </c>
      <c r="ER523" s="2">
        <f t="shared" si="3088"/>
        <v>4.26</v>
      </c>
      <c r="ES523" s="2">
        <f t="shared" si="3089"/>
        <v>30.950000000000003</v>
      </c>
      <c r="ET523" s="2">
        <f t="shared" si="3038"/>
        <v>3.7199999999999989</v>
      </c>
      <c r="EV523" s="4"/>
      <c r="EX523">
        <v>150</v>
      </c>
      <c r="EY523" s="1">
        <v>0.21299999999999999</v>
      </c>
      <c r="EZ523" s="2">
        <f t="shared" si="3090"/>
        <v>4.26</v>
      </c>
      <c r="FA523" s="2">
        <f t="shared" si="3091"/>
        <v>36.380000000000003</v>
      </c>
      <c r="FB523" s="2">
        <f t="shared" si="3092"/>
        <v>-5.43</v>
      </c>
      <c r="FD523" s="4"/>
      <c r="FF523">
        <v>150</v>
      </c>
      <c r="FG523" s="1">
        <v>0.215</v>
      </c>
      <c r="FH523" s="2">
        <f t="shared" si="3093"/>
        <v>4.3</v>
      </c>
      <c r="FI523" s="2">
        <f t="shared" si="3094"/>
        <v>34.89</v>
      </c>
      <c r="FJ523" s="2">
        <f t="shared" si="3095"/>
        <v>1.490000000000002</v>
      </c>
      <c r="FL523" s="4"/>
      <c r="FN523">
        <v>150</v>
      </c>
      <c r="FO523" s="1" t="e">
        <v>#N/A</v>
      </c>
      <c r="FP523" s="2" t="e">
        <f t="shared" si="3096"/>
        <v>#N/A</v>
      </c>
      <c r="FQ523" s="2" t="e">
        <f t="shared" si="3097"/>
        <v>#N/A</v>
      </c>
      <c r="FR523" s="2" t="e">
        <f t="shared" si="3098"/>
        <v>#N/A</v>
      </c>
      <c r="FT523" s="4"/>
      <c r="FV523">
        <v>150</v>
      </c>
      <c r="FW523" s="1">
        <v>0.20699999999999999</v>
      </c>
      <c r="FX523" s="2">
        <f t="shared" si="3099"/>
        <v>4.1399999999999997</v>
      </c>
      <c r="FY523" s="2">
        <f t="shared" si="3100"/>
        <v>31.06</v>
      </c>
      <c r="FZ523" s="2">
        <f t="shared" si="3101"/>
        <v>3.8300000000000018</v>
      </c>
      <c r="GB523" s="4"/>
      <c r="GD523">
        <v>150</v>
      </c>
      <c r="GE523" s="1" t="e">
        <v>#N/A</v>
      </c>
      <c r="GF523" s="2" t="e">
        <f t="shared" si="3102"/>
        <v>#N/A</v>
      </c>
      <c r="GG523" s="2" t="e">
        <f t="shared" si="3103"/>
        <v>#N/A</v>
      </c>
      <c r="GH523" s="2" t="e">
        <f t="shared" si="3104"/>
        <v>#N/A</v>
      </c>
      <c r="GJ523" s="4"/>
      <c r="GL523">
        <v>150</v>
      </c>
      <c r="GM523" s="1">
        <v>0.20100000000000001</v>
      </c>
      <c r="GN523" s="2">
        <f t="shared" si="3105"/>
        <v>4.0200000000000005</v>
      </c>
      <c r="GO523" s="2">
        <f t="shared" si="3106"/>
        <v>26.869999999999997</v>
      </c>
      <c r="GP523" s="2">
        <f t="shared" si="3107"/>
        <v>4.1900000000000013</v>
      </c>
      <c r="GR523" s="4"/>
      <c r="GT523">
        <v>150</v>
      </c>
      <c r="GU523" s="1">
        <v>0.20499999999999999</v>
      </c>
      <c r="GV523" s="2">
        <f t="shared" si="3108"/>
        <v>4.0999999999999996</v>
      </c>
      <c r="GW523" s="2">
        <f t="shared" si="3109"/>
        <v>35.090000000000003</v>
      </c>
      <c r="GX523" s="2">
        <f t="shared" si="3110"/>
        <v>-8.220000000000006</v>
      </c>
      <c r="GZ523" s="4"/>
      <c r="HB523">
        <v>150</v>
      </c>
      <c r="HC523" s="1" t="e">
        <v>#N/A</v>
      </c>
      <c r="HD523" s="2" t="e">
        <f t="shared" si="3111"/>
        <v>#N/A</v>
      </c>
      <c r="HE523" s="2" t="e">
        <f t="shared" si="3112"/>
        <v>#N/A</v>
      </c>
      <c r="HF523" s="2" t="e">
        <f t="shared" si="3113"/>
        <v>#N/A</v>
      </c>
      <c r="HH523" s="4"/>
      <c r="HJ523">
        <v>150</v>
      </c>
      <c r="HK523" s="1">
        <v>0.20799999999999999</v>
      </c>
      <c r="HL523" s="2">
        <f t="shared" si="3114"/>
        <v>4.16</v>
      </c>
      <c r="HM523" s="2">
        <f t="shared" si="3115"/>
        <v>31.58</v>
      </c>
      <c r="HN523" s="2">
        <f t="shared" si="3116"/>
        <v>3.5100000000000051</v>
      </c>
      <c r="HP523">
        <v>150</v>
      </c>
      <c r="HQ523" s="1">
        <f t="shared" si="3117"/>
        <v>0.23100000000000001</v>
      </c>
      <c r="HR523" s="1">
        <v>0.20199999999999999</v>
      </c>
      <c r="HS523" s="1">
        <f t="shared" si="3118"/>
        <v>0.23100000000000001</v>
      </c>
      <c r="HT523" s="2">
        <f t="shared" si="3119"/>
        <v>4.62</v>
      </c>
      <c r="HU523" s="2">
        <f t="shared" si="3120"/>
        <v>37.72</v>
      </c>
      <c r="HV523" s="2"/>
      <c r="HX523">
        <v>150</v>
      </c>
      <c r="HY523" s="1">
        <f t="shared" si="3121"/>
        <v>0.13100000000000001</v>
      </c>
      <c r="HZ523" s="1">
        <v>0.16600000000000001</v>
      </c>
      <c r="IA523" s="1">
        <f t="shared" si="3122"/>
        <v>0.13100000000000001</v>
      </c>
      <c r="IB523" s="2">
        <f t="shared" si="3123"/>
        <v>2.62</v>
      </c>
      <c r="IC523" s="2">
        <f t="shared" si="3124"/>
        <v>17.54</v>
      </c>
    </row>
    <row r="524" spans="1:237" x14ac:dyDescent="0.2">
      <c r="C524">
        <v>170</v>
      </c>
      <c r="D524" s="1">
        <v>0.112</v>
      </c>
      <c r="E524" s="2">
        <f t="shared" si="3039"/>
        <v>2.2400000000000002</v>
      </c>
      <c r="F524" s="2">
        <f t="shared" si="3040"/>
        <v>19.899999999999999</v>
      </c>
      <c r="J524">
        <v>170</v>
      </c>
      <c r="K524" s="1">
        <v>0.159</v>
      </c>
      <c r="L524" s="2">
        <f t="shared" si="3041"/>
        <v>3.18</v>
      </c>
      <c r="M524" s="2">
        <f t="shared" si="3042"/>
        <v>36.67</v>
      </c>
      <c r="N524" s="2">
        <f t="shared" si="3125"/>
        <v>-16.770000000000003</v>
      </c>
      <c r="P524" s="4"/>
      <c r="R524">
        <v>170</v>
      </c>
      <c r="S524" s="1">
        <v>0.16200000000000001</v>
      </c>
      <c r="T524" s="2">
        <f t="shared" si="3043"/>
        <v>3.24</v>
      </c>
      <c r="U524" s="2">
        <f t="shared" si="3044"/>
        <v>38.630000000000003</v>
      </c>
      <c r="V524" s="2">
        <f t="shared" si="3045"/>
        <v>-1.9600000000000009</v>
      </c>
      <c r="X524" s="4"/>
      <c r="Z524">
        <v>170</v>
      </c>
      <c r="AA524" s="1">
        <v>0.16200000000000001</v>
      </c>
      <c r="AB524" s="2">
        <f t="shared" si="3046"/>
        <v>3.24</v>
      </c>
      <c r="AC524" s="2">
        <f t="shared" si="3047"/>
        <v>37.43</v>
      </c>
      <c r="AD524" s="2">
        <f t="shared" si="3048"/>
        <v>1.2000000000000028</v>
      </c>
      <c r="AF524" s="4"/>
      <c r="AH524">
        <v>170</v>
      </c>
      <c r="AI524" s="1" t="e">
        <v>#N/A</v>
      </c>
      <c r="AJ524" s="2" t="e">
        <f t="shared" si="3049"/>
        <v>#N/A</v>
      </c>
      <c r="AK524" s="2" t="e">
        <f t="shared" si="3050"/>
        <v>#N/A</v>
      </c>
      <c r="AL524" s="2" t="e">
        <f t="shared" si="3051"/>
        <v>#N/A</v>
      </c>
      <c r="AN524" s="4"/>
      <c r="AP524">
        <v>170</v>
      </c>
      <c r="AQ524" s="1">
        <v>0.16300000000000001</v>
      </c>
      <c r="AR524" s="2">
        <f t="shared" si="3052"/>
        <v>3.2600000000000002</v>
      </c>
      <c r="AS524" s="2">
        <f t="shared" si="3053"/>
        <v>36.01</v>
      </c>
      <c r="AT524" s="2">
        <f t="shared" si="3054"/>
        <v>1.4200000000000017</v>
      </c>
      <c r="AV524" s="4"/>
      <c r="AX524">
        <v>170</v>
      </c>
      <c r="AY524" s="1" t="e">
        <v>#N/A</v>
      </c>
      <c r="AZ524" s="2" t="e">
        <f t="shared" si="3055"/>
        <v>#N/A</v>
      </c>
      <c r="BA524" s="2" t="e">
        <f t="shared" si="3056"/>
        <v>#N/A</v>
      </c>
      <c r="BB524" s="2" t="e">
        <f t="shared" si="3057"/>
        <v>#N/A</v>
      </c>
      <c r="BD524" s="4"/>
      <c r="BF524">
        <v>170</v>
      </c>
      <c r="BG524" s="1">
        <v>0.16800000000000001</v>
      </c>
      <c r="BH524" s="2">
        <f t="shared" si="3058"/>
        <v>3.3600000000000003</v>
      </c>
      <c r="BI524" s="2">
        <f t="shared" si="3059"/>
        <v>39.61</v>
      </c>
      <c r="BJ524" s="2">
        <f t="shared" si="3060"/>
        <v>-3.6000000000000014</v>
      </c>
      <c r="BL524" s="4"/>
      <c r="BN524">
        <v>170</v>
      </c>
      <c r="BO524" s="1">
        <v>0.17</v>
      </c>
      <c r="BP524" s="2">
        <f t="shared" si="3061"/>
        <v>3.4000000000000004</v>
      </c>
      <c r="BQ524" s="2">
        <f t="shared" si="3062"/>
        <v>38.36</v>
      </c>
      <c r="BR524" s="2">
        <f t="shared" si="3063"/>
        <v>1.25</v>
      </c>
      <c r="BT524" s="4"/>
      <c r="BV524">
        <v>170</v>
      </c>
      <c r="BW524" s="1" t="e">
        <v>#N/A</v>
      </c>
      <c r="BX524" s="2" t="e">
        <f t="shared" si="3064"/>
        <v>#N/A</v>
      </c>
      <c r="BY524" s="2" t="e">
        <f t="shared" si="3065"/>
        <v>#N/A</v>
      </c>
      <c r="BZ524" s="2" t="e">
        <f t="shared" si="3066"/>
        <v>#N/A</v>
      </c>
      <c r="CB524" s="4"/>
      <c r="CD524">
        <v>170</v>
      </c>
      <c r="CE524" s="1">
        <v>0.16500000000000001</v>
      </c>
      <c r="CF524" s="2">
        <f t="shared" si="3067"/>
        <v>3.3000000000000003</v>
      </c>
      <c r="CG524" s="2">
        <f t="shared" si="3068"/>
        <v>35.72</v>
      </c>
      <c r="CH524" s="2">
        <f t="shared" si="3069"/>
        <v>2.6400000000000006</v>
      </c>
      <c r="CJ524" s="4"/>
      <c r="CL524">
        <v>170</v>
      </c>
      <c r="CM524" s="1">
        <v>0.17100000000000001</v>
      </c>
      <c r="CN524" s="2">
        <f t="shared" si="3070"/>
        <v>3.4200000000000004</v>
      </c>
      <c r="CO524" s="2">
        <f t="shared" si="3071"/>
        <v>39.75</v>
      </c>
      <c r="CP524" s="2">
        <f t="shared" si="3035"/>
        <v>-4.0300000000000011</v>
      </c>
      <c r="CR524" s="4"/>
      <c r="CT524">
        <v>170</v>
      </c>
      <c r="CU524" s="1">
        <v>0.16900000000000001</v>
      </c>
      <c r="CV524" s="2">
        <f t="shared" si="3072"/>
        <v>3.3800000000000003</v>
      </c>
      <c r="CW524" s="2">
        <f t="shared" si="3073"/>
        <v>37.530000000000008</v>
      </c>
      <c r="CX524" s="2">
        <f t="shared" si="3036"/>
        <v>2.2199999999999918</v>
      </c>
      <c r="CZ524" s="4"/>
      <c r="DB524">
        <v>170</v>
      </c>
      <c r="DC524" s="1" t="e">
        <v>#N/A</v>
      </c>
      <c r="DD524" s="2" t="e">
        <f t="shared" si="3074"/>
        <v>#N/A</v>
      </c>
      <c r="DE524" s="2" t="e">
        <f t="shared" si="3075"/>
        <v>#N/A</v>
      </c>
      <c r="DF524" s="2" t="e">
        <f t="shared" si="3037"/>
        <v>#N/A</v>
      </c>
      <c r="DH524" s="4"/>
      <c r="DJ524">
        <v>170</v>
      </c>
      <c r="DK524" s="1">
        <v>0.17100000000000001</v>
      </c>
      <c r="DL524" s="2">
        <f t="shared" si="3076"/>
        <v>3.4200000000000004</v>
      </c>
      <c r="DM524" s="2">
        <f t="shared" si="3077"/>
        <v>35.03</v>
      </c>
      <c r="DN524" s="2">
        <f t="shared" si="3078"/>
        <v>2.5000000000000071</v>
      </c>
      <c r="DP524" s="4"/>
      <c r="DR524">
        <v>170</v>
      </c>
      <c r="DS524" s="1">
        <v>0.17399999999999999</v>
      </c>
      <c r="DT524" s="2">
        <f t="shared" si="3079"/>
        <v>3.4799999999999995</v>
      </c>
      <c r="DU524" s="2">
        <f t="shared" si="3080"/>
        <v>39.33</v>
      </c>
      <c r="DV524" s="2">
        <f t="shared" si="3081"/>
        <v>-4.2999999999999972</v>
      </c>
      <c r="DX524" s="4"/>
      <c r="DZ524">
        <v>170</v>
      </c>
      <c r="EA524" s="1">
        <v>0.16800000000000001</v>
      </c>
      <c r="EB524" s="2">
        <f t="shared" si="3082"/>
        <v>3.3600000000000003</v>
      </c>
      <c r="EC524" s="2">
        <f t="shared" si="3083"/>
        <v>38.03</v>
      </c>
      <c r="ED524" s="2">
        <f t="shared" si="3084"/>
        <v>1.2999999999999972</v>
      </c>
      <c r="EF524" s="4"/>
      <c r="EH524">
        <v>170</v>
      </c>
      <c r="EI524" s="1" t="e">
        <v>#N/A</v>
      </c>
      <c r="EJ524" s="2" t="e">
        <f t="shared" si="3085"/>
        <v>#N/A</v>
      </c>
      <c r="EK524" s="2" t="e">
        <f t="shared" si="3086"/>
        <v>#N/A</v>
      </c>
      <c r="EL524" s="2" t="e">
        <f t="shared" si="3087"/>
        <v>#N/A</v>
      </c>
      <c r="EN524" s="4"/>
      <c r="EP524">
        <v>170</v>
      </c>
      <c r="EQ524" s="1">
        <v>0.159</v>
      </c>
      <c r="ER524" s="2">
        <f t="shared" si="3088"/>
        <v>3.18</v>
      </c>
      <c r="ES524" s="2">
        <f t="shared" si="3089"/>
        <v>34.130000000000003</v>
      </c>
      <c r="ET524" s="2">
        <f t="shared" si="3038"/>
        <v>3.8999999999999986</v>
      </c>
      <c r="EV524" s="4"/>
      <c r="EX524">
        <v>170</v>
      </c>
      <c r="EY524" s="1">
        <v>0.159</v>
      </c>
      <c r="EZ524" s="2">
        <f t="shared" si="3090"/>
        <v>3.18</v>
      </c>
      <c r="FA524" s="2">
        <f t="shared" si="3091"/>
        <v>39.56</v>
      </c>
      <c r="FB524" s="2">
        <f t="shared" si="3092"/>
        <v>-5.43</v>
      </c>
      <c r="FD524" s="4"/>
      <c r="FF524">
        <v>170</v>
      </c>
      <c r="FG524" s="1">
        <v>0.16</v>
      </c>
      <c r="FH524" s="2">
        <f t="shared" si="3093"/>
        <v>3.2</v>
      </c>
      <c r="FI524" s="2">
        <f t="shared" si="3094"/>
        <v>38.090000000000003</v>
      </c>
      <c r="FJ524" s="2">
        <f t="shared" si="3095"/>
        <v>1.4699999999999989</v>
      </c>
      <c r="FL524" s="4"/>
      <c r="FN524">
        <v>170</v>
      </c>
      <c r="FO524" s="1" t="e">
        <v>#N/A</v>
      </c>
      <c r="FP524" s="2" t="e">
        <f t="shared" si="3096"/>
        <v>#N/A</v>
      </c>
      <c r="FQ524" s="2" t="e">
        <f t="shared" si="3097"/>
        <v>#N/A</v>
      </c>
      <c r="FR524" s="2" t="e">
        <f t="shared" si="3098"/>
        <v>#N/A</v>
      </c>
      <c r="FT524" s="4"/>
      <c r="FV524">
        <v>170</v>
      </c>
      <c r="FW524" s="1">
        <v>0.158</v>
      </c>
      <c r="FX524" s="2">
        <f t="shared" si="3099"/>
        <v>3.16</v>
      </c>
      <c r="FY524" s="2">
        <f t="shared" si="3100"/>
        <v>34.22</v>
      </c>
      <c r="FZ524" s="2">
        <f t="shared" si="3101"/>
        <v>3.8700000000000045</v>
      </c>
      <c r="GB524" s="4"/>
      <c r="GD524">
        <v>170</v>
      </c>
      <c r="GE524" s="1" t="e">
        <v>#N/A</v>
      </c>
      <c r="GF524" s="2" t="e">
        <f t="shared" si="3102"/>
        <v>#N/A</v>
      </c>
      <c r="GG524" s="2" t="e">
        <f t="shared" si="3103"/>
        <v>#N/A</v>
      </c>
      <c r="GH524" s="2" t="e">
        <f t="shared" si="3104"/>
        <v>#N/A</v>
      </c>
      <c r="GJ524" s="4"/>
      <c r="GL524">
        <v>170</v>
      </c>
      <c r="GM524" s="1">
        <v>0.155</v>
      </c>
      <c r="GN524" s="2">
        <f t="shared" si="3105"/>
        <v>3.1</v>
      </c>
      <c r="GO524" s="2">
        <f t="shared" si="3106"/>
        <v>29.97</v>
      </c>
      <c r="GP524" s="2">
        <f t="shared" si="3107"/>
        <v>4.25</v>
      </c>
      <c r="GR524" s="4"/>
      <c r="GT524">
        <v>170</v>
      </c>
      <c r="GU524" s="1">
        <v>0.156</v>
      </c>
      <c r="GV524" s="2">
        <f t="shared" si="3108"/>
        <v>3.12</v>
      </c>
      <c r="GW524" s="2">
        <f t="shared" si="3109"/>
        <v>38.21</v>
      </c>
      <c r="GX524" s="2">
        <f t="shared" si="3110"/>
        <v>-8.240000000000002</v>
      </c>
      <c r="GZ524" s="4"/>
      <c r="HB524">
        <v>170</v>
      </c>
      <c r="HC524" s="1" t="e">
        <v>#N/A</v>
      </c>
      <c r="HD524" s="2" t="e">
        <f t="shared" si="3111"/>
        <v>#N/A</v>
      </c>
      <c r="HE524" s="2" t="e">
        <f t="shared" si="3112"/>
        <v>#N/A</v>
      </c>
      <c r="HF524" s="2" t="e">
        <f t="shared" si="3113"/>
        <v>#N/A</v>
      </c>
      <c r="HH524" s="4"/>
      <c r="HJ524">
        <v>170</v>
      </c>
      <c r="HK524" s="1">
        <v>0.156</v>
      </c>
      <c r="HL524" s="2">
        <f t="shared" si="3114"/>
        <v>3.12</v>
      </c>
      <c r="HM524" s="2">
        <f t="shared" si="3115"/>
        <v>34.699999999999996</v>
      </c>
      <c r="HN524" s="2">
        <f t="shared" si="3116"/>
        <v>3.5100000000000051</v>
      </c>
      <c r="HP524">
        <v>170</v>
      </c>
      <c r="HQ524" s="1">
        <f t="shared" si="3117"/>
        <v>0.17399999999999999</v>
      </c>
      <c r="HR524" s="1">
        <v>0.152</v>
      </c>
      <c r="HS524" s="1">
        <f t="shared" si="3118"/>
        <v>0.17399999999999999</v>
      </c>
      <c r="HT524" s="2">
        <f t="shared" si="3119"/>
        <v>3.4799999999999995</v>
      </c>
      <c r="HU524" s="2">
        <f t="shared" si="3120"/>
        <v>41.199999999999996</v>
      </c>
      <c r="HV524" s="2"/>
      <c r="HX524">
        <v>170</v>
      </c>
      <c r="HY524" s="1">
        <f t="shared" si="3121"/>
        <v>0.112</v>
      </c>
      <c r="HZ524" s="1">
        <v>0.13599999999999998</v>
      </c>
      <c r="IA524" s="1">
        <f t="shared" si="3122"/>
        <v>0.112</v>
      </c>
      <c r="IB524" s="2">
        <f t="shared" si="3123"/>
        <v>2.2400000000000002</v>
      </c>
      <c r="IC524" s="2">
        <f t="shared" si="3124"/>
        <v>19.78</v>
      </c>
    </row>
    <row r="525" spans="1:237" x14ac:dyDescent="0.2">
      <c r="C525">
        <v>190</v>
      </c>
      <c r="D525" s="1">
        <v>0.123</v>
      </c>
      <c r="E525" s="2">
        <f t="shared" si="3039"/>
        <v>2.46</v>
      </c>
      <c r="F525" s="2">
        <f t="shared" si="3040"/>
        <v>22.36</v>
      </c>
      <c r="J525">
        <v>190</v>
      </c>
      <c r="K525" s="1">
        <v>0.13400000000000001</v>
      </c>
      <c r="L525" s="2">
        <f t="shared" si="3041"/>
        <v>2.68</v>
      </c>
      <c r="M525" s="2">
        <f t="shared" si="3042"/>
        <v>39.35</v>
      </c>
      <c r="N525" s="2">
        <f t="shared" si="3125"/>
        <v>-16.990000000000002</v>
      </c>
      <c r="P525" s="4"/>
      <c r="R525">
        <v>190</v>
      </c>
      <c r="S525" s="1">
        <v>0.14499999999999999</v>
      </c>
      <c r="T525" s="2">
        <f t="shared" si="3043"/>
        <v>2.9</v>
      </c>
      <c r="U525" s="2">
        <f t="shared" si="3044"/>
        <v>41.53</v>
      </c>
      <c r="V525" s="2">
        <f t="shared" si="3045"/>
        <v>-2.1799999999999997</v>
      </c>
      <c r="X525" s="4"/>
      <c r="Z525">
        <v>190</v>
      </c>
      <c r="AA525" s="1">
        <v>0.153</v>
      </c>
      <c r="AB525" s="2">
        <f t="shared" si="3046"/>
        <v>3.06</v>
      </c>
      <c r="AC525" s="2">
        <f t="shared" si="3047"/>
        <v>40.49</v>
      </c>
      <c r="AD525" s="2">
        <f t="shared" si="3048"/>
        <v>1.0399999999999991</v>
      </c>
      <c r="AF525" s="4"/>
      <c r="AH525">
        <v>190</v>
      </c>
      <c r="AI525" s="1" t="e">
        <v>#N/A</v>
      </c>
      <c r="AJ525" s="2" t="e">
        <f t="shared" si="3049"/>
        <v>#N/A</v>
      </c>
      <c r="AK525" s="2" t="e">
        <f t="shared" si="3050"/>
        <v>#N/A</v>
      </c>
      <c r="AL525" s="2" t="e">
        <f t="shared" si="3051"/>
        <v>#N/A</v>
      </c>
      <c r="AN525" s="4"/>
      <c r="AP525">
        <v>190</v>
      </c>
      <c r="AQ525" s="1">
        <v>0.157</v>
      </c>
      <c r="AR525" s="2">
        <f t="shared" si="3052"/>
        <v>3.14</v>
      </c>
      <c r="AS525" s="2">
        <f t="shared" si="3053"/>
        <v>39.15</v>
      </c>
      <c r="AT525" s="2">
        <f t="shared" si="3054"/>
        <v>1.3400000000000034</v>
      </c>
      <c r="AV525" s="4"/>
      <c r="AX525">
        <v>190</v>
      </c>
      <c r="AY525" s="1" t="e">
        <v>#N/A</v>
      </c>
      <c r="AZ525" s="2" t="e">
        <f t="shared" si="3055"/>
        <v>#N/A</v>
      </c>
      <c r="BA525" s="2" t="e">
        <f t="shared" si="3056"/>
        <v>#N/A</v>
      </c>
      <c r="BB525" s="2" t="e">
        <f t="shared" si="3057"/>
        <v>#N/A</v>
      </c>
      <c r="BD525" s="4"/>
      <c r="BF525">
        <v>190</v>
      </c>
      <c r="BG525" s="1">
        <v>0.16800000000000001</v>
      </c>
      <c r="BH525" s="2">
        <f t="shared" si="3058"/>
        <v>3.3600000000000003</v>
      </c>
      <c r="BI525" s="2">
        <f t="shared" si="3059"/>
        <v>42.97</v>
      </c>
      <c r="BJ525" s="2">
        <f t="shared" si="3060"/>
        <v>-3.8200000000000003</v>
      </c>
      <c r="BL525" s="4"/>
      <c r="BN525">
        <v>190</v>
      </c>
      <c r="BO525" s="1">
        <v>0.17799999999999999</v>
      </c>
      <c r="BP525" s="2">
        <f t="shared" si="3061"/>
        <v>3.5599999999999996</v>
      </c>
      <c r="BQ525" s="2">
        <f t="shared" si="3062"/>
        <v>41.92</v>
      </c>
      <c r="BR525" s="2">
        <f t="shared" si="3063"/>
        <v>1.0499999999999972</v>
      </c>
      <c r="BT525" s="4"/>
      <c r="BV525">
        <v>190</v>
      </c>
      <c r="BW525" s="1" t="e">
        <v>#N/A</v>
      </c>
      <c r="BX525" s="2" t="e">
        <f t="shared" si="3064"/>
        <v>#N/A</v>
      </c>
      <c r="BY525" s="2" t="e">
        <f t="shared" si="3065"/>
        <v>#N/A</v>
      </c>
      <c r="BZ525" s="2" t="e">
        <f t="shared" si="3066"/>
        <v>#N/A</v>
      </c>
      <c r="CB525" s="4"/>
      <c r="CD525">
        <v>190</v>
      </c>
      <c r="CE525" s="1">
        <v>0.185</v>
      </c>
      <c r="CF525" s="2">
        <f t="shared" si="3067"/>
        <v>3.7</v>
      </c>
      <c r="CG525" s="2">
        <f t="shared" si="3068"/>
        <v>39.42</v>
      </c>
      <c r="CH525" s="2">
        <f t="shared" si="3069"/>
        <v>2.5</v>
      </c>
      <c r="CJ525" s="4"/>
      <c r="CL525">
        <v>190</v>
      </c>
      <c r="CM525" s="1">
        <v>0.187</v>
      </c>
      <c r="CN525" s="2">
        <f t="shared" si="3070"/>
        <v>3.74</v>
      </c>
      <c r="CO525" s="2">
        <f t="shared" si="3071"/>
        <v>43.49</v>
      </c>
      <c r="CP525" s="2">
        <f t="shared" si="3035"/>
        <v>-4.07</v>
      </c>
      <c r="CR525" s="4"/>
      <c r="CT525">
        <v>190</v>
      </c>
      <c r="CU525" s="1">
        <v>0.192</v>
      </c>
      <c r="CV525" s="2">
        <f t="shared" si="3072"/>
        <v>3.84</v>
      </c>
      <c r="CW525" s="2">
        <f t="shared" si="3073"/>
        <v>41.370000000000005</v>
      </c>
      <c r="CX525" s="2">
        <f t="shared" si="3036"/>
        <v>2.1199999999999974</v>
      </c>
      <c r="CZ525" s="4"/>
      <c r="DB525">
        <v>190</v>
      </c>
      <c r="DC525" s="1" t="e">
        <v>#N/A</v>
      </c>
      <c r="DD525" s="2" t="e">
        <f t="shared" si="3074"/>
        <v>#N/A</v>
      </c>
      <c r="DE525" s="2" t="e">
        <f t="shared" si="3075"/>
        <v>#N/A</v>
      </c>
      <c r="DF525" s="2" t="e">
        <f t="shared" si="3037"/>
        <v>#N/A</v>
      </c>
      <c r="DH525" s="4"/>
      <c r="DJ525">
        <v>190</v>
      </c>
      <c r="DK525" s="1">
        <v>0.193</v>
      </c>
      <c r="DL525" s="2">
        <f t="shared" si="3076"/>
        <v>3.8600000000000003</v>
      </c>
      <c r="DM525" s="2">
        <f t="shared" si="3077"/>
        <v>38.89</v>
      </c>
      <c r="DN525" s="2">
        <f t="shared" si="3078"/>
        <v>2.480000000000004</v>
      </c>
      <c r="DP525" s="4"/>
      <c r="DR525">
        <v>190</v>
      </c>
      <c r="DS525" s="1">
        <v>0.19400000000000001</v>
      </c>
      <c r="DT525" s="2">
        <f t="shared" si="3079"/>
        <v>3.88</v>
      </c>
      <c r="DU525" s="2">
        <f t="shared" si="3080"/>
        <v>43.21</v>
      </c>
      <c r="DV525" s="2">
        <f t="shared" si="3081"/>
        <v>-4.32</v>
      </c>
      <c r="DX525" s="4"/>
      <c r="DZ525">
        <v>190</v>
      </c>
      <c r="EA525" s="1">
        <v>0.188</v>
      </c>
      <c r="EB525" s="2">
        <f t="shared" si="3082"/>
        <v>3.76</v>
      </c>
      <c r="EC525" s="2">
        <f t="shared" si="3083"/>
        <v>41.79</v>
      </c>
      <c r="ED525" s="2">
        <f t="shared" si="3084"/>
        <v>1.4200000000000017</v>
      </c>
      <c r="EF525" s="4"/>
      <c r="EH525">
        <v>190</v>
      </c>
      <c r="EI525" s="1" t="e">
        <v>#N/A</v>
      </c>
      <c r="EJ525" s="2" t="e">
        <f t="shared" si="3085"/>
        <v>#N/A</v>
      </c>
      <c r="EK525" s="2" t="e">
        <f t="shared" si="3086"/>
        <v>#N/A</v>
      </c>
      <c r="EL525" s="2" t="e">
        <f t="shared" si="3087"/>
        <v>#N/A</v>
      </c>
      <c r="EN525" s="4"/>
      <c r="EP525">
        <v>190</v>
      </c>
      <c r="EQ525" s="1">
        <v>0.188</v>
      </c>
      <c r="ER525" s="2">
        <f t="shared" si="3088"/>
        <v>3.76</v>
      </c>
      <c r="ES525" s="2">
        <f t="shared" si="3089"/>
        <v>37.89</v>
      </c>
      <c r="ET525" s="2">
        <f t="shared" si="3038"/>
        <v>3.8999999999999986</v>
      </c>
      <c r="EV525" s="4"/>
      <c r="EX525">
        <v>190</v>
      </c>
      <c r="EY525" s="1">
        <v>0.19500000000000001</v>
      </c>
      <c r="EZ525" s="2">
        <f t="shared" si="3090"/>
        <v>3.9000000000000004</v>
      </c>
      <c r="FA525" s="2">
        <f t="shared" si="3091"/>
        <v>43.46</v>
      </c>
      <c r="FB525" s="2">
        <f t="shared" si="3092"/>
        <v>-5.57</v>
      </c>
      <c r="FD525" s="4"/>
      <c r="FF525">
        <v>190</v>
      </c>
      <c r="FG525" s="1">
        <v>0.188</v>
      </c>
      <c r="FH525" s="2">
        <f t="shared" si="3093"/>
        <v>3.76</v>
      </c>
      <c r="FI525" s="2">
        <f t="shared" si="3094"/>
        <v>41.85</v>
      </c>
      <c r="FJ525" s="2">
        <f t="shared" si="3095"/>
        <v>1.6099999999999994</v>
      </c>
      <c r="FL525" s="4"/>
      <c r="FN525">
        <v>190</v>
      </c>
      <c r="FO525" s="1" t="e">
        <v>#N/A</v>
      </c>
      <c r="FP525" s="2" t="e">
        <f t="shared" si="3096"/>
        <v>#N/A</v>
      </c>
      <c r="FQ525" s="2" t="e">
        <f t="shared" si="3097"/>
        <v>#N/A</v>
      </c>
      <c r="FR525" s="2" t="e">
        <f t="shared" si="3098"/>
        <v>#N/A</v>
      </c>
      <c r="FT525" s="4"/>
      <c r="FV525">
        <v>190</v>
      </c>
      <c r="FW525" s="1">
        <v>0.184</v>
      </c>
      <c r="FX525" s="2">
        <f t="shared" si="3099"/>
        <v>3.6799999999999997</v>
      </c>
      <c r="FY525" s="2">
        <f t="shared" si="3100"/>
        <v>37.9</v>
      </c>
      <c r="FZ525" s="2">
        <f t="shared" si="3101"/>
        <v>3.9500000000000028</v>
      </c>
      <c r="GB525" s="4"/>
      <c r="GD525">
        <v>190</v>
      </c>
      <c r="GE525" s="1" t="e">
        <v>#N/A</v>
      </c>
      <c r="GF525" s="2" t="e">
        <f t="shared" si="3102"/>
        <v>#N/A</v>
      </c>
      <c r="GG525" s="2" t="e">
        <f t="shared" si="3103"/>
        <v>#N/A</v>
      </c>
      <c r="GH525" s="2" t="e">
        <f t="shared" si="3104"/>
        <v>#N/A</v>
      </c>
      <c r="GJ525" s="4"/>
      <c r="GL525">
        <v>190</v>
      </c>
      <c r="GM525" s="1">
        <v>0.18</v>
      </c>
      <c r="GN525" s="2">
        <f t="shared" si="3105"/>
        <v>3.5999999999999996</v>
      </c>
      <c r="GO525" s="2">
        <f t="shared" si="3106"/>
        <v>33.57</v>
      </c>
      <c r="GP525" s="2">
        <f t="shared" si="3107"/>
        <v>4.3299999999999983</v>
      </c>
      <c r="GR525" s="4"/>
      <c r="GT525">
        <v>190</v>
      </c>
      <c r="GU525" s="1">
        <v>0.185</v>
      </c>
      <c r="GV525" s="2">
        <f t="shared" si="3108"/>
        <v>3.7</v>
      </c>
      <c r="GW525" s="2">
        <f t="shared" si="3109"/>
        <v>41.910000000000004</v>
      </c>
      <c r="GX525" s="2">
        <f t="shared" si="3110"/>
        <v>-8.3400000000000034</v>
      </c>
      <c r="GZ525" s="4"/>
      <c r="HB525">
        <v>190</v>
      </c>
      <c r="HC525" s="1" t="e">
        <v>#N/A</v>
      </c>
      <c r="HD525" s="2" t="e">
        <f t="shared" si="3111"/>
        <v>#N/A</v>
      </c>
      <c r="HE525" s="2" t="e">
        <f t="shared" si="3112"/>
        <v>#N/A</v>
      </c>
      <c r="HF525" s="2" t="e">
        <f t="shared" si="3113"/>
        <v>#N/A</v>
      </c>
      <c r="HH525" s="4"/>
      <c r="HJ525">
        <v>190</v>
      </c>
      <c r="HK525" s="1">
        <v>0.18099999999999999</v>
      </c>
      <c r="HL525" s="2">
        <f t="shared" si="3114"/>
        <v>3.62</v>
      </c>
      <c r="HM525" s="2">
        <f t="shared" si="3115"/>
        <v>38.319999999999993</v>
      </c>
      <c r="HN525" s="2">
        <f t="shared" si="3116"/>
        <v>3.5900000000000105</v>
      </c>
      <c r="HP525">
        <v>190</v>
      </c>
      <c r="HQ525" s="1">
        <f t="shared" si="3117"/>
        <v>0.19500000000000001</v>
      </c>
      <c r="HR525" s="1">
        <v>0.18100000000000002</v>
      </c>
      <c r="HS525" s="1">
        <f t="shared" si="3118"/>
        <v>0.19500000000000001</v>
      </c>
      <c r="HT525" s="2">
        <f t="shared" si="3119"/>
        <v>3.9000000000000004</v>
      </c>
      <c r="HU525" s="2">
        <f t="shared" si="3120"/>
        <v>45.099999999999994</v>
      </c>
      <c r="HV525" s="2"/>
      <c r="HX525">
        <v>190</v>
      </c>
      <c r="HY525" s="1">
        <f t="shared" si="3121"/>
        <v>0.123</v>
      </c>
      <c r="HZ525" s="1">
        <v>0.17</v>
      </c>
      <c r="IA525" s="1">
        <f t="shared" si="3122"/>
        <v>0.123</v>
      </c>
      <c r="IB525" s="2">
        <f t="shared" si="3123"/>
        <v>2.46</v>
      </c>
      <c r="IC525" s="2">
        <f t="shared" si="3124"/>
        <v>22.240000000000002</v>
      </c>
    </row>
    <row r="526" spans="1:237" x14ac:dyDescent="0.2">
      <c r="C526">
        <v>210</v>
      </c>
      <c r="D526" s="1">
        <v>0.115</v>
      </c>
      <c r="E526" s="2">
        <f t="shared" si="3039"/>
        <v>2.3000000000000003</v>
      </c>
      <c r="F526" s="2">
        <f t="shared" si="3040"/>
        <v>24.66</v>
      </c>
      <c r="J526">
        <v>210</v>
      </c>
      <c r="K526" s="1">
        <v>0.125</v>
      </c>
      <c r="L526" s="2">
        <f t="shared" si="3041"/>
        <v>2.5</v>
      </c>
      <c r="M526" s="2">
        <f t="shared" si="3042"/>
        <v>41.85</v>
      </c>
      <c r="N526" s="2">
        <f t="shared" si="3125"/>
        <v>-17.190000000000001</v>
      </c>
      <c r="P526" s="4"/>
      <c r="R526">
        <v>210</v>
      </c>
      <c r="S526" s="1">
        <v>0.126</v>
      </c>
      <c r="T526" s="2">
        <f t="shared" si="3043"/>
        <v>2.52</v>
      </c>
      <c r="U526" s="2">
        <f t="shared" si="3044"/>
        <v>44.050000000000004</v>
      </c>
      <c r="V526" s="2">
        <f t="shared" si="3045"/>
        <v>-2.2000000000000028</v>
      </c>
      <c r="X526" s="4"/>
      <c r="Z526">
        <v>210</v>
      </c>
      <c r="AA526" s="1">
        <v>0.11899999999999999</v>
      </c>
      <c r="AB526" s="2">
        <f t="shared" si="3046"/>
        <v>2.38</v>
      </c>
      <c r="AC526" s="2">
        <f t="shared" si="3047"/>
        <v>42.870000000000005</v>
      </c>
      <c r="AD526" s="2">
        <f t="shared" si="3048"/>
        <v>1.1799999999999997</v>
      </c>
      <c r="AF526" s="4"/>
      <c r="AH526">
        <v>210</v>
      </c>
      <c r="AI526" s="1" t="e">
        <v>#N/A</v>
      </c>
      <c r="AJ526" s="2" t="e">
        <f t="shared" si="3049"/>
        <v>#N/A</v>
      </c>
      <c r="AK526" s="2" t="e">
        <f t="shared" si="3050"/>
        <v>#N/A</v>
      </c>
      <c r="AL526" s="2" t="e">
        <f t="shared" si="3051"/>
        <v>#N/A</v>
      </c>
      <c r="AN526" s="4"/>
      <c r="AP526">
        <v>210</v>
      </c>
      <c r="AQ526" s="1">
        <v>0.11600000000000001</v>
      </c>
      <c r="AR526" s="2">
        <f t="shared" si="3052"/>
        <v>2.3200000000000003</v>
      </c>
      <c r="AS526" s="2">
        <f t="shared" si="3053"/>
        <v>41.47</v>
      </c>
      <c r="AT526" s="2">
        <f t="shared" si="3054"/>
        <v>1.4000000000000057</v>
      </c>
      <c r="AV526" s="4"/>
      <c r="AX526">
        <v>210</v>
      </c>
      <c r="AY526" s="1" t="e">
        <v>#N/A</v>
      </c>
      <c r="AZ526" s="2" t="e">
        <f t="shared" si="3055"/>
        <v>#N/A</v>
      </c>
      <c r="BA526" s="2" t="e">
        <f t="shared" si="3056"/>
        <v>#N/A</v>
      </c>
      <c r="BB526" s="2" t="e">
        <f t="shared" si="3057"/>
        <v>#N/A</v>
      </c>
      <c r="BD526" s="4"/>
      <c r="BF526">
        <v>210</v>
      </c>
      <c r="BG526" s="1">
        <v>0.122</v>
      </c>
      <c r="BH526" s="2">
        <f t="shared" si="3058"/>
        <v>2.44</v>
      </c>
      <c r="BI526" s="2">
        <f t="shared" si="3059"/>
        <v>45.41</v>
      </c>
      <c r="BJ526" s="2">
        <f t="shared" si="3060"/>
        <v>-3.9399999999999977</v>
      </c>
      <c r="BL526" s="4"/>
      <c r="BN526">
        <v>210</v>
      </c>
      <c r="BO526" s="1">
        <v>0.11799999999999999</v>
      </c>
      <c r="BP526" s="2">
        <f t="shared" si="3061"/>
        <v>2.36</v>
      </c>
      <c r="BQ526" s="2">
        <f t="shared" si="3062"/>
        <v>44.28</v>
      </c>
      <c r="BR526" s="2">
        <f t="shared" si="3063"/>
        <v>1.1299999999999955</v>
      </c>
      <c r="BT526" s="4"/>
      <c r="BV526">
        <v>210</v>
      </c>
      <c r="BW526" s="1" t="e">
        <v>#N/A</v>
      </c>
      <c r="BX526" s="2" t="e">
        <f t="shared" si="3064"/>
        <v>#N/A</v>
      </c>
      <c r="BY526" s="2" t="e">
        <f t="shared" si="3065"/>
        <v>#N/A</v>
      </c>
      <c r="BZ526" s="2" t="e">
        <f t="shared" si="3066"/>
        <v>#N/A</v>
      </c>
      <c r="CB526" s="4"/>
      <c r="CD526">
        <v>210</v>
      </c>
      <c r="CE526" s="1">
        <v>0.127</v>
      </c>
      <c r="CF526" s="2">
        <f t="shared" si="3067"/>
        <v>2.54</v>
      </c>
      <c r="CG526" s="2">
        <f t="shared" si="3068"/>
        <v>41.96</v>
      </c>
      <c r="CH526" s="2">
        <f t="shared" si="3069"/>
        <v>2.3200000000000003</v>
      </c>
      <c r="CJ526" s="4"/>
      <c r="CL526">
        <v>210</v>
      </c>
      <c r="CM526" s="1">
        <v>0.13200000000000001</v>
      </c>
      <c r="CN526" s="2">
        <f t="shared" si="3070"/>
        <v>2.64</v>
      </c>
      <c r="CO526" s="2">
        <f t="shared" si="3071"/>
        <v>46.13</v>
      </c>
      <c r="CP526" s="2">
        <f t="shared" si="3035"/>
        <v>-4.1700000000000017</v>
      </c>
      <c r="CR526" s="4"/>
      <c r="CT526">
        <v>210</v>
      </c>
      <c r="CU526" s="1">
        <v>0.14299999999999999</v>
      </c>
      <c r="CV526" s="2">
        <f t="shared" si="3072"/>
        <v>2.86</v>
      </c>
      <c r="CW526" s="2">
        <f t="shared" si="3073"/>
        <v>44.230000000000004</v>
      </c>
      <c r="CX526" s="2">
        <f t="shared" si="3036"/>
        <v>1.8999999999999986</v>
      </c>
      <c r="CZ526" s="4"/>
      <c r="DB526">
        <v>210</v>
      </c>
      <c r="DC526" s="1" t="e">
        <v>#N/A</v>
      </c>
      <c r="DD526" s="2" t="e">
        <f t="shared" si="3074"/>
        <v>#N/A</v>
      </c>
      <c r="DE526" s="2" t="e">
        <f t="shared" si="3075"/>
        <v>#N/A</v>
      </c>
      <c r="DF526" s="2" t="e">
        <f t="shared" si="3037"/>
        <v>#N/A</v>
      </c>
      <c r="DH526" s="4"/>
      <c r="DJ526">
        <v>210</v>
      </c>
      <c r="DK526" s="1">
        <v>0.14099999999999999</v>
      </c>
      <c r="DL526" s="2">
        <f t="shared" si="3076"/>
        <v>2.82</v>
      </c>
      <c r="DM526" s="2">
        <f t="shared" si="3077"/>
        <v>41.71</v>
      </c>
      <c r="DN526" s="2">
        <f t="shared" si="3078"/>
        <v>2.5200000000000031</v>
      </c>
      <c r="DP526" s="4"/>
      <c r="DR526">
        <v>210</v>
      </c>
      <c r="DS526" s="1">
        <v>0.14899999999999999</v>
      </c>
      <c r="DT526" s="2">
        <f t="shared" si="3079"/>
        <v>2.98</v>
      </c>
      <c r="DU526" s="2">
        <f t="shared" si="3080"/>
        <v>46.19</v>
      </c>
      <c r="DV526" s="2">
        <f t="shared" si="3081"/>
        <v>-4.4799999999999969</v>
      </c>
      <c r="DX526" s="4"/>
      <c r="DZ526">
        <v>210</v>
      </c>
      <c r="EA526" s="1">
        <v>0.14899999999999999</v>
      </c>
      <c r="EB526" s="2">
        <f t="shared" si="3082"/>
        <v>2.98</v>
      </c>
      <c r="EC526" s="2">
        <f t="shared" si="3083"/>
        <v>44.769999999999996</v>
      </c>
      <c r="ED526" s="2">
        <f t="shared" si="3084"/>
        <v>1.4200000000000017</v>
      </c>
      <c r="EF526" s="4"/>
      <c r="EH526">
        <v>210</v>
      </c>
      <c r="EI526" s="1" t="e">
        <v>#N/A</v>
      </c>
      <c r="EJ526" s="2" t="e">
        <f t="shared" si="3085"/>
        <v>#N/A</v>
      </c>
      <c r="EK526" s="2" t="e">
        <f t="shared" si="3086"/>
        <v>#N/A</v>
      </c>
      <c r="EL526" s="2" t="e">
        <f t="shared" si="3087"/>
        <v>#N/A</v>
      </c>
      <c r="EN526" s="4"/>
      <c r="EP526">
        <v>210</v>
      </c>
      <c r="EQ526" s="1">
        <v>0.14299999999999999</v>
      </c>
      <c r="ER526" s="2">
        <f t="shared" si="3088"/>
        <v>2.86</v>
      </c>
      <c r="ES526" s="2">
        <f t="shared" si="3089"/>
        <v>40.75</v>
      </c>
      <c r="ET526" s="2">
        <f t="shared" si="3038"/>
        <v>4.019999999999996</v>
      </c>
      <c r="EV526" s="4"/>
      <c r="EX526">
        <v>210</v>
      </c>
      <c r="EY526" s="1">
        <v>0.155</v>
      </c>
      <c r="EZ526" s="2">
        <f t="shared" si="3090"/>
        <v>3.1</v>
      </c>
      <c r="FA526" s="2">
        <f t="shared" si="3091"/>
        <v>46.56</v>
      </c>
      <c r="FB526" s="2">
        <f t="shared" si="3092"/>
        <v>-5.8100000000000023</v>
      </c>
      <c r="FD526" s="4"/>
      <c r="FF526">
        <v>210</v>
      </c>
      <c r="FG526" s="1">
        <v>0.15</v>
      </c>
      <c r="FH526" s="2">
        <f t="shared" si="3093"/>
        <v>3</v>
      </c>
      <c r="FI526" s="2">
        <f t="shared" si="3094"/>
        <v>44.85</v>
      </c>
      <c r="FJ526" s="2">
        <f t="shared" si="3095"/>
        <v>1.7100000000000009</v>
      </c>
      <c r="FL526" s="4"/>
      <c r="FN526">
        <v>210</v>
      </c>
      <c r="FO526" s="1" t="e">
        <v>#N/A</v>
      </c>
      <c r="FP526" s="2" t="e">
        <f t="shared" si="3096"/>
        <v>#N/A</v>
      </c>
      <c r="FQ526" s="2" t="e">
        <f t="shared" si="3097"/>
        <v>#N/A</v>
      </c>
      <c r="FR526" s="2" t="e">
        <f t="shared" si="3098"/>
        <v>#N/A</v>
      </c>
      <c r="FT526" s="4"/>
      <c r="FV526">
        <v>210</v>
      </c>
      <c r="FW526" s="1">
        <v>0.15</v>
      </c>
      <c r="FX526" s="2">
        <f t="shared" si="3099"/>
        <v>3</v>
      </c>
      <c r="FY526" s="2">
        <f t="shared" si="3100"/>
        <v>40.9</v>
      </c>
      <c r="FZ526" s="2">
        <f t="shared" si="3101"/>
        <v>3.9500000000000028</v>
      </c>
      <c r="GB526" s="4"/>
      <c r="GD526">
        <v>210</v>
      </c>
      <c r="GE526" s="1" t="e">
        <v>#N/A</v>
      </c>
      <c r="GF526" s="2" t="e">
        <f t="shared" si="3102"/>
        <v>#N/A</v>
      </c>
      <c r="GG526" s="2" t="e">
        <f t="shared" si="3103"/>
        <v>#N/A</v>
      </c>
      <c r="GH526" s="2" t="e">
        <f t="shared" si="3104"/>
        <v>#N/A</v>
      </c>
      <c r="GJ526" s="4"/>
      <c r="GL526">
        <v>210</v>
      </c>
      <c r="GM526" s="1">
        <v>0.14799999999999999</v>
      </c>
      <c r="GN526" s="2">
        <f t="shared" si="3105"/>
        <v>2.96</v>
      </c>
      <c r="GO526" s="2">
        <f t="shared" si="3106"/>
        <v>36.53</v>
      </c>
      <c r="GP526" s="2">
        <f t="shared" si="3107"/>
        <v>4.3699999999999974</v>
      </c>
      <c r="GR526" s="4"/>
      <c r="GT526">
        <v>210</v>
      </c>
      <c r="GU526" s="1">
        <v>0.151</v>
      </c>
      <c r="GV526" s="2">
        <f t="shared" si="3108"/>
        <v>3.02</v>
      </c>
      <c r="GW526" s="2">
        <f t="shared" si="3109"/>
        <v>44.930000000000007</v>
      </c>
      <c r="GX526" s="2">
        <f t="shared" si="3110"/>
        <v>-8.4000000000000057</v>
      </c>
      <c r="GZ526" s="4"/>
      <c r="HB526">
        <v>210</v>
      </c>
      <c r="HC526" s="1" t="e">
        <v>#N/A</v>
      </c>
      <c r="HD526" s="2" t="e">
        <f t="shared" si="3111"/>
        <v>#N/A</v>
      </c>
      <c r="HE526" s="2" t="e">
        <f t="shared" si="3112"/>
        <v>#N/A</v>
      </c>
      <c r="HF526" s="2" t="e">
        <f t="shared" si="3113"/>
        <v>#N/A</v>
      </c>
      <c r="HH526" s="4"/>
      <c r="HJ526">
        <v>210</v>
      </c>
      <c r="HK526" s="1">
        <v>0.14799999999999999</v>
      </c>
      <c r="HL526" s="2">
        <f t="shared" si="3114"/>
        <v>2.96</v>
      </c>
      <c r="HM526" s="2">
        <f t="shared" si="3115"/>
        <v>41.279999999999994</v>
      </c>
      <c r="HN526" s="2">
        <f t="shared" si="3116"/>
        <v>3.6500000000000128</v>
      </c>
      <c r="HP526">
        <v>210</v>
      </c>
      <c r="HQ526" s="1">
        <f t="shared" si="3117"/>
        <v>0.155</v>
      </c>
      <c r="HR526" s="1">
        <v>0.152</v>
      </c>
      <c r="HS526" s="1">
        <f t="shared" si="3118"/>
        <v>0.155</v>
      </c>
      <c r="HT526" s="2">
        <f t="shared" si="3119"/>
        <v>3.1</v>
      </c>
      <c r="HU526" s="2">
        <f t="shared" si="3120"/>
        <v>48.199999999999996</v>
      </c>
      <c r="HV526" s="2"/>
      <c r="HX526">
        <v>210</v>
      </c>
      <c r="HY526" s="1">
        <f t="shared" si="3121"/>
        <v>0.115</v>
      </c>
      <c r="HZ526" s="1">
        <v>0.13800000000000001</v>
      </c>
      <c r="IA526" s="1">
        <f t="shared" si="3122"/>
        <v>0.115</v>
      </c>
      <c r="IB526" s="2">
        <f t="shared" si="3123"/>
        <v>2.3000000000000003</v>
      </c>
      <c r="IC526" s="2">
        <f>IC525+IB526</f>
        <v>24.540000000000003</v>
      </c>
    </row>
    <row r="527" spans="1:237" x14ac:dyDescent="0.2">
      <c r="C527">
        <v>230</v>
      </c>
      <c r="D527" s="1">
        <v>0.122</v>
      </c>
      <c r="E527" s="2">
        <f t="shared" si="3039"/>
        <v>2.44</v>
      </c>
      <c r="F527" s="2">
        <f t="shared" si="3040"/>
        <v>27.1</v>
      </c>
      <c r="J527">
        <v>230</v>
      </c>
      <c r="K527" s="1">
        <v>0.129</v>
      </c>
      <c r="L527" s="2">
        <f t="shared" si="3041"/>
        <v>2.58</v>
      </c>
      <c r="M527" s="2">
        <f t="shared" si="3042"/>
        <v>44.43</v>
      </c>
      <c r="N527" s="2">
        <f t="shared" si="3125"/>
        <v>-17.329999999999998</v>
      </c>
      <c r="P527" s="4"/>
      <c r="R527">
        <v>230</v>
      </c>
      <c r="S527" s="1">
        <v>0.128</v>
      </c>
      <c r="T527" s="2">
        <f t="shared" si="3043"/>
        <v>2.56</v>
      </c>
      <c r="U527" s="2">
        <f t="shared" si="3044"/>
        <v>46.610000000000007</v>
      </c>
      <c r="V527" s="2">
        <f t="shared" si="3045"/>
        <v>-2.1800000000000068</v>
      </c>
      <c r="X527" s="4"/>
      <c r="Z527">
        <v>230</v>
      </c>
      <c r="AA527" s="1">
        <v>0.12</v>
      </c>
      <c r="AB527" s="2">
        <f t="shared" si="3046"/>
        <v>2.4</v>
      </c>
      <c r="AC527" s="2">
        <f t="shared" si="3047"/>
        <v>45.27</v>
      </c>
      <c r="AD527" s="2">
        <f t="shared" si="3048"/>
        <v>1.3400000000000034</v>
      </c>
      <c r="AF527" s="4"/>
      <c r="AH527">
        <v>230</v>
      </c>
      <c r="AI527" s="1" t="e">
        <v>#N/A</v>
      </c>
      <c r="AJ527" s="2" t="e">
        <f t="shared" si="3049"/>
        <v>#N/A</v>
      </c>
      <c r="AK527" s="2" t="e">
        <f t="shared" si="3050"/>
        <v>#N/A</v>
      </c>
      <c r="AL527" s="2" t="e">
        <f t="shared" si="3051"/>
        <v>#N/A</v>
      </c>
      <c r="AN527" s="4"/>
      <c r="AP527">
        <v>230</v>
      </c>
      <c r="AQ527" s="1">
        <v>0.11600000000000001</v>
      </c>
      <c r="AR527" s="2">
        <f t="shared" si="3052"/>
        <v>2.3200000000000003</v>
      </c>
      <c r="AS527" s="2">
        <f t="shared" si="3053"/>
        <v>43.79</v>
      </c>
      <c r="AT527" s="2">
        <f t="shared" si="3054"/>
        <v>1.480000000000004</v>
      </c>
      <c r="AV527" s="4"/>
      <c r="AX527">
        <v>230</v>
      </c>
      <c r="AY527" s="1" t="e">
        <v>#N/A</v>
      </c>
      <c r="AZ527" s="2" t="e">
        <f t="shared" si="3055"/>
        <v>#N/A</v>
      </c>
      <c r="BA527" s="2" t="e">
        <f t="shared" si="3056"/>
        <v>#N/A</v>
      </c>
      <c r="BB527" s="2" t="e">
        <f t="shared" si="3057"/>
        <v>#N/A</v>
      </c>
      <c r="BD527" s="4"/>
      <c r="BF527">
        <v>230</v>
      </c>
      <c r="BG527" s="1">
        <v>0.122</v>
      </c>
      <c r="BH527" s="2">
        <f t="shared" si="3058"/>
        <v>2.44</v>
      </c>
      <c r="BI527" s="2">
        <f t="shared" si="3059"/>
        <v>47.849999999999994</v>
      </c>
      <c r="BJ527" s="2">
        <f t="shared" si="3060"/>
        <v>-4.0599999999999952</v>
      </c>
      <c r="BL527" s="4"/>
      <c r="BN527">
        <v>230</v>
      </c>
      <c r="BO527" s="1">
        <v>0.11899999999999999</v>
      </c>
      <c r="BP527" s="2">
        <f t="shared" si="3061"/>
        <v>2.38</v>
      </c>
      <c r="BQ527" s="2">
        <f t="shared" si="3062"/>
        <v>46.660000000000004</v>
      </c>
      <c r="BR527" s="2">
        <f t="shared" si="3063"/>
        <v>1.1899999999999906</v>
      </c>
      <c r="BT527" s="4"/>
      <c r="BV527">
        <v>230</v>
      </c>
      <c r="BW527" s="1" t="e">
        <v>#N/A</v>
      </c>
      <c r="BX527" s="2" t="e">
        <f t="shared" si="3064"/>
        <v>#N/A</v>
      </c>
      <c r="BY527" s="2" t="e">
        <f t="shared" si="3065"/>
        <v>#N/A</v>
      </c>
      <c r="BZ527" s="2" t="e">
        <f t="shared" si="3066"/>
        <v>#N/A</v>
      </c>
      <c r="CB527" s="4"/>
      <c r="CD527">
        <v>230</v>
      </c>
      <c r="CE527" s="1">
        <v>0.115</v>
      </c>
      <c r="CF527" s="2">
        <f t="shared" si="3067"/>
        <v>2.3000000000000003</v>
      </c>
      <c r="CG527" s="2">
        <f t="shared" si="3068"/>
        <v>44.26</v>
      </c>
      <c r="CH527" s="2">
        <f t="shared" si="3069"/>
        <v>2.4000000000000057</v>
      </c>
      <c r="CJ527" s="4"/>
      <c r="CL527">
        <v>230</v>
      </c>
      <c r="CM527" s="1">
        <v>0.121</v>
      </c>
      <c r="CN527" s="2">
        <f t="shared" si="3070"/>
        <v>2.42</v>
      </c>
      <c r="CO527" s="2">
        <f t="shared" si="3071"/>
        <v>48.550000000000004</v>
      </c>
      <c r="CP527" s="2">
        <f t="shared" si="3035"/>
        <v>-4.2900000000000063</v>
      </c>
      <c r="CR527" s="4"/>
      <c r="CT527">
        <v>230</v>
      </c>
      <c r="CU527" s="1">
        <v>0.113</v>
      </c>
      <c r="CV527" s="2">
        <f t="shared" si="3072"/>
        <v>2.2600000000000002</v>
      </c>
      <c r="CW527" s="2">
        <f t="shared" si="3073"/>
        <v>46.49</v>
      </c>
      <c r="CX527" s="2">
        <f t="shared" si="3036"/>
        <v>2.0600000000000023</v>
      </c>
      <c r="CZ527" s="4"/>
      <c r="DB527">
        <v>230</v>
      </c>
      <c r="DC527" s="1" t="e">
        <v>#N/A</v>
      </c>
      <c r="DD527" s="2" t="e">
        <f t="shared" si="3074"/>
        <v>#N/A</v>
      </c>
      <c r="DE527" s="2" t="e">
        <f t="shared" si="3075"/>
        <v>#N/A</v>
      </c>
      <c r="DF527" s="2" t="e">
        <f t="shared" si="3037"/>
        <v>#N/A</v>
      </c>
      <c r="DH527" s="4"/>
      <c r="DJ527">
        <v>230</v>
      </c>
      <c r="DK527" s="1">
        <v>0.122</v>
      </c>
      <c r="DL527" s="2">
        <f t="shared" si="3076"/>
        <v>2.44</v>
      </c>
      <c r="DM527" s="2">
        <f t="shared" si="3077"/>
        <v>44.15</v>
      </c>
      <c r="DN527" s="2">
        <f t="shared" si="3078"/>
        <v>2.3400000000000034</v>
      </c>
      <c r="DP527" s="4"/>
      <c r="DR527">
        <v>230</v>
      </c>
      <c r="DS527" s="1">
        <v>0.123</v>
      </c>
      <c r="DT527" s="2">
        <f t="shared" si="3079"/>
        <v>2.46</v>
      </c>
      <c r="DU527" s="2">
        <f t="shared" si="3080"/>
        <v>48.65</v>
      </c>
      <c r="DV527" s="2">
        <f t="shared" si="3081"/>
        <v>-4.5</v>
      </c>
      <c r="DX527" s="4"/>
      <c r="DZ527">
        <v>230</v>
      </c>
      <c r="EA527" s="1">
        <v>0.122</v>
      </c>
      <c r="EB527" s="2">
        <f t="shared" si="3082"/>
        <v>2.44</v>
      </c>
      <c r="EC527" s="2">
        <f t="shared" si="3083"/>
        <v>47.209999999999994</v>
      </c>
      <c r="ED527" s="2">
        <f t="shared" si="3084"/>
        <v>1.4400000000000048</v>
      </c>
      <c r="EF527" s="4"/>
      <c r="EH527">
        <v>230</v>
      </c>
      <c r="EI527" s="1" t="e">
        <v>#N/A</v>
      </c>
      <c r="EJ527" s="2" t="e">
        <f t="shared" si="3085"/>
        <v>#N/A</v>
      </c>
      <c r="EK527" s="2" t="e">
        <f t="shared" si="3086"/>
        <v>#N/A</v>
      </c>
      <c r="EL527" s="2" t="e">
        <f t="shared" si="3087"/>
        <v>#N/A</v>
      </c>
      <c r="EN527" s="4"/>
      <c r="EP527">
        <v>230</v>
      </c>
      <c r="EQ527" s="1">
        <v>0.121</v>
      </c>
      <c r="ER527" s="2">
        <f t="shared" si="3088"/>
        <v>2.42</v>
      </c>
      <c r="ES527" s="2">
        <f t="shared" si="3089"/>
        <v>43.17</v>
      </c>
      <c r="ET527" s="2">
        <f t="shared" si="3038"/>
        <v>4.039999999999992</v>
      </c>
      <c r="EV527" s="4"/>
      <c r="EX527">
        <v>230</v>
      </c>
      <c r="EY527" s="1">
        <v>0.13</v>
      </c>
      <c r="EZ527" s="2">
        <f t="shared" si="3090"/>
        <v>2.6</v>
      </c>
      <c r="FA527" s="2">
        <f t="shared" si="3091"/>
        <v>49.160000000000004</v>
      </c>
      <c r="FB527" s="2">
        <f t="shared" si="3092"/>
        <v>-5.990000000000002</v>
      </c>
      <c r="FD527" s="4"/>
      <c r="FF527">
        <v>230</v>
      </c>
      <c r="FG527" s="1">
        <v>0.13</v>
      </c>
      <c r="FH527" s="2">
        <f t="shared" si="3093"/>
        <v>2.6</v>
      </c>
      <c r="FI527" s="2">
        <f t="shared" si="3094"/>
        <v>47.45</v>
      </c>
      <c r="FJ527" s="2">
        <f t="shared" si="3095"/>
        <v>1.7100000000000009</v>
      </c>
      <c r="FL527" s="4"/>
      <c r="FN527">
        <v>230</v>
      </c>
      <c r="FO527" s="1" t="e">
        <v>#N/A</v>
      </c>
      <c r="FP527" s="2" t="e">
        <f t="shared" si="3096"/>
        <v>#N/A</v>
      </c>
      <c r="FQ527" s="2" t="e">
        <f t="shared" si="3097"/>
        <v>#N/A</v>
      </c>
      <c r="FR527" s="2" t="e">
        <f t="shared" si="3098"/>
        <v>#N/A</v>
      </c>
      <c r="FT527" s="4"/>
      <c r="FV527">
        <v>230</v>
      </c>
      <c r="FW527" s="1">
        <v>0.127</v>
      </c>
      <c r="FX527" s="2">
        <f t="shared" si="3099"/>
        <v>2.54</v>
      </c>
      <c r="FY527" s="2">
        <f t="shared" si="3100"/>
        <v>43.44</v>
      </c>
      <c r="FZ527" s="2">
        <f t="shared" si="3101"/>
        <v>4.0100000000000051</v>
      </c>
      <c r="GB527" s="4"/>
      <c r="GD527">
        <v>230</v>
      </c>
      <c r="GE527" s="1" t="e">
        <v>#N/A</v>
      </c>
      <c r="GF527" s="2" t="e">
        <f t="shared" si="3102"/>
        <v>#N/A</v>
      </c>
      <c r="GG527" s="2" t="e">
        <f t="shared" si="3103"/>
        <v>#N/A</v>
      </c>
      <c r="GH527" s="2" t="e">
        <f t="shared" si="3104"/>
        <v>#N/A</v>
      </c>
      <c r="GJ527" s="4"/>
      <c r="GL527">
        <v>230</v>
      </c>
      <c r="GM527" s="1">
        <v>0.125</v>
      </c>
      <c r="GN527" s="2">
        <f t="shared" si="3105"/>
        <v>2.5</v>
      </c>
      <c r="GO527" s="2">
        <f t="shared" si="3106"/>
        <v>39.03</v>
      </c>
      <c r="GP527" s="2">
        <f t="shared" si="3107"/>
        <v>4.4099999999999966</v>
      </c>
      <c r="GR527" s="4"/>
      <c r="GT527">
        <v>230</v>
      </c>
      <c r="GU527" s="1">
        <v>0.13400000000000001</v>
      </c>
      <c r="GV527" s="2">
        <f t="shared" si="3108"/>
        <v>2.68</v>
      </c>
      <c r="GW527" s="2">
        <f t="shared" si="3109"/>
        <v>47.610000000000007</v>
      </c>
      <c r="GX527" s="2">
        <f t="shared" si="3110"/>
        <v>-8.5800000000000054</v>
      </c>
      <c r="GZ527" s="4"/>
      <c r="HB527">
        <v>230</v>
      </c>
      <c r="HC527" s="1" t="e">
        <v>#N/A</v>
      </c>
      <c r="HD527" s="2" t="e">
        <f t="shared" si="3111"/>
        <v>#N/A</v>
      </c>
      <c r="HE527" s="2" t="e">
        <f t="shared" si="3112"/>
        <v>#N/A</v>
      </c>
      <c r="HF527" s="2" t="e">
        <f t="shared" si="3113"/>
        <v>#N/A</v>
      </c>
      <c r="HH527" s="4"/>
      <c r="HJ527">
        <v>230</v>
      </c>
      <c r="HK527" s="1">
        <v>0.13100000000000001</v>
      </c>
      <c r="HL527" s="2">
        <f t="shared" si="3114"/>
        <v>2.62</v>
      </c>
      <c r="HM527" s="2">
        <f t="shared" si="3115"/>
        <v>43.899999999999991</v>
      </c>
      <c r="HN527" s="2">
        <f t="shared" si="3116"/>
        <v>3.7100000000000151</v>
      </c>
      <c r="HP527">
        <v>230</v>
      </c>
      <c r="HQ527" s="1">
        <f t="shared" si="3117"/>
        <v>0.13400000000000001</v>
      </c>
      <c r="HR527" s="1">
        <v>0.13300000000000001</v>
      </c>
      <c r="HS527" s="1">
        <f t="shared" si="3118"/>
        <v>0.13400000000000001</v>
      </c>
      <c r="HT527" s="2">
        <f t="shared" si="3119"/>
        <v>2.68</v>
      </c>
      <c r="HU527" s="2">
        <f t="shared" si="3120"/>
        <v>50.879999999999995</v>
      </c>
      <c r="HV527" s="2"/>
      <c r="HX527">
        <v>230</v>
      </c>
      <c r="HY527" s="1">
        <f t="shared" si="3121"/>
        <v>0.113</v>
      </c>
      <c r="HZ527" s="1">
        <v>0.12400000000000003</v>
      </c>
      <c r="IA527" s="1">
        <f t="shared" si="3122"/>
        <v>0.113</v>
      </c>
      <c r="IB527" s="2">
        <f t="shared" si="3123"/>
        <v>2.2600000000000002</v>
      </c>
      <c r="IC527" s="2">
        <f>IC526+IB527</f>
        <v>26.800000000000004</v>
      </c>
    </row>
    <row r="528" spans="1:237" x14ac:dyDescent="0.2">
      <c r="C528">
        <v>250</v>
      </c>
      <c r="D528" s="1">
        <v>0.113</v>
      </c>
      <c r="E528" s="2">
        <f t="shared" si="3039"/>
        <v>2.2600000000000002</v>
      </c>
      <c r="F528" s="2">
        <f t="shared" si="3040"/>
        <v>29.360000000000003</v>
      </c>
      <c r="J528">
        <v>250</v>
      </c>
      <c r="K528" s="1">
        <v>0.11799999999999999</v>
      </c>
      <c r="L528" s="2">
        <f t="shared" si="3041"/>
        <v>2.36</v>
      </c>
      <c r="M528" s="2">
        <f t="shared" si="3042"/>
        <v>46.79</v>
      </c>
      <c r="N528" s="2">
        <f t="shared" si="3125"/>
        <v>-17.429999999999996</v>
      </c>
      <c r="P528" s="4"/>
      <c r="R528">
        <v>250</v>
      </c>
      <c r="S528" s="1">
        <v>0.11600000000000001</v>
      </c>
      <c r="T528" s="2">
        <f t="shared" si="3043"/>
        <v>2.3200000000000003</v>
      </c>
      <c r="U528" s="2">
        <f t="shared" si="3044"/>
        <v>48.930000000000007</v>
      </c>
      <c r="V528" s="2">
        <f t="shared" si="3045"/>
        <v>-2.1400000000000077</v>
      </c>
      <c r="X528" s="4"/>
      <c r="Z528">
        <v>250</v>
      </c>
      <c r="AA528" s="1">
        <v>0.113</v>
      </c>
      <c r="AB528" s="2">
        <f t="shared" si="3046"/>
        <v>2.2600000000000002</v>
      </c>
      <c r="AC528" s="2">
        <f t="shared" si="3047"/>
        <v>47.53</v>
      </c>
      <c r="AD528" s="2">
        <f t="shared" si="3048"/>
        <v>1.4000000000000057</v>
      </c>
      <c r="AF528" s="4"/>
      <c r="AH528">
        <v>250</v>
      </c>
      <c r="AI528" s="1" t="e">
        <v>#N/A</v>
      </c>
      <c r="AJ528" s="2" t="e">
        <f t="shared" si="3049"/>
        <v>#N/A</v>
      </c>
      <c r="AK528" s="2" t="e">
        <f t="shared" si="3050"/>
        <v>#N/A</v>
      </c>
      <c r="AL528" s="2" t="e">
        <f t="shared" si="3051"/>
        <v>#N/A</v>
      </c>
      <c r="AN528" s="4"/>
      <c r="AP528">
        <v>250</v>
      </c>
      <c r="AQ528" s="1">
        <v>0.114</v>
      </c>
      <c r="AR528" s="2">
        <f t="shared" si="3052"/>
        <v>2.2800000000000002</v>
      </c>
      <c r="AS528" s="2">
        <f t="shared" si="3053"/>
        <v>46.07</v>
      </c>
      <c r="AT528" s="2">
        <f t="shared" si="3054"/>
        <v>1.4600000000000009</v>
      </c>
      <c r="AV528" s="4"/>
      <c r="AX528">
        <v>250</v>
      </c>
      <c r="AY528" s="1" t="e">
        <v>#N/A</v>
      </c>
      <c r="AZ528" s="2" t="e">
        <f t="shared" si="3055"/>
        <v>#N/A</v>
      </c>
      <c r="BA528" s="2" t="e">
        <f t="shared" si="3056"/>
        <v>#N/A</v>
      </c>
      <c r="BB528" s="2" t="e">
        <f t="shared" si="3057"/>
        <v>#N/A</v>
      </c>
      <c r="BD528" s="4"/>
      <c r="BF528">
        <v>250</v>
      </c>
      <c r="BG528" s="1">
        <v>0.115</v>
      </c>
      <c r="BH528" s="2">
        <f t="shared" si="3058"/>
        <v>2.3000000000000003</v>
      </c>
      <c r="BI528" s="2">
        <f t="shared" si="3059"/>
        <v>50.149999999999991</v>
      </c>
      <c r="BJ528" s="2">
        <f t="shared" si="3060"/>
        <v>-4.0799999999999912</v>
      </c>
      <c r="BL528" s="4"/>
      <c r="BN528">
        <v>250</v>
      </c>
      <c r="BO528" s="1">
        <v>0.11700000000000001</v>
      </c>
      <c r="BP528" s="2">
        <f t="shared" si="3061"/>
        <v>2.3400000000000003</v>
      </c>
      <c r="BQ528" s="2">
        <f t="shared" si="3062"/>
        <v>49.000000000000007</v>
      </c>
      <c r="BR528" s="2">
        <f t="shared" si="3063"/>
        <v>1.1499999999999844</v>
      </c>
      <c r="BT528" s="4"/>
      <c r="BV528">
        <v>250</v>
      </c>
      <c r="BW528" s="1" t="e">
        <v>#N/A</v>
      </c>
      <c r="BX528" s="2" t="e">
        <f t="shared" si="3064"/>
        <v>#N/A</v>
      </c>
      <c r="BY528" s="2" t="e">
        <f t="shared" si="3065"/>
        <v>#N/A</v>
      </c>
      <c r="BZ528" s="2" t="e">
        <f t="shared" si="3066"/>
        <v>#N/A</v>
      </c>
      <c r="CB528" s="4"/>
      <c r="CD528">
        <v>250</v>
      </c>
      <c r="CE528" s="1">
        <v>0.114</v>
      </c>
      <c r="CF528" s="2">
        <f t="shared" si="3067"/>
        <v>2.2800000000000002</v>
      </c>
      <c r="CG528" s="2">
        <f t="shared" si="3068"/>
        <v>46.54</v>
      </c>
      <c r="CH528" s="2">
        <f t="shared" si="3069"/>
        <v>2.460000000000008</v>
      </c>
      <c r="CJ528" s="4"/>
      <c r="CL528">
        <v>250</v>
      </c>
      <c r="CM528" s="1">
        <v>0.12</v>
      </c>
      <c r="CN528" s="2">
        <f t="shared" si="3070"/>
        <v>2.4</v>
      </c>
      <c r="CO528" s="2">
        <f t="shared" si="3071"/>
        <v>50.95</v>
      </c>
      <c r="CP528" s="2">
        <f t="shared" si="3035"/>
        <v>-4.4100000000000037</v>
      </c>
      <c r="CR528" s="4"/>
      <c r="CT528">
        <v>250</v>
      </c>
      <c r="CU528" s="1">
        <v>0.113</v>
      </c>
      <c r="CV528" s="2">
        <f t="shared" si="3072"/>
        <v>2.2600000000000002</v>
      </c>
      <c r="CW528" s="2">
        <f t="shared" si="3073"/>
        <v>48.75</v>
      </c>
      <c r="CX528" s="2">
        <f t="shared" si="3036"/>
        <v>2.2000000000000028</v>
      </c>
      <c r="CZ528" s="4"/>
      <c r="DB528">
        <v>250</v>
      </c>
      <c r="DC528" s="1" t="e">
        <v>#N/A</v>
      </c>
      <c r="DD528" s="2" t="e">
        <f t="shared" si="3074"/>
        <v>#N/A</v>
      </c>
      <c r="DE528" s="2" t="e">
        <f t="shared" si="3075"/>
        <v>#N/A</v>
      </c>
      <c r="DF528" s="2" t="e">
        <f t="shared" si="3037"/>
        <v>#N/A</v>
      </c>
      <c r="DH528" s="4"/>
      <c r="DJ528">
        <v>250</v>
      </c>
      <c r="DK528" s="1">
        <v>0.12</v>
      </c>
      <c r="DL528" s="2">
        <f t="shared" si="3076"/>
        <v>2.4</v>
      </c>
      <c r="DM528" s="2">
        <f t="shared" si="3077"/>
        <v>46.55</v>
      </c>
      <c r="DN528" s="2">
        <f t="shared" si="3078"/>
        <v>2.2000000000000028</v>
      </c>
      <c r="DP528" s="4"/>
      <c r="DR528">
        <v>250</v>
      </c>
      <c r="DS528" s="1">
        <v>0.125</v>
      </c>
      <c r="DT528" s="2">
        <f t="shared" si="3079"/>
        <v>2.5</v>
      </c>
      <c r="DU528" s="2">
        <f t="shared" si="3080"/>
        <v>51.15</v>
      </c>
      <c r="DV528" s="2">
        <f t="shared" si="3081"/>
        <v>-4.6000000000000014</v>
      </c>
      <c r="DX528" s="4"/>
      <c r="DZ528">
        <v>250</v>
      </c>
      <c r="EA528" s="1">
        <v>0.123</v>
      </c>
      <c r="EB528" s="2">
        <f t="shared" si="3082"/>
        <v>2.46</v>
      </c>
      <c r="EC528" s="2">
        <f t="shared" si="3083"/>
        <v>49.669999999999995</v>
      </c>
      <c r="ED528" s="2">
        <f t="shared" si="3084"/>
        <v>1.480000000000004</v>
      </c>
      <c r="EF528" s="4"/>
      <c r="EH528">
        <v>250</v>
      </c>
      <c r="EI528" s="1" t="e">
        <v>#N/A</v>
      </c>
      <c r="EJ528" s="2" t="e">
        <f t="shared" si="3085"/>
        <v>#N/A</v>
      </c>
      <c r="EK528" s="2" t="e">
        <f t="shared" si="3086"/>
        <v>#N/A</v>
      </c>
      <c r="EL528" s="2" t="e">
        <f t="shared" si="3087"/>
        <v>#N/A</v>
      </c>
      <c r="EN528" s="4"/>
      <c r="EP528">
        <v>250</v>
      </c>
      <c r="EQ528" s="1">
        <v>0.114</v>
      </c>
      <c r="ER528" s="2">
        <f t="shared" si="3088"/>
        <v>2.2800000000000002</v>
      </c>
      <c r="ES528" s="2">
        <f t="shared" si="3089"/>
        <v>45.45</v>
      </c>
      <c r="ET528" s="2">
        <f t="shared" si="3038"/>
        <v>4.2199999999999918</v>
      </c>
      <c r="EV528" s="4"/>
      <c r="EX528">
        <v>250</v>
      </c>
      <c r="EY528" s="1">
        <v>0.126</v>
      </c>
      <c r="EZ528" s="2">
        <f t="shared" si="3090"/>
        <v>2.52</v>
      </c>
      <c r="FA528" s="2">
        <f t="shared" si="3091"/>
        <v>51.680000000000007</v>
      </c>
      <c r="FB528" s="2">
        <f t="shared" si="3092"/>
        <v>-6.230000000000004</v>
      </c>
      <c r="FD528" s="4"/>
      <c r="FF528">
        <v>250</v>
      </c>
      <c r="FG528" s="1">
        <v>0.122</v>
      </c>
      <c r="FH528" s="2">
        <f t="shared" si="3093"/>
        <v>2.44</v>
      </c>
      <c r="FI528" s="2">
        <f t="shared" si="3094"/>
        <v>49.89</v>
      </c>
      <c r="FJ528" s="2">
        <f t="shared" si="3095"/>
        <v>1.7900000000000063</v>
      </c>
      <c r="FL528" s="4"/>
      <c r="FN528">
        <v>250</v>
      </c>
      <c r="FO528" s="1" t="e">
        <v>#N/A</v>
      </c>
      <c r="FP528" s="2" t="e">
        <f t="shared" si="3096"/>
        <v>#N/A</v>
      </c>
      <c r="FQ528" s="2" t="e">
        <f t="shared" si="3097"/>
        <v>#N/A</v>
      </c>
      <c r="FR528" s="2" t="e">
        <f t="shared" si="3098"/>
        <v>#N/A</v>
      </c>
      <c r="FT528" s="4"/>
      <c r="FV528">
        <v>250</v>
      </c>
      <c r="FW528" s="1">
        <v>0.11899999999999999</v>
      </c>
      <c r="FX528" s="2">
        <f t="shared" si="3099"/>
        <v>2.38</v>
      </c>
      <c r="FY528" s="2">
        <f t="shared" si="3100"/>
        <v>45.82</v>
      </c>
      <c r="FZ528" s="2">
        <f t="shared" si="3101"/>
        <v>4.07</v>
      </c>
      <c r="GB528" s="4"/>
      <c r="GD528">
        <v>250</v>
      </c>
      <c r="GE528" s="1" t="e">
        <v>#N/A</v>
      </c>
      <c r="GF528" s="2" t="e">
        <f t="shared" si="3102"/>
        <v>#N/A</v>
      </c>
      <c r="GG528" s="2" t="e">
        <f t="shared" si="3103"/>
        <v>#N/A</v>
      </c>
      <c r="GH528" s="2" t="e">
        <f t="shared" si="3104"/>
        <v>#N/A</v>
      </c>
      <c r="GJ528" s="4"/>
      <c r="GL528">
        <v>250</v>
      </c>
      <c r="GM528" s="1">
        <v>0.124</v>
      </c>
      <c r="GN528" s="2">
        <f t="shared" si="3105"/>
        <v>2.48</v>
      </c>
      <c r="GO528" s="2">
        <f t="shared" si="3106"/>
        <v>41.51</v>
      </c>
      <c r="GP528" s="2">
        <f t="shared" si="3107"/>
        <v>4.3100000000000023</v>
      </c>
      <c r="GR528" s="4"/>
      <c r="GT528">
        <v>250</v>
      </c>
      <c r="GU528" s="1">
        <v>0.126</v>
      </c>
      <c r="GV528" s="2">
        <f t="shared" si="3108"/>
        <v>2.52</v>
      </c>
      <c r="GW528" s="2">
        <f t="shared" si="3109"/>
        <v>50.13000000000001</v>
      </c>
      <c r="GX528" s="2">
        <f t="shared" si="3110"/>
        <v>-8.6200000000000117</v>
      </c>
      <c r="GZ528" s="4"/>
      <c r="HB528">
        <v>250</v>
      </c>
      <c r="HC528" s="1" t="e">
        <v>#N/A</v>
      </c>
      <c r="HD528" s="2" t="e">
        <f t="shared" si="3111"/>
        <v>#N/A</v>
      </c>
      <c r="HE528" s="2" t="e">
        <f t="shared" si="3112"/>
        <v>#N/A</v>
      </c>
      <c r="HF528" s="2" t="e">
        <f t="shared" si="3113"/>
        <v>#N/A</v>
      </c>
      <c r="HH528" s="4"/>
      <c r="HJ528">
        <v>250</v>
      </c>
      <c r="HK528" s="1">
        <v>0.128</v>
      </c>
      <c r="HL528" s="2">
        <f t="shared" si="3114"/>
        <v>2.56</v>
      </c>
      <c r="HM528" s="2">
        <f t="shared" si="3115"/>
        <v>46.459999999999994</v>
      </c>
      <c r="HN528" s="2">
        <f t="shared" si="3116"/>
        <v>3.6700000000000159</v>
      </c>
      <c r="HP528">
        <v>250</v>
      </c>
      <c r="HQ528" s="1">
        <f t="shared" si="3117"/>
        <v>0.128</v>
      </c>
      <c r="HR528" s="1">
        <v>0.128</v>
      </c>
      <c r="HS528" s="1">
        <f t="shared" si="3118"/>
        <v>0.128</v>
      </c>
      <c r="HT528" s="2">
        <f t="shared" si="3119"/>
        <v>2.56</v>
      </c>
      <c r="HU528" s="2">
        <f t="shared" si="3120"/>
        <v>53.44</v>
      </c>
      <c r="HV528" s="2"/>
      <c r="HX528">
        <v>250</v>
      </c>
      <c r="HY528" s="1">
        <f t="shared" si="3121"/>
        <v>0.113</v>
      </c>
      <c r="HZ528" s="1">
        <v>0.122</v>
      </c>
      <c r="IA528" s="1">
        <f t="shared" si="3122"/>
        <v>0.113</v>
      </c>
      <c r="IB528" s="2">
        <f t="shared" si="3123"/>
        <v>2.2600000000000002</v>
      </c>
      <c r="IC528" s="2">
        <f>IC527+IB528</f>
        <v>29.060000000000006</v>
      </c>
    </row>
    <row r="529" spans="1:237" x14ac:dyDescent="0.2">
      <c r="C529">
        <v>270</v>
      </c>
      <c r="D529" s="1">
        <v>0.11099999999999997</v>
      </c>
      <c r="E529" s="2">
        <f t="shared" si="3039"/>
        <v>2.2199999999999993</v>
      </c>
      <c r="F529" s="2">
        <f t="shared" si="3040"/>
        <v>31.580000000000002</v>
      </c>
      <c r="J529">
        <v>270</v>
      </c>
      <c r="K529" s="1">
        <v>0.112</v>
      </c>
      <c r="L529" s="2">
        <f t="shared" si="3041"/>
        <v>2.2400000000000002</v>
      </c>
      <c r="M529" s="2">
        <f t="shared" si="3042"/>
        <v>49.03</v>
      </c>
      <c r="N529" s="2">
        <f t="shared" si="3125"/>
        <v>-17.45</v>
      </c>
      <c r="P529" s="4"/>
      <c r="R529">
        <v>270</v>
      </c>
      <c r="S529" s="1">
        <v>0.109</v>
      </c>
      <c r="T529" s="2">
        <f t="shared" si="3043"/>
        <v>2.1800000000000002</v>
      </c>
      <c r="U529" s="2">
        <f t="shared" si="3044"/>
        <v>51.110000000000007</v>
      </c>
      <c r="V529" s="2">
        <f t="shared" si="3045"/>
        <v>-2.0800000000000054</v>
      </c>
      <c r="X529" s="4"/>
      <c r="Z529">
        <v>270</v>
      </c>
      <c r="AA529" s="1">
        <v>0.108</v>
      </c>
      <c r="AB529" s="2">
        <f t="shared" si="3046"/>
        <v>2.16</v>
      </c>
      <c r="AC529" s="2">
        <f t="shared" si="3047"/>
        <v>49.69</v>
      </c>
      <c r="AD529" s="2">
        <f t="shared" si="3048"/>
        <v>1.4200000000000088</v>
      </c>
      <c r="AF529" s="4"/>
      <c r="AH529">
        <v>270</v>
      </c>
      <c r="AI529" s="1" t="e">
        <v>#N/A</v>
      </c>
      <c r="AJ529" s="2" t="e">
        <f t="shared" si="3049"/>
        <v>#N/A</v>
      </c>
      <c r="AK529" s="2" t="e">
        <f t="shared" si="3050"/>
        <v>#N/A</v>
      </c>
      <c r="AL529" s="2" t="e">
        <f t="shared" si="3051"/>
        <v>#N/A</v>
      </c>
      <c r="AN529" s="4"/>
      <c r="AP529">
        <v>270</v>
      </c>
      <c r="AQ529" s="1">
        <v>0.107</v>
      </c>
      <c r="AR529" s="2">
        <f t="shared" si="3052"/>
        <v>2.14</v>
      </c>
      <c r="AS529" s="2">
        <f t="shared" si="3053"/>
        <v>48.21</v>
      </c>
      <c r="AT529" s="2">
        <f t="shared" si="3054"/>
        <v>1.4799999999999969</v>
      </c>
      <c r="AV529" s="4"/>
      <c r="AX529">
        <v>270</v>
      </c>
      <c r="AY529" s="1" t="e">
        <v>#N/A</v>
      </c>
      <c r="AZ529" s="2" t="e">
        <f t="shared" si="3055"/>
        <v>#N/A</v>
      </c>
      <c r="BA529" s="2" t="e">
        <f t="shared" si="3056"/>
        <v>#N/A</v>
      </c>
      <c r="BB529" s="2" t="e">
        <f t="shared" si="3057"/>
        <v>#N/A</v>
      </c>
      <c r="BD529" s="4"/>
      <c r="BF529">
        <v>270</v>
      </c>
      <c r="BG529" s="1">
        <v>0.111</v>
      </c>
      <c r="BH529" s="2">
        <f t="shared" si="3058"/>
        <v>2.2200000000000002</v>
      </c>
      <c r="BI529" s="2">
        <f t="shared" si="3059"/>
        <v>52.36999999999999</v>
      </c>
      <c r="BJ529" s="2">
        <f t="shared" si="3060"/>
        <v>-4.1599999999999895</v>
      </c>
      <c r="BL529" s="4"/>
      <c r="BN529">
        <v>270</v>
      </c>
      <c r="BO529" s="1">
        <v>0.112</v>
      </c>
      <c r="BP529" s="2">
        <f t="shared" si="3061"/>
        <v>2.2400000000000002</v>
      </c>
      <c r="BQ529" s="2">
        <f t="shared" si="3062"/>
        <v>51.240000000000009</v>
      </c>
      <c r="BR529" s="2">
        <f t="shared" si="3063"/>
        <v>1.1299999999999812</v>
      </c>
      <c r="BT529" s="4"/>
      <c r="BV529">
        <v>270</v>
      </c>
      <c r="BW529" s="1" t="e">
        <v>#N/A</v>
      </c>
      <c r="BX529" s="2" t="e">
        <f t="shared" si="3064"/>
        <v>#N/A</v>
      </c>
      <c r="BY529" s="2" t="e">
        <f t="shared" si="3065"/>
        <v>#N/A</v>
      </c>
      <c r="BZ529" s="2" t="e">
        <f t="shared" si="3066"/>
        <v>#N/A</v>
      </c>
      <c r="CB529" s="4"/>
      <c r="CD529">
        <v>270</v>
      </c>
      <c r="CE529" s="1">
        <v>0.11</v>
      </c>
      <c r="CF529" s="2">
        <f t="shared" si="3067"/>
        <v>2.2000000000000002</v>
      </c>
      <c r="CG529" s="2">
        <f t="shared" si="3068"/>
        <v>48.74</v>
      </c>
      <c r="CH529" s="2">
        <f t="shared" si="3069"/>
        <v>2.5000000000000071</v>
      </c>
      <c r="CJ529" s="4"/>
      <c r="CL529">
        <v>270</v>
      </c>
      <c r="CM529" s="1">
        <v>0.111</v>
      </c>
      <c r="CN529" s="2">
        <f t="shared" si="3070"/>
        <v>2.2200000000000002</v>
      </c>
      <c r="CO529" s="2">
        <f t="shared" si="3071"/>
        <v>53.17</v>
      </c>
      <c r="CP529" s="2">
        <f t="shared" si="3035"/>
        <v>-4.43</v>
      </c>
      <c r="CR529" s="4"/>
      <c r="CT529">
        <v>270</v>
      </c>
      <c r="CU529" s="1">
        <v>0.11700000000000001</v>
      </c>
      <c r="CV529" s="2">
        <f t="shared" si="3072"/>
        <v>2.3400000000000003</v>
      </c>
      <c r="CW529" s="2">
        <f t="shared" si="3073"/>
        <v>51.09</v>
      </c>
      <c r="CX529" s="2">
        <f t="shared" si="3036"/>
        <v>2.0799999999999983</v>
      </c>
      <c r="CZ529" s="4"/>
      <c r="DB529">
        <v>270</v>
      </c>
      <c r="DC529" s="1" t="e">
        <v>#N/A</v>
      </c>
      <c r="DD529" s="2" t="e">
        <f t="shared" si="3074"/>
        <v>#N/A</v>
      </c>
      <c r="DE529" s="2" t="e">
        <f t="shared" si="3075"/>
        <v>#N/A</v>
      </c>
      <c r="DF529" s="2" t="e">
        <f t="shared" si="3037"/>
        <v>#N/A</v>
      </c>
      <c r="DH529" s="4"/>
      <c r="DJ529">
        <v>270</v>
      </c>
      <c r="DK529" s="1">
        <v>0.113</v>
      </c>
      <c r="DL529" s="2">
        <f t="shared" si="3076"/>
        <v>2.2600000000000002</v>
      </c>
      <c r="DM529" s="2">
        <f t="shared" si="3077"/>
        <v>48.809999999999995</v>
      </c>
      <c r="DN529" s="2">
        <f t="shared" si="3078"/>
        <v>2.2800000000000082</v>
      </c>
      <c r="DP529" s="4"/>
      <c r="DR529">
        <v>270</v>
      </c>
      <c r="DS529" s="1">
        <v>0.11700000000000001</v>
      </c>
      <c r="DT529" s="2">
        <f t="shared" si="3079"/>
        <v>2.3400000000000003</v>
      </c>
      <c r="DU529" s="2">
        <f t="shared" si="3080"/>
        <v>53.49</v>
      </c>
      <c r="DV529" s="2">
        <f t="shared" si="3081"/>
        <v>-4.6800000000000068</v>
      </c>
      <c r="DX529" s="4"/>
      <c r="DZ529">
        <v>270</v>
      </c>
      <c r="EA529" s="1">
        <v>0.11700000000000001</v>
      </c>
      <c r="EB529" s="2">
        <f t="shared" si="3082"/>
        <v>2.3400000000000003</v>
      </c>
      <c r="EC529" s="2">
        <f t="shared" si="3083"/>
        <v>52.01</v>
      </c>
      <c r="ED529" s="2">
        <f t="shared" si="3084"/>
        <v>1.480000000000004</v>
      </c>
      <c r="EF529" s="4"/>
      <c r="EH529">
        <v>270</v>
      </c>
      <c r="EI529" s="1" t="e">
        <v>#N/A</v>
      </c>
      <c r="EJ529" s="2" t="e">
        <f t="shared" si="3085"/>
        <v>#N/A</v>
      </c>
      <c r="EK529" s="2" t="e">
        <f t="shared" si="3086"/>
        <v>#N/A</v>
      </c>
      <c r="EL529" s="2" t="e">
        <f t="shared" si="3087"/>
        <v>#N/A</v>
      </c>
      <c r="EN529" s="4"/>
      <c r="EP529">
        <v>270</v>
      </c>
      <c r="EQ529" s="1">
        <v>0.113</v>
      </c>
      <c r="ER529" s="2">
        <f t="shared" si="3088"/>
        <v>2.2600000000000002</v>
      </c>
      <c r="ES529" s="2">
        <f t="shared" si="3089"/>
        <v>47.71</v>
      </c>
      <c r="ET529" s="2">
        <f t="shared" si="3038"/>
        <v>4.2999999999999972</v>
      </c>
      <c r="EV529" s="4"/>
      <c r="EX529">
        <v>270</v>
      </c>
      <c r="EY529" s="1">
        <v>0.11899999999999999</v>
      </c>
      <c r="EZ529" s="2">
        <f t="shared" si="3090"/>
        <v>2.38</v>
      </c>
      <c r="FA529" s="2">
        <f t="shared" si="3091"/>
        <v>54.060000000000009</v>
      </c>
      <c r="FB529" s="2">
        <f t="shared" si="3092"/>
        <v>-6.3500000000000085</v>
      </c>
      <c r="FD529" s="4"/>
      <c r="FF529">
        <v>270</v>
      </c>
      <c r="FG529" s="1">
        <v>0.11600000000000001</v>
      </c>
      <c r="FH529" s="2">
        <f t="shared" si="3093"/>
        <v>2.3200000000000003</v>
      </c>
      <c r="FI529" s="2">
        <f t="shared" si="3094"/>
        <v>52.21</v>
      </c>
      <c r="FJ529" s="2">
        <f t="shared" si="3095"/>
        <v>1.8500000000000085</v>
      </c>
      <c r="FL529" s="4"/>
      <c r="FN529">
        <v>270</v>
      </c>
      <c r="FO529" s="1" t="e">
        <v>#N/A</v>
      </c>
      <c r="FP529" s="2" t="e">
        <f t="shared" si="3096"/>
        <v>#N/A</v>
      </c>
      <c r="FQ529" s="2" t="e">
        <f t="shared" si="3097"/>
        <v>#N/A</v>
      </c>
      <c r="FR529" s="2" t="e">
        <f t="shared" si="3098"/>
        <v>#N/A</v>
      </c>
      <c r="FT529" s="4"/>
      <c r="FV529">
        <v>270</v>
      </c>
      <c r="FW529" s="1">
        <v>0.11899999999999999</v>
      </c>
      <c r="FX529" s="2">
        <f t="shared" si="3099"/>
        <v>2.38</v>
      </c>
      <c r="FY529" s="2">
        <f t="shared" si="3100"/>
        <v>48.2</v>
      </c>
      <c r="FZ529" s="2">
        <f t="shared" si="3101"/>
        <v>4.009999999999998</v>
      </c>
      <c r="GB529" s="4"/>
      <c r="GD529">
        <v>270</v>
      </c>
      <c r="GE529" s="1" t="e">
        <v>#N/A</v>
      </c>
      <c r="GF529" s="2" t="e">
        <f t="shared" si="3102"/>
        <v>#N/A</v>
      </c>
      <c r="GG529" s="2" t="e">
        <f t="shared" si="3103"/>
        <v>#N/A</v>
      </c>
      <c r="GH529" s="2" t="e">
        <f t="shared" si="3104"/>
        <v>#N/A</v>
      </c>
      <c r="GJ529" s="4"/>
      <c r="GL529">
        <v>270</v>
      </c>
      <c r="GM529" s="1">
        <v>0.11600000000000001</v>
      </c>
      <c r="GN529" s="2">
        <f t="shared" si="3105"/>
        <v>2.3200000000000003</v>
      </c>
      <c r="GO529" s="2">
        <f t="shared" si="3106"/>
        <v>43.83</v>
      </c>
      <c r="GP529" s="2">
        <f t="shared" si="3107"/>
        <v>4.3700000000000045</v>
      </c>
      <c r="GR529" s="4"/>
      <c r="GT529">
        <v>270</v>
      </c>
      <c r="GU529" s="1">
        <v>0.121</v>
      </c>
      <c r="GV529" s="2">
        <f t="shared" si="3108"/>
        <v>2.42</v>
      </c>
      <c r="GW529" s="2">
        <f t="shared" si="3109"/>
        <v>52.550000000000011</v>
      </c>
      <c r="GX529" s="2">
        <f t="shared" si="3110"/>
        <v>-8.7200000000000131</v>
      </c>
      <c r="GZ529" s="4"/>
      <c r="HB529">
        <v>270</v>
      </c>
      <c r="HC529" s="1" t="e">
        <v>#N/A</v>
      </c>
      <c r="HD529" s="2" t="e">
        <f t="shared" si="3111"/>
        <v>#N/A</v>
      </c>
      <c r="HE529" s="2" t="e">
        <f t="shared" si="3112"/>
        <v>#N/A</v>
      </c>
      <c r="HF529" s="2" t="e">
        <f t="shared" si="3113"/>
        <v>#N/A</v>
      </c>
      <c r="HH529" s="4"/>
      <c r="HJ529">
        <v>270</v>
      </c>
      <c r="HK529" s="1">
        <v>0.11899999999999999</v>
      </c>
      <c r="HL529" s="2">
        <f t="shared" si="3114"/>
        <v>2.38</v>
      </c>
      <c r="HM529" s="2">
        <f t="shared" si="3115"/>
        <v>48.839999999999996</v>
      </c>
      <c r="HN529" s="2">
        <f t="shared" si="3116"/>
        <v>3.7100000000000151</v>
      </c>
      <c r="HP529">
        <v>270</v>
      </c>
      <c r="HQ529" s="1">
        <f t="shared" si="3117"/>
        <v>0.121</v>
      </c>
      <c r="HR529" s="1">
        <v>0.12300000000000001</v>
      </c>
      <c r="HS529" s="1">
        <f t="shared" si="3118"/>
        <v>0.12300000000000001</v>
      </c>
      <c r="HT529" s="2">
        <f t="shared" si="3119"/>
        <v>2.4600000000000004</v>
      </c>
      <c r="HU529" s="2">
        <f t="shared" si="3120"/>
        <v>55.9</v>
      </c>
      <c r="HV529" s="2"/>
      <c r="HX529">
        <v>270</v>
      </c>
      <c r="HY529" s="1">
        <f t="shared" si="3121"/>
        <v>0.107</v>
      </c>
      <c r="HZ529" s="1">
        <v>0.11699999999999999</v>
      </c>
      <c r="IA529" s="1">
        <f t="shared" si="3122"/>
        <v>0.107</v>
      </c>
      <c r="IB529" s="2">
        <f t="shared" si="3123"/>
        <v>2.14</v>
      </c>
      <c r="IC529" s="2">
        <f>IC528+IB529</f>
        <v>31.200000000000006</v>
      </c>
    </row>
    <row r="530" spans="1:237" x14ac:dyDescent="0.2">
      <c r="C530">
        <v>290</v>
      </c>
      <c r="D530" s="1">
        <v>0.11400000000000002</v>
      </c>
      <c r="E530" s="2">
        <f t="shared" si="3039"/>
        <v>2.2800000000000002</v>
      </c>
      <c r="F530" s="2">
        <f t="shared" si="3040"/>
        <v>33.86</v>
      </c>
      <c r="J530">
        <v>290</v>
      </c>
      <c r="K530" s="1">
        <v>0.115</v>
      </c>
      <c r="L530" s="2">
        <f t="shared" si="3041"/>
        <v>2.3000000000000003</v>
      </c>
      <c r="M530" s="2">
        <f t="shared" si="3042"/>
        <v>51.33</v>
      </c>
      <c r="N530" s="2">
        <f t="shared" si="3125"/>
        <v>-17.47</v>
      </c>
      <c r="P530" s="4"/>
      <c r="R530">
        <v>290</v>
      </c>
      <c r="S530" s="1">
        <v>0.107</v>
      </c>
      <c r="T530" s="2">
        <f t="shared" si="3043"/>
        <v>2.14</v>
      </c>
      <c r="U530" s="2">
        <f t="shared" si="3044"/>
        <v>53.250000000000007</v>
      </c>
      <c r="V530" s="2">
        <f t="shared" si="3045"/>
        <v>-1.9200000000000088</v>
      </c>
      <c r="X530" s="4"/>
      <c r="Z530">
        <v>290</v>
      </c>
      <c r="AA530" s="1">
        <v>0.111</v>
      </c>
      <c r="AB530" s="2">
        <f t="shared" si="3046"/>
        <v>2.2200000000000002</v>
      </c>
      <c r="AC530" s="2">
        <f t="shared" si="3047"/>
        <v>51.91</v>
      </c>
      <c r="AD530" s="2">
        <f t="shared" si="3048"/>
        <v>1.3400000000000105</v>
      </c>
      <c r="AF530" s="4"/>
      <c r="AH530">
        <v>290</v>
      </c>
      <c r="AI530" s="1" t="e">
        <v>#N/A</v>
      </c>
      <c r="AJ530" s="2" t="e">
        <f t="shared" si="3049"/>
        <v>#N/A</v>
      </c>
      <c r="AK530" s="2" t="e">
        <f t="shared" si="3050"/>
        <v>#N/A</v>
      </c>
      <c r="AL530" s="2" t="e">
        <f t="shared" si="3051"/>
        <v>#N/A</v>
      </c>
      <c r="AN530" s="4"/>
      <c r="AP530">
        <v>290</v>
      </c>
      <c r="AQ530" s="1">
        <v>0.107</v>
      </c>
      <c r="AR530" s="2">
        <f t="shared" si="3052"/>
        <v>2.14</v>
      </c>
      <c r="AS530" s="2">
        <f t="shared" si="3053"/>
        <v>50.35</v>
      </c>
      <c r="AT530" s="2">
        <f t="shared" si="3054"/>
        <v>1.5599999999999952</v>
      </c>
      <c r="AV530" s="4"/>
      <c r="AX530">
        <v>290</v>
      </c>
      <c r="AY530" s="1" t="e">
        <v>#N/A</v>
      </c>
      <c r="AZ530" s="2" t="e">
        <f t="shared" si="3055"/>
        <v>#N/A</v>
      </c>
      <c r="BA530" s="2" t="e">
        <f t="shared" si="3056"/>
        <v>#N/A</v>
      </c>
      <c r="BB530" s="2" t="e">
        <f t="shared" si="3057"/>
        <v>#N/A</v>
      </c>
      <c r="BD530" s="4"/>
      <c r="BF530">
        <v>290</v>
      </c>
      <c r="BG530" s="1">
        <v>0.114</v>
      </c>
      <c r="BH530" s="2">
        <f t="shared" si="3058"/>
        <v>2.2800000000000002</v>
      </c>
      <c r="BI530" s="2">
        <f t="shared" si="3059"/>
        <v>54.649999999999991</v>
      </c>
      <c r="BJ530" s="2">
        <f t="shared" si="3060"/>
        <v>-4.2999999999999901</v>
      </c>
      <c r="BL530" s="4"/>
      <c r="BN530">
        <v>290</v>
      </c>
      <c r="BO530" s="1">
        <v>0.112</v>
      </c>
      <c r="BP530" s="2">
        <f t="shared" si="3061"/>
        <v>2.2400000000000002</v>
      </c>
      <c r="BQ530" s="2">
        <f t="shared" si="3062"/>
        <v>53.480000000000011</v>
      </c>
      <c r="BR530" s="2">
        <f t="shared" si="3063"/>
        <v>1.1699999999999804</v>
      </c>
      <c r="BT530" s="4"/>
      <c r="BV530">
        <v>290</v>
      </c>
      <c r="BW530" s="1" t="e">
        <v>#N/A</v>
      </c>
      <c r="BX530" s="2" t="e">
        <f t="shared" si="3064"/>
        <v>#N/A</v>
      </c>
      <c r="BY530" s="2" t="e">
        <f t="shared" si="3065"/>
        <v>#N/A</v>
      </c>
      <c r="BZ530" s="2" t="e">
        <f t="shared" si="3066"/>
        <v>#N/A</v>
      </c>
      <c r="CB530" s="4"/>
      <c r="CD530">
        <v>290</v>
      </c>
      <c r="CE530" s="1">
        <v>0.114</v>
      </c>
      <c r="CF530" s="2">
        <f t="shared" si="3067"/>
        <v>2.2800000000000002</v>
      </c>
      <c r="CG530" s="2">
        <f t="shared" si="3068"/>
        <v>51.02</v>
      </c>
      <c r="CH530" s="2">
        <f t="shared" si="3069"/>
        <v>2.460000000000008</v>
      </c>
      <c r="CJ530" s="4"/>
      <c r="CL530">
        <v>290</v>
      </c>
      <c r="CM530" s="1">
        <v>0.121</v>
      </c>
      <c r="CN530" s="2">
        <f t="shared" si="3070"/>
        <v>2.42</v>
      </c>
      <c r="CO530" s="2">
        <f t="shared" si="3071"/>
        <v>55.59</v>
      </c>
      <c r="CP530" s="2">
        <f t="shared" si="3035"/>
        <v>-4.57</v>
      </c>
      <c r="CR530" s="4"/>
      <c r="CT530">
        <v>290</v>
      </c>
      <c r="CU530" s="1">
        <v>0.122</v>
      </c>
      <c r="CV530" s="2">
        <f t="shared" si="3072"/>
        <v>2.44</v>
      </c>
      <c r="CW530" s="2">
        <f t="shared" si="3073"/>
        <v>53.53</v>
      </c>
      <c r="CX530" s="2">
        <f t="shared" si="3036"/>
        <v>2.0600000000000023</v>
      </c>
      <c r="CZ530" s="4"/>
      <c r="DB530">
        <v>290</v>
      </c>
      <c r="DC530" s="1" t="e">
        <v>#N/A</v>
      </c>
      <c r="DD530" s="2" t="e">
        <f t="shared" si="3074"/>
        <v>#N/A</v>
      </c>
      <c r="DE530" s="2" t="e">
        <f t="shared" si="3075"/>
        <v>#N/A</v>
      </c>
      <c r="DF530" s="2" t="e">
        <f t="shared" si="3037"/>
        <v>#N/A</v>
      </c>
      <c r="DH530" s="4"/>
      <c r="DJ530">
        <v>290</v>
      </c>
      <c r="DK530" s="1">
        <v>0.12</v>
      </c>
      <c r="DL530" s="2">
        <f t="shared" si="3076"/>
        <v>2.4</v>
      </c>
      <c r="DM530" s="2">
        <f t="shared" si="3077"/>
        <v>51.209999999999994</v>
      </c>
      <c r="DN530" s="2">
        <f t="shared" si="3078"/>
        <v>2.3200000000000074</v>
      </c>
      <c r="DP530" s="4"/>
      <c r="DR530">
        <v>290</v>
      </c>
      <c r="DS530" s="1">
        <v>0.12</v>
      </c>
      <c r="DT530" s="2">
        <f t="shared" si="3079"/>
        <v>2.4</v>
      </c>
      <c r="DU530" s="2">
        <f t="shared" si="3080"/>
        <v>55.89</v>
      </c>
      <c r="DV530" s="2">
        <f t="shared" si="3081"/>
        <v>-4.6800000000000068</v>
      </c>
      <c r="DX530" s="4"/>
      <c r="DZ530">
        <v>290</v>
      </c>
      <c r="EA530" s="1">
        <v>0.123</v>
      </c>
      <c r="EB530" s="2">
        <f t="shared" si="3082"/>
        <v>2.46</v>
      </c>
      <c r="EC530" s="2">
        <f t="shared" si="3083"/>
        <v>54.47</v>
      </c>
      <c r="ED530" s="2">
        <f t="shared" si="3084"/>
        <v>1.4200000000000017</v>
      </c>
      <c r="EF530" s="4"/>
      <c r="EH530">
        <v>290</v>
      </c>
      <c r="EI530" s="1" t="e">
        <v>#N/A</v>
      </c>
      <c r="EJ530" s="2" t="e">
        <f t="shared" si="3085"/>
        <v>#N/A</v>
      </c>
      <c r="EK530" s="2" t="e">
        <f t="shared" si="3086"/>
        <v>#N/A</v>
      </c>
      <c r="EL530" s="2" t="e">
        <f t="shared" si="3087"/>
        <v>#N/A</v>
      </c>
      <c r="EN530" s="4"/>
      <c r="EP530">
        <v>290</v>
      </c>
      <c r="EQ530" s="1">
        <v>0.121</v>
      </c>
      <c r="ER530" s="2">
        <f t="shared" si="3088"/>
        <v>2.42</v>
      </c>
      <c r="ES530" s="2">
        <f t="shared" si="3089"/>
        <v>50.13</v>
      </c>
      <c r="ET530" s="2">
        <f t="shared" si="3038"/>
        <v>4.3399999999999963</v>
      </c>
      <c r="EV530" s="4"/>
      <c r="EX530">
        <v>290</v>
      </c>
      <c r="EY530" s="1">
        <v>0.121</v>
      </c>
      <c r="EZ530" s="2">
        <f t="shared" si="3090"/>
        <v>2.42</v>
      </c>
      <c r="FA530" s="2">
        <f t="shared" si="3091"/>
        <v>56.480000000000011</v>
      </c>
      <c r="FB530" s="2">
        <f t="shared" si="3092"/>
        <v>-6.3500000000000085</v>
      </c>
      <c r="FD530" s="4"/>
      <c r="FF530">
        <v>290</v>
      </c>
      <c r="FG530" s="1">
        <v>0.125</v>
      </c>
      <c r="FH530" s="2">
        <f t="shared" si="3093"/>
        <v>2.5</v>
      </c>
      <c r="FI530" s="2">
        <f t="shared" si="3094"/>
        <v>54.71</v>
      </c>
      <c r="FJ530" s="2">
        <f t="shared" si="3095"/>
        <v>1.7700000000000102</v>
      </c>
      <c r="FL530" s="4"/>
      <c r="FN530">
        <v>290</v>
      </c>
      <c r="FO530" s="1" t="e">
        <v>#N/A</v>
      </c>
      <c r="FP530" s="2" t="e">
        <f t="shared" si="3096"/>
        <v>#N/A</v>
      </c>
      <c r="FQ530" s="2" t="e">
        <f t="shared" si="3097"/>
        <v>#N/A</v>
      </c>
      <c r="FR530" s="2" t="e">
        <f t="shared" si="3098"/>
        <v>#N/A</v>
      </c>
      <c r="FT530" s="4"/>
      <c r="FV530">
        <v>290</v>
      </c>
      <c r="FW530" s="1">
        <v>0.122</v>
      </c>
      <c r="FX530" s="2">
        <f t="shared" si="3099"/>
        <v>2.44</v>
      </c>
      <c r="FY530" s="2">
        <f t="shared" si="3100"/>
        <v>50.64</v>
      </c>
      <c r="FZ530" s="2">
        <f t="shared" si="3101"/>
        <v>4.07</v>
      </c>
      <c r="GB530" s="4"/>
      <c r="GD530">
        <v>290</v>
      </c>
      <c r="GE530" s="1" t="e">
        <v>#N/A</v>
      </c>
      <c r="GF530" s="2" t="e">
        <f t="shared" si="3102"/>
        <v>#N/A</v>
      </c>
      <c r="GG530" s="2" t="e">
        <f t="shared" si="3103"/>
        <v>#N/A</v>
      </c>
      <c r="GH530" s="2" t="e">
        <f t="shared" si="3104"/>
        <v>#N/A</v>
      </c>
      <c r="GJ530" s="4"/>
      <c r="GL530">
        <v>290</v>
      </c>
      <c r="GM530" s="1">
        <v>0.121</v>
      </c>
      <c r="GN530" s="2">
        <f t="shared" si="3105"/>
        <v>2.42</v>
      </c>
      <c r="GO530" s="2">
        <f t="shared" si="3106"/>
        <v>46.25</v>
      </c>
      <c r="GP530" s="2">
        <f t="shared" si="3107"/>
        <v>4.3900000000000006</v>
      </c>
      <c r="GR530" s="4"/>
      <c r="GT530">
        <v>290</v>
      </c>
      <c r="GU530" s="1">
        <v>0.11899999999999999</v>
      </c>
      <c r="GV530" s="2">
        <f t="shared" si="3108"/>
        <v>2.38</v>
      </c>
      <c r="GW530" s="2">
        <f t="shared" si="3109"/>
        <v>54.930000000000014</v>
      </c>
      <c r="GX530" s="2">
        <f t="shared" si="3110"/>
        <v>-8.6800000000000139</v>
      </c>
      <c r="GZ530" s="4"/>
      <c r="HB530">
        <v>290</v>
      </c>
      <c r="HC530" s="1" t="e">
        <v>#N/A</v>
      </c>
      <c r="HD530" s="2" t="e">
        <f t="shared" si="3111"/>
        <v>#N/A</v>
      </c>
      <c r="HE530" s="2" t="e">
        <f t="shared" si="3112"/>
        <v>#N/A</v>
      </c>
      <c r="HF530" s="2" t="e">
        <f t="shared" si="3113"/>
        <v>#N/A</v>
      </c>
      <c r="HH530" s="4"/>
      <c r="HJ530">
        <v>290</v>
      </c>
      <c r="HK530" s="1">
        <v>0.121</v>
      </c>
      <c r="HL530" s="2">
        <f t="shared" si="3114"/>
        <v>2.42</v>
      </c>
      <c r="HM530" s="2">
        <f t="shared" si="3115"/>
        <v>51.26</v>
      </c>
      <c r="HN530" s="2">
        <f t="shared" si="3116"/>
        <v>3.6700000000000159</v>
      </c>
      <c r="HP530">
        <v>290</v>
      </c>
      <c r="HQ530" s="1">
        <f t="shared" si="3117"/>
        <v>0.125</v>
      </c>
      <c r="HR530" s="1">
        <v>0.127</v>
      </c>
      <c r="HS530" s="1">
        <f t="shared" si="3118"/>
        <v>0.127</v>
      </c>
      <c r="HT530" s="2">
        <f t="shared" si="3119"/>
        <v>2.54</v>
      </c>
      <c r="HU530" s="2">
        <f t="shared" si="3120"/>
        <v>58.44</v>
      </c>
      <c r="HV530" s="2"/>
      <c r="HX530">
        <v>290</v>
      </c>
      <c r="HY530" s="1">
        <f t="shared" si="3121"/>
        <v>0.107</v>
      </c>
      <c r="HZ530" s="1">
        <v>0.11699999999999999</v>
      </c>
      <c r="IA530" s="1">
        <f t="shared" si="3122"/>
        <v>0.107</v>
      </c>
      <c r="IB530" s="2">
        <f t="shared" si="3123"/>
        <v>2.14</v>
      </c>
      <c r="IC530" s="2">
        <f>IC529+IB530</f>
        <v>33.340000000000003</v>
      </c>
    </row>
    <row r="531" spans="1:237" x14ac:dyDescent="0.2">
      <c r="D531" s="1"/>
      <c r="E531" s="2"/>
      <c r="F531" s="2"/>
      <c r="K531" s="1"/>
      <c r="L531" s="2"/>
      <c r="M531" s="2"/>
      <c r="P531" s="4"/>
      <c r="S531" s="1"/>
      <c r="T531" s="2"/>
      <c r="U531" s="2"/>
      <c r="X531" s="4"/>
      <c r="AA531" s="1"/>
      <c r="AB531" s="2"/>
      <c r="AC531" s="2"/>
      <c r="AF531" s="4"/>
      <c r="AI531" s="1"/>
      <c r="AJ531" s="2"/>
      <c r="AK531" s="2"/>
      <c r="AN531" s="4"/>
      <c r="AQ531" s="1"/>
      <c r="AR531" s="2"/>
      <c r="AS531" s="2"/>
      <c r="AV531" s="4"/>
      <c r="AY531" s="1"/>
      <c r="AZ531" s="2"/>
      <c r="BA531" s="2"/>
      <c r="BD531" s="4"/>
      <c r="BG531" s="1"/>
      <c r="BH531" s="2"/>
      <c r="BI531" s="2"/>
      <c r="BL531" s="4"/>
      <c r="BO531" s="1"/>
      <c r="BP531" s="2"/>
      <c r="BQ531" s="2"/>
      <c r="BT531" s="4"/>
      <c r="BW531" s="1"/>
      <c r="BX531" s="2"/>
      <c r="BY531" s="2"/>
      <c r="CB531" s="4"/>
      <c r="CE531" s="1"/>
      <c r="CF531" s="2"/>
      <c r="CG531" s="2"/>
      <c r="CJ531" s="4"/>
      <c r="CM531" s="1"/>
      <c r="CN531" s="2"/>
      <c r="CO531" s="2"/>
      <c r="CR531" s="4"/>
      <c r="CU531" s="1"/>
      <c r="CV531" s="2"/>
      <c r="CW531" s="2"/>
      <c r="CZ531" s="4"/>
      <c r="DC531" s="1"/>
      <c r="DD531" s="2"/>
      <c r="DE531" s="2"/>
      <c r="DH531" s="4"/>
      <c r="DK531" s="1"/>
      <c r="DL531" s="2"/>
      <c r="DM531" s="2"/>
      <c r="DP531" s="4"/>
      <c r="DS531" s="1"/>
      <c r="DT531" s="2"/>
      <c r="DU531" s="2"/>
      <c r="DX531" s="4"/>
      <c r="EA531" s="1"/>
      <c r="EB531" s="2"/>
      <c r="EC531" s="2"/>
      <c r="EF531" s="4"/>
      <c r="EI531" s="1"/>
      <c r="EJ531" s="2"/>
      <c r="EK531" s="2"/>
      <c r="EN531" s="4"/>
      <c r="EQ531" s="1"/>
      <c r="ER531" s="2"/>
      <c r="ES531" s="2"/>
      <c r="EV531" s="4"/>
      <c r="EY531" s="1"/>
      <c r="EZ531" s="2"/>
      <c r="FA531" s="2"/>
      <c r="FD531" s="4"/>
      <c r="FG531" s="1"/>
      <c r="FH531" s="2"/>
      <c r="FI531" s="2"/>
      <c r="FL531" s="4"/>
      <c r="FO531" s="1"/>
      <c r="FP531" s="2"/>
      <c r="FQ531" s="2"/>
      <c r="FT531" s="4"/>
      <c r="FW531" s="1"/>
      <c r="FX531" s="2"/>
      <c r="FY531" s="2"/>
      <c r="GB531" s="4"/>
      <c r="GE531" s="1"/>
      <c r="GF531" s="2"/>
      <c r="GG531" s="2"/>
      <c r="GJ531" s="4"/>
      <c r="GM531" s="1"/>
      <c r="GN531" s="2"/>
      <c r="GO531" s="2"/>
      <c r="GR531" s="4"/>
      <c r="GU531" s="1"/>
      <c r="GV531" s="2"/>
      <c r="GW531" s="2"/>
      <c r="GZ531" s="4"/>
      <c r="HC531" s="1"/>
      <c r="HD531" s="2"/>
      <c r="HE531" s="2"/>
      <c r="HH531" s="4"/>
      <c r="HK531" s="1"/>
      <c r="HL531" s="2"/>
      <c r="HM531" s="2"/>
      <c r="HR531" s="1"/>
      <c r="HZ531" s="1"/>
    </row>
    <row r="532" spans="1:237" x14ac:dyDescent="0.2">
      <c r="A532">
        <v>45</v>
      </c>
      <c r="B532" t="s">
        <v>44</v>
      </c>
      <c r="C532">
        <v>30</v>
      </c>
      <c r="D532" s="1">
        <v>0.13</v>
      </c>
      <c r="E532" s="2">
        <f>D532*30</f>
        <v>3.9000000000000004</v>
      </c>
      <c r="F532" s="2">
        <f>E532</f>
        <v>3.9000000000000004</v>
      </c>
      <c r="H532">
        <v>45</v>
      </c>
      <c r="I532" t="s">
        <v>44</v>
      </c>
      <c r="J532">
        <v>30</v>
      </c>
      <c r="K532" s="1">
        <v>0.13</v>
      </c>
      <c r="L532" s="2">
        <f>K532*30</f>
        <v>3.9000000000000004</v>
      </c>
      <c r="M532" s="2">
        <f>L532</f>
        <v>3.9000000000000004</v>
      </c>
      <c r="N532" s="2">
        <f>F532-M532</f>
        <v>0</v>
      </c>
      <c r="P532" s="4">
        <f>A532</f>
        <v>45</v>
      </c>
      <c r="Q532" t="str">
        <f>B532</f>
        <v>CTR3</v>
      </c>
      <c r="R532">
        <v>30</v>
      </c>
      <c r="S532" s="1">
        <v>0.161</v>
      </c>
      <c r="T532" s="2">
        <f>S532*30</f>
        <v>4.83</v>
      </c>
      <c r="U532" s="2">
        <f>T532</f>
        <v>4.83</v>
      </c>
      <c r="V532" s="2">
        <f>M532-U532</f>
        <v>-0.92999999999999972</v>
      </c>
      <c r="X532" s="4">
        <f>P532</f>
        <v>45</v>
      </c>
      <c r="Y532" t="str">
        <f>Q532</f>
        <v>CTR3</v>
      </c>
      <c r="Z532">
        <v>30</v>
      </c>
      <c r="AA532" s="1">
        <v>0.14599999999999999</v>
      </c>
      <c r="AB532" s="2">
        <f>AA532*30</f>
        <v>4.38</v>
      </c>
      <c r="AC532" s="2">
        <f>AB532</f>
        <v>4.38</v>
      </c>
      <c r="AD532" s="2">
        <f>U532-AC532</f>
        <v>0.45000000000000018</v>
      </c>
      <c r="AF532" s="4">
        <f>X532</f>
        <v>45</v>
      </c>
      <c r="AG532" t="str">
        <f>Y532</f>
        <v>CTR3</v>
      </c>
      <c r="AH532">
        <v>30</v>
      </c>
      <c r="AI532" s="1" t="e">
        <v>#N/A</v>
      </c>
      <c r="AJ532" s="2" t="e">
        <f>AI532*30</f>
        <v>#N/A</v>
      </c>
      <c r="AK532" s="2" t="e">
        <f>AJ532</f>
        <v>#N/A</v>
      </c>
      <c r="AL532" s="2" t="e">
        <f>AC532-AK532</f>
        <v>#N/A</v>
      </c>
      <c r="AN532" s="4">
        <f>AF532</f>
        <v>45</v>
      </c>
      <c r="AO532" t="str">
        <f>AG532</f>
        <v>CTR3</v>
      </c>
      <c r="AP532">
        <v>30</v>
      </c>
      <c r="AQ532" s="1" t="e">
        <v>#N/A</v>
      </c>
      <c r="AR532" s="2" t="e">
        <f>AQ532*30</f>
        <v>#N/A</v>
      </c>
      <c r="AS532" s="2" t="e">
        <f>AR532</f>
        <v>#N/A</v>
      </c>
      <c r="AT532" s="2" t="e">
        <f>AK532-AS532</f>
        <v>#N/A</v>
      </c>
      <c r="AV532" s="4">
        <f>AN532</f>
        <v>45</v>
      </c>
      <c r="AW532" t="str">
        <f>AO532</f>
        <v>CTR3</v>
      </c>
      <c r="AX532">
        <v>30</v>
      </c>
      <c r="AY532" s="1">
        <v>0.124</v>
      </c>
      <c r="AZ532" s="2">
        <f>AY532*30</f>
        <v>3.7199999999999998</v>
      </c>
      <c r="BA532" s="2">
        <f>AZ532</f>
        <v>3.7199999999999998</v>
      </c>
      <c r="BB532" s="2">
        <f>AC532-BA532</f>
        <v>0.66000000000000014</v>
      </c>
      <c r="BD532" s="4">
        <f>AV532</f>
        <v>45</v>
      </c>
      <c r="BE532" t="str">
        <f>AW532</f>
        <v>CTR3</v>
      </c>
      <c r="BF532">
        <v>30</v>
      </c>
      <c r="BG532" s="1" t="e">
        <v>#N/A</v>
      </c>
      <c r="BH532" s="2" t="e">
        <f>BG532*30</f>
        <v>#N/A</v>
      </c>
      <c r="BI532" s="2" t="e">
        <f>BH532</f>
        <v>#N/A</v>
      </c>
      <c r="BJ532" s="2" t="e">
        <f>AK532-BI532</f>
        <v>#N/A</v>
      </c>
      <c r="BL532" s="4">
        <f>BD532</f>
        <v>45</v>
      </c>
      <c r="BM532" t="str">
        <f>BE532</f>
        <v>CTR3</v>
      </c>
      <c r="BN532">
        <v>30</v>
      </c>
      <c r="BO532" s="1">
        <v>0.17599999999999999</v>
      </c>
      <c r="BP532" s="2">
        <f>BO532*30</f>
        <v>5.2799999999999994</v>
      </c>
      <c r="BQ532" s="2">
        <f>BP532</f>
        <v>5.2799999999999994</v>
      </c>
      <c r="BR532" s="2">
        <f t="shared" ref="BR532:BR545" si="3126">BA532-BQ532</f>
        <v>-1.5599999999999996</v>
      </c>
      <c r="BT532" s="4">
        <f>BL532</f>
        <v>45</v>
      </c>
      <c r="BU532" t="str">
        <f>BM532</f>
        <v>CTR3</v>
      </c>
      <c r="BV532">
        <v>30</v>
      </c>
      <c r="BW532" s="1" t="e">
        <v>#N/A</v>
      </c>
      <c r="BX532" s="2" t="e">
        <f>BW532*30</f>
        <v>#N/A</v>
      </c>
      <c r="BY532" s="2" t="e">
        <f>BX532</f>
        <v>#N/A</v>
      </c>
      <c r="BZ532" s="2" t="e">
        <f t="shared" ref="BZ532:BZ545" si="3127">BI532-BY532</f>
        <v>#N/A</v>
      </c>
      <c r="CB532" s="4">
        <f>BT532</f>
        <v>45</v>
      </c>
      <c r="CC532" t="str">
        <f>BU532</f>
        <v>CTR3</v>
      </c>
      <c r="CD532">
        <v>30</v>
      </c>
      <c r="CE532" s="1">
        <v>0.124</v>
      </c>
      <c r="CF532" s="2">
        <f>CE532*30</f>
        <v>3.7199999999999998</v>
      </c>
      <c r="CG532" s="2">
        <f>CF532</f>
        <v>3.7199999999999998</v>
      </c>
      <c r="CH532" s="2">
        <f t="shared" ref="CH532:CH545" si="3128">BQ532-CG532</f>
        <v>1.5599999999999996</v>
      </c>
      <c r="CJ532" s="4">
        <f>CB532</f>
        <v>45</v>
      </c>
      <c r="CK532" t="str">
        <f>CC532</f>
        <v>CTR3</v>
      </c>
      <c r="CL532">
        <v>30</v>
      </c>
      <c r="CM532" s="1">
        <v>0.17399999999999999</v>
      </c>
      <c r="CN532" s="2">
        <f>CM532*30</f>
        <v>5.22</v>
      </c>
      <c r="CO532" s="2">
        <f>CN532</f>
        <v>5.22</v>
      </c>
      <c r="CP532" s="2">
        <f t="shared" ref="CP532:CP545" si="3129">CG532-CO532</f>
        <v>-1.5</v>
      </c>
      <c r="CR532" s="4">
        <f>CJ532</f>
        <v>45</v>
      </c>
      <c r="CS532" t="str">
        <f>CK532</f>
        <v>CTR3</v>
      </c>
      <c r="CT532">
        <v>30</v>
      </c>
      <c r="CU532" s="1">
        <v>0.13100000000000001</v>
      </c>
      <c r="CV532" s="2">
        <f>CU532*30</f>
        <v>3.93</v>
      </c>
      <c r="CW532" s="2">
        <f>CV532</f>
        <v>3.93</v>
      </c>
      <c r="CX532" s="2">
        <f t="shared" ref="CX532:CX545" si="3130">CO532-CW532</f>
        <v>1.2899999999999996</v>
      </c>
      <c r="CZ532" s="4">
        <f>CR532</f>
        <v>45</v>
      </c>
      <c r="DA532" t="str">
        <f>CS532</f>
        <v>CTR3</v>
      </c>
      <c r="DB532">
        <v>30</v>
      </c>
      <c r="DC532" s="1">
        <v>0.108</v>
      </c>
      <c r="DD532" s="2">
        <f>DC532*30</f>
        <v>3.2399999999999998</v>
      </c>
      <c r="DE532" s="2">
        <f>DD532</f>
        <v>3.2399999999999998</v>
      </c>
      <c r="DF532" s="2">
        <f t="shared" ref="DF532:DF545" si="3131">CW532-DE532</f>
        <v>0.69000000000000039</v>
      </c>
      <c r="DH532" s="4">
        <f>CZ532</f>
        <v>45</v>
      </c>
      <c r="DI532" t="str">
        <f>DA532</f>
        <v>CTR3</v>
      </c>
      <c r="DJ532">
        <v>30</v>
      </c>
      <c r="DK532" s="1" t="e">
        <v>#N/A</v>
      </c>
      <c r="DL532" s="2" t="e">
        <f>DK532*30</f>
        <v>#N/A</v>
      </c>
      <c r="DM532" s="2" t="e">
        <f>DL532</f>
        <v>#N/A</v>
      </c>
      <c r="DN532" s="2" t="e">
        <f t="shared" ref="DN532:DN545" si="3132">DE532-DM532</f>
        <v>#N/A</v>
      </c>
      <c r="DP532" s="4">
        <f>DH532</f>
        <v>45</v>
      </c>
      <c r="DQ532" t="str">
        <f>DI532</f>
        <v>CTR3</v>
      </c>
      <c r="DR532">
        <v>30</v>
      </c>
      <c r="DS532" s="1">
        <v>0.16</v>
      </c>
      <c r="DT532" s="2">
        <f>DS532*30</f>
        <v>4.8</v>
      </c>
      <c r="DU532" s="2">
        <f>DT532</f>
        <v>4.8</v>
      </c>
      <c r="DV532" s="2">
        <f>DE532-DU532</f>
        <v>-1.56</v>
      </c>
      <c r="DX532" s="4">
        <f>DP532</f>
        <v>45</v>
      </c>
      <c r="DY532" t="str">
        <f>DQ532</f>
        <v>CTR3</v>
      </c>
      <c r="DZ532">
        <v>30</v>
      </c>
      <c r="EA532" s="1">
        <v>0.14599999999999999</v>
      </c>
      <c r="EB532" s="2">
        <f>EA532*30</f>
        <v>4.38</v>
      </c>
      <c r="EC532" s="2">
        <f>EB532</f>
        <v>4.38</v>
      </c>
      <c r="ED532" s="2">
        <f>DU532-EC532</f>
        <v>0.41999999999999993</v>
      </c>
      <c r="EF532" s="4">
        <f>DX532</f>
        <v>45</v>
      </c>
      <c r="EG532" t="str">
        <f>DY532</f>
        <v>CTR3</v>
      </c>
      <c r="EH532">
        <v>30</v>
      </c>
      <c r="EI532" s="1" t="e">
        <v>#N/A</v>
      </c>
      <c r="EJ532" s="2" t="e">
        <f>EI532*30</f>
        <v>#N/A</v>
      </c>
      <c r="EK532" s="2" t="e">
        <f>EJ532</f>
        <v>#N/A</v>
      </c>
      <c r="EL532" s="2" t="e">
        <f>DU532-EK532</f>
        <v>#N/A</v>
      </c>
      <c r="EN532" s="4">
        <f>EF532</f>
        <v>45</v>
      </c>
      <c r="EO532" t="str">
        <f>EG532</f>
        <v>CTR3</v>
      </c>
      <c r="EP532">
        <v>30</v>
      </c>
      <c r="EQ532" s="1">
        <v>0.109</v>
      </c>
      <c r="ER532" s="2">
        <f>EQ532*30</f>
        <v>3.27</v>
      </c>
      <c r="ES532" s="2">
        <f>ER532</f>
        <v>3.27</v>
      </c>
      <c r="ET532" s="2">
        <f>EC532-ES532</f>
        <v>1.1099999999999999</v>
      </c>
      <c r="EV532" s="4">
        <f>EN532</f>
        <v>45</v>
      </c>
      <c r="EW532" t="str">
        <f>EO532</f>
        <v>CTR3</v>
      </c>
      <c r="EX532">
        <v>30</v>
      </c>
      <c r="EY532" s="1">
        <v>0.21600000000000003</v>
      </c>
      <c r="EZ532" s="2">
        <f>EY532*30</f>
        <v>6.48</v>
      </c>
      <c r="FA532" s="2">
        <f>EZ532</f>
        <v>6.48</v>
      </c>
      <c r="FB532" s="2">
        <f>ES532-FA532</f>
        <v>-3.2100000000000004</v>
      </c>
      <c r="FD532" s="4">
        <f>EV532</f>
        <v>45</v>
      </c>
      <c r="FE532" t="str">
        <f>EW532</f>
        <v>CTR3</v>
      </c>
      <c r="FF532">
        <v>30</v>
      </c>
      <c r="FG532" s="1">
        <v>0.17299999999999999</v>
      </c>
      <c r="FH532" s="2">
        <f>FG532*30</f>
        <v>5.1899999999999995</v>
      </c>
      <c r="FI532" s="2">
        <f>FH532</f>
        <v>5.1899999999999995</v>
      </c>
      <c r="FJ532" s="2">
        <f>FA532-FI532</f>
        <v>1.2900000000000009</v>
      </c>
      <c r="FL532" s="4">
        <f>FD532</f>
        <v>45</v>
      </c>
      <c r="FM532" t="str">
        <f>FE532</f>
        <v>CTR3</v>
      </c>
      <c r="FN532">
        <v>30</v>
      </c>
      <c r="FO532" s="1" t="e">
        <v>#N/A</v>
      </c>
      <c r="FP532" s="2" t="e">
        <f>FO532*30</f>
        <v>#N/A</v>
      </c>
      <c r="FQ532" s="2" t="e">
        <f>FP532</f>
        <v>#N/A</v>
      </c>
      <c r="FR532" s="2" t="e">
        <f>FA532-FQ532</f>
        <v>#N/A</v>
      </c>
      <c r="FT532" s="4">
        <f>FL532</f>
        <v>45</v>
      </c>
      <c r="FU532" t="str">
        <f>FM532</f>
        <v>CTR3</v>
      </c>
      <c r="FV532">
        <v>30</v>
      </c>
      <c r="FW532" s="1">
        <v>-0.05</v>
      </c>
      <c r="FX532" s="2">
        <f>FW532*30</f>
        <v>-1.5</v>
      </c>
      <c r="FY532" s="2">
        <f>FX532</f>
        <v>-1.5</v>
      </c>
      <c r="FZ532" s="2">
        <f>FI532-FY532</f>
        <v>6.6899999999999995</v>
      </c>
      <c r="GB532" s="4">
        <f>FT532</f>
        <v>45</v>
      </c>
      <c r="GC532" t="str">
        <f>FU532</f>
        <v>CTR3</v>
      </c>
      <c r="GD532">
        <v>30</v>
      </c>
      <c r="GE532" s="1" t="e">
        <v>#N/A</v>
      </c>
      <c r="GF532" s="2" t="e">
        <f>GE532*30</f>
        <v>#N/A</v>
      </c>
      <c r="GG532" s="2" t="e">
        <f>GF532</f>
        <v>#N/A</v>
      </c>
      <c r="GH532" s="2" t="e">
        <f>FQ532-GG532</f>
        <v>#N/A</v>
      </c>
      <c r="GJ532" s="4">
        <f>GB532</f>
        <v>45</v>
      </c>
      <c r="GK532" t="str">
        <f>GC532</f>
        <v>CTR3</v>
      </c>
      <c r="GL532">
        <v>30</v>
      </c>
      <c r="GM532" s="1">
        <v>0.10299999999999999</v>
      </c>
      <c r="GN532" s="2">
        <f>GM532*30</f>
        <v>3.09</v>
      </c>
      <c r="GO532" s="2">
        <f>GN532</f>
        <v>3.09</v>
      </c>
      <c r="GP532" s="2">
        <f>FY532-GO532</f>
        <v>-4.59</v>
      </c>
      <c r="GR532" s="4">
        <f>GJ532</f>
        <v>45</v>
      </c>
      <c r="GS532" t="str">
        <f>GK532</f>
        <v>CTR3</v>
      </c>
      <c r="GT532">
        <v>30</v>
      </c>
      <c r="GU532" s="1" t="e">
        <v>#N/A</v>
      </c>
      <c r="GV532" s="2" t="e">
        <f>GU532*30</f>
        <v>#N/A</v>
      </c>
      <c r="GW532" s="2" t="e">
        <f>GV532</f>
        <v>#N/A</v>
      </c>
      <c r="GX532" s="2" t="e">
        <f>GG532-GW532</f>
        <v>#N/A</v>
      </c>
      <c r="GZ532" s="4">
        <f>GR532</f>
        <v>45</v>
      </c>
      <c r="HA532" t="str">
        <f>GS532</f>
        <v>CTR3</v>
      </c>
      <c r="HB532">
        <v>30</v>
      </c>
      <c r="HC532" s="1">
        <v>0.187</v>
      </c>
      <c r="HD532" s="2">
        <f>HC532*30</f>
        <v>5.61</v>
      </c>
      <c r="HE532" s="2">
        <f>HD532</f>
        <v>5.61</v>
      </c>
      <c r="HF532" s="2">
        <f>GO532-HE532</f>
        <v>-2.5200000000000005</v>
      </c>
      <c r="HH532" s="4">
        <f>GZ532</f>
        <v>45</v>
      </c>
      <c r="HI532" t="str">
        <f>HA532</f>
        <v>CTR3</v>
      </c>
      <c r="HJ532">
        <v>30</v>
      </c>
      <c r="HK532" s="1">
        <v>0.14000000000000001</v>
      </c>
      <c r="HL532" s="2">
        <f>HK532*30</f>
        <v>4.2</v>
      </c>
      <c r="HM532" s="2">
        <f>HL532</f>
        <v>4.2</v>
      </c>
      <c r="HN532" s="2">
        <f>HE532-HM532</f>
        <v>1.4100000000000001</v>
      </c>
      <c r="HP532">
        <v>30</v>
      </c>
      <c r="HQ532" s="1">
        <f>MAX(D532,S532,AA532,AY532, BO532,CE532, CM532, CU532, DC532,EA532,DS532,EQ532,EY532,FG532,FW532, GM532,HK532)</f>
        <v>0.21600000000000003</v>
      </c>
      <c r="HR532" s="1">
        <v>0.187</v>
      </c>
      <c r="HS532" s="1">
        <f>MAX(HQ532,HR532)</f>
        <v>0.21600000000000003</v>
      </c>
      <c r="HT532" s="2">
        <f>HS532*30</f>
        <v>6.48</v>
      </c>
      <c r="HU532" s="2">
        <f>HT532</f>
        <v>6.48</v>
      </c>
      <c r="HV532" s="6">
        <f>HH532</f>
        <v>45</v>
      </c>
      <c r="HX532">
        <v>30</v>
      </c>
      <c r="HY532" s="1">
        <f>MIN(D532, S532,AA532,AY532, BO532,CE532,CM532, CU532, DC532, DS532,EA532,EQ532,EY532,FG532,FW532, GM532,HK532)</f>
        <v>-0.05</v>
      </c>
      <c r="HZ532" s="1">
        <v>6.5000000000000002E-2</v>
      </c>
      <c r="IA532" s="1">
        <f>MIN(HY532,HZ532)</f>
        <v>-0.05</v>
      </c>
      <c r="IB532" s="2">
        <f>IA532*30</f>
        <v>-1.5</v>
      </c>
      <c r="IC532" s="2">
        <f>IB532</f>
        <v>-1.5</v>
      </c>
    </row>
    <row r="533" spans="1:237" x14ac:dyDescent="0.2">
      <c r="C533">
        <v>50</v>
      </c>
      <c r="D533" s="1">
        <v>0.182</v>
      </c>
      <c r="E533" s="2">
        <f t="shared" ref="E533:E545" si="3133">D533*20</f>
        <v>3.6399999999999997</v>
      </c>
      <c r="F533" s="2">
        <f t="shared" ref="F533:F545" si="3134">F532+E533</f>
        <v>7.54</v>
      </c>
      <c r="J533">
        <v>50</v>
      </c>
      <c r="K533" s="1">
        <v>0.183</v>
      </c>
      <c r="L533" s="2">
        <f t="shared" ref="L533:L545" si="3135">K533*20</f>
        <v>3.66</v>
      </c>
      <c r="M533" s="2">
        <f t="shared" ref="M533:M545" si="3136">M532+L533</f>
        <v>7.5600000000000005</v>
      </c>
      <c r="N533" s="2">
        <f>F533-M533</f>
        <v>-2.0000000000000462E-2</v>
      </c>
      <c r="P533" s="4"/>
      <c r="R533">
        <v>50</v>
      </c>
      <c r="S533" s="1">
        <v>0.19600000000000001</v>
      </c>
      <c r="T533" s="2">
        <f t="shared" ref="T533:T545" si="3137">S533*20</f>
        <v>3.92</v>
      </c>
      <c r="U533" s="2">
        <f t="shared" ref="U533:U545" si="3138">U532+T533</f>
        <v>8.75</v>
      </c>
      <c r="V533" s="2">
        <f t="shared" ref="V533:V545" si="3139">M533-U533</f>
        <v>-1.1899999999999995</v>
      </c>
      <c r="X533" s="4"/>
      <c r="Z533">
        <v>50</v>
      </c>
      <c r="AA533" s="1">
        <v>0.184</v>
      </c>
      <c r="AB533" s="2">
        <f t="shared" ref="AB533:AB545" si="3140">AA533*20</f>
        <v>3.6799999999999997</v>
      </c>
      <c r="AC533" s="2">
        <f t="shared" ref="AC533:AC545" si="3141">AC532+AB533</f>
        <v>8.0599999999999987</v>
      </c>
      <c r="AD533" s="2">
        <f t="shared" ref="AD533:AD545" si="3142">U533-AC533</f>
        <v>0.69000000000000128</v>
      </c>
      <c r="AF533" s="4"/>
      <c r="AH533">
        <v>50</v>
      </c>
      <c r="AI533" s="1" t="e">
        <v>#N/A</v>
      </c>
      <c r="AJ533" s="2" t="e">
        <f t="shared" ref="AJ533:AJ545" si="3143">AI533*20</f>
        <v>#N/A</v>
      </c>
      <c r="AK533" s="2" t="e">
        <f t="shared" ref="AK533:AK545" si="3144">AK532+AJ533</f>
        <v>#N/A</v>
      </c>
      <c r="AL533" s="2" t="e">
        <f t="shared" ref="AL533:AL545" si="3145">AC533-AK533</f>
        <v>#N/A</v>
      </c>
      <c r="AN533" s="4"/>
      <c r="AP533">
        <v>50</v>
      </c>
      <c r="AQ533" s="1" t="e">
        <v>#N/A</v>
      </c>
      <c r="AR533" s="2" t="e">
        <f t="shared" ref="AR533:AR545" si="3146">AQ533*20</f>
        <v>#N/A</v>
      </c>
      <c r="AS533" s="2" t="e">
        <f t="shared" ref="AS533:AS545" si="3147">AS532+AR533</f>
        <v>#N/A</v>
      </c>
      <c r="AT533" s="2" t="e">
        <f t="shared" ref="AT533:AT545" si="3148">AK533-AS533</f>
        <v>#N/A</v>
      </c>
      <c r="AV533" s="4"/>
      <c r="AX533">
        <v>50</v>
      </c>
      <c r="AY533" s="1">
        <v>0.17299999999999999</v>
      </c>
      <c r="AZ533" s="2">
        <f t="shared" ref="AZ533:AZ545" si="3149">AY533*20</f>
        <v>3.46</v>
      </c>
      <c r="BA533" s="2">
        <f t="shared" ref="BA533:BA545" si="3150">BA532+AZ533</f>
        <v>7.18</v>
      </c>
      <c r="BB533" s="2">
        <f t="shared" ref="BB533:BB545" si="3151">AC533-BA533</f>
        <v>0.87999999999999901</v>
      </c>
      <c r="BD533" s="4"/>
      <c r="BF533">
        <v>50</v>
      </c>
      <c r="BG533" s="1" t="e">
        <v>#N/A</v>
      </c>
      <c r="BH533" s="2" t="e">
        <f t="shared" ref="BH533:BH545" si="3152">BG533*20</f>
        <v>#N/A</v>
      </c>
      <c r="BI533" s="2" t="e">
        <f t="shared" ref="BI533:BI545" si="3153">BI532+BH533</f>
        <v>#N/A</v>
      </c>
      <c r="BJ533" s="2" t="e">
        <f t="shared" ref="BJ533:BJ545" si="3154">AK533-BI533</f>
        <v>#N/A</v>
      </c>
      <c r="BL533" s="4"/>
      <c r="BN533">
        <v>50</v>
      </c>
      <c r="BO533" s="1">
        <v>0.19600000000000001</v>
      </c>
      <c r="BP533" s="2">
        <f t="shared" ref="BP533:BP545" si="3155">BO533*20</f>
        <v>3.92</v>
      </c>
      <c r="BQ533" s="2">
        <f t="shared" ref="BQ533:BQ545" si="3156">BQ532+BP533</f>
        <v>9.1999999999999993</v>
      </c>
      <c r="BR533" s="2">
        <f t="shared" si="3126"/>
        <v>-2.0199999999999996</v>
      </c>
      <c r="BT533" s="4"/>
      <c r="BV533">
        <v>50</v>
      </c>
      <c r="BW533" s="1" t="e">
        <v>#N/A</v>
      </c>
      <c r="BX533" s="2" t="e">
        <f t="shared" ref="BX533:BX545" si="3157">BW533*20</f>
        <v>#N/A</v>
      </c>
      <c r="BY533" s="2" t="e">
        <f t="shared" ref="BY533:BY545" si="3158">BY532+BX533</f>
        <v>#N/A</v>
      </c>
      <c r="BZ533" s="2" t="e">
        <f t="shared" si="3127"/>
        <v>#N/A</v>
      </c>
      <c r="CB533" s="4"/>
      <c r="CD533">
        <v>50</v>
      </c>
      <c r="CE533" s="1">
        <v>0.15</v>
      </c>
      <c r="CF533" s="2">
        <f t="shared" ref="CF533:CF545" si="3159">CE533*20</f>
        <v>3</v>
      </c>
      <c r="CG533" s="2">
        <f t="shared" ref="CG533:CG545" si="3160">CG532+CF533</f>
        <v>6.72</v>
      </c>
      <c r="CH533" s="2">
        <f t="shared" si="3128"/>
        <v>2.4799999999999995</v>
      </c>
      <c r="CJ533" s="4"/>
      <c r="CL533">
        <v>50</v>
      </c>
      <c r="CM533" s="1">
        <v>0.191</v>
      </c>
      <c r="CN533" s="2">
        <f t="shared" ref="CN533:CN545" si="3161">CM533*20</f>
        <v>3.8200000000000003</v>
      </c>
      <c r="CO533" s="2">
        <f t="shared" ref="CO533:CO545" si="3162">CO532+CN533</f>
        <v>9.0399999999999991</v>
      </c>
      <c r="CP533" s="2">
        <f t="shared" si="3129"/>
        <v>-2.3199999999999994</v>
      </c>
      <c r="CR533" s="4"/>
      <c r="CT533">
        <v>50</v>
      </c>
      <c r="CU533" s="1">
        <v>0.157</v>
      </c>
      <c r="CV533" s="2">
        <f t="shared" ref="CV533:CV545" si="3163">CU533*20</f>
        <v>3.14</v>
      </c>
      <c r="CW533" s="2">
        <f t="shared" ref="CW533:CW545" si="3164">CW532+CV533</f>
        <v>7.07</v>
      </c>
      <c r="CX533" s="2">
        <f t="shared" si="3130"/>
        <v>1.9699999999999989</v>
      </c>
      <c r="CZ533" s="4"/>
      <c r="DB533">
        <v>50</v>
      </c>
      <c r="DC533" s="1">
        <v>0.13600000000000001</v>
      </c>
      <c r="DD533" s="2">
        <f t="shared" ref="DD533:DD545" si="3165">DC533*20</f>
        <v>2.72</v>
      </c>
      <c r="DE533" s="2">
        <f t="shared" ref="DE533:DE545" si="3166">DE532+DD533</f>
        <v>5.96</v>
      </c>
      <c r="DF533" s="2">
        <f t="shared" si="3131"/>
        <v>1.1100000000000003</v>
      </c>
      <c r="DH533" s="4"/>
      <c r="DJ533">
        <v>50</v>
      </c>
      <c r="DK533" s="1" t="e">
        <v>#N/A</v>
      </c>
      <c r="DL533" s="2" t="e">
        <f t="shared" ref="DL533:DL545" si="3167">DK533*20</f>
        <v>#N/A</v>
      </c>
      <c r="DM533" s="2" t="e">
        <f t="shared" ref="DM533:DM545" si="3168">DM532+DL533</f>
        <v>#N/A</v>
      </c>
      <c r="DN533" s="2" t="e">
        <f t="shared" si="3132"/>
        <v>#N/A</v>
      </c>
      <c r="DP533" s="4"/>
      <c r="DR533">
        <v>50</v>
      </c>
      <c r="DS533" s="1">
        <v>0.183</v>
      </c>
      <c r="DT533" s="2">
        <f t="shared" ref="DT533:DT545" si="3169">DS533*20</f>
        <v>3.66</v>
      </c>
      <c r="DU533" s="2">
        <f t="shared" ref="DU533:DU545" si="3170">DU532+DT533</f>
        <v>8.4600000000000009</v>
      </c>
      <c r="DV533" s="2">
        <f t="shared" ref="DV533:DV545" si="3171">DE533-DU533</f>
        <v>-2.5000000000000009</v>
      </c>
      <c r="DX533" s="4"/>
      <c r="DZ533">
        <v>50</v>
      </c>
      <c r="EA533" s="1">
        <v>0.154</v>
      </c>
      <c r="EB533" s="2">
        <f t="shared" ref="EB533:EB545" si="3172">EA533*20</f>
        <v>3.08</v>
      </c>
      <c r="EC533" s="2">
        <f t="shared" ref="EC533:EC545" si="3173">EC532+EB533</f>
        <v>7.46</v>
      </c>
      <c r="ED533" s="2">
        <f t="shared" ref="ED533:ED545" si="3174">DU533-EC533</f>
        <v>1.0000000000000009</v>
      </c>
      <c r="EF533" s="4"/>
      <c r="EH533">
        <v>50</v>
      </c>
      <c r="EI533" s="1" t="e">
        <v>#N/A</v>
      </c>
      <c r="EJ533" s="2" t="e">
        <f t="shared" ref="EJ533:EJ545" si="3175">EI533*20</f>
        <v>#N/A</v>
      </c>
      <c r="EK533" s="2" t="e">
        <f t="shared" ref="EK533:EK545" si="3176">EK532+EJ533</f>
        <v>#N/A</v>
      </c>
      <c r="EL533" s="2" t="e">
        <f t="shared" ref="EL533:EL545" si="3177">DU533-EK533</f>
        <v>#N/A</v>
      </c>
      <c r="EN533" s="4"/>
      <c r="EP533">
        <v>50</v>
      </c>
      <c r="EQ533" s="1">
        <v>0.125</v>
      </c>
      <c r="ER533" s="2">
        <f t="shared" ref="ER533:ER545" si="3178">EQ533*20</f>
        <v>2.5</v>
      </c>
      <c r="ES533" s="2">
        <f t="shared" ref="ES533:ES545" si="3179">ES532+ER533</f>
        <v>5.77</v>
      </c>
      <c r="ET533" s="2">
        <f t="shared" ref="ET533:ET545" si="3180">EC533-ES533</f>
        <v>1.6900000000000004</v>
      </c>
      <c r="EV533" s="4"/>
      <c r="EX533">
        <v>50</v>
      </c>
      <c r="EY533" s="1">
        <v>0.20199999999999999</v>
      </c>
      <c r="EZ533" s="2">
        <f t="shared" ref="EZ533:EZ545" si="3181">EY533*20</f>
        <v>4.04</v>
      </c>
      <c r="FA533" s="2">
        <f t="shared" ref="FA533:FA545" si="3182">FA532+EZ533</f>
        <v>10.52</v>
      </c>
      <c r="FB533" s="2">
        <f t="shared" ref="FB533:FB545" si="3183">ES533-FA533</f>
        <v>-4.75</v>
      </c>
      <c r="FD533" s="4"/>
      <c r="FF533">
        <v>50</v>
      </c>
      <c r="FG533" s="1">
        <v>0.182</v>
      </c>
      <c r="FH533" s="2">
        <f t="shared" ref="FH533:FH545" si="3184">FG533*20</f>
        <v>3.6399999999999997</v>
      </c>
      <c r="FI533" s="2">
        <f t="shared" ref="FI533:FI545" si="3185">FI532+FH533</f>
        <v>8.8299999999999983</v>
      </c>
      <c r="FJ533" s="2">
        <f t="shared" ref="FJ533:FJ545" si="3186">FA533-FI533</f>
        <v>1.6900000000000013</v>
      </c>
      <c r="FL533" s="4"/>
      <c r="FN533">
        <v>50</v>
      </c>
      <c r="FO533" s="1" t="e">
        <v>#N/A</v>
      </c>
      <c r="FP533" s="2" t="e">
        <f t="shared" ref="FP533:FP545" si="3187">FO533*20</f>
        <v>#N/A</v>
      </c>
      <c r="FQ533" s="2" t="e">
        <f t="shared" ref="FQ533:FQ545" si="3188">FQ532+FP533</f>
        <v>#N/A</v>
      </c>
      <c r="FR533" s="2" t="e">
        <f t="shared" ref="FR533:FR545" si="3189">FA533-FQ533</f>
        <v>#N/A</v>
      </c>
      <c r="FT533" s="4"/>
      <c r="FV533">
        <v>50</v>
      </c>
      <c r="FW533" s="1">
        <v>-0.05</v>
      </c>
      <c r="FX533" s="2">
        <f t="shared" ref="FX533:FX545" si="3190">FW533*20</f>
        <v>-1</v>
      </c>
      <c r="FY533" s="2">
        <f t="shared" ref="FY533:FY545" si="3191">FY532+FX533</f>
        <v>-2.5</v>
      </c>
      <c r="FZ533" s="2">
        <f t="shared" ref="FZ533:FZ545" si="3192">FI533-FY533</f>
        <v>11.329999999999998</v>
      </c>
      <c r="GB533" s="4"/>
      <c r="GD533">
        <v>50</v>
      </c>
      <c r="GE533" s="1" t="e">
        <v>#N/A</v>
      </c>
      <c r="GF533" s="2" t="e">
        <f t="shared" ref="GF533:GF545" si="3193">GE533*20</f>
        <v>#N/A</v>
      </c>
      <c r="GG533" s="2" t="e">
        <f t="shared" ref="GG533:GG545" si="3194">GG532+GF533</f>
        <v>#N/A</v>
      </c>
      <c r="GH533" s="2" t="e">
        <f t="shared" ref="GH533:GH545" si="3195">FQ533-GG533</f>
        <v>#N/A</v>
      </c>
      <c r="GJ533" s="4"/>
      <c r="GL533">
        <v>50</v>
      </c>
      <c r="GM533" s="1">
        <v>0.12</v>
      </c>
      <c r="GN533" s="2">
        <f t="shared" ref="GN533:GN545" si="3196">GM533*20</f>
        <v>2.4</v>
      </c>
      <c r="GO533" s="2">
        <f t="shared" ref="GO533:GO545" si="3197">GO532+GN533</f>
        <v>5.49</v>
      </c>
      <c r="GP533" s="2">
        <f t="shared" ref="GP533:GP545" si="3198">FY533-GO533</f>
        <v>-7.99</v>
      </c>
      <c r="GR533" s="4"/>
      <c r="GT533">
        <v>50</v>
      </c>
      <c r="GU533" s="1" t="e">
        <v>#N/A</v>
      </c>
      <c r="GV533" s="2" t="e">
        <f t="shared" ref="GV533:GV545" si="3199">GU533*20</f>
        <v>#N/A</v>
      </c>
      <c r="GW533" s="2" t="e">
        <f t="shared" ref="GW533:GW545" si="3200">GW532+GV533</f>
        <v>#N/A</v>
      </c>
      <c r="GX533" s="2" t="e">
        <f t="shared" ref="GX533:GX545" si="3201">GG533-GW533</f>
        <v>#N/A</v>
      </c>
      <c r="GZ533" s="4"/>
      <c r="HB533">
        <v>50</v>
      </c>
      <c r="HC533" s="1">
        <v>0.182</v>
      </c>
      <c r="HD533" s="2">
        <f t="shared" ref="HD533:HD545" si="3202">HC533*20</f>
        <v>3.6399999999999997</v>
      </c>
      <c r="HE533" s="2">
        <f t="shared" ref="HE533:HE545" si="3203">HE532+HD533</f>
        <v>9.25</v>
      </c>
      <c r="HF533" s="2">
        <f t="shared" ref="HF533:HF545" si="3204">GO533-HE533</f>
        <v>-3.76</v>
      </c>
      <c r="HH533" s="4"/>
      <c r="HJ533">
        <v>50</v>
      </c>
      <c r="HK533" s="1">
        <v>0.161</v>
      </c>
      <c r="HL533" s="2">
        <f t="shared" ref="HL533:HL545" si="3205">HK533*20</f>
        <v>3.22</v>
      </c>
      <c r="HM533" s="2">
        <f t="shared" ref="HM533:HM545" si="3206">HM532+HL533</f>
        <v>7.42</v>
      </c>
      <c r="HN533" s="2">
        <f t="shared" ref="HN533:HN545" si="3207">HE533-HM533</f>
        <v>1.83</v>
      </c>
      <c r="HP533">
        <v>50</v>
      </c>
      <c r="HQ533" s="1">
        <f t="shared" ref="HQ533:HQ545" si="3208">MAX(D533,S533,AA533,AY533, BO533,CE533, CM533, CU533, DC533,EA533,DS533,EQ533,EY533,FG533,FW533, GM533,HK533)</f>
        <v>0.20199999999999999</v>
      </c>
      <c r="HR533" s="1">
        <v>0.182</v>
      </c>
      <c r="HS533" s="1">
        <f t="shared" ref="HS533:HS545" si="3209">MAX(HQ533,HR533)</f>
        <v>0.20199999999999999</v>
      </c>
      <c r="HT533" s="2">
        <f t="shared" ref="HT533:HT545" si="3210">HS533*20</f>
        <v>4.04</v>
      </c>
      <c r="HU533" s="2">
        <f t="shared" ref="HU533:HU545" si="3211">HU532+HT533</f>
        <v>10.52</v>
      </c>
      <c r="HV533" s="2"/>
      <c r="HX533">
        <v>50</v>
      </c>
      <c r="HY533" s="1">
        <f t="shared" ref="HY533:HY545" si="3212">MIN(D533, S533,AA533,AY533, BO533,CE533,CM533, CU533, DC533, DS533,EA533,EQ533,EY533,FG533,FW533, GM533,HK533)</f>
        <v>-0.05</v>
      </c>
      <c r="HZ533" s="1">
        <v>0.10099999999999999</v>
      </c>
      <c r="IA533" s="1">
        <f t="shared" ref="IA533:IA545" si="3213">MIN(HY533,HZ533)</f>
        <v>-0.05</v>
      </c>
      <c r="IB533" s="2">
        <f t="shared" ref="IB533:IB545" si="3214">IA533*20</f>
        <v>-1</v>
      </c>
      <c r="IC533" s="2">
        <f t="shared" ref="IC533:IC545" si="3215">IC532+IB533</f>
        <v>-2.5</v>
      </c>
    </row>
    <row r="534" spans="1:237" x14ac:dyDescent="0.2">
      <c r="C534">
        <v>70</v>
      </c>
      <c r="D534" s="1">
        <v>0.248</v>
      </c>
      <c r="E534" s="2">
        <f t="shared" si="3133"/>
        <v>4.96</v>
      </c>
      <c r="F534" s="2">
        <f t="shared" si="3134"/>
        <v>12.5</v>
      </c>
      <c r="J534">
        <v>70</v>
      </c>
      <c r="K534" s="1">
        <v>0.25</v>
      </c>
      <c r="L534" s="2">
        <f t="shared" si="3135"/>
        <v>5</v>
      </c>
      <c r="M534" s="2">
        <f t="shared" si="3136"/>
        <v>12.56</v>
      </c>
      <c r="N534" s="2">
        <f t="shared" ref="N534:N545" si="3216">F534-M534</f>
        <v>-6.0000000000000497E-2</v>
      </c>
      <c r="P534" s="4"/>
      <c r="R534">
        <v>70</v>
      </c>
      <c r="S534" s="1">
        <v>0.25700000000000001</v>
      </c>
      <c r="T534" s="2">
        <f t="shared" si="3137"/>
        <v>5.1400000000000006</v>
      </c>
      <c r="U534" s="2">
        <f t="shared" si="3138"/>
        <v>13.89</v>
      </c>
      <c r="V534" s="2">
        <f t="shared" si="3139"/>
        <v>-1.33</v>
      </c>
      <c r="X534" s="4"/>
      <c r="Z534">
        <v>70</v>
      </c>
      <c r="AA534" s="1">
        <v>0.246</v>
      </c>
      <c r="AB534" s="2">
        <f t="shared" si="3140"/>
        <v>4.92</v>
      </c>
      <c r="AC534" s="2">
        <f t="shared" si="3141"/>
        <v>12.979999999999999</v>
      </c>
      <c r="AD534" s="2">
        <f t="shared" si="3142"/>
        <v>0.91000000000000192</v>
      </c>
      <c r="AF534" s="4"/>
      <c r="AH534">
        <v>70</v>
      </c>
      <c r="AI534" s="1" t="e">
        <v>#N/A</v>
      </c>
      <c r="AJ534" s="2" t="e">
        <f t="shared" si="3143"/>
        <v>#N/A</v>
      </c>
      <c r="AK534" s="2" t="e">
        <f t="shared" si="3144"/>
        <v>#N/A</v>
      </c>
      <c r="AL534" s="2" t="e">
        <f t="shared" si="3145"/>
        <v>#N/A</v>
      </c>
      <c r="AN534" s="4"/>
      <c r="AP534">
        <v>70</v>
      </c>
      <c r="AQ534" s="1" t="e">
        <v>#N/A</v>
      </c>
      <c r="AR534" s="2" t="e">
        <f t="shared" si="3146"/>
        <v>#N/A</v>
      </c>
      <c r="AS534" s="2" t="e">
        <f t="shared" si="3147"/>
        <v>#N/A</v>
      </c>
      <c r="AT534" s="2" t="e">
        <f t="shared" si="3148"/>
        <v>#N/A</v>
      </c>
      <c r="AV534" s="4"/>
      <c r="AX534">
        <v>70</v>
      </c>
      <c r="AY534" s="1">
        <v>0.24099999999999999</v>
      </c>
      <c r="AZ534" s="2">
        <f t="shared" si="3149"/>
        <v>4.82</v>
      </c>
      <c r="BA534" s="2">
        <f t="shared" si="3150"/>
        <v>12</v>
      </c>
      <c r="BB534" s="2">
        <f t="shared" si="3151"/>
        <v>0.97999999999999865</v>
      </c>
      <c r="BD534" s="4"/>
      <c r="BF534">
        <v>70</v>
      </c>
      <c r="BG534" s="1" t="e">
        <v>#N/A</v>
      </c>
      <c r="BH534" s="2" t="e">
        <f t="shared" si="3152"/>
        <v>#N/A</v>
      </c>
      <c r="BI534" s="2" t="e">
        <f t="shared" si="3153"/>
        <v>#N/A</v>
      </c>
      <c r="BJ534" s="2" t="e">
        <f t="shared" si="3154"/>
        <v>#N/A</v>
      </c>
      <c r="BL534" s="4"/>
      <c r="BN534">
        <v>70</v>
      </c>
      <c r="BO534" s="1">
        <v>0.25</v>
      </c>
      <c r="BP534" s="2">
        <f t="shared" si="3155"/>
        <v>5</v>
      </c>
      <c r="BQ534" s="2">
        <f t="shared" si="3156"/>
        <v>14.2</v>
      </c>
      <c r="BR534" s="2">
        <f t="shared" si="3126"/>
        <v>-2.1999999999999993</v>
      </c>
      <c r="BT534" s="4"/>
      <c r="BV534">
        <v>70</v>
      </c>
      <c r="BW534" s="1" t="e">
        <v>#N/A</v>
      </c>
      <c r="BX534" s="2" t="e">
        <f t="shared" si="3157"/>
        <v>#N/A</v>
      </c>
      <c r="BY534" s="2" t="e">
        <f t="shared" si="3158"/>
        <v>#N/A</v>
      </c>
      <c r="BZ534" s="2" t="e">
        <f t="shared" si="3127"/>
        <v>#N/A</v>
      </c>
      <c r="CB534" s="4"/>
      <c r="CD534">
        <v>70</v>
      </c>
      <c r="CE534" s="1">
        <v>0.23899999999999999</v>
      </c>
      <c r="CF534" s="2">
        <f t="shared" si="3159"/>
        <v>4.7799999999999994</v>
      </c>
      <c r="CG534" s="2">
        <f t="shared" si="3160"/>
        <v>11.5</v>
      </c>
      <c r="CH534" s="2">
        <f t="shared" si="3128"/>
        <v>2.6999999999999993</v>
      </c>
      <c r="CJ534" s="4"/>
      <c r="CL534">
        <v>70</v>
      </c>
      <c r="CM534" s="1">
        <v>0.25600000000000001</v>
      </c>
      <c r="CN534" s="2">
        <f t="shared" si="3161"/>
        <v>5.12</v>
      </c>
      <c r="CO534" s="2">
        <f t="shared" si="3162"/>
        <v>14.16</v>
      </c>
      <c r="CP534" s="2">
        <f t="shared" si="3129"/>
        <v>-2.66</v>
      </c>
      <c r="CR534" s="4"/>
      <c r="CT534">
        <v>70</v>
      </c>
      <c r="CU534" s="1">
        <v>0.23</v>
      </c>
      <c r="CV534" s="2">
        <f t="shared" si="3163"/>
        <v>4.6000000000000005</v>
      </c>
      <c r="CW534" s="2">
        <f t="shared" si="3164"/>
        <v>11.670000000000002</v>
      </c>
      <c r="CX534" s="2">
        <f t="shared" si="3130"/>
        <v>2.4899999999999984</v>
      </c>
      <c r="CZ534" s="4"/>
      <c r="DB534">
        <v>70</v>
      </c>
      <c r="DC534" s="1">
        <v>0.21</v>
      </c>
      <c r="DD534" s="2">
        <f t="shared" si="3165"/>
        <v>4.2</v>
      </c>
      <c r="DE534" s="2">
        <f t="shared" si="3166"/>
        <v>10.16</v>
      </c>
      <c r="DF534" s="2">
        <f t="shared" si="3131"/>
        <v>1.5100000000000016</v>
      </c>
      <c r="DH534" s="4"/>
      <c r="DJ534">
        <v>70</v>
      </c>
      <c r="DK534" s="1" t="e">
        <v>#N/A</v>
      </c>
      <c r="DL534" s="2" t="e">
        <f t="shared" si="3167"/>
        <v>#N/A</v>
      </c>
      <c r="DM534" s="2" t="e">
        <f t="shared" si="3168"/>
        <v>#N/A</v>
      </c>
      <c r="DN534" s="2" t="e">
        <f t="shared" si="3132"/>
        <v>#N/A</v>
      </c>
      <c r="DP534" s="4"/>
      <c r="DR534">
        <v>70</v>
      </c>
      <c r="DS534" s="1">
        <v>0.24099999999999999</v>
      </c>
      <c r="DT534" s="2">
        <f t="shared" si="3169"/>
        <v>4.82</v>
      </c>
      <c r="DU534" s="2">
        <f t="shared" si="3170"/>
        <v>13.280000000000001</v>
      </c>
      <c r="DV534" s="2">
        <f t="shared" si="3171"/>
        <v>-3.120000000000001</v>
      </c>
      <c r="DX534" s="4"/>
      <c r="DZ534">
        <v>70</v>
      </c>
      <c r="EA534" s="1">
        <v>0.22700000000000001</v>
      </c>
      <c r="EB534" s="2">
        <f t="shared" si="3172"/>
        <v>4.54</v>
      </c>
      <c r="EC534" s="2">
        <f t="shared" si="3173"/>
        <v>12</v>
      </c>
      <c r="ED534" s="2">
        <f t="shared" si="3174"/>
        <v>1.2800000000000011</v>
      </c>
      <c r="EF534" s="4"/>
      <c r="EH534">
        <v>70</v>
      </c>
      <c r="EI534" s="1" t="e">
        <v>#N/A</v>
      </c>
      <c r="EJ534" s="2" t="e">
        <f t="shared" si="3175"/>
        <v>#N/A</v>
      </c>
      <c r="EK534" s="2" t="e">
        <f t="shared" si="3176"/>
        <v>#N/A</v>
      </c>
      <c r="EL534" s="2" t="e">
        <f t="shared" si="3177"/>
        <v>#N/A</v>
      </c>
      <c r="EN534" s="4"/>
      <c r="EP534">
        <v>70</v>
      </c>
      <c r="EQ534" s="1">
        <v>0.17699999999999996</v>
      </c>
      <c r="ER534" s="2">
        <f t="shared" si="3178"/>
        <v>3.5399999999999991</v>
      </c>
      <c r="ES534" s="2">
        <f t="shared" si="3179"/>
        <v>9.3099999999999987</v>
      </c>
      <c r="ET534" s="2">
        <f t="shared" si="3180"/>
        <v>2.6900000000000013</v>
      </c>
      <c r="EV534" s="4"/>
      <c r="EX534">
        <v>70</v>
      </c>
      <c r="EY534" s="1">
        <v>0.255</v>
      </c>
      <c r="EZ534" s="2">
        <f t="shared" si="3181"/>
        <v>5.0999999999999996</v>
      </c>
      <c r="FA534" s="2">
        <f t="shared" si="3182"/>
        <v>15.62</v>
      </c>
      <c r="FB534" s="2">
        <f t="shared" si="3183"/>
        <v>-6.3100000000000005</v>
      </c>
      <c r="FD534" s="4"/>
      <c r="FF534">
        <v>70</v>
      </c>
      <c r="FG534" s="1">
        <v>0.24399999999999999</v>
      </c>
      <c r="FH534" s="2">
        <f t="shared" si="3184"/>
        <v>4.88</v>
      </c>
      <c r="FI534" s="2">
        <f t="shared" si="3185"/>
        <v>13.709999999999997</v>
      </c>
      <c r="FJ534" s="2">
        <f t="shared" si="3186"/>
        <v>1.9100000000000019</v>
      </c>
      <c r="FL534" s="4"/>
      <c r="FN534">
        <v>70</v>
      </c>
      <c r="FO534" s="1" t="e">
        <v>#N/A</v>
      </c>
      <c r="FP534" s="2" t="e">
        <f t="shared" si="3187"/>
        <v>#N/A</v>
      </c>
      <c r="FQ534" s="2" t="e">
        <f t="shared" si="3188"/>
        <v>#N/A</v>
      </c>
      <c r="FR534" s="2" t="e">
        <f t="shared" si="3189"/>
        <v>#N/A</v>
      </c>
      <c r="FT534" s="4"/>
      <c r="FV534">
        <v>70</v>
      </c>
      <c r="FW534" s="1">
        <v>0.215</v>
      </c>
      <c r="FX534" s="2">
        <f t="shared" si="3190"/>
        <v>4.3</v>
      </c>
      <c r="FY534" s="2">
        <f t="shared" si="3191"/>
        <v>1.7999999999999998</v>
      </c>
      <c r="FZ534" s="2">
        <f t="shared" si="3192"/>
        <v>11.909999999999997</v>
      </c>
      <c r="GB534" s="4"/>
      <c r="GD534">
        <v>70</v>
      </c>
      <c r="GE534" s="1" t="e">
        <v>#N/A</v>
      </c>
      <c r="GF534" s="2" t="e">
        <f t="shared" si="3193"/>
        <v>#N/A</v>
      </c>
      <c r="GG534" s="2" t="e">
        <f t="shared" si="3194"/>
        <v>#N/A</v>
      </c>
      <c r="GH534" s="2" t="e">
        <f t="shared" si="3195"/>
        <v>#N/A</v>
      </c>
      <c r="GJ534" s="4"/>
      <c r="GL534">
        <v>70</v>
      </c>
      <c r="GM534" s="1">
        <v>0.185</v>
      </c>
      <c r="GN534" s="2">
        <f t="shared" si="3196"/>
        <v>3.7</v>
      </c>
      <c r="GO534" s="2">
        <f t="shared" si="3197"/>
        <v>9.1900000000000013</v>
      </c>
      <c r="GP534" s="2">
        <f t="shared" si="3198"/>
        <v>-7.3900000000000015</v>
      </c>
      <c r="GR534" s="4"/>
      <c r="GT534">
        <v>70</v>
      </c>
      <c r="GU534" s="1" t="e">
        <v>#N/A</v>
      </c>
      <c r="GV534" s="2" t="e">
        <f t="shared" si="3199"/>
        <v>#N/A</v>
      </c>
      <c r="GW534" s="2" t="e">
        <f t="shared" si="3200"/>
        <v>#N/A</v>
      </c>
      <c r="GX534" s="2" t="e">
        <f t="shared" si="3201"/>
        <v>#N/A</v>
      </c>
      <c r="GZ534" s="4"/>
      <c r="HB534">
        <v>70</v>
      </c>
      <c r="HC534" s="1">
        <v>0.23399999999999999</v>
      </c>
      <c r="HD534" s="2">
        <f t="shared" si="3202"/>
        <v>4.68</v>
      </c>
      <c r="HE534" s="2">
        <f t="shared" si="3203"/>
        <v>13.93</v>
      </c>
      <c r="HF534" s="2">
        <f t="shared" si="3204"/>
        <v>-4.7399999999999984</v>
      </c>
      <c r="HH534" s="4"/>
      <c r="HJ534">
        <v>70</v>
      </c>
      <c r="HK534" s="1">
        <v>0.21199999999999999</v>
      </c>
      <c r="HL534" s="2">
        <f t="shared" si="3205"/>
        <v>4.24</v>
      </c>
      <c r="HM534" s="2">
        <f t="shared" si="3206"/>
        <v>11.66</v>
      </c>
      <c r="HN534" s="2">
        <f t="shared" si="3207"/>
        <v>2.2699999999999996</v>
      </c>
      <c r="HP534">
        <v>70</v>
      </c>
      <c r="HQ534" s="1">
        <f t="shared" si="3208"/>
        <v>0.25700000000000001</v>
      </c>
      <c r="HR534" s="1">
        <v>0.23399999999999999</v>
      </c>
      <c r="HS534" s="1">
        <f t="shared" si="3209"/>
        <v>0.25700000000000001</v>
      </c>
      <c r="HT534" s="2">
        <f t="shared" si="3210"/>
        <v>5.1400000000000006</v>
      </c>
      <c r="HU534" s="2">
        <f t="shared" si="3211"/>
        <v>15.66</v>
      </c>
      <c r="HV534" s="2"/>
      <c r="HX534">
        <v>70</v>
      </c>
      <c r="HY534" s="1">
        <f t="shared" si="3212"/>
        <v>0.17699999999999996</v>
      </c>
      <c r="HZ534" s="1">
        <v>0.15099999999999997</v>
      </c>
      <c r="IA534" s="1">
        <f t="shared" si="3213"/>
        <v>0.15099999999999997</v>
      </c>
      <c r="IB534" s="2">
        <f t="shared" si="3214"/>
        <v>3.0199999999999996</v>
      </c>
      <c r="IC534" s="2">
        <f t="shared" si="3215"/>
        <v>0.51999999999999957</v>
      </c>
    </row>
    <row r="535" spans="1:237" x14ac:dyDescent="0.2">
      <c r="C535">
        <v>90</v>
      </c>
      <c r="D535" s="1">
        <v>0.26</v>
      </c>
      <c r="E535" s="2">
        <f t="shared" si="3133"/>
        <v>5.2</v>
      </c>
      <c r="F535" s="2">
        <f t="shared" si="3134"/>
        <v>17.7</v>
      </c>
      <c r="J535">
        <v>90</v>
      </c>
      <c r="K535" s="1">
        <v>0.26200000000000001</v>
      </c>
      <c r="L535" s="2">
        <f t="shared" si="3135"/>
        <v>5.24</v>
      </c>
      <c r="M535" s="2">
        <f t="shared" si="3136"/>
        <v>17.8</v>
      </c>
      <c r="N535" s="2">
        <f t="shared" si="3216"/>
        <v>-0.10000000000000142</v>
      </c>
      <c r="P535" s="4"/>
      <c r="R535">
        <v>90</v>
      </c>
      <c r="S535" s="1">
        <v>0.27200000000000002</v>
      </c>
      <c r="T535" s="2">
        <f t="shared" si="3137"/>
        <v>5.44</v>
      </c>
      <c r="U535" s="2">
        <f t="shared" si="3138"/>
        <v>19.330000000000002</v>
      </c>
      <c r="V535" s="2">
        <f t="shared" si="3139"/>
        <v>-1.5300000000000011</v>
      </c>
      <c r="X535" s="4"/>
      <c r="Z535">
        <v>90</v>
      </c>
      <c r="AA535" s="1">
        <v>0.26400000000000001</v>
      </c>
      <c r="AB535" s="2">
        <f t="shared" si="3140"/>
        <v>5.28</v>
      </c>
      <c r="AC535" s="2">
        <f t="shared" si="3141"/>
        <v>18.259999999999998</v>
      </c>
      <c r="AD535" s="2">
        <f t="shared" si="3142"/>
        <v>1.0700000000000038</v>
      </c>
      <c r="AF535" s="4"/>
      <c r="AH535">
        <v>90</v>
      </c>
      <c r="AI535" s="1" t="e">
        <v>#N/A</v>
      </c>
      <c r="AJ535" s="2" t="e">
        <f t="shared" si="3143"/>
        <v>#N/A</v>
      </c>
      <c r="AK535" s="2" t="e">
        <f t="shared" si="3144"/>
        <v>#N/A</v>
      </c>
      <c r="AL535" s="2" t="e">
        <f t="shared" si="3145"/>
        <v>#N/A</v>
      </c>
      <c r="AN535" s="4"/>
      <c r="AP535">
        <v>90</v>
      </c>
      <c r="AQ535" s="1" t="e">
        <v>#N/A</v>
      </c>
      <c r="AR535" s="2" t="e">
        <f t="shared" si="3146"/>
        <v>#N/A</v>
      </c>
      <c r="AS535" s="2" t="e">
        <f t="shared" si="3147"/>
        <v>#N/A</v>
      </c>
      <c r="AT535" s="2" t="e">
        <f t="shared" si="3148"/>
        <v>#N/A</v>
      </c>
      <c r="AV535" s="4"/>
      <c r="AX535">
        <v>90</v>
      </c>
      <c r="AY535" s="1">
        <v>0.25900000000000001</v>
      </c>
      <c r="AZ535" s="2">
        <f t="shared" si="3149"/>
        <v>5.18</v>
      </c>
      <c r="BA535" s="2">
        <f t="shared" si="3150"/>
        <v>17.18</v>
      </c>
      <c r="BB535" s="2">
        <f t="shared" si="3151"/>
        <v>1.0799999999999983</v>
      </c>
      <c r="BD535" s="4"/>
      <c r="BF535">
        <v>90</v>
      </c>
      <c r="BG535" s="1" t="e">
        <v>#N/A</v>
      </c>
      <c r="BH535" s="2" t="e">
        <f t="shared" si="3152"/>
        <v>#N/A</v>
      </c>
      <c r="BI535" s="2" t="e">
        <f t="shared" si="3153"/>
        <v>#N/A</v>
      </c>
      <c r="BJ535" s="2" t="e">
        <f t="shared" si="3154"/>
        <v>#N/A</v>
      </c>
      <c r="BL535" s="4"/>
      <c r="BN535">
        <v>90</v>
      </c>
      <c r="BO535" s="1">
        <v>0.26100000000000001</v>
      </c>
      <c r="BP535" s="2">
        <f t="shared" si="3155"/>
        <v>5.2200000000000006</v>
      </c>
      <c r="BQ535" s="2">
        <f t="shared" si="3156"/>
        <v>19.420000000000002</v>
      </c>
      <c r="BR535" s="2">
        <f t="shared" si="3126"/>
        <v>-2.240000000000002</v>
      </c>
      <c r="BT535" s="4"/>
      <c r="BV535">
        <v>90</v>
      </c>
      <c r="BW535" s="1" t="e">
        <v>#N/A</v>
      </c>
      <c r="BX535" s="2" t="e">
        <f t="shared" si="3157"/>
        <v>#N/A</v>
      </c>
      <c r="BY535" s="2" t="e">
        <f t="shared" si="3158"/>
        <v>#N/A</v>
      </c>
      <c r="BZ535" s="2" t="e">
        <f t="shared" si="3127"/>
        <v>#N/A</v>
      </c>
      <c r="CB535" s="4"/>
      <c r="CD535">
        <v>90</v>
      </c>
      <c r="CE535" s="1">
        <v>0.254</v>
      </c>
      <c r="CF535" s="2">
        <f t="shared" si="3159"/>
        <v>5.08</v>
      </c>
      <c r="CG535" s="2">
        <f t="shared" si="3160"/>
        <v>16.579999999999998</v>
      </c>
      <c r="CH535" s="2">
        <f t="shared" si="3128"/>
        <v>2.8400000000000034</v>
      </c>
      <c r="CJ535" s="4"/>
      <c r="CL535">
        <v>90</v>
      </c>
      <c r="CM535" s="1">
        <v>0.26500000000000001</v>
      </c>
      <c r="CN535" s="2">
        <f t="shared" si="3161"/>
        <v>5.3000000000000007</v>
      </c>
      <c r="CO535" s="2">
        <f t="shared" si="3162"/>
        <v>19.46</v>
      </c>
      <c r="CP535" s="2">
        <f t="shared" si="3129"/>
        <v>-2.8800000000000026</v>
      </c>
      <c r="CR535" s="4"/>
      <c r="CT535">
        <v>90</v>
      </c>
      <c r="CU535" s="1">
        <v>0.25600000000000001</v>
      </c>
      <c r="CV535" s="2">
        <f t="shared" si="3163"/>
        <v>5.12</v>
      </c>
      <c r="CW535" s="2">
        <f t="shared" si="3164"/>
        <v>16.790000000000003</v>
      </c>
      <c r="CX535" s="2">
        <f t="shared" si="3130"/>
        <v>2.6699999999999982</v>
      </c>
      <c r="CZ535" s="4"/>
      <c r="DB535">
        <v>90</v>
      </c>
      <c r="DC535" s="1">
        <v>0.252</v>
      </c>
      <c r="DD535" s="2">
        <f t="shared" si="3165"/>
        <v>5.04</v>
      </c>
      <c r="DE535" s="2">
        <f t="shared" si="3166"/>
        <v>15.2</v>
      </c>
      <c r="DF535" s="2">
        <f t="shared" si="3131"/>
        <v>1.5900000000000034</v>
      </c>
      <c r="DH535" s="4"/>
      <c r="DJ535">
        <v>90</v>
      </c>
      <c r="DK535" s="1" t="e">
        <v>#N/A</v>
      </c>
      <c r="DL535" s="2" t="e">
        <f t="shared" si="3167"/>
        <v>#N/A</v>
      </c>
      <c r="DM535" s="2" t="e">
        <f t="shared" si="3168"/>
        <v>#N/A</v>
      </c>
      <c r="DN535" s="2" t="e">
        <f t="shared" si="3132"/>
        <v>#N/A</v>
      </c>
      <c r="DP535" s="4"/>
      <c r="DR535">
        <v>90</v>
      </c>
      <c r="DS535" s="1">
        <v>0.26400000000000001</v>
      </c>
      <c r="DT535" s="2">
        <f t="shared" si="3169"/>
        <v>5.28</v>
      </c>
      <c r="DU535" s="2">
        <f t="shared" si="3170"/>
        <v>18.560000000000002</v>
      </c>
      <c r="DV535" s="2">
        <f t="shared" si="3171"/>
        <v>-3.360000000000003</v>
      </c>
      <c r="DX535" s="4"/>
      <c r="DZ535">
        <v>90</v>
      </c>
      <c r="EA535" s="1">
        <v>0.254</v>
      </c>
      <c r="EB535" s="2">
        <f t="shared" si="3172"/>
        <v>5.08</v>
      </c>
      <c r="EC535" s="2">
        <f t="shared" si="3173"/>
        <v>17.079999999999998</v>
      </c>
      <c r="ED535" s="2">
        <f t="shared" si="3174"/>
        <v>1.480000000000004</v>
      </c>
      <c r="EF535" s="4"/>
      <c r="EH535">
        <v>90</v>
      </c>
      <c r="EI535" s="1" t="e">
        <v>#N/A</v>
      </c>
      <c r="EJ535" s="2" t="e">
        <f t="shared" si="3175"/>
        <v>#N/A</v>
      </c>
      <c r="EK535" s="2" t="e">
        <f t="shared" si="3176"/>
        <v>#N/A</v>
      </c>
      <c r="EL535" s="2" t="e">
        <f t="shared" si="3177"/>
        <v>#N/A</v>
      </c>
      <c r="EN535" s="4"/>
      <c r="EP535">
        <v>90</v>
      </c>
      <c r="EQ535" s="1">
        <v>0.21299999999999999</v>
      </c>
      <c r="ER535" s="2">
        <f t="shared" si="3178"/>
        <v>4.26</v>
      </c>
      <c r="ES535" s="2">
        <f t="shared" si="3179"/>
        <v>13.569999999999999</v>
      </c>
      <c r="ET535" s="2">
        <f t="shared" si="3180"/>
        <v>3.51</v>
      </c>
      <c r="EV535" s="4"/>
      <c r="EX535">
        <v>90</v>
      </c>
      <c r="EY535" s="1">
        <v>0.25600000000000001</v>
      </c>
      <c r="EZ535" s="2">
        <f t="shared" si="3181"/>
        <v>5.12</v>
      </c>
      <c r="FA535" s="2">
        <f t="shared" si="3182"/>
        <v>20.74</v>
      </c>
      <c r="FB535" s="2">
        <f t="shared" si="3183"/>
        <v>-7.17</v>
      </c>
      <c r="FD535" s="4"/>
      <c r="FF535">
        <v>90</v>
      </c>
      <c r="FG535" s="1">
        <v>0.248</v>
      </c>
      <c r="FH535" s="2">
        <f t="shared" si="3184"/>
        <v>4.96</v>
      </c>
      <c r="FI535" s="2">
        <f t="shared" si="3185"/>
        <v>18.669999999999998</v>
      </c>
      <c r="FJ535" s="2">
        <f t="shared" si="3186"/>
        <v>2.0700000000000003</v>
      </c>
      <c r="FL535" s="4"/>
      <c r="FN535">
        <v>90</v>
      </c>
      <c r="FO535" s="1" t="e">
        <v>#N/A</v>
      </c>
      <c r="FP535" s="2" t="e">
        <f t="shared" si="3187"/>
        <v>#N/A</v>
      </c>
      <c r="FQ535" s="2" t="e">
        <f t="shared" si="3188"/>
        <v>#N/A</v>
      </c>
      <c r="FR535" s="2" t="e">
        <f t="shared" si="3189"/>
        <v>#N/A</v>
      </c>
      <c r="FT535" s="4"/>
      <c r="FV535">
        <v>90</v>
      </c>
      <c r="FW535" s="1">
        <v>0.23200000000000001</v>
      </c>
      <c r="FX535" s="2">
        <f t="shared" si="3190"/>
        <v>4.6400000000000006</v>
      </c>
      <c r="FY535" s="2">
        <f t="shared" si="3191"/>
        <v>6.44</v>
      </c>
      <c r="FZ535" s="2">
        <f t="shared" si="3192"/>
        <v>12.229999999999997</v>
      </c>
      <c r="GB535" s="4"/>
      <c r="GD535">
        <v>90</v>
      </c>
      <c r="GE535" s="1" t="e">
        <v>#N/A</v>
      </c>
      <c r="GF535" s="2" t="e">
        <f t="shared" si="3193"/>
        <v>#N/A</v>
      </c>
      <c r="GG535" s="2" t="e">
        <f t="shared" si="3194"/>
        <v>#N/A</v>
      </c>
      <c r="GH535" s="2" t="e">
        <f t="shared" si="3195"/>
        <v>#N/A</v>
      </c>
      <c r="GJ535" s="4"/>
      <c r="GL535">
        <v>90</v>
      </c>
      <c r="GM535" s="1">
        <v>0.20300000000000001</v>
      </c>
      <c r="GN535" s="2">
        <f t="shared" si="3196"/>
        <v>4.0600000000000005</v>
      </c>
      <c r="GO535" s="2">
        <f t="shared" si="3197"/>
        <v>13.250000000000002</v>
      </c>
      <c r="GP535" s="2">
        <f t="shared" si="3198"/>
        <v>-6.8100000000000014</v>
      </c>
      <c r="GR535" s="4"/>
      <c r="GT535">
        <v>90</v>
      </c>
      <c r="GU535" s="1" t="e">
        <v>#N/A</v>
      </c>
      <c r="GV535" s="2" t="e">
        <f t="shared" si="3199"/>
        <v>#N/A</v>
      </c>
      <c r="GW535" s="2" t="e">
        <f t="shared" si="3200"/>
        <v>#N/A</v>
      </c>
      <c r="GX535" s="2" t="e">
        <f t="shared" si="3201"/>
        <v>#N/A</v>
      </c>
      <c r="GZ535" s="4"/>
      <c r="HB535">
        <v>90</v>
      </c>
      <c r="HC535" s="1">
        <v>0.21599999999999997</v>
      </c>
      <c r="HD535" s="2">
        <f t="shared" si="3202"/>
        <v>4.3199999999999994</v>
      </c>
      <c r="HE535" s="2">
        <f t="shared" si="3203"/>
        <v>18.25</v>
      </c>
      <c r="HF535" s="2">
        <f t="shared" si="3204"/>
        <v>-4.9999999999999982</v>
      </c>
      <c r="HH535" s="4"/>
      <c r="HJ535">
        <v>90</v>
      </c>
      <c r="HK535" s="1">
        <v>0.21299999999999999</v>
      </c>
      <c r="HL535" s="2">
        <f t="shared" si="3205"/>
        <v>4.26</v>
      </c>
      <c r="HM535" s="2">
        <f t="shared" si="3206"/>
        <v>15.92</v>
      </c>
      <c r="HN535" s="2">
        <f t="shared" si="3207"/>
        <v>2.33</v>
      </c>
      <c r="HP535">
        <v>90</v>
      </c>
      <c r="HQ535" s="1">
        <f t="shared" si="3208"/>
        <v>0.27200000000000002</v>
      </c>
      <c r="HR535" s="1">
        <v>0.22500000000000001</v>
      </c>
      <c r="HS535" s="1">
        <f t="shared" si="3209"/>
        <v>0.27200000000000002</v>
      </c>
      <c r="HT535" s="2">
        <f t="shared" si="3210"/>
        <v>5.44</v>
      </c>
      <c r="HU535" s="2">
        <f t="shared" si="3211"/>
        <v>21.1</v>
      </c>
      <c r="HV535" s="2"/>
      <c r="HX535">
        <v>90</v>
      </c>
      <c r="HY535" s="1">
        <f t="shared" si="3212"/>
        <v>0.20300000000000001</v>
      </c>
      <c r="HZ535" s="1">
        <v>0.161</v>
      </c>
      <c r="IA535" s="1">
        <f t="shared" si="3213"/>
        <v>0.161</v>
      </c>
      <c r="IB535" s="2">
        <f t="shared" si="3214"/>
        <v>3.22</v>
      </c>
      <c r="IC535" s="2">
        <f t="shared" si="3215"/>
        <v>3.7399999999999998</v>
      </c>
    </row>
    <row r="536" spans="1:237" x14ac:dyDescent="0.2">
      <c r="C536">
        <v>110</v>
      </c>
      <c r="D536" s="1">
        <v>0.254</v>
      </c>
      <c r="E536" s="2">
        <f t="shared" si="3133"/>
        <v>5.08</v>
      </c>
      <c r="F536" s="2">
        <f t="shared" si="3134"/>
        <v>22.78</v>
      </c>
      <c r="J536">
        <v>110</v>
      </c>
      <c r="K536" s="1">
        <v>0.25600000000000001</v>
      </c>
      <c r="L536" s="2">
        <f t="shared" si="3135"/>
        <v>5.12</v>
      </c>
      <c r="M536" s="2">
        <f t="shared" si="3136"/>
        <v>22.92</v>
      </c>
      <c r="N536" s="2">
        <f t="shared" si="3216"/>
        <v>-0.14000000000000057</v>
      </c>
      <c r="P536" s="4"/>
      <c r="R536">
        <v>110</v>
      </c>
      <c r="S536" s="1">
        <v>0.255</v>
      </c>
      <c r="T536" s="2">
        <f t="shared" si="3137"/>
        <v>5.0999999999999996</v>
      </c>
      <c r="U536" s="2">
        <f t="shared" si="3138"/>
        <v>24.43</v>
      </c>
      <c r="V536" s="2">
        <f t="shared" si="3139"/>
        <v>-1.509999999999998</v>
      </c>
      <c r="X536" s="4"/>
      <c r="Z536">
        <v>110</v>
      </c>
      <c r="AA536" s="1">
        <v>0.252</v>
      </c>
      <c r="AB536" s="2">
        <f t="shared" si="3140"/>
        <v>5.04</v>
      </c>
      <c r="AC536" s="2">
        <f t="shared" si="3141"/>
        <v>23.299999999999997</v>
      </c>
      <c r="AD536" s="2">
        <f t="shared" si="3142"/>
        <v>1.1300000000000026</v>
      </c>
      <c r="AF536" s="4"/>
      <c r="AH536">
        <v>110</v>
      </c>
      <c r="AI536" s="1" t="e">
        <v>#N/A</v>
      </c>
      <c r="AJ536" s="2" t="e">
        <f t="shared" si="3143"/>
        <v>#N/A</v>
      </c>
      <c r="AK536" s="2" t="e">
        <f t="shared" si="3144"/>
        <v>#N/A</v>
      </c>
      <c r="AL536" s="2" t="e">
        <f t="shared" si="3145"/>
        <v>#N/A</v>
      </c>
      <c r="AN536" s="4"/>
      <c r="AP536">
        <v>110</v>
      </c>
      <c r="AQ536" s="1" t="e">
        <v>#N/A</v>
      </c>
      <c r="AR536" s="2" t="e">
        <f t="shared" si="3146"/>
        <v>#N/A</v>
      </c>
      <c r="AS536" s="2" t="e">
        <f t="shared" si="3147"/>
        <v>#N/A</v>
      </c>
      <c r="AT536" s="2" t="e">
        <f t="shared" si="3148"/>
        <v>#N/A</v>
      </c>
      <c r="AV536" s="4"/>
      <c r="AX536">
        <v>110</v>
      </c>
      <c r="AY536" s="1">
        <v>0.252</v>
      </c>
      <c r="AZ536" s="2">
        <f t="shared" si="3149"/>
        <v>5.04</v>
      </c>
      <c r="BA536" s="2">
        <f t="shared" si="3150"/>
        <v>22.22</v>
      </c>
      <c r="BB536" s="2">
        <f t="shared" si="3151"/>
        <v>1.0799999999999983</v>
      </c>
      <c r="BD536" s="4"/>
      <c r="BF536">
        <v>110</v>
      </c>
      <c r="BG536" s="1" t="e">
        <v>#N/A</v>
      </c>
      <c r="BH536" s="2" t="e">
        <f t="shared" si="3152"/>
        <v>#N/A</v>
      </c>
      <c r="BI536" s="2" t="e">
        <f t="shared" si="3153"/>
        <v>#N/A</v>
      </c>
      <c r="BJ536" s="2" t="e">
        <f t="shared" si="3154"/>
        <v>#N/A</v>
      </c>
      <c r="BL536" s="4"/>
      <c r="BN536">
        <v>110</v>
      </c>
      <c r="BO536" s="1">
        <v>0.253</v>
      </c>
      <c r="BP536" s="2">
        <f t="shared" si="3155"/>
        <v>5.0600000000000005</v>
      </c>
      <c r="BQ536" s="2">
        <f t="shared" si="3156"/>
        <v>24.480000000000004</v>
      </c>
      <c r="BR536" s="2">
        <f t="shared" si="3126"/>
        <v>-2.2600000000000051</v>
      </c>
      <c r="BT536" s="4"/>
      <c r="BV536">
        <v>110</v>
      </c>
      <c r="BW536" s="1" t="e">
        <v>#N/A</v>
      </c>
      <c r="BX536" s="2" t="e">
        <f t="shared" si="3157"/>
        <v>#N/A</v>
      </c>
      <c r="BY536" s="2" t="e">
        <f t="shared" si="3158"/>
        <v>#N/A</v>
      </c>
      <c r="BZ536" s="2" t="e">
        <f t="shared" si="3127"/>
        <v>#N/A</v>
      </c>
      <c r="CB536" s="4"/>
      <c r="CD536">
        <v>110</v>
      </c>
      <c r="CE536" s="1">
        <v>0.252</v>
      </c>
      <c r="CF536" s="2">
        <f t="shared" si="3159"/>
        <v>5.04</v>
      </c>
      <c r="CG536" s="2">
        <f t="shared" si="3160"/>
        <v>21.619999999999997</v>
      </c>
      <c r="CH536" s="2">
        <f t="shared" si="3128"/>
        <v>2.8600000000000065</v>
      </c>
      <c r="CJ536" s="4"/>
      <c r="CL536">
        <v>110</v>
      </c>
      <c r="CM536" s="1">
        <v>0.255</v>
      </c>
      <c r="CN536" s="2">
        <f t="shared" si="3161"/>
        <v>5.0999999999999996</v>
      </c>
      <c r="CO536" s="2">
        <f t="shared" si="3162"/>
        <v>24.560000000000002</v>
      </c>
      <c r="CP536" s="2">
        <f t="shared" si="3129"/>
        <v>-2.9400000000000048</v>
      </c>
      <c r="CR536" s="4"/>
      <c r="CT536">
        <v>110</v>
      </c>
      <c r="CU536" s="1">
        <v>0.25800000000000001</v>
      </c>
      <c r="CV536" s="2">
        <f t="shared" si="3163"/>
        <v>5.16</v>
      </c>
      <c r="CW536" s="2">
        <f t="shared" si="3164"/>
        <v>21.950000000000003</v>
      </c>
      <c r="CX536" s="2">
        <f t="shared" si="3130"/>
        <v>2.6099999999999994</v>
      </c>
      <c r="CZ536" s="4"/>
      <c r="DB536">
        <v>110</v>
      </c>
      <c r="DC536" s="1">
        <v>0.248</v>
      </c>
      <c r="DD536" s="2">
        <f t="shared" si="3165"/>
        <v>4.96</v>
      </c>
      <c r="DE536" s="2">
        <f t="shared" si="3166"/>
        <v>20.16</v>
      </c>
      <c r="DF536" s="2">
        <f t="shared" si="3131"/>
        <v>1.7900000000000027</v>
      </c>
      <c r="DH536" s="4"/>
      <c r="DJ536">
        <v>110</v>
      </c>
      <c r="DK536" s="1" t="e">
        <v>#N/A</v>
      </c>
      <c r="DL536" s="2" t="e">
        <f t="shared" si="3167"/>
        <v>#N/A</v>
      </c>
      <c r="DM536" s="2" t="e">
        <f t="shared" si="3168"/>
        <v>#N/A</v>
      </c>
      <c r="DN536" s="2" t="e">
        <f t="shared" si="3132"/>
        <v>#N/A</v>
      </c>
      <c r="DP536" s="4"/>
      <c r="DR536">
        <v>110</v>
      </c>
      <c r="DS536" s="1">
        <v>0.251</v>
      </c>
      <c r="DT536" s="2">
        <f t="shared" si="3169"/>
        <v>5.0199999999999996</v>
      </c>
      <c r="DU536" s="2">
        <f t="shared" si="3170"/>
        <v>23.580000000000002</v>
      </c>
      <c r="DV536" s="2">
        <f t="shared" si="3171"/>
        <v>-3.4200000000000017</v>
      </c>
      <c r="DX536" s="4"/>
      <c r="DZ536">
        <v>110</v>
      </c>
      <c r="EA536" s="1">
        <v>0.248</v>
      </c>
      <c r="EB536" s="2">
        <f t="shared" si="3172"/>
        <v>4.96</v>
      </c>
      <c r="EC536" s="2">
        <f t="shared" si="3173"/>
        <v>22.04</v>
      </c>
      <c r="ED536" s="2">
        <f t="shared" si="3174"/>
        <v>1.5400000000000027</v>
      </c>
      <c r="EF536" s="4"/>
      <c r="EH536">
        <v>110</v>
      </c>
      <c r="EI536" s="1" t="e">
        <v>#N/A</v>
      </c>
      <c r="EJ536" s="2" t="e">
        <f t="shared" si="3175"/>
        <v>#N/A</v>
      </c>
      <c r="EK536" s="2" t="e">
        <f t="shared" si="3176"/>
        <v>#N/A</v>
      </c>
      <c r="EL536" s="2" t="e">
        <f t="shared" si="3177"/>
        <v>#N/A</v>
      </c>
      <c r="EN536" s="4"/>
      <c r="EP536">
        <v>110</v>
      </c>
      <c r="EQ536" s="1">
        <v>0.23300000000000001</v>
      </c>
      <c r="ER536" s="2">
        <f t="shared" si="3178"/>
        <v>4.66</v>
      </c>
      <c r="ES536" s="2">
        <f t="shared" si="3179"/>
        <v>18.229999999999997</v>
      </c>
      <c r="ET536" s="2">
        <f t="shared" si="3180"/>
        <v>3.8100000000000023</v>
      </c>
      <c r="EV536" s="4"/>
      <c r="EX536">
        <v>110</v>
      </c>
      <c r="EY536" s="1">
        <v>0.23</v>
      </c>
      <c r="EZ536" s="2">
        <f t="shared" si="3181"/>
        <v>4.6000000000000005</v>
      </c>
      <c r="FA536" s="2">
        <f t="shared" si="3182"/>
        <v>25.34</v>
      </c>
      <c r="FB536" s="2">
        <f t="shared" si="3183"/>
        <v>-7.110000000000003</v>
      </c>
      <c r="FD536" s="4"/>
      <c r="FF536">
        <v>110</v>
      </c>
      <c r="FG536" s="1">
        <v>0.23300000000000001</v>
      </c>
      <c r="FH536" s="2">
        <f t="shared" si="3184"/>
        <v>4.66</v>
      </c>
      <c r="FI536" s="2">
        <f t="shared" si="3185"/>
        <v>23.33</v>
      </c>
      <c r="FJ536" s="2">
        <f t="shared" si="3186"/>
        <v>2.0100000000000016</v>
      </c>
      <c r="FL536" s="4"/>
      <c r="FN536">
        <v>110</v>
      </c>
      <c r="FO536" s="1" t="e">
        <v>#N/A</v>
      </c>
      <c r="FP536" s="2" t="e">
        <f t="shared" si="3187"/>
        <v>#N/A</v>
      </c>
      <c r="FQ536" s="2" t="e">
        <f t="shared" si="3188"/>
        <v>#N/A</v>
      </c>
      <c r="FR536" s="2" t="e">
        <f t="shared" si="3189"/>
        <v>#N/A</v>
      </c>
      <c r="FT536" s="4"/>
      <c r="FV536">
        <v>110</v>
      </c>
      <c r="FW536" s="1">
        <v>0.221</v>
      </c>
      <c r="FX536" s="2">
        <f t="shared" si="3190"/>
        <v>4.42</v>
      </c>
      <c r="FY536" s="2">
        <f t="shared" si="3191"/>
        <v>10.86</v>
      </c>
      <c r="FZ536" s="2">
        <f t="shared" si="3192"/>
        <v>12.469999999999999</v>
      </c>
      <c r="GB536" s="4"/>
      <c r="GD536">
        <v>110</v>
      </c>
      <c r="GE536" s="1" t="e">
        <v>#N/A</v>
      </c>
      <c r="GF536" s="2" t="e">
        <f t="shared" si="3193"/>
        <v>#N/A</v>
      </c>
      <c r="GG536" s="2" t="e">
        <f t="shared" si="3194"/>
        <v>#N/A</v>
      </c>
      <c r="GH536" s="2" t="e">
        <f t="shared" si="3195"/>
        <v>#N/A</v>
      </c>
      <c r="GJ536" s="4"/>
      <c r="GL536">
        <v>110</v>
      </c>
      <c r="GM536" s="1">
        <v>0.20499999999999999</v>
      </c>
      <c r="GN536" s="2">
        <f t="shared" si="3196"/>
        <v>4.0999999999999996</v>
      </c>
      <c r="GO536" s="2">
        <f t="shared" si="3197"/>
        <v>17.350000000000001</v>
      </c>
      <c r="GP536" s="2">
        <f t="shared" si="3198"/>
        <v>-6.490000000000002</v>
      </c>
      <c r="GR536" s="4"/>
      <c r="GT536">
        <v>110</v>
      </c>
      <c r="GU536" s="1" t="e">
        <v>#N/A</v>
      </c>
      <c r="GV536" s="2" t="e">
        <f t="shared" si="3199"/>
        <v>#N/A</v>
      </c>
      <c r="GW536" s="2" t="e">
        <f t="shared" si="3200"/>
        <v>#N/A</v>
      </c>
      <c r="GX536" s="2" t="e">
        <f t="shared" si="3201"/>
        <v>#N/A</v>
      </c>
      <c r="GZ536" s="4"/>
      <c r="HB536">
        <v>110</v>
      </c>
      <c r="HC536" s="1">
        <v>0.19300000000000003</v>
      </c>
      <c r="HD536" s="2">
        <f t="shared" si="3202"/>
        <v>3.8600000000000008</v>
      </c>
      <c r="HE536" s="2">
        <f t="shared" si="3203"/>
        <v>22.11</v>
      </c>
      <c r="HF536" s="2">
        <f t="shared" si="3204"/>
        <v>-4.759999999999998</v>
      </c>
      <c r="HH536" s="4"/>
      <c r="HJ536">
        <v>110</v>
      </c>
      <c r="HK536" s="1">
        <v>0.19600000000000001</v>
      </c>
      <c r="HL536" s="2">
        <f t="shared" si="3205"/>
        <v>3.92</v>
      </c>
      <c r="HM536" s="2">
        <f t="shared" si="3206"/>
        <v>19.84</v>
      </c>
      <c r="HN536" s="2">
        <f t="shared" si="3207"/>
        <v>2.2699999999999996</v>
      </c>
      <c r="HP536">
        <v>110</v>
      </c>
      <c r="HQ536" s="1">
        <f t="shared" si="3208"/>
        <v>0.25800000000000001</v>
      </c>
      <c r="HR536" s="1">
        <v>0.19300000000000003</v>
      </c>
      <c r="HS536" s="1">
        <f t="shared" si="3209"/>
        <v>0.25800000000000001</v>
      </c>
      <c r="HT536" s="2">
        <f t="shared" si="3210"/>
        <v>5.16</v>
      </c>
      <c r="HU536" s="2">
        <f t="shared" si="3211"/>
        <v>26.26</v>
      </c>
      <c r="HV536" s="2"/>
      <c r="HX536">
        <v>110</v>
      </c>
      <c r="HY536" s="1">
        <f t="shared" si="3212"/>
        <v>0.19600000000000001</v>
      </c>
      <c r="HZ536" s="1">
        <v>0.15400000000000003</v>
      </c>
      <c r="IA536" s="1">
        <f t="shared" si="3213"/>
        <v>0.15400000000000003</v>
      </c>
      <c r="IB536" s="2">
        <f t="shared" si="3214"/>
        <v>3.0800000000000005</v>
      </c>
      <c r="IC536" s="2">
        <f t="shared" si="3215"/>
        <v>6.82</v>
      </c>
    </row>
    <row r="537" spans="1:237" x14ac:dyDescent="0.2">
      <c r="C537">
        <v>130</v>
      </c>
      <c r="D537" s="1">
        <v>0.23900000000000002</v>
      </c>
      <c r="E537" s="2">
        <f t="shared" si="3133"/>
        <v>4.78</v>
      </c>
      <c r="F537" s="2">
        <f t="shared" si="3134"/>
        <v>27.560000000000002</v>
      </c>
      <c r="J537">
        <v>130</v>
      </c>
      <c r="K537" s="1">
        <v>0.24</v>
      </c>
      <c r="L537" s="2">
        <f t="shared" si="3135"/>
        <v>4.8</v>
      </c>
      <c r="M537" s="2">
        <f t="shared" si="3136"/>
        <v>27.720000000000002</v>
      </c>
      <c r="N537" s="2">
        <f t="shared" si="3216"/>
        <v>-0.16000000000000014</v>
      </c>
      <c r="P537" s="4"/>
      <c r="R537">
        <v>130</v>
      </c>
      <c r="S537" s="1">
        <v>0.23799999999999999</v>
      </c>
      <c r="T537" s="2">
        <f t="shared" si="3137"/>
        <v>4.76</v>
      </c>
      <c r="U537" s="2">
        <f t="shared" si="3138"/>
        <v>29.189999999999998</v>
      </c>
      <c r="V537" s="2">
        <f t="shared" si="3139"/>
        <v>-1.4699999999999953</v>
      </c>
      <c r="X537" s="4"/>
      <c r="Z537">
        <v>130</v>
      </c>
      <c r="AA537" s="1">
        <v>0.23599999999999999</v>
      </c>
      <c r="AB537" s="2">
        <f t="shared" si="3140"/>
        <v>4.72</v>
      </c>
      <c r="AC537" s="2">
        <f t="shared" si="3141"/>
        <v>28.019999999999996</v>
      </c>
      <c r="AD537" s="2">
        <f t="shared" si="3142"/>
        <v>1.1700000000000017</v>
      </c>
      <c r="AF537" s="4"/>
      <c r="AH537">
        <v>130</v>
      </c>
      <c r="AI537" s="1" t="e">
        <v>#N/A</v>
      </c>
      <c r="AJ537" s="2" t="e">
        <f t="shared" si="3143"/>
        <v>#N/A</v>
      </c>
      <c r="AK537" s="2" t="e">
        <f t="shared" si="3144"/>
        <v>#N/A</v>
      </c>
      <c r="AL537" s="2" t="e">
        <f t="shared" si="3145"/>
        <v>#N/A</v>
      </c>
      <c r="AN537" s="4"/>
      <c r="AP537">
        <v>130</v>
      </c>
      <c r="AQ537" s="1" t="e">
        <v>#N/A</v>
      </c>
      <c r="AR537" s="2" t="e">
        <f t="shared" si="3146"/>
        <v>#N/A</v>
      </c>
      <c r="AS537" s="2" t="e">
        <f t="shared" si="3147"/>
        <v>#N/A</v>
      </c>
      <c r="AT537" s="2" t="e">
        <f t="shared" si="3148"/>
        <v>#N/A</v>
      </c>
      <c r="AV537" s="4"/>
      <c r="AX537">
        <v>130</v>
      </c>
      <c r="AY537" s="1">
        <v>0.23899999999999999</v>
      </c>
      <c r="AZ537" s="2">
        <f t="shared" si="3149"/>
        <v>4.7799999999999994</v>
      </c>
      <c r="BA537" s="2">
        <f t="shared" si="3150"/>
        <v>27</v>
      </c>
      <c r="BB537" s="2">
        <f t="shared" si="3151"/>
        <v>1.019999999999996</v>
      </c>
      <c r="BD537" s="4"/>
      <c r="BF537">
        <v>130</v>
      </c>
      <c r="BG537" s="1" t="e">
        <v>#N/A</v>
      </c>
      <c r="BH537" s="2" t="e">
        <f t="shared" si="3152"/>
        <v>#N/A</v>
      </c>
      <c r="BI537" s="2" t="e">
        <f t="shared" si="3153"/>
        <v>#N/A</v>
      </c>
      <c r="BJ537" s="2" t="e">
        <f t="shared" si="3154"/>
        <v>#N/A</v>
      </c>
      <c r="BL537" s="4"/>
      <c r="BN537">
        <v>130</v>
      </c>
      <c r="BO537" s="1">
        <v>0.23799999999999999</v>
      </c>
      <c r="BP537" s="2">
        <f t="shared" si="3155"/>
        <v>4.76</v>
      </c>
      <c r="BQ537" s="2">
        <f t="shared" si="3156"/>
        <v>29.240000000000002</v>
      </c>
      <c r="BR537" s="2">
        <f t="shared" si="3126"/>
        <v>-2.240000000000002</v>
      </c>
      <c r="BT537" s="4"/>
      <c r="BV537">
        <v>130</v>
      </c>
      <c r="BW537" s="1" t="e">
        <v>#N/A</v>
      </c>
      <c r="BX537" s="2" t="e">
        <f t="shared" si="3157"/>
        <v>#N/A</v>
      </c>
      <c r="BY537" s="2" t="e">
        <f t="shared" si="3158"/>
        <v>#N/A</v>
      </c>
      <c r="BZ537" s="2" t="e">
        <f t="shared" si="3127"/>
        <v>#N/A</v>
      </c>
      <c r="CB537" s="4"/>
      <c r="CD537">
        <v>130</v>
      </c>
      <c r="CE537" s="1">
        <v>0.24099999999999999</v>
      </c>
      <c r="CF537" s="2">
        <f t="shared" si="3159"/>
        <v>4.82</v>
      </c>
      <c r="CG537" s="2">
        <f t="shared" si="3160"/>
        <v>26.439999999999998</v>
      </c>
      <c r="CH537" s="2">
        <f t="shared" si="3128"/>
        <v>2.8000000000000043</v>
      </c>
      <c r="CJ537" s="4"/>
      <c r="CL537">
        <v>130</v>
      </c>
      <c r="CM537" s="1">
        <v>0.23899999999999999</v>
      </c>
      <c r="CN537" s="2">
        <f t="shared" si="3161"/>
        <v>4.7799999999999994</v>
      </c>
      <c r="CO537" s="2">
        <f t="shared" si="3162"/>
        <v>29.340000000000003</v>
      </c>
      <c r="CP537" s="2">
        <f t="shared" si="3129"/>
        <v>-2.9000000000000057</v>
      </c>
      <c r="CR537" s="4"/>
      <c r="CT537">
        <v>130</v>
      </c>
      <c r="CU537" s="1">
        <v>0.23499999999999999</v>
      </c>
      <c r="CV537" s="2">
        <f t="shared" si="3163"/>
        <v>4.6999999999999993</v>
      </c>
      <c r="CW537" s="2">
        <f t="shared" si="3164"/>
        <v>26.650000000000002</v>
      </c>
      <c r="CX537" s="2">
        <f t="shared" si="3130"/>
        <v>2.6900000000000013</v>
      </c>
      <c r="CZ537" s="4"/>
      <c r="DB537">
        <v>130</v>
      </c>
      <c r="DC537" s="1">
        <v>0.23499999999999999</v>
      </c>
      <c r="DD537" s="2">
        <f t="shared" si="3165"/>
        <v>4.6999999999999993</v>
      </c>
      <c r="DE537" s="2">
        <f t="shared" si="3166"/>
        <v>24.86</v>
      </c>
      <c r="DF537" s="2">
        <f t="shared" si="3131"/>
        <v>1.7900000000000027</v>
      </c>
      <c r="DH537" s="4"/>
      <c r="DJ537">
        <v>130</v>
      </c>
      <c r="DK537" s="1" t="e">
        <v>#N/A</v>
      </c>
      <c r="DL537" s="2" t="e">
        <f t="shared" si="3167"/>
        <v>#N/A</v>
      </c>
      <c r="DM537" s="2" t="e">
        <f t="shared" si="3168"/>
        <v>#N/A</v>
      </c>
      <c r="DN537" s="2" t="e">
        <f t="shared" si="3132"/>
        <v>#N/A</v>
      </c>
      <c r="DP537" s="4"/>
      <c r="DR537">
        <v>130</v>
      </c>
      <c r="DS537" s="1">
        <v>0.23799999999999999</v>
      </c>
      <c r="DT537" s="2">
        <f t="shared" si="3169"/>
        <v>4.76</v>
      </c>
      <c r="DU537" s="2">
        <f t="shared" si="3170"/>
        <v>28.340000000000003</v>
      </c>
      <c r="DV537" s="2">
        <f t="shared" si="3171"/>
        <v>-3.480000000000004</v>
      </c>
      <c r="DX537" s="4"/>
      <c r="DZ537">
        <v>130</v>
      </c>
      <c r="EA537" s="1">
        <v>0.23300000000000001</v>
      </c>
      <c r="EB537" s="2">
        <f t="shared" si="3172"/>
        <v>4.66</v>
      </c>
      <c r="EC537" s="2">
        <f t="shared" si="3173"/>
        <v>26.7</v>
      </c>
      <c r="ED537" s="2">
        <f t="shared" si="3174"/>
        <v>1.6400000000000041</v>
      </c>
      <c r="EF537" s="4"/>
      <c r="EH537">
        <v>130</v>
      </c>
      <c r="EI537" s="1" t="e">
        <v>#N/A</v>
      </c>
      <c r="EJ537" s="2" t="e">
        <f t="shared" si="3175"/>
        <v>#N/A</v>
      </c>
      <c r="EK537" s="2" t="e">
        <f t="shared" si="3176"/>
        <v>#N/A</v>
      </c>
      <c r="EL537" s="2" t="e">
        <f t="shared" si="3177"/>
        <v>#N/A</v>
      </c>
      <c r="EN537" s="4"/>
      <c r="EP537">
        <v>130</v>
      </c>
      <c r="EQ537" s="1">
        <v>0.223</v>
      </c>
      <c r="ER537" s="2">
        <f t="shared" si="3178"/>
        <v>4.46</v>
      </c>
      <c r="ES537" s="2">
        <f t="shared" si="3179"/>
        <v>22.689999999999998</v>
      </c>
      <c r="ET537" s="2">
        <f t="shared" si="3180"/>
        <v>4.0100000000000016</v>
      </c>
      <c r="EV537" s="4"/>
      <c r="EX537">
        <v>130</v>
      </c>
      <c r="EY537" s="1">
        <v>0.223</v>
      </c>
      <c r="EZ537" s="2">
        <f t="shared" si="3181"/>
        <v>4.46</v>
      </c>
      <c r="FA537" s="2">
        <f t="shared" si="3182"/>
        <v>29.8</v>
      </c>
      <c r="FB537" s="2">
        <f t="shared" si="3183"/>
        <v>-7.110000000000003</v>
      </c>
      <c r="FD537" s="4"/>
      <c r="FF537">
        <v>130</v>
      </c>
      <c r="FG537" s="1">
        <v>0.222</v>
      </c>
      <c r="FH537" s="2">
        <f t="shared" si="3184"/>
        <v>4.4400000000000004</v>
      </c>
      <c r="FI537" s="2">
        <f t="shared" si="3185"/>
        <v>27.77</v>
      </c>
      <c r="FJ537" s="2">
        <f t="shared" si="3186"/>
        <v>2.0300000000000011</v>
      </c>
      <c r="FL537" s="4"/>
      <c r="FN537">
        <v>130</v>
      </c>
      <c r="FO537" s="1" t="e">
        <v>#N/A</v>
      </c>
      <c r="FP537" s="2" t="e">
        <f t="shared" si="3187"/>
        <v>#N/A</v>
      </c>
      <c r="FQ537" s="2" t="e">
        <f t="shared" si="3188"/>
        <v>#N/A</v>
      </c>
      <c r="FR537" s="2" t="e">
        <f t="shared" si="3189"/>
        <v>#N/A</v>
      </c>
      <c r="FT537" s="4"/>
      <c r="FV537">
        <v>130</v>
      </c>
      <c r="FW537" s="1">
        <v>0.219</v>
      </c>
      <c r="FX537" s="2">
        <f t="shared" si="3190"/>
        <v>4.38</v>
      </c>
      <c r="FY537" s="2">
        <f t="shared" si="3191"/>
        <v>15.239999999999998</v>
      </c>
      <c r="FZ537" s="2">
        <f t="shared" si="3192"/>
        <v>12.530000000000001</v>
      </c>
      <c r="GB537" s="4"/>
      <c r="GD537">
        <v>130</v>
      </c>
      <c r="GE537" s="1" t="e">
        <v>#N/A</v>
      </c>
      <c r="GF537" s="2" t="e">
        <f t="shared" si="3193"/>
        <v>#N/A</v>
      </c>
      <c r="GG537" s="2" t="e">
        <f t="shared" si="3194"/>
        <v>#N/A</v>
      </c>
      <c r="GH537" s="2" t="e">
        <f t="shared" si="3195"/>
        <v>#N/A</v>
      </c>
      <c r="GJ537" s="4"/>
      <c r="GL537">
        <v>130</v>
      </c>
      <c r="GM537" s="1">
        <v>0.21099999999999999</v>
      </c>
      <c r="GN537" s="2">
        <f t="shared" si="3196"/>
        <v>4.22</v>
      </c>
      <c r="GO537" s="2">
        <f t="shared" si="3197"/>
        <v>21.57</v>
      </c>
      <c r="GP537" s="2">
        <f t="shared" si="3198"/>
        <v>-6.3300000000000018</v>
      </c>
      <c r="GR537" s="4"/>
      <c r="GT537">
        <v>130</v>
      </c>
      <c r="GU537" s="1" t="e">
        <v>#N/A</v>
      </c>
      <c r="GV537" s="2" t="e">
        <f t="shared" si="3199"/>
        <v>#N/A</v>
      </c>
      <c r="GW537" s="2" t="e">
        <f t="shared" si="3200"/>
        <v>#N/A</v>
      </c>
      <c r="GX537" s="2" t="e">
        <f t="shared" si="3201"/>
        <v>#N/A</v>
      </c>
      <c r="GZ537" s="4"/>
      <c r="HB537">
        <v>130</v>
      </c>
      <c r="HC537" s="1">
        <v>0.20300000000000001</v>
      </c>
      <c r="HD537" s="2">
        <f t="shared" si="3202"/>
        <v>4.0600000000000005</v>
      </c>
      <c r="HE537" s="2">
        <f t="shared" si="3203"/>
        <v>26.17</v>
      </c>
      <c r="HF537" s="2">
        <f t="shared" si="3204"/>
        <v>-4.6000000000000014</v>
      </c>
      <c r="HH537" s="4"/>
      <c r="HJ537">
        <v>130</v>
      </c>
      <c r="HK537" s="1">
        <v>0.20300000000000001</v>
      </c>
      <c r="HL537" s="2">
        <f t="shared" si="3205"/>
        <v>4.0600000000000005</v>
      </c>
      <c r="HM537" s="2">
        <f t="shared" si="3206"/>
        <v>23.9</v>
      </c>
      <c r="HN537" s="2">
        <f t="shared" si="3207"/>
        <v>2.2700000000000031</v>
      </c>
      <c r="HP537">
        <v>130</v>
      </c>
      <c r="HQ537" s="1">
        <f t="shared" si="3208"/>
        <v>0.24099999999999999</v>
      </c>
      <c r="HR537" s="1">
        <v>0.20300000000000001</v>
      </c>
      <c r="HS537" s="1">
        <f t="shared" si="3209"/>
        <v>0.24099999999999999</v>
      </c>
      <c r="HT537" s="2">
        <f t="shared" si="3210"/>
        <v>4.82</v>
      </c>
      <c r="HU537" s="2">
        <f t="shared" si="3211"/>
        <v>31.080000000000002</v>
      </c>
      <c r="HV537" s="2"/>
      <c r="HX537">
        <v>130</v>
      </c>
      <c r="HY537" s="1">
        <f t="shared" si="3212"/>
        <v>0.20300000000000001</v>
      </c>
      <c r="HZ537" s="1">
        <v>0.14599999999999999</v>
      </c>
      <c r="IA537" s="1">
        <f t="shared" si="3213"/>
        <v>0.14599999999999999</v>
      </c>
      <c r="IB537" s="2">
        <f t="shared" si="3214"/>
        <v>2.92</v>
      </c>
      <c r="IC537" s="2">
        <f t="shared" si="3215"/>
        <v>9.74</v>
      </c>
    </row>
    <row r="538" spans="1:237" x14ac:dyDescent="0.2">
      <c r="C538">
        <v>150</v>
      </c>
      <c r="D538" s="1">
        <v>0.222</v>
      </c>
      <c r="E538" s="2">
        <f t="shared" si="3133"/>
        <v>4.4400000000000004</v>
      </c>
      <c r="F538" s="2">
        <f t="shared" si="3134"/>
        <v>32</v>
      </c>
      <c r="J538">
        <v>150</v>
      </c>
      <c r="K538" s="1">
        <v>0.223</v>
      </c>
      <c r="L538" s="2">
        <f t="shared" si="3135"/>
        <v>4.46</v>
      </c>
      <c r="M538" s="2">
        <f t="shared" si="3136"/>
        <v>32.18</v>
      </c>
      <c r="N538" s="2">
        <f t="shared" si="3216"/>
        <v>-0.17999999999999972</v>
      </c>
      <c r="P538" s="4"/>
      <c r="R538">
        <v>150</v>
      </c>
      <c r="S538" s="1">
        <v>0.221</v>
      </c>
      <c r="T538" s="2">
        <f t="shared" si="3137"/>
        <v>4.42</v>
      </c>
      <c r="U538" s="2">
        <f t="shared" si="3138"/>
        <v>33.61</v>
      </c>
      <c r="V538" s="2">
        <f t="shared" si="3139"/>
        <v>-1.4299999999999997</v>
      </c>
      <c r="X538" s="4"/>
      <c r="Z538">
        <v>150</v>
      </c>
      <c r="AA538" s="1">
        <v>0.22</v>
      </c>
      <c r="AB538" s="2">
        <f t="shared" si="3140"/>
        <v>4.4000000000000004</v>
      </c>
      <c r="AC538" s="2">
        <f t="shared" si="3141"/>
        <v>32.419999999999995</v>
      </c>
      <c r="AD538" s="2">
        <f t="shared" si="3142"/>
        <v>1.1900000000000048</v>
      </c>
      <c r="AF538" s="4"/>
      <c r="AH538">
        <v>150</v>
      </c>
      <c r="AI538" s="1" t="e">
        <v>#N/A</v>
      </c>
      <c r="AJ538" s="2" t="e">
        <f t="shared" si="3143"/>
        <v>#N/A</v>
      </c>
      <c r="AK538" s="2" t="e">
        <f t="shared" si="3144"/>
        <v>#N/A</v>
      </c>
      <c r="AL538" s="2" t="e">
        <f t="shared" si="3145"/>
        <v>#N/A</v>
      </c>
      <c r="AN538" s="4"/>
      <c r="AP538">
        <v>150</v>
      </c>
      <c r="AQ538" s="1" t="e">
        <v>#N/A</v>
      </c>
      <c r="AR538" s="2" t="e">
        <f t="shared" si="3146"/>
        <v>#N/A</v>
      </c>
      <c r="AS538" s="2" t="e">
        <f t="shared" si="3147"/>
        <v>#N/A</v>
      </c>
      <c r="AT538" s="2" t="e">
        <f t="shared" si="3148"/>
        <v>#N/A</v>
      </c>
      <c r="AV538" s="4"/>
      <c r="AX538">
        <v>150</v>
      </c>
      <c r="AY538" s="1">
        <v>0.221</v>
      </c>
      <c r="AZ538" s="2">
        <f t="shared" si="3149"/>
        <v>4.42</v>
      </c>
      <c r="BA538" s="2">
        <f t="shared" si="3150"/>
        <v>31.42</v>
      </c>
      <c r="BB538" s="2">
        <f t="shared" si="3151"/>
        <v>0.99999999999999289</v>
      </c>
      <c r="BD538" s="4"/>
      <c r="BF538">
        <v>150</v>
      </c>
      <c r="BG538" s="1" t="e">
        <v>#N/A</v>
      </c>
      <c r="BH538" s="2" t="e">
        <f t="shared" si="3152"/>
        <v>#N/A</v>
      </c>
      <c r="BI538" s="2" t="e">
        <f t="shared" si="3153"/>
        <v>#N/A</v>
      </c>
      <c r="BJ538" s="2" t="e">
        <f t="shared" si="3154"/>
        <v>#N/A</v>
      </c>
      <c r="BL538" s="4"/>
      <c r="BN538">
        <v>150</v>
      </c>
      <c r="BO538" s="1">
        <v>0.218</v>
      </c>
      <c r="BP538" s="2">
        <f t="shared" si="3155"/>
        <v>4.3600000000000003</v>
      </c>
      <c r="BQ538" s="2">
        <f t="shared" si="3156"/>
        <v>33.6</v>
      </c>
      <c r="BR538" s="2">
        <f t="shared" si="3126"/>
        <v>-2.1799999999999997</v>
      </c>
      <c r="BT538" s="4"/>
      <c r="BV538">
        <v>150</v>
      </c>
      <c r="BW538" s="1" t="e">
        <v>#N/A</v>
      </c>
      <c r="BX538" s="2" t="e">
        <f t="shared" si="3157"/>
        <v>#N/A</v>
      </c>
      <c r="BY538" s="2" t="e">
        <f t="shared" si="3158"/>
        <v>#N/A</v>
      </c>
      <c r="BZ538" s="2" t="e">
        <f t="shared" si="3127"/>
        <v>#N/A</v>
      </c>
      <c r="CB538" s="4"/>
      <c r="CD538">
        <v>150</v>
      </c>
      <c r="CE538" s="1">
        <v>0.218</v>
      </c>
      <c r="CF538" s="2">
        <f t="shared" si="3159"/>
        <v>4.3600000000000003</v>
      </c>
      <c r="CG538" s="2">
        <f t="shared" si="3160"/>
        <v>30.799999999999997</v>
      </c>
      <c r="CH538" s="2">
        <f t="shared" si="3128"/>
        <v>2.8000000000000043</v>
      </c>
      <c r="CJ538" s="4"/>
      <c r="CL538">
        <v>150</v>
      </c>
      <c r="CM538" s="1">
        <v>0.221</v>
      </c>
      <c r="CN538" s="2">
        <f t="shared" si="3161"/>
        <v>4.42</v>
      </c>
      <c r="CO538" s="2">
        <f t="shared" si="3162"/>
        <v>33.760000000000005</v>
      </c>
      <c r="CP538" s="2">
        <f t="shared" si="3129"/>
        <v>-2.960000000000008</v>
      </c>
      <c r="CR538" s="4"/>
      <c r="CT538">
        <v>150</v>
      </c>
      <c r="CU538" s="1">
        <v>0.218</v>
      </c>
      <c r="CV538" s="2">
        <f t="shared" si="3163"/>
        <v>4.3600000000000003</v>
      </c>
      <c r="CW538" s="2">
        <f t="shared" si="3164"/>
        <v>31.01</v>
      </c>
      <c r="CX538" s="2">
        <f t="shared" si="3130"/>
        <v>2.7500000000000036</v>
      </c>
      <c r="CZ538" s="4"/>
      <c r="DB538">
        <v>150</v>
      </c>
      <c r="DC538" s="1">
        <v>0.22</v>
      </c>
      <c r="DD538" s="2">
        <f t="shared" si="3165"/>
        <v>4.4000000000000004</v>
      </c>
      <c r="DE538" s="2">
        <f t="shared" si="3166"/>
        <v>29.259999999999998</v>
      </c>
      <c r="DF538" s="2">
        <f t="shared" si="3131"/>
        <v>1.7500000000000036</v>
      </c>
      <c r="DH538" s="4"/>
      <c r="DJ538">
        <v>150</v>
      </c>
      <c r="DK538" s="1" t="e">
        <v>#N/A</v>
      </c>
      <c r="DL538" s="2" t="e">
        <f t="shared" si="3167"/>
        <v>#N/A</v>
      </c>
      <c r="DM538" s="2" t="e">
        <f t="shared" si="3168"/>
        <v>#N/A</v>
      </c>
      <c r="DN538" s="2" t="e">
        <f t="shared" si="3132"/>
        <v>#N/A</v>
      </c>
      <c r="DP538" s="4"/>
      <c r="DR538">
        <v>150</v>
      </c>
      <c r="DS538" s="1">
        <v>0.22</v>
      </c>
      <c r="DT538" s="2">
        <f t="shared" si="3169"/>
        <v>4.4000000000000004</v>
      </c>
      <c r="DU538" s="2">
        <f t="shared" si="3170"/>
        <v>32.74</v>
      </c>
      <c r="DV538" s="2">
        <f t="shared" si="3171"/>
        <v>-3.480000000000004</v>
      </c>
      <c r="DX538" s="4"/>
      <c r="DZ538">
        <v>150</v>
      </c>
      <c r="EA538" s="1">
        <v>0.22600000000000001</v>
      </c>
      <c r="EB538" s="2">
        <f t="shared" si="3172"/>
        <v>4.5200000000000005</v>
      </c>
      <c r="EC538" s="2">
        <f t="shared" si="3173"/>
        <v>31.22</v>
      </c>
      <c r="ED538" s="2">
        <f t="shared" si="3174"/>
        <v>1.5200000000000031</v>
      </c>
      <c r="EF538" s="4"/>
      <c r="EH538">
        <v>150</v>
      </c>
      <c r="EI538" s="1" t="e">
        <v>#N/A</v>
      </c>
      <c r="EJ538" s="2" t="e">
        <f t="shared" si="3175"/>
        <v>#N/A</v>
      </c>
      <c r="EK538" s="2" t="e">
        <f t="shared" si="3176"/>
        <v>#N/A</v>
      </c>
      <c r="EL538" s="2" t="e">
        <f t="shared" si="3177"/>
        <v>#N/A</v>
      </c>
      <c r="EN538" s="4"/>
      <c r="EP538">
        <v>150</v>
      </c>
      <c r="EQ538" s="1">
        <v>0.20899999999999999</v>
      </c>
      <c r="ER538" s="2">
        <f t="shared" si="3178"/>
        <v>4.18</v>
      </c>
      <c r="ES538" s="2">
        <f t="shared" si="3179"/>
        <v>26.869999999999997</v>
      </c>
      <c r="ET538" s="2">
        <f t="shared" si="3180"/>
        <v>4.3500000000000014</v>
      </c>
      <c r="EV538" s="4"/>
      <c r="EX538">
        <v>150</v>
      </c>
      <c r="EY538" s="1">
        <v>0.21299999999999999</v>
      </c>
      <c r="EZ538" s="2">
        <f t="shared" si="3181"/>
        <v>4.26</v>
      </c>
      <c r="FA538" s="2">
        <f t="shared" si="3182"/>
        <v>34.06</v>
      </c>
      <c r="FB538" s="2">
        <f t="shared" si="3183"/>
        <v>-7.1900000000000048</v>
      </c>
      <c r="FD538" s="4"/>
      <c r="FF538">
        <v>150</v>
      </c>
      <c r="FG538" s="1">
        <v>0.20699999999999999</v>
      </c>
      <c r="FH538" s="2">
        <f t="shared" si="3184"/>
        <v>4.1399999999999997</v>
      </c>
      <c r="FI538" s="2">
        <f t="shared" si="3185"/>
        <v>31.91</v>
      </c>
      <c r="FJ538" s="2">
        <f t="shared" si="3186"/>
        <v>2.1500000000000021</v>
      </c>
      <c r="FL538" s="4"/>
      <c r="FN538">
        <v>150</v>
      </c>
      <c r="FO538" s="1" t="e">
        <v>#N/A</v>
      </c>
      <c r="FP538" s="2" t="e">
        <f t="shared" si="3187"/>
        <v>#N/A</v>
      </c>
      <c r="FQ538" s="2" t="e">
        <f t="shared" si="3188"/>
        <v>#N/A</v>
      </c>
      <c r="FR538" s="2" t="e">
        <f t="shared" si="3189"/>
        <v>#N/A</v>
      </c>
      <c r="FT538" s="4"/>
      <c r="FV538">
        <v>150</v>
      </c>
      <c r="FW538" s="1">
        <v>0.20200000000000001</v>
      </c>
      <c r="FX538" s="2">
        <f t="shared" si="3190"/>
        <v>4.04</v>
      </c>
      <c r="FY538" s="2">
        <f t="shared" si="3191"/>
        <v>19.279999999999998</v>
      </c>
      <c r="FZ538" s="2">
        <f t="shared" si="3192"/>
        <v>12.630000000000003</v>
      </c>
      <c r="GB538" s="4"/>
      <c r="GD538">
        <v>150</v>
      </c>
      <c r="GE538" s="1" t="e">
        <v>#N/A</v>
      </c>
      <c r="GF538" s="2" t="e">
        <f t="shared" si="3193"/>
        <v>#N/A</v>
      </c>
      <c r="GG538" s="2" t="e">
        <f t="shared" si="3194"/>
        <v>#N/A</v>
      </c>
      <c r="GH538" s="2" t="e">
        <f t="shared" si="3195"/>
        <v>#N/A</v>
      </c>
      <c r="GJ538" s="4"/>
      <c r="GL538">
        <v>150</v>
      </c>
      <c r="GM538" s="1">
        <v>0.20399999999999999</v>
      </c>
      <c r="GN538" s="2">
        <f t="shared" si="3196"/>
        <v>4.08</v>
      </c>
      <c r="GO538" s="2">
        <f t="shared" si="3197"/>
        <v>25.65</v>
      </c>
      <c r="GP538" s="2">
        <f t="shared" si="3198"/>
        <v>-6.370000000000001</v>
      </c>
      <c r="GR538" s="4"/>
      <c r="GT538">
        <v>150</v>
      </c>
      <c r="GU538" s="1" t="e">
        <v>#N/A</v>
      </c>
      <c r="GV538" s="2" t="e">
        <f t="shared" si="3199"/>
        <v>#N/A</v>
      </c>
      <c r="GW538" s="2" t="e">
        <f t="shared" si="3200"/>
        <v>#N/A</v>
      </c>
      <c r="GX538" s="2" t="e">
        <f t="shared" si="3201"/>
        <v>#N/A</v>
      </c>
      <c r="GZ538" s="4"/>
      <c r="HB538">
        <v>150</v>
      </c>
      <c r="HC538" s="1">
        <v>0.19500000000000001</v>
      </c>
      <c r="HD538" s="2">
        <f t="shared" si="3202"/>
        <v>3.9000000000000004</v>
      </c>
      <c r="HE538" s="2">
        <f t="shared" si="3203"/>
        <v>30.07</v>
      </c>
      <c r="HF538" s="2">
        <f t="shared" si="3204"/>
        <v>-4.4200000000000017</v>
      </c>
      <c r="HH538" s="4"/>
      <c r="HJ538">
        <v>150</v>
      </c>
      <c r="HK538" s="1">
        <v>0.19900000000000001</v>
      </c>
      <c r="HL538" s="2">
        <f t="shared" si="3205"/>
        <v>3.9800000000000004</v>
      </c>
      <c r="HM538" s="2">
        <f t="shared" si="3206"/>
        <v>27.88</v>
      </c>
      <c r="HN538" s="2">
        <f t="shared" si="3207"/>
        <v>2.1900000000000013</v>
      </c>
      <c r="HP538">
        <v>150</v>
      </c>
      <c r="HQ538" s="1">
        <f t="shared" si="3208"/>
        <v>0.22600000000000001</v>
      </c>
      <c r="HR538" s="1">
        <v>0.19500000000000001</v>
      </c>
      <c r="HS538" s="1">
        <f t="shared" si="3209"/>
        <v>0.22600000000000001</v>
      </c>
      <c r="HT538" s="2">
        <f t="shared" si="3210"/>
        <v>4.5200000000000005</v>
      </c>
      <c r="HU538" s="2">
        <f t="shared" si="3211"/>
        <v>35.6</v>
      </c>
      <c r="HV538" s="2"/>
      <c r="HX538">
        <v>150</v>
      </c>
      <c r="HY538" s="1">
        <f t="shared" si="3212"/>
        <v>0.19900000000000001</v>
      </c>
      <c r="HZ538" s="1">
        <v>0.15599999999999997</v>
      </c>
      <c r="IA538" s="1">
        <f t="shared" si="3213"/>
        <v>0.15599999999999997</v>
      </c>
      <c r="IB538" s="2">
        <f t="shared" si="3214"/>
        <v>3.1199999999999992</v>
      </c>
      <c r="IC538" s="2">
        <f t="shared" si="3215"/>
        <v>12.86</v>
      </c>
    </row>
    <row r="539" spans="1:237" x14ac:dyDescent="0.2">
      <c r="C539">
        <v>170</v>
      </c>
      <c r="D539" s="1">
        <v>0.19600000000000001</v>
      </c>
      <c r="E539" s="2">
        <f t="shared" si="3133"/>
        <v>3.92</v>
      </c>
      <c r="F539" s="2">
        <f t="shared" si="3134"/>
        <v>35.92</v>
      </c>
      <c r="J539">
        <v>170</v>
      </c>
      <c r="K539" s="1">
        <v>0.19700000000000001</v>
      </c>
      <c r="L539" s="2">
        <f t="shared" si="3135"/>
        <v>3.9400000000000004</v>
      </c>
      <c r="M539" s="2">
        <f t="shared" si="3136"/>
        <v>36.119999999999997</v>
      </c>
      <c r="N539" s="2">
        <f t="shared" si="3216"/>
        <v>-0.19999999999999574</v>
      </c>
      <c r="P539" s="4"/>
      <c r="R539">
        <v>170</v>
      </c>
      <c r="S539" s="1">
        <v>0.20200000000000001</v>
      </c>
      <c r="T539" s="2">
        <f t="shared" si="3137"/>
        <v>4.04</v>
      </c>
      <c r="U539" s="2">
        <f t="shared" si="3138"/>
        <v>37.65</v>
      </c>
      <c r="V539" s="2">
        <f t="shared" si="3139"/>
        <v>-1.5300000000000011</v>
      </c>
      <c r="X539" s="4"/>
      <c r="Z539">
        <v>170</v>
      </c>
      <c r="AA539" s="1">
        <v>0.19900000000000001</v>
      </c>
      <c r="AB539" s="2">
        <f t="shared" si="3140"/>
        <v>3.9800000000000004</v>
      </c>
      <c r="AC539" s="2">
        <f t="shared" si="3141"/>
        <v>36.399999999999991</v>
      </c>
      <c r="AD539" s="2">
        <f t="shared" si="3142"/>
        <v>1.2500000000000071</v>
      </c>
      <c r="AF539" s="4"/>
      <c r="AH539">
        <v>170</v>
      </c>
      <c r="AI539" s="1" t="e">
        <v>#N/A</v>
      </c>
      <c r="AJ539" s="2" t="e">
        <f t="shared" si="3143"/>
        <v>#N/A</v>
      </c>
      <c r="AK539" s="2" t="e">
        <f t="shared" si="3144"/>
        <v>#N/A</v>
      </c>
      <c r="AL539" s="2" t="e">
        <f t="shared" si="3145"/>
        <v>#N/A</v>
      </c>
      <c r="AN539" s="4"/>
      <c r="AP539">
        <v>170</v>
      </c>
      <c r="AQ539" s="1" t="e">
        <v>#N/A</v>
      </c>
      <c r="AR539" s="2" t="e">
        <f t="shared" si="3146"/>
        <v>#N/A</v>
      </c>
      <c r="AS539" s="2" t="e">
        <f t="shared" si="3147"/>
        <v>#N/A</v>
      </c>
      <c r="AT539" s="2" t="e">
        <f t="shared" si="3148"/>
        <v>#N/A</v>
      </c>
      <c r="AV539" s="4"/>
      <c r="AX539">
        <v>170</v>
      </c>
      <c r="AY539" s="1">
        <v>0.19900000000000001</v>
      </c>
      <c r="AZ539" s="2">
        <f t="shared" si="3149"/>
        <v>3.9800000000000004</v>
      </c>
      <c r="BA539" s="2">
        <f t="shared" si="3150"/>
        <v>35.400000000000006</v>
      </c>
      <c r="BB539" s="2">
        <f t="shared" si="3151"/>
        <v>0.99999999999998579</v>
      </c>
      <c r="BD539" s="4"/>
      <c r="BF539">
        <v>170</v>
      </c>
      <c r="BG539" s="1" t="e">
        <v>#N/A</v>
      </c>
      <c r="BH539" s="2" t="e">
        <f t="shared" si="3152"/>
        <v>#N/A</v>
      </c>
      <c r="BI539" s="2" t="e">
        <f t="shared" si="3153"/>
        <v>#N/A</v>
      </c>
      <c r="BJ539" s="2" t="e">
        <f t="shared" si="3154"/>
        <v>#N/A</v>
      </c>
      <c r="BL539" s="4"/>
      <c r="BN539">
        <v>170</v>
      </c>
      <c r="BO539" s="1">
        <v>0.2</v>
      </c>
      <c r="BP539" s="2">
        <f t="shared" si="3155"/>
        <v>4</v>
      </c>
      <c r="BQ539" s="2">
        <f t="shared" si="3156"/>
        <v>37.6</v>
      </c>
      <c r="BR539" s="2">
        <f t="shared" si="3126"/>
        <v>-2.1999999999999957</v>
      </c>
      <c r="BT539" s="4"/>
      <c r="BV539">
        <v>170</v>
      </c>
      <c r="BW539" s="1" t="e">
        <v>#N/A</v>
      </c>
      <c r="BX539" s="2" t="e">
        <f t="shared" si="3157"/>
        <v>#N/A</v>
      </c>
      <c r="BY539" s="2" t="e">
        <f t="shared" si="3158"/>
        <v>#N/A</v>
      </c>
      <c r="BZ539" s="2" t="e">
        <f t="shared" si="3127"/>
        <v>#N/A</v>
      </c>
      <c r="CB539" s="4"/>
      <c r="CD539">
        <v>170</v>
      </c>
      <c r="CE539" s="1">
        <v>0.2</v>
      </c>
      <c r="CF539" s="2">
        <f t="shared" si="3159"/>
        <v>4</v>
      </c>
      <c r="CG539" s="2">
        <f t="shared" si="3160"/>
        <v>34.799999999999997</v>
      </c>
      <c r="CH539" s="2">
        <f t="shared" si="3128"/>
        <v>2.8000000000000043</v>
      </c>
      <c r="CJ539" s="4"/>
      <c r="CL539">
        <v>170</v>
      </c>
      <c r="CM539" s="1">
        <v>0.20100000000000001</v>
      </c>
      <c r="CN539" s="2">
        <f t="shared" si="3161"/>
        <v>4.0200000000000005</v>
      </c>
      <c r="CO539" s="2">
        <f t="shared" si="3162"/>
        <v>37.780000000000008</v>
      </c>
      <c r="CP539" s="2">
        <f t="shared" si="3129"/>
        <v>-2.9800000000000111</v>
      </c>
      <c r="CR539" s="4"/>
      <c r="CT539">
        <v>170</v>
      </c>
      <c r="CU539" s="1">
        <v>0.20100000000000001</v>
      </c>
      <c r="CV539" s="2">
        <f t="shared" si="3163"/>
        <v>4.0200000000000005</v>
      </c>
      <c r="CW539" s="2">
        <f t="shared" si="3164"/>
        <v>35.03</v>
      </c>
      <c r="CX539" s="2">
        <f t="shared" si="3130"/>
        <v>2.7500000000000071</v>
      </c>
      <c r="CZ539" s="4"/>
      <c r="DB539">
        <v>170</v>
      </c>
      <c r="DC539" s="1">
        <v>0.19900000000000001</v>
      </c>
      <c r="DD539" s="2">
        <f t="shared" si="3165"/>
        <v>3.9800000000000004</v>
      </c>
      <c r="DE539" s="2">
        <f t="shared" si="3166"/>
        <v>33.239999999999995</v>
      </c>
      <c r="DF539" s="2">
        <f t="shared" si="3131"/>
        <v>1.7900000000000063</v>
      </c>
      <c r="DH539" s="4"/>
      <c r="DJ539">
        <v>170</v>
      </c>
      <c r="DK539" s="1" t="e">
        <v>#N/A</v>
      </c>
      <c r="DL539" s="2" t="e">
        <f t="shared" si="3167"/>
        <v>#N/A</v>
      </c>
      <c r="DM539" s="2" t="e">
        <f t="shared" si="3168"/>
        <v>#N/A</v>
      </c>
      <c r="DN539" s="2" t="e">
        <f t="shared" si="3132"/>
        <v>#N/A</v>
      </c>
      <c r="DP539" s="4"/>
      <c r="DR539">
        <v>170</v>
      </c>
      <c r="DS539" s="1">
        <v>0.19800000000000001</v>
      </c>
      <c r="DT539" s="2">
        <f t="shared" si="3169"/>
        <v>3.96</v>
      </c>
      <c r="DU539" s="2">
        <f t="shared" si="3170"/>
        <v>36.700000000000003</v>
      </c>
      <c r="DV539" s="2">
        <f t="shared" si="3171"/>
        <v>-3.460000000000008</v>
      </c>
      <c r="DX539" s="4"/>
      <c r="DZ539">
        <v>170</v>
      </c>
      <c r="EA539" s="1">
        <v>0.193</v>
      </c>
      <c r="EB539" s="2">
        <f t="shared" si="3172"/>
        <v>3.8600000000000003</v>
      </c>
      <c r="EC539" s="2">
        <f t="shared" si="3173"/>
        <v>35.08</v>
      </c>
      <c r="ED539" s="2">
        <f t="shared" si="3174"/>
        <v>1.6200000000000045</v>
      </c>
      <c r="EF539" s="4"/>
      <c r="EH539">
        <v>170</v>
      </c>
      <c r="EI539" s="1" t="e">
        <v>#N/A</v>
      </c>
      <c r="EJ539" s="2" t="e">
        <f t="shared" si="3175"/>
        <v>#N/A</v>
      </c>
      <c r="EK539" s="2" t="e">
        <f t="shared" si="3176"/>
        <v>#N/A</v>
      </c>
      <c r="EL539" s="2" t="e">
        <f t="shared" si="3177"/>
        <v>#N/A</v>
      </c>
      <c r="EN539" s="4"/>
      <c r="EP539">
        <v>170</v>
      </c>
      <c r="EQ539" s="1">
        <v>0.18899999999999997</v>
      </c>
      <c r="ER539" s="2">
        <f t="shared" si="3178"/>
        <v>3.7799999999999994</v>
      </c>
      <c r="ES539" s="2">
        <f t="shared" si="3179"/>
        <v>30.65</v>
      </c>
      <c r="ET539" s="2">
        <f t="shared" si="3180"/>
        <v>4.43</v>
      </c>
      <c r="EV539" s="4"/>
      <c r="EX539">
        <v>170</v>
      </c>
      <c r="EY539" s="1">
        <v>0.18299999999999997</v>
      </c>
      <c r="EZ539" s="2">
        <f t="shared" si="3181"/>
        <v>3.6599999999999993</v>
      </c>
      <c r="FA539" s="2">
        <f t="shared" si="3182"/>
        <v>37.72</v>
      </c>
      <c r="FB539" s="2">
        <f t="shared" si="3183"/>
        <v>-7.07</v>
      </c>
      <c r="FD539" s="4"/>
      <c r="FF539">
        <v>170</v>
      </c>
      <c r="FG539" s="1">
        <v>0.19</v>
      </c>
      <c r="FH539" s="2">
        <f t="shared" si="3184"/>
        <v>3.8</v>
      </c>
      <c r="FI539" s="2">
        <f t="shared" si="3185"/>
        <v>35.71</v>
      </c>
      <c r="FJ539" s="2">
        <f t="shared" si="3186"/>
        <v>2.009999999999998</v>
      </c>
      <c r="FL539" s="4"/>
      <c r="FN539">
        <v>170</v>
      </c>
      <c r="FO539" s="1" t="e">
        <v>#N/A</v>
      </c>
      <c r="FP539" s="2" t="e">
        <f t="shared" si="3187"/>
        <v>#N/A</v>
      </c>
      <c r="FQ539" s="2" t="e">
        <f t="shared" si="3188"/>
        <v>#N/A</v>
      </c>
      <c r="FR539" s="2" t="e">
        <f t="shared" si="3189"/>
        <v>#N/A</v>
      </c>
      <c r="FT539" s="4"/>
      <c r="FV539">
        <v>170</v>
      </c>
      <c r="FW539" s="1">
        <v>0.17899999999999999</v>
      </c>
      <c r="FX539" s="2">
        <f t="shared" si="3190"/>
        <v>3.58</v>
      </c>
      <c r="FY539" s="2">
        <f t="shared" si="3191"/>
        <v>22.86</v>
      </c>
      <c r="FZ539" s="2">
        <f t="shared" si="3192"/>
        <v>12.850000000000001</v>
      </c>
      <c r="GB539" s="4"/>
      <c r="GD539">
        <v>170</v>
      </c>
      <c r="GE539" s="1" t="e">
        <v>#N/A</v>
      </c>
      <c r="GF539" s="2" t="e">
        <f t="shared" si="3193"/>
        <v>#N/A</v>
      </c>
      <c r="GG539" s="2" t="e">
        <f t="shared" si="3194"/>
        <v>#N/A</v>
      </c>
      <c r="GH539" s="2" t="e">
        <f t="shared" si="3195"/>
        <v>#N/A</v>
      </c>
      <c r="GJ539" s="4"/>
      <c r="GL539">
        <v>170</v>
      </c>
      <c r="GM539" s="1">
        <v>0.184</v>
      </c>
      <c r="GN539" s="2">
        <f t="shared" si="3196"/>
        <v>3.6799999999999997</v>
      </c>
      <c r="GO539" s="2">
        <f t="shared" si="3197"/>
        <v>29.33</v>
      </c>
      <c r="GP539" s="2">
        <f t="shared" si="3198"/>
        <v>-6.4699999999999989</v>
      </c>
      <c r="GR539" s="4"/>
      <c r="GT539">
        <v>170</v>
      </c>
      <c r="GU539" s="1" t="e">
        <v>#N/A</v>
      </c>
      <c r="GV539" s="2" t="e">
        <f t="shared" si="3199"/>
        <v>#N/A</v>
      </c>
      <c r="GW539" s="2" t="e">
        <f t="shared" si="3200"/>
        <v>#N/A</v>
      </c>
      <c r="GX539" s="2" t="e">
        <f t="shared" si="3201"/>
        <v>#N/A</v>
      </c>
      <c r="GZ539" s="4"/>
      <c r="HB539">
        <v>170</v>
      </c>
      <c r="HC539" s="1">
        <v>0.17699999999999996</v>
      </c>
      <c r="HD539" s="2">
        <f t="shared" si="3202"/>
        <v>3.5399999999999991</v>
      </c>
      <c r="HE539" s="2">
        <f t="shared" si="3203"/>
        <v>33.61</v>
      </c>
      <c r="HF539" s="2">
        <f t="shared" si="3204"/>
        <v>-4.2800000000000011</v>
      </c>
      <c r="HH539" s="4"/>
      <c r="HJ539">
        <v>170</v>
      </c>
      <c r="HK539" s="1">
        <v>0.17799999999999999</v>
      </c>
      <c r="HL539" s="2">
        <f t="shared" si="3205"/>
        <v>3.5599999999999996</v>
      </c>
      <c r="HM539" s="2">
        <f t="shared" si="3206"/>
        <v>31.439999999999998</v>
      </c>
      <c r="HN539" s="2">
        <f t="shared" si="3207"/>
        <v>2.1700000000000017</v>
      </c>
      <c r="HP539">
        <v>170</v>
      </c>
      <c r="HQ539" s="1">
        <f t="shared" si="3208"/>
        <v>0.20200000000000001</v>
      </c>
      <c r="HR539" s="1">
        <v>0.17699999999999996</v>
      </c>
      <c r="HS539" s="1">
        <f t="shared" si="3209"/>
        <v>0.20200000000000001</v>
      </c>
      <c r="HT539" s="2">
        <f t="shared" si="3210"/>
        <v>4.04</v>
      </c>
      <c r="HU539" s="2">
        <f t="shared" si="3211"/>
        <v>39.64</v>
      </c>
      <c r="HV539" s="2"/>
      <c r="HX539">
        <v>170</v>
      </c>
      <c r="HY539" s="1">
        <f t="shared" si="3212"/>
        <v>0.17799999999999999</v>
      </c>
      <c r="HZ539" s="1">
        <v>0.15</v>
      </c>
      <c r="IA539" s="1">
        <f t="shared" si="3213"/>
        <v>0.15</v>
      </c>
      <c r="IB539" s="2">
        <f t="shared" si="3214"/>
        <v>3</v>
      </c>
      <c r="IC539" s="2">
        <f t="shared" si="3215"/>
        <v>15.86</v>
      </c>
    </row>
    <row r="540" spans="1:237" x14ac:dyDescent="0.2">
      <c r="C540">
        <v>190</v>
      </c>
      <c r="D540" s="1">
        <v>0.19399999999999998</v>
      </c>
      <c r="E540" s="2">
        <f t="shared" si="3133"/>
        <v>3.8799999999999994</v>
      </c>
      <c r="F540" s="2">
        <f t="shared" si="3134"/>
        <v>39.800000000000004</v>
      </c>
      <c r="J540">
        <v>190</v>
      </c>
      <c r="K540" s="1">
        <v>0.19500000000000001</v>
      </c>
      <c r="L540" s="2">
        <f t="shared" si="3135"/>
        <v>3.9000000000000004</v>
      </c>
      <c r="M540" s="2">
        <f t="shared" si="3136"/>
        <v>40.019999999999996</v>
      </c>
      <c r="N540" s="2">
        <f t="shared" si="3216"/>
        <v>-0.21999999999999176</v>
      </c>
      <c r="P540" s="4"/>
      <c r="R540">
        <v>190</v>
      </c>
      <c r="S540" s="1">
        <v>0.19900000000000001</v>
      </c>
      <c r="T540" s="2">
        <f t="shared" si="3137"/>
        <v>3.9800000000000004</v>
      </c>
      <c r="U540" s="2">
        <f t="shared" si="3138"/>
        <v>41.629999999999995</v>
      </c>
      <c r="V540" s="2">
        <f t="shared" si="3139"/>
        <v>-1.6099999999999994</v>
      </c>
      <c r="X540" s="4"/>
      <c r="Z540">
        <v>190</v>
      </c>
      <c r="AA540" s="1">
        <v>0.19700000000000001</v>
      </c>
      <c r="AB540" s="2">
        <f t="shared" si="3140"/>
        <v>3.9400000000000004</v>
      </c>
      <c r="AC540" s="2">
        <f t="shared" si="3141"/>
        <v>40.339999999999989</v>
      </c>
      <c r="AD540" s="2">
        <f t="shared" si="3142"/>
        <v>1.2900000000000063</v>
      </c>
      <c r="AF540" s="4"/>
      <c r="AH540">
        <v>190</v>
      </c>
      <c r="AI540" s="1" t="e">
        <v>#N/A</v>
      </c>
      <c r="AJ540" s="2" t="e">
        <f t="shared" si="3143"/>
        <v>#N/A</v>
      </c>
      <c r="AK540" s="2" t="e">
        <f t="shared" si="3144"/>
        <v>#N/A</v>
      </c>
      <c r="AL540" s="2" t="e">
        <f t="shared" si="3145"/>
        <v>#N/A</v>
      </c>
      <c r="AN540" s="4"/>
      <c r="AP540">
        <v>190</v>
      </c>
      <c r="AQ540" s="1" t="e">
        <v>#N/A</v>
      </c>
      <c r="AR540" s="2" t="e">
        <f t="shared" si="3146"/>
        <v>#N/A</v>
      </c>
      <c r="AS540" s="2" t="e">
        <f t="shared" si="3147"/>
        <v>#N/A</v>
      </c>
      <c r="AT540" s="2" t="e">
        <f t="shared" si="3148"/>
        <v>#N/A</v>
      </c>
      <c r="AV540" s="4"/>
      <c r="AX540">
        <v>190</v>
      </c>
      <c r="AY540" s="1">
        <v>0.192</v>
      </c>
      <c r="AZ540" s="2">
        <f t="shared" si="3149"/>
        <v>3.84</v>
      </c>
      <c r="BA540" s="2">
        <f t="shared" si="3150"/>
        <v>39.240000000000009</v>
      </c>
      <c r="BB540" s="2">
        <f t="shared" si="3151"/>
        <v>1.0999999999999801</v>
      </c>
      <c r="BD540" s="4"/>
      <c r="BF540">
        <v>190</v>
      </c>
      <c r="BG540" s="1" t="e">
        <v>#N/A</v>
      </c>
      <c r="BH540" s="2" t="e">
        <f t="shared" si="3152"/>
        <v>#N/A</v>
      </c>
      <c r="BI540" s="2" t="e">
        <f t="shared" si="3153"/>
        <v>#N/A</v>
      </c>
      <c r="BJ540" s="2" t="e">
        <f t="shared" si="3154"/>
        <v>#N/A</v>
      </c>
      <c r="BL540" s="4"/>
      <c r="BN540">
        <v>190</v>
      </c>
      <c r="BO540" s="1">
        <v>0.192</v>
      </c>
      <c r="BP540" s="2">
        <f t="shared" si="3155"/>
        <v>3.84</v>
      </c>
      <c r="BQ540" s="2">
        <f t="shared" si="3156"/>
        <v>41.44</v>
      </c>
      <c r="BR540" s="2">
        <f t="shared" si="3126"/>
        <v>-2.1999999999999886</v>
      </c>
      <c r="BT540" s="4"/>
      <c r="BV540">
        <v>190</v>
      </c>
      <c r="BW540" s="1" t="e">
        <v>#N/A</v>
      </c>
      <c r="BX540" s="2" t="e">
        <f t="shared" si="3157"/>
        <v>#N/A</v>
      </c>
      <c r="BY540" s="2" t="e">
        <f t="shared" si="3158"/>
        <v>#N/A</v>
      </c>
      <c r="BZ540" s="2" t="e">
        <f t="shared" si="3127"/>
        <v>#N/A</v>
      </c>
      <c r="CB540" s="4"/>
      <c r="CD540">
        <v>190</v>
      </c>
      <c r="CE540" s="1">
        <v>0.2</v>
      </c>
      <c r="CF540" s="2">
        <f t="shared" si="3159"/>
        <v>4</v>
      </c>
      <c r="CG540" s="2">
        <f t="shared" si="3160"/>
        <v>38.799999999999997</v>
      </c>
      <c r="CH540" s="2">
        <f t="shared" si="3128"/>
        <v>2.6400000000000006</v>
      </c>
      <c r="CJ540" s="4"/>
      <c r="CL540">
        <v>190</v>
      </c>
      <c r="CM540" s="1">
        <v>0.19400000000000001</v>
      </c>
      <c r="CN540" s="2">
        <f t="shared" si="3161"/>
        <v>3.88</v>
      </c>
      <c r="CO540" s="2">
        <f t="shared" si="3162"/>
        <v>41.660000000000011</v>
      </c>
      <c r="CP540" s="2">
        <f t="shared" si="3129"/>
        <v>-2.8600000000000136</v>
      </c>
      <c r="CR540" s="4"/>
      <c r="CT540">
        <v>190</v>
      </c>
      <c r="CU540" s="1">
        <v>0.19500000000000001</v>
      </c>
      <c r="CV540" s="2">
        <f t="shared" si="3163"/>
        <v>3.9000000000000004</v>
      </c>
      <c r="CW540" s="2">
        <f t="shared" si="3164"/>
        <v>38.93</v>
      </c>
      <c r="CX540" s="2">
        <f t="shared" si="3130"/>
        <v>2.7300000000000111</v>
      </c>
      <c r="CZ540" s="4"/>
      <c r="DB540">
        <v>190</v>
      </c>
      <c r="DC540" s="1">
        <v>0.2</v>
      </c>
      <c r="DD540" s="2">
        <f t="shared" si="3165"/>
        <v>4</v>
      </c>
      <c r="DE540" s="2">
        <f t="shared" si="3166"/>
        <v>37.239999999999995</v>
      </c>
      <c r="DF540" s="2">
        <f t="shared" si="3131"/>
        <v>1.6900000000000048</v>
      </c>
      <c r="DH540" s="4"/>
      <c r="DJ540">
        <v>190</v>
      </c>
      <c r="DK540" s="1" t="e">
        <v>#N/A</v>
      </c>
      <c r="DL540" s="2" t="e">
        <f t="shared" si="3167"/>
        <v>#N/A</v>
      </c>
      <c r="DM540" s="2" t="e">
        <f t="shared" si="3168"/>
        <v>#N/A</v>
      </c>
      <c r="DN540" s="2" t="e">
        <f t="shared" si="3132"/>
        <v>#N/A</v>
      </c>
      <c r="DP540" s="4"/>
      <c r="DR540">
        <v>190</v>
      </c>
      <c r="DS540" s="1">
        <v>0.19900000000000001</v>
      </c>
      <c r="DT540" s="2">
        <f t="shared" si="3169"/>
        <v>3.9800000000000004</v>
      </c>
      <c r="DU540" s="2">
        <f t="shared" si="3170"/>
        <v>40.680000000000007</v>
      </c>
      <c r="DV540" s="2">
        <f t="shared" si="3171"/>
        <v>-3.4400000000000119</v>
      </c>
      <c r="DX540" s="4"/>
      <c r="DZ540">
        <v>190</v>
      </c>
      <c r="EA540" s="1">
        <v>0.192</v>
      </c>
      <c r="EB540" s="2">
        <f t="shared" si="3172"/>
        <v>3.84</v>
      </c>
      <c r="EC540" s="2">
        <f t="shared" si="3173"/>
        <v>38.92</v>
      </c>
      <c r="ED540" s="2">
        <f t="shared" si="3174"/>
        <v>1.7600000000000051</v>
      </c>
      <c r="EF540" s="4"/>
      <c r="EH540">
        <v>190</v>
      </c>
      <c r="EI540" s="1" t="e">
        <v>#N/A</v>
      </c>
      <c r="EJ540" s="2" t="e">
        <f t="shared" si="3175"/>
        <v>#N/A</v>
      </c>
      <c r="EK540" s="2" t="e">
        <f t="shared" si="3176"/>
        <v>#N/A</v>
      </c>
      <c r="EL540" s="2" t="e">
        <f t="shared" si="3177"/>
        <v>#N/A</v>
      </c>
      <c r="EN540" s="4"/>
      <c r="EP540">
        <v>190</v>
      </c>
      <c r="EQ540" s="1">
        <v>0.185</v>
      </c>
      <c r="ER540" s="2">
        <f t="shared" si="3178"/>
        <v>3.7</v>
      </c>
      <c r="ES540" s="2">
        <f t="shared" si="3179"/>
        <v>34.35</v>
      </c>
      <c r="ET540" s="2">
        <f t="shared" si="3180"/>
        <v>4.57</v>
      </c>
      <c r="EV540" s="4"/>
      <c r="EX540">
        <v>190</v>
      </c>
      <c r="EY540" s="1">
        <v>0.18600000000000003</v>
      </c>
      <c r="EZ540" s="2">
        <f t="shared" si="3181"/>
        <v>3.7200000000000006</v>
      </c>
      <c r="FA540" s="2">
        <f t="shared" si="3182"/>
        <v>41.44</v>
      </c>
      <c r="FB540" s="2">
        <f t="shared" si="3183"/>
        <v>-7.0899999999999963</v>
      </c>
      <c r="FD540" s="4"/>
      <c r="FF540">
        <v>190</v>
      </c>
      <c r="FG540" s="1">
        <v>0.182</v>
      </c>
      <c r="FH540" s="2">
        <f t="shared" si="3184"/>
        <v>3.6399999999999997</v>
      </c>
      <c r="FI540" s="2">
        <f t="shared" si="3185"/>
        <v>39.35</v>
      </c>
      <c r="FJ540" s="2">
        <f t="shared" si="3186"/>
        <v>2.0899999999999963</v>
      </c>
      <c r="FL540" s="4"/>
      <c r="FN540">
        <v>190</v>
      </c>
      <c r="FO540" s="1" t="e">
        <v>#N/A</v>
      </c>
      <c r="FP540" s="2" t="e">
        <f t="shared" si="3187"/>
        <v>#N/A</v>
      </c>
      <c r="FQ540" s="2" t="e">
        <f t="shared" si="3188"/>
        <v>#N/A</v>
      </c>
      <c r="FR540" s="2" t="e">
        <f t="shared" si="3189"/>
        <v>#N/A</v>
      </c>
      <c r="FT540" s="4"/>
      <c r="FV540">
        <v>190</v>
      </c>
      <c r="FW540" s="1">
        <v>0.17499999999999999</v>
      </c>
      <c r="FX540" s="2">
        <f t="shared" si="3190"/>
        <v>3.5</v>
      </c>
      <c r="FY540" s="2">
        <f t="shared" si="3191"/>
        <v>26.36</v>
      </c>
      <c r="FZ540" s="2">
        <f t="shared" si="3192"/>
        <v>12.990000000000002</v>
      </c>
      <c r="GB540" s="4"/>
      <c r="GD540">
        <v>190</v>
      </c>
      <c r="GE540" s="1" t="e">
        <v>#N/A</v>
      </c>
      <c r="GF540" s="2" t="e">
        <f t="shared" si="3193"/>
        <v>#N/A</v>
      </c>
      <c r="GG540" s="2" t="e">
        <f t="shared" si="3194"/>
        <v>#N/A</v>
      </c>
      <c r="GH540" s="2" t="e">
        <f t="shared" si="3195"/>
        <v>#N/A</v>
      </c>
      <c r="GJ540" s="4"/>
      <c r="GL540">
        <v>190</v>
      </c>
      <c r="GM540" s="1">
        <v>0.183</v>
      </c>
      <c r="GN540" s="2">
        <f t="shared" si="3196"/>
        <v>3.66</v>
      </c>
      <c r="GO540" s="2">
        <f t="shared" si="3197"/>
        <v>32.989999999999995</v>
      </c>
      <c r="GP540" s="2">
        <f t="shared" si="3198"/>
        <v>-6.6299999999999955</v>
      </c>
      <c r="GR540" s="4"/>
      <c r="GT540">
        <v>190</v>
      </c>
      <c r="GU540" s="1" t="e">
        <v>#N/A</v>
      </c>
      <c r="GV540" s="2" t="e">
        <f t="shared" si="3199"/>
        <v>#N/A</v>
      </c>
      <c r="GW540" s="2" t="e">
        <f t="shared" si="3200"/>
        <v>#N/A</v>
      </c>
      <c r="GX540" s="2" t="e">
        <f t="shared" si="3201"/>
        <v>#N/A</v>
      </c>
      <c r="GZ540" s="4"/>
      <c r="HB540">
        <v>190</v>
      </c>
      <c r="HC540" s="1">
        <v>0.17600000000000002</v>
      </c>
      <c r="HD540" s="2">
        <f t="shared" si="3202"/>
        <v>3.5200000000000005</v>
      </c>
      <c r="HE540" s="2">
        <f t="shared" si="3203"/>
        <v>37.130000000000003</v>
      </c>
      <c r="HF540" s="2">
        <f t="shared" si="3204"/>
        <v>-4.1400000000000077</v>
      </c>
      <c r="HH540" s="4"/>
      <c r="HJ540">
        <v>190</v>
      </c>
      <c r="HK540" s="1">
        <v>0.18</v>
      </c>
      <c r="HL540" s="2">
        <f t="shared" si="3205"/>
        <v>3.5999999999999996</v>
      </c>
      <c r="HM540" s="2">
        <f t="shared" si="3206"/>
        <v>35.04</v>
      </c>
      <c r="HN540" s="2">
        <f t="shared" si="3207"/>
        <v>2.0900000000000034</v>
      </c>
      <c r="HP540">
        <v>190</v>
      </c>
      <c r="HQ540" s="1">
        <f t="shared" si="3208"/>
        <v>0.2</v>
      </c>
      <c r="HR540" s="1">
        <v>0.17699999999999999</v>
      </c>
      <c r="HS540" s="1">
        <f t="shared" si="3209"/>
        <v>0.2</v>
      </c>
      <c r="HT540" s="2">
        <f t="shared" si="3210"/>
        <v>4</v>
      </c>
      <c r="HU540" s="2">
        <f t="shared" si="3211"/>
        <v>43.64</v>
      </c>
      <c r="HV540" s="2"/>
      <c r="HX540">
        <v>190</v>
      </c>
      <c r="HY540" s="1">
        <f t="shared" si="3212"/>
        <v>0.17499999999999999</v>
      </c>
      <c r="HZ540" s="1">
        <v>0.15900000000000003</v>
      </c>
      <c r="IA540" s="1">
        <f t="shared" si="3213"/>
        <v>0.15900000000000003</v>
      </c>
      <c r="IB540" s="2">
        <f t="shared" si="3214"/>
        <v>3.1800000000000006</v>
      </c>
      <c r="IC540" s="2">
        <f t="shared" si="3215"/>
        <v>19.04</v>
      </c>
    </row>
    <row r="541" spans="1:237" x14ac:dyDescent="0.2">
      <c r="C541">
        <v>210</v>
      </c>
      <c r="D541" s="1">
        <v>0.18899999999999997</v>
      </c>
      <c r="E541" s="2">
        <f t="shared" si="3133"/>
        <v>3.7799999999999994</v>
      </c>
      <c r="F541" s="2">
        <f t="shared" si="3134"/>
        <v>43.580000000000005</v>
      </c>
      <c r="J541">
        <v>210</v>
      </c>
      <c r="K541" s="1">
        <v>0.19</v>
      </c>
      <c r="L541" s="2">
        <f t="shared" si="3135"/>
        <v>3.8</v>
      </c>
      <c r="M541" s="2">
        <f t="shared" si="3136"/>
        <v>43.819999999999993</v>
      </c>
      <c r="N541" s="2">
        <f t="shared" si="3216"/>
        <v>-0.23999999999998778</v>
      </c>
      <c r="P541" s="4"/>
      <c r="R541">
        <v>210</v>
      </c>
      <c r="S541" s="1">
        <v>0.186</v>
      </c>
      <c r="T541" s="2">
        <f t="shared" si="3137"/>
        <v>3.7199999999999998</v>
      </c>
      <c r="U541" s="2">
        <f t="shared" si="3138"/>
        <v>45.349999999999994</v>
      </c>
      <c r="V541" s="2">
        <f t="shared" si="3139"/>
        <v>-1.5300000000000011</v>
      </c>
      <c r="X541" s="4"/>
      <c r="Z541">
        <v>210</v>
      </c>
      <c r="AA541" s="1">
        <v>0.183</v>
      </c>
      <c r="AB541" s="2">
        <f t="shared" si="3140"/>
        <v>3.66</v>
      </c>
      <c r="AC541" s="2">
        <f t="shared" si="3141"/>
        <v>43.999999999999986</v>
      </c>
      <c r="AD541" s="2">
        <f t="shared" si="3142"/>
        <v>1.3500000000000085</v>
      </c>
      <c r="AF541" s="4"/>
      <c r="AH541">
        <v>210</v>
      </c>
      <c r="AI541" s="1" t="e">
        <v>#N/A</v>
      </c>
      <c r="AJ541" s="2" t="e">
        <f t="shared" si="3143"/>
        <v>#N/A</v>
      </c>
      <c r="AK541" s="2" t="e">
        <f t="shared" si="3144"/>
        <v>#N/A</v>
      </c>
      <c r="AL541" s="2" t="e">
        <f t="shared" si="3145"/>
        <v>#N/A</v>
      </c>
      <c r="AN541" s="4"/>
      <c r="AP541">
        <v>210</v>
      </c>
      <c r="AQ541" s="1" t="e">
        <v>#N/A</v>
      </c>
      <c r="AR541" s="2" t="e">
        <f t="shared" si="3146"/>
        <v>#N/A</v>
      </c>
      <c r="AS541" s="2" t="e">
        <f t="shared" si="3147"/>
        <v>#N/A</v>
      </c>
      <c r="AT541" s="2" t="e">
        <f t="shared" si="3148"/>
        <v>#N/A</v>
      </c>
      <c r="AV541" s="4"/>
      <c r="AX541">
        <v>210</v>
      </c>
      <c r="AY541" s="1">
        <v>0.185</v>
      </c>
      <c r="AZ541" s="2">
        <f t="shared" si="3149"/>
        <v>3.7</v>
      </c>
      <c r="BA541" s="2">
        <f t="shared" si="3150"/>
        <v>42.940000000000012</v>
      </c>
      <c r="BB541" s="2">
        <f t="shared" si="3151"/>
        <v>1.0599999999999739</v>
      </c>
      <c r="BD541" s="4"/>
      <c r="BF541">
        <v>210</v>
      </c>
      <c r="BG541" s="1" t="e">
        <v>#N/A</v>
      </c>
      <c r="BH541" s="2" t="e">
        <f t="shared" si="3152"/>
        <v>#N/A</v>
      </c>
      <c r="BI541" s="2" t="e">
        <f t="shared" si="3153"/>
        <v>#N/A</v>
      </c>
      <c r="BJ541" s="2" t="e">
        <f t="shared" si="3154"/>
        <v>#N/A</v>
      </c>
      <c r="BL541" s="4"/>
      <c r="BN541">
        <v>210</v>
      </c>
      <c r="BO541" s="1">
        <v>0.183</v>
      </c>
      <c r="BP541" s="2">
        <f t="shared" si="3155"/>
        <v>3.66</v>
      </c>
      <c r="BQ541" s="2">
        <f t="shared" si="3156"/>
        <v>45.099999999999994</v>
      </c>
      <c r="BR541" s="2">
        <f t="shared" si="3126"/>
        <v>-2.1599999999999824</v>
      </c>
      <c r="BT541" s="4"/>
      <c r="BV541">
        <v>210</v>
      </c>
      <c r="BW541" s="1" t="e">
        <v>#N/A</v>
      </c>
      <c r="BX541" s="2" t="e">
        <f t="shared" si="3157"/>
        <v>#N/A</v>
      </c>
      <c r="BY541" s="2" t="e">
        <f t="shared" si="3158"/>
        <v>#N/A</v>
      </c>
      <c r="BZ541" s="2" t="e">
        <f t="shared" si="3127"/>
        <v>#N/A</v>
      </c>
      <c r="CB541" s="4"/>
      <c r="CD541">
        <v>210</v>
      </c>
      <c r="CE541" s="1">
        <v>0.183</v>
      </c>
      <c r="CF541" s="2">
        <f t="shared" si="3159"/>
        <v>3.66</v>
      </c>
      <c r="CG541" s="2">
        <f t="shared" si="3160"/>
        <v>42.459999999999994</v>
      </c>
      <c r="CH541" s="2">
        <f t="shared" si="3128"/>
        <v>2.6400000000000006</v>
      </c>
      <c r="CJ541" s="4"/>
      <c r="CL541">
        <v>210</v>
      </c>
      <c r="CM541" s="1">
        <v>0.186</v>
      </c>
      <c r="CN541" s="2">
        <f t="shared" si="3161"/>
        <v>3.7199999999999998</v>
      </c>
      <c r="CO541" s="2">
        <f t="shared" si="3162"/>
        <v>45.38000000000001</v>
      </c>
      <c r="CP541" s="2">
        <f t="shared" si="3129"/>
        <v>-2.9200000000000159</v>
      </c>
      <c r="CR541" s="4"/>
      <c r="CT541">
        <v>210</v>
      </c>
      <c r="CU541" s="1">
        <v>0.186</v>
      </c>
      <c r="CV541" s="2">
        <f t="shared" si="3163"/>
        <v>3.7199999999999998</v>
      </c>
      <c r="CW541" s="2">
        <f t="shared" si="3164"/>
        <v>42.65</v>
      </c>
      <c r="CX541" s="2">
        <f t="shared" si="3130"/>
        <v>2.7300000000000111</v>
      </c>
      <c r="CZ541" s="4"/>
      <c r="DB541">
        <v>210</v>
      </c>
      <c r="DC541" s="1">
        <v>0.185</v>
      </c>
      <c r="DD541" s="2">
        <f t="shared" si="3165"/>
        <v>3.7</v>
      </c>
      <c r="DE541" s="2">
        <f t="shared" si="3166"/>
        <v>40.94</v>
      </c>
      <c r="DF541" s="2">
        <f t="shared" si="3131"/>
        <v>1.7100000000000009</v>
      </c>
      <c r="DH541" s="4"/>
      <c r="DJ541">
        <v>210</v>
      </c>
      <c r="DK541" s="1" t="e">
        <v>#N/A</v>
      </c>
      <c r="DL541" s="2" t="e">
        <f t="shared" si="3167"/>
        <v>#N/A</v>
      </c>
      <c r="DM541" s="2" t="e">
        <f t="shared" si="3168"/>
        <v>#N/A</v>
      </c>
      <c r="DN541" s="2" t="e">
        <f t="shared" si="3132"/>
        <v>#N/A</v>
      </c>
      <c r="DP541" s="4"/>
      <c r="DR541">
        <v>210</v>
      </c>
      <c r="DS541" s="1">
        <v>0.183</v>
      </c>
      <c r="DT541" s="2">
        <f t="shared" si="3169"/>
        <v>3.66</v>
      </c>
      <c r="DU541" s="2">
        <f t="shared" si="3170"/>
        <v>44.34</v>
      </c>
      <c r="DV541" s="2">
        <f t="shared" si="3171"/>
        <v>-3.4000000000000057</v>
      </c>
      <c r="DX541" s="4"/>
      <c r="DZ541">
        <v>210</v>
      </c>
      <c r="EA541" s="1">
        <v>0.187</v>
      </c>
      <c r="EB541" s="2">
        <f t="shared" si="3172"/>
        <v>3.74</v>
      </c>
      <c r="EC541" s="2">
        <f t="shared" si="3173"/>
        <v>42.660000000000004</v>
      </c>
      <c r="ED541" s="2">
        <f t="shared" si="3174"/>
        <v>1.6799999999999997</v>
      </c>
      <c r="EF541" s="4"/>
      <c r="EH541">
        <v>210</v>
      </c>
      <c r="EI541" s="1" t="e">
        <v>#N/A</v>
      </c>
      <c r="EJ541" s="2" t="e">
        <f t="shared" si="3175"/>
        <v>#N/A</v>
      </c>
      <c r="EK541" s="2" t="e">
        <f t="shared" si="3176"/>
        <v>#N/A</v>
      </c>
      <c r="EL541" s="2" t="e">
        <f t="shared" si="3177"/>
        <v>#N/A</v>
      </c>
      <c r="EN541" s="4"/>
      <c r="EP541">
        <v>210</v>
      </c>
      <c r="EQ541" s="1">
        <v>0.17800000000000002</v>
      </c>
      <c r="ER541" s="2">
        <f t="shared" si="3178"/>
        <v>3.5600000000000005</v>
      </c>
      <c r="ES541" s="2">
        <f t="shared" si="3179"/>
        <v>37.910000000000004</v>
      </c>
      <c r="ET541" s="2">
        <f t="shared" si="3180"/>
        <v>4.75</v>
      </c>
      <c r="EV541" s="4"/>
      <c r="EX541">
        <v>210</v>
      </c>
      <c r="EY541" s="1">
        <v>0.17499999999999999</v>
      </c>
      <c r="EZ541" s="2">
        <f t="shared" si="3181"/>
        <v>3.5</v>
      </c>
      <c r="FA541" s="2">
        <f t="shared" si="3182"/>
        <v>44.94</v>
      </c>
      <c r="FB541" s="2">
        <f t="shared" si="3183"/>
        <v>-7.029999999999994</v>
      </c>
      <c r="FD541" s="4"/>
      <c r="FF541">
        <v>210</v>
      </c>
      <c r="FG541" s="1">
        <v>0.17299999999999999</v>
      </c>
      <c r="FH541" s="2">
        <f t="shared" si="3184"/>
        <v>3.46</v>
      </c>
      <c r="FI541" s="2">
        <f t="shared" si="3185"/>
        <v>42.81</v>
      </c>
      <c r="FJ541" s="2">
        <f t="shared" si="3186"/>
        <v>2.1299999999999955</v>
      </c>
      <c r="FL541" s="4"/>
      <c r="FN541">
        <v>210</v>
      </c>
      <c r="FO541" s="1" t="e">
        <v>#N/A</v>
      </c>
      <c r="FP541" s="2" t="e">
        <f t="shared" si="3187"/>
        <v>#N/A</v>
      </c>
      <c r="FQ541" s="2" t="e">
        <f t="shared" si="3188"/>
        <v>#N/A</v>
      </c>
      <c r="FR541" s="2" t="e">
        <f t="shared" si="3189"/>
        <v>#N/A</v>
      </c>
      <c r="FT541" s="4"/>
      <c r="FV541">
        <v>210</v>
      </c>
      <c r="FW541" s="1">
        <v>0.17499999999999999</v>
      </c>
      <c r="FX541" s="2">
        <f t="shared" si="3190"/>
        <v>3.5</v>
      </c>
      <c r="FY541" s="2">
        <f t="shared" si="3191"/>
        <v>29.86</v>
      </c>
      <c r="FZ541" s="2">
        <f t="shared" si="3192"/>
        <v>12.950000000000003</v>
      </c>
      <c r="GB541" s="4"/>
      <c r="GD541">
        <v>210</v>
      </c>
      <c r="GE541" s="1" t="e">
        <v>#N/A</v>
      </c>
      <c r="GF541" s="2" t="e">
        <f t="shared" si="3193"/>
        <v>#N/A</v>
      </c>
      <c r="GG541" s="2" t="e">
        <f t="shared" si="3194"/>
        <v>#N/A</v>
      </c>
      <c r="GH541" s="2" t="e">
        <f t="shared" si="3195"/>
        <v>#N/A</v>
      </c>
      <c r="GJ541" s="4"/>
      <c r="GL541">
        <v>210</v>
      </c>
      <c r="GM541" s="1">
        <v>0.17799999999999999</v>
      </c>
      <c r="GN541" s="2">
        <f t="shared" si="3196"/>
        <v>3.5599999999999996</v>
      </c>
      <c r="GO541" s="2">
        <f t="shared" si="3197"/>
        <v>36.549999999999997</v>
      </c>
      <c r="GP541" s="2">
        <f t="shared" si="3198"/>
        <v>-6.6899999999999977</v>
      </c>
      <c r="GR541" s="4"/>
      <c r="GT541">
        <v>210</v>
      </c>
      <c r="GU541" s="1" t="e">
        <v>#N/A</v>
      </c>
      <c r="GV541" s="2" t="e">
        <f t="shared" si="3199"/>
        <v>#N/A</v>
      </c>
      <c r="GW541" s="2" t="e">
        <f t="shared" si="3200"/>
        <v>#N/A</v>
      </c>
      <c r="GX541" s="2" t="e">
        <f t="shared" si="3201"/>
        <v>#N/A</v>
      </c>
      <c r="GZ541" s="4"/>
      <c r="HB541">
        <v>210</v>
      </c>
      <c r="HC541" s="1">
        <v>0.17</v>
      </c>
      <c r="HD541" s="2">
        <f t="shared" si="3202"/>
        <v>3.4000000000000004</v>
      </c>
      <c r="HE541" s="2">
        <f t="shared" si="3203"/>
        <v>40.53</v>
      </c>
      <c r="HF541" s="2">
        <f t="shared" si="3204"/>
        <v>-3.980000000000004</v>
      </c>
      <c r="HH541" s="4"/>
      <c r="HJ541">
        <v>210</v>
      </c>
      <c r="HK541" s="1">
        <v>0.17</v>
      </c>
      <c r="HL541" s="2">
        <f t="shared" si="3205"/>
        <v>3.4000000000000004</v>
      </c>
      <c r="HM541" s="2">
        <f t="shared" si="3206"/>
        <v>38.44</v>
      </c>
      <c r="HN541" s="2">
        <f t="shared" si="3207"/>
        <v>2.0900000000000034</v>
      </c>
      <c r="HP541">
        <v>210</v>
      </c>
      <c r="HQ541" s="1">
        <f t="shared" si="3208"/>
        <v>0.18899999999999997</v>
      </c>
      <c r="HR541" s="1">
        <v>0.17399999999999999</v>
      </c>
      <c r="HS541" s="1">
        <f t="shared" si="3209"/>
        <v>0.18899999999999997</v>
      </c>
      <c r="HT541" s="2">
        <f t="shared" si="3210"/>
        <v>3.7799999999999994</v>
      </c>
      <c r="HU541" s="2">
        <f t="shared" si="3211"/>
        <v>47.42</v>
      </c>
      <c r="HV541" s="2"/>
      <c r="HX541">
        <v>210</v>
      </c>
      <c r="HY541" s="1">
        <f t="shared" si="3212"/>
        <v>0.17</v>
      </c>
      <c r="HZ541" s="1">
        <v>0.157</v>
      </c>
      <c r="IA541" s="1">
        <f t="shared" si="3213"/>
        <v>0.157</v>
      </c>
      <c r="IB541" s="2">
        <f t="shared" si="3214"/>
        <v>3.14</v>
      </c>
      <c r="IC541" s="2">
        <f t="shared" si="3215"/>
        <v>22.18</v>
      </c>
    </row>
    <row r="542" spans="1:237" x14ac:dyDescent="0.2">
      <c r="C542">
        <v>230</v>
      </c>
      <c r="D542" s="1">
        <v>0.17499999999999999</v>
      </c>
      <c r="E542" s="2">
        <f t="shared" si="3133"/>
        <v>3.5</v>
      </c>
      <c r="F542" s="2">
        <f t="shared" si="3134"/>
        <v>47.080000000000005</v>
      </c>
      <c r="J542">
        <v>230</v>
      </c>
      <c r="K542" s="1">
        <v>0.17599999999999999</v>
      </c>
      <c r="L542" s="2">
        <f t="shared" si="3135"/>
        <v>3.5199999999999996</v>
      </c>
      <c r="M542" s="2">
        <f t="shared" si="3136"/>
        <v>47.339999999999989</v>
      </c>
      <c r="N542" s="2">
        <f t="shared" si="3216"/>
        <v>-0.2599999999999838</v>
      </c>
      <c r="P542" s="4"/>
      <c r="R542">
        <v>230</v>
      </c>
      <c r="S542" s="1">
        <v>0.17799999999999999</v>
      </c>
      <c r="T542" s="2">
        <f t="shared" si="3137"/>
        <v>3.5599999999999996</v>
      </c>
      <c r="U542" s="2">
        <f t="shared" si="3138"/>
        <v>48.91</v>
      </c>
      <c r="V542" s="2">
        <f t="shared" si="3139"/>
        <v>-1.5700000000000074</v>
      </c>
      <c r="X542" s="4"/>
      <c r="Z542">
        <v>230</v>
      </c>
      <c r="AA542" s="1">
        <v>0.17599999999999999</v>
      </c>
      <c r="AB542" s="2">
        <f t="shared" si="3140"/>
        <v>3.5199999999999996</v>
      </c>
      <c r="AC542" s="2">
        <f t="shared" si="3141"/>
        <v>47.519999999999982</v>
      </c>
      <c r="AD542" s="2">
        <f t="shared" si="3142"/>
        <v>1.3900000000000148</v>
      </c>
      <c r="AF542" s="4"/>
      <c r="AH542">
        <v>230</v>
      </c>
      <c r="AI542" s="1" t="e">
        <v>#N/A</v>
      </c>
      <c r="AJ542" s="2" t="e">
        <f t="shared" si="3143"/>
        <v>#N/A</v>
      </c>
      <c r="AK542" s="2" t="e">
        <f t="shared" si="3144"/>
        <v>#N/A</v>
      </c>
      <c r="AL542" s="2" t="e">
        <f t="shared" si="3145"/>
        <v>#N/A</v>
      </c>
      <c r="AN542" s="4"/>
      <c r="AP542">
        <v>230</v>
      </c>
      <c r="AQ542" s="1" t="e">
        <v>#N/A</v>
      </c>
      <c r="AR542" s="2" t="e">
        <f t="shared" si="3146"/>
        <v>#N/A</v>
      </c>
      <c r="AS542" s="2" t="e">
        <f t="shared" si="3147"/>
        <v>#N/A</v>
      </c>
      <c r="AT542" s="2" t="e">
        <f t="shared" si="3148"/>
        <v>#N/A</v>
      </c>
      <c r="AV542" s="4"/>
      <c r="AX542">
        <v>230</v>
      </c>
      <c r="AY542" s="1">
        <v>0.17899999999999999</v>
      </c>
      <c r="AZ542" s="2">
        <f t="shared" si="3149"/>
        <v>3.58</v>
      </c>
      <c r="BA542" s="2">
        <f t="shared" si="3150"/>
        <v>46.52000000000001</v>
      </c>
      <c r="BB542" s="2">
        <f t="shared" si="3151"/>
        <v>0.99999999999997158</v>
      </c>
      <c r="BD542" s="4"/>
      <c r="BF542">
        <v>230</v>
      </c>
      <c r="BG542" s="1" t="e">
        <v>#N/A</v>
      </c>
      <c r="BH542" s="2" t="e">
        <f t="shared" si="3152"/>
        <v>#N/A</v>
      </c>
      <c r="BI542" s="2" t="e">
        <f t="shared" si="3153"/>
        <v>#N/A</v>
      </c>
      <c r="BJ542" s="2" t="e">
        <f t="shared" si="3154"/>
        <v>#N/A</v>
      </c>
      <c r="BL542" s="4"/>
      <c r="BN542">
        <v>230</v>
      </c>
      <c r="BO542" s="1">
        <v>0.17799999999999999</v>
      </c>
      <c r="BP542" s="2">
        <f t="shared" si="3155"/>
        <v>3.5599999999999996</v>
      </c>
      <c r="BQ542" s="2">
        <f t="shared" si="3156"/>
        <v>48.66</v>
      </c>
      <c r="BR542" s="2">
        <f t="shared" si="3126"/>
        <v>-2.1399999999999864</v>
      </c>
      <c r="BT542" s="4"/>
      <c r="BV542">
        <v>230</v>
      </c>
      <c r="BW542" s="1" t="e">
        <v>#N/A</v>
      </c>
      <c r="BX542" s="2" t="e">
        <f t="shared" si="3157"/>
        <v>#N/A</v>
      </c>
      <c r="BY542" s="2" t="e">
        <f t="shared" si="3158"/>
        <v>#N/A</v>
      </c>
      <c r="BZ542" s="2" t="e">
        <f t="shared" si="3127"/>
        <v>#N/A</v>
      </c>
      <c r="CB542" s="4"/>
      <c r="CD542">
        <v>230</v>
      </c>
      <c r="CE542" s="1">
        <v>0.17899999999999999</v>
      </c>
      <c r="CF542" s="2">
        <f t="shared" si="3159"/>
        <v>3.58</v>
      </c>
      <c r="CG542" s="2">
        <f t="shared" si="3160"/>
        <v>46.039999999999992</v>
      </c>
      <c r="CH542" s="2">
        <f t="shared" si="3128"/>
        <v>2.6200000000000045</v>
      </c>
      <c r="CJ542" s="4"/>
      <c r="CL542">
        <v>230</v>
      </c>
      <c r="CM542" s="1">
        <v>0.18</v>
      </c>
      <c r="CN542" s="2">
        <f t="shared" si="3161"/>
        <v>3.5999999999999996</v>
      </c>
      <c r="CO542" s="2">
        <f t="shared" si="3162"/>
        <v>48.980000000000011</v>
      </c>
      <c r="CP542" s="2">
        <f t="shared" si="3129"/>
        <v>-2.940000000000019</v>
      </c>
      <c r="CR542" s="4"/>
      <c r="CT542">
        <v>230</v>
      </c>
      <c r="CU542" s="1">
        <v>0.18</v>
      </c>
      <c r="CV542" s="2">
        <f t="shared" si="3163"/>
        <v>3.5999999999999996</v>
      </c>
      <c r="CW542" s="2">
        <f t="shared" si="3164"/>
        <v>46.25</v>
      </c>
      <c r="CX542" s="2">
        <f t="shared" si="3130"/>
        <v>2.7300000000000111</v>
      </c>
      <c r="CZ542" s="4"/>
      <c r="DB542">
        <v>230</v>
      </c>
      <c r="DC542" s="1">
        <v>0.18099999999999999</v>
      </c>
      <c r="DD542" s="2">
        <f t="shared" si="3165"/>
        <v>3.62</v>
      </c>
      <c r="DE542" s="2">
        <f t="shared" si="3166"/>
        <v>44.559999999999995</v>
      </c>
      <c r="DF542" s="2">
        <f t="shared" si="3131"/>
        <v>1.6900000000000048</v>
      </c>
      <c r="DH542" s="4"/>
      <c r="DJ542">
        <v>230</v>
      </c>
      <c r="DK542" s="1" t="e">
        <v>#N/A</v>
      </c>
      <c r="DL542" s="2" t="e">
        <f t="shared" si="3167"/>
        <v>#N/A</v>
      </c>
      <c r="DM542" s="2" t="e">
        <f t="shared" si="3168"/>
        <v>#N/A</v>
      </c>
      <c r="DN542" s="2" t="e">
        <f t="shared" si="3132"/>
        <v>#N/A</v>
      </c>
      <c r="DP542" s="4"/>
      <c r="DR542">
        <v>230</v>
      </c>
      <c r="DS542" s="1">
        <v>0.185</v>
      </c>
      <c r="DT542" s="2">
        <f t="shared" si="3169"/>
        <v>3.7</v>
      </c>
      <c r="DU542" s="2">
        <f t="shared" si="3170"/>
        <v>48.040000000000006</v>
      </c>
      <c r="DV542" s="2">
        <f t="shared" si="3171"/>
        <v>-3.4800000000000111</v>
      </c>
      <c r="DX542" s="4"/>
      <c r="DZ542">
        <v>230</v>
      </c>
      <c r="EA542" s="1">
        <v>0.17899999999999999</v>
      </c>
      <c r="EB542" s="2">
        <f t="shared" si="3172"/>
        <v>3.58</v>
      </c>
      <c r="EC542" s="2">
        <f t="shared" si="3173"/>
        <v>46.24</v>
      </c>
      <c r="ED542" s="2">
        <f t="shared" si="3174"/>
        <v>1.8000000000000043</v>
      </c>
      <c r="EF542" s="4"/>
      <c r="EH542">
        <v>230</v>
      </c>
      <c r="EI542" s="1" t="e">
        <v>#N/A</v>
      </c>
      <c r="EJ542" s="2" t="e">
        <f t="shared" si="3175"/>
        <v>#N/A</v>
      </c>
      <c r="EK542" s="2" t="e">
        <f t="shared" si="3176"/>
        <v>#N/A</v>
      </c>
      <c r="EL542" s="2" t="e">
        <f t="shared" si="3177"/>
        <v>#N/A</v>
      </c>
      <c r="EN542" s="4"/>
      <c r="EP542">
        <v>230</v>
      </c>
      <c r="EQ542" s="1">
        <v>0.17499999999999999</v>
      </c>
      <c r="ER542" s="2">
        <f t="shared" si="3178"/>
        <v>3.5</v>
      </c>
      <c r="ES542" s="2">
        <f t="shared" si="3179"/>
        <v>41.410000000000004</v>
      </c>
      <c r="ET542" s="2">
        <f t="shared" si="3180"/>
        <v>4.8299999999999983</v>
      </c>
      <c r="EV542" s="4"/>
      <c r="EX542">
        <v>230</v>
      </c>
      <c r="EY542" s="1">
        <v>0.17600000000000002</v>
      </c>
      <c r="EZ542" s="2">
        <f t="shared" si="3181"/>
        <v>3.5200000000000005</v>
      </c>
      <c r="FA542" s="2">
        <f t="shared" si="3182"/>
        <v>48.46</v>
      </c>
      <c r="FB542" s="2">
        <f t="shared" si="3183"/>
        <v>-7.0499999999999972</v>
      </c>
      <c r="FD542" s="4"/>
      <c r="FF542">
        <v>230</v>
      </c>
      <c r="FG542" s="1">
        <v>0.17599999999999999</v>
      </c>
      <c r="FH542" s="2">
        <f t="shared" si="3184"/>
        <v>3.5199999999999996</v>
      </c>
      <c r="FI542" s="2">
        <f t="shared" si="3185"/>
        <v>46.33</v>
      </c>
      <c r="FJ542" s="2">
        <f t="shared" si="3186"/>
        <v>2.1300000000000026</v>
      </c>
      <c r="FL542" s="4"/>
      <c r="FN542">
        <v>230</v>
      </c>
      <c r="FO542" s="1" t="e">
        <v>#N/A</v>
      </c>
      <c r="FP542" s="2" t="e">
        <f t="shared" si="3187"/>
        <v>#N/A</v>
      </c>
      <c r="FQ542" s="2" t="e">
        <f t="shared" si="3188"/>
        <v>#N/A</v>
      </c>
      <c r="FR542" s="2" t="e">
        <f t="shared" si="3189"/>
        <v>#N/A</v>
      </c>
      <c r="FT542" s="4"/>
      <c r="FV542">
        <v>230</v>
      </c>
      <c r="FW542" s="1">
        <v>0.17100000000000001</v>
      </c>
      <c r="FX542" s="2">
        <f t="shared" si="3190"/>
        <v>3.4200000000000004</v>
      </c>
      <c r="FY542" s="2">
        <f t="shared" si="3191"/>
        <v>33.28</v>
      </c>
      <c r="FZ542" s="2">
        <f t="shared" si="3192"/>
        <v>13.049999999999997</v>
      </c>
      <c r="GB542" s="4"/>
      <c r="GD542">
        <v>230</v>
      </c>
      <c r="GE542" s="1" t="e">
        <v>#N/A</v>
      </c>
      <c r="GF542" s="2" t="e">
        <f t="shared" si="3193"/>
        <v>#N/A</v>
      </c>
      <c r="GG542" s="2" t="e">
        <f t="shared" si="3194"/>
        <v>#N/A</v>
      </c>
      <c r="GH542" s="2" t="e">
        <f t="shared" si="3195"/>
        <v>#N/A</v>
      </c>
      <c r="GJ542" s="4"/>
      <c r="GL542">
        <v>230</v>
      </c>
      <c r="GM542" s="1">
        <v>0.17499999999999999</v>
      </c>
      <c r="GN542" s="2">
        <f t="shared" si="3196"/>
        <v>3.5</v>
      </c>
      <c r="GO542" s="2">
        <f t="shared" si="3197"/>
        <v>40.049999999999997</v>
      </c>
      <c r="GP542" s="2">
        <f t="shared" si="3198"/>
        <v>-6.769999999999996</v>
      </c>
      <c r="GR542" s="4"/>
      <c r="GT542">
        <v>230</v>
      </c>
      <c r="GU542" s="1" t="e">
        <v>#N/A</v>
      </c>
      <c r="GV542" s="2" t="e">
        <f t="shared" si="3199"/>
        <v>#N/A</v>
      </c>
      <c r="GW542" s="2" t="e">
        <f t="shared" si="3200"/>
        <v>#N/A</v>
      </c>
      <c r="GX542" s="2" t="e">
        <f t="shared" si="3201"/>
        <v>#N/A</v>
      </c>
      <c r="GZ542" s="4"/>
      <c r="HB542">
        <v>230</v>
      </c>
      <c r="HC542" s="1">
        <v>0.17</v>
      </c>
      <c r="HD542" s="2">
        <f t="shared" si="3202"/>
        <v>3.4000000000000004</v>
      </c>
      <c r="HE542" s="2">
        <f t="shared" si="3203"/>
        <v>43.93</v>
      </c>
      <c r="HF542" s="2">
        <f t="shared" si="3204"/>
        <v>-3.8800000000000026</v>
      </c>
      <c r="HH542" s="4"/>
      <c r="HJ542">
        <v>230</v>
      </c>
      <c r="HK542" s="1">
        <v>0.17</v>
      </c>
      <c r="HL542" s="2">
        <f t="shared" si="3205"/>
        <v>3.4000000000000004</v>
      </c>
      <c r="HM542" s="2">
        <f t="shared" si="3206"/>
        <v>41.839999999999996</v>
      </c>
      <c r="HN542" s="2">
        <f t="shared" si="3207"/>
        <v>2.0900000000000034</v>
      </c>
      <c r="HP542">
        <v>230</v>
      </c>
      <c r="HQ542" s="1">
        <f t="shared" si="3208"/>
        <v>0.185</v>
      </c>
      <c r="HR542" s="1">
        <v>0.17</v>
      </c>
      <c r="HS542" s="1">
        <f t="shared" si="3209"/>
        <v>0.185</v>
      </c>
      <c r="HT542" s="2">
        <f t="shared" si="3210"/>
        <v>3.7</v>
      </c>
      <c r="HU542" s="2">
        <f t="shared" si="3211"/>
        <v>51.120000000000005</v>
      </c>
      <c r="HV542" s="2"/>
      <c r="HX542">
        <v>230</v>
      </c>
      <c r="HY542" s="1">
        <f t="shared" si="3212"/>
        <v>0.17</v>
      </c>
      <c r="HZ542" s="1">
        <v>0.16200000000000001</v>
      </c>
      <c r="IA542" s="1">
        <f t="shared" si="3213"/>
        <v>0.16200000000000001</v>
      </c>
      <c r="IB542" s="2">
        <f t="shared" si="3214"/>
        <v>3.24</v>
      </c>
      <c r="IC542" s="2">
        <f t="shared" si="3215"/>
        <v>25.42</v>
      </c>
    </row>
    <row r="543" spans="1:237" x14ac:dyDescent="0.2">
      <c r="C543">
        <v>250</v>
      </c>
      <c r="D543" s="1">
        <v>0.14000000000000001</v>
      </c>
      <c r="E543" s="2">
        <f t="shared" si="3133"/>
        <v>2.8000000000000003</v>
      </c>
      <c r="F543" s="2">
        <f t="shared" si="3134"/>
        <v>49.88</v>
      </c>
      <c r="J543">
        <v>250</v>
      </c>
      <c r="K543" s="1">
        <v>0.14099999999999999</v>
      </c>
      <c r="L543" s="2">
        <f t="shared" si="3135"/>
        <v>2.82</v>
      </c>
      <c r="M543" s="2">
        <f t="shared" si="3136"/>
        <v>50.159999999999989</v>
      </c>
      <c r="N543" s="2">
        <f t="shared" si="3216"/>
        <v>-0.27999999999998693</v>
      </c>
      <c r="P543" s="4"/>
      <c r="R543">
        <v>250</v>
      </c>
      <c r="S543" s="1">
        <v>0.14399999999999999</v>
      </c>
      <c r="T543" s="2">
        <f t="shared" si="3137"/>
        <v>2.88</v>
      </c>
      <c r="U543" s="2">
        <f t="shared" si="3138"/>
        <v>51.79</v>
      </c>
      <c r="V543" s="2">
        <f t="shared" si="3139"/>
        <v>-1.6300000000000097</v>
      </c>
      <c r="X543" s="4"/>
      <c r="Z543">
        <v>250</v>
      </c>
      <c r="AA543" s="1">
        <v>0.13900000000000001</v>
      </c>
      <c r="AB543" s="2">
        <f t="shared" si="3140"/>
        <v>2.7800000000000002</v>
      </c>
      <c r="AC543" s="2">
        <f t="shared" si="3141"/>
        <v>50.299999999999983</v>
      </c>
      <c r="AD543" s="2">
        <f t="shared" si="3142"/>
        <v>1.4900000000000162</v>
      </c>
      <c r="AF543" s="4"/>
      <c r="AH543">
        <v>250</v>
      </c>
      <c r="AI543" s="1" t="e">
        <v>#N/A</v>
      </c>
      <c r="AJ543" s="2" t="e">
        <f t="shared" si="3143"/>
        <v>#N/A</v>
      </c>
      <c r="AK543" s="2" t="e">
        <f t="shared" si="3144"/>
        <v>#N/A</v>
      </c>
      <c r="AL543" s="2" t="e">
        <f t="shared" si="3145"/>
        <v>#N/A</v>
      </c>
      <c r="AN543" s="4"/>
      <c r="AP543">
        <v>250</v>
      </c>
      <c r="AQ543" s="1" t="e">
        <v>#N/A</v>
      </c>
      <c r="AR543" s="2" t="e">
        <f t="shared" si="3146"/>
        <v>#N/A</v>
      </c>
      <c r="AS543" s="2" t="e">
        <f t="shared" si="3147"/>
        <v>#N/A</v>
      </c>
      <c r="AT543" s="2" t="e">
        <f t="shared" si="3148"/>
        <v>#N/A</v>
      </c>
      <c r="AV543" s="4"/>
      <c r="AX543">
        <v>250</v>
      </c>
      <c r="AY543" s="1">
        <v>0.158</v>
      </c>
      <c r="AZ543" s="2">
        <f t="shared" si="3149"/>
        <v>3.16</v>
      </c>
      <c r="BA543" s="2">
        <f t="shared" si="3150"/>
        <v>49.680000000000007</v>
      </c>
      <c r="BB543" s="2">
        <f t="shared" si="3151"/>
        <v>0.61999999999997613</v>
      </c>
      <c r="BD543" s="4"/>
      <c r="BF543">
        <v>250</v>
      </c>
      <c r="BG543" s="1" t="e">
        <v>#N/A</v>
      </c>
      <c r="BH543" s="2" t="e">
        <f t="shared" si="3152"/>
        <v>#N/A</v>
      </c>
      <c r="BI543" s="2" t="e">
        <f t="shared" si="3153"/>
        <v>#N/A</v>
      </c>
      <c r="BJ543" s="2" t="e">
        <f t="shared" si="3154"/>
        <v>#N/A</v>
      </c>
      <c r="BL543" s="4"/>
      <c r="BN543">
        <v>250</v>
      </c>
      <c r="BO543" s="1">
        <v>0.13800000000000001</v>
      </c>
      <c r="BP543" s="2">
        <f t="shared" si="3155"/>
        <v>2.7600000000000002</v>
      </c>
      <c r="BQ543" s="2">
        <f t="shared" si="3156"/>
        <v>51.419999999999995</v>
      </c>
      <c r="BR543" s="2">
        <f t="shared" si="3126"/>
        <v>-1.7399999999999878</v>
      </c>
      <c r="BT543" s="4"/>
      <c r="BV543">
        <v>250</v>
      </c>
      <c r="BW543" s="1" t="e">
        <v>#N/A</v>
      </c>
      <c r="BX543" s="2" t="e">
        <f t="shared" si="3157"/>
        <v>#N/A</v>
      </c>
      <c r="BY543" s="2" t="e">
        <f t="shared" si="3158"/>
        <v>#N/A</v>
      </c>
      <c r="BZ543" s="2" t="e">
        <f t="shared" si="3127"/>
        <v>#N/A</v>
      </c>
      <c r="CB543" s="4"/>
      <c r="CD543">
        <v>250</v>
      </c>
      <c r="CE543" s="1">
        <v>0.14000000000000001</v>
      </c>
      <c r="CF543" s="2">
        <f t="shared" si="3159"/>
        <v>2.8000000000000003</v>
      </c>
      <c r="CG543" s="2">
        <f t="shared" si="3160"/>
        <v>48.839999999999989</v>
      </c>
      <c r="CH543" s="2">
        <f t="shared" si="3128"/>
        <v>2.5800000000000054</v>
      </c>
      <c r="CJ543" s="4"/>
      <c r="CL543">
        <v>250</v>
      </c>
      <c r="CM543" s="1">
        <v>0.13900000000000001</v>
      </c>
      <c r="CN543" s="2">
        <f t="shared" si="3161"/>
        <v>2.7800000000000002</v>
      </c>
      <c r="CO543" s="2">
        <f t="shared" si="3162"/>
        <v>51.760000000000012</v>
      </c>
      <c r="CP543" s="2">
        <f t="shared" si="3129"/>
        <v>-2.920000000000023</v>
      </c>
      <c r="CR543" s="4"/>
      <c r="CT543">
        <v>250</v>
      </c>
      <c r="CU543" s="1">
        <v>0.14099999999999999</v>
      </c>
      <c r="CV543" s="2">
        <f t="shared" si="3163"/>
        <v>2.82</v>
      </c>
      <c r="CW543" s="2">
        <f t="shared" si="3164"/>
        <v>49.07</v>
      </c>
      <c r="CX543" s="2">
        <f t="shared" si="3130"/>
        <v>2.6900000000000119</v>
      </c>
      <c r="CZ543" s="4"/>
      <c r="DB543">
        <v>250</v>
      </c>
      <c r="DC543" s="1">
        <v>0.14199999999999999</v>
      </c>
      <c r="DD543" s="2">
        <f t="shared" si="3165"/>
        <v>2.84</v>
      </c>
      <c r="DE543" s="2">
        <f t="shared" si="3166"/>
        <v>47.399999999999991</v>
      </c>
      <c r="DF543" s="2">
        <f t="shared" si="3131"/>
        <v>1.6700000000000088</v>
      </c>
      <c r="DH543" s="4"/>
      <c r="DJ543">
        <v>250</v>
      </c>
      <c r="DK543" s="1" t="e">
        <v>#N/A</v>
      </c>
      <c r="DL543" s="2" t="e">
        <f t="shared" si="3167"/>
        <v>#N/A</v>
      </c>
      <c r="DM543" s="2" t="e">
        <f t="shared" si="3168"/>
        <v>#N/A</v>
      </c>
      <c r="DN543" s="2" t="e">
        <f t="shared" si="3132"/>
        <v>#N/A</v>
      </c>
      <c r="DP543" s="4"/>
      <c r="DR543">
        <v>250</v>
      </c>
      <c r="DS543" s="1">
        <v>0.14699999999999999</v>
      </c>
      <c r="DT543" s="2">
        <f t="shared" si="3169"/>
        <v>2.94</v>
      </c>
      <c r="DU543" s="2">
        <f t="shared" si="3170"/>
        <v>50.980000000000004</v>
      </c>
      <c r="DV543" s="2">
        <f t="shared" si="3171"/>
        <v>-3.5800000000000125</v>
      </c>
      <c r="DX543" s="4"/>
      <c r="DZ543">
        <v>250</v>
      </c>
      <c r="EA543" s="1">
        <v>0.14399999999999999</v>
      </c>
      <c r="EB543" s="2">
        <f t="shared" si="3172"/>
        <v>2.88</v>
      </c>
      <c r="EC543" s="2">
        <f t="shared" si="3173"/>
        <v>49.120000000000005</v>
      </c>
      <c r="ED543" s="2">
        <f t="shared" si="3174"/>
        <v>1.8599999999999994</v>
      </c>
      <c r="EF543" s="4"/>
      <c r="EH543">
        <v>250</v>
      </c>
      <c r="EI543" s="1" t="e">
        <v>#N/A</v>
      </c>
      <c r="EJ543" s="2" t="e">
        <f t="shared" si="3175"/>
        <v>#N/A</v>
      </c>
      <c r="EK543" s="2" t="e">
        <f t="shared" si="3176"/>
        <v>#N/A</v>
      </c>
      <c r="EL543" s="2" t="e">
        <f t="shared" si="3177"/>
        <v>#N/A</v>
      </c>
      <c r="EN543" s="4"/>
      <c r="EP543">
        <v>250</v>
      </c>
      <c r="EQ543" s="1">
        <v>0.14300000000000002</v>
      </c>
      <c r="ER543" s="2">
        <f t="shared" si="3178"/>
        <v>2.8600000000000003</v>
      </c>
      <c r="ES543" s="2">
        <f t="shared" si="3179"/>
        <v>44.27</v>
      </c>
      <c r="ET543" s="2">
        <f t="shared" si="3180"/>
        <v>4.8500000000000014</v>
      </c>
      <c r="EV543" s="4"/>
      <c r="EX543">
        <v>250</v>
      </c>
      <c r="EY543" s="1">
        <v>0.14000000000000001</v>
      </c>
      <c r="EZ543" s="2">
        <f t="shared" si="3181"/>
        <v>2.8000000000000003</v>
      </c>
      <c r="FA543" s="2">
        <f t="shared" si="3182"/>
        <v>51.26</v>
      </c>
      <c r="FB543" s="2">
        <f t="shared" si="3183"/>
        <v>-6.9899999999999949</v>
      </c>
      <c r="FD543" s="4"/>
      <c r="FF543">
        <v>250</v>
      </c>
      <c r="FG543" s="1">
        <v>0.13900000000000001</v>
      </c>
      <c r="FH543" s="2">
        <f t="shared" si="3184"/>
        <v>2.7800000000000002</v>
      </c>
      <c r="FI543" s="2">
        <f t="shared" si="3185"/>
        <v>49.11</v>
      </c>
      <c r="FJ543" s="2">
        <f t="shared" si="3186"/>
        <v>2.1499999999999986</v>
      </c>
      <c r="FL543" s="4"/>
      <c r="FN543">
        <v>250</v>
      </c>
      <c r="FO543" s="1" t="e">
        <v>#N/A</v>
      </c>
      <c r="FP543" s="2" t="e">
        <f t="shared" si="3187"/>
        <v>#N/A</v>
      </c>
      <c r="FQ543" s="2" t="e">
        <f t="shared" si="3188"/>
        <v>#N/A</v>
      </c>
      <c r="FR543" s="2" t="e">
        <f t="shared" si="3189"/>
        <v>#N/A</v>
      </c>
      <c r="FT543" s="4"/>
      <c r="FV543">
        <v>250</v>
      </c>
      <c r="FW543" s="1">
        <v>0.13600000000000001</v>
      </c>
      <c r="FX543" s="2">
        <f t="shared" si="3190"/>
        <v>2.72</v>
      </c>
      <c r="FY543" s="2">
        <f t="shared" si="3191"/>
        <v>36</v>
      </c>
      <c r="FZ543" s="2">
        <f t="shared" si="3192"/>
        <v>13.11</v>
      </c>
      <c r="GB543" s="4"/>
      <c r="GD543">
        <v>250</v>
      </c>
      <c r="GE543" s="1" t="e">
        <v>#N/A</v>
      </c>
      <c r="GF543" s="2" t="e">
        <f t="shared" si="3193"/>
        <v>#N/A</v>
      </c>
      <c r="GG543" s="2" t="e">
        <f t="shared" si="3194"/>
        <v>#N/A</v>
      </c>
      <c r="GH543" s="2" t="e">
        <f t="shared" si="3195"/>
        <v>#N/A</v>
      </c>
      <c r="GJ543" s="4"/>
      <c r="GL543">
        <v>250</v>
      </c>
      <c r="GM543" s="1">
        <v>0.13600000000000001</v>
      </c>
      <c r="GN543" s="2">
        <f t="shared" si="3196"/>
        <v>2.72</v>
      </c>
      <c r="GO543" s="2">
        <f t="shared" si="3197"/>
        <v>42.769999999999996</v>
      </c>
      <c r="GP543" s="2">
        <f t="shared" si="3198"/>
        <v>-6.769999999999996</v>
      </c>
      <c r="GR543" s="4"/>
      <c r="GT543">
        <v>250</v>
      </c>
      <c r="GU543" s="1" t="e">
        <v>#N/A</v>
      </c>
      <c r="GV543" s="2" t="e">
        <f t="shared" si="3199"/>
        <v>#N/A</v>
      </c>
      <c r="GW543" s="2" t="e">
        <f t="shared" si="3200"/>
        <v>#N/A</v>
      </c>
      <c r="GX543" s="2" t="e">
        <f t="shared" si="3201"/>
        <v>#N/A</v>
      </c>
      <c r="GZ543" s="4"/>
      <c r="HB543">
        <v>250</v>
      </c>
      <c r="HC543" s="1">
        <v>0.13200000000000001</v>
      </c>
      <c r="HD543" s="2">
        <f t="shared" si="3202"/>
        <v>2.64</v>
      </c>
      <c r="HE543" s="2">
        <f t="shared" si="3203"/>
        <v>46.57</v>
      </c>
      <c r="HF543" s="2">
        <f t="shared" si="3204"/>
        <v>-3.8000000000000043</v>
      </c>
      <c r="HH543" s="4"/>
      <c r="HJ543">
        <v>250</v>
      </c>
      <c r="HK543" s="1">
        <v>0.13600000000000001</v>
      </c>
      <c r="HL543" s="2">
        <f t="shared" si="3205"/>
        <v>2.72</v>
      </c>
      <c r="HM543" s="2">
        <f t="shared" si="3206"/>
        <v>44.559999999999995</v>
      </c>
      <c r="HN543" s="2">
        <f t="shared" si="3207"/>
        <v>2.0100000000000051</v>
      </c>
      <c r="HP543">
        <v>250</v>
      </c>
      <c r="HQ543" s="1">
        <f t="shared" si="3208"/>
        <v>0.158</v>
      </c>
      <c r="HR543" s="1">
        <v>0.13500000000000001</v>
      </c>
      <c r="HS543" s="1">
        <f t="shared" si="3209"/>
        <v>0.158</v>
      </c>
      <c r="HT543" s="2">
        <f t="shared" si="3210"/>
        <v>3.16</v>
      </c>
      <c r="HU543" s="2">
        <f t="shared" si="3211"/>
        <v>54.28</v>
      </c>
      <c r="HV543" s="2"/>
      <c r="HX543">
        <v>250</v>
      </c>
      <c r="HY543" s="1">
        <f t="shared" si="3212"/>
        <v>0.13600000000000001</v>
      </c>
      <c r="HZ543" s="1">
        <v>0.127</v>
      </c>
      <c r="IA543" s="1">
        <f t="shared" si="3213"/>
        <v>0.127</v>
      </c>
      <c r="IB543" s="2">
        <f t="shared" si="3214"/>
        <v>2.54</v>
      </c>
      <c r="IC543" s="2">
        <f t="shared" si="3215"/>
        <v>27.96</v>
      </c>
    </row>
    <row r="544" spans="1:237" x14ac:dyDescent="0.2">
      <c r="C544">
        <v>270</v>
      </c>
      <c r="D544" s="1">
        <v>0.11699999999999999</v>
      </c>
      <c r="E544" s="2">
        <f t="shared" si="3133"/>
        <v>2.34</v>
      </c>
      <c r="F544" s="2">
        <f t="shared" si="3134"/>
        <v>52.22</v>
      </c>
      <c r="J544">
        <v>270</v>
      </c>
      <c r="K544" s="1">
        <v>0.11799999999999999</v>
      </c>
      <c r="L544" s="2">
        <f t="shared" si="3135"/>
        <v>2.36</v>
      </c>
      <c r="M544" s="2">
        <f t="shared" si="3136"/>
        <v>52.519999999999989</v>
      </c>
      <c r="N544" s="2">
        <f t="shared" si="3216"/>
        <v>-0.29999999999999005</v>
      </c>
      <c r="P544" s="4"/>
      <c r="R544">
        <v>270</v>
      </c>
      <c r="S544" s="1">
        <v>0.11899999999999999</v>
      </c>
      <c r="T544" s="2">
        <f t="shared" si="3137"/>
        <v>2.38</v>
      </c>
      <c r="U544" s="2">
        <f t="shared" si="3138"/>
        <v>54.17</v>
      </c>
      <c r="V544" s="2">
        <f t="shared" si="3139"/>
        <v>-1.6500000000000128</v>
      </c>
      <c r="X544" s="4"/>
      <c r="Z544">
        <v>270</v>
      </c>
      <c r="AA544" s="1">
        <v>0.115</v>
      </c>
      <c r="AB544" s="2">
        <f t="shared" si="3140"/>
        <v>2.3000000000000003</v>
      </c>
      <c r="AC544" s="2">
        <f t="shared" si="3141"/>
        <v>52.59999999999998</v>
      </c>
      <c r="AD544" s="2">
        <f t="shared" si="3142"/>
        <v>1.5700000000000216</v>
      </c>
      <c r="AF544" s="4"/>
      <c r="AH544">
        <v>270</v>
      </c>
      <c r="AI544" s="1" t="e">
        <v>#N/A</v>
      </c>
      <c r="AJ544" s="2" t="e">
        <f t="shared" si="3143"/>
        <v>#N/A</v>
      </c>
      <c r="AK544" s="2" t="e">
        <f t="shared" si="3144"/>
        <v>#N/A</v>
      </c>
      <c r="AL544" s="2" t="e">
        <f t="shared" si="3145"/>
        <v>#N/A</v>
      </c>
      <c r="AN544" s="4"/>
      <c r="AP544">
        <v>270</v>
      </c>
      <c r="AQ544" s="1" t="e">
        <v>#N/A</v>
      </c>
      <c r="AR544" s="2" t="e">
        <f t="shared" si="3146"/>
        <v>#N/A</v>
      </c>
      <c r="AS544" s="2" t="e">
        <f t="shared" si="3147"/>
        <v>#N/A</v>
      </c>
      <c r="AT544" s="2" t="e">
        <f t="shared" si="3148"/>
        <v>#N/A</v>
      </c>
      <c r="AV544" s="4"/>
      <c r="AX544">
        <v>270</v>
      </c>
      <c r="AY544" s="1">
        <v>0.11899999999999999</v>
      </c>
      <c r="AZ544" s="2">
        <f t="shared" si="3149"/>
        <v>2.38</v>
      </c>
      <c r="BA544" s="2">
        <f t="shared" si="3150"/>
        <v>52.060000000000009</v>
      </c>
      <c r="BB544" s="2">
        <f t="shared" si="3151"/>
        <v>0.53999999999997073</v>
      </c>
      <c r="BD544" s="4"/>
      <c r="BF544">
        <v>270</v>
      </c>
      <c r="BG544" s="1" t="e">
        <v>#N/A</v>
      </c>
      <c r="BH544" s="2" t="e">
        <f t="shared" si="3152"/>
        <v>#N/A</v>
      </c>
      <c r="BI544" s="2" t="e">
        <f t="shared" si="3153"/>
        <v>#N/A</v>
      </c>
      <c r="BJ544" s="2" t="e">
        <f t="shared" si="3154"/>
        <v>#N/A</v>
      </c>
      <c r="BL544" s="4"/>
      <c r="BN544">
        <v>270</v>
      </c>
      <c r="BO544" s="1">
        <v>0.11899999999999999</v>
      </c>
      <c r="BP544" s="2">
        <f t="shared" si="3155"/>
        <v>2.38</v>
      </c>
      <c r="BQ544" s="2">
        <f t="shared" si="3156"/>
        <v>53.8</v>
      </c>
      <c r="BR544" s="2">
        <f t="shared" si="3126"/>
        <v>-1.7399999999999878</v>
      </c>
      <c r="BT544" s="4"/>
      <c r="BV544">
        <v>270</v>
      </c>
      <c r="BW544" s="1" t="e">
        <v>#N/A</v>
      </c>
      <c r="BX544" s="2" t="e">
        <f t="shared" si="3157"/>
        <v>#N/A</v>
      </c>
      <c r="BY544" s="2" t="e">
        <f t="shared" si="3158"/>
        <v>#N/A</v>
      </c>
      <c r="BZ544" s="2" t="e">
        <f t="shared" si="3127"/>
        <v>#N/A</v>
      </c>
      <c r="CB544" s="4"/>
      <c r="CD544">
        <v>270</v>
      </c>
      <c r="CE544" s="1">
        <v>0.122</v>
      </c>
      <c r="CF544" s="2">
        <f t="shared" si="3159"/>
        <v>2.44</v>
      </c>
      <c r="CG544" s="2">
        <f t="shared" si="3160"/>
        <v>51.279999999999987</v>
      </c>
      <c r="CH544" s="2">
        <f t="shared" si="3128"/>
        <v>2.5200000000000102</v>
      </c>
      <c r="CJ544" s="4"/>
      <c r="CL544">
        <v>270</v>
      </c>
      <c r="CM544" s="1">
        <v>0.121</v>
      </c>
      <c r="CN544" s="2">
        <f t="shared" si="3161"/>
        <v>2.42</v>
      </c>
      <c r="CO544" s="2">
        <f t="shared" si="3162"/>
        <v>54.180000000000014</v>
      </c>
      <c r="CP544" s="2">
        <f t="shared" si="3129"/>
        <v>-2.900000000000027</v>
      </c>
      <c r="CR544" s="4"/>
      <c r="CT544">
        <v>270</v>
      </c>
      <c r="CU544" s="1">
        <v>0.122</v>
      </c>
      <c r="CV544" s="2">
        <f t="shared" si="3163"/>
        <v>2.44</v>
      </c>
      <c r="CW544" s="2">
        <f t="shared" si="3164"/>
        <v>51.51</v>
      </c>
      <c r="CX544" s="2">
        <f t="shared" si="3130"/>
        <v>2.6700000000000159</v>
      </c>
      <c r="CZ544" s="4"/>
      <c r="DB544">
        <v>270</v>
      </c>
      <c r="DC544" s="1">
        <v>0.122</v>
      </c>
      <c r="DD544" s="2">
        <f t="shared" si="3165"/>
        <v>2.44</v>
      </c>
      <c r="DE544" s="2">
        <f t="shared" si="3166"/>
        <v>49.839999999999989</v>
      </c>
      <c r="DF544" s="2">
        <f t="shared" si="3131"/>
        <v>1.6700000000000088</v>
      </c>
      <c r="DH544" s="4"/>
      <c r="DJ544">
        <v>270</v>
      </c>
      <c r="DK544" s="1" t="e">
        <v>#N/A</v>
      </c>
      <c r="DL544" s="2" t="e">
        <f t="shared" si="3167"/>
        <v>#N/A</v>
      </c>
      <c r="DM544" s="2" t="e">
        <f t="shared" si="3168"/>
        <v>#N/A</v>
      </c>
      <c r="DN544" s="2" t="e">
        <f t="shared" si="3132"/>
        <v>#N/A</v>
      </c>
      <c r="DP544" s="4"/>
      <c r="DR544">
        <v>270</v>
      </c>
      <c r="DS544" s="1">
        <v>0.126</v>
      </c>
      <c r="DT544" s="2">
        <f t="shared" si="3169"/>
        <v>2.52</v>
      </c>
      <c r="DU544" s="2">
        <f t="shared" si="3170"/>
        <v>53.500000000000007</v>
      </c>
      <c r="DV544" s="2">
        <f t="shared" si="3171"/>
        <v>-3.6600000000000179</v>
      </c>
      <c r="DX544" s="4"/>
      <c r="DZ544">
        <v>270</v>
      </c>
      <c r="EA544" s="1">
        <v>0.125</v>
      </c>
      <c r="EB544" s="2">
        <f t="shared" si="3172"/>
        <v>2.5</v>
      </c>
      <c r="EC544" s="2">
        <f t="shared" si="3173"/>
        <v>51.620000000000005</v>
      </c>
      <c r="ED544" s="2">
        <f t="shared" si="3174"/>
        <v>1.8800000000000026</v>
      </c>
      <c r="EF544" s="4"/>
      <c r="EH544">
        <v>270</v>
      </c>
      <c r="EI544" s="1" t="e">
        <v>#N/A</v>
      </c>
      <c r="EJ544" s="2" t="e">
        <f t="shared" si="3175"/>
        <v>#N/A</v>
      </c>
      <c r="EK544" s="2" t="e">
        <f t="shared" si="3176"/>
        <v>#N/A</v>
      </c>
      <c r="EL544" s="2" t="e">
        <f t="shared" si="3177"/>
        <v>#N/A</v>
      </c>
      <c r="EN544" s="4"/>
      <c r="EP544">
        <v>270</v>
      </c>
      <c r="EQ544" s="1">
        <v>0.122</v>
      </c>
      <c r="ER544" s="2">
        <f t="shared" si="3178"/>
        <v>2.44</v>
      </c>
      <c r="ES544" s="2">
        <f t="shared" si="3179"/>
        <v>46.71</v>
      </c>
      <c r="ET544" s="2">
        <f t="shared" si="3180"/>
        <v>4.9100000000000037</v>
      </c>
      <c r="EV544" s="4"/>
      <c r="EX544">
        <v>270</v>
      </c>
      <c r="EY544" s="1">
        <v>0.122</v>
      </c>
      <c r="EZ544" s="2">
        <f t="shared" si="3181"/>
        <v>2.44</v>
      </c>
      <c r="FA544" s="2">
        <f t="shared" si="3182"/>
        <v>53.699999999999996</v>
      </c>
      <c r="FB544" s="2">
        <f t="shared" si="3183"/>
        <v>-6.9899999999999949</v>
      </c>
      <c r="FD544" s="4"/>
      <c r="FF544">
        <v>270</v>
      </c>
      <c r="FG544" s="1">
        <v>0.11899999999999999</v>
      </c>
      <c r="FH544" s="2">
        <f t="shared" si="3184"/>
        <v>2.38</v>
      </c>
      <c r="FI544" s="2">
        <f t="shared" si="3185"/>
        <v>51.49</v>
      </c>
      <c r="FJ544" s="2">
        <f t="shared" si="3186"/>
        <v>2.2099999999999937</v>
      </c>
      <c r="FL544" s="4"/>
      <c r="FN544">
        <v>270</v>
      </c>
      <c r="FO544" s="1" t="e">
        <v>#N/A</v>
      </c>
      <c r="FP544" s="2" t="e">
        <f t="shared" si="3187"/>
        <v>#N/A</v>
      </c>
      <c r="FQ544" s="2" t="e">
        <f t="shared" si="3188"/>
        <v>#N/A</v>
      </c>
      <c r="FR544" s="2" t="e">
        <f t="shared" si="3189"/>
        <v>#N/A</v>
      </c>
      <c r="FT544" s="4"/>
      <c r="FV544">
        <v>270</v>
      </c>
      <c r="FW544" s="1">
        <v>0.11899999999999999</v>
      </c>
      <c r="FX544" s="2">
        <f t="shared" si="3190"/>
        <v>2.38</v>
      </c>
      <c r="FY544" s="2">
        <f t="shared" si="3191"/>
        <v>38.380000000000003</v>
      </c>
      <c r="FZ544" s="2">
        <f t="shared" si="3192"/>
        <v>13.11</v>
      </c>
      <c r="GB544" s="4"/>
      <c r="GD544">
        <v>270</v>
      </c>
      <c r="GE544" s="1" t="e">
        <v>#N/A</v>
      </c>
      <c r="GF544" s="2" t="e">
        <f t="shared" si="3193"/>
        <v>#N/A</v>
      </c>
      <c r="GG544" s="2" t="e">
        <f t="shared" si="3194"/>
        <v>#N/A</v>
      </c>
      <c r="GH544" s="2" t="e">
        <f t="shared" si="3195"/>
        <v>#N/A</v>
      </c>
      <c r="GJ544" s="4"/>
      <c r="GL544">
        <v>270</v>
      </c>
      <c r="GM544" s="1">
        <v>0.121</v>
      </c>
      <c r="GN544" s="2">
        <f t="shared" si="3196"/>
        <v>2.42</v>
      </c>
      <c r="GO544" s="2">
        <f t="shared" si="3197"/>
        <v>45.19</v>
      </c>
      <c r="GP544" s="2">
        <f t="shared" si="3198"/>
        <v>-6.8099999999999952</v>
      </c>
      <c r="GR544" s="4"/>
      <c r="GT544">
        <v>270</v>
      </c>
      <c r="GU544" s="1" t="e">
        <v>#N/A</v>
      </c>
      <c r="GV544" s="2" t="e">
        <f t="shared" si="3199"/>
        <v>#N/A</v>
      </c>
      <c r="GW544" s="2" t="e">
        <f t="shared" si="3200"/>
        <v>#N/A</v>
      </c>
      <c r="GX544" s="2" t="e">
        <f t="shared" si="3201"/>
        <v>#N/A</v>
      </c>
      <c r="GZ544" s="4"/>
      <c r="HB544">
        <v>270</v>
      </c>
      <c r="HC544" s="1">
        <v>0.11599999999999998</v>
      </c>
      <c r="HD544" s="2">
        <f t="shared" si="3202"/>
        <v>2.3199999999999994</v>
      </c>
      <c r="HE544" s="2">
        <f t="shared" si="3203"/>
        <v>48.89</v>
      </c>
      <c r="HF544" s="2">
        <f t="shared" si="3204"/>
        <v>-3.7000000000000028</v>
      </c>
      <c r="HH544" s="4"/>
      <c r="HJ544">
        <v>270</v>
      </c>
      <c r="HK544" s="1">
        <v>0.11899999999999999</v>
      </c>
      <c r="HL544" s="2">
        <f t="shared" si="3205"/>
        <v>2.38</v>
      </c>
      <c r="HM544" s="2">
        <f t="shared" si="3206"/>
        <v>46.94</v>
      </c>
      <c r="HN544" s="2">
        <f t="shared" si="3207"/>
        <v>1.9500000000000028</v>
      </c>
      <c r="HP544">
        <v>270</v>
      </c>
      <c r="HQ544" s="1">
        <f t="shared" si="3208"/>
        <v>0.126</v>
      </c>
      <c r="HR544" s="1">
        <v>0.11899999999999999</v>
      </c>
      <c r="HS544" s="1">
        <f t="shared" si="3209"/>
        <v>0.126</v>
      </c>
      <c r="HT544" s="2">
        <f t="shared" si="3210"/>
        <v>2.52</v>
      </c>
      <c r="HU544" s="2">
        <f t="shared" si="3211"/>
        <v>56.800000000000004</v>
      </c>
      <c r="HV544" s="2"/>
      <c r="HX544">
        <v>270</v>
      </c>
      <c r="HY544" s="1">
        <f t="shared" si="3212"/>
        <v>0.115</v>
      </c>
      <c r="HZ544" s="1">
        <v>0.11199999999999999</v>
      </c>
      <c r="IA544" s="1">
        <f t="shared" si="3213"/>
        <v>0.11199999999999999</v>
      </c>
      <c r="IB544" s="2">
        <f t="shared" si="3214"/>
        <v>2.2399999999999998</v>
      </c>
      <c r="IC544" s="2">
        <f t="shared" si="3215"/>
        <v>30.2</v>
      </c>
    </row>
    <row r="545" spans="1:238" x14ac:dyDescent="0.2">
      <c r="C545">
        <v>290</v>
      </c>
      <c r="D545" s="1">
        <v>0.10599999999999998</v>
      </c>
      <c r="E545" s="2">
        <f t="shared" si="3133"/>
        <v>2.1199999999999997</v>
      </c>
      <c r="F545" s="2">
        <f t="shared" si="3134"/>
        <v>54.339999999999996</v>
      </c>
      <c r="J545">
        <v>290</v>
      </c>
      <c r="K545" s="1">
        <v>0.107</v>
      </c>
      <c r="L545" s="2">
        <f t="shared" si="3135"/>
        <v>2.14</v>
      </c>
      <c r="M545" s="2">
        <f t="shared" si="3136"/>
        <v>54.659999999999989</v>
      </c>
      <c r="N545" s="2">
        <f t="shared" si="3216"/>
        <v>-0.31999999999999318</v>
      </c>
      <c r="P545" s="4"/>
      <c r="R545">
        <v>290</v>
      </c>
      <c r="S545" s="1">
        <v>0.114</v>
      </c>
      <c r="T545" s="2">
        <f t="shared" si="3137"/>
        <v>2.2800000000000002</v>
      </c>
      <c r="U545" s="2">
        <f t="shared" si="3138"/>
        <v>56.45</v>
      </c>
      <c r="V545" s="2">
        <f t="shared" si="3139"/>
        <v>-1.7900000000000134</v>
      </c>
      <c r="X545" s="4"/>
      <c r="Z545">
        <v>290</v>
      </c>
      <c r="AA545" s="1">
        <v>0.114</v>
      </c>
      <c r="AB545" s="2">
        <f t="shared" si="3140"/>
        <v>2.2800000000000002</v>
      </c>
      <c r="AC545" s="2">
        <f t="shared" si="3141"/>
        <v>54.879999999999981</v>
      </c>
      <c r="AD545" s="2">
        <f t="shared" si="3142"/>
        <v>1.5700000000000216</v>
      </c>
      <c r="AF545" s="4"/>
      <c r="AH545">
        <v>290</v>
      </c>
      <c r="AI545" s="1" t="e">
        <v>#N/A</v>
      </c>
      <c r="AJ545" s="2" t="e">
        <f t="shared" si="3143"/>
        <v>#N/A</v>
      </c>
      <c r="AK545" s="2" t="e">
        <f t="shared" si="3144"/>
        <v>#N/A</v>
      </c>
      <c r="AL545" s="2" t="e">
        <f t="shared" si="3145"/>
        <v>#N/A</v>
      </c>
      <c r="AN545" s="4"/>
      <c r="AP545">
        <v>290</v>
      </c>
      <c r="AQ545" s="1" t="e">
        <v>#N/A</v>
      </c>
      <c r="AR545" s="2" t="e">
        <f t="shared" si="3146"/>
        <v>#N/A</v>
      </c>
      <c r="AS545" s="2" t="e">
        <f t="shared" si="3147"/>
        <v>#N/A</v>
      </c>
      <c r="AT545" s="2" t="e">
        <f t="shared" si="3148"/>
        <v>#N/A</v>
      </c>
      <c r="AV545" s="4"/>
      <c r="AX545">
        <v>290</v>
      </c>
      <c r="AY545" s="1">
        <v>0.122</v>
      </c>
      <c r="AZ545" s="2">
        <f t="shared" si="3149"/>
        <v>2.44</v>
      </c>
      <c r="BA545" s="2">
        <f t="shared" si="3150"/>
        <v>54.500000000000007</v>
      </c>
      <c r="BB545" s="2">
        <f t="shared" si="3151"/>
        <v>0.37999999999997414</v>
      </c>
      <c r="BD545" s="4"/>
      <c r="BF545">
        <v>290</v>
      </c>
      <c r="BG545" s="1" t="e">
        <v>#N/A</v>
      </c>
      <c r="BH545" s="2" t="e">
        <f t="shared" si="3152"/>
        <v>#N/A</v>
      </c>
      <c r="BI545" s="2" t="e">
        <f t="shared" si="3153"/>
        <v>#N/A</v>
      </c>
      <c r="BJ545" s="2" t="e">
        <f t="shared" si="3154"/>
        <v>#N/A</v>
      </c>
      <c r="BL545" s="4"/>
      <c r="BN545">
        <v>290</v>
      </c>
      <c r="BO545" s="1">
        <v>0.123</v>
      </c>
      <c r="BP545" s="2">
        <f t="shared" si="3155"/>
        <v>2.46</v>
      </c>
      <c r="BQ545" s="2">
        <f t="shared" si="3156"/>
        <v>56.26</v>
      </c>
      <c r="BR545" s="2">
        <f t="shared" si="3126"/>
        <v>-1.7599999999999909</v>
      </c>
      <c r="BT545" s="4"/>
      <c r="BV545">
        <v>290</v>
      </c>
      <c r="BW545" s="1" t="e">
        <v>#N/A</v>
      </c>
      <c r="BX545" s="2" t="e">
        <f t="shared" si="3157"/>
        <v>#N/A</v>
      </c>
      <c r="BY545" s="2" t="e">
        <f t="shared" si="3158"/>
        <v>#N/A</v>
      </c>
      <c r="BZ545" s="2" t="e">
        <f t="shared" si="3127"/>
        <v>#N/A</v>
      </c>
      <c r="CB545" s="4"/>
      <c r="CD545">
        <v>290</v>
      </c>
      <c r="CE545" s="1">
        <v>0.125</v>
      </c>
      <c r="CF545" s="2">
        <f t="shared" si="3159"/>
        <v>2.5</v>
      </c>
      <c r="CG545" s="2">
        <f t="shared" si="3160"/>
        <v>53.779999999999987</v>
      </c>
      <c r="CH545" s="2">
        <f t="shared" si="3128"/>
        <v>2.4800000000000111</v>
      </c>
      <c r="CJ545" s="4"/>
      <c r="CL545">
        <v>290</v>
      </c>
      <c r="CM545" s="1">
        <v>0.124</v>
      </c>
      <c r="CN545" s="2">
        <f t="shared" si="3161"/>
        <v>2.48</v>
      </c>
      <c r="CO545" s="2">
        <f t="shared" si="3162"/>
        <v>56.660000000000011</v>
      </c>
      <c r="CP545" s="2">
        <f t="shared" si="3129"/>
        <v>-2.8800000000000239</v>
      </c>
      <c r="CR545" s="4"/>
      <c r="CT545">
        <v>290</v>
      </c>
      <c r="CU545" s="1">
        <v>0.126</v>
      </c>
      <c r="CV545" s="2">
        <f t="shared" si="3163"/>
        <v>2.52</v>
      </c>
      <c r="CW545" s="2">
        <f t="shared" si="3164"/>
        <v>54.03</v>
      </c>
      <c r="CX545" s="2">
        <f t="shared" si="3130"/>
        <v>2.6300000000000097</v>
      </c>
      <c r="CZ545" s="4"/>
      <c r="DB545">
        <v>290</v>
      </c>
      <c r="DC545" s="1">
        <v>0.122</v>
      </c>
      <c r="DD545" s="2">
        <f t="shared" si="3165"/>
        <v>2.44</v>
      </c>
      <c r="DE545" s="2">
        <f t="shared" si="3166"/>
        <v>52.279999999999987</v>
      </c>
      <c r="DF545" s="2">
        <f t="shared" si="3131"/>
        <v>1.7500000000000142</v>
      </c>
      <c r="DH545" s="4"/>
      <c r="DJ545">
        <v>290</v>
      </c>
      <c r="DK545" s="1" t="e">
        <v>#N/A</v>
      </c>
      <c r="DL545" s="2" t="e">
        <f t="shared" si="3167"/>
        <v>#N/A</v>
      </c>
      <c r="DM545" s="2" t="e">
        <f t="shared" si="3168"/>
        <v>#N/A</v>
      </c>
      <c r="DN545" s="2" t="e">
        <f t="shared" si="3132"/>
        <v>#N/A</v>
      </c>
      <c r="DP545" s="4"/>
      <c r="DR545">
        <v>290</v>
      </c>
      <c r="DS545" s="1">
        <v>0.13100000000000001</v>
      </c>
      <c r="DT545" s="2">
        <f t="shared" si="3169"/>
        <v>2.62</v>
      </c>
      <c r="DU545" s="2">
        <f t="shared" si="3170"/>
        <v>56.120000000000005</v>
      </c>
      <c r="DV545" s="2">
        <f t="shared" si="3171"/>
        <v>-3.8400000000000176</v>
      </c>
      <c r="DX545" s="4"/>
      <c r="DZ545">
        <v>290</v>
      </c>
      <c r="EA545" s="1">
        <v>0.13300000000000001</v>
      </c>
      <c r="EB545" s="2">
        <f t="shared" si="3172"/>
        <v>2.66</v>
      </c>
      <c r="EC545" s="2">
        <f t="shared" si="3173"/>
        <v>54.28</v>
      </c>
      <c r="ED545" s="2">
        <f t="shared" si="3174"/>
        <v>1.8400000000000034</v>
      </c>
      <c r="EF545" s="4"/>
      <c r="EH545">
        <v>290</v>
      </c>
      <c r="EI545" s="1" t="e">
        <v>#N/A</v>
      </c>
      <c r="EJ545" s="2" t="e">
        <f t="shared" si="3175"/>
        <v>#N/A</v>
      </c>
      <c r="EK545" s="2" t="e">
        <f t="shared" si="3176"/>
        <v>#N/A</v>
      </c>
      <c r="EL545" s="2" t="e">
        <f t="shared" si="3177"/>
        <v>#N/A</v>
      </c>
      <c r="EN545" s="4"/>
      <c r="EP545">
        <v>290</v>
      </c>
      <c r="EQ545" s="1">
        <v>0.12400000000000003</v>
      </c>
      <c r="ER545" s="2">
        <f t="shared" si="3178"/>
        <v>2.4800000000000004</v>
      </c>
      <c r="ES545" s="2">
        <f t="shared" si="3179"/>
        <v>49.19</v>
      </c>
      <c r="ET545" s="2">
        <f t="shared" si="3180"/>
        <v>5.0900000000000034</v>
      </c>
      <c r="EV545" s="4"/>
      <c r="EX545">
        <v>290</v>
      </c>
      <c r="EY545" s="1">
        <v>0.125</v>
      </c>
      <c r="EZ545" s="2">
        <f t="shared" si="3181"/>
        <v>2.5</v>
      </c>
      <c r="FA545" s="2">
        <f t="shared" si="3182"/>
        <v>56.199999999999996</v>
      </c>
      <c r="FB545" s="2">
        <f t="shared" si="3183"/>
        <v>-7.009999999999998</v>
      </c>
      <c r="FD545" s="4"/>
      <c r="FF545">
        <v>290</v>
      </c>
      <c r="FG545" s="1">
        <v>0.122</v>
      </c>
      <c r="FH545" s="2">
        <f t="shared" si="3184"/>
        <v>2.44</v>
      </c>
      <c r="FI545" s="2">
        <f t="shared" si="3185"/>
        <v>53.93</v>
      </c>
      <c r="FJ545" s="2">
        <f t="shared" si="3186"/>
        <v>2.269999999999996</v>
      </c>
      <c r="FL545" s="4"/>
      <c r="FN545">
        <v>290</v>
      </c>
      <c r="FO545" s="1" t="e">
        <v>#N/A</v>
      </c>
      <c r="FP545" s="2" t="e">
        <f t="shared" si="3187"/>
        <v>#N/A</v>
      </c>
      <c r="FQ545" s="2" t="e">
        <f t="shared" si="3188"/>
        <v>#N/A</v>
      </c>
      <c r="FR545" s="2" t="e">
        <f t="shared" si="3189"/>
        <v>#N/A</v>
      </c>
      <c r="FT545" s="4"/>
      <c r="FV545">
        <v>290</v>
      </c>
      <c r="FW545" s="1">
        <v>-0.05</v>
      </c>
      <c r="FX545" s="2">
        <f t="shared" si="3190"/>
        <v>-1</v>
      </c>
      <c r="FY545" s="2">
        <f t="shared" si="3191"/>
        <v>37.380000000000003</v>
      </c>
      <c r="FZ545" s="2">
        <f t="shared" si="3192"/>
        <v>16.549999999999997</v>
      </c>
      <c r="GB545" s="4"/>
      <c r="GD545">
        <v>290</v>
      </c>
      <c r="GE545" s="1" t="e">
        <v>#N/A</v>
      </c>
      <c r="GF545" s="2" t="e">
        <f t="shared" si="3193"/>
        <v>#N/A</v>
      </c>
      <c r="GG545" s="2" t="e">
        <f t="shared" si="3194"/>
        <v>#N/A</v>
      </c>
      <c r="GH545" s="2" t="e">
        <f t="shared" si="3195"/>
        <v>#N/A</v>
      </c>
      <c r="GJ545" s="4"/>
      <c r="GL545">
        <v>290</v>
      </c>
      <c r="GM545" s="1">
        <v>0.126</v>
      </c>
      <c r="GN545" s="2">
        <f t="shared" si="3196"/>
        <v>2.52</v>
      </c>
      <c r="GO545" s="2">
        <f t="shared" si="3197"/>
        <v>47.71</v>
      </c>
      <c r="GP545" s="2">
        <f t="shared" si="3198"/>
        <v>-10.329999999999998</v>
      </c>
      <c r="GR545" s="4"/>
      <c r="GT545">
        <v>290</v>
      </c>
      <c r="GU545" s="1" t="e">
        <v>#N/A</v>
      </c>
      <c r="GV545" s="2" t="e">
        <f t="shared" si="3199"/>
        <v>#N/A</v>
      </c>
      <c r="GW545" s="2" t="e">
        <f t="shared" si="3200"/>
        <v>#N/A</v>
      </c>
      <c r="GX545" s="2" t="e">
        <f t="shared" si="3201"/>
        <v>#N/A</v>
      </c>
      <c r="GZ545" s="4"/>
      <c r="HB545">
        <v>290</v>
      </c>
      <c r="HC545" s="1">
        <v>0.12300000000000001</v>
      </c>
      <c r="HD545" s="2">
        <f t="shared" si="3202"/>
        <v>2.4600000000000004</v>
      </c>
      <c r="HE545" s="2">
        <f t="shared" si="3203"/>
        <v>51.35</v>
      </c>
      <c r="HF545" s="2">
        <f t="shared" si="3204"/>
        <v>-3.6400000000000006</v>
      </c>
      <c r="HH545" s="4"/>
      <c r="HJ545">
        <v>290</v>
      </c>
      <c r="HK545" s="1">
        <v>0.12</v>
      </c>
      <c r="HL545" s="2">
        <f t="shared" si="3205"/>
        <v>2.4</v>
      </c>
      <c r="HM545" s="2">
        <f t="shared" si="3206"/>
        <v>49.339999999999996</v>
      </c>
      <c r="HN545" s="2">
        <f t="shared" si="3207"/>
        <v>2.0100000000000051</v>
      </c>
      <c r="HP545">
        <v>290</v>
      </c>
      <c r="HQ545" s="1">
        <f t="shared" si="3208"/>
        <v>0.13300000000000001</v>
      </c>
      <c r="HR545" s="1">
        <v>0.12300000000000001</v>
      </c>
      <c r="HS545" s="1">
        <f t="shared" si="3209"/>
        <v>0.13300000000000001</v>
      </c>
      <c r="HT545" s="2">
        <f t="shared" si="3210"/>
        <v>2.66</v>
      </c>
      <c r="HU545" s="2">
        <f t="shared" si="3211"/>
        <v>59.460000000000008</v>
      </c>
      <c r="HV545" s="2"/>
      <c r="HX545">
        <v>290</v>
      </c>
      <c r="HY545" s="1">
        <f t="shared" si="3212"/>
        <v>-0.05</v>
      </c>
      <c r="HZ545" s="1">
        <v>0.115</v>
      </c>
      <c r="IA545" s="1">
        <f t="shared" si="3213"/>
        <v>-0.05</v>
      </c>
      <c r="IB545" s="2">
        <f t="shared" si="3214"/>
        <v>-1</v>
      </c>
      <c r="IC545" s="2">
        <f t="shared" si="3215"/>
        <v>29.2</v>
      </c>
    </row>
    <row r="546" spans="1:238" x14ac:dyDescent="0.2">
      <c r="A546" t="str">
        <f>A4</f>
        <v>Date: 2-May-07</v>
      </c>
      <c r="D546" s="1"/>
      <c r="E546" s="2"/>
      <c r="F546" s="2"/>
      <c r="H546" t="str">
        <f>H4</f>
        <v>Date: 1-Jun-07</v>
      </c>
      <c r="K546" s="1"/>
      <c r="L546" s="2"/>
      <c r="M546" s="2"/>
      <c r="N546" s="2"/>
      <c r="P546" t="str">
        <f>P4</f>
        <v>Date: 7-Jun-07</v>
      </c>
      <c r="S546" s="1"/>
      <c r="T546" s="2"/>
      <c r="U546" s="2"/>
      <c r="V546" s="2"/>
      <c r="X546" t="str">
        <f>X4</f>
        <v>Date: 13-Jun-07</v>
      </c>
      <c r="AA546" s="1"/>
      <c r="AB546" s="2"/>
      <c r="AC546" s="2"/>
      <c r="AD546" s="2"/>
      <c r="AF546" t="str">
        <f>AF4</f>
        <v>Date: 18-Jun-07</v>
      </c>
      <c r="AI546" s="1"/>
      <c r="AJ546" s="2"/>
      <c r="AK546" s="2"/>
      <c r="AL546" s="2"/>
      <c r="AN546" t="str">
        <f>AN4</f>
        <v>Date: 19-Jun-07</v>
      </c>
      <c r="AQ546" s="1"/>
      <c r="AR546" s="2"/>
      <c r="AS546" s="2"/>
      <c r="AT546" s="2"/>
      <c r="AV546" t="str">
        <f>AV4</f>
        <v>Date: 21-Jun-07</v>
      </c>
      <c r="AY546" s="1"/>
      <c r="AZ546" s="2"/>
      <c r="BA546" s="2"/>
      <c r="BB546" s="2"/>
      <c r="BD546" t="str">
        <f>BD4</f>
        <v>Date: 22-Jun-07</v>
      </c>
      <c r="BG546" s="1"/>
      <c r="BH546" s="2"/>
      <c r="BI546" s="2"/>
      <c r="BJ546" s="2"/>
      <c r="BL546" t="str">
        <f>BL4</f>
        <v>Date: 25-Jun-07</v>
      </c>
      <c r="BO546" s="1"/>
      <c r="BP546" s="2"/>
      <c r="BQ546" s="2"/>
      <c r="BR546" s="2"/>
      <c r="BT546" t="str">
        <f>BT4</f>
        <v>Date: 28-Jun-07</v>
      </c>
      <c r="BW546" s="1"/>
      <c r="BX546" s="2"/>
      <c r="BY546" s="2"/>
      <c r="BZ546" s="2"/>
      <c r="CB546" t="str">
        <f>CB4</f>
        <v>Date: 2-Jul-07</v>
      </c>
      <c r="CE546" s="1"/>
      <c r="CF546" s="2"/>
      <c r="CG546" s="2"/>
      <c r="CH546" s="2"/>
      <c r="CJ546" t="str">
        <f>CJ4</f>
        <v>Date: 5-Jul-07</v>
      </c>
      <c r="CM546" s="1"/>
      <c r="CN546" s="2"/>
      <c r="CO546" s="2"/>
      <c r="CP546" s="2"/>
      <c r="CR546" t="str">
        <f>CR4</f>
        <v>Date: 9-Jul-07</v>
      </c>
      <c r="CU546" s="1"/>
      <c r="CV546" s="2"/>
      <c r="CW546" s="2"/>
      <c r="CX546" s="2"/>
      <c r="CZ546" t="str">
        <f>CZ4</f>
        <v>Date: 12-Jul-07</v>
      </c>
      <c r="DC546" s="1"/>
      <c r="DD546" s="2"/>
      <c r="DE546" s="2"/>
      <c r="DF546" s="2"/>
      <c r="DH546" t="str">
        <f>DH4</f>
        <v>Date: 13-Jul-07</v>
      </c>
      <c r="DK546" s="1"/>
      <c r="DL546" s="2"/>
      <c r="DM546" s="2"/>
      <c r="DN546" s="2"/>
      <c r="DP546" t="str">
        <f>DP4</f>
        <v>Date: 16-Jul-07</v>
      </c>
      <c r="DS546" s="1"/>
      <c r="DT546" s="2"/>
      <c r="DU546" s="2"/>
      <c r="DV546" s="2"/>
      <c r="DX546" t="str">
        <f>DX4</f>
        <v>Date: 19-Jul-07</v>
      </c>
      <c r="EA546" s="1"/>
      <c r="EB546" s="2"/>
      <c r="EC546" s="2"/>
      <c r="ED546" s="2"/>
      <c r="EF546" t="str">
        <f>EF4</f>
        <v>Date: 23-Jul-07</v>
      </c>
      <c r="EI546" s="1"/>
      <c r="EJ546" s="2"/>
      <c r="EK546" s="2"/>
      <c r="EL546" s="2"/>
      <c r="EN546" t="str">
        <f>EN4</f>
        <v>Date: 26-Jul-07</v>
      </c>
      <c r="EQ546" s="1"/>
      <c r="ER546" s="2"/>
      <c r="ES546" s="2"/>
      <c r="ET546" s="2"/>
      <c r="EV546" t="str">
        <f>EV4</f>
        <v>Date: 30-Jul-07</v>
      </c>
      <c r="EY546" s="1"/>
      <c r="EZ546" s="2"/>
      <c r="FA546" s="2"/>
      <c r="FB546" s="2"/>
      <c r="FD546" t="str">
        <f>FD4</f>
        <v>Date: 2-Aug-07</v>
      </c>
      <c r="FG546" s="1"/>
      <c r="FH546" s="2"/>
      <c r="FI546" s="2"/>
      <c r="FJ546" s="2"/>
      <c r="FL546" t="str">
        <f>FL4</f>
        <v>Date: 6-Aug-07</v>
      </c>
      <c r="FO546" s="1"/>
      <c r="FP546" s="2"/>
      <c r="FQ546" s="2"/>
      <c r="FR546" s="2"/>
      <c r="FT546" t="str">
        <f>FT4</f>
        <v>Date: 8-Aug-07</v>
      </c>
      <c r="FW546" s="1"/>
      <c r="FX546" s="2"/>
      <c r="FY546" s="2"/>
      <c r="FZ546" s="2"/>
      <c r="GB546" t="str">
        <f>GB4</f>
        <v>Date: 9-Aug-07</v>
      </c>
      <c r="GE546" s="1"/>
      <c r="GF546" s="2"/>
      <c r="GG546" s="2"/>
      <c r="GH546" s="2"/>
      <c r="GJ546" t="str">
        <f>GJ4</f>
        <v>Date: 13-Aug-07</v>
      </c>
      <c r="GM546" s="1"/>
      <c r="GN546" s="2"/>
      <c r="GO546" s="2"/>
      <c r="GP546" s="2"/>
      <c r="GR546" t="str">
        <f>GR4</f>
        <v>Date: 16-Aug-07</v>
      </c>
      <c r="GU546" s="1"/>
      <c r="GV546" s="2"/>
      <c r="GW546" s="2"/>
      <c r="GX546" s="2"/>
      <c r="GZ546" t="str">
        <f>GZ4</f>
        <v>Date: 17-Aug-07</v>
      </c>
      <c r="HC546" s="1"/>
      <c r="HD546" s="2"/>
      <c r="HE546" s="2"/>
      <c r="HF546" s="2"/>
      <c r="HH546" t="str">
        <f>HH4</f>
        <v>Date: 20-Aug-07</v>
      </c>
      <c r="HK546" s="1"/>
      <c r="HL546" s="2"/>
      <c r="HM546" s="2"/>
      <c r="HN546" s="2"/>
      <c r="HR546" s="1"/>
      <c r="HZ546" s="1"/>
      <c r="IA546" s="1"/>
    </row>
    <row r="547" spans="1:238" x14ac:dyDescent="0.2">
      <c r="A547">
        <v>46</v>
      </c>
      <c r="B547" t="s">
        <v>134</v>
      </c>
      <c r="C547">
        <v>30</v>
      </c>
      <c r="D547" s="1">
        <v>8.2000000000000003E-2</v>
      </c>
      <c r="E547" s="2">
        <f>D547*30</f>
        <v>2.46</v>
      </c>
      <c r="F547" s="2">
        <f>E547</f>
        <v>2.46</v>
      </c>
      <c r="H547">
        <v>46</v>
      </c>
      <c r="I547" t="s">
        <v>134</v>
      </c>
      <c r="J547">
        <v>30</v>
      </c>
      <c r="K547" s="1">
        <v>0.128</v>
      </c>
      <c r="L547" s="2">
        <f>K547*30</f>
        <v>3.84</v>
      </c>
      <c r="M547" s="2">
        <f>L547</f>
        <v>3.84</v>
      </c>
      <c r="N547" s="2">
        <f>F547-M547</f>
        <v>-1.38</v>
      </c>
      <c r="P547" s="4">
        <f>A547</f>
        <v>46</v>
      </c>
      <c r="Q547" t="str">
        <f>B547</f>
        <v>FTR4</v>
      </c>
      <c r="R547">
        <v>30</v>
      </c>
      <c r="S547" s="1">
        <v>0.17299999999999999</v>
      </c>
      <c r="T547" s="2">
        <f>S547*30</f>
        <v>5.1899999999999995</v>
      </c>
      <c r="U547" s="2">
        <f>T547</f>
        <v>5.1899999999999995</v>
      </c>
      <c r="V547" s="2">
        <f>M547-U547</f>
        <v>-1.3499999999999996</v>
      </c>
      <c r="X547" s="4">
        <f>P547</f>
        <v>46</v>
      </c>
      <c r="Y547" t="str">
        <f>Q547</f>
        <v>FTR4</v>
      </c>
      <c r="Z547">
        <v>30</v>
      </c>
      <c r="AA547" s="1">
        <v>0.14899999999999999</v>
      </c>
      <c r="AB547" s="2">
        <f>AA547*30</f>
        <v>4.47</v>
      </c>
      <c r="AC547" s="2">
        <f>AB547</f>
        <v>4.47</v>
      </c>
      <c r="AD547" s="2">
        <f>U547-AC547</f>
        <v>0.71999999999999975</v>
      </c>
      <c r="AF547" s="4">
        <f>X547</f>
        <v>46</v>
      </c>
      <c r="AG547" t="str">
        <f>Y547</f>
        <v>FTR4</v>
      </c>
      <c r="AH547">
        <v>30</v>
      </c>
      <c r="AI547" s="1">
        <v>0.122</v>
      </c>
      <c r="AJ547" s="2">
        <f>AI547*30</f>
        <v>3.66</v>
      </c>
      <c r="AK547" s="2">
        <f>AJ547</f>
        <v>3.66</v>
      </c>
      <c r="AL547" s="2">
        <f>AC547-AK547</f>
        <v>0.80999999999999961</v>
      </c>
      <c r="AN547" s="4">
        <f>AF547</f>
        <v>46</v>
      </c>
      <c r="AO547" t="str">
        <f>AG547</f>
        <v>FTR4</v>
      </c>
      <c r="AP547">
        <v>30</v>
      </c>
      <c r="AQ547" s="1" t="e">
        <v>#N/A</v>
      </c>
      <c r="AR547" s="2" t="e">
        <f>AQ547*30</f>
        <v>#N/A</v>
      </c>
      <c r="AS547" s="2" t="e">
        <f>AR547</f>
        <v>#N/A</v>
      </c>
      <c r="AT547" s="2" t="e">
        <f>AK547-AS547</f>
        <v>#N/A</v>
      </c>
      <c r="AV547" s="4">
        <f>AN547</f>
        <v>46</v>
      </c>
      <c r="AW547" t="str">
        <f>AO547</f>
        <v>FTR4</v>
      </c>
      <c r="AX547">
        <v>30</v>
      </c>
      <c r="AY547" s="1">
        <v>0.19800000000000001</v>
      </c>
      <c r="AZ547" s="2">
        <f>AY547*30</f>
        <v>5.94</v>
      </c>
      <c r="BA547" s="2">
        <f>AZ547</f>
        <v>5.94</v>
      </c>
      <c r="BB547" s="2">
        <f>AK547-BA547</f>
        <v>-2.2800000000000002</v>
      </c>
      <c r="BD547" s="4">
        <f>AV547</f>
        <v>46</v>
      </c>
      <c r="BE547" t="str">
        <f>AW547</f>
        <v>FTR4</v>
      </c>
      <c r="BF547">
        <v>30</v>
      </c>
      <c r="BG547" s="1" t="e">
        <v>#N/A</v>
      </c>
      <c r="BH547" s="2" t="e">
        <f>BG547*30</f>
        <v>#N/A</v>
      </c>
      <c r="BI547" s="2" t="e">
        <f>BH547</f>
        <v>#N/A</v>
      </c>
      <c r="BJ547" s="2" t="e">
        <f>AS547-BI547</f>
        <v>#N/A</v>
      </c>
      <c r="BL547" s="4">
        <f>BD547</f>
        <v>46</v>
      </c>
      <c r="BM547" t="str">
        <f>BE547</f>
        <v>FTR4</v>
      </c>
      <c r="BN547">
        <v>30</v>
      </c>
      <c r="BO547" s="1">
        <v>0.14099999999999999</v>
      </c>
      <c r="BP547" s="2">
        <f>BO547*30</f>
        <v>4.2299999999999995</v>
      </c>
      <c r="BQ547" s="2">
        <f>BP547</f>
        <v>4.2299999999999995</v>
      </c>
      <c r="BR547" s="2">
        <f>BA547-BQ547</f>
        <v>1.7100000000000009</v>
      </c>
      <c r="BT547" s="4">
        <f>BL547</f>
        <v>46</v>
      </c>
      <c r="BU547" t="str">
        <f>BM547</f>
        <v>FTR4</v>
      </c>
      <c r="BV547">
        <v>30</v>
      </c>
      <c r="BW547" s="1">
        <v>0.11700000000000001</v>
      </c>
      <c r="BX547" s="2">
        <f>BW547*30</f>
        <v>3.5100000000000002</v>
      </c>
      <c r="BY547" s="2">
        <f>BX547</f>
        <v>3.5100000000000002</v>
      </c>
      <c r="BZ547" s="2">
        <f t="shared" ref="BZ547:BZ560" si="3217">BQ547-BY547</f>
        <v>0.71999999999999931</v>
      </c>
      <c r="CB547" s="4">
        <f>BT547</f>
        <v>46</v>
      </c>
      <c r="CC547" t="str">
        <f>BU547</f>
        <v>FTR4</v>
      </c>
      <c r="CD547">
        <v>30</v>
      </c>
      <c r="CE547" s="1">
        <v>0.16300000000000001</v>
      </c>
      <c r="CF547" s="2">
        <f>CE547*30</f>
        <v>4.8900000000000006</v>
      </c>
      <c r="CG547" s="2">
        <f>CF547</f>
        <v>4.8900000000000006</v>
      </c>
      <c r="CH547" s="2">
        <f t="shared" ref="CH547:CH560" si="3218">BY547-CG547</f>
        <v>-1.3800000000000003</v>
      </c>
      <c r="CJ547" s="4">
        <f>CB547</f>
        <v>46</v>
      </c>
      <c r="CK547" t="str">
        <f>CC547</f>
        <v>FTR4</v>
      </c>
      <c r="CL547">
        <v>30</v>
      </c>
      <c r="CM547" s="1">
        <v>0.13100000000000001</v>
      </c>
      <c r="CN547" s="2">
        <f>CM547*30</f>
        <v>3.93</v>
      </c>
      <c r="CO547" s="2">
        <f>CN547</f>
        <v>3.93</v>
      </c>
      <c r="CP547" s="2">
        <f t="shared" ref="CP547:CP560" si="3219">CG547-CO547</f>
        <v>0.96000000000000041</v>
      </c>
      <c r="CR547" s="4">
        <f>CJ547</f>
        <v>46</v>
      </c>
      <c r="CS547" t="str">
        <f>CK547</f>
        <v>FTR4</v>
      </c>
      <c r="CT547">
        <v>30</v>
      </c>
      <c r="CU547" s="1">
        <v>8.6999999999999994E-2</v>
      </c>
      <c r="CV547" s="2">
        <f>CU547*30</f>
        <v>2.61</v>
      </c>
      <c r="CW547" s="2">
        <f>CV547</f>
        <v>2.61</v>
      </c>
      <c r="CX547" s="2">
        <f t="shared" ref="CX547:CX560" si="3220">CO547-CW547</f>
        <v>1.3200000000000003</v>
      </c>
      <c r="CZ547" s="4">
        <f>CR547</f>
        <v>46</v>
      </c>
      <c r="DA547" t="str">
        <f>CS547</f>
        <v>FTR4</v>
      </c>
      <c r="DB547">
        <v>30</v>
      </c>
      <c r="DC547" s="1">
        <v>0.193</v>
      </c>
      <c r="DD547" s="2">
        <f>DC547*30</f>
        <v>5.79</v>
      </c>
      <c r="DE547" s="2">
        <f>DD547</f>
        <v>5.79</v>
      </c>
      <c r="DF547" s="2">
        <f t="shared" ref="DF547:DF560" si="3221">CW547-DE547</f>
        <v>-3.18</v>
      </c>
      <c r="DH547" s="4">
        <f>CZ547</f>
        <v>46</v>
      </c>
      <c r="DI547" t="str">
        <f>DA547</f>
        <v>FTR4</v>
      </c>
      <c r="DJ547">
        <v>30</v>
      </c>
      <c r="DK547" s="1" t="e">
        <v>#N/A</v>
      </c>
      <c r="DL547" s="2" t="e">
        <f>DK547*30</f>
        <v>#N/A</v>
      </c>
      <c r="DM547" s="2" t="e">
        <f>DL547</f>
        <v>#N/A</v>
      </c>
      <c r="DN547" s="2" t="e">
        <f t="shared" ref="DN547:DN560" si="3222">DE547-DM547</f>
        <v>#N/A</v>
      </c>
      <c r="DP547" s="4">
        <f>DH547</f>
        <v>46</v>
      </c>
      <c r="DQ547" t="str">
        <f>DI547</f>
        <v>FTR4</v>
      </c>
      <c r="DR547">
        <v>30</v>
      </c>
      <c r="DS547" s="1" t="e">
        <v>#N/A</v>
      </c>
      <c r="DT547" s="2" t="e">
        <f>DS547*30</f>
        <v>#N/A</v>
      </c>
      <c r="DU547" s="2" t="e">
        <f>DT547</f>
        <v>#N/A</v>
      </c>
      <c r="DV547" s="2" t="e">
        <f t="shared" ref="DV547:DV560" si="3223">DM547-DU547</f>
        <v>#N/A</v>
      </c>
      <c r="DX547" s="4">
        <f>DP547</f>
        <v>46</v>
      </c>
      <c r="DY547" t="str">
        <f>DQ547</f>
        <v>FTR4</v>
      </c>
      <c r="DZ547">
        <v>30</v>
      </c>
      <c r="EA547" s="1">
        <v>0.113</v>
      </c>
      <c r="EB547" s="2">
        <f>EA547*30</f>
        <v>3.39</v>
      </c>
      <c r="EC547" s="2">
        <f>EB547</f>
        <v>3.39</v>
      </c>
      <c r="ED547" s="2">
        <f>DE547-EC547</f>
        <v>2.4</v>
      </c>
      <c r="EF547" s="4">
        <f>DX547</f>
        <v>46</v>
      </c>
      <c r="EG547" t="str">
        <f>DY547</f>
        <v>FTR4</v>
      </c>
      <c r="EH547">
        <v>30</v>
      </c>
      <c r="EI547" s="1">
        <v>7.3999999999999996E-2</v>
      </c>
      <c r="EJ547" s="2">
        <f>EI547*30</f>
        <v>2.2199999999999998</v>
      </c>
      <c r="EK547" s="2">
        <f>EJ547</f>
        <v>2.2199999999999998</v>
      </c>
      <c r="EL547" s="2">
        <f t="shared" ref="EL547:EL560" si="3224">EC547-EK547</f>
        <v>1.1700000000000004</v>
      </c>
      <c r="EN547" s="4">
        <f>EF547</f>
        <v>46</v>
      </c>
      <c r="EO547" t="str">
        <f>EG547</f>
        <v>FTR4</v>
      </c>
      <c r="EP547">
        <v>30</v>
      </c>
      <c r="EQ547" s="1">
        <v>0.19789999999999999</v>
      </c>
      <c r="ER547" s="2">
        <f>EQ547*30</f>
        <v>5.9369999999999994</v>
      </c>
      <c r="ES547" s="2">
        <f>ER547</f>
        <v>5.9369999999999994</v>
      </c>
      <c r="ET547" s="2">
        <f t="shared" ref="ET547:ET575" si="3225">EK547-ES547</f>
        <v>-3.7169999999999996</v>
      </c>
      <c r="EV547" s="4">
        <f>EN547</f>
        <v>46</v>
      </c>
      <c r="EW547" t="str">
        <f>EO547</f>
        <v>FTR4</v>
      </c>
      <c r="EX547">
        <v>30</v>
      </c>
      <c r="EY547" s="1" t="e">
        <v>#N/A</v>
      </c>
      <c r="EZ547" s="2" t="e">
        <f>EY547*30</f>
        <v>#N/A</v>
      </c>
      <c r="FA547" s="2" t="e">
        <f>EZ547</f>
        <v>#N/A</v>
      </c>
      <c r="FB547" s="2" t="e">
        <f t="shared" ref="FB547:FB560" si="3226">ES547-FA547</f>
        <v>#N/A</v>
      </c>
      <c r="FD547" s="4">
        <f>EV547</f>
        <v>46</v>
      </c>
      <c r="FE547" t="str">
        <f>EW547</f>
        <v>FTR4</v>
      </c>
      <c r="FF547">
        <v>30</v>
      </c>
      <c r="FG547" s="1">
        <v>0.16600000000000001</v>
      </c>
      <c r="FH547" s="2">
        <f>FG547*30</f>
        <v>4.9800000000000004</v>
      </c>
      <c r="FI547" s="2">
        <f>FH547</f>
        <v>4.9800000000000004</v>
      </c>
      <c r="FJ547" s="2">
        <f t="shared" ref="FJ547:FJ560" si="3227">ES547-FI547</f>
        <v>0.95699999999999896</v>
      </c>
      <c r="FL547" s="4">
        <f>FD547</f>
        <v>46</v>
      </c>
      <c r="FM547" t="str">
        <f>FE547</f>
        <v>FTR4</v>
      </c>
      <c r="FN547">
        <v>30</v>
      </c>
      <c r="FO547" s="1" t="e">
        <v>#N/A</v>
      </c>
      <c r="FP547" s="2" t="e">
        <f>FO547*30</f>
        <v>#N/A</v>
      </c>
      <c r="FQ547" s="2" t="e">
        <f>FP547</f>
        <v>#N/A</v>
      </c>
      <c r="FR547" s="2" t="e">
        <f t="shared" ref="FR547:FR560" si="3228">FI547-FQ547</f>
        <v>#N/A</v>
      </c>
      <c r="FT547" s="4">
        <f>FL547</f>
        <v>46</v>
      </c>
      <c r="FU547" t="str">
        <f>FM547</f>
        <v>FTR4</v>
      </c>
      <c r="FV547">
        <v>30</v>
      </c>
      <c r="FW547" s="1">
        <v>0.11600000000000001</v>
      </c>
      <c r="FX547" s="2">
        <f>FW547*30</f>
        <v>3.48</v>
      </c>
      <c r="FY547" s="2">
        <f>FX547</f>
        <v>3.48</v>
      </c>
      <c r="FZ547" s="2">
        <f>FI547-FY547</f>
        <v>1.5000000000000004</v>
      </c>
      <c r="GB547" s="4">
        <f>FT547</f>
        <v>46</v>
      </c>
      <c r="GC547" t="str">
        <f>FU547</f>
        <v>FTR4</v>
      </c>
      <c r="GD547">
        <v>30</v>
      </c>
      <c r="GE547" s="1" t="e">
        <v>#N/A</v>
      </c>
      <c r="GF547" s="2" t="e">
        <f>GE547*30</f>
        <v>#N/A</v>
      </c>
      <c r="GG547" s="2" t="e">
        <f>GF547</f>
        <v>#N/A</v>
      </c>
      <c r="GH547" s="2" t="e">
        <f t="shared" ref="GH547:GH560" si="3229">FY547-GG547</f>
        <v>#N/A</v>
      </c>
      <c r="GJ547" s="4">
        <f>GB547</f>
        <v>46</v>
      </c>
      <c r="GK547" t="str">
        <f>GC547</f>
        <v>FTR4</v>
      </c>
      <c r="GL547">
        <v>30</v>
      </c>
      <c r="GM547" s="1">
        <v>0.20100000000000001</v>
      </c>
      <c r="GN547" s="2">
        <f>GM547*30</f>
        <v>6.03</v>
      </c>
      <c r="GO547" s="2">
        <f>GN547</f>
        <v>6.03</v>
      </c>
      <c r="GP547" s="2">
        <f>FY547-GO547</f>
        <v>-2.5500000000000003</v>
      </c>
      <c r="GR547" s="4">
        <f>GJ547</f>
        <v>46</v>
      </c>
      <c r="GS547" t="str">
        <f>GK547</f>
        <v>FTR4</v>
      </c>
      <c r="GT547">
        <v>30</v>
      </c>
      <c r="GU547" s="1" t="e">
        <v>#N/A</v>
      </c>
      <c r="GV547" s="2" t="e">
        <f>GU547*30</f>
        <v>#N/A</v>
      </c>
      <c r="GW547" s="2" t="e">
        <f>GV547</f>
        <v>#N/A</v>
      </c>
      <c r="GX547" s="2" t="e">
        <f t="shared" ref="GX547:GX560" si="3230">GO547-GW547</f>
        <v>#N/A</v>
      </c>
      <c r="GZ547" s="4">
        <f>GR547</f>
        <v>46</v>
      </c>
      <c r="HA547" t="str">
        <f>GS547</f>
        <v>FTR4</v>
      </c>
      <c r="HB547">
        <v>30</v>
      </c>
      <c r="HC547" s="1" t="e">
        <v>#N/A</v>
      </c>
      <c r="HD547" s="2" t="e">
        <f>HC547*30</f>
        <v>#N/A</v>
      </c>
      <c r="HE547" s="2" t="e">
        <f>HD547</f>
        <v>#N/A</v>
      </c>
      <c r="HF547" s="2" t="e">
        <f t="shared" ref="HF547:HF560" si="3231">GW547-HE547</f>
        <v>#N/A</v>
      </c>
      <c r="HH547" s="4">
        <f>GZ547</f>
        <v>46</v>
      </c>
      <c r="HI547" t="str">
        <f>HA547</f>
        <v>FTR4</v>
      </c>
      <c r="HJ547">
        <v>30</v>
      </c>
      <c r="HK547" s="1">
        <v>0.11899999999999999</v>
      </c>
      <c r="HL547" s="2">
        <f>HK547*30</f>
        <v>3.57</v>
      </c>
      <c r="HM547" s="2">
        <f>HL547</f>
        <v>3.57</v>
      </c>
      <c r="HN547" s="2">
        <f>GO547-HM547</f>
        <v>2.4600000000000004</v>
      </c>
      <c r="HP547">
        <v>30</v>
      </c>
      <c r="HQ547" s="1">
        <f>MAX(D547,S547,AA547,AI547, AY547, BO547, BW547, CE547, CM547, CU547, DC547,EA547,EI547,EQ547,FG547,FW547, GM547,HK547)</f>
        <v>0.20100000000000001</v>
      </c>
      <c r="HR547" s="1">
        <v>0.20600000000000002</v>
      </c>
      <c r="HS547" s="1">
        <f>MAX(HQ547,HR547)</f>
        <v>0.20600000000000002</v>
      </c>
      <c r="HT547" s="2">
        <f>HS547*30</f>
        <v>6.1800000000000006</v>
      </c>
      <c r="HU547" s="2">
        <f>HT547</f>
        <v>6.1800000000000006</v>
      </c>
      <c r="HV547" s="6">
        <f>HH547</f>
        <v>46</v>
      </c>
      <c r="HX547">
        <v>30</v>
      </c>
      <c r="HY547" s="1">
        <f>MIN(D547, S547,AA547,AI547,AY547, BO547,BW547, CE547, CM547, CU547, DC547, EA547,EI547,EQ547,FG547,FW547, GM547,HK547)</f>
        <v>7.3999999999999996E-2</v>
      </c>
      <c r="HZ547" s="1">
        <v>6.8000000000000005E-2</v>
      </c>
      <c r="IA547" s="1">
        <f>MIN(HY547,HZ547)</f>
        <v>6.8000000000000005E-2</v>
      </c>
      <c r="IB547" s="2">
        <f>IA547*30</f>
        <v>2.04</v>
      </c>
      <c r="IC547" s="2">
        <f>IB547</f>
        <v>2.04</v>
      </c>
      <c r="ID547" s="6"/>
    </row>
    <row r="548" spans="1:238" x14ac:dyDescent="0.2">
      <c r="C548">
        <v>50</v>
      </c>
      <c r="D548" s="1">
        <v>0.10199999999999999</v>
      </c>
      <c r="E548" s="2">
        <f t="shared" ref="E548:E560" si="3232">D548*20</f>
        <v>2.04</v>
      </c>
      <c r="F548" s="2">
        <f t="shared" ref="F548:F560" si="3233">F547+E548</f>
        <v>4.5</v>
      </c>
      <c r="J548">
        <v>50</v>
      </c>
      <c r="K548" s="1">
        <v>0.19700000000000001</v>
      </c>
      <c r="L548" s="2">
        <f t="shared" ref="L548:L560" si="3234">K548*20</f>
        <v>3.9400000000000004</v>
      </c>
      <c r="M548" s="2">
        <f t="shared" ref="M548:M560" si="3235">M547+L548</f>
        <v>7.78</v>
      </c>
      <c r="N548" s="2">
        <f>F548-M548</f>
        <v>-3.2800000000000002</v>
      </c>
      <c r="R548">
        <v>50</v>
      </c>
      <c r="S548" s="1">
        <v>0.20699999999999999</v>
      </c>
      <c r="T548" s="2">
        <f t="shared" ref="T548:T560" si="3236">S548*20</f>
        <v>4.1399999999999997</v>
      </c>
      <c r="U548" s="2">
        <f t="shared" ref="U548:U560" si="3237">U547+T548</f>
        <v>9.3299999999999983</v>
      </c>
      <c r="V548" s="2">
        <f t="shared" ref="V548:V560" si="3238">M548-U548</f>
        <v>-1.549999999999998</v>
      </c>
      <c r="Z548">
        <v>50</v>
      </c>
      <c r="AA548" s="1">
        <v>0.215</v>
      </c>
      <c r="AB548" s="2">
        <f t="shared" ref="AB548:AB560" si="3239">AA548*20</f>
        <v>4.3</v>
      </c>
      <c r="AC548" s="2">
        <f t="shared" ref="AC548:AC560" si="3240">AC547+AB548</f>
        <v>8.77</v>
      </c>
      <c r="AD548" s="2">
        <f t="shared" ref="AD548:AD560" si="3241">U548-AC548</f>
        <v>0.55999999999999872</v>
      </c>
      <c r="AH548">
        <v>50</v>
      </c>
      <c r="AI548" s="1">
        <v>0.17699999999999999</v>
      </c>
      <c r="AJ548" s="2">
        <f t="shared" ref="AJ548:AJ560" si="3242">AI548*20</f>
        <v>3.54</v>
      </c>
      <c r="AK548" s="2">
        <f t="shared" ref="AK548:AK560" si="3243">AK547+AJ548</f>
        <v>7.2</v>
      </c>
      <c r="AL548" s="2">
        <f t="shared" ref="AL548:AL560" si="3244">AC548-AK548</f>
        <v>1.5699999999999994</v>
      </c>
      <c r="AP548">
        <v>50</v>
      </c>
      <c r="AQ548" s="1" t="e">
        <v>#N/A</v>
      </c>
      <c r="AR548" s="2" t="e">
        <f t="shared" ref="AR548:AR560" si="3245">AQ548*20</f>
        <v>#N/A</v>
      </c>
      <c r="AS548" s="2" t="e">
        <f t="shared" ref="AS548:AS560" si="3246">AS547+AR548</f>
        <v>#N/A</v>
      </c>
      <c r="AT548" s="2" t="e">
        <f t="shared" ref="AT548:AT560" si="3247">AK548-AS548</f>
        <v>#N/A</v>
      </c>
      <c r="AX548">
        <v>50</v>
      </c>
      <c r="AY548" s="1">
        <v>0.20799999999999999</v>
      </c>
      <c r="AZ548" s="2">
        <f t="shared" ref="AZ548:AZ560" si="3248">AY548*20</f>
        <v>4.16</v>
      </c>
      <c r="BA548" s="2">
        <f t="shared" ref="BA548:BA560" si="3249">BA547+AZ548</f>
        <v>10.100000000000001</v>
      </c>
      <c r="BB548" s="2">
        <f t="shared" ref="BB548:BB560" si="3250">AK548-BA548</f>
        <v>-2.9000000000000012</v>
      </c>
      <c r="BF548">
        <v>50</v>
      </c>
      <c r="BG548" s="1" t="e">
        <v>#N/A</v>
      </c>
      <c r="BH548" s="2" t="e">
        <f t="shared" ref="BH548:BH560" si="3251">BG548*20</f>
        <v>#N/A</v>
      </c>
      <c r="BI548" s="2" t="e">
        <f t="shared" ref="BI548:BI560" si="3252">BI547+BH548</f>
        <v>#N/A</v>
      </c>
      <c r="BJ548" s="2" t="e">
        <f t="shared" ref="BJ548:BJ560" si="3253">AS548-BI548</f>
        <v>#N/A</v>
      </c>
      <c r="BN548">
        <v>50</v>
      </c>
      <c r="BO548" s="1">
        <v>0.18099999999999999</v>
      </c>
      <c r="BP548" s="2">
        <f t="shared" ref="BP548:BP560" si="3254">BO548*20</f>
        <v>3.62</v>
      </c>
      <c r="BQ548" s="2">
        <f t="shared" ref="BQ548:BQ560" si="3255">BQ547+BP548</f>
        <v>7.85</v>
      </c>
      <c r="BR548" s="2">
        <f t="shared" ref="BR548:BR560" si="3256">BA548-BQ548</f>
        <v>2.2500000000000018</v>
      </c>
      <c r="BV548">
        <v>50</v>
      </c>
      <c r="BW548" s="1">
        <v>0.14699999999999999</v>
      </c>
      <c r="BX548" s="2">
        <f t="shared" ref="BX548:BX560" si="3257">BW548*20</f>
        <v>2.94</v>
      </c>
      <c r="BY548" s="2">
        <f t="shared" ref="BY548:BY560" si="3258">BY547+BX548</f>
        <v>6.45</v>
      </c>
      <c r="BZ548" s="2">
        <f t="shared" si="3217"/>
        <v>1.3999999999999995</v>
      </c>
      <c r="CD548">
        <v>50</v>
      </c>
      <c r="CE548" s="1">
        <v>0.193</v>
      </c>
      <c r="CF548" s="2">
        <f t="shared" ref="CF548:CF560" si="3259">CE548*20</f>
        <v>3.8600000000000003</v>
      </c>
      <c r="CG548" s="2">
        <f t="shared" ref="CG548:CG560" si="3260">CG547+CF548</f>
        <v>8.75</v>
      </c>
      <c r="CH548" s="2">
        <f t="shared" si="3218"/>
        <v>-2.2999999999999998</v>
      </c>
      <c r="CL548">
        <v>50</v>
      </c>
      <c r="CM548" s="1">
        <v>0.158</v>
      </c>
      <c r="CN548" s="2">
        <f t="shared" ref="CN548:CN560" si="3261">CM548*20</f>
        <v>3.16</v>
      </c>
      <c r="CO548" s="2">
        <f t="shared" ref="CO548:CO560" si="3262">CO547+CN548</f>
        <v>7.09</v>
      </c>
      <c r="CP548" s="2">
        <f t="shared" si="3219"/>
        <v>1.6600000000000001</v>
      </c>
      <c r="CT548">
        <v>50</v>
      </c>
      <c r="CU548" s="1">
        <v>0.122</v>
      </c>
      <c r="CV548" s="2">
        <f t="shared" ref="CV548:CV560" si="3263">CU548*20</f>
        <v>2.44</v>
      </c>
      <c r="CW548" s="2">
        <f t="shared" ref="CW548:CW560" si="3264">CW547+CV548</f>
        <v>5.05</v>
      </c>
      <c r="CX548" s="2">
        <f t="shared" si="3220"/>
        <v>2.04</v>
      </c>
      <c r="DB548">
        <v>50</v>
      </c>
      <c r="DC548" s="1">
        <v>0.192</v>
      </c>
      <c r="DD548" s="2">
        <f t="shared" ref="DD548:DD560" si="3265">DC548*20</f>
        <v>3.84</v>
      </c>
      <c r="DE548" s="2">
        <f t="shared" ref="DE548:DE560" si="3266">DE547+DD548</f>
        <v>9.629999999999999</v>
      </c>
      <c r="DF548" s="2">
        <f t="shared" si="3221"/>
        <v>-4.5799999999999992</v>
      </c>
      <c r="DJ548">
        <v>50</v>
      </c>
      <c r="DK548" s="1" t="e">
        <v>#N/A</v>
      </c>
      <c r="DL548" s="2" t="e">
        <f t="shared" ref="DL548:DL560" si="3267">DK548*20</f>
        <v>#N/A</v>
      </c>
      <c r="DM548" s="2" t="e">
        <f t="shared" ref="DM548:DM560" si="3268">DM547+DL548</f>
        <v>#N/A</v>
      </c>
      <c r="DN548" s="2" t="e">
        <f t="shared" si="3222"/>
        <v>#N/A</v>
      </c>
      <c r="DR548">
        <v>50</v>
      </c>
      <c r="DS548" s="1" t="e">
        <v>#N/A</v>
      </c>
      <c r="DT548" s="2" t="e">
        <f t="shared" ref="DT548:DT560" si="3269">DS548*20</f>
        <v>#N/A</v>
      </c>
      <c r="DU548" s="2" t="e">
        <f t="shared" ref="DU548:DU560" si="3270">DU547+DT548</f>
        <v>#N/A</v>
      </c>
      <c r="DV548" s="2" t="e">
        <f t="shared" si="3223"/>
        <v>#N/A</v>
      </c>
      <c r="DZ548">
        <v>50</v>
      </c>
      <c r="EA548" s="1">
        <v>0.13500000000000001</v>
      </c>
      <c r="EB548" s="2">
        <f t="shared" ref="EB548:EB560" si="3271">EA548*20</f>
        <v>2.7</v>
      </c>
      <c r="EC548" s="2">
        <f t="shared" ref="EC548:EC560" si="3272">EC547+EB548</f>
        <v>6.09</v>
      </c>
      <c r="ED548" s="2">
        <f t="shared" ref="ED548:ED560" si="3273">DE548-EC548</f>
        <v>3.5399999999999991</v>
      </c>
      <c r="EH548">
        <v>50</v>
      </c>
      <c r="EI548" s="1">
        <v>0.114</v>
      </c>
      <c r="EJ548" s="2">
        <f t="shared" ref="EJ548:EJ560" si="3274">EI548*20</f>
        <v>2.2800000000000002</v>
      </c>
      <c r="EK548" s="2">
        <f t="shared" ref="EK548:EK560" si="3275">EK547+EJ548</f>
        <v>4.5</v>
      </c>
      <c r="EL548" s="2">
        <f t="shared" si="3224"/>
        <v>1.5899999999999999</v>
      </c>
      <c r="EP548">
        <v>50</v>
      </c>
      <c r="EQ548" s="1">
        <v>0.217</v>
      </c>
      <c r="ER548" s="2">
        <f t="shared" ref="ER548:ER560" si="3276">EQ548*20</f>
        <v>4.34</v>
      </c>
      <c r="ES548" s="2">
        <f t="shared" ref="ES548:ES560" si="3277">ES547+ER548</f>
        <v>10.276999999999999</v>
      </c>
      <c r="ET548" s="2">
        <f t="shared" si="3225"/>
        <v>-5.7769999999999992</v>
      </c>
      <c r="EX548">
        <v>50</v>
      </c>
      <c r="EY548" s="1" t="e">
        <v>#N/A</v>
      </c>
      <c r="EZ548" s="2" t="e">
        <f t="shared" ref="EZ548:EZ560" si="3278">EY548*20</f>
        <v>#N/A</v>
      </c>
      <c r="FA548" s="2" t="e">
        <f t="shared" ref="FA548:FA560" si="3279">FA547+EZ548</f>
        <v>#N/A</v>
      </c>
      <c r="FB548" s="2" t="e">
        <f t="shared" si="3226"/>
        <v>#N/A</v>
      </c>
      <c r="FF548">
        <v>50</v>
      </c>
      <c r="FG548" s="1">
        <v>0.184</v>
      </c>
      <c r="FH548" s="2">
        <f t="shared" ref="FH548:FH560" si="3280">FG548*20</f>
        <v>3.6799999999999997</v>
      </c>
      <c r="FI548" s="2">
        <f t="shared" ref="FI548:FI560" si="3281">FI547+FH548</f>
        <v>8.66</v>
      </c>
      <c r="FJ548" s="2">
        <f t="shared" si="3227"/>
        <v>1.6169999999999991</v>
      </c>
      <c r="FN548">
        <v>50</v>
      </c>
      <c r="FO548" s="1" t="e">
        <v>#N/A</v>
      </c>
      <c r="FP548" s="2" t="e">
        <f t="shared" ref="FP548:FP560" si="3282">FO548*20</f>
        <v>#N/A</v>
      </c>
      <c r="FQ548" s="2" t="e">
        <f t="shared" ref="FQ548:FQ560" si="3283">FQ547+FP548</f>
        <v>#N/A</v>
      </c>
      <c r="FR548" s="2" t="e">
        <f t="shared" si="3228"/>
        <v>#N/A</v>
      </c>
      <c r="FV548">
        <v>50</v>
      </c>
      <c r="FW548" s="1">
        <v>0.157</v>
      </c>
      <c r="FX548" s="2">
        <f t="shared" ref="FX548:FX560" si="3284">FW548*20</f>
        <v>3.14</v>
      </c>
      <c r="FY548" s="2">
        <f t="shared" ref="FY548:FY560" si="3285">FY547+FX548</f>
        <v>6.62</v>
      </c>
      <c r="FZ548" s="2">
        <f t="shared" ref="FZ548:FZ560" si="3286">FI548-FY548</f>
        <v>2.04</v>
      </c>
      <c r="GD548">
        <v>50</v>
      </c>
      <c r="GE548" s="1" t="e">
        <v>#N/A</v>
      </c>
      <c r="GF548" s="2" t="e">
        <f t="shared" ref="GF548:GF560" si="3287">GE548*20</f>
        <v>#N/A</v>
      </c>
      <c r="GG548" s="2" t="e">
        <f t="shared" ref="GG548:GG560" si="3288">GG547+GF548</f>
        <v>#N/A</v>
      </c>
      <c r="GH548" s="2" t="e">
        <f t="shared" si="3229"/>
        <v>#N/A</v>
      </c>
      <c r="GL548">
        <v>50</v>
      </c>
      <c r="GM548" s="1">
        <v>0.20100000000000001</v>
      </c>
      <c r="GN548" s="2">
        <f t="shared" ref="GN548:GN560" si="3289">GM548*20</f>
        <v>4.0200000000000005</v>
      </c>
      <c r="GO548" s="2">
        <f t="shared" ref="GO548:GO560" si="3290">GO547+GN548</f>
        <v>10.050000000000001</v>
      </c>
      <c r="GP548" s="2">
        <f t="shared" ref="GP548:GP560" si="3291">FY548-GO548</f>
        <v>-3.4300000000000006</v>
      </c>
      <c r="GT548">
        <v>50</v>
      </c>
      <c r="GU548" s="1" t="e">
        <v>#N/A</v>
      </c>
      <c r="GV548" s="2" t="e">
        <f t="shared" ref="GV548:GV560" si="3292">GU548*20</f>
        <v>#N/A</v>
      </c>
      <c r="GW548" s="2" t="e">
        <f t="shared" ref="GW548:GW560" si="3293">GW547+GV548</f>
        <v>#N/A</v>
      </c>
      <c r="GX548" s="2" t="e">
        <f t="shared" si="3230"/>
        <v>#N/A</v>
      </c>
      <c r="HB548">
        <v>50</v>
      </c>
      <c r="HC548" s="1" t="e">
        <v>#N/A</v>
      </c>
      <c r="HD548" s="2" t="e">
        <f t="shared" ref="HD548:HD560" si="3294">HC548*20</f>
        <v>#N/A</v>
      </c>
      <c r="HE548" s="2" t="e">
        <f t="shared" ref="HE548:HE560" si="3295">HE547+HD548</f>
        <v>#N/A</v>
      </c>
      <c r="HF548" s="2" t="e">
        <f t="shared" si="3231"/>
        <v>#N/A</v>
      </c>
      <c r="HJ548">
        <v>50</v>
      </c>
      <c r="HK548" s="1">
        <v>0.14000000000000001</v>
      </c>
      <c r="HL548" s="2">
        <f t="shared" ref="HL548:HL560" si="3296">HK548*20</f>
        <v>2.8000000000000003</v>
      </c>
      <c r="HM548" s="2">
        <f t="shared" ref="HM548:HM560" si="3297">HM547+HL548</f>
        <v>6.37</v>
      </c>
      <c r="HN548" s="2">
        <f t="shared" ref="HN548:HN560" si="3298">GO548-HM548</f>
        <v>3.6800000000000006</v>
      </c>
      <c r="HP548">
        <v>50</v>
      </c>
      <c r="HQ548" s="1">
        <f t="shared" ref="HQ548:HQ560" si="3299">MAX(D548,S548,AA548,AI548, AY548, BO548, BW548, CE548, CM548, CU548, DC548,EA548,EI548,EQ548,FG548,FW548, GM548,HK548)</f>
        <v>0.217</v>
      </c>
      <c r="HR548" s="1">
        <v>0.21511198715239599</v>
      </c>
      <c r="HS548" s="1">
        <f t="shared" ref="HS548:HS560" si="3300">MAX(HQ548,HR548)</f>
        <v>0.217</v>
      </c>
      <c r="HT548" s="2">
        <f t="shared" ref="HT548:HT560" si="3301">HS548*20</f>
        <v>4.34</v>
      </c>
      <c r="HU548" s="2">
        <f t="shared" ref="HU548:HU560" si="3302">HU547+HT548</f>
        <v>10.52</v>
      </c>
      <c r="HV548" s="2"/>
      <c r="HX548">
        <v>50</v>
      </c>
      <c r="HY548" s="1">
        <f t="shared" ref="HY548:HY560" si="3303">MIN(D548, S548,AA548,AI548,AY548, BO548,BW548, CE548, CM548, CU548, DC548, EA548,EI548,EQ548,FG548,FW548, GM548,HK548)</f>
        <v>0.10199999999999999</v>
      </c>
      <c r="HZ548" s="1">
        <v>0.105</v>
      </c>
      <c r="IA548" s="1">
        <f t="shared" ref="IA548:IA560" si="3304">MIN(HY548,HZ548)</f>
        <v>0.10199999999999999</v>
      </c>
      <c r="IB548" s="2">
        <f t="shared" ref="IB548:IB560" si="3305">IA548*20</f>
        <v>2.04</v>
      </c>
      <c r="IC548" s="2">
        <f t="shared" ref="IC548:IC555" si="3306">IC547+IB548</f>
        <v>4.08</v>
      </c>
      <c r="ID548" s="2"/>
    </row>
    <row r="549" spans="1:238" x14ac:dyDescent="0.2">
      <c r="C549">
        <v>70</v>
      </c>
      <c r="D549" s="1">
        <v>0.122</v>
      </c>
      <c r="E549" s="2">
        <f t="shared" si="3232"/>
        <v>2.44</v>
      </c>
      <c r="F549" s="2">
        <f t="shared" si="3233"/>
        <v>6.9399999999999995</v>
      </c>
      <c r="J549">
        <v>70</v>
      </c>
      <c r="K549" s="1">
        <v>0.245</v>
      </c>
      <c r="L549" s="2">
        <f t="shared" si="3234"/>
        <v>4.9000000000000004</v>
      </c>
      <c r="M549" s="2">
        <f t="shared" si="3235"/>
        <v>12.68</v>
      </c>
      <c r="N549" s="2">
        <f t="shared" ref="N549:N560" si="3307">F549-M549</f>
        <v>-5.74</v>
      </c>
      <c r="R549">
        <v>70</v>
      </c>
      <c r="S549" s="1">
        <v>0.249</v>
      </c>
      <c r="T549" s="2">
        <f t="shared" si="3236"/>
        <v>4.9800000000000004</v>
      </c>
      <c r="U549" s="2">
        <f t="shared" si="3237"/>
        <v>14.309999999999999</v>
      </c>
      <c r="V549" s="2">
        <f t="shared" si="3238"/>
        <v>-1.629999999999999</v>
      </c>
      <c r="Z549">
        <v>70</v>
      </c>
      <c r="AA549" s="1">
        <v>0.24099999999999999</v>
      </c>
      <c r="AB549" s="2">
        <f t="shared" si="3239"/>
        <v>4.82</v>
      </c>
      <c r="AC549" s="2">
        <f t="shared" si="3240"/>
        <v>13.59</v>
      </c>
      <c r="AD549" s="2">
        <f t="shared" si="3241"/>
        <v>0.71999999999999886</v>
      </c>
      <c r="AH549">
        <v>70</v>
      </c>
      <c r="AI549" s="1">
        <v>0.23400000000000001</v>
      </c>
      <c r="AJ549" s="2">
        <f t="shared" si="3242"/>
        <v>4.6800000000000006</v>
      </c>
      <c r="AK549" s="2">
        <f t="shared" si="3243"/>
        <v>11.88</v>
      </c>
      <c r="AL549" s="2">
        <f t="shared" si="3244"/>
        <v>1.7099999999999991</v>
      </c>
      <c r="AP549">
        <v>70</v>
      </c>
      <c r="AQ549" s="1" t="e">
        <v>#N/A</v>
      </c>
      <c r="AR549" s="2" t="e">
        <f t="shared" si="3245"/>
        <v>#N/A</v>
      </c>
      <c r="AS549" s="2" t="e">
        <f t="shared" si="3246"/>
        <v>#N/A</v>
      </c>
      <c r="AT549" s="2" t="e">
        <f t="shared" si="3247"/>
        <v>#N/A</v>
      </c>
      <c r="AX549">
        <v>70</v>
      </c>
      <c r="AY549" s="1">
        <v>0.246</v>
      </c>
      <c r="AZ549" s="2">
        <f t="shared" si="3248"/>
        <v>4.92</v>
      </c>
      <c r="BA549" s="2">
        <f t="shared" si="3249"/>
        <v>15.020000000000001</v>
      </c>
      <c r="BB549" s="2">
        <f t="shared" si="3250"/>
        <v>-3.1400000000000006</v>
      </c>
      <c r="BF549">
        <v>70</v>
      </c>
      <c r="BG549" s="1" t="e">
        <v>#N/A</v>
      </c>
      <c r="BH549" s="2" t="e">
        <f t="shared" si="3251"/>
        <v>#N/A</v>
      </c>
      <c r="BI549" s="2" t="e">
        <f t="shared" si="3252"/>
        <v>#N/A</v>
      </c>
      <c r="BJ549" s="2" t="e">
        <f t="shared" si="3253"/>
        <v>#N/A</v>
      </c>
      <c r="BN549">
        <v>70</v>
      </c>
      <c r="BO549" s="1">
        <v>0.23499999999999999</v>
      </c>
      <c r="BP549" s="2">
        <f t="shared" si="3254"/>
        <v>4.6999999999999993</v>
      </c>
      <c r="BQ549" s="2">
        <f t="shared" si="3255"/>
        <v>12.549999999999999</v>
      </c>
      <c r="BR549" s="2">
        <f t="shared" si="3256"/>
        <v>2.4700000000000024</v>
      </c>
      <c r="BV549">
        <v>70</v>
      </c>
      <c r="BW549" s="1">
        <v>0.221</v>
      </c>
      <c r="BX549" s="2">
        <f t="shared" si="3257"/>
        <v>4.42</v>
      </c>
      <c r="BY549" s="2">
        <f t="shared" si="3258"/>
        <v>10.870000000000001</v>
      </c>
      <c r="BZ549" s="2">
        <f t="shared" si="3217"/>
        <v>1.6799999999999979</v>
      </c>
      <c r="CD549">
        <v>70</v>
      </c>
      <c r="CE549" s="1">
        <v>0.23499999999999999</v>
      </c>
      <c r="CF549" s="2">
        <f t="shared" si="3259"/>
        <v>4.6999999999999993</v>
      </c>
      <c r="CG549" s="2">
        <f t="shared" si="3260"/>
        <v>13.45</v>
      </c>
      <c r="CH549" s="2">
        <f t="shared" si="3218"/>
        <v>-2.5799999999999983</v>
      </c>
      <c r="CL549">
        <v>70</v>
      </c>
      <c r="CM549" s="1">
        <v>0.21299999999999999</v>
      </c>
      <c r="CN549" s="2">
        <f t="shared" si="3261"/>
        <v>4.26</v>
      </c>
      <c r="CO549" s="2">
        <f t="shared" si="3262"/>
        <v>11.35</v>
      </c>
      <c r="CP549" s="2">
        <f t="shared" si="3219"/>
        <v>2.0999999999999996</v>
      </c>
      <c r="CT549">
        <v>70</v>
      </c>
      <c r="CU549" s="1">
        <v>0.17</v>
      </c>
      <c r="CV549" s="2">
        <f t="shared" si="3263"/>
        <v>3.4000000000000004</v>
      </c>
      <c r="CW549" s="2">
        <f t="shared" si="3264"/>
        <v>8.4499999999999993</v>
      </c>
      <c r="CX549" s="2">
        <f t="shared" si="3220"/>
        <v>2.9000000000000004</v>
      </c>
      <c r="DB549">
        <v>70</v>
      </c>
      <c r="DC549" s="1">
        <v>0.22700000000000001</v>
      </c>
      <c r="DD549" s="2">
        <f t="shared" si="3265"/>
        <v>4.54</v>
      </c>
      <c r="DE549" s="2">
        <f t="shared" si="3266"/>
        <v>14.169999999999998</v>
      </c>
      <c r="DF549" s="2">
        <f t="shared" si="3221"/>
        <v>-5.7199999999999989</v>
      </c>
      <c r="DJ549">
        <v>70</v>
      </c>
      <c r="DK549" s="1" t="e">
        <v>#N/A</v>
      </c>
      <c r="DL549" s="2" t="e">
        <f t="shared" si="3267"/>
        <v>#N/A</v>
      </c>
      <c r="DM549" s="2" t="e">
        <f t="shared" si="3268"/>
        <v>#N/A</v>
      </c>
      <c r="DN549" s="2" t="e">
        <f t="shared" si="3222"/>
        <v>#N/A</v>
      </c>
      <c r="DR549">
        <v>70</v>
      </c>
      <c r="DS549" s="1" t="e">
        <v>#N/A</v>
      </c>
      <c r="DT549" s="2" t="e">
        <f t="shared" si="3269"/>
        <v>#N/A</v>
      </c>
      <c r="DU549" s="2" t="e">
        <f t="shared" si="3270"/>
        <v>#N/A</v>
      </c>
      <c r="DV549" s="2" t="e">
        <f t="shared" si="3223"/>
        <v>#N/A</v>
      </c>
      <c r="DZ549">
        <v>70</v>
      </c>
      <c r="EA549" s="1">
        <v>0.16600000000000001</v>
      </c>
      <c r="EB549" s="2">
        <f t="shared" si="3271"/>
        <v>3.3200000000000003</v>
      </c>
      <c r="EC549" s="2">
        <f t="shared" si="3272"/>
        <v>9.41</v>
      </c>
      <c r="ED549" s="2">
        <f t="shared" si="3273"/>
        <v>4.759999999999998</v>
      </c>
      <c r="EH549">
        <v>70</v>
      </c>
      <c r="EI549" s="1">
        <v>0.15</v>
      </c>
      <c r="EJ549" s="2">
        <f t="shared" si="3274"/>
        <v>3</v>
      </c>
      <c r="EK549" s="2">
        <f t="shared" si="3275"/>
        <v>7.5</v>
      </c>
      <c r="EL549" s="2">
        <f t="shared" si="3224"/>
        <v>1.9100000000000001</v>
      </c>
      <c r="EP549">
        <v>70</v>
      </c>
      <c r="EQ549" s="1">
        <v>0.253</v>
      </c>
      <c r="ER549" s="2">
        <f t="shared" si="3276"/>
        <v>5.0600000000000005</v>
      </c>
      <c r="ES549" s="2">
        <f t="shared" si="3277"/>
        <v>15.337</v>
      </c>
      <c r="ET549" s="2">
        <f t="shared" si="3225"/>
        <v>-7.8369999999999997</v>
      </c>
      <c r="EX549">
        <v>70</v>
      </c>
      <c r="EY549" s="1" t="e">
        <v>#N/A</v>
      </c>
      <c r="EZ549" s="2" t="e">
        <f t="shared" si="3278"/>
        <v>#N/A</v>
      </c>
      <c r="FA549" s="2" t="e">
        <f t="shared" si="3279"/>
        <v>#N/A</v>
      </c>
      <c r="FB549" s="2" t="e">
        <f t="shared" si="3226"/>
        <v>#N/A</v>
      </c>
      <c r="FF549">
        <v>70</v>
      </c>
      <c r="FG549" s="1">
        <v>0.223</v>
      </c>
      <c r="FH549" s="2">
        <f t="shared" si="3280"/>
        <v>4.46</v>
      </c>
      <c r="FI549" s="2">
        <f t="shared" si="3281"/>
        <v>13.120000000000001</v>
      </c>
      <c r="FJ549" s="2">
        <f t="shared" si="3227"/>
        <v>2.2169999999999987</v>
      </c>
      <c r="FN549">
        <v>70</v>
      </c>
      <c r="FO549" s="1" t="e">
        <v>#N/A</v>
      </c>
      <c r="FP549" s="2" t="e">
        <f t="shared" si="3282"/>
        <v>#N/A</v>
      </c>
      <c r="FQ549" s="2" t="e">
        <f t="shared" si="3283"/>
        <v>#N/A</v>
      </c>
      <c r="FR549" s="2" t="e">
        <f t="shared" si="3228"/>
        <v>#N/A</v>
      </c>
      <c r="FV549">
        <v>70</v>
      </c>
      <c r="FW549" s="1">
        <v>0.191</v>
      </c>
      <c r="FX549" s="2">
        <f t="shared" si="3284"/>
        <v>3.8200000000000003</v>
      </c>
      <c r="FY549" s="2">
        <f t="shared" si="3285"/>
        <v>10.440000000000001</v>
      </c>
      <c r="FZ549" s="2">
        <f t="shared" si="3286"/>
        <v>2.6799999999999997</v>
      </c>
      <c r="GD549">
        <v>70</v>
      </c>
      <c r="GE549" s="1" t="e">
        <v>#N/A</v>
      </c>
      <c r="GF549" s="2" t="e">
        <f t="shared" si="3287"/>
        <v>#N/A</v>
      </c>
      <c r="GG549" s="2" t="e">
        <f t="shared" si="3288"/>
        <v>#N/A</v>
      </c>
      <c r="GH549" s="2" t="e">
        <f t="shared" si="3229"/>
        <v>#N/A</v>
      </c>
      <c r="GL549">
        <v>70</v>
      </c>
      <c r="GM549" s="1">
        <v>0.247</v>
      </c>
      <c r="GN549" s="2">
        <f t="shared" si="3289"/>
        <v>4.9399999999999995</v>
      </c>
      <c r="GO549" s="2">
        <f t="shared" si="3290"/>
        <v>14.99</v>
      </c>
      <c r="GP549" s="2">
        <f t="shared" si="3291"/>
        <v>-4.5499999999999989</v>
      </c>
      <c r="GT549">
        <v>70</v>
      </c>
      <c r="GU549" s="1" t="e">
        <v>#N/A</v>
      </c>
      <c r="GV549" s="2" t="e">
        <f t="shared" si="3292"/>
        <v>#N/A</v>
      </c>
      <c r="GW549" s="2" t="e">
        <f t="shared" si="3293"/>
        <v>#N/A</v>
      </c>
      <c r="GX549" s="2" t="e">
        <f t="shared" si="3230"/>
        <v>#N/A</v>
      </c>
      <c r="HB549">
        <v>70</v>
      </c>
      <c r="HC549" s="1" t="e">
        <v>#N/A</v>
      </c>
      <c r="HD549" s="2" t="e">
        <f t="shared" si="3294"/>
        <v>#N/A</v>
      </c>
      <c r="HE549" s="2" t="e">
        <f t="shared" si="3295"/>
        <v>#N/A</v>
      </c>
      <c r="HF549" s="2" t="e">
        <f t="shared" si="3231"/>
        <v>#N/A</v>
      </c>
      <c r="HJ549">
        <v>70</v>
      </c>
      <c r="HK549" s="1">
        <v>0.21</v>
      </c>
      <c r="HL549" s="2">
        <f t="shared" si="3296"/>
        <v>4.2</v>
      </c>
      <c r="HM549" s="2">
        <f t="shared" si="3297"/>
        <v>10.57</v>
      </c>
      <c r="HN549" s="2">
        <f t="shared" si="3298"/>
        <v>4.42</v>
      </c>
      <c r="HP549">
        <v>70</v>
      </c>
      <c r="HQ549" s="1">
        <f t="shared" si="3299"/>
        <v>0.253</v>
      </c>
      <c r="HR549" s="1">
        <v>0.25964752937198898</v>
      </c>
      <c r="HS549" s="1">
        <f t="shared" si="3300"/>
        <v>0.25964752937198898</v>
      </c>
      <c r="HT549" s="2">
        <f t="shared" si="3301"/>
        <v>5.1929505874397801</v>
      </c>
      <c r="HU549" s="2">
        <f t="shared" si="3302"/>
        <v>15.71295058743978</v>
      </c>
      <c r="HV549" s="2"/>
      <c r="HX549">
        <v>70</v>
      </c>
      <c r="HY549" s="1">
        <f t="shared" si="3303"/>
        <v>0.122</v>
      </c>
      <c r="HZ549" s="1">
        <v>0.13599999999999998</v>
      </c>
      <c r="IA549" s="1">
        <f t="shared" si="3304"/>
        <v>0.122</v>
      </c>
      <c r="IB549" s="2">
        <f t="shared" si="3305"/>
        <v>2.44</v>
      </c>
      <c r="IC549" s="2">
        <f t="shared" si="3306"/>
        <v>6.52</v>
      </c>
      <c r="ID549" s="2"/>
    </row>
    <row r="550" spans="1:238" x14ac:dyDescent="0.2">
      <c r="C550">
        <v>90</v>
      </c>
      <c r="D550" s="1">
        <v>0.13200000000000001</v>
      </c>
      <c r="E550" s="2">
        <f t="shared" si="3232"/>
        <v>2.64</v>
      </c>
      <c r="F550" s="2">
        <f t="shared" si="3233"/>
        <v>9.58</v>
      </c>
      <c r="J550">
        <v>90</v>
      </c>
      <c r="K550" s="1">
        <v>0.255</v>
      </c>
      <c r="L550" s="2">
        <f t="shared" si="3234"/>
        <v>5.0999999999999996</v>
      </c>
      <c r="M550" s="2">
        <f t="shared" si="3235"/>
        <v>17.78</v>
      </c>
      <c r="N550" s="2">
        <f t="shared" si="3307"/>
        <v>-8.2000000000000011</v>
      </c>
      <c r="R550">
        <v>90</v>
      </c>
      <c r="S550" s="1">
        <v>0.26100000000000001</v>
      </c>
      <c r="T550" s="2">
        <f t="shared" si="3236"/>
        <v>5.2200000000000006</v>
      </c>
      <c r="U550" s="2">
        <f t="shared" si="3237"/>
        <v>19.53</v>
      </c>
      <c r="V550" s="2">
        <f t="shared" si="3238"/>
        <v>-1.75</v>
      </c>
      <c r="Z550">
        <v>90</v>
      </c>
      <c r="AA550" s="1">
        <v>0.255</v>
      </c>
      <c r="AB550" s="2">
        <f t="shared" si="3239"/>
        <v>5.0999999999999996</v>
      </c>
      <c r="AC550" s="2">
        <f t="shared" si="3240"/>
        <v>18.689999999999998</v>
      </c>
      <c r="AD550" s="2">
        <f t="shared" si="3241"/>
        <v>0.84000000000000341</v>
      </c>
      <c r="AH550">
        <v>90</v>
      </c>
      <c r="AI550" s="1">
        <v>0.25</v>
      </c>
      <c r="AJ550" s="2">
        <f t="shared" si="3242"/>
        <v>5</v>
      </c>
      <c r="AK550" s="2">
        <f t="shared" si="3243"/>
        <v>16.880000000000003</v>
      </c>
      <c r="AL550" s="2">
        <f t="shared" si="3244"/>
        <v>1.8099999999999952</v>
      </c>
      <c r="AP550">
        <v>90</v>
      </c>
      <c r="AQ550" s="1" t="e">
        <v>#N/A</v>
      </c>
      <c r="AR550" s="2" t="e">
        <f t="shared" si="3245"/>
        <v>#N/A</v>
      </c>
      <c r="AS550" s="2" t="e">
        <f t="shared" si="3246"/>
        <v>#N/A</v>
      </c>
      <c r="AT550" s="2" t="e">
        <f t="shared" si="3247"/>
        <v>#N/A</v>
      </c>
      <c r="AX550">
        <v>90</v>
      </c>
      <c r="AY550" s="1">
        <v>0.26300000000000001</v>
      </c>
      <c r="AZ550" s="2">
        <f t="shared" si="3248"/>
        <v>5.26</v>
      </c>
      <c r="BA550" s="2">
        <f t="shared" si="3249"/>
        <v>20.28</v>
      </c>
      <c r="BB550" s="2">
        <f t="shared" si="3250"/>
        <v>-3.3999999999999986</v>
      </c>
      <c r="BF550">
        <v>90</v>
      </c>
      <c r="BG550" s="1" t="e">
        <v>#N/A</v>
      </c>
      <c r="BH550" s="2" t="e">
        <f t="shared" si="3251"/>
        <v>#N/A</v>
      </c>
      <c r="BI550" s="2" t="e">
        <f t="shared" si="3252"/>
        <v>#N/A</v>
      </c>
      <c r="BJ550" s="2" t="e">
        <f t="shared" si="3253"/>
        <v>#N/A</v>
      </c>
      <c r="BN550">
        <v>90</v>
      </c>
      <c r="BO550" s="1">
        <v>0.25800000000000001</v>
      </c>
      <c r="BP550" s="2">
        <f t="shared" si="3254"/>
        <v>5.16</v>
      </c>
      <c r="BQ550" s="2">
        <f t="shared" si="3255"/>
        <v>17.71</v>
      </c>
      <c r="BR550" s="2">
        <f t="shared" si="3256"/>
        <v>2.5700000000000003</v>
      </c>
      <c r="BV550">
        <v>90</v>
      </c>
      <c r="BW550" s="1">
        <v>0.249</v>
      </c>
      <c r="BX550" s="2">
        <f t="shared" si="3257"/>
        <v>4.9800000000000004</v>
      </c>
      <c r="BY550" s="2">
        <f t="shared" si="3258"/>
        <v>15.850000000000001</v>
      </c>
      <c r="BZ550" s="2">
        <f t="shared" si="3217"/>
        <v>1.8599999999999994</v>
      </c>
      <c r="CD550">
        <v>90</v>
      </c>
      <c r="CE550" s="1">
        <v>0.253</v>
      </c>
      <c r="CF550" s="2">
        <f t="shared" si="3259"/>
        <v>5.0600000000000005</v>
      </c>
      <c r="CG550" s="2">
        <f t="shared" si="3260"/>
        <v>18.509999999999998</v>
      </c>
      <c r="CH550" s="2">
        <f t="shared" si="3218"/>
        <v>-2.6599999999999966</v>
      </c>
      <c r="CL550">
        <v>90</v>
      </c>
      <c r="CM550" s="1">
        <v>0.24399999999999999</v>
      </c>
      <c r="CN550" s="2">
        <f t="shared" si="3261"/>
        <v>4.88</v>
      </c>
      <c r="CO550" s="2">
        <f t="shared" si="3262"/>
        <v>16.23</v>
      </c>
      <c r="CP550" s="2">
        <f t="shared" si="3219"/>
        <v>2.2799999999999976</v>
      </c>
      <c r="CT550">
        <v>90</v>
      </c>
      <c r="CU550" s="1">
        <v>0.221</v>
      </c>
      <c r="CV550" s="2">
        <f t="shared" si="3263"/>
        <v>4.42</v>
      </c>
      <c r="CW550" s="2">
        <f t="shared" si="3264"/>
        <v>12.87</v>
      </c>
      <c r="CX550" s="2">
        <f t="shared" si="3220"/>
        <v>3.3600000000000012</v>
      </c>
      <c r="DB550">
        <v>90</v>
      </c>
      <c r="DC550" s="1">
        <v>0.23</v>
      </c>
      <c r="DD550" s="2">
        <f t="shared" si="3265"/>
        <v>4.6000000000000005</v>
      </c>
      <c r="DE550" s="2">
        <f t="shared" si="3266"/>
        <v>18.77</v>
      </c>
      <c r="DF550" s="2">
        <f t="shared" si="3221"/>
        <v>-5.9</v>
      </c>
      <c r="DJ550">
        <v>90</v>
      </c>
      <c r="DK550" s="1" t="e">
        <v>#N/A</v>
      </c>
      <c r="DL550" s="2" t="e">
        <f t="shared" si="3267"/>
        <v>#N/A</v>
      </c>
      <c r="DM550" s="2" t="e">
        <f t="shared" si="3268"/>
        <v>#N/A</v>
      </c>
      <c r="DN550" s="2" t="e">
        <f t="shared" si="3222"/>
        <v>#N/A</v>
      </c>
      <c r="DR550">
        <v>90</v>
      </c>
      <c r="DS550" s="1" t="e">
        <v>#N/A</v>
      </c>
      <c r="DT550" s="2" t="e">
        <f t="shared" si="3269"/>
        <v>#N/A</v>
      </c>
      <c r="DU550" s="2" t="e">
        <f t="shared" si="3270"/>
        <v>#N/A</v>
      </c>
      <c r="DV550" s="2" t="e">
        <f t="shared" si="3223"/>
        <v>#N/A</v>
      </c>
      <c r="DZ550">
        <v>90</v>
      </c>
      <c r="EA550" s="1">
        <v>0.192</v>
      </c>
      <c r="EB550" s="2">
        <f t="shared" si="3271"/>
        <v>3.84</v>
      </c>
      <c r="EC550" s="2">
        <f t="shared" si="3272"/>
        <v>13.25</v>
      </c>
      <c r="ED550" s="2">
        <f t="shared" si="3273"/>
        <v>5.52</v>
      </c>
      <c r="EH550">
        <v>90</v>
      </c>
      <c r="EI550" s="1">
        <v>0.16700000000000001</v>
      </c>
      <c r="EJ550" s="2">
        <f t="shared" si="3274"/>
        <v>3.3400000000000003</v>
      </c>
      <c r="EK550" s="2">
        <f t="shared" si="3275"/>
        <v>10.84</v>
      </c>
      <c r="EL550" s="2">
        <f t="shared" si="3224"/>
        <v>2.41</v>
      </c>
      <c r="EP550">
        <v>90</v>
      </c>
      <c r="EQ550" s="1">
        <v>0.25800000000000001</v>
      </c>
      <c r="ER550" s="2">
        <f t="shared" si="3276"/>
        <v>5.16</v>
      </c>
      <c r="ES550" s="2">
        <f t="shared" si="3277"/>
        <v>20.497</v>
      </c>
      <c r="ET550" s="2">
        <f t="shared" si="3225"/>
        <v>-9.657</v>
      </c>
      <c r="EX550">
        <v>90</v>
      </c>
      <c r="EY550" s="1" t="e">
        <v>#N/A</v>
      </c>
      <c r="EZ550" s="2" t="e">
        <f t="shared" si="3278"/>
        <v>#N/A</v>
      </c>
      <c r="FA550" s="2" t="e">
        <f t="shared" si="3279"/>
        <v>#N/A</v>
      </c>
      <c r="FB550" s="2" t="e">
        <f t="shared" si="3226"/>
        <v>#N/A</v>
      </c>
      <c r="FF550">
        <v>90</v>
      </c>
      <c r="FG550" s="1">
        <v>0.24299999999999999</v>
      </c>
      <c r="FH550" s="2">
        <f t="shared" si="3280"/>
        <v>4.8599999999999994</v>
      </c>
      <c r="FI550" s="2">
        <f t="shared" si="3281"/>
        <v>17.98</v>
      </c>
      <c r="FJ550" s="2">
        <f t="shared" si="3227"/>
        <v>2.5169999999999995</v>
      </c>
      <c r="FN550">
        <v>90</v>
      </c>
      <c r="FO550" s="1" t="e">
        <v>#N/A</v>
      </c>
      <c r="FP550" s="2" t="e">
        <f t="shared" si="3282"/>
        <v>#N/A</v>
      </c>
      <c r="FQ550" s="2" t="e">
        <f t="shared" si="3283"/>
        <v>#N/A</v>
      </c>
      <c r="FR550" s="2" t="e">
        <f t="shared" si="3228"/>
        <v>#N/A</v>
      </c>
      <c r="FV550">
        <v>90</v>
      </c>
      <c r="FW550" s="1">
        <v>0.223</v>
      </c>
      <c r="FX550" s="2">
        <f t="shared" si="3284"/>
        <v>4.46</v>
      </c>
      <c r="FY550" s="2">
        <f t="shared" si="3285"/>
        <v>14.900000000000002</v>
      </c>
      <c r="FZ550" s="2">
        <f t="shared" si="3286"/>
        <v>3.0799999999999983</v>
      </c>
      <c r="GD550">
        <v>90</v>
      </c>
      <c r="GE550" s="1" t="e">
        <v>#N/A</v>
      </c>
      <c r="GF550" s="2" t="e">
        <f t="shared" si="3287"/>
        <v>#N/A</v>
      </c>
      <c r="GG550" s="2" t="e">
        <f t="shared" si="3288"/>
        <v>#N/A</v>
      </c>
      <c r="GH550" s="2" t="e">
        <f t="shared" si="3229"/>
        <v>#N/A</v>
      </c>
      <c r="GL550">
        <v>90</v>
      </c>
      <c r="GM550" s="1">
        <v>0.26</v>
      </c>
      <c r="GN550" s="2">
        <f t="shared" si="3289"/>
        <v>5.2</v>
      </c>
      <c r="GO550" s="2">
        <f t="shared" si="3290"/>
        <v>20.190000000000001</v>
      </c>
      <c r="GP550" s="2">
        <f t="shared" si="3291"/>
        <v>-5.2899999999999991</v>
      </c>
      <c r="GT550">
        <v>90</v>
      </c>
      <c r="GU550" s="1" t="e">
        <v>#N/A</v>
      </c>
      <c r="GV550" s="2" t="e">
        <f t="shared" si="3292"/>
        <v>#N/A</v>
      </c>
      <c r="GW550" s="2" t="e">
        <f t="shared" si="3293"/>
        <v>#N/A</v>
      </c>
      <c r="GX550" s="2" t="e">
        <f t="shared" si="3230"/>
        <v>#N/A</v>
      </c>
      <c r="HB550">
        <v>90</v>
      </c>
      <c r="HC550" s="1" t="e">
        <v>#N/A</v>
      </c>
      <c r="HD550" s="2" t="e">
        <f t="shared" si="3294"/>
        <v>#N/A</v>
      </c>
      <c r="HE550" s="2" t="e">
        <f t="shared" si="3295"/>
        <v>#N/A</v>
      </c>
      <c r="HF550" s="2" t="e">
        <f t="shared" si="3231"/>
        <v>#N/A</v>
      </c>
      <c r="HJ550">
        <v>90</v>
      </c>
      <c r="HK550" s="1">
        <v>0.23499999999999999</v>
      </c>
      <c r="HL550" s="2">
        <f t="shared" si="3296"/>
        <v>4.6999999999999993</v>
      </c>
      <c r="HM550" s="2">
        <f t="shared" si="3297"/>
        <v>15.27</v>
      </c>
      <c r="HN550" s="2">
        <f t="shared" si="3298"/>
        <v>4.9200000000000017</v>
      </c>
      <c r="HP550">
        <v>90</v>
      </c>
      <c r="HQ550" s="1">
        <f t="shared" si="3299"/>
        <v>0.26300000000000001</v>
      </c>
      <c r="HR550" s="1">
        <v>0.26576924351280501</v>
      </c>
      <c r="HS550" s="1">
        <f t="shared" si="3300"/>
        <v>0.26576924351280501</v>
      </c>
      <c r="HT550" s="2">
        <f t="shared" si="3301"/>
        <v>5.3153848702561</v>
      </c>
      <c r="HU550" s="2">
        <f t="shared" si="3302"/>
        <v>21.028335457695881</v>
      </c>
      <c r="HV550" s="2"/>
      <c r="HX550">
        <v>90</v>
      </c>
      <c r="HY550" s="1">
        <f t="shared" si="3303"/>
        <v>0.13200000000000001</v>
      </c>
      <c r="HZ550" s="1">
        <v>0.14499999999999999</v>
      </c>
      <c r="IA550" s="1">
        <f t="shared" si="3304"/>
        <v>0.13200000000000001</v>
      </c>
      <c r="IB550" s="2">
        <f t="shared" si="3305"/>
        <v>2.64</v>
      </c>
      <c r="IC550" s="2">
        <f t="shared" si="3306"/>
        <v>9.16</v>
      </c>
      <c r="ID550" s="2"/>
    </row>
    <row r="551" spans="1:238" x14ac:dyDescent="0.2">
      <c r="C551">
        <v>110</v>
      </c>
      <c r="D551" s="1">
        <v>0.124</v>
      </c>
      <c r="E551" s="2">
        <f t="shared" si="3232"/>
        <v>2.48</v>
      </c>
      <c r="F551" s="2">
        <f t="shared" si="3233"/>
        <v>12.06</v>
      </c>
      <c r="J551">
        <v>110</v>
      </c>
      <c r="K551" s="1">
        <v>0.248</v>
      </c>
      <c r="L551" s="2">
        <f t="shared" si="3234"/>
        <v>4.96</v>
      </c>
      <c r="M551" s="2">
        <f t="shared" si="3235"/>
        <v>22.740000000000002</v>
      </c>
      <c r="N551" s="2">
        <f t="shared" si="3307"/>
        <v>-10.680000000000001</v>
      </c>
      <c r="R551">
        <v>110</v>
      </c>
      <c r="S551" s="1">
        <v>0.248</v>
      </c>
      <c r="T551" s="2">
        <f t="shared" si="3236"/>
        <v>4.96</v>
      </c>
      <c r="U551" s="2">
        <f t="shared" si="3237"/>
        <v>24.490000000000002</v>
      </c>
      <c r="V551" s="2">
        <f t="shared" si="3238"/>
        <v>-1.75</v>
      </c>
      <c r="Z551">
        <v>110</v>
      </c>
      <c r="AA551" s="1">
        <v>0.23699999999999999</v>
      </c>
      <c r="AB551" s="2">
        <f t="shared" si="3239"/>
        <v>4.74</v>
      </c>
      <c r="AC551" s="2">
        <f t="shared" si="3240"/>
        <v>23.43</v>
      </c>
      <c r="AD551" s="2">
        <f t="shared" si="3241"/>
        <v>1.0600000000000023</v>
      </c>
      <c r="AH551">
        <v>110</v>
      </c>
      <c r="AI551" s="1">
        <v>0.24199999999999999</v>
      </c>
      <c r="AJ551" s="2">
        <f t="shared" si="3242"/>
        <v>4.84</v>
      </c>
      <c r="AK551" s="2">
        <f t="shared" si="3243"/>
        <v>21.720000000000002</v>
      </c>
      <c r="AL551" s="2">
        <f t="shared" si="3244"/>
        <v>1.7099999999999973</v>
      </c>
      <c r="AP551">
        <v>110</v>
      </c>
      <c r="AQ551" s="1" t="e">
        <v>#N/A</v>
      </c>
      <c r="AR551" s="2" t="e">
        <f t="shared" si="3245"/>
        <v>#N/A</v>
      </c>
      <c r="AS551" s="2" t="e">
        <f t="shared" si="3246"/>
        <v>#N/A</v>
      </c>
      <c r="AT551" s="2" t="e">
        <f t="shared" si="3247"/>
        <v>#N/A</v>
      </c>
      <c r="AX551">
        <v>110</v>
      </c>
      <c r="AY551" s="1">
        <v>0.25</v>
      </c>
      <c r="AZ551" s="2">
        <f t="shared" si="3248"/>
        <v>5</v>
      </c>
      <c r="BA551" s="2">
        <f t="shared" si="3249"/>
        <v>25.28</v>
      </c>
      <c r="BB551" s="2">
        <f t="shared" si="3250"/>
        <v>-3.5599999999999987</v>
      </c>
      <c r="BF551">
        <v>110</v>
      </c>
      <c r="BG551" s="1" t="e">
        <v>#N/A</v>
      </c>
      <c r="BH551" s="2" t="e">
        <f t="shared" si="3251"/>
        <v>#N/A</v>
      </c>
      <c r="BI551" s="2" t="e">
        <f t="shared" si="3252"/>
        <v>#N/A</v>
      </c>
      <c r="BJ551" s="2" t="e">
        <f t="shared" si="3253"/>
        <v>#N/A</v>
      </c>
      <c r="BN551">
        <v>110</v>
      </c>
      <c r="BO551" s="1">
        <v>0.24399999999999999</v>
      </c>
      <c r="BP551" s="2">
        <f t="shared" si="3254"/>
        <v>4.88</v>
      </c>
      <c r="BQ551" s="2">
        <f t="shared" si="3255"/>
        <v>22.59</v>
      </c>
      <c r="BR551" s="2">
        <f t="shared" si="3256"/>
        <v>2.6900000000000013</v>
      </c>
      <c r="BV551">
        <v>110</v>
      </c>
      <c r="BW551" s="1">
        <v>0.24099999999999999</v>
      </c>
      <c r="BX551" s="2">
        <f t="shared" si="3257"/>
        <v>4.82</v>
      </c>
      <c r="BY551" s="2">
        <f t="shared" si="3258"/>
        <v>20.67</v>
      </c>
      <c r="BZ551" s="2">
        <f t="shared" si="3217"/>
        <v>1.9199999999999982</v>
      </c>
      <c r="CD551">
        <v>110</v>
      </c>
      <c r="CE551" s="1">
        <v>0.24399999999999999</v>
      </c>
      <c r="CF551" s="2">
        <f t="shared" si="3259"/>
        <v>4.88</v>
      </c>
      <c r="CG551" s="2">
        <f t="shared" si="3260"/>
        <v>23.389999999999997</v>
      </c>
      <c r="CH551" s="2">
        <f t="shared" si="3218"/>
        <v>-2.7199999999999953</v>
      </c>
      <c r="CL551">
        <v>110</v>
      </c>
      <c r="CM551" s="1">
        <v>0.23699999999999999</v>
      </c>
      <c r="CN551" s="2">
        <f t="shared" si="3261"/>
        <v>4.74</v>
      </c>
      <c r="CO551" s="2">
        <f t="shared" si="3262"/>
        <v>20.97</v>
      </c>
      <c r="CP551" s="2">
        <f t="shared" si="3219"/>
        <v>2.4199999999999982</v>
      </c>
      <c r="CT551">
        <v>110</v>
      </c>
      <c r="CU551" s="1">
        <v>0.23499999999999999</v>
      </c>
      <c r="CV551" s="2">
        <f t="shared" si="3263"/>
        <v>4.6999999999999993</v>
      </c>
      <c r="CW551" s="2">
        <f t="shared" si="3264"/>
        <v>17.57</v>
      </c>
      <c r="CX551" s="2">
        <f t="shared" si="3220"/>
        <v>3.3999999999999986</v>
      </c>
      <c r="DB551">
        <v>110</v>
      </c>
      <c r="DC551" s="1">
        <v>0.23699999999999999</v>
      </c>
      <c r="DD551" s="2">
        <f t="shared" si="3265"/>
        <v>4.74</v>
      </c>
      <c r="DE551" s="2">
        <f t="shared" si="3266"/>
        <v>23.509999999999998</v>
      </c>
      <c r="DF551" s="2">
        <f t="shared" si="3221"/>
        <v>-5.9399999999999977</v>
      </c>
      <c r="DJ551">
        <v>110</v>
      </c>
      <c r="DK551" s="1" t="e">
        <v>#N/A</v>
      </c>
      <c r="DL551" s="2" t="e">
        <f t="shared" si="3267"/>
        <v>#N/A</v>
      </c>
      <c r="DM551" s="2" t="e">
        <f t="shared" si="3268"/>
        <v>#N/A</v>
      </c>
      <c r="DN551" s="2" t="e">
        <f t="shared" si="3222"/>
        <v>#N/A</v>
      </c>
      <c r="DR551">
        <v>110</v>
      </c>
      <c r="DS551" s="1" t="e">
        <v>#N/A</v>
      </c>
      <c r="DT551" s="2" t="e">
        <f t="shared" si="3269"/>
        <v>#N/A</v>
      </c>
      <c r="DU551" s="2" t="e">
        <f t="shared" si="3270"/>
        <v>#N/A</v>
      </c>
      <c r="DV551" s="2" t="e">
        <f t="shared" si="3223"/>
        <v>#N/A</v>
      </c>
      <c r="DZ551">
        <v>110</v>
      </c>
      <c r="EA551" s="1">
        <v>0.22</v>
      </c>
      <c r="EB551" s="2">
        <f t="shared" si="3271"/>
        <v>4.4000000000000004</v>
      </c>
      <c r="EC551" s="2">
        <f t="shared" si="3272"/>
        <v>17.649999999999999</v>
      </c>
      <c r="ED551" s="2">
        <f t="shared" si="3273"/>
        <v>5.8599999999999994</v>
      </c>
      <c r="EH551">
        <v>110</v>
      </c>
      <c r="EI551" s="1">
        <v>0.19500000000000001</v>
      </c>
      <c r="EJ551" s="2">
        <f t="shared" si="3274"/>
        <v>3.9000000000000004</v>
      </c>
      <c r="EK551" s="2">
        <f t="shared" si="3275"/>
        <v>14.74</v>
      </c>
      <c r="EL551" s="2">
        <f t="shared" si="3224"/>
        <v>2.9099999999999984</v>
      </c>
      <c r="EP551">
        <v>110</v>
      </c>
      <c r="EQ551" s="1">
        <v>0.24399999999999999</v>
      </c>
      <c r="ER551" s="2">
        <f t="shared" si="3276"/>
        <v>4.88</v>
      </c>
      <c r="ES551" s="2">
        <f t="shared" si="3277"/>
        <v>25.376999999999999</v>
      </c>
      <c r="ET551" s="2">
        <f t="shared" si="3225"/>
        <v>-10.636999999999999</v>
      </c>
      <c r="EX551">
        <v>110</v>
      </c>
      <c r="EY551" s="1" t="e">
        <v>#N/A</v>
      </c>
      <c r="EZ551" s="2" t="e">
        <f t="shared" si="3278"/>
        <v>#N/A</v>
      </c>
      <c r="FA551" s="2" t="e">
        <f t="shared" si="3279"/>
        <v>#N/A</v>
      </c>
      <c r="FB551" s="2" t="e">
        <f t="shared" si="3226"/>
        <v>#N/A</v>
      </c>
      <c r="FF551">
        <v>110</v>
      </c>
      <c r="FG551" s="1">
        <v>0.23499999999999999</v>
      </c>
      <c r="FH551" s="2">
        <f t="shared" si="3280"/>
        <v>4.6999999999999993</v>
      </c>
      <c r="FI551" s="2">
        <f t="shared" si="3281"/>
        <v>22.68</v>
      </c>
      <c r="FJ551" s="2">
        <f t="shared" si="3227"/>
        <v>2.6969999999999992</v>
      </c>
      <c r="FN551">
        <v>110</v>
      </c>
      <c r="FO551" s="1" t="e">
        <v>#N/A</v>
      </c>
      <c r="FP551" s="2" t="e">
        <f t="shared" si="3282"/>
        <v>#N/A</v>
      </c>
      <c r="FQ551" s="2" t="e">
        <f t="shared" si="3283"/>
        <v>#N/A</v>
      </c>
      <c r="FR551" s="2" t="e">
        <f t="shared" si="3228"/>
        <v>#N/A</v>
      </c>
      <c r="FV551">
        <v>110</v>
      </c>
      <c r="FW551" s="1">
        <v>0.22500000000000001</v>
      </c>
      <c r="FX551" s="2">
        <f t="shared" si="3284"/>
        <v>4.5</v>
      </c>
      <c r="FY551" s="2">
        <f t="shared" si="3285"/>
        <v>19.400000000000002</v>
      </c>
      <c r="FZ551" s="2">
        <f t="shared" si="3286"/>
        <v>3.2799999999999976</v>
      </c>
      <c r="GD551">
        <v>110</v>
      </c>
      <c r="GE551" s="1" t="e">
        <v>#N/A</v>
      </c>
      <c r="GF551" s="2" t="e">
        <f t="shared" si="3287"/>
        <v>#N/A</v>
      </c>
      <c r="GG551" s="2" t="e">
        <f t="shared" si="3288"/>
        <v>#N/A</v>
      </c>
      <c r="GH551" s="2" t="e">
        <f t="shared" si="3229"/>
        <v>#N/A</v>
      </c>
      <c r="GL551">
        <v>110</v>
      </c>
      <c r="GM551" s="1">
        <v>0.246</v>
      </c>
      <c r="GN551" s="2">
        <f t="shared" si="3289"/>
        <v>4.92</v>
      </c>
      <c r="GO551" s="2">
        <f t="shared" si="3290"/>
        <v>25.11</v>
      </c>
      <c r="GP551" s="2">
        <f t="shared" si="3291"/>
        <v>-5.7099999999999973</v>
      </c>
      <c r="GT551">
        <v>110</v>
      </c>
      <c r="GU551" s="1" t="e">
        <v>#N/A</v>
      </c>
      <c r="GV551" s="2" t="e">
        <f t="shared" si="3292"/>
        <v>#N/A</v>
      </c>
      <c r="GW551" s="2" t="e">
        <f t="shared" si="3293"/>
        <v>#N/A</v>
      </c>
      <c r="GX551" s="2" t="e">
        <f t="shared" si="3230"/>
        <v>#N/A</v>
      </c>
      <c r="HB551">
        <v>110</v>
      </c>
      <c r="HC551" s="1" t="e">
        <v>#N/A</v>
      </c>
      <c r="HD551" s="2" t="e">
        <f t="shared" si="3294"/>
        <v>#N/A</v>
      </c>
      <c r="HE551" s="2" t="e">
        <f t="shared" si="3295"/>
        <v>#N/A</v>
      </c>
      <c r="HF551" s="2" t="e">
        <f t="shared" si="3231"/>
        <v>#N/A</v>
      </c>
      <c r="HJ551">
        <v>110</v>
      </c>
      <c r="HK551" s="1">
        <v>0.20599999999999999</v>
      </c>
      <c r="HL551" s="2">
        <f t="shared" si="3296"/>
        <v>4.12</v>
      </c>
      <c r="HM551" s="2">
        <f t="shared" si="3297"/>
        <v>19.39</v>
      </c>
      <c r="HN551" s="2">
        <f t="shared" si="3298"/>
        <v>5.7199999999999989</v>
      </c>
      <c r="HP551">
        <v>110</v>
      </c>
      <c r="HQ551" s="1">
        <f t="shared" si="3299"/>
        <v>0.25</v>
      </c>
      <c r="HR551" s="1">
        <v>0.249550158059336</v>
      </c>
      <c r="HS551" s="1">
        <f t="shared" si="3300"/>
        <v>0.25</v>
      </c>
      <c r="HT551" s="2">
        <f t="shared" si="3301"/>
        <v>5</v>
      </c>
      <c r="HU551" s="2">
        <f t="shared" si="3302"/>
        <v>26.028335457695881</v>
      </c>
      <c r="HV551" s="2"/>
      <c r="HX551">
        <v>110</v>
      </c>
      <c r="HY551" s="1">
        <f t="shared" si="3303"/>
        <v>0.124</v>
      </c>
      <c r="HZ551" s="1">
        <v>0.14699999999999999</v>
      </c>
      <c r="IA551" s="1">
        <f t="shared" si="3304"/>
        <v>0.124</v>
      </c>
      <c r="IB551" s="2">
        <f t="shared" si="3305"/>
        <v>2.48</v>
      </c>
      <c r="IC551" s="2">
        <f t="shared" si="3306"/>
        <v>11.64</v>
      </c>
      <c r="ID551" s="2"/>
    </row>
    <row r="552" spans="1:238" x14ac:dyDescent="0.2">
      <c r="C552">
        <v>130</v>
      </c>
      <c r="D552" s="1">
        <v>0.13400000000000001</v>
      </c>
      <c r="E552" s="2">
        <f t="shared" si="3232"/>
        <v>2.68</v>
      </c>
      <c r="F552" s="2">
        <f t="shared" si="3233"/>
        <v>14.74</v>
      </c>
      <c r="J552">
        <v>130</v>
      </c>
      <c r="K552" s="1">
        <v>0.253</v>
      </c>
      <c r="L552" s="2">
        <f t="shared" si="3234"/>
        <v>5.0600000000000005</v>
      </c>
      <c r="M552" s="2">
        <f t="shared" si="3235"/>
        <v>27.800000000000004</v>
      </c>
      <c r="N552" s="2">
        <f t="shared" si="3307"/>
        <v>-13.060000000000004</v>
      </c>
      <c r="R552">
        <v>130</v>
      </c>
      <c r="S552" s="1">
        <v>0.251</v>
      </c>
      <c r="T552" s="2">
        <f t="shared" si="3236"/>
        <v>5.0199999999999996</v>
      </c>
      <c r="U552" s="2">
        <f t="shared" si="3237"/>
        <v>29.51</v>
      </c>
      <c r="V552" s="2">
        <f t="shared" si="3238"/>
        <v>-1.7099999999999973</v>
      </c>
      <c r="Z552">
        <v>130</v>
      </c>
      <c r="AA552" s="1">
        <v>0.246</v>
      </c>
      <c r="AB552" s="2">
        <f t="shared" si="3239"/>
        <v>4.92</v>
      </c>
      <c r="AC552" s="2">
        <f t="shared" si="3240"/>
        <v>28.35</v>
      </c>
      <c r="AD552" s="2">
        <f t="shared" si="3241"/>
        <v>1.1600000000000001</v>
      </c>
      <c r="AH552">
        <v>130</v>
      </c>
      <c r="AI552" s="1">
        <v>0.245</v>
      </c>
      <c r="AJ552" s="2">
        <f t="shared" si="3242"/>
        <v>4.9000000000000004</v>
      </c>
      <c r="AK552" s="2">
        <f t="shared" si="3243"/>
        <v>26.620000000000005</v>
      </c>
      <c r="AL552" s="2">
        <f t="shared" si="3244"/>
        <v>1.7299999999999969</v>
      </c>
      <c r="AP552">
        <v>130</v>
      </c>
      <c r="AQ552" s="1" t="e">
        <v>#N/A</v>
      </c>
      <c r="AR552" s="2" t="e">
        <f t="shared" si="3245"/>
        <v>#N/A</v>
      </c>
      <c r="AS552" s="2" t="e">
        <f t="shared" si="3246"/>
        <v>#N/A</v>
      </c>
      <c r="AT552" s="2" t="e">
        <f t="shared" si="3247"/>
        <v>#N/A</v>
      </c>
      <c r="AX552">
        <v>130</v>
      </c>
      <c r="AY552" s="1">
        <v>0.253</v>
      </c>
      <c r="AZ552" s="2">
        <f t="shared" si="3248"/>
        <v>5.0600000000000005</v>
      </c>
      <c r="BA552" s="2">
        <f t="shared" si="3249"/>
        <v>30.340000000000003</v>
      </c>
      <c r="BB552" s="2">
        <f t="shared" si="3250"/>
        <v>-3.7199999999999989</v>
      </c>
      <c r="BF552">
        <v>130</v>
      </c>
      <c r="BG552" s="1" t="e">
        <v>#N/A</v>
      </c>
      <c r="BH552" s="2" t="e">
        <f t="shared" si="3251"/>
        <v>#N/A</v>
      </c>
      <c r="BI552" s="2" t="e">
        <f t="shared" si="3252"/>
        <v>#N/A</v>
      </c>
      <c r="BJ552" s="2" t="e">
        <f t="shared" si="3253"/>
        <v>#N/A</v>
      </c>
      <c r="BN552">
        <v>130</v>
      </c>
      <c r="BO552" s="1">
        <v>0.251</v>
      </c>
      <c r="BP552" s="2">
        <f t="shared" si="3254"/>
        <v>5.0199999999999996</v>
      </c>
      <c r="BQ552" s="2">
        <f t="shared" si="3255"/>
        <v>27.61</v>
      </c>
      <c r="BR552" s="2">
        <f t="shared" si="3256"/>
        <v>2.730000000000004</v>
      </c>
      <c r="BV552">
        <v>130</v>
      </c>
      <c r="BW552" s="1">
        <v>0.25</v>
      </c>
      <c r="BX552" s="2">
        <f t="shared" si="3257"/>
        <v>5</v>
      </c>
      <c r="BY552" s="2">
        <f t="shared" si="3258"/>
        <v>25.67</v>
      </c>
      <c r="BZ552" s="2">
        <f t="shared" si="3217"/>
        <v>1.9399999999999977</v>
      </c>
      <c r="CD552">
        <v>130</v>
      </c>
      <c r="CE552" s="1">
        <v>0.25</v>
      </c>
      <c r="CF552" s="2">
        <f t="shared" si="3259"/>
        <v>5</v>
      </c>
      <c r="CG552" s="2">
        <f t="shared" si="3260"/>
        <v>28.389999999999997</v>
      </c>
      <c r="CH552" s="2">
        <f t="shared" si="3218"/>
        <v>-2.7199999999999953</v>
      </c>
      <c r="CL552">
        <v>130</v>
      </c>
      <c r="CM552" s="1">
        <v>0.247</v>
      </c>
      <c r="CN552" s="2">
        <f t="shared" si="3261"/>
        <v>4.9399999999999995</v>
      </c>
      <c r="CO552" s="2">
        <f t="shared" si="3262"/>
        <v>25.909999999999997</v>
      </c>
      <c r="CP552" s="2">
        <f t="shared" si="3219"/>
        <v>2.4800000000000004</v>
      </c>
      <c r="CT552">
        <v>130</v>
      </c>
      <c r="CU552" s="1">
        <v>0.24299999999999999</v>
      </c>
      <c r="CV552" s="2">
        <f t="shared" si="3263"/>
        <v>4.8599999999999994</v>
      </c>
      <c r="CW552" s="2">
        <f t="shared" si="3264"/>
        <v>22.43</v>
      </c>
      <c r="CX552" s="2">
        <f t="shared" si="3220"/>
        <v>3.4799999999999969</v>
      </c>
      <c r="DB552">
        <v>130</v>
      </c>
      <c r="DC552" s="1">
        <v>0.246</v>
      </c>
      <c r="DD552" s="2">
        <f t="shared" si="3265"/>
        <v>4.92</v>
      </c>
      <c r="DE552" s="2">
        <f t="shared" si="3266"/>
        <v>28.43</v>
      </c>
      <c r="DF552" s="2">
        <f t="shared" si="3221"/>
        <v>-6</v>
      </c>
      <c r="DJ552">
        <v>130</v>
      </c>
      <c r="DK552" s="1" t="e">
        <v>#N/A</v>
      </c>
      <c r="DL552" s="2" t="e">
        <f t="shared" si="3267"/>
        <v>#N/A</v>
      </c>
      <c r="DM552" s="2" t="e">
        <f t="shared" si="3268"/>
        <v>#N/A</v>
      </c>
      <c r="DN552" s="2" t="e">
        <f t="shared" si="3222"/>
        <v>#N/A</v>
      </c>
      <c r="DR552">
        <v>130</v>
      </c>
      <c r="DS552" s="1" t="e">
        <v>#N/A</v>
      </c>
      <c r="DT552" s="2" t="e">
        <f t="shared" si="3269"/>
        <v>#N/A</v>
      </c>
      <c r="DU552" s="2" t="e">
        <f t="shared" si="3270"/>
        <v>#N/A</v>
      </c>
      <c r="DV552" s="2" t="e">
        <f t="shared" si="3223"/>
        <v>#N/A</v>
      </c>
      <c r="DZ552">
        <v>130</v>
      </c>
      <c r="EA552" s="1">
        <v>0.23899999999999999</v>
      </c>
      <c r="EB552" s="2">
        <f t="shared" si="3271"/>
        <v>4.7799999999999994</v>
      </c>
      <c r="EC552" s="2">
        <f t="shared" si="3272"/>
        <v>22.43</v>
      </c>
      <c r="ED552" s="2">
        <f t="shared" si="3273"/>
        <v>6</v>
      </c>
      <c r="EH552">
        <v>130</v>
      </c>
      <c r="EI552" s="1">
        <v>0.23200000000000001</v>
      </c>
      <c r="EJ552" s="2">
        <f t="shared" si="3274"/>
        <v>4.6400000000000006</v>
      </c>
      <c r="EK552" s="2">
        <f t="shared" si="3275"/>
        <v>19.380000000000003</v>
      </c>
      <c r="EL552" s="2">
        <f t="shared" si="3224"/>
        <v>3.0499999999999972</v>
      </c>
      <c r="EP552">
        <v>130</v>
      </c>
      <c r="EQ552" s="1">
        <v>0.24199999999999999</v>
      </c>
      <c r="ER552" s="2">
        <f t="shared" si="3276"/>
        <v>4.84</v>
      </c>
      <c r="ES552" s="2">
        <f t="shared" si="3277"/>
        <v>30.216999999999999</v>
      </c>
      <c r="ET552" s="2">
        <f t="shared" si="3225"/>
        <v>-10.836999999999996</v>
      </c>
      <c r="EX552">
        <v>130</v>
      </c>
      <c r="EY552" s="1" t="e">
        <v>#N/A</v>
      </c>
      <c r="EZ552" s="2" t="e">
        <f t="shared" si="3278"/>
        <v>#N/A</v>
      </c>
      <c r="FA552" s="2" t="e">
        <f t="shared" si="3279"/>
        <v>#N/A</v>
      </c>
      <c r="FB552" s="2" t="e">
        <f t="shared" si="3226"/>
        <v>#N/A</v>
      </c>
      <c r="FF552">
        <v>130</v>
      </c>
      <c r="FG552" s="1">
        <v>0.23799999999999999</v>
      </c>
      <c r="FH552" s="2">
        <f t="shared" si="3280"/>
        <v>4.76</v>
      </c>
      <c r="FI552" s="2">
        <f t="shared" si="3281"/>
        <v>27.439999999999998</v>
      </c>
      <c r="FJ552" s="2">
        <f t="shared" si="3227"/>
        <v>2.777000000000001</v>
      </c>
      <c r="FN552">
        <v>130</v>
      </c>
      <c r="FO552" s="1" t="e">
        <v>#N/A</v>
      </c>
      <c r="FP552" s="2" t="e">
        <f t="shared" si="3282"/>
        <v>#N/A</v>
      </c>
      <c r="FQ552" s="2" t="e">
        <f t="shared" si="3283"/>
        <v>#N/A</v>
      </c>
      <c r="FR552" s="2" t="e">
        <f t="shared" si="3228"/>
        <v>#N/A</v>
      </c>
      <c r="FV552">
        <v>130</v>
      </c>
      <c r="FW552" s="1">
        <v>0.23200000000000001</v>
      </c>
      <c r="FX552" s="2">
        <f t="shared" si="3284"/>
        <v>4.6400000000000006</v>
      </c>
      <c r="FY552" s="2">
        <f t="shared" si="3285"/>
        <v>24.040000000000003</v>
      </c>
      <c r="FZ552" s="2">
        <f t="shared" si="3286"/>
        <v>3.399999999999995</v>
      </c>
      <c r="GD552">
        <v>130</v>
      </c>
      <c r="GE552" s="1" t="e">
        <v>#N/A</v>
      </c>
      <c r="GF552" s="2" t="e">
        <f t="shared" si="3287"/>
        <v>#N/A</v>
      </c>
      <c r="GG552" s="2" t="e">
        <f t="shared" si="3288"/>
        <v>#N/A</v>
      </c>
      <c r="GH552" s="2" t="e">
        <f t="shared" si="3229"/>
        <v>#N/A</v>
      </c>
      <c r="GL552">
        <v>130</v>
      </c>
      <c r="GM552" s="1">
        <v>0.245</v>
      </c>
      <c r="GN552" s="2">
        <f t="shared" si="3289"/>
        <v>4.9000000000000004</v>
      </c>
      <c r="GO552" s="2">
        <f t="shared" si="3290"/>
        <v>30.009999999999998</v>
      </c>
      <c r="GP552" s="2">
        <f t="shared" si="3291"/>
        <v>-5.9699999999999953</v>
      </c>
      <c r="GT552">
        <v>130</v>
      </c>
      <c r="GU552" s="1" t="e">
        <v>#N/A</v>
      </c>
      <c r="GV552" s="2" t="e">
        <f t="shared" si="3292"/>
        <v>#N/A</v>
      </c>
      <c r="GW552" s="2" t="e">
        <f t="shared" si="3293"/>
        <v>#N/A</v>
      </c>
      <c r="GX552" s="2" t="e">
        <f t="shared" si="3230"/>
        <v>#N/A</v>
      </c>
      <c r="HB552">
        <v>130</v>
      </c>
      <c r="HC552" s="1" t="e">
        <v>#N/A</v>
      </c>
      <c r="HD552" s="2" t="e">
        <f t="shared" si="3294"/>
        <v>#N/A</v>
      </c>
      <c r="HE552" s="2" t="e">
        <f t="shared" si="3295"/>
        <v>#N/A</v>
      </c>
      <c r="HF552" s="2" t="e">
        <f t="shared" si="3231"/>
        <v>#N/A</v>
      </c>
      <c r="HJ552">
        <v>130</v>
      </c>
      <c r="HK552" s="1">
        <v>0.22</v>
      </c>
      <c r="HL552" s="2">
        <f t="shared" si="3296"/>
        <v>4.4000000000000004</v>
      </c>
      <c r="HM552" s="2">
        <f t="shared" si="3297"/>
        <v>23.79</v>
      </c>
      <c r="HN552" s="2">
        <f t="shared" si="3298"/>
        <v>6.2199999999999989</v>
      </c>
      <c r="HP552">
        <v>130</v>
      </c>
      <c r="HQ552" s="1">
        <f t="shared" si="3299"/>
        <v>0.253</v>
      </c>
      <c r="HR552" s="1">
        <v>0.24347712957484599</v>
      </c>
      <c r="HS552" s="1">
        <f t="shared" si="3300"/>
        <v>0.253</v>
      </c>
      <c r="HT552" s="2">
        <f t="shared" si="3301"/>
        <v>5.0600000000000005</v>
      </c>
      <c r="HU552" s="2">
        <f t="shared" si="3302"/>
        <v>31.088335457695884</v>
      </c>
      <c r="HV552" s="2"/>
      <c r="HX552">
        <v>130</v>
      </c>
      <c r="HY552" s="1">
        <f t="shared" si="3303"/>
        <v>0.13400000000000001</v>
      </c>
      <c r="HZ552" s="1">
        <v>0.16399999999999998</v>
      </c>
      <c r="IA552" s="1">
        <f t="shared" si="3304"/>
        <v>0.13400000000000001</v>
      </c>
      <c r="IB552" s="2">
        <f t="shared" si="3305"/>
        <v>2.68</v>
      </c>
      <c r="IC552" s="2">
        <f t="shared" si="3306"/>
        <v>14.32</v>
      </c>
      <c r="ID552" s="2"/>
    </row>
    <row r="553" spans="1:238" x14ac:dyDescent="0.2">
      <c r="C553">
        <v>150</v>
      </c>
      <c r="D553" s="1">
        <v>0.13500000000000001</v>
      </c>
      <c r="E553" s="2">
        <f t="shared" si="3232"/>
        <v>2.7</v>
      </c>
      <c r="F553" s="2">
        <f t="shared" si="3233"/>
        <v>17.440000000000001</v>
      </c>
      <c r="J553">
        <v>150</v>
      </c>
      <c r="K553" s="1">
        <v>0.23899999999999999</v>
      </c>
      <c r="L553" s="2">
        <f t="shared" si="3234"/>
        <v>4.7799999999999994</v>
      </c>
      <c r="M553" s="2">
        <f t="shared" si="3235"/>
        <v>32.580000000000005</v>
      </c>
      <c r="N553" s="2">
        <f t="shared" si="3307"/>
        <v>-15.140000000000004</v>
      </c>
      <c r="R553">
        <v>150</v>
      </c>
      <c r="S553" s="1">
        <v>0.23799999999999999</v>
      </c>
      <c r="T553" s="2">
        <f t="shared" si="3236"/>
        <v>4.76</v>
      </c>
      <c r="U553" s="2">
        <f t="shared" si="3237"/>
        <v>34.270000000000003</v>
      </c>
      <c r="V553" s="2">
        <f t="shared" si="3238"/>
        <v>-1.6899999999999977</v>
      </c>
      <c r="Z553">
        <v>150</v>
      </c>
      <c r="AA553" s="1">
        <v>0.23400000000000001</v>
      </c>
      <c r="AB553" s="2">
        <f t="shared" si="3239"/>
        <v>4.6800000000000006</v>
      </c>
      <c r="AC553" s="2">
        <f t="shared" si="3240"/>
        <v>33.03</v>
      </c>
      <c r="AD553" s="2">
        <f t="shared" si="3241"/>
        <v>1.240000000000002</v>
      </c>
      <c r="AH553">
        <v>150</v>
      </c>
      <c r="AI553" s="1">
        <v>0.23599999999999999</v>
      </c>
      <c r="AJ553" s="2">
        <f t="shared" si="3242"/>
        <v>4.72</v>
      </c>
      <c r="AK553" s="2">
        <f t="shared" si="3243"/>
        <v>31.340000000000003</v>
      </c>
      <c r="AL553" s="2">
        <f t="shared" si="3244"/>
        <v>1.6899999999999977</v>
      </c>
      <c r="AP553">
        <v>150</v>
      </c>
      <c r="AQ553" s="1" t="e">
        <v>#N/A</v>
      </c>
      <c r="AR553" s="2" t="e">
        <f t="shared" si="3245"/>
        <v>#N/A</v>
      </c>
      <c r="AS553" s="2" t="e">
        <f t="shared" si="3246"/>
        <v>#N/A</v>
      </c>
      <c r="AT553" s="2" t="e">
        <f t="shared" si="3247"/>
        <v>#N/A</v>
      </c>
      <c r="AX553">
        <v>150</v>
      </c>
      <c r="AY553" s="1">
        <v>0.23899999999999999</v>
      </c>
      <c r="AZ553" s="2">
        <f t="shared" si="3248"/>
        <v>4.7799999999999994</v>
      </c>
      <c r="BA553" s="2">
        <f t="shared" si="3249"/>
        <v>35.120000000000005</v>
      </c>
      <c r="BB553" s="2">
        <f t="shared" si="3250"/>
        <v>-3.7800000000000011</v>
      </c>
      <c r="BF553">
        <v>150</v>
      </c>
      <c r="BG553" s="1" t="e">
        <v>#N/A</v>
      </c>
      <c r="BH553" s="2" t="e">
        <f t="shared" si="3251"/>
        <v>#N/A</v>
      </c>
      <c r="BI553" s="2" t="e">
        <f t="shared" si="3252"/>
        <v>#N/A</v>
      </c>
      <c r="BJ553" s="2" t="e">
        <f t="shared" si="3253"/>
        <v>#N/A</v>
      </c>
      <c r="BN553">
        <v>150</v>
      </c>
      <c r="BO553" s="1">
        <v>0.24099999999999999</v>
      </c>
      <c r="BP553" s="2">
        <f t="shared" si="3254"/>
        <v>4.82</v>
      </c>
      <c r="BQ553" s="2">
        <f t="shared" si="3255"/>
        <v>32.43</v>
      </c>
      <c r="BR553" s="2">
        <f t="shared" si="3256"/>
        <v>2.6900000000000048</v>
      </c>
      <c r="BV553">
        <v>150</v>
      </c>
      <c r="BW553" s="1">
        <v>0.23699999999999999</v>
      </c>
      <c r="BX553" s="2">
        <f t="shared" si="3257"/>
        <v>4.74</v>
      </c>
      <c r="BY553" s="2">
        <f t="shared" si="3258"/>
        <v>30.410000000000004</v>
      </c>
      <c r="BZ553" s="2">
        <f t="shared" si="3217"/>
        <v>2.019999999999996</v>
      </c>
      <c r="CD553">
        <v>150</v>
      </c>
      <c r="CE553" s="1">
        <v>0.23599999999999999</v>
      </c>
      <c r="CF553" s="2">
        <f t="shared" si="3259"/>
        <v>4.72</v>
      </c>
      <c r="CG553" s="2">
        <f t="shared" si="3260"/>
        <v>33.11</v>
      </c>
      <c r="CH553" s="2">
        <f t="shared" si="3218"/>
        <v>-2.6999999999999957</v>
      </c>
      <c r="CL553">
        <v>150</v>
      </c>
      <c r="CM553" s="1">
        <v>0.23799999999999999</v>
      </c>
      <c r="CN553" s="2">
        <f t="shared" si="3261"/>
        <v>4.76</v>
      </c>
      <c r="CO553" s="2">
        <f t="shared" si="3262"/>
        <v>30.669999999999995</v>
      </c>
      <c r="CP553" s="2">
        <f t="shared" si="3219"/>
        <v>2.4400000000000048</v>
      </c>
      <c r="CT553">
        <v>150</v>
      </c>
      <c r="CU553" s="1">
        <v>0.23400000000000001</v>
      </c>
      <c r="CV553" s="2">
        <f t="shared" si="3263"/>
        <v>4.6800000000000006</v>
      </c>
      <c r="CW553" s="2">
        <f t="shared" si="3264"/>
        <v>27.11</v>
      </c>
      <c r="CX553" s="2">
        <f t="shared" si="3220"/>
        <v>3.5599999999999952</v>
      </c>
      <c r="DB553">
        <v>150</v>
      </c>
      <c r="DC553" s="1">
        <v>0.23499999999999999</v>
      </c>
      <c r="DD553" s="2">
        <f t="shared" si="3265"/>
        <v>4.6999999999999993</v>
      </c>
      <c r="DE553" s="2">
        <f t="shared" si="3266"/>
        <v>33.129999999999995</v>
      </c>
      <c r="DF553" s="2">
        <f t="shared" si="3221"/>
        <v>-6.019999999999996</v>
      </c>
      <c r="DJ553">
        <v>150</v>
      </c>
      <c r="DK553" s="1" t="e">
        <v>#N/A</v>
      </c>
      <c r="DL553" s="2" t="e">
        <f t="shared" si="3267"/>
        <v>#N/A</v>
      </c>
      <c r="DM553" s="2" t="e">
        <f t="shared" si="3268"/>
        <v>#N/A</v>
      </c>
      <c r="DN553" s="2" t="e">
        <f t="shared" si="3222"/>
        <v>#N/A</v>
      </c>
      <c r="DR553">
        <v>150</v>
      </c>
      <c r="DS553" s="1" t="e">
        <v>#N/A</v>
      </c>
      <c r="DT553" s="2" t="e">
        <f t="shared" si="3269"/>
        <v>#N/A</v>
      </c>
      <c r="DU553" s="2" t="e">
        <f t="shared" si="3270"/>
        <v>#N/A</v>
      </c>
      <c r="DV553" s="2" t="e">
        <f t="shared" si="3223"/>
        <v>#N/A</v>
      </c>
      <c r="DZ553">
        <v>150</v>
      </c>
      <c r="EA553" s="1">
        <v>0.23</v>
      </c>
      <c r="EB553" s="2">
        <f t="shared" si="3271"/>
        <v>4.6000000000000005</v>
      </c>
      <c r="EC553" s="2">
        <f t="shared" si="3272"/>
        <v>27.03</v>
      </c>
      <c r="ED553" s="2">
        <f t="shared" si="3273"/>
        <v>6.0999999999999943</v>
      </c>
      <c r="EH553">
        <v>150</v>
      </c>
      <c r="EI553" s="1">
        <v>0.22800000000000001</v>
      </c>
      <c r="EJ553" s="2">
        <f t="shared" si="3274"/>
        <v>4.5600000000000005</v>
      </c>
      <c r="EK553" s="2">
        <f t="shared" si="3275"/>
        <v>23.940000000000005</v>
      </c>
      <c r="EL553" s="2">
        <f t="shared" si="3224"/>
        <v>3.0899999999999963</v>
      </c>
      <c r="EP553">
        <v>150</v>
      </c>
      <c r="EQ553" s="1">
        <v>0.23200000000000001</v>
      </c>
      <c r="ER553" s="2">
        <f t="shared" si="3276"/>
        <v>4.6400000000000006</v>
      </c>
      <c r="ES553" s="2">
        <f t="shared" si="3277"/>
        <v>34.856999999999999</v>
      </c>
      <c r="ET553" s="2">
        <f t="shared" si="3225"/>
        <v>-10.916999999999994</v>
      </c>
      <c r="EX553">
        <v>150</v>
      </c>
      <c r="EY553" s="1" t="e">
        <v>#N/A</v>
      </c>
      <c r="EZ553" s="2" t="e">
        <f t="shared" si="3278"/>
        <v>#N/A</v>
      </c>
      <c r="FA553" s="2" t="e">
        <f t="shared" si="3279"/>
        <v>#N/A</v>
      </c>
      <c r="FB553" s="2" t="e">
        <f t="shared" si="3226"/>
        <v>#N/A</v>
      </c>
      <c r="FF553">
        <v>150</v>
      </c>
      <c r="FG553" s="1">
        <v>0.224</v>
      </c>
      <c r="FH553" s="2">
        <f t="shared" si="3280"/>
        <v>4.4800000000000004</v>
      </c>
      <c r="FI553" s="2">
        <f t="shared" si="3281"/>
        <v>31.919999999999998</v>
      </c>
      <c r="FJ553" s="2">
        <f t="shared" si="3227"/>
        <v>2.9370000000000012</v>
      </c>
      <c r="FN553">
        <v>150</v>
      </c>
      <c r="FO553" s="1" t="e">
        <v>#N/A</v>
      </c>
      <c r="FP553" s="2" t="e">
        <f t="shared" si="3282"/>
        <v>#N/A</v>
      </c>
      <c r="FQ553" s="2" t="e">
        <f t="shared" si="3283"/>
        <v>#N/A</v>
      </c>
      <c r="FR553" s="2" t="e">
        <f t="shared" si="3228"/>
        <v>#N/A</v>
      </c>
      <c r="FV553">
        <v>150</v>
      </c>
      <c r="FW553" s="1">
        <v>0.22500000000000001</v>
      </c>
      <c r="FX553" s="2">
        <f t="shared" si="3284"/>
        <v>4.5</v>
      </c>
      <c r="FY553" s="2">
        <f t="shared" si="3285"/>
        <v>28.540000000000003</v>
      </c>
      <c r="FZ553" s="2">
        <f t="shared" si="3286"/>
        <v>3.3799999999999955</v>
      </c>
      <c r="GD553">
        <v>150</v>
      </c>
      <c r="GE553" s="1" t="e">
        <v>#N/A</v>
      </c>
      <c r="GF553" s="2" t="e">
        <f t="shared" si="3287"/>
        <v>#N/A</v>
      </c>
      <c r="GG553" s="2" t="e">
        <f t="shared" si="3288"/>
        <v>#N/A</v>
      </c>
      <c r="GH553" s="2" t="e">
        <f t="shared" si="3229"/>
        <v>#N/A</v>
      </c>
      <c r="GL553">
        <v>150</v>
      </c>
      <c r="GM553" s="1">
        <v>0.23100000000000001</v>
      </c>
      <c r="GN553" s="2">
        <f t="shared" si="3289"/>
        <v>4.62</v>
      </c>
      <c r="GO553" s="2">
        <f t="shared" si="3290"/>
        <v>34.629999999999995</v>
      </c>
      <c r="GP553" s="2">
        <f t="shared" si="3291"/>
        <v>-6.0899999999999928</v>
      </c>
      <c r="GT553">
        <v>150</v>
      </c>
      <c r="GU553" s="1" t="e">
        <v>#N/A</v>
      </c>
      <c r="GV553" s="2" t="e">
        <f t="shared" si="3292"/>
        <v>#N/A</v>
      </c>
      <c r="GW553" s="2" t="e">
        <f t="shared" si="3293"/>
        <v>#N/A</v>
      </c>
      <c r="GX553" s="2" t="e">
        <f t="shared" si="3230"/>
        <v>#N/A</v>
      </c>
      <c r="HB553">
        <v>150</v>
      </c>
      <c r="HC553" s="1" t="e">
        <v>#N/A</v>
      </c>
      <c r="HD553" s="2" t="e">
        <f t="shared" si="3294"/>
        <v>#N/A</v>
      </c>
      <c r="HE553" s="2" t="e">
        <f t="shared" si="3295"/>
        <v>#N/A</v>
      </c>
      <c r="HF553" s="2" t="e">
        <f t="shared" si="3231"/>
        <v>#N/A</v>
      </c>
      <c r="HJ553">
        <v>150</v>
      </c>
      <c r="HK553" s="1">
        <v>0.215</v>
      </c>
      <c r="HL553" s="2">
        <f t="shared" si="3296"/>
        <v>4.3</v>
      </c>
      <c r="HM553" s="2">
        <f t="shared" si="3297"/>
        <v>28.09</v>
      </c>
      <c r="HN553" s="2">
        <f t="shared" si="3298"/>
        <v>6.5399999999999956</v>
      </c>
      <c r="HP553">
        <v>150</v>
      </c>
      <c r="HQ553" s="1">
        <f t="shared" si="3299"/>
        <v>0.24099999999999999</v>
      </c>
      <c r="HR553" s="1">
        <v>0.23399999999999999</v>
      </c>
      <c r="HS553" s="1">
        <f t="shared" si="3300"/>
        <v>0.24099999999999999</v>
      </c>
      <c r="HT553" s="2">
        <f t="shared" si="3301"/>
        <v>4.82</v>
      </c>
      <c r="HU553" s="2">
        <f t="shared" si="3302"/>
        <v>35.908335457695884</v>
      </c>
      <c r="HV553" s="2"/>
      <c r="HX553">
        <v>150</v>
      </c>
      <c r="HY553" s="1">
        <f t="shared" si="3303"/>
        <v>0.13500000000000001</v>
      </c>
      <c r="HZ553" s="1">
        <v>0.18100000000000002</v>
      </c>
      <c r="IA553" s="1">
        <f t="shared" si="3304"/>
        <v>0.13500000000000001</v>
      </c>
      <c r="IB553" s="2">
        <f t="shared" si="3305"/>
        <v>2.7</v>
      </c>
      <c r="IC553" s="2">
        <f t="shared" si="3306"/>
        <v>17.02</v>
      </c>
      <c r="ID553" s="2"/>
    </row>
    <row r="554" spans="1:238" x14ac:dyDescent="0.2">
      <c r="C554">
        <v>170</v>
      </c>
      <c r="D554" s="1">
        <v>0.14299999999999999</v>
      </c>
      <c r="E554" s="2">
        <f t="shared" si="3232"/>
        <v>2.86</v>
      </c>
      <c r="F554" s="2">
        <f t="shared" si="3233"/>
        <v>20.3</v>
      </c>
      <c r="J554">
        <v>170</v>
      </c>
      <c r="K554" s="1">
        <v>0.16700000000000001</v>
      </c>
      <c r="L554" s="2">
        <f t="shared" si="3234"/>
        <v>3.3400000000000003</v>
      </c>
      <c r="M554" s="2">
        <f t="shared" si="3235"/>
        <v>35.920000000000009</v>
      </c>
      <c r="N554" s="2">
        <f t="shared" si="3307"/>
        <v>-15.620000000000008</v>
      </c>
      <c r="R554">
        <v>170</v>
      </c>
      <c r="S554" s="1">
        <v>0.17399999999999999</v>
      </c>
      <c r="T554" s="2">
        <f t="shared" si="3236"/>
        <v>3.4799999999999995</v>
      </c>
      <c r="U554" s="2">
        <f t="shared" si="3237"/>
        <v>37.75</v>
      </c>
      <c r="V554" s="2">
        <f t="shared" si="3238"/>
        <v>-1.8299999999999912</v>
      </c>
      <c r="Z554">
        <v>170</v>
      </c>
      <c r="AA554" s="1">
        <v>0.16800000000000001</v>
      </c>
      <c r="AB554" s="2">
        <f t="shared" si="3239"/>
        <v>3.3600000000000003</v>
      </c>
      <c r="AC554" s="2">
        <f t="shared" si="3240"/>
        <v>36.39</v>
      </c>
      <c r="AD554" s="2">
        <f t="shared" si="3241"/>
        <v>1.3599999999999994</v>
      </c>
      <c r="AH554">
        <v>170</v>
      </c>
      <c r="AI554" s="1">
        <v>0.17199999999999999</v>
      </c>
      <c r="AJ554" s="2">
        <f t="shared" si="3242"/>
        <v>3.4399999999999995</v>
      </c>
      <c r="AK554" s="2">
        <f t="shared" si="3243"/>
        <v>34.78</v>
      </c>
      <c r="AL554" s="2">
        <f t="shared" si="3244"/>
        <v>1.6099999999999994</v>
      </c>
      <c r="AP554">
        <v>170</v>
      </c>
      <c r="AQ554" s="1" t="e">
        <v>#N/A</v>
      </c>
      <c r="AR554" s="2" t="e">
        <f t="shared" si="3245"/>
        <v>#N/A</v>
      </c>
      <c r="AS554" s="2" t="e">
        <f t="shared" si="3246"/>
        <v>#N/A</v>
      </c>
      <c r="AT554" s="2" t="e">
        <f t="shared" si="3247"/>
        <v>#N/A</v>
      </c>
      <c r="AX554">
        <v>170</v>
      </c>
      <c r="AY554" s="1">
        <v>0.17</v>
      </c>
      <c r="AZ554" s="2">
        <f t="shared" si="3248"/>
        <v>3.4000000000000004</v>
      </c>
      <c r="BA554" s="2">
        <f t="shared" si="3249"/>
        <v>38.520000000000003</v>
      </c>
      <c r="BB554" s="2">
        <f t="shared" si="3250"/>
        <v>-3.740000000000002</v>
      </c>
      <c r="BF554">
        <v>170</v>
      </c>
      <c r="BG554" s="1" t="e">
        <v>#N/A</v>
      </c>
      <c r="BH554" s="2" t="e">
        <f t="shared" si="3251"/>
        <v>#N/A</v>
      </c>
      <c r="BI554" s="2" t="e">
        <f t="shared" si="3252"/>
        <v>#N/A</v>
      </c>
      <c r="BJ554" s="2" t="e">
        <f t="shared" si="3253"/>
        <v>#N/A</v>
      </c>
      <c r="BN554">
        <v>170</v>
      </c>
      <c r="BO554" s="1">
        <v>0.16900000000000001</v>
      </c>
      <c r="BP554" s="2">
        <f t="shared" si="3254"/>
        <v>3.3800000000000003</v>
      </c>
      <c r="BQ554" s="2">
        <f t="shared" si="3255"/>
        <v>35.81</v>
      </c>
      <c r="BR554" s="2">
        <f t="shared" si="3256"/>
        <v>2.7100000000000009</v>
      </c>
      <c r="BV554">
        <v>170</v>
      </c>
      <c r="BW554" s="1">
        <v>0.16400000000000001</v>
      </c>
      <c r="BX554" s="2">
        <f t="shared" si="3257"/>
        <v>3.2800000000000002</v>
      </c>
      <c r="BY554" s="2">
        <f t="shared" si="3258"/>
        <v>33.690000000000005</v>
      </c>
      <c r="BZ554" s="2">
        <f t="shared" si="3217"/>
        <v>2.1199999999999974</v>
      </c>
      <c r="CD554">
        <v>170</v>
      </c>
      <c r="CE554" s="1">
        <v>0.16400000000000001</v>
      </c>
      <c r="CF554" s="2">
        <f t="shared" si="3259"/>
        <v>3.2800000000000002</v>
      </c>
      <c r="CG554" s="2">
        <f t="shared" si="3260"/>
        <v>36.39</v>
      </c>
      <c r="CH554" s="2">
        <f t="shared" si="3218"/>
        <v>-2.6999999999999957</v>
      </c>
      <c r="CL554">
        <v>170</v>
      </c>
      <c r="CM554" s="1">
        <v>0.16900000000000001</v>
      </c>
      <c r="CN554" s="2">
        <f t="shared" si="3261"/>
        <v>3.3800000000000003</v>
      </c>
      <c r="CO554" s="2">
        <f t="shared" si="3262"/>
        <v>34.049999999999997</v>
      </c>
      <c r="CP554" s="2">
        <f t="shared" si="3219"/>
        <v>2.3400000000000034</v>
      </c>
      <c r="CT554">
        <v>170</v>
      </c>
      <c r="CU554" s="1">
        <v>0.16700000000000001</v>
      </c>
      <c r="CV554" s="2">
        <f t="shared" si="3263"/>
        <v>3.3400000000000003</v>
      </c>
      <c r="CW554" s="2">
        <f t="shared" si="3264"/>
        <v>30.45</v>
      </c>
      <c r="CX554" s="2">
        <f t="shared" si="3220"/>
        <v>3.5999999999999979</v>
      </c>
      <c r="DB554">
        <v>170</v>
      </c>
      <c r="DC554" s="1">
        <v>0.16500000000000001</v>
      </c>
      <c r="DD554" s="2">
        <f t="shared" si="3265"/>
        <v>3.3000000000000003</v>
      </c>
      <c r="DE554" s="2">
        <f t="shared" si="3266"/>
        <v>36.429999999999993</v>
      </c>
      <c r="DF554" s="2">
        <f t="shared" si="3221"/>
        <v>-5.9799999999999933</v>
      </c>
      <c r="DJ554">
        <v>170</v>
      </c>
      <c r="DK554" s="1" t="e">
        <v>#N/A</v>
      </c>
      <c r="DL554" s="2" t="e">
        <f t="shared" si="3267"/>
        <v>#N/A</v>
      </c>
      <c r="DM554" s="2" t="e">
        <f t="shared" si="3268"/>
        <v>#N/A</v>
      </c>
      <c r="DN554" s="2" t="e">
        <f t="shared" si="3222"/>
        <v>#N/A</v>
      </c>
      <c r="DR554">
        <v>170</v>
      </c>
      <c r="DS554" s="1" t="e">
        <v>#N/A</v>
      </c>
      <c r="DT554" s="2" t="e">
        <f t="shared" si="3269"/>
        <v>#N/A</v>
      </c>
      <c r="DU554" s="2" t="e">
        <f t="shared" si="3270"/>
        <v>#N/A</v>
      </c>
      <c r="DV554" s="2" t="e">
        <f t="shared" si="3223"/>
        <v>#N/A</v>
      </c>
      <c r="DZ554">
        <v>170</v>
      </c>
      <c r="EA554" s="1">
        <v>0.16600000000000001</v>
      </c>
      <c r="EB554" s="2">
        <f t="shared" si="3271"/>
        <v>3.3200000000000003</v>
      </c>
      <c r="EC554" s="2">
        <f t="shared" si="3272"/>
        <v>30.35</v>
      </c>
      <c r="ED554" s="2">
        <f t="shared" si="3273"/>
        <v>6.0799999999999912</v>
      </c>
      <c r="EH554">
        <v>170</v>
      </c>
      <c r="EI554" s="1">
        <v>0.161</v>
      </c>
      <c r="EJ554" s="2">
        <f t="shared" si="3274"/>
        <v>3.22</v>
      </c>
      <c r="EK554" s="2">
        <f t="shared" si="3275"/>
        <v>27.160000000000004</v>
      </c>
      <c r="EL554" s="2">
        <f t="shared" si="3224"/>
        <v>3.1899999999999977</v>
      </c>
      <c r="EP554">
        <v>170</v>
      </c>
      <c r="EQ554" s="1">
        <v>0.16300000000000001</v>
      </c>
      <c r="ER554" s="2">
        <f t="shared" si="3276"/>
        <v>3.2600000000000002</v>
      </c>
      <c r="ES554" s="2">
        <f t="shared" si="3277"/>
        <v>38.116999999999997</v>
      </c>
      <c r="ET554" s="2">
        <f t="shared" si="3225"/>
        <v>-10.956999999999994</v>
      </c>
      <c r="EX554">
        <v>170</v>
      </c>
      <c r="EY554" s="1" t="e">
        <v>#N/A</v>
      </c>
      <c r="EZ554" s="2" t="e">
        <f t="shared" si="3278"/>
        <v>#N/A</v>
      </c>
      <c r="FA554" s="2" t="e">
        <f t="shared" si="3279"/>
        <v>#N/A</v>
      </c>
      <c r="FB554" s="2" t="e">
        <f t="shared" si="3226"/>
        <v>#N/A</v>
      </c>
      <c r="FF554">
        <v>170</v>
      </c>
      <c r="FG554" s="1">
        <v>0.16</v>
      </c>
      <c r="FH554" s="2">
        <f t="shared" si="3280"/>
        <v>3.2</v>
      </c>
      <c r="FI554" s="2">
        <f t="shared" si="3281"/>
        <v>35.119999999999997</v>
      </c>
      <c r="FJ554" s="2">
        <f t="shared" si="3227"/>
        <v>2.9969999999999999</v>
      </c>
      <c r="FN554">
        <v>170</v>
      </c>
      <c r="FO554" s="1" t="e">
        <v>#N/A</v>
      </c>
      <c r="FP554" s="2" t="e">
        <f t="shared" si="3282"/>
        <v>#N/A</v>
      </c>
      <c r="FQ554" s="2" t="e">
        <f t="shared" si="3283"/>
        <v>#N/A</v>
      </c>
      <c r="FR554" s="2" t="e">
        <f t="shared" si="3228"/>
        <v>#N/A</v>
      </c>
      <c r="FV554">
        <v>170</v>
      </c>
      <c r="FW554" s="1">
        <v>0.161</v>
      </c>
      <c r="FX554" s="2">
        <f t="shared" si="3284"/>
        <v>3.22</v>
      </c>
      <c r="FY554" s="2">
        <f t="shared" si="3285"/>
        <v>31.76</v>
      </c>
      <c r="FZ554" s="2">
        <f t="shared" si="3286"/>
        <v>3.3599999999999959</v>
      </c>
      <c r="GD554">
        <v>170</v>
      </c>
      <c r="GE554" s="1" t="e">
        <v>#N/A</v>
      </c>
      <c r="GF554" s="2" t="e">
        <f t="shared" si="3287"/>
        <v>#N/A</v>
      </c>
      <c r="GG554" s="2" t="e">
        <f t="shared" si="3288"/>
        <v>#N/A</v>
      </c>
      <c r="GH554" s="2" t="e">
        <f t="shared" si="3229"/>
        <v>#N/A</v>
      </c>
      <c r="GL554">
        <v>170</v>
      </c>
      <c r="GM554" s="1">
        <v>0.16600000000000001</v>
      </c>
      <c r="GN554" s="2">
        <f t="shared" si="3289"/>
        <v>3.3200000000000003</v>
      </c>
      <c r="GO554" s="2">
        <f t="shared" si="3290"/>
        <v>37.949999999999996</v>
      </c>
      <c r="GP554" s="2">
        <f t="shared" si="3291"/>
        <v>-6.1899999999999942</v>
      </c>
      <c r="GT554">
        <v>170</v>
      </c>
      <c r="GU554" s="1" t="e">
        <v>#N/A</v>
      </c>
      <c r="GV554" s="2" t="e">
        <f t="shared" si="3292"/>
        <v>#N/A</v>
      </c>
      <c r="GW554" s="2" t="e">
        <f t="shared" si="3293"/>
        <v>#N/A</v>
      </c>
      <c r="GX554" s="2" t="e">
        <f t="shared" si="3230"/>
        <v>#N/A</v>
      </c>
      <c r="HB554">
        <v>170</v>
      </c>
      <c r="HC554" s="1" t="e">
        <v>#N/A</v>
      </c>
      <c r="HD554" s="2" t="e">
        <f t="shared" si="3294"/>
        <v>#N/A</v>
      </c>
      <c r="HE554" s="2" t="e">
        <f t="shared" si="3295"/>
        <v>#N/A</v>
      </c>
      <c r="HF554" s="2" t="e">
        <f t="shared" si="3231"/>
        <v>#N/A</v>
      </c>
      <c r="HJ554">
        <v>170</v>
      </c>
      <c r="HK554" s="1">
        <v>0.157</v>
      </c>
      <c r="HL554" s="2">
        <f t="shared" si="3296"/>
        <v>3.14</v>
      </c>
      <c r="HM554" s="2">
        <f t="shared" si="3297"/>
        <v>31.23</v>
      </c>
      <c r="HN554" s="2">
        <f t="shared" si="3298"/>
        <v>6.7199999999999953</v>
      </c>
      <c r="HP554">
        <v>170</v>
      </c>
      <c r="HQ554" s="1">
        <f t="shared" si="3299"/>
        <v>0.17399999999999999</v>
      </c>
      <c r="HR554" s="1">
        <v>0.168539930690559</v>
      </c>
      <c r="HS554" s="1">
        <f t="shared" si="3300"/>
        <v>0.17399999999999999</v>
      </c>
      <c r="HT554" s="2">
        <f t="shared" si="3301"/>
        <v>3.4799999999999995</v>
      </c>
      <c r="HU554" s="2">
        <f t="shared" si="3302"/>
        <v>39.388335457695881</v>
      </c>
      <c r="HV554" s="2"/>
      <c r="HX554">
        <v>170</v>
      </c>
      <c r="HY554" s="1">
        <f t="shared" si="3303"/>
        <v>0.14299999999999999</v>
      </c>
      <c r="HZ554" s="1">
        <v>0.15</v>
      </c>
      <c r="IA554" s="1">
        <f t="shared" si="3304"/>
        <v>0.14299999999999999</v>
      </c>
      <c r="IB554" s="2">
        <f t="shared" si="3305"/>
        <v>2.86</v>
      </c>
      <c r="IC554" s="2">
        <f t="shared" si="3306"/>
        <v>19.88</v>
      </c>
      <c r="ID554" s="2"/>
    </row>
    <row r="555" spans="1:238" x14ac:dyDescent="0.2">
      <c r="C555">
        <v>190</v>
      </c>
      <c r="D555" s="1">
        <v>0.127</v>
      </c>
      <c r="E555" s="2">
        <f t="shared" si="3232"/>
        <v>2.54</v>
      </c>
      <c r="F555" s="2">
        <f t="shared" si="3233"/>
        <v>22.84</v>
      </c>
      <c r="J555">
        <v>190</v>
      </c>
      <c r="K555" s="1">
        <v>0.16900000000000001</v>
      </c>
      <c r="L555" s="2">
        <f t="shared" si="3234"/>
        <v>3.3800000000000003</v>
      </c>
      <c r="M555" s="2">
        <f t="shared" si="3235"/>
        <v>39.300000000000011</v>
      </c>
      <c r="N555" s="2">
        <f t="shared" si="3307"/>
        <v>-16.460000000000012</v>
      </c>
      <c r="R555">
        <v>190</v>
      </c>
      <c r="S555" s="1">
        <v>0.17199999999999999</v>
      </c>
      <c r="T555" s="2">
        <f t="shared" si="3236"/>
        <v>3.4399999999999995</v>
      </c>
      <c r="U555" s="2">
        <f t="shared" si="3237"/>
        <v>41.19</v>
      </c>
      <c r="V555" s="2">
        <f t="shared" si="3238"/>
        <v>-1.8899999999999864</v>
      </c>
      <c r="Z555">
        <v>190</v>
      </c>
      <c r="AA555" s="1">
        <v>0.17199999999999999</v>
      </c>
      <c r="AB555" s="2">
        <f t="shared" si="3239"/>
        <v>3.4399999999999995</v>
      </c>
      <c r="AC555" s="2">
        <f t="shared" si="3240"/>
        <v>39.83</v>
      </c>
      <c r="AD555" s="2">
        <f t="shared" si="3241"/>
        <v>1.3599999999999994</v>
      </c>
      <c r="AH555">
        <v>190</v>
      </c>
      <c r="AI555" s="1">
        <v>0.16900000000000001</v>
      </c>
      <c r="AJ555" s="2">
        <f t="shared" si="3242"/>
        <v>3.3800000000000003</v>
      </c>
      <c r="AK555" s="2">
        <f t="shared" si="3243"/>
        <v>38.160000000000004</v>
      </c>
      <c r="AL555" s="2">
        <f t="shared" si="3244"/>
        <v>1.6699999999999946</v>
      </c>
      <c r="AP555">
        <v>190</v>
      </c>
      <c r="AQ555" s="1" t="e">
        <v>#N/A</v>
      </c>
      <c r="AR555" s="2" t="e">
        <f t="shared" si="3245"/>
        <v>#N/A</v>
      </c>
      <c r="AS555" s="2" t="e">
        <f t="shared" si="3246"/>
        <v>#N/A</v>
      </c>
      <c r="AT555" s="2" t="e">
        <f t="shared" si="3247"/>
        <v>#N/A</v>
      </c>
      <c r="AX555">
        <v>190</v>
      </c>
      <c r="AY555" s="1">
        <v>0.17199999999999999</v>
      </c>
      <c r="AZ555" s="2">
        <f t="shared" si="3248"/>
        <v>3.4399999999999995</v>
      </c>
      <c r="BA555" s="2">
        <f t="shared" si="3249"/>
        <v>41.96</v>
      </c>
      <c r="BB555" s="2">
        <f t="shared" si="3250"/>
        <v>-3.7999999999999972</v>
      </c>
      <c r="BF555">
        <v>190</v>
      </c>
      <c r="BG555" s="1" t="e">
        <v>#N/A</v>
      </c>
      <c r="BH555" s="2" t="e">
        <f t="shared" si="3251"/>
        <v>#N/A</v>
      </c>
      <c r="BI555" s="2" t="e">
        <f t="shared" si="3252"/>
        <v>#N/A</v>
      </c>
      <c r="BJ555" s="2" t="e">
        <f t="shared" si="3253"/>
        <v>#N/A</v>
      </c>
      <c r="BN555">
        <v>190</v>
      </c>
      <c r="BO555" s="1">
        <v>0.17100000000000001</v>
      </c>
      <c r="BP555" s="2">
        <f t="shared" si="3254"/>
        <v>3.4200000000000004</v>
      </c>
      <c r="BQ555" s="2">
        <f t="shared" si="3255"/>
        <v>39.230000000000004</v>
      </c>
      <c r="BR555" s="2">
        <f t="shared" si="3256"/>
        <v>2.7299999999999969</v>
      </c>
      <c r="BV555">
        <v>190</v>
      </c>
      <c r="BW555" s="1">
        <v>0.17599999999999999</v>
      </c>
      <c r="BX555" s="2">
        <f t="shared" si="3257"/>
        <v>3.5199999999999996</v>
      </c>
      <c r="BY555" s="2">
        <f t="shared" si="3258"/>
        <v>37.210000000000008</v>
      </c>
      <c r="BZ555" s="2">
        <f t="shared" si="3217"/>
        <v>2.019999999999996</v>
      </c>
      <c r="CD555">
        <v>190</v>
      </c>
      <c r="CE555" s="1">
        <v>0.17399999999999999</v>
      </c>
      <c r="CF555" s="2">
        <f t="shared" si="3259"/>
        <v>3.4799999999999995</v>
      </c>
      <c r="CG555" s="2">
        <f t="shared" si="3260"/>
        <v>39.869999999999997</v>
      </c>
      <c r="CH555" s="2">
        <f t="shared" si="3218"/>
        <v>-2.6599999999999895</v>
      </c>
      <c r="CL555">
        <v>190</v>
      </c>
      <c r="CM555" s="1">
        <v>0.17100000000000001</v>
      </c>
      <c r="CN555" s="2">
        <f t="shared" si="3261"/>
        <v>3.4200000000000004</v>
      </c>
      <c r="CO555" s="2">
        <f t="shared" si="3262"/>
        <v>37.47</v>
      </c>
      <c r="CP555" s="2">
        <f t="shared" si="3219"/>
        <v>2.3999999999999986</v>
      </c>
      <c r="CT555">
        <v>190</v>
      </c>
      <c r="CU555" s="1">
        <v>0.17199999999999999</v>
      </c>
      <c r="CV555" s="2">
        <f t="shared" si="3263"/>
        <v>3.4399999999999995</v>
      </c>
      <c r="CW555" s="2">
        <f t="shared" si="3264"/>
        <v>33.89</v>
      </c>
      <c r="CX555" s="2">
        <f t="shared" si="3220"/>
        <v>3.5799999999999983</v>
      </c>
      <c r="DB555">
        <v>190</v>
      </c>
      <c r="DC555" s="1">
        <v>0.16900000000000001</v>
      </c>
      <c r="DD555" s="2">
        <f t="shared" si="3265"/>
        <v>3.3800000000000003</v>
      </c>
      <c r="DE555" s="2">
        <f t="shared" si="3266"/>
        <v>39.809999999999995</v>
      </c>
      <c r="DF555" s="2">
        <f t="shared" si="3221"/>
        <v>-5.9199999999999946</v>
      </c>
      <c r="DJ555">
        <v>190</v>
      </c>
      <c r="DK555" s="1" t="e">
        <v>#N/A</v>
      </c>
      <c r="DL555" s="2" t="e">
        <f t="shared" si="3267"/>
        <v>#N/A</v>
      </c>
      <c r="DM555" s="2" t="e">
        <f t="shared" si="3268"/>
        <v>#N/A</v>
      </c>
      <c r="DN555" s="2" t="e">
        <f t="shared" si="3222"/>
        <v>#N/A</v>
      </c>
      <c r="DR555">
        <v>190</v>
      </c>
      <c r="DS555" s="1" t="e">
        <v>#N/A</v>
      </c>
      <c r="DT555" s="2" t="e">
        <f t="shared" si="3269"/>
        <v>#N/A</v>
      </c>
      <c r="DU555" s="2" t="e">
        <f t="shared" si="3270"/>
        <v>#N/A</v>
      </c>
      <c r="DV555" s="2" t="e">
        <f t="shared" si="3223"/>
        <v>#N/A</v>
      </c>
      <c r="DZ555">
        <v>190</v>
      </c>
      <c r="EA555" s="1">
        <v>0.17</v>
      </c>
      <c r="EB555" s="2">
        <f t="shared" si="3271"/>
        <v>3.4000000000000004</v>
      </c>
      <c r="EC555" s="2">
        <f t="shared" si="3272"/>
        <v>33.75</v>
      </c>
      <c r="ED555" s="2">
        <f t="shared" si="3273"/>
        <v>6.0599999999999952</v>
      </c>
      <c r="EH555">
        <v>190</v>
      </c>
      <c r="EI555" s="1">
        <v>0.16800000000000001</v>
      </c>
      <c r="EJ555" s="2">
        <f t="shared" si="3274"/>
        <v>3.3600000000000003</v>
      </c>
      <c r="EK555" s="2">
        <f t="shared" si="3275"/>
        <v>30.520000000000003</v>
      </c>
      <c r="EL555" s="2">
        <f t="shared" si="3224"/>
        <v>3.2299999999999969</v>
      </c>
      <c r="EP555">
        <v>190</v>
      </c>
      <c r="EQ555" s="1">
        <v>0.16900000000000001</v>
      </c>
      <c r="ER555" s="2">
        <f t="shared" si="3276"/>
        <v>3.3800000000000003</v>
      </c>
      <c r="ES555" s="2">
        <f t="shared" si="3277"/>
        <v>41.497</v>
      </c>
      <c r="ET555" s="2">
        <f t="shared" si="3225"/>
        <v>-10.976999999999997</v>
      </c>
      <c r="EX555">
        <v>190</v>
      </c>
      <c r="EY555" s="1" t="e">
        <v>#N/A</v>
      </c>
      <c r="EZ555" s="2" t="e">
        <f t="shared" si="3278"/>
        <v>#N/A</v>
      </c>
      <c r="FA555" s="2" t="e">
        <f t="shared" si="3279"/>
        <v>#N/A</v>
      </c>
      <c r="FB555" s="2" t="e">
        <f t="shared" si="3226"/>
        <v>#N/A</v>
      </c>
      <c r="FF555">
        <v>190</v>
      </c>
      <c r="FG555" s="1">
        <v>0.16400000000000001</v>
      </c>
      <c r="FH555" s="2">
        <f t="shared" si="3280"/>
        <v>3.2800000000000002</v>
      </c>
      <c r="FI555" s="2">
        <f t="shared" si="3281"/>
        <v>38.4</v>
      </c>
      <c r="FJ555" s="2">
        <f t="shared" si="3227"/>
        <v>3.0970000000000013</v>
      </c>
      <c r="FN555">
        <v>190</v>
      </c>
      <c r="FO555" s="1" t="e">
        <v>#N/A</v>
      </c>
      <c r="FP555" s="2" t="e">
        <f t="shared" si="3282"/>
        <v>#N/A</v>
      </c>
      <c r="FQ555" s="2" t="e">
        <f t="shared" si="3283"/>
        <v>#N/A</v>
      </c>
      <c r="FR555" s="2" t="e">
        <f t="shared" si="3228"/>
        <v>#N/A</v>
      </c>
      <c r="FV555">
        <v>190</v>
      </c>
      <c r="FW555" s="1">
        <v>0.17</v>
      </c>
      <c r="FX555" s="2">
        <f t="shared" si="3284"/>
        <v>3.4000000000000004</v>
      </c>
      <c r="FY555" s="2">
        <f t="shared" si="3285"/>
        <v>35.160000000000004</v>
      </c>
      <c r="FZ555" s="2">
        <f t="shared" si="3286"/>
        <v>3.2399999999999949</v>
      </c>
      <c r="GD555">
        <v>190</v>
      </c>
      <c r="GE555" s="1" t="e">
        <v>#N/A</v>
      </c>
      <c r="GF555" s="2" t="e">
        <f t="shared" si="3287"/>
        <v>#N/A</v>
      </c>
      <c r="GG555" s="2" t="e">
        <f t="shared" si="3288"/>
        <v>#N/A</v>
      </c>
      <c r="GH555" s="2" t="e">
        <f t="shared" si="3229"/>
        <v>#N/A</v>
      </c>
      <c r="GL555">
        <v>190</v>
      </c>
      <c r="GM555" s="1">
        <v>0.16800000000000001</v>
      </c>
      <c r="GN555" s="2">
        <f t="shared" si="3289"/>
        <v>3.3600000000000003</v>
      </c>
      <c r="GO555" s="2">
        <f t="shared" si="3290"/>
        <v>41.309999999999995</v>
      </c>
      <c r="GP555" s="2">
        <f t="shared" si="3291"/>
        <v>-6.1499999999999915</v>
      </c>
      <c r="GT555">
        <v>190</v>
      </c>
      <c r="GU555" s="1" t="e">
        <v>#N/A</v>
      </c>
      <c r="GV555" s="2" t="e">
        <f t="shared" si="3292"/>
        <v>#N/A</v>
      </c>
      <c r="GW555" s="2" t="e">
        <f t="shared" si="3293"/>
        <v>#N/A</v>
      </c>
      <c r="GX555" s="2" t="e">
        <f t="shared" si="3230"/>
        <v>#N/A</v>
      </c>
      <c r="HB555">
        <v>190</v>
      </c>
      <c r="HC555" s="1" t="e">
        <v>#N/A</v>
      </c>
      <c r="HD555" s="2" t="e">
        <f t="shared" si="3294"/>
        <v>#N/A</v>
      </c>
      <c r="HE555" s="2" t="e">
        <f t="shared" si="3295"/>
        <v>#N/A</v>
      </c>
      <c r="HF555" s="2" t="e">
        <f t="shared" si="3231"/>
        <v>#N/A</v>
      </c>
      <c r="HJ555">
        <v>190</v>
      </c>
      <c r="HK555" s="1">
        <v>0.16</v>
      </c>
      <c r="HL555" s="2">
        <f t="shared" si="3296"/>
        <v>3.2</v>
      </c>
      <c r="HM555" s="2">
        <f t="shared" si="3297"/>
        <v>34.43</v>
      </c>
      <c r="HN555" s="2">
        <f t="shared" si="3298"/>
        <v>6.8799999999999955</v>
      </c>
      <c r="HP555">
        <v>190</v>
      </c>
      <c r="HQ555" s="1">
        <f t="shared" si="3299"/>
        <v>0.17599999999999999</v>
      </c>
      <c r="HR555" s="1">
        <v>0.17</v>
      </c>
      <c r="HS555" s="1">
        <f t="shared" si="3300"/>
        <v>0.17599999999999999</v>
      </c>
      <c r="HT555" s="2">
        <f t="shared" si="3301"/>
        <v>3.5199999999999996</v>
      </c>
      <c r="HU555" s="2">
        <f t="shared" si="3302"/>
        <v>42.908335457695884</v>
      </c>
      <c r="HV555" s="2"/>
      <c r="HX555">
        <v>190</v>
      </c>
      <c r="HY555" s="1">
        <f t="shared" si="3303"/>
        <v>0.127</v>
      </c>
      <c r="HZ555" s="1">
        <v>0.16</v>
      </c>
      <c r="IA555" s="1">
        <f t="shared" si="3304"/>
        <v>0.127</v>
      </c>
      <c r="IB555" s="2">
        <f t="shared" si="3305"/>
        <v>2.54</v>
      </c>
      <c r="IC555" s="2">
        <f t="shared" si="3306"/>
        <v>22.419999999999998</v>
      </c>
      <c r="ID555" s="2"/>
    </row>
    <row r="556" spans="1:238" x14ac:dyDescent="0.2">
      <c r="C556">
        <v>210</v>
      </c>
      <c r="D556" s="1">
        <v>0.13700000000000001</v>
      </c>
      <c r="E556" s="2">
        <f t="shared" si="3232"/>
        <v>2.74</v>
      </c>
      <c r="F556" s="2">
        <f t="shared" si="3233"/>
        <v>25.58</v>
      </c>
      <c r="J556">
        <v>210</v>
      </c>
      <c r="K556" s="1">
        <v>0.13700000000000001</v>
      </c>
      <c r="L556" s="2">
        <f t="shared" si="3234"/>
        <v>2.74</v>
      </c>
      <c r="M556" s="2">
        <f t="shared" si="3235"/>
        <v>42.040000000000013</v>
      </c>
      <c r="N556" s="2">
        <f t="shared" si="3307"/>
        <v>-16.460000000000015</v>
      </c>
      <c r="R556">
        <v>210</v>
      </c>
      <c r="S556" s="1">
        <v>0.13900000000000001</v>
      </c>
      <c r="T556" s="2">
        <f t="shared" si="3236"/>
        <v>2.7800000000000002</v>
      </c>
      <c r="U556" s="2">
        <f t="shared" si="3237"/>
        <v>43.97</v>
      </c>
      <c r="V556" s="2">
        <f t="shared" si="3238"/>
        <v>-1.9299999999999855</v>
      </c>
      <c r="Z556">
        <v>210</v>
      </c>
      <c r="AA556" s="1">
        <v>0.14000000000000001</v>
      </c>
      <c r="AB556" s="2">
        <f t="shared" si="3239"/>
        <v>2.8000000000000003</v>
      </c>
      <c r="AC556" s="2">
        <f t="shared" si="3240"/>
        <v>42.629999999999995</v>
      </c>
      <c r="AD556" s="2">
        <f t="shared" si="3241"/>
        <v>1.3400000000000034</v>
      </c>
      <c r="AH556">
        <v>210</v>
      </c>
      <c r="AI556" s="1">
        <v>0.14099999999999999</v>
      </c>
      <c r="AJ556" s="2">
        <f t="shared" si="3242"/>
        <v>2.82</v>
      </c>
      <c r="AK556" s="2">
        <f t="shared" si="3243"/>
        <v>40.980000000000004</v>
      </c>
      <c r="AL556" s="2">
        <f t="shared" si="3244"/>
        <v>1.6499999999999915</v>
      </c>
      <c r="AP556">
        <v>210</v>
      </c>
      <c r="AQ556" s="1" t="e">
        <v>#N/A</v>
      </c>
      <c r="AR556" s="2" t="e">
        <f t="shared" si="3245"/>
        <v>#N/A</v>
      </c>
      <c r="AS556" s="2" t="e">
        <f t="shared" si="3246"/>
        <v>#N/A</v>
      </c>
      <c r="AT556" s="2" t="e">
        <f t="shared" si="3247"/>
        <v>#N/A</v>
      </c>
      <c r="AX556">
        <v>210</v>
      </c>
      <c r="AY556" s="1">
        <v>0.14399999999999999</v>
      </c>
      <c r="AZ556" s="2">
        <f t="shared" si="3248"/>
        <v>2.88</v>
      </c>
      <c r="BA556" s="2">
        <f t="shared" si="3249"/>
        <v>44.84</v>
      </c>
      <c r="BB556" s="2">
        <f t="shared" si="3250"/>
        <v>-3.8599999999999994</v>
      </c>
      <c r="BF556">
        <v>210</v>
      </c>
      <c r="BG556" s="1" t="e">
        <v>#N/A</v>
      </c>
      <c r="BH556" s="2" t="e">
        <f t="shared" si="3251"/>
        <v>#N/A</v>
      </c>
      <c r="BI556" s="2" t="e">
        <f t="shared" si="3252"/>
        <v>#N/A</v>
      </c>
      <c r="BJ556" s="2" t="e">
        <f t="shared" si="3253"/>
        <v>#N/A</v>
      </c>
      <c r="BN556">
        <v>210</v>
      </c>
      <c r="BO556" s="1">
        <v>0.14299999999999999</v>
      </c>
      <c r="BP556" s="2">
        <f t="shared" si="3254"/>
        <v>2.86</v>
      </c>
      <c r="BQ556" s="2">
        <f t="shared" si="3255"/>
        <v>42.09</v>
      </c>
      <c r="BR556" s="2">
        <f t="shared" si="3256"/>
        <v>2.75</v>
      </c>
      <c r="BV556">
        <v>210</v>
      </c>
      <c r="BW556" s="1">
        <v>0.14499999999999999</v>
      </c>
      <c r="BX556" s="2">
        <f t="shared" si="3257"/>
        <v>2.9</v>
      </c>
      <c r="BY556" s="2">
        <f t="shared" si="3258"/>
        <v>40.110000000000007</v>
      </c>
      <c r="BZ556" s="2">
        <f t="shared" si="3217"/>
        <v>1.9799999999999969</v>
      </c>
      <c r="CD556">
        <v>210</v>
      </c>
      <c r="CE556" s="1">
        <v>0.14599999999999999</v>
      </c>
      <c r="CF556" s="2">
        <f t="shared" si="3259"/>
        <v>2.92</v>
      </c>
      <c r="CG556" s="2">
        <f t="shared" si="3260"/>
        <v>42.79</v>
      </c>
      <c r="CH556" s="2">
        <f t="shared" si="3218"/>
        <v>-2.6799999999999926</v>
      </c>
      <c r="CL556">
        <v>210</v>
      </c>
      <c r="CM556" s="1">
        <v>0.14199999999999999</v>
      </c>
      <c r="CN556" s="2">
        <f t="shared" si="3261"/>
        <v>2.84</v>
      </c>
      <c r="CO556" s="2">
        <f t="shared" si="3262"/>
        <v>40.31</v>
      </c>
      <c r="CP556" s="2">
        <f t="shared" si="3219"/>
        <v>2.4799999999999969</v>
      </c>
      <c r="CT556">
        <v>210</v>
      </c>
      <c r="CU556" s="1">
        <v>0.14299999999999999</v>
      </c>
      <c r="CV556" s="2">
        <f t="shared" si="3263"/>
        <v>2.86</v>
      </c>
      <c r="CW556" s="2">
        <f t="shared" si="3264"/>
        <v>36.75</v>
      </c>
      <c r="CX556" s="2">
        <f t="shared" si="3220"/>
        <v>3.5600000000000023</v>
      </c>
      <c r="DB556">
        <v>210</v>
      </c>
      <c r="DC556" s="1">
        <v>0.14199999999999999</v>
      </c>
      <c r="DD556" s="2">
        <f t="shared" si="3265"/>
        <v>2.84</v>
      </c>
      <c r="DE556" s="2">
        <f t="shared" si="3266"/>
        <v>42.649999999999991</v>
      </c>
      <c r="DF556" s="2">
        <f t="shared" si="3221"/>
        <v>-5.8999999999999915</v>
      </c>
      <c r="DJ556">
        <v>210</v>
      </c>
      <c r="DK556" s="1" t="e">
        <v>#N/A</v>
      </c>
      <c r="DL556" s="2" t="e">
        <f t="shared" si="3267"/>
        <v>#N/A</v>
      </c>
      <c r="DM556" s="2" t="e">
        <f t="shared" si="3268"/>
        <v>#N/A</v>
      </c>
      <c r="DN556" s="2" t="e">
        <f t="shared" si="3222"/>
        <v>#N/A</v>
      </c>
      <c r="DR556">
        <v>210</v>
      </c>
      <c r="DS556" s="1" t="e">
        <v>#N/A</v>
      </c>
      <c r="DT556" s="2" t="e">
        <f t="shared" si="3269"/>
        <v>#N/A</v>
      </c>
      <c r="DU556" s="2" t="e">
        <f t="shared" si="3270"/>
        <v>#N/A</v>
      </c>
      <c r="DV556" s="2" t="e">
        <f t="shared" si="3223"/>
        <v>#N/A</v>
      </c>
      <c r="DZ556">
        <v>210</v>
      </c>
      <c r="EA556" s="1">
        <v>0.14299999999999999</v>
      </c>
      <c r="EB556" s="2">
        <f t="shared" si="3271"/>
        <v>2.86</v>
      </c>
      <c r="EC556" s="2">
        <f t="shared" si="3272"/>
        <v>36.61</v>
      </c>
      <c r="ED556" s="2">
        <f t="shared" si="3273"/>
        <v>6.039999999999992</v>
      </c>
      <c r="EH556">
        <v>210</v>
      </c>
      <c r="EI556" s="1">
        <v>0.14199999999999999</v>
      </c>
      <c r="EJ556" s="2">
        <f t="shared" si="3274"/>
        <v>2.84</v>
      </c>
      <c r="EK556" s="2">
        <f t="shared" si="3275"/>
        <v>33.36</v>
      </c>
      <c r="EL556" s="2">
        <f t="shared" si="3224"/>
        <v>3.25</v>
      </c>
      <c r="EP556">
        <v>210</v>
      </c>
      <c r="EQ556" s="1">
        <v>0.13800000000000001</v>
      </c>
      <c r="ER556" s="2">
        <f t="shared" si="3276"/>
        <v>2.7600000000000002</v>
      </c>
      <c r="ES556" s="2">
        <f t="shared" si="3277"/>
        <v>44.256999999999998</v>
      </c>
      <c r="ET556" s="2">
        <f t="shared" si="3225"/>
        <v>-10.896999999999998</v>
      </c>
      <c r="EX556">
        <v>210</v>
      </c>
      <c r="EY556" s="1" t="e">
        <v>#N/A</v>
      </c>
      <c r="EZ556" s="2" t="e">
        <f t="shared" si="3278"/>
        <v>#N/A</v>
      </c>
      <c r="FA556" s="2" t="e">
        <f t="shared" si="3279"/>
        <v>#N/A</v>
      </c>
      <c r="FB556" s="2" t="e">
        <f t="shared" si="3226"/>
        <v>#N/A</v>
      </c>
      <c r="FF556">
        <v>210</v>
      </c>
      <c r="FG556" s="1">
        <v>0.13900000000000001</v>
      </c>
      <c r="FH556" s="2">
        <f t="shared" si="3280"/>
        <v>2.7800000000000002</v>
      </c>
      <c r="FI556" s="2">
        <f t="shared" si="3281"/>
        <v>41.18</v>
      </c>
      <c r="FJ556" s="2">
        <f t="shared" si="3227"/>
        <v>3.0769999999999982</v>
      </c>
      <c r="FN556">
        <v>210</v>
      </c>
      <c r="FO556" s="1" t="e">
        <v>#N/A</v>
      </c>
      <c r="FP556" s="2" t="e">
        <f t="shared" si="3282"/>
        <v>#N/A</v>
      </c>
      <c r="FQ556" s="2" t="e">
        <f t="shared" si="3283"/>
        <v>#N/A</v>
      </c>
      <c r="FR556" s="2" t="e">
        <f t="shared" si="3228"/>
        <v>#N/A</v>
      </c>
      <c r="FV556">
        <v>210</v>
      </c>
      <c r="FW556" s="1">
        <v>0.14099999999999999</v>
      </c>
      <c r="FX556" s="2">
        <f t="shared" si="3284"/>
        <v>2.82</v>
      </c>
      <c r="FY556" s="2">
        <f t="shared" si="3285"/>
        <v>37.980000000000004</v>
      </c>
      <c r="FZ556" s="2">
        <f t="shared" si="3286"/>
        <v>3.1999999999999957</v>
      </c>
      <c r="GD556">
        <v>210</v>
      </c>
      <c r="GE556" s="1" t="e">
        <v>#N/A</v>
      </c>
      <c r="GF556" s="2" t="e">
        <f t="shared" si="3287"/>
        <v>#N/A</v>
      </c>
      <c r="GG556" s="2" t="e">
        <f t="shared" si="3288"/>
        <v>#N/A</v>
      </c>
      <c r="GH556" s="2" t="e">
        <f t="shared" si="3229"/>
        <v>#N/A</v>
      </c>
      <c r="GL556">
        <v>210</v>
      </c>
      <c r="GM556" s="1">
        <v>0.14199999999999999</v>
      </c>
      <c r="GN556" s="2">
        <f t="shared" si="3289"/>
        <v>2.84</v>
      </c>
      <c r="GO556" s="2">
        <f t="shared" si="3290"/>
        <v>44.149999999999991</v>
      </c>
      <c r="GP556" s="2">
        <f t="shared" si="3291"/>
        <v>-6.1699999999999875</v>
      </c>
      <c r="GT556">
        <v>210</v>
      </c>
      <c r="GU556" s="1" t="e">
        <v>#N/A</v>
      </c>
      <c r="GV556" s="2" t="e">
        <f t="shared" si="3292"/>
        <v>#N/A</v>
      </c>
      <c r="GW556" s="2" t="e">
        <f t="shared" si="3293"/>
        <v>#N/A</v>
      </c>
      <c r="GX556" s="2" t="e">
        <f t="shared" si="3230"/>
        <v>#N/A</v>
      </c>
      <c r="HB556">
        <v>210</v>
      </c>
      <c r="HC556" s="1" t="e">
        <v>#N/A</v>
      </c>
      <c r="HD556" s="2" t="e">
        <f t="shared" si="3294"/>
        <v>#N/A</v>
      </c>
      <c r="HE556" s="2" t="e">
        <f t="shared" si="3295"/>
        <v>#N/A</v>
      </c>
      <c r="HF556" s="2" t="e">
        <f t="shared" si="3231"/>
        <v>#N/A</v>
      </c>
      <c r="HJ556">
        <v>210</v>
      </c>
      <c r="HK556" s="1">
        <v>0.13</v>
      </c>
      <c r="HL556" s="2">
        <f t="shared" si="3296"/>
        <v>2.6</v>
      </c>
      <c r="HM556" s="2">
        <f t="shared" si="3297"/>
        <v>37.03</v>
      </c>
      <c r="HN556" s="2">
        <f t="shared" si="3298"/>
        <v>7.1199999999999903</v>
      </c>
      <c r="HP556">
        <v>210</v>
      </c>
      <c r="HQ556" s="1">
        <f t="shared" si="3299"/>
        <v>0.14599999999999999</v>
      </c>
      <c r="HR556" s="1">
        <v>0.14000000000000001</v>
      </c>
      <c r="HS556" s="1">
        <f t="shared" si="3300"/>
        <v>0.14599999999999999</v>
      </c>
      <c r="HT556" s="2">
        <f t="shared" si="3301"/>
        <v>2.92</v>
      </c>
      <c r="HU556" s="2">
        <f t="shared" si="3302"/>
        <v>45.828335457695886</v>
      </c>
      <c r="HV556" s="2"/>
      <c r="HX556">
        <v>210</v>
      </c>
      <c r="HY556" s="1">
        <f t="shared" si="3303"/>
        <v>0.13</v>
      </c>
      <c r="HZ556" s="1">
        <v>0.13599999999999998</v>
      </c>
      <c r="IA556" s="1">
        <f t="shared" si="3304"/>
        <v>0.13</v>
      </c>
      <c r="IB556" s="2">
        <f t="shared" si="3305"/>
        <v>2.6</v>
      </c>
      <c r="IC556" s="2">
        <f>IC555+IB556</f>
        <v>25.02</v>
      </c>
      <c r="ID556" s="2"/>
    </row>
    <row r="557" spans="1:238" x14ac:dyDescent="0.2">
      <c r="C557">
        <v>230</v>
      </c>
      <c r="D557" s="1">
        <v>9.4E-2</v>
      </c>
      <c r="E557" s="2">
        <f t="shared" si="3232"/>
        <v>1.88</v>
      </c>
      <c r="F557" s="2">
        <f t="shared" si="3233"/>
        <v>27.459999999999997</v>
      </c>
      <c r="J557">
        <v>230</v>
      </c>
      <c r="K557" s="1">
        <v>9.4E-2</v>
      </c>
      <c r="L557" s="2">
        <f t="shared" si="3234"/>
        <v>1.88</v>
      </c>
      <c r="M557" s="2">
        <f t="shared" si="3235"/>
        <v>43.920000000000016</v>
      </c>
      <c r="N557" s="2">
        <f t="shared" si="3307"/>
        <v>-16.460000000000019</v>
      </c>
      <c r="R557">
        <v>230</v>
      </c>
      <c r="S557" s="1">
        <v>9.9000000000000005E-2</v>
      </c>
      <c r="T557" s="2">
        <f t="shared" si="3236"/>
        <v>1.98</v>
      </c>
      <c r="U557" s="2">
        <f t="shared" si="3237"/>
        <v>45.949999999999996</v>
      </c>
      <c r="V557" s="2">
        <f t="shared" si="3238"/>
        <v>-2.0299999999999798</v>
      </c>
      <c r="Z557">
        <v>230</v>
      </c>
      <c r="AA557" s="1">
        <v>0.109</v>
      </c>
      <c r="AB557" s="2">
        <f t="shared" si="3239"/>
        <v>2.1800000000000002</v>
      </c>
      <c r="AC557" s="2">
        <f t="shared" si="3240"/>
        <v>44.809999999999995</v>
      </c>
      <c r="AD557" s="2">
        <f t="shared" si="3241"/>
        <v>1.1400000000000006</v>
      </c>
      <c r="AH557">
        <v>230</v>
      </c>
      <c r="AI557" s="1">
        <v>0.115</v>
      </c>
      <c r="AJ557" s="2">
        <f t="shared" si="3242"/>
        <v>2.3000000000000003</v>
      </c>
      <c r="AK557" s="2">
        <f t="shared" si="3243"/>
        <v>43.28</v>
      </c>
      <c r="AL557" s="2">
        <f t="shared" si="3244"/>
        <v>1.529999999999994</v>
      </c>
      <c r="AP557">
        <v>230</v>
      </c>
      <c r="AQ557" s="1" t="e">
        <v>#N/A</v>
      </c>
      <c r="AR557" s="2" t="e">
        <f t="shared" si="3245"/>
        <v>#N/A</v>
      </c>
      <c r="AS557" s="2" t="e">
        <f t="shared" si="3246"/>
        <v>#N/A</v>
      </c>
      <c r="AT557" s="2" t="e">
        <f t="shared" si="3247"/>
        <v>#N/A</v>
      </c>
      <c r="AX557">
        <v>230</v>
      </c>
      <c r="AY557" s="1">
        <v>0.11600000000000001</v>
      </c>
      <c r="AZ557" s="2">
        <f t="shared" si="3248"/>
        <v>2.3200000000000003</v>
      </c>
      <c r="BA557" s="2">
        <f t="shared" si="3249"/>
        <v>47.160000000000004</v>
      </c>
      <c r="BB557" s="2">
        <f t="shared" si="3250"/>
        <v>-3.8800000000000026</v>
      </c>
      <c r="BF557">
        <v>230</v>
      </c>
      <c r="BG557" s="1" t="e">
        <v>#N/A</v>
      </c>
      <c r="BH557" s="2" t="e">
        <f t="shared" si="3251"/>
        <v>#N/A</v>
      </c>
      <c r="BI557" s="2" t="e">
        <f t="shared" si="3252"/>
        <v>#N/A</v>
      </c>
      <c r="BJ557" s="2" t="e">
        <f t="shared" si="3253"/>
        <v>#N/A</v>
      </c>
      <c r="BN557">
        <v>230</v>
      </c>
      <c r="BO557" s="1">
        <v>0.121</v>
      </c>
      <c r="BP557" s="2">
        <f t="shared" si="3254"/>
        <v>2.42</v>
      </c>
      <c r="BQ557" s="2">
        <f t="shared" si="3255"/>
        <v>44.510000000000005</v>
      </c>
      <c r="BR557" s="2">
        <f t="shared" si="3256"/>
        <v>2.6499999999999986</v>
      </c>
      <c r="BV557">
        <v>230</v>
      </c>
      <c r="BW557" s="1">
        <v>0.122</v>
      </c>
      <c r="BX557" s="2">
        <f t="shared" si="3257"/>
        <v>2.44</v>
      </c>
      <c r="BY557" s="2">
        <f t="shared" si="3258"/>
        <v>42.550000000000004</v>
      </c>
      <c r="BZ557" s="2">
        <f t="shared" si="3217"/>
        <v>1.9600000000000009</v>
      </c>
      <c r="CD557">
        <v>230</v>
      </c>
      <c r="CE557" s="1">
        <v>0.12</v>
      </c>
      <c r="CF557" s="2">
        <f t="shared" si="3259"/>
        <v>2.4</v>
      </c>
      <c r="CG557" s="2">
        <f t="shared" si="3260"/>
        <v>45.19</v>
      </c>
      <c r="CH557" s="2">
        <f t="shared" si="3218"/>
        <v>-2.6399999999999935</v>
      </c>
      <c r="CL557">
        <v>230</v>
      </c>
      <c r="CM557" s="1">
        <v>0.11600000000000001</v>
      </c>
      <c r="CN557" s="2">
        <f t="shared" si="3261"/>
        <v>2.3200000000000003</v>
      </c>
      <c r="CO557" s="2">
        <f t="shared" si="3262"/>
        <v>42.63</v>
      </c>
      <c r="CP557" s="2">
        <f t="shared" si="3219"/>
        <v>2.5599999999999952</v>
      </c>
      <c r="CT557">
        <v>230</v>
      </c>
      <c r="CU557" s="1">
        <v>0.11700000000000001</v>
      </c>
      <c r="CV557" s="2">
        <f t="shared" si="3263"/>
        <v>2.3400000000000003</v>
      </c>
      <c r="CW557" s="2">
        <f t="shared" si="3264"/>
        <v>39.090000000000003</v>
      </c>
      <c r="CX557" s="2">
        <f t="shared" si="3220"/>
        <v>3.5399999999999991</v>
      </c>
      <c r="DB557">
        <v>230</v>
      </c>
      <c r="DC557" s="1">
        <v>0.11899999999999999</v>
      </c>
      <c r="DD557" s="2">
        <f t="shared" si="3265"/>
        <v>2.38</v>
      </c>
      <c r="DE557" s="2">
        <f t="shared" si="3266"/>
        <v>45.029999999999994</v>
      </c>
      <c r="DF557" s="2">
        <f t="shared" si="3221"/>
        <v>-5.9399999999999906</v>
      </c>
      <c r="DJ557">
        <v>230</v>
      </c>
      <c r="DK557" s="1" t="e">
        <v>#N/A</v>
      </c>
      <c r="DL557" s="2" t="e">
        <f t="shared" si="3267"/>
        <v>#N/A</v>
      </c>
      <c r="DM557" s="2" t="e">
        <f t="shared" si="3268"/>
        <v>#N/A</v>
      </c>
      <c r="DN557" s="2" t="e">
        <f t="shared" si="3222"/>
        <v>#N/A</v>
      </c>
      <c r="DR557">
        <v>230</v>
      </c>
      <c r="DS557" s="1" t="e">
        <v>#N/A</v>
      </c>
      <c r="DT557" s="2" t="e">
        <f t="shared" si="3269"/>
        <v>#N/A</v>
      </c>
      <c r="DU557" s="2" t="e">
        <f t="shared" si="3270"/>
        <v>#N/A</v>
      </c>
      <c r="DV557" s="2" t="e">
        <f t="shared" si="3223"/>
        <v>#N/A</v>
      </c>
      <c r="DZ557">
        <v>230</v>
      </c>
      <c r="EA557" s="1">
        <v>0.11799999999999999</v>
      </c>
      <c r="EB557" s="2">
        <f t="shared" si="3271"/>
        <v>2.36</v>
      </c>
      <c r="EC557" s="2">
        <f t="shared" si="3272"/>
        <v>38.97</v>
      </c>
      <c r="ED557" s="2">
        <f t="shared" si="3273"/>
        <v>6.0599999999999952</v>
      </c>
      <c r="EH557">
        <v>230</v>
      </c>
      <c r="EI557" s="1">
        <v>0.11600000000000001</v>
      </c>
      <c r="EJ557" s="2">
        <f t="shared" si="3274"/>
        <v>2.3200000000000003</v>
      </c>
      <c r="EK557" s="2">
        <f t="shared" si="3275"/>
        <v>35.68</v>
      </c>
      <c r="EL557" s="2">
        <f t="shared" si="3224"/>
        <v>3.2899999999999991</v>
      </c>
      <c r="EP557">
        <v>230</v>
      </c>
      <c r="EQ557" s="1">
        <v>0.115</v>
      </c>
      <c r="ER557" s="2">
        <f t="shared" si="3276"/>
        <v>2.3000000000000003</v>
      </c>
      <c r="ES557" s="2">
        <f t="shared" si="3277"/>
        <v>46.556999999999995</v>
      </c>
      <c r="ET557" s="2">
        <f t="shared" si="3225"/>
        <v>-10.876999999999995</v>
      </c>
      <c r="EX557">
        <v>230</v>
      </c>
      <c r="EY557" s="1" t="e">
        <v>#N/A</v>
      </c>
      <c r="EZ557" s="2" t="e">
        <f t="shared" si="3278"/>
        <v>#N/A</v>
      </c>
      <c r="FA557" s="2" t="e">
        <f t="shared" si="3279"/>
        <v>#N/A</v>
      </c>
      <c r="FB557" s="2" t="e">
        <f t="shared" si="3226"/>
        <v>#N/A</v>
      </c>
      <c r="FF557">
        <v>230</v>
      </c>
      <c r="FG557" s="1">
        <v>0.114</v>
      </c>
      <c r="FH557" s="2">
        <f t="shared" si="3280"/>
        <v>2.2800000000000002</v>
      </c>
      <c r="FI557" s="2">
        <f t="shared" si="3281"/>
        <v>43.46</v>
      </c>
      <c r="FJ557" s="2">
        <f t="shared" si="3227"/>
        <v>3.0969999999999942</v>
      </c>
      <c r="FN557">
        <v>230</v>
      </c>
      <c r="FO557" s="1" t="e">
        <v>#N/A</v>
      </c>
      <c r="FP557" s="2" t="e">
        <f t="shared" si="3282"/>
        <v>#N/A</v>
      </c>
      <c r="FQ557" s="2" t="e">
        <f t="shared" si="3283"/>
        <v>#N/A</v>
      </c>
      <c r="FR557" s="2" t="e">
        <f t="shared" si="3228"/>
        <v>#N/A</v>
      </c>
      <c r="FV557">
        <v>230</v>
      </c>
      <c r="FW557" s="1">
        <v>0.114</v>
      </c>
      <c r="FX557" s="2">
        <f t="shared" si="3284"/>
        <v>2.2800000000000002</v>
      </c>
      <c r="FY557" s="2">
        <f t="shared" si="3285"/>
        <v>40.260000000000005</v>
      </c>
      <c r="FZ557" s="2">
        <f t="shared" si="3286"/>
        <v>3.1999999999999957</v>
      </c>
      <c r="GD557">
        <v>230</v>
      </c>
      <c r="GE557" s="1" t="e">
        <v>#N/A</v>
      </c>
      <c r="GF557" s="2" t="e">
        <f t="shared" si="3287"/>
        <v>#N/A</v>
      </c>
      <c r="GG557" s="2" t="e">
        <f t="shared" si="3288"/>
        <v>#N/A</v>
      </c>
      <c r="GH557" s="2" t="e">
        <f t="shared" si="3229"/>
        <v>#N/A</v>
      </c>
      <c r="GL557">
        <v>230</v>
      </c>
      <c r="GM557" s="1">
        <v>0.113</v>
      </c>
      <c r="GN557" s="2">
        <f t="shared" si="3289"/>
        <v>2.2600000000000002</v>
      </c>
      <c r="GO557" s="2">
        <f t="shared" si="3290"/>
        <v>46.409999999999989</v>
      </c>
      <c r="GP557" s="2">
        <f t="shared" si="3291"/>
        <v>-6.1499999999999844</v>
      </c>
      <c r="GT557">
        <v>230</v>
      </c>
      <c r="GU557" s="1" t="e">
        <v>#N/A</v>
      </c>
      <c r="GV557" s="2" t="e">
        <f t="shared" si="3292"/>
        <v>#N/A</v>
      </c>
      <c r="GW557" s="2" t="e">
        <f t="shared" si="3293"/>
        <v>#N/A</v>
      </c>
      <c r="GX557" s="2" t="e">
        <f t="shared" si="3230"/>
        <v>#N/A</v>
      </c>
      <c r="HB557">
        <v>230</v>
      </c>
      <c r="HC557" s="1" t="e">
        <v>#N/A</v>
      </c>
      <c r="HD557" s="2" t="e">
        <f t="shared" si="3294"/>
        <v>#N/A</v>
      </c>
      <c r="HE557" s="2" t="e">
        <f t="shared" si="3295"/>
        <v>#N/A</v>
      </c>
      <c r="HF557" s="2" t="e">
        <f t="shared" si="3231"/>
        <v>#N/A</v>
      </c>
      <c r="HJ557">
        <v>230</v>
      </c>
      <c r="HK557" s="1">
        <v>0.11</v>
      </c>
      <c r="HL557" s="2">
        <f t="shared" si="3296"/>
        <v>2.2000000000000002</v>
      </c>
      <c r="HM557" s="2">
        <f t="shared" si="3297"/>
        <v>39.230000000000004</v>
      </c>
      <c r="HN557" s="2">
        <f t="shared" si="3298"/>
        <v>7.1799999999999855</v>
      </c>
      <c r="HP557">
        <v>230</v>
      </c>
      <c r="HQ557" s="1">
        <f t="shared" si="3299"/>
        <v>0.122</v>
      </c>
      <c r="HR557" s="1">
        <v>0.11900000000000002</v>
      </c>
      <c r="HS557" s="1">
        <f t="shared" si="3300"/>
        <v>0.122</v>
      </c>
      <c r="HT557" s="2">
        <f t="shared" si="3301"/>
        <v>2.44</v>
      </c>
      <c r="HU557" s="2">
        <f t="shared" si="3302"/>
        <v>48.268335457695883</v>
      </c>
      <c r="HV557" s="2"/>
      <c r="HX557">
        <v>230</v>
      </c>
      <c r="HY557" s="1">
        <f t="shared" si="3303"/>
        <v>9.4E-2</v>
      </c>
      <c r="HZ557" s="1">
        <v>0.11199999999999999</v>
      </c>
      <c r="IA557" s="1">
        <f t="shared" si="3304"/>
        <v>9.4E-2</v>
      </c>
      <c r="IB557" s="2">
        <f t="shared" si="3305"/>
        <v>1.88</v>
      </c>
      <c r="IC557" s="2">
        <f>IC556+IB557</f>
        <v>26.9</v>
      </c>
      <c r="ID557" s="2"/>
    </row>
    <row r="558" spans="1:238" x14ac:dyDescent="0.2">
      <c r="C558">
        <v>250</v>
      </c>
      <c r="D558" s="1">
        <v>8.3000000000000004E-2</v>
      </c>
      <c r="E558" s="2">
        <f t="shared" si="3232"/>
        <v>1.6600000000000001</v>
      </c>
      <c r="F558" s="2">
        <f t="shared" si="3233"/>
        <v>29.119999999999997</v>
      </c>
      <c r="J558">
        <v>250</v>
      </c>
      <c r="K558" s="1">
        <v>8.5999999999999993E-2</v>
      </c>
      <c r="L558" s="2">
        <f t="shared" si="3234"/>
        <v>1.7199999999999998</v>
      </c>
      <c r="M558" s="2">
        <f t="shared" si="3235"/>
        <v>45.640000000000015</v>
      </c>
      <c r="N558" s="2">
        <f t="shared" si="3307"/>
        <v>-16.520000000000017</v>
      </c>
      <c r="R558">
        <v>250</v>
      </c>
      <c r="S558" s="1">
        <v>8.7999999999999995E-2</v>
      </c>
      <c r="T558" s="2">
        <f t="shared" si="3236"/>
        <v>1.7599999999999998</v>
      </c>
      <c r="U558" s="2">
        <f t="shared" si="3237"/>
        <v>47.709999999999994</v>
      </c>
      <c r="V558" s="2">
        <f t="shared" si="3238"/>
        <v>-2.069999999999979</v>
      </c>
      <c r="Z558">
        <v>250</v>
      </c>
      <c r="AA558" s="1">
        <v>8.6999999999999994E-2</v>
      </c>
      <c r="AB558" s="2">
        <f t="shared" si="3239"/>
        <v>1.7399999999999998</v>
      </c>
      <c r="AC558" s="2">
        <f t="shared" si="3240"/>
        <v>46.55</v>
      </c>
      <c r="AD558" s="2">
        <f t="shared" si="3241"/>
        <v>1.1599999999999966</v>
      </c>
      <c r="AH558">
        <v>250</v>
      </c>
      <c r="AI558" s="1">
        <v>9.4E-2</v>
      </c>
      <c r="AJ558" s="2">
        <f t="shared" si="3242"/>
        <v>1.88</v>
      </c>
      <c r="AK558" s="2">
        <f t="shared" si="3243"/>
        <v>45.160000000000004</v>
      </c>
      <c r="AL558" s="2">
        <f t="shared" si="3244"/>
        <v>1.3899999999999935</v>
      </c>
      <c r="AP558">
        <v>250</v>
      </c>
      <c r="AQ558" s="1" t="e">
        <v>#N/A</v>
      </c>
      <c r="AR558" s="2" t="e">
        <f t="shared" si="3245"/>
        <v>#N/A</v>
      </c>
      <c r="AS558" s="2" t="e">
        <f t="shared" si="3246"/>
        <v>#N/A</v>
      </c>
      <c r="AT558" s="2" t="e">
        <f t="shared" si="3247"/>
        <v>#N/A</v>
      </c>
      <c r="AX558">
        <v>250</v>
      </c>
      <c r="AY558" s="1">
        <v>0.10100000000000001</v>
      </c>
      <c r="AZ558" s="2">
        <f t="shared" si="3248"/>
        <v>2.02</v>
      </c>
      <c r="BA558" s="2">
        <f t="shared" si="3249"/>
        <v>49.180000000000007</v>
      </c>
      <c r="BB558" s="2">
        <f t="shared" si="3250"/>
        <v>-4.0200000000000031</v>
      </c>
      <c r="BF558">
        <v>250</v>
      </c>
      <c r="BG558" s="1" t="e">
        <v>#N/A</v>
      </c>
      <c r="BH558" s="2" t="e">
        <f t="shared" si="3251"/>
        <v>#N/A</v>
      </c>
      <c r="BI558" s="2" t="e">
        <f t="shared" si="3252"/>
        <v>#N/A</v>
      </c>
      <c r="BJ558" s="2" t="e">
        <f t="shared" si="3253"/>
        <v>#N/A</v>
      </c>
      <c r="BN558">
        <v>250</v>
      </c>
      <c r="BO558" s="1">
        <v>0.113</v>
      </c>
      <c r="BP558" s="2">
        <f t="shared" si="3254"/>
        <v>2.2600000000000002</v>
      </c>
      <c r="BQ558" s="2">
        <f t="shared" si="3255"/>
        <v>46.77</v>
      </c>
      <c r="BR558" s="2">
        <f t="shared" si="3256"/>
        <v>2.4100000000000037</v>
      </c>
      <c r="BV558">
        <v>250</v>
      </c>
      <c r="BW558" s="1">
        <v>0.11700000000000001</v>
      </c>
      <c r="BX558" s="2">
        <f t="shared" si="3257"/>
        <v>2.3400000000000003</v>
      </c>
      <c r="BY558" s="2">
        <f t="shared" si="3258"/>
        <v>44.890000000000008</v>
      </c>
      <c r="BZ558" s="2">
        <f t="shared" si="3217"/>
        <v>1.8799999999999955</v>
      </c>
      <c r="CD558">
        <v>250</v>
      </c>
      <c r="CE558" s="1">
        <v>0.11700000000000001</v>
      </c>
      <c r="CF558" s="2">
        <f t="shared" si="3259"/>
        <v>2.3400000000000003</v>
      </c>
      <c r="CG558" s="2">
        <f t="shared" si="3260"/>
        <v>47.53</v>
      </c>
      <c r="CH558" s="2">
        <f t="shared" si="3218"/>
        <v>-2.6399999999999935</v>
      </c>
      <c r="CL558">
        <v>250</v>
      </c>
      <c r="CM558" s="1">
        <v>0.11899999999999999</v>
      </c>
      <c r="CN558" s="2">
        <f t="shared" si="3261"/>
        <v>2.38</v>
      </c>
      <c r="CO558" s="2">
        <f t="shared" si="3262"/>
        <v>45.010000000000005</v>
      </c>
      <c r="CP558" s="2">
        <f t="shared" si="3219"/>
        <v>2.519999999999996</v>
      </c>
      <c r="CT558">
        <v>250</v>
      </c>
      <c r="CU558" s="1">
        <v>0.11600000000000001</v>
      </c>
      <c r="CV558" s="2">
        <f t="shared" si="3263"/>
        <v>2.3200000000000003</v>
      </c>
      <c r="CW558" s="2">
        <f t="shared" si="3264"/>
        <v>41.410000000000004</v>
      </c>
      <c r="CX558" s="2">
        <f t="shared" si="3220"/>
        <v>3.6000000000000014</v>
      </c>
      <c r="DB558">
        <v>250</v>
      </c>
      <c r="DC558" s="1">
        <v>0.115</v>
      </c>
      <c r="DD558" s="2">
        <f t="shared" si="3265"/>
        <v>2.3000000000000003</v>
      </c>
      <c r="DE558" s="2">
        <f t="shared" si="3266"/>
        <v>47.329999999999991</v>
      </c>
      <c r="DF558" s="2">
        <f t="shared" si="3221"/>
        <v>-5.9199999999999875</v>
      </c>
      <c r="DJ558">
        <v>250</v>
      </c>
      <c r="DK558" s="1" t="e">
        <v>#N/A</v>
      </c>
      <c r="DL558" s="2" t="e">
        <f t="shared" si="3267"/>
        <v>#N/A</v>
      </c>
      <c r="DM558" s="2" t="e">
        <f t="shared" si="3268"/>
        <v>#N/A</v>
      </c>
      <c r="DN558" s="2" t="e">
        <f t="shared" si="3222"/>
        <v>#N/A</v>
      </c>
      <c r="DR558">
        <v>250</v>
      </c>
      <c r="DS558" s="1" t="e">
        <v>#N/A</v>
      </c>
      <c r="DT558" s="2" t="e">
        <f t="shared" si="3269"/>
        <v>#N/A</v>
      </c>
      <c r="DU558" s="2" t="e">
        <f t="shared" si="3270"/>
        <v>#N/A</v>
      </c>
      <c r="DV558" s="2" t="e">
        <f t="shared" si="3223"/>
        <v>#N/A</v>
      </c>
      <c r="DZ558">
        <v>250</v>
      </c>
      <c r="EA558" s="1">
        <v>0.115</v>
      </c>
      <c r="EB558" s="2">
        <f t="shared" si="3271"/>
        <v>2.3000000000000003</v>
      </c>
      <c r="EC558" s="2">
        <f t="shared" si="3272"/>
        <v>41.269999999999996</v>
      </c>
      <c r="ED558" s="2">
        <f t="shared" si="3273"/>
        <v>6.0599999999999952</v>
      </c>
      <c r="EH558">
        <v>250</v>
      </c>
      <c r="EI558" s="1">
        <v>0.11799999999999999</v>
      </c>
      <c r="EJ558" s="2">
        <f t="shared" si="3274"/>
        <v>2.36</v>
      </c>
      <c r="EK558" s="2">
        <f t="shared" si="3275"/>
        <v>38.04</v>
      </c>
      <c r="EL558" s="2">
        <f t="shared" si="3224"/>
        <v>3.2299999999999969</v>
      </c>
      <c r="EP558">
        <v>250</v>
      </c>
      <c r="EQ558" s="1">
        <v>0.114</v>
      </c>
      <c r="ER558" s="2">
        <f t="shared" si="3276"/>
        <v>2.2800000000000002</v>
      </c>
      <c r="ES558" s="2">
        <f t="shared" si="3277"/>
        <v>48.836999999999996</v>
      </c>
      <c r="ET558" s="2">
        <f t="shared" si="3225"/>
        <v>-10.796999999999997</v>
      </c>
      <c r="EX558">
        <v>250</v>
      </c>
      <c r="EY558" s="1" t="e">
        <v>#N/A</v>
      </c>
      <c r="EZ558" s="2" t="e">
        <f t="shared" si="3278"/>
        <v>#N/A</v>
      </c>
      <c r="FA558" s="2" t="e">
        <f t="shared" si="3279"/>
        <v>#N/A</v>
      </c>
      <c r="FB558" s="2" t="e">
        <f t="shared" si="3226"/>
        <v>#N/A</v>
      </c>
      <c r="FF558">
        <v>250</v>
      </c>
      <c r="FG558" s="1">
        <v>0.11600000000000001</v>
      </c>
      <c r="FH558" s="2">
        <f t="shared" si="3280"/>
        <v>2.3200000000000003</v>
      </c>
      <c r="FI558" s="2">
        <f t="shared" si="3281"/>
        <v>45.78</v>
      </c>
      <c r="FJ558" s="2">
        <f t="shared" si="3227"/>
        <v>3.0569999999999951</v>
      </c>
      <c r="FN558">
        <v>250</v>
      </c>
      <c r="FO558" s="1" t="e">
        <v>#N/A</v>
      </c>
      <c r="FP558" s="2" t="e">
        <f t="shared" si="3282"/>
        <v>#N/A</v>
      </c>
      <c r="FQ558" s="2" t="e">
        <f t="shared" si="3283"/>
        <v>#N/A</v>
      </c>
      <c r="FR558" s="2" t="e">
        <f t="shared" si="3228"/>
        <v>#N/A</v>
      </c>
      <c r="FV558">
        <v>250</v>
      </c>
      <c r="FW558" s="1">
        <v>0.115</v>
      </c>
      <c r="FX558" s="2">
        <f t="shared" si="3284"/>
        <v>2.3000000000000003</v>
      </c>
      <c r="FY558" s="2">
        <f t="shared" si="3285"/>
        <v>42.56</v>
      </c>
      <c r="FZ558" s="2">
        <f t="shared" si="3286"/>
        <v>3.2199999999999989</v>
      </c>
      <c r="GD558">
        <v>250</v>
      </c>
      <c r="GE558" s="1" t="e">
        <v>#N/A</v>
      </c>
      <c r="GF558" s="2" t="e">
        <f t="shared" si="3287"/>
        <v>#N/A</v>
      </c>
      <c r="GG558" s="2" t="e">
        <f t="shared" si="3288"/>
        <v>#N/A</v>
      </c>
      <c r="GH558" s="2" t="e">
        <f t="shared" si="3229"/>
        <v>#N/A</v>
      </c>
      <c r="GL558">
        <v>250</v>
      </c>
      <c r="GM558" s="1">
        <v>0.11899999999999999</v>
      </c>
      <c r="GN558" s="2">
        <f t="shared" si="3289"/>
        <v>2.38</v>
      </c>
      <c r="GO558" s="2">
        <f t="shared" si="3290"/>
        <v>48.789999999999992</v>
      </c>
      <c r="GP558" s="2">
        <f t="shared" si="3291"/>
        <v>-6.2299999999999898</v>
      </c>
      <c r="GT558">
        <v>250</v>
      </c>
      <c r="GU558" s="1" t="e">
        <v>#N/A</v>
      </c>
      <c r="GV558" s="2" t="e">
        <f t="shared" si="3292"/>
        <v>#N/A</v>
      </c>
      <c r="GW558" s="2" t="e">
        <f t="shared" si="3293"/>
        <v>#N/A</v>
      </c>
      <c r="GX558" s="2" t="e">
        <f t="shared" si="3230"/>
        <v>#N/A</v>
      </c>
      <c r="HB558">
        <v>250</v>
      </c>
      <c r="HC558" s="1" t="e">
        <v>#N/A</v>
      </c>
      <c r="HD558" s="2" t="e">
        <f t="shared" si="3294"/>
        <v>#N/A</v>
      </c>
      <c r="HE558" s="2" t="e">
        <f t="shared" si="3295"/>
        <v>#N/A</v>
      </c>
      <c r="HF558" s="2" t="e">
        <f t="shared" si="3231"/>
        <v>#N/A</v>
      </c>
      <c r="HJ558">
        <v>250</v>
      </c>
      <c r="HK558" s="1">
        <v>0.112</v>
      </c>
      <c r="HL558" s="2">
        <f t="shared" si="3296"/>
        <v>2.2400000000000002</v>
      </c>
      <c r="HM558" s="2">
        <f t="shared" si="3297"/>
        <v>41.470000000000006</v>
      </c>
      <c r="HN558" s="2">
        <f t="shared" si="3298"/>
        <v>7.3199999999999861</v>
      </c>
      <c r="HP558">
        <v>250</v>
      </c>
      <c r="HQ558" s="1">
        <f t="shared" si="3299"/>
        <v>0.11899999999999999</v>
      </c>
      <c r="HR558" s="1">
        <v>0.12</v>
      </c>
      <c r="HS558" s="1">
        <f t="shared" si="3300"/>
        <v>0.12</v>
      </c>
      <c r="HT558" s="2">
        <f t="shared" si="3301"/>
        <v>2.4</v>
      </c>
      <c r="HU558" s="2">
        <f t="shared" si="3302"/>
        <v>50.668335457695882</v>
      </c>
      <c r="HV558" s="2"/>
      <c r="HX558">
        <v>250</v>
      </c>
      <c r="HY558" s="1">
        <f t="shared" si="3303"/>
        <v>8.3000000000000004E-2</v>
      </c>
      <c r="HZ558" s="1">
        <v>0.113</v>
      </c>
      <c r="IA558" s="1">
        <f t="shared" si="3304"/>
        <v>8.3000000000000004E-2</v>
      </c>
      <c r="IB558" s="2">
        <f t="shared" si="3305"/>
        <v>1.6600000000000001</v>
      </c>
      <c r="IC558" s="2">
        <f>IC557+IB558</f>
        <v>28.56</v>
      </c>
      <c r="ID558" s="2"/>
    </row>
    <row r="559" spans="1:238" x14ac:dyDescent="0.2">
      <c r="C559">
        <v>270</v>
      </c>
      <c r="D559" s="1">
        <v>9.4E-2</v>
      </c>
      <c r="E559" s="2">
        <f t="shared" si="3232"/>
        <v>1.88</v>
      </c>
      <c r="F559" s="2">
        <f t="shared" si="3233"/>
        <v>30.999999999999996</v>
      </c>
      <c r="J559">
        <v>270</v>
      </c>
      <c r="K559" s="1">
        <v>9.6000000000000002E-2</v>
      </c>
      <c r="L559" s="2">
        <f t="shared" si="3234"/>
        <v>1.92</v>
      </c>
      <c r="M559" s="2">
        <f t="shared" si="3235"/>
        <v>47.560000000000016</v>
      </c>
      <c r="N559" s="2">
        <f t="shared" si="3307"/>
        <v>-16.56000000000002</v>
      </c>
      <c r="R559">
        <v>270</v>
      </c>
      <c r="S559" s="1">
        <v>9.4E-2</v>
      </c>
      <c r="T559" s="2">
        <f t="shared" si="3236"/>
        <v>1.88</v>
      </c>
      <c r="U559" s="2">
        <f t="shared" si="3237"/>
        <v>49.589999999999996</v>
      </c>
      <c r="V559" s="2">
        <f t="shared" si="3238"/>
        <v>-2.0299999999999798</v>
      </c>
      <c r="Z559">
        <v>270</v>
      </c>
      <c r="AA559" s="1">
        <v>9.5000000000000001E-2</v>
      </c>
      <c r="AB559" s="2">
        <f t="shared" si="3239"/>
        <v>1.9</v>
      </c>
      <c r="AC559" s="2">
        <f t="shared" si="3240"/>
        <v>48.449999999999996</v>
      </c>
      <c r="AD559" s="2">
        <f t="shared" si="3241"/>
        <v>1.1400000000000006</v>
      </c>
      <c r="AH559">
        <v>270</v>
      </c>
      <c r="AI559" s="1">
        <v>9.5000000000000001E-2</v>
      </c>
      <c r="AJ559" s="2">
        <f t="shared" si="3242"/>
        <v>1.9</v>
      </c>
      <c r="AK559" s="2">
        <f t="shared" si="3243"/>
        <v>47.06</v>
      </c>
      <c r="AL559" s="2">
        <f t="shared" si="3244"/>
        <v>1.3899999999999935</v>
      </c>
      <c r="AP559">
        <v>270</v>
      </c>
      <c r="AQ559" s="1" t="e">
        <v>#N/A</v>
      </c>
      <c r="AR559" s="2" t="e">
        <f t="shared" si="3245"/>
        <v>#N/A</v>
      </c>
      <c r="AS559" s="2" t="e">
        <f t="shared" si="3246"/>
        <v>#N/A</v>
      </c>
      <c r="AT559" s="2" t="e">
        <f t="shared" si="3247"/>
        <v>#N/A</v>
      </c>
      <c r="AX559">
        <v>270</v>
      </c>
      <c r="AY559" s="1">
        <v>9.9000000000000005E-2</v>
      </c>
      <c r="AZ559" s="2">
        <f t="shared" si="3248"/>
        <v>1.98</v>
      </c>
      <c r="BA559" s="2">
        <f t="shared" si="3249"/>
        <v>51.160000000000004</v>
      </c>
      <c r="BB559" s="2">
        <f t="shared" si="3250"/>
        <v>-4.1000000000000014</v>
      </c>
      <c r="BF559">
        <v>270</v>
      </c>
      <c r="BG559" s="1" t="e">
        <v>#N/A</v>
      </c>
      <c r="BH559" s="2" t="e">
        <f t="shared" si="3251"/>
        <v>#N/A</v>
      </c>
      <c r="BI559" s="2" t="e">
        <f t="shared" si="3252"/>
        <v>#N/A</v>
      </c>
      <c r="BJ559" s="2" t="e">
        <f t="shared" si="3253"/>
        <v>#N/A</v>
      </c>
      <c r="BN559">
        <v>270</v>
      </c>
      <c r="BO559" s="1">
        <v>0.107</v>
      </c>
      <c r="BP559" s="2">
        <f t="shared" si="3254"/>
        <v>2.14</v>
      </c>
      <c r="BQ559" s="2">
        <f t="shared" si="3255"/>
        <v>48.910000000000004</v>
      </c>
      <c r="BR559" s="2">
        <f t="shared" si="3256"/>
        <v>2.25</v>
      </c>
      <c r="BV559">
        <v>270</v>
      </c>
      <c r="BW559" s="1">
        <v>0.115</v>
      </c>
      <c r="BX559" s="2">
        <f t="shared" si="3257"/>
        <v>2.3000000000000003</v>
      </c>
      <c r="BY559" s="2">
        <f t="shared" si="3258"/>
        <v>47.190000000000005</v>
      </c>
      <c r="BZ559" s="2">
        <f t="shared" si="3217"/>
        <v>1.7199999999999989</v>
      </c>
      <c r="CD559">
        <v>270</v>
      </c>
      <c r="CE559" s="1">
        <v>0.11600000000000001</v>
      </c>
      <c r="CF559" s="2">
        <f t="shared" si="3259"/>
        <v>2.3200000000000003</v>
      </c>
      <c r="CG559" s="2">
        <f t="shared" si="3260"/>
        <v>49.85</v>
      </c>
      <c r="CH559" s="2">
        <f t="shared" si="3218"/>
        <v>-2.6599999999999966</v>
      </c>
      <c r="CL559">
        <v>270</v>
      </c>
      <c r="CM559" s="1">
        <v>0.11600000000000001</v>
      </c>
      <c r="CN559" s="2">
        <f t="shared" si="3261"/>
        <v>2.3200000000000003</v>
      </c>
      <c r="CO559" s="2">
        <f t="shared" si="3262"/>
        <v>47.330000000000005</v>
      </c>
      <c r="CP559" s="2">
        <f t="shared" si="3219"/>
        <v>2.519999999999996</v>
      </c>
      <c r="CT559">
        <v>270</v>
      </c>
      <c r="CU559" s="1">
        <v>0.12</v>
      </c>
      <c r="CV559" s="2">
        <f t="shared" si="3263"/>
        <v>2.4</v>
      </c>
      <c r="CW559" s="2">
        <f t="shared" si="3264"/>
        <v>43.81</v>
      </c>
      <c r="CX559" s="2">
        <f t="shared" si="3220"/>
        <v>3.5200000000000031</v>
      </c>
      <c r="DB559">
        <v>270</v>
      </c>
      <c r="DC559" s="1">
        <v>0.11799999999999999</v>
      </c>
      <c r="DD559" s="2">
        <f t="shared" si="3265"/>
        <v>2.36</v>
      </c>
      <c r="DE559" s="2">
        <f t="shared" si="3266"/>
        <v>49.689999999999991</v>
      </c>
      <c r="DF559" s="2">
        <f t="shared" si="3221"/>
        <v>-5.8799999999999883</v>
      </c>
      <c r="DJ559">
        <v>270</v>
      </c>
      <c r="DK559" s="1" t="e">
        <v>#N/A</v>
      </c>
      <c r="DL559" s="2" t="e">
        <f t="shared" si="3267"/>
        <v>#N/A</v>
      </c>
      <c r="DM559" s="2" t="e">
        <f t="shared" si="3268"/>
        <v>#N/A</v>
      </c>
      <c r="DN559" s="2" t="e">
        <f t="shared" si="3222"/>
        <v>#N/A</v>
      </c>
      <c r="DR559">
        <v>270</v>
      </c>
      <c r="DS559" s="1" t="e">
        <v>#N/A</v>
      </c>
      <c r="DT559" s="2" t="e">
        <f t="shared" si="3269"/>
        <v>#N/A</v>
      </c>
      <c r="DU559" s="2" t="e">
        <f t="shared" si="3270"/>
        <v>#N/A</v>
      </c>
      <c r="DV559" s="2" t="e">
        <f t="shared" si="3223"/>
        <v>#N/A</v>
      </c>
      <c r="DZ559">
        <v>270</v>
      </c>
      <c r="EA559" s="1">
        <v>0.121</v>
      </c>
      <c r="EB559" s="2">
        <f t="shared" si="3271"/>
        <v>2.42</v>
      </c>
      <c r="EC559" s="2">
        <f t="shared" si="3272"/>
        <v>43.69</v>
      </c>
      <c r="ED559" s="2">
        <f t="shared" si="3273"/>
        <v>5.9999999999999929</v>
      </c>
      <c r="EH559">
        <v>270</v>
      </c>
      <c r="EI559" s="1">
        <v>0.11700000000000001</v>
      </c>
      <c r="EJ559" s="2">
        <f t="shared" si="3274"/>
        <v>2.3400000000000003</v>
      </c>
      <c r="EK559" s="2">
        <f t="shared" si="3275"/>
        <v>40.380000000000003</v>
      </c>
      <c r="EL559" s="2">
        <f t="shared" si="3224"/>
        <v>3.3099999999999952</v>
      </c>
      <c r="EP559">
        <v>270</v>
      </c>
      <c r="EQ559" s="1">
        <v>0.11600000000000001</v>
      </c>
      <c r="ER559" s="2">
        <f t="shared" si="3276"/>
        <v>2.3200000000000003</v>
      </c>
      <c r="ES559" s="2">
        <f t="shared" si="3277"/>
        <v>51.156999999999996</v>
      </c>
      <c r="ET559" s="2">
        <f t="shared" si="3225"/>
        <v>-10.776999999999994</v>
      </c>
      <c r="EX559">
        <v>270</v>
      </c>
      <c r="EY559" s="1" t="e">
        <v>#N/A</v>
      </c>
      <c r="EZ559" s="2" t="e">
        <f t="shared" si="3278"/>
        <v>#N/A</v>
      </c>
      <c r="FA559" s="2" t="e">
        <f t="shared" si="3279"/>
        <v>#N/A</v>
      </c>
      <c r="FB559" s="2" t="e">
        <f t="shared" si="3226"/>
        <v>#N/A</v>
      </c>
      <c r="FF559">
        <v>270</v>
      </c>
      <c r="FG559" s="1">
        <v>0.11700000000000001</v>
      </c>
      <c r="FH559" s="2">
        <f t="shared" si="3280"/>
        <v>2.3400000000000003</v>
      </c>
      <c r="FI559" s="2">
        <f t="shared" si="3281"/>
        <v>48.120000000000005</v>
      </c>
      <c r="FJ559" s="2">
        <f t="shared" si="3227"/>
        <v>3.0369999999999919</v>
      </c>
      <c r="FN559">
        <v>270</v>
      </c>
      <c r="FO559" s="1" t="e">
        <v>#N/A</v>
      </c>
      <c r="FP559" s="2" t="e">
        <f t="shared" si="3282"/>
        <v>#N/A</v>
      </c>
      <c r="FQ559" s="2" t="e">
        <f t="shared" si="3283"/>
        <v>#N/A</v>
      </c>
      <c r="FR559" s="2" t="e">
        <f t="shared" si="3228"/>
        <v>#N/A</v>
      </c>
      <c r="FV559">
        <v>270</v>
      </c>
      <c r="FW559" s="1">
        <v>0.11899999999999999</v>
      </c>
      <c r="FX559" s="2">
        <f t="shared" si="3284"/>
        <v>2.38</v>
      </c>
      <c r="FY559" s="2">
        <f t="shared" si="3285"/>
        <v>44.940000000000005</v>
      </c>
      <c r="FZ559" s="2">
        <f t="shared" si="3286"/>
        <v>3.1799999999999997</v>
      </c>
      <c r="GD559">
        <v>270</v>
      </c>
      <c r="GE559" s="1" t="e">
        <v>#N/A</v>
      </c>
      <c r="GF559" s="2" t="e">
        <f t="shared" si="3287"/>
        <v>#N/A</v>
      </c>
      <c r="GG559" s="2" t="e">
        <f t="shared" si="3288"/>
        <v>#N/A</v>
      </c>
      <c r="GH559" s="2" t="e">
        <f t="shared" si="3229"/>
        <v>#N/A</v>
      </c>
      <c r="GL559">
        <v>270</v>
      </c>
      <c r="GM559" s="1">
        <v>0.11899999999999999</v>
      </c>
      <c r="GN559" s="2">
        <f t="shared" si="3289"/>
        <v>2.38</v>
      </c>
      <c r="GO559" s="2">
        <f t="shared" si="3290"/>
        <v>51.169999999999995</v>
      </c>
      <c r="GP559" s="2">
        <f t="shared" si="3291"/>
        <v>-6.2299999999999898</v>
      </c>
      <c r="GT559">
        <v>270</v>
      </c>
      <c r="GU559" s="1" t="e">
        <v>#N/A</v>
      </c>
      <c r="GV559" s="2" t="e">
        <f t="shared" si="3292"/>
        <v>#N/A</v>
      </c>
      <c r="GW559" s="2" t="e">
        <f t="shared" si="3293"/>
        <v>#N/A</v>
      </c>
      <c r="GX559" s="2" t="e">
        <f t="shared" si="3230"/>
        <v>#N/A</v>
      </c>
      <c r="HB559">
        <v>270</v>
      </c>
      <c r="HC559" s="1" t="e">
        <v>#N/A</v>
      </c>
      <c r="HD559" s="2" t="e">
        <f t="shared" si="3294"/>
        <v>#N/A</v>
      </c>
      <c r="HE559" s="2" t="e">
        <f t="shared" si="3295"/>
        <v>#N/A</v>
      </c>
      <c r="HF559" s="2" t="e">
        <f t="shared" si="3231"/>
        <v>#N/A</v>
      </c>
      <c r="HJ559">
        <v>270</v>
      </c>
      <c r="HK559" s="1">
        <v>0.114</v>
      </c>
      <c r="HL559" s="2">
        <f t="shared" si="3296"/>
        <v>2.2800000000000002</v>
      </c>
      <c r="HM559" s="2">
        <f t="shared" si="3297"/>
        <v>43.750000000000007</v>
      </c>
      <c r="HN559" s="2">
        <f t="shared" si="3298"/>
        <v>7.4199999999999875</v>
      </c>
      <c r="HP559">
        <v>270</v>
      </c>
      <c r="HQ559" s="1">
        <f t="shared" si="3299"/>
        <v>0.121</v>
      </c>
      <c r="HR559" s="1">
        <v>0.12400000000000003</v>
      </c>
      <c r="HS559" s="1">
        <f t="shared" si="3300"/>
        <v>0.12400000000000003</v>
      </c>
      <c r="HT559" s="2">
        <f t="shared" si="3301"/>
        <v>2.4800000000000004</v>
      </c>
      <c r="HU559" s="2">
        <f t="shared" si="3302"/>
        <v>53.148335457695879</v>
      </c>
      <c r="HV559" s="2"/>
      <c r="HX559">
        <v>270</v>
      </c>
      <c r="HY559" s="1">
        <f t="shared" si="3303"/>
        <v>9.4E-2</v>
      </c>
      <c r="HZ559" s="1">
        <v>0.11800000000000001</v>
      </c>
      <c r="IA559" s="1">
        <f t="shared" si="3304"/>
        <v>9.4E-2</v>
      </c>
      <c r="IB559" s="2">
        <f t="shared" si="3305"/>
        <v>1.88</v>
      </c>
      <c r="IC559" s="2">
        <f>IC558+IB559</f>
        <v>30.439999999999998</v>
      </c>
      <c r="ID559" s="2"/>
    </row>
    <row r="560" spans="1:238" x14ac:dyDescent="0.2">
      <c r="C560">
        <v>290</v>
      </c>
      <c r="D560" s="1">
        <v>0.111</v>
      </c>
      <c r="E560" s="2">
        <f t="shared" si="3232"/>
        <v>2.2200000000000002</v>
      </c>
      <c r="F560" s="2">
        <f t="shared" si="3233"/>
        <v>33.22</v>
      </c>
      <c r="J560">
        <v>290</v>
      </c>
      <c r="K560" s="1">
        <v>0.111</v>
      </c>
      <c r="L560" s="2">
        <f t="shared" si="3234"/>
        <v>2.2200000000000002</v>
      </c>
      <c r="M560" s="2">
        <f t="shared" si="3235"/>
        <v>49.780000000000015</v>
      </c>
      <c r="N560" s="2">
        <f t="shared" si="3307"/>
        <v>-16.560000000000016</v>
      </c>
      <c r="P560" s="9">
        <f>(N554-N560)*10</f>
        <v>9.4000000000000838</v>
      </c>
      <c r="R560">
        <v>290</v>
      </c>
      <c r="S560" s="1">
        <v>0.112</v>
      </c>
      <c r="T560" s="2">
        <f t="shared" si="3236"/>
        <v>2.2400000000000002</v>
      </c>
      <c r="U560" s="2">
        <f t="shared" si="3237"/>
        <v>51.83</v>
      </c>
      <c r="V560" s="2">
        <f t="shared" si="3238"/>
        <v>-2.0499999999999829</v>
      </c>
      <c r="X560" s="9">
        <f>(V554-V560)*10</f>
        <v>2.1999999999999176</v>
      </c>
      <c r="Z560">
        <v>290</v>
      </c>
      <c r="AA560" s="1">
        <v>0.111</v>
      </c>
      <c r="AB560" s="2">
        <f t="shared" si="3239"/>
        <v>2.2200000000000002</v>
      </c>
      <c r="AC560" s="2">
        <f t="shared" si="3240"/>
        <v>50.669999999999995</v>
      </c>
      <c r="AD560" s="2">
        <f t="shared" si="3241"/>
        <v>1.1600000000000037</v>
      </c>
      <c r="AH560">
        <v>290</v>
      </c>
      <c r="AI560" s="1">
        <v>0.11</v>
      </c>
      <c r="AJ560" s="2">
        <f t="shared" si="3242"/>
        <v>2.2000000000000002</v>
      </c>
      <c r="AK560" s="2">
        <f t="shared" si="3243"/>
        <v>49.260000000000005</v>
      </c>
      <c r="AL560" s="2">
        <f t="shared" si="3244"/>
        <v>1.4099999999999895</v>
      </c>
      <c r="AP560">
        <v>290</v>
      </c>
      <c r="AQ560" s="1" t="e">
        <v>#N/A</v>
      </c>
      <c r="AR560" s="2" t="e">
        <f t="shared" si="3245"/>
        <v>#N/A</v>
      </c>
      <c r="AS560" s="2" t="e">
        <f t="shared" si="3246"/>
        <v>#N/A</v>
      </c>
      <c r="AT560" s="2" t="e">
        <f t="shared" si="3247"/>
        <v>#N/A</v>
      </c>
      <c r="AX560">
        <v>290</v>
      </c>
      <c r="AY560" s="1">
        <v>0.114</v>
      </c>
      <c r="AZ560" s="2">
        <f t="shared" si="3248"/>
        <v>2.2800000000000002</v>
      </c>
      <c r="BA560" s="2">
        <f t="shared" si="3249"/>
        <v>53.440000000000005</v>
      </c>
      <c r="BB560" s="2">
        <f t="shared" si="3250"/>
        <v>-4.18</v>
      </c>
      <c r="BD560" s="9">
        <f>(BB554-BB560)*10</f>
        <v>4.3999999999999773</v>
      </c>
      <c r="BF560">
        <v>290</v>
      </c>
      <c r="BG560" s="1" t="e">
        <v>#N/A</v>
      </c>
      <c r="BH560" s="2" t="e">
        <f t="shared" si="3251"/>
        <v>#N/A</v>
      </c>
      <c r="BI560" s="2" t="e">
        <f t="shared" si="3252"/>
        <v>#N/A</v>
      </c>
      <c r="BJ560" s="2" t="e">
        <f t="shared" si="3253"/>
        <v>#N/A</v>
      </c>
      <c r="BN560">
        <v>290</v>
      </c>
      <c r="BO560" s="1">
        <v>0.11799999999999999</v>
      </c>
      <c r="BP560" s="2">
        <f t="shared" si="3254"/>
        <v>2.36</v>
      </c>
      <c r="BQ560" s="2">
        <f t="shared" si="3255"/>
        <v>51.27</v>
      </c>
      <c r="BR560" s="2">
        <f t="shared" si="3256"/>
        <v>2.1700000000000017</v>
      </c>
      <c r="BV560">
        <v>290</v>
      </c>
      <c r="BW560" s="1">
        <v>0.12</v>
      </c>
      <c r="BX560" s="2">
        <f t="shared" si="3257"/>
        <v>2.4</v>
      </c>
      <c r="BY560" s="2">
        <f t="shared" si="3258"/>
        <v>49.59</v>
      </c>
      <c r="BZ560" s="2">
        <f t="shared" si="3217"/>
        <v>1.6799999999999997</v>
      </c>
      <c r="CD560">
        <v>290</v>
      </c>
      <c r="CE560" s="1">
        <v>0.127</v>
      </c>
      <c r="CF560" s="2">
        <f t="shared" si="3259"/>
        <v>2.54</v>
      </c>
      <c r="CG560" s="2">
        <f t="shared" si="3260"/>
        <v>52.39</v>
      </c>
      <c r="CH560" s="2">
        <f t="shared" si="3218"/>
        <v>-2.7999999999999972</v>
      </c>
      <c r="CJ560" s="9">
        <f>(CH554-CH560)*10</f>
        <v>1.0000000000000142</v>
      </c>
      <c r="CL560">
        <v>290</v>
      </c>
      <c r="CM560" s="1">
        <v>0.13500000000000001</v>
      </c>
      <c r="CN560" s="2">
        <f t="shared" si="3261"/>
        <v>2.7</v>
      </c>
      <c r="CO560" s="2">
        <f t="shared" si="3262"/>
        <v>50.030000000000008</v>
      </c>
      <c r="CP560" s="2">
        <f t="shared" si="3219"/>
        <v>2.3599999999999923</v>
      </c>
      <c r="CT560">
        <v>290</v>
      </c>
      <c r="CU560" s="1">
        <v>0.13500000000000001</v>
      </c>
      <c r="CV560" s="2">
        <f t="shared" si="3263"/>
        <v>2.7</v>
      </c>
      <c r="CW560" s="2">
        <f t="shared" si="3264"/>
        <v>46.510000000000005</v>
      </c>
      <c r="CX560" s="2">
        <f t="shared" si="3220"/>
        <v>3.5200000000000031</v>
      </c>
      <c r="DB560">
        <v>290</v>
      </c>
      <c r="DC560" s="1">
        <v>0.14000000000000001</v>
      </c>
      <c r="DD560" s="2">
        <f t="shared" si="3265"/>
        <v>2.8000000000000003</v>
      </c>
      <c r="DE560" s="2">
        <f t="shared" si="3266"/>
        <v>52.489999999999988</v>
      </c>
      <c r="DF560" s="2">
        <f t="shared" si="3221"/>
        <v>-5.9799999999999827</v>
      </c>
      <c r="DH560" s="9">
        <f>(DF554-DF560)*10</f>
        <v>-1.0658141036401503E-13</v>
      </c>
      <c r="DJ560">
        <v>290</v>
      </c>
      <c r="DK560" s="1" t="e">
        <v>#N/A</v>
      </c>
      <c r="DL560" s="2" t="e">
        <f t="shared" si="3267"/>
        <v>#N/A</v>
      </c>
      <c r="DM560" s="2" t="e">
        <f t="shared" si="3268"/>
        <v>#N/A</v>
      </c>
      <c r="DN560" s="2" t="e">
        <f t="shared" si="3222"/>
        <v>#N/A</v>
      </c>
      <c r="DR560">
        <v>290</v>
      </c>
      <c r="DS560" s="1" t="e">
        <v>#N/A</v>
      </c>
      <c r="DT560" s="2" t="e">
        <f t="shared" si="3269"/>
        <v>#N/A</v>
      </c>
      <c r="DU560" s="2" t="e">
        <f t="shared" si="3270"/>
        <v>#N/A</v>
      </c>
      <c r="DV560" s="2" t="e">
        <f t="shared" si="3223"/>
        <v>#N/A</v>
      </c>
      <c r="DZ560">
        <v>290</v>
      </c>
      <c r="EA560" s="1">
        <v>0.14199999999999999</v>
      </c>
      <c r="EB560" s="2">
        <f t="shared" si="3271"/>
        <v>2.84</v>
      </c>
      <c r="EC560" s="2">
        <f t="shared" si="3272"/>
        <v>46.53</v>
      </c>
      <c r="ED560" s="2">
        <f t="shared" si="3273"/>
        <v>5.9599999999999866</v>
      </c>
      <c r="EH560">
        <v>290</v>
      </c>
      <c r="EI560" s="1">
        <v>0.14199999999999999</v>
      </c>
      <c r="EJ560" s="2">
        <f t="shared" si="3274"/>
        <v>2.84</v>
      </c>
      <c r="EK560" s="2">
        <f t="shared" si="3275"/>
        <v>43.22</v>
      </c>
      <c r="EL560" s="2">
        <f t="shared" si="3224"/>
        <v>3.3100000000000023</v>
      </c>
      <c r="EP560">
        <v>290</v>
      </c>
      <c r="EQ560" s="1">
        <v>0.13900000000000001</v>
      </c>
      <c r="ER560" s="2">
        <f t="shared" si="3276"/>
        <v>2.7800000000000002</v>
      </c>
      <c r="ES560" s="2">
        <f t="shared" si="3277"/>
        <v>53.936999999999998</v>
      </c>
      <c r="ET560" s="2">
        <f t="shared" si="3225"/>
        <v>-10.716999999999999</v>
      </c>
      <c r="EV560" s="9">
        <f>(ET554-ET560)*10</f>
        <v>-2.3999999999999488</v>
      </c>
      <c r="EX560">
        <v>290</v>
      </c>
      <c r="EY560" s="1" t="e">
        <v>#N/A</v>
      </c>
      <c r="EZ560" s="2" t="e">
        <f t="shared" si="3278"/>
        <v>#N/A</v>
      </c>
      <c r="FA560" s="2" t="e">
        <f t="shared" si="3279"/>
        <v>#N/A</v>
      </c>
      <c r="FB560" s="2" t="e">
        <f t="shared" si="3226"/>
        <v>#N/A</v>
      </c>
      <c r="FF560">
        <v>290</v>
      </c>
      <c r="FG560" s="1">
        <v>0.13900000000000001</v>
      </c>
      <c r="FH560" s="2">
        <f t="shared" si="3280"/>
        <v>2.7800000000000002</v>
      </c>
      <c r="FI560" s="2">
        <f t="shared" si="3281"/>
        <v>50.900000000000006</v>
      </c>
      <c r="FJ560" s="2">
        <f t="shared" si="3227"/>
        <v>3.0369999999999919</v>
      </c>
      <c r="FN560">
        <v>290</v>
      </c>
      <c r="FO560" s="1" t="e">
        <v>#N/A</v>
      </c>
      <c r="FP560" s="2" t="e">
        <f t="shared" si="3282"/>
        <v>#N/A</v>
      </c>
      <c r="FQ560" s="2" t="e">
        <f t="shared" si="3283"/>
        <v>#N/A</v>
      </c>
      <c r="FR560" s="2" t="e">
        <f t="shared" si="3228"/>
        <v>#N/A</v>
      </c>
      <c r="FV560">
        <v>290</v>
      </c>
      <c r="FW560" s="1">
        <v>0.14499999999999999</v>
      </c>
      <c r="FX560" s="2">
        <f t="shared" si="3284"/>
        <v>2.9</v>
      </c>
      <c r="FY560" s="2">
        <f t="shared" si="3285"/>
        <v>47.84</v>
      </c>
      <c r="FZ560" s="2">
        <f t="shared" si="3286"/>
        <v>3.0600000000000023</v>
      </c>
      <c r="GD560">
        <v>290</v>
      </c>
      <c r="GE560" s="1" t="e">
        <v>#N/A</v>
      </c>
      <c r="GF560" s="2" t="e">
        <f t="shared" si="3287"/>
        <v>#N/A</v>
      </c>
      <c r="GG560" s="2" t="e">
        <f t="shared" si="3288"/>
        <v>#N/A</v>
      </c>
      <c r="GH560" s="2" t="e">
        <f t="shared" si="3229"/>
        <v>#N/A</v>
      </c>
      <c r="GL560">
        <v>290</v>
      </c>
      <c r="GM560" s="1">
        <v>0.14699999999999999</v>
      </c>
      <c r="GN560" s="2">
        <f t="shared" si="3289"/>
        <v>2.94</v>
      </c>
      <c r="GO560" s="2">
        <f t="shared" si="3290"/>
        <v>54.109999999999992</v>
      </c>
      <c r="GP560" s="2">
        <f t="shared" si="3291"/>
        <v>-6.2699999999999889</v>
      </c>
      <c r="GR560" s="9">
        <f>(GP554-GP560)*10</f>
        <v>0.79999999999994742</v>
      </c>
      <c r="GT560">
        <v>290</v>
      </c>
      <c r="GU560" s="1" t="e">
        <v>#N/A</v>
      </c>
      <c r="GV560" s="2" t="e">
        <f t="shared" si="3292"/>
        <v>#N/A</v>
      </c>
      <c r="GW560" s="2" t="e">
        <f t="shared" si="3293"/>
        <v>#N/A</v>
      </c>
      <c r="GX560" s="2" t="e">
        <f t="shared" si="3230"/>
        <v>#N/A</v>
      </c>
      <c r="HB560">
        <v>290</v>
      </c>
      <c r="HC560" s="1" t="e">
        <v>#N/A</v>
      </c>
      <c r="HD560" s="2" t="e">
        <f t="shared" si="3294"/>
        <v>#N/A</v>
      </c>
      <c r="HE560" s="2" t="e">
        <f t="shared" si="3295"/>
        <v>#N/A</v>
      </c>
      <c r="HF560" s="2" t="e">
        <f t="shared" si="3231"/>
        <v>#N/A</v>
      </c>
      <c r="HJ560">
        <v>290</v>
      </c>
      <c r="HK560" s="1">
        <v>0.14499999999999999</v>
      </c>
      <c r="HL560" s="2">
        <f t="shared" si="3296"/>
        <v>2.9</v>
      </c>
      <c r="HM560" s="2">
        <f t="shared" si="3297"/>
        <v>46.650000000000006</v>
      </c>
      <c r="HN560" s="2">
        <f t="shared" si="3298"/>
        <v>7.4599999999999866</v>
      </c>
      <c r="HP560">
        <v>290</v>
      </c>
      <c r="HQ560" s="1">
        <f t="shared" si="3299"/>
        <v>0.14699999999999999</v>
      </c>
      <c r="HR560" s="1">
        <v>0.14900000000000002</v>
      </c>
      <c r="HS560" s="1">
        <f t="shared" si="3300"/>
        <v>0.14900000000000002</v>
      </c>
      <c r="HT560" s="2">
        <f t="shared" si="3301"/>
        <v>2.9800000000000004</v>
      </c>
      <c r="HU560" s="2">
        <f t="shared" si="3302"/>
        <v>56.128335457695883</v>
      </c>
      <c r="HV560" s="2"/>
      <c r="HX560">
        <v>290</v>
      </c>
      <c r="HY560" s="1">
        <f t="shared" si="3303"/>
        <v>0.11</v>
      </c>
      <c r="HZ560" s="1">
        <v>0.14000000000000001</v>
      </c>
      <c r="IA560" s="1">
        <f t="shared" si="3304"/>
        <v>0.11</v>
      </c>
      <c r="IB560" s="2">
        <f t="shared" si="3305"/>
        <v>2.2000000000000002</v>
      </c>
      <c r="IC560" s="2">
        <f>IC559+IB560</f>
        <v>32.64</v>
      </c>
      <c r="ID560" s="2"/>
    </row>
    <row r="561" spans="1:237" x14ac:dyDescent="0.2">
      <c r="K561" s="1"/>
      <c r="AA561" s="1"/>
      <c r="AI561" s="1"/>
      <c r="AY561" s="1"/>
      <c r="BO561" s="1"/>
      <c r="BW561" s="1"/>
      <c r="CM561" s="1"/>
      <c r="CU561" s="1"/>
      <c r="DC561" s="1"/>
      <c r="DS561" s="1"/>
      <c r="EA561" s="1"/>
      <c r="FG561" s="1"/>
      <c r="FW561" s="1"/>
      <c r="GM561" s="1"/>
      <c r="HK561" s="1"/>
      <c r="HR561" s="1"/>
      <c r="HZ561" s="1"/>
      <c r="IA561" s="1"/>
    </row>
    <row r="562" spans="1:237" x14ac:dyDescent="0.2">
      <c r="A562">
        <v>47</v>
      </c>
      <c r="B562" t="s">
        <v>45</v>
      </c>
      <c r="C562">
        <v>30</v>
      </c>
      <c r="D562" s="1">
        <v>0.15</v>
      </c>
      <c r="E562" s="2">
        <f>D562*30</f>
        <v>4.5</v>
      </c>
      <c r="F562" s="2">
        <f>E562</f>
        <v>4.5</v>
      </c>
      <c r="H562">
        <v>47</v>
      </c>
      <c r="I562" t="s">
        <v>45</v>
      </c>
      <c r="J562">
        <v>30</v>
      </c>
      <c r="K562" s="1">
        <v>0.14799999999999999</v>
      </c>
      <c r="L562" s="2">
        <f>K562*30</f>
        <v>4.4399999999999995</v>
      </c>
      <c r="M562" s="2">
        <f>L562</f>
        <v>4.4399999999999995</v>
      </c>
      <c r="N562" s="2">
        <f>F562-M562</f>
        <v>6.0000000000000497E-2</v>
      </c>
      <c r="P562" s="4">
        <f>A562</f>
        <v>47</v>
      </c>
      <c r="Q562" t="str">
        <f>B562</f>
        <v>ATR4</v>
      </c>
      <c r="R562">
        <v>30</v>
      </c>
      <c r="S562" s="1">
        <v>0.217</v>
      </c>
      <c r="T562" s="2">
        <f>S562*30</f>
        <v>6.51</v>
      </c>
      <c r="U562" s="2">
        <f>T562</f>
        <v>6.51</v>
      </c>
      <c r="V562" s="2">
        <f>M562-U562</f>
        <v>-2.0700000000000003</v>
      </c>
      <c r="X562" s="4">
        <f>P562</f>
        <v>47</v>
      </c>
      <c r="Y562" t="str">
        <f>Q562</f>
        <v>ATR4</v>
      </c>
      <c r="Z562">
        <v>30</v>
      </c>
      <c r="AA562" s="1">
        <v>0.192</v>
      </c>
      <c r="AB562" s="2">
        <f>AA562*30</f>
        <v>5.76</v>
      </c>
      <c r="AC562" s="2">
        <f>AB562</f>
        <v>5.76</v>
      </c>
      <c r="AD562" s="2">
        <f>U562-AC562</f>
        <v>0.75</v>
      </c>
      <c r="AF562" s="4">
        <f>X562</f>
        <v>47</v>
      </c>
      <c r="AG562" t="str">
        <f>Y562</f>
        <v>ATR4</v>
      </c>
      <c r="AH562">
        <v>30</v>
      </c>
      <c r="AI562" s="1" t="e">
        <v>#N/A</v>
      </c>
      <c r="AJ562" s="2" t="e">
        <f>AI562*30</f>
        <v>#N/A</v>
      </c>
      <c r="AK562" s="2" t="e">
        <f>AJ562</f>
        <v>#N/A</v>
      </c>
      <c r="AL562" s="2" t="e">
        <f>AC562-AK562</f>
        <v>#N/A</v>
      </c>
      <c r="AN562" s="4">
        <f>AF562</f>
        <v>47</v>
      </c>
      <c r="AO562" t="str">
        <f>AG562</f>
        <v>ATR4</v>
      </c>
      <c r="AP562">
        <v>30</v>
      </c>
      <c r="AQ562" s="1" t="e">
        <v>#N/A</v>
      </c>
      <c r="AR562" s="2" t="e">
        <f>AQ562*30</f>
        <v>#N/A</v>
      </c>
      <c r="AS562" s="2" t="e">
        <f>AR562</f>
        <v>#N/A</v>
      </c>
      <c r="AT562" s="2" t="e">
        <f>AK562-AS562</f>
        <v>#N/A</v>
      </c>
      <c r="AV562" s="4">
        <f>AN562</f>
        <v>47</v>
      </c>
      <c r="AW562" t="str">
        <f>AO562</f>
        <v>ATR4</v>
      </c>
      <c r="AX562">
        <v>30</v>
      </c>
      <c r="AY562" s="1">
        <v>0.13100000000000001</v>
      </c>
      <c r="AZ562" s="2">
        <f>AY562*30</f>
        <v>3.93</v>
      </c>
      <c r="BA562" s="2">
        <f>AZ562</f>
        <v>3.93</v>
      </c>
      <c r="BB562" s="2">
        <f>AC562-BA562</f>
        <v>1.8299999999999996</v>
      </c>
      <c r="BD562" s="4">
        <f>AV562</f>
        <v>47</v>
      </c>
      <c r="BE562" t="str">
        <f>AW562</f>
        <v>ATR4</v>
      </c>
      <c r="BF562">
        <v>30</v>
      </c>
      <c r="BG562" s="1" t="e">
        <v>#N/A</v>
      </c>
      <c r="BH562" s="2" t="e">
        <f>BG562*30</f>
        <v>#N/A</v>
      </c>
      <c r="BI562" s="2" t="e">
        <f>BH562</f>
        <v>#N/A</v>
      </c>
      <c r="BJ562" s="2" t="e">
        <f>AK562-BI562</f>
        <v>#N/A</v>
      </c>
      <c r="BL562" s="4">
        <f>BD562</f>
        <v>47</v>
      </c>
      <c r="BM562" t="str">
        <f>BE562</f>
        <v>ATR4</v>
      </c>
      <c r="BN562">
        <v>30</v>
      </c>
      <c r="BO562" s="1">
        <v>0.187</v>
      </c>
      <c r="BP562" s="2">
        <f>BO562*30</f>
        <v>5.61</v>
      </c>
      <c r="BQ562" s="2">
        <f>BP562</f>
        <v>5.61</v>
      </c>
      <c r="BR562" s="2">
        <f t="shared" ref="BR562:BR575" si="3308">BA562-BQ562</f>
        <v>-1.6800000000000002</v>
      </c>
      <c r="BT562" s="4">
        <f>BL562</f>
        <v>47</v>
      </c>
      <c r="BU562" t="str">
        <f>BM562</f>
        <v>ATR4</v>
      </c>
      <c r="BV562">
        <v>30</v>
      </c>
      <c r="BW562" s="1" t="e">
        <v>#N/A</v>
      </c>
      <c r="BX562" s="2" t="e">
        <f>BW562*30</f>
        <v>#N/A</v>
      </c>
      <c r="BY562" s="2" t="e">
        <f>BX562</f>
        <v>#N/A</v>
      </c>
      <c r="BZ562" s="2" t="e">
        <f t="shared" ref="BZ562:BZ575" si="3309">BI562-BY562</f>
        <v>#N/A</v>
      </c>
      <c r="CB562" s="4">
        <f>BT562</f>
        <v>47</v>
      </c>
      <c r="CC562" t="str">
        <f>BU562</f>
        <v>ATR4</v>
      </c>
      <c r="CD562">
        <v>30</v>
      </c>
      <c r="CE562" s="1">
        <v>0.112</v>
      </c>
      <c r="CF562" s="2">
        <f>CE562*30</f>
        <v>3.36</v>
      </c>
      <c r="CG562" s="2">
        <f>CF562</f>
        <v>3.36</v>
      </c>
      <c r="CH562" s="2">
        <f t="shared" ref="CH562:CH575" si="3310">BQ562-CG562</f>
        <v>2.2500000000000004</v>
      </c>
      <c r="CJ562" s="4">
        <f>CB562</f>
        <v>47</v>
      </c>
      <c r="CK562" t="str">
        <f>CC562</f>
        <v>ATR4</v>
      </c>
      <c r="CL562">
        <v>30</v>
      </c>
      <c r="CM562" s="1">
        <v>0.17599999999999999</v>
      </c>
      <c r="CN562" s="2">
        <f>CM562*30</f>
        <v>5.2799999999999994</v>
      </c>
      <c r="CO562" s="2">
        <f>CN562</f>
        <v>5.2799999999999994</v>
      </c>
      <c r="CP562" s="2">
        <f t="shared" ref="CP562:CP575" si="3311">CG562-CO562</f>
        <v>-1.9199999999999995</v>
      </c>
      <c r="CR562" s="4">
        <f>CJ562</f>
        <v>47</v>
      </c>
      <c r="CS562" t="str">
        <f>CK562</f>
        <v>ATR4</v>
      </c>
      <c r="CT562">
        <v>30</v>
      </c>
      <c r="CU562" s="1">
        <v>0.11899999999999999</v>
      </c>
      <c r="CV562" s="2">
        <f>CU562*30</f>
        <v>3.57</v>
      </c>
      <c r="CW562" s="2">
        <f>CV562</f>
        <v>3.57</v>
      </c>
      <c r="CX562" s="2">
        <f t="shared" ref="CX562:CX575" si="3312">CO562-CW562</f>
        <v>1.7099999999999995</v>
      </c>
      <c r="CZ562" s="4">
        <f>CR562</f>
        <v>47</v>
      </c>
      <c r="DA562" t="str">
        <f>CS562</f>
        <v>ATR4</v>
      </c>
      <c r="DB562">
        <v>30</v>
      </c>
      <c r="DC562" s="1">
        <v>0.105</v>
      </c>
      <c r="DD562" s="2">
        <f>DC562*30</f>
        <v>3.15</v>
      </c>
      <c r="DE562" s="2">
        <f>DD562</f>
        <v>3.15</v>
      </c>
      <c r="DF562" s="2">
        <f t="shared" ref="DF562:DF575" si="3313">CW562-DE562</f>
        <v>0.41999999999999993</v>
      </c>
      <c r="DH562" s="4">
        <f>CZ562</f>
        <v>47</v>
      </c>
      <c r="DI562" t="str">
        <f>DA562</f>
        <v>ATR4</v>
      </c>
      <c r="DJ562">
        <v>30</v>
      </c>
      <c r="DK562" s="1" t="e">
        <v>#N/A</v>
      </c>
      <c r="DL562" s="2" t="e">
        <f>DK562*30</f>
        <v>#N/A</v>
      </c>
      <c r="DM562" s="2" t="e">
        <f>DL562</f>
        <v>#N/A</v>
      </c>
      <c r="DN562" s="2" t="e">
        <f t="shared" ref="DN562:DN575" si="3314">DE562-DM562</f>
        <v>#N/A</v>
      </c>
      <c r="DP562" s="4">
        <f>DH562</f>
        <v>47</v>
      </c>
      <c r="DQ562" t="str">
        <f>DI562</f>
        <v>ATR4</v>
      </c>
      <c r="DR562">
        <v>30</v>
      </c>
      <c r="DS562" s="1">
        <v>0.153</v>
      </c>
      <c r="DT562" s="2">
        <f>DS562*30</f>
        <v>4.59</v>
      </c>
      <c r="DU562" s="2">
        <f>DT562</f>
        <v>4.59</v>
      </c>
      <c r="DV562" s="2">
        <f>DE562-DU562</f>
        <v>-1.44</v>
      </c>
      <c r="DX562" s="4">
        <f>DP562</f>
        <v>47</v>
      </c>
      <c r="DY562" t="str">
        <f>DQ562</f>
        <v>ATR4</v>
      </c>
      <c r="DZ562">
        <v>30</v>
      </c>
      <c r="EA562" s="1">
        <v>0.13300000000000001</v>
      </c>
      <c r="EB562" s="2">
        <f>EA562*30</f>
        <v>3.99</v>
      </c>
      <c r="EC562" s="2">
        <f>EB562</f>
        <v>3.99</v>
      </c>
      <c r="ED562" s="2">
        <f>DU562-EC562</f>
        <v>0.59999999999999964</v>
      </c>
      <c r="EF562" s="4">
        <f>DX562</f>
        <v>47</v>
      </c>
      <c r="EG562" t="str">
        <f>DY562</f>
        <v>ATR4</v>
      </c>
      <c r="EH562">
        <v>30</v>
      </c>
      <c r="EI562" s="1">
        <v>0.125</v>
      </c>
      <c r="EJ562" s="2">
        <f>EI562*30</f>
        <v>3.75</v>
      </c>
      <c r="EK562" s="2">
        <f>EJ562</f>
        <v>3.75</v>
      </c>
      <c r="EL562" s="2">
        <f>DU562-EK562</f>
        <v>0.83999999999999986</v>
      </c>
      <c r="EN562" s="4">
        <f>EF562</f>
        <v>47</v>
      </c>
      <c r="EO562" t="str">
        <f>EG562</f>
        <v>ATR4</v>
      </c>
      <c r="EP562">
        <v>30</v>
      </c>
      <c r="EQ562" s="1">
        <v>0.125</v>
      </c>
      <c r="ER562" s="2">
        <f>EQ562*30</f>
        <v>3.75</v>
      </c>
      <c r="ES562" s="2">
        <f>ER562</f>
        <v>3.75</v>
      </c>
      <c r="ET562" s="2">
        <f t="shared" si="3225"/>
        <v>0</v>
      </c>
      <c r="EV562" s="4">
        <f>EN562</f>
        <v>47</v>
      </c>
      <c r="EW562" t="str">
        <f>EO562</f>
        <v>ATR4</v>
      </c>
      <c r="EX562">
        <v>30</v>
      </c>
      <c r="EY562" s="1">
        <v>0.214</v>
      </c>
      <c r="EZ562" s="2">
        <f>EY562*30</f>
        <v>6.42</v>
      </c>
      <c r="FA562" s="2">
        <f>EZ562</f>
        <v>6.42</v>
      </c>
      <c r="FB562" s="2">
        <f t="shared" ref="FB562:FB575" si="3315">ES562-FA562</f>
        <v>-2.67</v>
      </c>
      <c r="FD562" s="4">
        <f>EV562</f>
        <v>47</v>
      </c>
      <c r="FE562" t="str">
        <f>EW562</f>
        <v>ATR4</v>
      </c>
      <c r="FF562">
        <v>30</v>
      </c>
      <c r="FG562" s="1">
        <v>0.17599999999999999</v>
      </c>
      <c r="FH562" s="2">
        <f>FG562*30</f>
        <v>5.2799999999999994</v>
      </c>
      <c r="FI562" s="2">
        <f>FH562</f>
        <v>5.2799999999999994</v>
      </c>
      <c r="FJ562" s="2">
        <f>FA562-FI562</f>
        <v>1.1400000000000006</v>
      </c>
      <c r="FL562" s="4">
        <f>FD562</f>
        <v>47</v>
      </c>
      <c r="FM562" t="str">
        <f>FE562</f>
        <v>ATR4</v>
      </c>
      <c r="FN562">
        <v>30</v>
      </c>
      <c r="FO562" s="1" t="e">
        <v>#N/A</v>
      </c>
      <c r="FP562" s="2" t="e">
        <f>FO562*30</f>
        <v>#N/A</v>
      </c>
      <c r="FQ562" s="2" t="e">
        <f>FP562</f>
        <v>#N/A</v>
      </c>
      <c r="FR562" s="2" t="e">
        <f>FA562-FQ562</f>
        <v>#N/A</v>
      </c>
      <c r="FT562" s="4">
        <f>FL562</f>
        <v>47</v>
      </c>
      <c r="FU562" t="str">
        <f>FM562</f>
        <v>ATR4</v>
      </c>
      <c r="FV562">
        <v>30</v>
      </c>
      <c r="FW562" s="1" t="e">
        <v>#N/A</v>
      </c>
      <c r="FX562" s="2" t="e">
        <f>FW562*30</f>
        <v>#N/A</v>
      </c>
      <c r="FY562" s="2" t="e">
        <f>FX562</f>
        <v>#N/A</v>
      </c>
      <c r="FZ562" s="2" t="e">
        <f>FI562-FY562</f>
        <v>#N/A</v>
      </c>
      <c r="GB562" s="4">
        <f>FT562</f>
        <v>47</v>
      </c>
      <c r="GC562" t="str">
        <f>FU562</f>
        <v>ATR4</v>
      </c>
      <c r="GD562">
        <v>30</v>
      </c>
      <c r="GE562" s="1">
        <v>0.121</v>
      </c>
      <c r="GF562" s="2">
        <f>GE562*30</f>
        <v>3.63</v>
      </c>
      <c r="GG562" s="2">
        <f>GF562</f>
        <v>3.63</v>
      </c>
      <c r="GH562" s="2">
        <f>FI562-GG562</f>
        <v>1.6499999999999995</v>
      </c>
      <c r="GJ562" s="4">
        <f>GB562</f>
        <v>47</v>
      </c>
      <c r="GK562" t="str">
        <f>GC562</f>
        <v>ATR4</v>
      </c>
      <c r="GL562">
        <v>30</v>
      </c>
      <c r="GM562" s="1">
        <v>0.17799999999999999</v>
      </c>
      <c r="GN562" s="2">
        <f>GM562*30</f>
        <v>5.34</v>
      </c>
      <c r="GO562" s="2">
        <f>GN562</f>
        <v>5.34</v>
      </c>
      <c r="GP562" s="2">
        <f t="shared" ref="GP562:GP575" si="3316">GG562-GO562</f>
        <v>-1.71</v>
      </c>
      <c r="GR562" s="4">
        <f>GJ562</f>
        <v>47</v>
      </c>
      <c r="GS562" t="str">
        <f>GK562</f>
        <v>ATR4</v>
      </c>
      <c r="GT562">
        <v>30</v>
      </c>
      <c r="GU562" s="1" t="e">
        <v>#N/A</v>
      </c>
      <c r="GV562" s="2" t="e">
        <f>GU562*30</f>
        <v>#N/A</v>
      </c>
      <c r="GW562" s="2" t="e">
        <f>GV562</f>
        <v>#N/A</v>
      </c>
      <c r="GX562" s="2" t="e">
        <f>GG562-GW562</f>
        <v>#N/A</v>
      </c>
      <c r="GZ562" s="4">
        <f>GR562</f>
        <v>47</v>
      </c>
      <c r="HA562" t="str">
        <f>GS562</f>
        <v>ATR4</v>
      </c>
      <c r="HB562">
        <v>30</v>
      </c>
      <c r="HC562" s="1" t="e">
        <v>#N/A</v>
      </c>
      <c r="HD562" s="2" t="e">
        <f>HC562*30</f>
        <v>#N/A</v>
      </c>
      <c r="HE562" s="2" t="e">
        <f>HD562</f>
        <v>#N/A</v>
      </c>
      <c r="HF562" s="2" t="e">
        <f>GO562-HE562</f>
        <v>#N/A</v>
      </c>
      <c r="HH562" s="4">
        <f>GZ562</f>
        <v>47</v>
      </c>
      <c r="HI562" t="str">
        <f>HA562</f>
        <v>ATR4</v>
      </c>
      <c r="HJ562">
        <v>30</v>
      </c>
      <c r="HK562" s="1">
        <v>0.10199999999999999</v>
      </c>
      <c r="HL562" s="2">
        <f>HK562*30</f>
        <v>3.0599999999999996</v>
      </c>
      <c r="HM562" s="2">
        <f>HL562</f>
        <v>3.0599999999999996</v>
      </c>
      <c r="HN562" s="2">
        <f>GO562-HM562</f>
        <v>2.2800000000000002</v>
      </c>
      <c r="HP562">
        <v>30</v>
      </c>
      <c r="HQ562" s="1">
        <f>MAX(D562,S562,AA562, AY562, BO562, CE562, DC562,CM562, CU562, DS562,EA562,EY562,EQ562,FG562,GE562, GM562,HK562)</f>
        <v>0.217</v>
      </c>
      <c r="HR562" s="1">
        <v>0.18899999999999997</v>
      </c>
      <c r="HS562" s="1">
        <f>MAX(HQ562,HR562)</f>
        <v>0.217</v>
      </c>
      <c r="HT562" s="2">
        <f>HS562*30</f>
        <v>6.51</v>
      </c>
      <c r="HU562" s="2">
        <f>HT562</f>
        <v>6.51</v>
      </c>
      <c r="HV562" s="6">
        <f>HH562</f>
        <v>47</v>
      </c>
      <c r="HX562">
        <v>30</v>
      </c>
      <c r="HY562" s="1">
        <f>MIN(D562, S562,AA562,AY562, BO562,  CE562, CM562, DC562, CU562, DS562,EA562,EY562,EQ562,FG562,GE562,GM562,HK562)</f>
        <v>0.10199999999999999</v>
      </c>
      <c r="HZ562" s="1">
        <v>7.8E-2</v>
      </c>
      <c r="IA562" s="1">
        <f>MIN(HY562,HZ562)</f>
        <v>7.8E-2</v>
      </c>
      <c r="IB562" s="2">
        <f>IA562*30</f>
        <v>2.34</v>
      </c>
      <c r="IC562" s="2">
        <f>IB562</f>
        <v>2.34</v>
      </c>
    </row>
    <row r="563" spans="1:237" x14ac:dyDescent="0.2">
      <c r="C563">
        <v>50</v>
      </c>
      <c r="D563" s="1">
        <v>0.21899999999999997</v>
      </c>
      <c r="E563" s="2">
        <f t="shared" ref="E563:E575" si="3317">D563*20</f>
        <v>4.379999999999999</v>
      </c>
      <c r="F563" s="2">
        <f t="shared" ref="F563:F575" si="3318">F562+E563</f>
        <v>8.879999999999999</v>
      </c>
      <c r="J563">
        <v>50</v>
      </c>
      <c r="K563" s="1">
        <v>0.22</v>
      </c>
      <c r="L563" s="2">
        <f t="shared" ref="L563:L575" si="3319">K563*20</f>
        <v>4.4000000000000004</v>
      </c>
      <c r="M563" s="2">
        <f t="shared" ref="M563:M575" si="3320">M562+L563</f>
        <v>8.84</v>
      </c>
      <c r="N563" s="2">
        <f>F563-M563</f>
        <v>3.9999999999999147E-2</v>
      </c>
      <c r="R563">
        <v>50</v>
      </c>
      <c r="S563" s="1">
        <v>0.23699999999999999</v>
      </c>
      <c r="T563" s="2">
        <f t="shared" ref="T563:T575" si="3321">S563*20</f>
        <v>4.74</v>
      </c>
      <c r="U563" s="2">
        <f t="shared" ref="U563:U575" si="3322">U562+T563</f>
        <v>11.25</v>
      </c>
      <c r="V563" s="2">
        <f t="shared" ref="V563:V575" si="3323">M563-U563</f>
        <v>-2.41</v>
      </c>
      <c r="Z563">
        <v>50</v>
      </c>
      <c r="AA563" s="1">
        <v>0.22</v>
      </c>
      <c r="AB563" s="2">
        <f t="shared" ref="AB563:AB575" si="3324">AA563*20</f>
        <v>4.4000000000000004</v>
      </c>
      <c r="AC563" s="2">
        <f t="shared" ref="AC563:AC575" si="3325">AC562+AB563</f>
        <v>10.16</v>
      </c>
      <c r="AD563" s="2">
        <f t="shared" ref="AD563:AD575" si="3326">U563-AC563</f>
        <v>1.0899999999999999</v>
      </c>
      <c r="AH563">
        <v>50</v>
      </c>
      <c r="AI563" s="1" t="e">
        <v>#N/A</v>
      </c>
      <c r="AJ563" s="2" t="e">
        <f t="shared" ref="AJ563:AJ575" si="3327">AI563*20</f>
        <v>#N/A</v>
      </c>
      <c r="AK563" s="2" t="e">
        <f t="shared" ref="AK563:AK575" si="3328">AK562+AJ563</f>
        <v>#N/A</v>
      </c>
      <c r="AL563" s="2" t="e">
        <f t="shared" ref="AL563:AL575" si="3329">AC563-AK563</f>
        <v>#N/A</v>
      </c>
      <c r="AP563">
        <v>50</v>
      </c>
      <c r="AQ563" s="1" t="e">
        <v>#N/A</v>
      </c>
      <c r="AR563" s="2" t="e">
        <f t="shared" ref="AR563:AR575" si="3330">AQ563*20</f>
        <v>#N/A</v>
      </c>
      <c r="AS563" s="2" t="e">
        <f t="shared" ref="AS563:AS575" si="3331">AS562+AR563</f>
        <v>#N/A</v>
      </c>
      <c r="AT563" s="2" t="e">
        <f t="shared" ref="AT563:AT575" si="3332">AK563-AS563</f>
        <v>#N/A</v>
      </c>
      <c r="AX563">
        <v>50</v>
      </c>
      <c r="AY563" s="1">
        <v>0.189</v>
      </c>
      <c r="AZ563" s="2">
        <f t="shared" ref="AZ563:AZ575" si="3333">AY563*20</f>
        <v>3.7800000000000002</v>
      </c>
      <c r="BA563" s="2">
        <f t="shared" ref="BA563:BA575" si="3334">BA562+AZ563</f>
        <v>7.7100000000000009</v>
      </c>
      <c r="BB563" s="2">
        <f t="shared" ref="BB563:BB575" si="3335">AC563-BA563</f>
        <v>2.4499999999999993</v>
      </c>
      <c r="BF563">
        <v>50</v>
      </c>
      <c r="BG563" s="1" t="e">
        <v>#N/A</v>
      </c>
      <c r="BH563" s="2" t="e">
        <f t="shared" ref="BH563:BH575" si="3336">BG563*20</f>
        <v>#N/A</v>
      </c>
      <c r="BI563" s="2" t="e">
        <f t="shared" ref="BI563:BI575" si="3337">BI562+BH563</f>
        <v>#N/A</v>
      </c>
      <c r="BJ563" s="2" t="e">
        <f t="shared" ref="BJ563:BJ575" si="3338">AK563-BI563</f>
        <v>#N/A</v>
      </c>
      <c r="BN563">
        <v>50</v>
      </c>
      <c r="BO563" s="1">
        <v>0.22</v>
      </c>
      <c r="BP563" s="2">
        <f t="shared" ref="BP563:BP575" si="3339">BO563*20</f>
        <v>4.4000000000000004</v>
      </c>
      <c r="BQ563" s="2">
        <f t="shared" ref="BQ563:BQ575" si="3340">BQ562+BP563</f>
        <v>10.010000000000002</v>
      </c>
      <c r="BR563" s="2">
        <f t="shared" si="3308"/>
        <v>-2.3000000000000007</v>
      </c>
      <c r="BV563">
        <v>50</v>
      </c>
      <c r="BW563" s="1" t="e">
        <v>#N/A</v>
      </c>
      <c r="BX563" s="2" t="e">
        <f t="shared" ref="BX563:BX575" si="3341">BW563*20</f>
        <v>#N/A</v>
      </c>
      <c r="BY563" s="2" t="e">
        <f t="shared" ref="BY563:BY575" si="3342">BY562+BX563</f>
        <v>#N/A</v>
      </c>
      <c r="BZ563" s="2" t="e">
        <f t="shared" si="3309"/>
        <v>#N/A</v>
      </c>
      <c r="CD563">
        <v>50</v>
      </c>
      <c r="CE563" s="1">
        <v>0.14099999999999999</v>
      </c>
      <c r="CF563" s="2">
        <f t="shared" ref="CF563:CF575" si="3343">CE563*20</f>
        <v>2.82</v>
      </c>
      <c r="CG563" s="2">
        <f t="shared" ref="CG563:CG575" si="3344">CG562+CF563</f>
        <v>6.18</v>
      </c>
      <c r="CH563" s="2">
        <f t="shared" si="3310"/>
        <v>3.8300000000000018</v>
      </c>
      <c r="CL563">
        <v>50</v>
      </c>
      <c r="CM563" s="1">
        <v>0.19800000000000001</v>
      </c>
      <c r="CN563" s="2">
        <f t="shared" ref="CN563:CN575" si="3345">CM563*20</f>
        <v>3.96</v>
      </c>
      <c r="CO563" s="2">
        <f t="shared" ref="CO563:CO575" si="3346">CO562+CN563</f>
        <v>9.2399999999999984</v>
      </c>
      <c r="CP563" s="2">
        <f t="shared" si="3311"/>
        <v>-3.0599999999999987</v>
      </c>
      <c r="CT563">
        <v>50</v>
      </c>
      <c r="CU563" s="1">
        <v>0.14699999999999999</v>
      </c>
      <c r="CV563" s="2">
        <f t="shared" ref="CV563:CV575" si="3347">CU563*20</f>
        <v>2.94</v>
      </c>
      <c r="CW563" s="2">
        <f t="shared" ref="CW563:CW575" si="3348">CW562+CV563</f>
        <v>6.51</v>
      </c>
      <c r="CX563" s="2">
        <f t="shared" si="3312"/>
        <v>2.7299999999999986</v>
      </c>
      <c r="DB563">
        <v>50</v>
      </c>
      <c r="DC563" s="1">
        <v>0.13600000000000001</v>
      </c>
      <c r="DD563" s="2">
        <f t="shared" ref="DD563:DD575" si="3349">DC563*20</f>
        <v>2.72</v>
      </c>
      <c r="DE563" s="2">
        <f t="shared" ref="DE563:DE575" si="3350">DE562+DD563</f>
        <v>5.87</v>
      </c>
      <c r="DF563" s="2">
        <f t="shared" si="3313"/>
        <v>0.63999999999999968</v>
      </c>
      <c r="DJ563">
        <v>50</v>
      </c>
      <c r="DK563" s="1" t="e">
        <v>#N/A</v>
      </c>
      <c r="DL563" s="2" t="e">
        <f t="shared" ref="DL563:DL575" si="3351">DK563*20</f>
        <v>#N/A</v>
      </c>
      <c r="DM563" s="2" t="e">
        <f t="shared" ref="DM563:DM575" si="3352">DM562+DL563</f>
        <v>#N/A</v>
      </c>
      <c r="DN563" s="2" t="e">
        <f t="shared" si="3314"/>
        <v>#N/A</v>
      </c>
      <c r="DR563">
        <v>50</v>
      </c>
      <c r="DS563" s="1">
        <v>0.19</v>
      </c>
      <c r="DT563" s="2">
        <f t="shared" ref="DT563:DT575" si="3353">DS563*20</f>
        <v>3.8</v>
      </c>
      <c r="DU563" s="2">
        <f t="shared" ref="DU563:DU575" si="3354">DU562+DT563</f>
        <v>8.39</v>
      </c>
      <c r="DV563" s="2">
        <f t="shared" ref="DV563:DV575" si="3355">DE563-DU563</f>
        <v>-2.5200000000000005</v>
      </c>
      <c r="DZ563">
        <v>50</v>
      </c>
      <c r="EA563" s="1">
        <v>0.158</v>
      </c>
      <c r="EB563" s="2">
        <f t="shared" ref="EB563:EB575" si="3356">EA563*20</f>
        <v>3.16</v>
      </c>
      <c r="EC563" s="2">
        <f t="shared" ref="EC563:EC575" si="3357">EC562+EB563</f>
        <v>7.15</v>
      </c>
      <c r="ED563" s="2">
        <f t="shared" ref="ED563:ED575" si="3358">DU563-EC563</f>
        <v>1.2400000000000002</v>
      </c>
      <c r="EH563">
        <v>50</v>
      </c>
      <c r="EI563" s="1">
        <v>0.13400000000000001</v>
      </c>
      <c r="EJ563" s="2">
        <f t="shared" ref="EJ563:EJ575" si="3359">EI563*20</f>
        <v>2.68</v>
      </c>
      <c r="EK563" s="2">
        <f t="shared" ref="EK563:EK575" si="3360">EK562+EJ563</f>
        <v>6.43</v>
      </c>
      <c r="EL563" s="2">
        <f t="shared" ref="EL563:EL575" si="3361">DU563-EK563</f>
        <v>1.9600000000000009</v>
      </c>
      <c r="EP563">
        <v>50</v>
      </c>
      <c r="EQ563" s="1">
        <v>0.13500000000000001</v>
      </c>
      <c r="ER563" s="2">
        <f t="shared" ref="ER563:ER575" si="3362">EQ563*20</f>
        <v>2.7</v>
      </c>
      <c r="ES563" s="2">
        <f t="shared" ref="ES563:ES575" si="3363">ES562+ER563</f>
        <v>6.45</v>
      </c>
      <c r="ET563" s="2">
        <f t="shared" si="3225"/>
        <v>-2.0000000000000462E-2</v>
      </c>
      <c r="EX563">
        <v>50</v>
      </c>
      <c r="EY563" s="1">
        <v>0.22600000000000006</v>
      </c>
      <c r="EZ563" s="2">
        <f t="shared" ref="EZ563:EZ575" si="3364">EY563*20</f>
        <v>4.5200000000000014</v>
      </c>
      <c r="FA563" s="2">
        <f t="shared" ref="FA563:FA575" si="3365">FA562+EZ563</f>
        <v>10.940000000000001</v>
      </c>
      <c r="FB563" s="2">
        <f t="shared" si="3315"/>
        <v>-4.4900000000000011</v>
      </c>
      <c r="FF563">
        <v>50</v>
      </c>
      <c r="FG563" s="1">
        <v>0.20300000000000001</v>
      </c>
      <c r="FH563" s="2">
        <f t="shared" ref="FH563:FH575" si="3366">FG563*20</f>
        <v>4.0600000000000005</v>
      </c>
      <c r="FI563" s="2">
        <f t="shared" ref="FI563:FI575" si="3367">FI562+FH563</f>
        <v>9.34</v>
      </c>
      <c r="FJ563" s="2">
        <f t="shared" ref="FJ563:FJ575" si="3368">FA563-FI563</f>
        <v>1.6000000000000014</v>
      </c>
      <c r="FN563">
        <v>50</v>
      </c>
      <c r="FO563" s="1" t="e">
        <v>#N/A</v>
      </c>
      <c r="FP563" s="2" t="e">
        <f t="shared" ref="FP563:FP575" si="3369">FO563*20</f>
        <v>#N/A</v>
      </c>
      <c r="FQ563" s="2" t="e">
        <f t="shared" ref="FQ563:FQ575" si="3370">FQ562+FP563</f>
        <v>#N/A</v>
      </c>
      <c r="FR563" s="2" t="e">
        <f t="shared" ref="FR563:FR575" si="3371">FA563-FQ563</f>
        <v>#N/A</v>
      </c>
      <c r="FV563">
        <v>50</v>
      </c>
      <c r="FW563" s="1" t="e">
        <v>#N/A</v>
      </c>
      <c r="FX563" s="2" t="e">
        <f t="shared" ref="FX563:FX575" si="3372">FW563*20</f>
        <v>#N/A</v>
      </c>
      <c r="FY563" s="2" t="e">
        <f t="shared" ref="FY563:FY575" si="3373">FY562+FX563</f>
        <v>#N/A</v>
      </c>
      <c r="FZ563" s="2" t="e">
        <f t="shared" ref="FZ563:FZ575" si="3374">FI563-FY563</f>
        <v>#N/A</v>
      </c>
      <c r="GD563">
        <v>50</v>
      </c>
      <c r="GE563" s="1">
        <v>0.14599999999999999</v>
      </c>
      <c r="GF563" s="2">
        <f t="shared" ref="GF563:GF575" si="3375">GE563*20</f>
        <v>2.92</v>
      </c>
      <c r="GG563" s="2">
        <f t="shared" ref="GG563:GG575" si="3376">GG562+GF563</f>
        <v>6.55</v>
      </c>
      <c r="GH563" s="2">
        <f t="shared" ref="GH563:GH575" si="3377">FI563-GG563</f>
        <v>2.79</v>
      </c>
      <c r="GL563">
        <v>50</v>
      </c>
      <c r="GM563" s="1">
        <v>0.20399999999999999</v>
      </c>
      <c r="GN563" s="2">
        <f t="shared" ref="GN563:GN575" si="3378">GM563*20</f>
        <v>4.08</v>
      </c>
      <c r="GO563" s="2">
        <f t="shared" ref="GO563:GO575" si="3379">GO562+GN563</f>
        <v>9.42</v>
      </c>
      <c r="GP563" s="2">
        <f t="shared" si="3316"/>
        <v>-2.87</v>
      </c>
      <c r="GT563">
        <v>50</v>
      </c>
      <c r="GU563" s="1" t="e">
        <v>#N/A</v>
      </c>
      <c r="GV563" s="2" t="e">
        <f t="shared" ref="GV563:GV575" si="3380">GU563*20</f>
        <v>#N/A</v>
      </c>
      <c r="GW563" s="2" t="e">
        <f t="shared" ref="GW563:GW575" si="3381">GW562+GV563</f>
        <v>#N/A</v>
      </c>
      <c r="GX563" s="2" t="e">
        <f t="shared" ref="GX563:GX575" si="3382">GG563-GW563</f>
        <v>#N/A</v>
      </c>
      <c r="HB563">
        <v>50</v>
      </c>
      <c r="HC563" s="1" t="e">
        <v>#N/A</v>
      </c>
      <c r="HD563" s="2" t="e">
        <f t="shared" ref="HD563:HD575" si="3383">HC563*20</f>
        <v>#N/A</v>
      </c>
      <c r="HE563" s="2" t="e">
        <f t="shared" ref="HE563:HE575" si="3384">HE562+HD563</f>
        <v>#N/A</v>
      </c>
      <c r="HF563" s="2" t="e">
        <f t="shared" ref="HF563:HF575" si="3385">GO563-HE563</f>
        <v>#N/A</v>
      </c>
      <c r="HJ563">
        <v>50</v>
      </c>
      <c r="HK563" s="1">
        <v>0.13800000000000001</v>
      </c>
      <c r="HL563" s="2">
        <f t="shared" ref="HL563:HL575" si="3386">HK563*20</f>
        <v>2.7600000000000002</v>
      </c>
      <c r="HM563" s="2">
        <f t="shared" ref="HM563:HM575" si="3387">HM562+HL563</f>
        <v>5.82</v>
      </c>
      <c r="HN563" s="2">
        <f t="shared" ref="HN563:HN590" si="3388">GO563-HM563</f>
        <v>3.5999999999999996</v>
      </c>
      <c r="HP563">
        <v>50</v>
      </c>
      <c r="HQ563" s="1">
        <f t="shared" ref="HQ563:HQ575" si="3389">MAX(D563,S563,AA563, AY563, BO563, CE563, DC563,CM563, CU563, DS563,EA563,EY563,EQ563,FG563,GE563, GM563,HK563)</f>
        <v>0.23699999999999999</v>
      </c>
      <c r="HR563" s="1">
        <v>0.20303895866790636</v>
      </c>
      <c r="HS563" s="1">
        <f t="shared" ref="HS563:HS575" si="3390">MAX(HQ563,HR563)</f>
        <v>0.23699999999999999</v>
      </c>
      <c r="HT563" s="2">
        <f t="shared" ref="HT563:HT575" si="3391">HS563*20</f>
        <v>4.74</v>
      </c>
      <c r="HU563" s="2">
        <f t="shared" ref="HU563:HU575" si="3392">HU562+HT563</f>
        <v>11.25</v>
      </c>
      <c r="HV563" s="2"/>
      <c r="HX563">
        <v>50</v>
      </c>
      <c r="HY563" s="1">
        <f t="shared" ref="HY563:HY575" si="3393">MIN(D563, S563,AA563,AY563, BO563,  CE563, CM563, DC563, CU563, DS563,EA563,EY563,EQ563,FG563,GE563,GM563,HK563)</f>
        <v>0.13500000000000001</v>
      </c>
      <c r="HZ563" s="1">
        <v>0.11800000000000001</v>
      </c>
      <c r="IA563" s="1">
        <f t="shared" ref="IA563:IA575" si="3394">MIN(HY563,HZ563)</f>
        <v>0.11800000000000001</v>
      </c>
      <c r="IB563" s="2">
        <f t="shared" ref="IB563:IB575" si="3395">IA563*20</f>
        <v>2.3600000000000003</v>
      </c>
      <c r="IC563" s="2">
        <f t="shared" ref="IC563:IC575" si="3396">IC562+IB563</f>
        <v>4.7</v>
      </c>
    </row>
    <row r="564" spans="1:237" x14ac:dyDescent="0.2">
      <c r="C564">
        <v>70</v>
      </c>
      <c r="D564" s="1">
        <v>0.27500000000000002</v>
      </c>
      <c r="E564" s="2">
        <f t="shared" si="3317"/>
        <v>5.5</v>
      </c>
      <c r="F564" s="2">
        <f t="shared" si="3318"/>
        <v>14.379999999999999</v>
      </c>
      <c r="J564">
        <v>70</v>
      </c>
      <c r="K564" s="1">
        <v>0.27700000000000002</v>
      </c>
      <c r="L564" s="2">
        <f t="shared" si="3319"/>
        <v>5.5400000000000009</v>
      </c>
      <c r="M564" s="2">
        <f t="shared" si="3320"/>
        <v>14.38</v>
      </c>
      <c r="N564" s="2">
        <f t="shared" ref="N564:N575" si="3397">F564-M564</f>
        <v>0</v>
      </c>
      <c r="R564">
        <v>70</v>
      </c>
      <c r="S564" s="1">
        <v>0.28799999999999998</v>
      </c>
      <c r="T564" s="2">
        <f t="shared" si="3321"/>
        <v>5.76</v>
      </c>
      <c r="U564" s="2">
        <f t="shared" si="3322"/>
        <v>17.009999999999998</v>
      </c>
      <c r="V564" s="2">
        <f t="shared" si="3323"/>
        <v>-2.6299999999999972</v>
      </c>
      <c r="Z564">
        <v>70</v>
      </c>
      <c r="AA564" s="1">
        <v>0.28100000000000003</v>
      </c>
      <c r="AB564" s="2">
        <f t="shared" si="3324"/>
        <v>5.620000000000001</v>
      </c>
      <c r="AC564" s="2">
        <f t="shared" si="3325"/>
        <v>15.780000000000001</v>
      </c>
      <c r="AD564" s="2">
        <f t="shared" si="3326"/>
        <v>1.2299999999999969</v>
      </c>
      <c r="AH564">
        <v>70</v>
      </c>
      <c r="AI564" s="1" t="e">
        <v>#N/A</v>
      </c>
      <c r="AJ564" s="2" t="e">
        <f t="shared" si="3327"/>
        <v>#N/A</v>
      </c>
      <c r="AK564" s="2" t="e">
        <f t="shared" si="3328"/>
        <v>#N/A</v>
      </c>
      <c r="AL564" s="2" t="e">
        <f t="shared" si="3329"/>
        <v>#N/A</v>
      </c>
      <c r="AP564">
        <v>70</v>
      </c>
      <c r="AQ564" s="1" t="e">
        <v>#N/A</v>
      </c>
      <c r="AR564" s="2" t="e">
        <f t="shared" si="3330"/>
        <v>#N/A</v>
      </c>
      <c r="AS564" s="2" t="e">
        <f t="shared" si="3331"/>
        <v>#N/A</v>
      </c>
      <c r="AT564" s="2" t="e">
        <f t="shared" si="3332"/>
        <v>#N/A</v>
      </c>
      <c r="AX564">
        <v>70</v>
      </c>
      <c r="AY564" s="1">
        <v>0.27200000000000002</v>
      </c>
      <c r="AZ564" s="2">
        <f t="shared" si="3333"/>
        <v>5.44</v>
      </c>
      <c r="BA564" s="2">
        <f t="shared" si="3334"/>
        <v>13.150000000000002</v>
      </c>
      <c r="BB564" s="2">
        <f t="shared" si="3335"/>
        <v>2.629999999999999</v>
      </c>
      <c r="BF564">
        <v>70</v>
      </c>
      <c r="BG564" s="1" t="e">
        <v>#N/A</v>
      </c>
      <c r="BH564" s="2" t="e">
        <f t="shared" si="3336"/>
        <v>#N/A</v>
      </c>
      <c r="BI564" s="2" t="e">
        <f t="shared" si="3337"/>
        <v>#N/A</v>
      </c>
      <c r="BJ564" s="2" t="e">
        <f t="shared" si="3338"/>
        <v>#N/A</v>
      </c>
      <c r="BN564">
        <v>70</v>
      </c>
      <c r="BO564" s="1">
        <v>0.27700000000000002</v>
      </c>
      <c r="BP564" s="2">
        <f t="shared" si="3339"/>
        <v>5.5400000000000009</v>
      </c>
      <c r="BQ564" s="2">
        <f t="shared" si="3340"/>
        <v>15.550000000000002</v>
      </c>
      <c r="BR564" s="2">
        <f t="shared" si="3308"/>
        <v>-2.4000000000000004</v>
      </c>
      <c r="BV564">
        <v>70</v>
      </c>
      <c r="BW564" s="1" t="e">
        <v>#N/A</v>
      </c>
      <c r="BX564" s="2" t="e">
        <f t="shared" si="3341"/>
        <v>#N/A</v>
      </c>
      <c r="BY564" s="2" t="e">
        <f t="shared" si="3342"/>
        <v>#N/A</v>
      </c>
      <c r="BZ564" s="2" t="e">
        <f t="shared" si="3309"/>
        <v>#N/A</v>
      </c>
      <c r="CD564">
        <v>70</v>
      </c>
      <c r="CE564" s="1">
        <v>0.23799999999999999</v>
      </c>
      <c r="CF564" s="2">
        <f t="shared" si="3343"/>
        <v>4.76</v>
      </c>
      <c r="CG564" s="2">
        <f t="shared" si="3344"/>
        <v>10.94</v>
      </c>
      <c r="CH564" s="2">
        <f t="shared" si="3310"/>
        <v>4.610000000000003</v>
      </c>
      <c r="CL564">
        <v>70</v>
      </c>
      <c r="CM564" s="1">
        <v>0.29599999999999999</v>
      </c>
      <c r="CN564" s="2">
        <f t="shared" si="3345"/>
        <v>5.92</v>
      </c>
      <c r="CO564" s="2">
        <f t="shared" si="3346"/>
        <v>15.159999999999998</v>
      </c>
      <c r="CP564" s="2">
        <f t="shared" si="3311"/>
        <v>-4.2199999999999989</v>
      </c>
      <c r="CT564">
        <v>70</v>
      </c>
      <c r="CU564" s="1">
        <v>0.222</v>
      </c>
      <c r="CV564" s="2">
        <f t="shared" si="3347"/>
        <v>4.4400000000000004</v>
      </c>
      <c r="CW564" s="2">
        <f t="shared" si="3348"/>
        <v>10.95</v>
      </c>
      <c r="CX564" s="2">
        <f t="shared" si="3312"/>
        <v>4.2099999999999991</v>
      </c>
      <c r="DB564">
        <v>70</v>
      </c>
      <c r="DC564" s="1">
        <v>0.20499999999999999</v>
      </c>
      <c r="DD564" s="2">
        <f t="shared" si="3349"/>
        <v>4.0999999999999996</v>
      </c>
      <c r="DE564" s="2">
        <f t="shared" si="3350"/>
        <v>9.9699999999999989</v>
      </c>
      <c r="DF564" s="2">
        <f t="shared" si="3313"/>
        <v>0.98000000000000043</v>
      </c>
      <c r="DJ564">
        <v>70</v>
      </c>
      <c r="DK564" s="1" t="e">
        <v>#N/A</v>
      </c>
      <c r="DL564" s="2" t="e">
        <f t="shared" si="3351"/>
        <v>#N/A</v>
      </c>
      <c r="DM564" s="2" t="e">
        <f t="shared" si="3352"/>
        <v>#N/A</v>
      </c>
      <c r="DN564" s="2" t="e">
        <f t="shared" si="3314"/>
        <v>#N/A</v>
      </c>
      <c r="DR564">
        <v>70</v>
      </c>
      <c r="DS564" s="1">
        <v>0.23200000000000001</v>
      </c>
      <c r="DT564" s="2">
        <f t="shared" si="3353"/>
        <v>4.6400000000000006</v>
      </c>
      <c r="DU564" s="2">
        <f t="shared" si="3354"/>
        <v>13.030000000000001</v>
      </c>
      <c r="DV564" s="2">
        <f t="shared" si="3355"/>
        <v>-3.0600000000000023</v>
      </c>
      <c r="DZ564">
        <v>70</v>
      </c>
      <c r="EA564" s="1">
        <v>0.222</v>
      </c>
      <c r="EB564" s="2">
        <f t="shared" si="3356"/>
        <v>4.4400000000000004</v>
      </c>
      <c r="EC564" s="2">
        <f t="shared" si="3357"/>
        <v>11.59</v>
      </c>
      <c r="ED564" s="2">
        <f t="shared" si="3358"/>
        <v>1.4400000000000013</v>
      </c>
      <c r="EH564">
        <v>70</v>
      </c>
      <c r="EI564" s="1">
        <v>0.192</v>
      </c>
      <c r="EJ564" s="2">
        <f t="shared" si="3359"/>
        <v>3.84</v>
      </c>
      <c r="EK564" s="2">
        <f t="shared" si="3360"/>
        <v>10.27</v>
      </c>
      <c r="EL564" s="2">
        <f t="shared" si="3361"/>
        <v>2.7600000000000016</v>
      </c>
      <c r="EP564">
        <v>70</v>
      </c>
      <c r="EQ564" s="1">
        <v>0.185</v>
      </c>
      <c r="ER564" s="2">
        <f t="shared" si="3362"/>
        <v>3.7</v>
      </c>
      <c r="ES564" s="2">
        <f t="shared" si="3363"/>
        <v>10.15</v>
      </c>
      <c r="ET564" s="2">
        <f t="shared" si="3225"/>
        <v>0.11999999999999922</v>
      </c>
      <c r="EX564">
        <v>70</v>
      </c>
      <c r="EY564" s="1">
        <v>0.26600000000000001</v>
      </c>
      <c r="EZ564" s="2">
        <f t="shared" si="3364"/>
        <v>5.32</v>
      </c>
      <c r="FA564" s="2">
        <f t="shared" si="3365"/>
        <v>16.260000000000002</v>
      </c>
      <c r="FB564" s="2">
        <f t="shared" si="3315"/>
        <v>-6.1100000000000012</v>
      </c>
      <c r="FF564">
        <v>70</v>
      </c>
      <c r="FG564" s="1">
        <v>0.25700000000000001</v>
      </c>
      <c r="FH564" s="2">
        <f t="shared" si="3366"/>
        <v>5.1400000000000006</v>
      </c>
      <c r="FI564" s="2">
        <f t="shared" si="3367"/>
        <v>14.48</v>
      </c>
      <c r="FJ564" s="2">
        <f t="shared" si="3368"/>
        <v>1.7800000000000011</v>
      </c>
      <c r="FN564">
        <v>70</v>
      </c>
      <c r="FO564" s="1" t="e">
        <v>#N/A</v>
      </c>
      <c r="FP564" s="2" t="e">
        <f t="shared" si="3369"/>
        <v>#N/A</v>
      </c>
      <c r="FQ564" s="2" t="e">
        <f t="shared" si="3370"/>
        <v>#N/A</v>
      </c>
      <c r="FR564" s="2" t="e">
        <f t="shared" si="3371"/>
        <v>#N/A</v>
      </c>
      <c r="FV564">
        <v>70</v>
      </c>
      <c r="FW564" s="1" t="e">
        <v>#N/A</v>
      </c>
      <c r="FX564" s="2" t="e">
        <f t="shared" si="3372"/>
        <v>#N/A</v>
      </c>
      <c r="FY564" s="2" t="e">
        <f t="shared" si="3373"/>
        <v>#N/A</v>
      </c>
      <c r="FZ564" s="2" t="e">
        <f t="shared" si="3374"/>
        <v>#N/A</v>
      </c>
      <c r="GD564">
        <v>70</v>
      </c>
      <c r="GE564" s="1">
        <v>0.20300000000000001</v>
      </c>
      <c r="GF564" s="2">
        <f t="shared" si="3375"/>
        <v>4.0600000000000005</v>
      </c>
      <c r="GG564" s="2">
        <f t="shared" si="3376"/>
        <v>10.61</v>
      </c>
      <c r="GH564" s="2">
        <f t="shared" si="3377"/>
        <v>3.870000000000001</v>
      </c>
      <c r="GL564">
        <v>70</v>
      </c>
      <c r="GM564" s="1">
        <v>0.25600000000000001</v>
      </c>
      <c r="GN564" s="2">
        <f t="shared" si="3378"/>
        <v>5.12</v>
      </c>
      <c r="GO564" s="2">
        <f t="shared" si="3379"/>
        <v>14.54</v>
      </c>
      <c r="GP564" s="2">
        <f t="shared" si="3316"/>
        <v>-3.9299999999999997</v>
      </c>
      <c r="GT564">
        <v>70</v>
      </c>
      <c r="GU564" s="1" t="e">
        <v>#N/A</v>
      </c>
      <c r="GV564" s="2" t="e">
        <f t="shared" si="3380"/>
        <v>#N/A</v>
      </c>
      <c r="GW564" s="2" t="e">
        <f t="shared" si="3381"/>
        <v>#N/A</v>
      </c>
      <c r="GX564" s="2" t="e">
        <f t="shared" si="3382"/>
        <v>#N/A</v>
      </c>
      <c r="HB564">
        <v>70</v>
      </c>
      <c r="HC564" s="1" t="e">
        <v>#N/A</v>
      </c>
      <c r="HD564" s="2" t="e">
        <f t="shared" si="3383"/>
        <v>#N/A</v>
      </c>
      <c r="HE564" s="2" t="e">
        <f t="shared" si="3384"/>
        <v>#N/A</v>
      </c>
      <c r="HF564" s="2" t="e">
        <f t="shared" si="3385"/>
        <v>#N/A</v>
      </c>
      <c r="HJ564">
        <v>70</v>
      </c>
      <c r="HK564" s="1">
        <v>0.2</v>
      </c>
      <c r="HL564" s="2">
        <f t="shared" si="3386"/>
        <v>4</v>
      </c>
      <c r="HM564" s="2">
        <f t="shared" si="3387"/>
        <v>9.82</v>
      </c>
      <c r="HN564" s="2">
        <f t="shared" si="3388"/>
        <v>4.7199999999999989</v>
      </c>
      <c r="HP564">
        <v>70</v>
      </c>
      <c r="HQ564" s="1">
        <f t="shared" si="3389"/>
        <v>0.29599999999999999</v>
      </c>
      <c r="HR564" s="1">
        <v>0.26579358634096861</v>
      </c>
      <c r="HS564" s="1">
        <f t="shared" si="3390"/>
        <v>0.29599999999999999</v>
      </c>
      <c r="HT564" s="2">
        <f t="shared" si="3391"/>
        <v>5.92</v>
      </c>
      <c r="HU564" s="2">
        <f t="shared" si="3392"/>
        <v>17.170000000000002</v>
      </c>
      <c r="HV564" s="2"/>
      <c r="HX564">
        <v>70</v>
      </c>
      <c r="HY564" s="1">
        <f t="shared" si="3393"/>
        <v>0.185</v>
      </c>
      <c r="HZ564" s="1">
        <v>0.17199999999999999</v>
      </c>
      <c r="IA564" s="1">
        <f t="shared" si="3394"/>
        <v>0.17199999999999999</v>
      </c>
      <c r="IB564" s="2">
        <f t="shared" si="3395"/>
        <v>3.4399999999999995</v>
      </c>
      <c r="IC564" s="2">
        <f t="shared" si="3396"/>
        <v>8.14</v>
      </c>
    </row>
    <row r="565" spans="1:237" x14ac:dyDescent="0.2">
      <c r="C565">
        <v>90</v>
      </c>
      <c r="D565" s="1">
        <v>0.28300000000000003</v>
      </c>
      <c r="E565" s="2">
        <f t="shared" si="3317"/>
        <v>5.66</v>
      </c>
      <c r="F565" s="2">
        <f t="shared" si="3318"/>
        <v>20.04</v>
      </c>
      <c r="J565">
        <v>90</v>
      </c>
      <c r="K565" s="1">
        <v>0.28499999999999998</v>
      </c>
      <c r="L565" s="2">
        <f t="shared" si="3319"/>
        <v>5.6999999999999993</v>
      </c>
      <c r="M565" s="2">
        <f t="shared" si="3320"/>
        <v>20.079999999999998</v>
      </c>
      <c r="N565" s="2">
        <f t="shared" si="3397"/>
        <v>-3.9999999999999147E-2</v>
      </c>
      <c r="R565">
        <v>90</v>
      </c>
      <c r="S565" s="1">
        <v>0.28599999999999998</v>
      </c>
      <c r="T565" s="2">
        <f t="shared" si="3321"/>
        <v>5.72</v>
      </c>
      <c r="U565" s="2">
        <f t="shared" si="3322"/>
        <v>22.729999999999997</v>
      </c>
      <c r="V565" s="2">
        <f t="shared" si="3323"/>
        <v>-2.6499999999999986</v>
      </c>
      <c r="Z565">
        <v>90</v>
      </c>
      <c r="AA565" s="1">
        <v>0.28299999999999997</v>
      </c>
      <c r="AB565" s="2">
        <f t="shared" si="3324"/>
        <v>5.6599999999999993</v>
      </c>
      <c r="AC565" s="2">
        <f t="shared" si="3325"/>
        <v>21.44</v>
      </c>
      <c r="AD565" s="2">
        <f t="shared" si="3326"/>
        <v>1.2899999999999956</v>
      </c>
      <c r="AH565">
        <v>90</v>
      </c>
      <c r="AI565" s="1" t="e">
        <v>#N/A</v>
      </c>
      <c r="AJ565" s="2" t="e">
        <f t="shared" si="3327"/>
        <v>#N/A</v>
      </c>
      <c r="AK565" s="2" t="e">
        <f t="shared" si="3328"/>
        <v>#N/A</v>
      </c>
      <c r="AL565" s="2" t="e">
        <f t="shared" si="3329"/>
        <v>#N/A</v>
      </c>
      <c r="AP565">
        <v>90</v>
      </c>
      <c r="AQ565" s="1" t="e">
        <v>#N/A</v>
      </c>
      <c r="AR565" s="2" t="e">
        <f t="shared" si="3330"/>
        <v>#N/A</v>
      </c>
      <c r="AS565" s="2" t="e">
        <f t="shared" si="3331"/>
        <v>#N/A</v>
      </c>
      <c r="AT565" s="2" t="e">
        <f t="shared" si="3332"/>
        <v>#N/A</v>
      </c>
      <c r="AX565">
        <v>90</v>
      </c>
      <c r="AY565" s="1">
        <v>0.28100000000000003</v>
      </c>
      <c r="AZ565" s="2">
        <f t="shared" si="3333"/>
        <v>5.620000000000001</v>
      </c>
      <c r="BA565" s="2">
        <f t="shared" si="3334"/>
        <v>18.770000000000003</v>
      </c>
      <c r="BB565" s="2">
        <f t="shared" si="3335"/>
        <v>2.6699999999999982</v>
      </c>
      <c r="BF565">
        <v>90</v>
      </c>
      <c r="BG565" s="1" t="e">
        <v>#N/A</v>
      </c>
      <c r="BH565" s="2" t="e">
        <f t="shared" si="3336"/>
        <v>#N/A</v>
      </c>
      <c r="BI565" s="2" t="e">
        <f t="shared" si="3337"/>
        <v>#N/A</v>
      </c>
      <c r="BJ565" s="2" t="e">
        <f t="shared" si="3338"/>
        <v>#N/A</v>
      </c>
      <c r="BN565">
        <v>90</v>
      </c>
      <c r="BO565" s="1">
        <v>0.28699999999999998</v>
      </c>
      <c r="BP565" s="2">
        <f t="shared" si="3339"/>
        <v>5.7399999999999993</v>
      </c>
      <c r="BQ565" s="2">
        <f t="shared" si="3340"/>
        <v>21.290000000000003</v>
      </c>
      <c r="BR565" s="2">
        <f t="shared" si="3308"/>
        <v>-2.5199999999999996</v>
      </c>
      <c r="BV565">
        <v>90</v>
      </c>
      <c r="BW565" s="1" t="e">
        <v>#N/A</v>
      </c>
      <c r="BX565" s="2" t="e">
        <f t="shared" si="3341"/>
        <v>#N/A</v>
      </c>
      <c r="BY565" s="2" t="e">
        <f t="shared" si="3342"/>
        <v>#N/A</v>
      </c>
      <c r="BZ565" s="2" t="e">
        <f t="shared" si="3309"/>
        <v>#N/A</v>
      </c>
      <c r="CD565">
        <v>90</v>
      </c>
      <c r="CE565" s="1">
        <v>0.28199999999999997</v>
      </c>
      <c r="CF565" s="2">
        <f t="shared" si="3343"/>
        <v>5.64</v>
      </c>
      <c r="CG565" s="2">
        <f t="shared" si="3344"/>
        <v>16.579999999999998</v>
      </c>
      <c r="CH565" s="2">
        <f t="shared" si="3310"/>
        <v>4.7100000000000044</v>
      </c>
      <c r="CL565">
        <v>90</v>
      </c>
      <c r="CM565" s="1">
        <v>0.27100000000000002</v>
      </c>
      <c r="CN565" s="2">
        <f t="shared" si="3345"/>
        <v>5.42</v>
      </c>
      <c r="CO565" s="2">
        <f t="shared" si="3346"/>
        <v>20.58</v>
      </c>
      <c r="CP565" s="2">
        <f t="shared" si="3311"/>
        <v>-4</v>
      </c>
      <c r="CT565">
        <v>90</v>
      </c>
      <c r="CU565" s="1">
        <v>0.27100000000000002</v>
      </c>
      <c r="CV565" s="2">
        <f t="shared" si="3347"/>
        <v>5.42</v>
      </c>
      <c r="CW565" s="2">
        <f t="shared" si="3348"/>
        <v>16.369999999999997</v>
      </c>
      <c r="CX565" s="2">
        <f t="shared" si="3312"/>
        <v>4.2100000000000009</v>
      </c>
      <c r="DB565">
        <v>90</v>
      </c>
      <c r="DC565" s="1">
        <v>0.26400000000000001</v>
      </c>
      <c r="DD565" s="2">
        <f t="shared" si="3349"/>
        <v>5.28</v>
      </c>
      <c r="DE565" s="2">
        <f t="shared" si="3350"/>
        <v>15.25</v>
      </c>
      <c r="DF565" s="2">
        <f t="shared" si="3313"/>
        <v>1.1199999999999974</v>
      </c>
      <c r="DJ565">
        <v>90</v>
      </c>
      <c r="DK565" s="1" t="e">
        <v>#N/A</v>
      </c>
      <c r="DL565" s="2" t="e">
        <f t="shared" si="3351"/>
        <v>#N/A</v>
      </c>
      <c r="DM565" s="2" t="e">
        <f t="shared" si="3352"/>
        <v>#N/A</v>
      </c>
      <c r="DN565" s="2" t="e">
        <f t="shared" si="3314"/>
        <v>#N/A</v>
      </c>
      <c r="DR565">
        <v>90</v>
      </c>
      <c r="DS565" s="1">
        <v>0.26100000000000001</v>
      </c>
      <c r="DT565" s="2">
        <f t="shared" si="3353"/>
        <v>5.2200000000000006</v>
      </c>
      <c r="DU565" s="2">
        <f t="shared" si="3354"/>
        <v>18.25</v>
      </c>
      <c r="DV565" s="2">
        <f t="shared" si="3355"/>
        <v>-3</v>
      </c>
      <c r="DZ565">
        <v>90</v>
      </c>
      <c r="EA565" s="1">
        <v>0.25600000000000001</v>
      </c>
      <c r="EB565" s="2">
        <f t="shared" si="3356"/>
        <v>5.12</v>
      </c>
      <c r="EC565" s="2">
        <f t="shared" si="3357"/>
        <v>16.71</v>
      </c>
      <c r="ED565" s="2">
        <f t="shared" si="3358"/>
        <v>1.5399999999999991</v>
      </c>
      <c r="EH565">
        <v>90</v>
      </c>
      <c r="EI565" s="1">
        <v>0.22899999999999995</v>
      </c>
      <c r="EJ565" s="2">
        <f t="shared" si="3359"/>
        <v>4.5799999999999992</v>
      </c>
      <c r="EK565" s="2">
        <f t="shared" si="3360"/>
        <v>14.849999999999998</v>
      </c>
      <c r="EL565" s="2">
        <f t="shared" si="3361"/>
        <v>3.4000000000000021</v>
      </c>
      <c r="EP565">
        <v>90</v>
      </c>
      <c r="EQ565" s="1">
        <v>0.22399999999999998</v>
      </c>
      <c r="ER565" s="2">
        <f t="shared" si="3362"/>
        <v>4.4799999999999995</v>
      </c>
      <c r="ES565" s="2">
        <f t="shared" si="3363"/>
        <v>14.629999999999999</v>
      </c>
      <c r="ET565" s="2">
        <f t="shared" si="3225"/>
        <v>0.21999999999999886</v>
      </c>
      <c r="EX565">
        <v>90</v>
      </c>
      <c r="EY565" s="1">
        <v>0.22699999999999998</v>
      </c>
      <c r="EZ565" s="2">
        <f t="shared" si="3364"/>
        <v>4.5399999999999991</v>
      </c>
      <c r="FA565" s="2">
        <f t="shared" si="3365"/>
        <v>20.8</v>
      </c>
      <c r="FB565" s="2">
        <f t="shared" si="3315"/>
        <v>-6.1700000000000017</v>
      </c>
      <c r="FF565">
        <v>90</v>
      </c>
      <c r="FG565" s="1">
        <v>0.23100000000000001</v>
      </c>
      <c r="FH565" s="2">
        <f t="shared" si="3366"/>
        <v>4.62</v>
      </c>
      <c r="FI565" s="2">
        <f t="shared" si="3367"/>
        <v>19.100000000000001</v>
      </c>
      <c r="FJ565" s="2">
        <f t="shared" si="3368"/>
        <v>1.6999999999999993</v>
      </c>
      <c r="FN565">
        <v>90</v>
      </c>
      <c r="FO565" s="1" t="e">
        <v>#N/A</v>
      </c>
      <c r="FP565" s="2" t="e">
        <f t="shared" si="3369"/>
        <v>#N/A</v>
      </c>
      <c r="FQ565" s="2" t="e">
        <f t="shared" si="3370"/>
        <v>#N/A</v>
      </c>
      <c r="FR565" s="2" t="e">
        <f t="shared" si="3371"/>
        <v>#N/A</v>
      </c>
      <c r="FV565">
        <v>90</v>
      </c>
      <c r="FW565" s="1" t="e">
        <v>#N/A</v>
      </c>
      <c r="FX565" s="2" t="e">
        <f t="shared" si="3372"/>
        <v>#N/A</v>
      </c>
      <c r="FY565" s="2" t="e">
        <f t="shared" si="3373"/>
        <v>#N/A</v>
      </c>
      <c r="FZ565" s="2" t="e">
        <f t="shared" si="3374"/>
        <v>#N/A</v>
      </c>
      <c r="GD565">
        <v>90</v>
      </c>
      <c r="GE565" s="1">
        <v>0.22600000000000006</v>
      </c>
      <c r="GF565" s="2">
        <f t="shared" si="3375"/>
        <v>4.5200000000000014</v>
      </c>
      <c r="GG565" s="2">
        <f t="shared" si="3376"/>
        <v>15.13</v>
      </c>
      <c r="GH565" s="2">
        <f t="shared" si="3377"/>
        <v>3.9700000000000006</v>
      </c>
      <c r="GL565">
        <v>90</v>
      </c>
      <c r="GM565" s="1">
        <v>0.22800000000000001</v>
      </c>
      <c r="GN565" s="2">
        <f t="shared" si="3378"/>
        <v>4.5600000000000005</v>
      </c>
      <c r="GO565" s="2">
        <f t="shared" si="3379"/>
        <v>19.100000000000001</v>
      </c>
      <c r="GP565" s="2">
        <f t="shared" si="3316"/>
        <v>-3.9700000000000006</v>
      </c>
      <c r="GT565">
        <v>90</v>
      </c>
      <c r="GU565" s="1" t="e">
        <v>#N/A</v>
      </c>
      <c r="GV565" s="2" t="e">
        <f t="shared" si="3380"/>
        <v>#N/A</v>
      </c>
      <c r="GW565" s="2" t="e">
        <f t="shared" si="3381"/>
        <v>#N/A</v>
      </c>
      <c r="GX565" s="2" t="e">
        <f t="shared" si="3382"/>
        <v>#N/A</v>
      </c>
      <c r="HB565">
        <v>90</v>
      </c>
      <c r="HC565" s="1" t="e">
        <v>#N/A</v>
      </c>
      <c r="HD565" s="2" t="e">
        <f t="shared" si="3383"/>
        <v>#N/A</v>
      </c>
      <c r="HE565" s="2" t="e">
        <f t="shared" si="3384"/>
        <v>#N/A</v>
      </c>
      <c r="HF565" s="2" t="e">
        <f t="shared" si="3385"/>
        <v>#N/A</v>
      </c>
      <c r="HJ565">
        <v>90</v>
      </c>
      <c r="HK565" s="1">
        <v>0.22900000000000001</v>
      </c>
      <c r="HL565" s="2">
        <f t="shared" si="3386"/>
        <v>4.58</v>
      </c>
      <c r="HM565" s="2">
        <f t="shared" si="3387"/>
        <v>14.4</v>
      </c>
      <c r="HN565" s="2">
        <f t="shared" si="3388"/>
        <v>4.7000000000000011</v>
      </c>
      <c r="HP565">
        <v>90</v>
      </c>
      <c r="HQ565" s="1">
        <f t="shared" si="3389"/>
        <v>0.28699999999999998</v>
      </c>
      <c r="HR565" s="1">
        <v>0.25061101512974399</v>
      </c>
      <c r="HS565" s="1">
        <f t="shared" si="3390"/>
        <v>0.28699999999999998</v>
      </c>
      <c r="HT565" s="2">
        <f t="shared" si="3391"/>
        <v>5.7399999999999993</v>
      </c>
      <c r="HU565" s="2">
        <f t="shared" si="3392"/>
        <v>22.91</v>
      </c>
      <c r="HV565" s="2"/>
      <c r="HX565">
        <v>90</v>
      </c>
      <c r="HY565" s="1">
        <f t="shared" si="3393"/>
        <v>0.22399999999999998</v>
      </c>
      <c r="HZ565" s="1">
        <v>0.19100000000000006</v>
      </c>
      <c r="IA565" s="1">
        <f t="shared" si="3394"/>
        <v>0.19100000000000006</v>
      </c>
      <c r="IB565" s="2">
        <f t="shared" si="3395"/>
        <v>3.8200000000000012</v>
      </c>
      <c r="IC565" s="2">
        <f t="shared" si="3396"/>
        <v>11.96</v>
      </c>
    </row>
    <row r="566" spans="1:237" x14ac:dyDescent="0.2">
      <c r="C566">
        <v>110</v>
      </c>
      <c r="D566" s="1">
        <v>0.26600000000000001</v>
      </c>
      <c r="E566" s="2">
        <f t="shared" si="3317"/>
        <v>5.32</v>
      </c>
      <c r="F566" s="2">
        <f t="shared" si="3318"/>
        <v>25.36</v>
      </c>
      <c r="J566">
        <v>110</v>
      </c>
      <c r="K566" s="1">
        <v>0.26800000000000002</v>
      </c>
      <c r="L566" s="2">
        <f t="shared" si="3319"/>
        <v>5.36</v>
      </c>
      <c r="M566" s="2">
        <f t="shared" si="3320"/>
        <v>25.439999999999998</v>
      </c>
      <c r="N566" s="2">
        <f t="shared" si="3397"/>
        <v>-7.9999999999998295E-2</v>
      </c>
      <c r="R566">
        <v>110</v>
      </c>
      <c r="S566" s="1">
        <v>0.26900000000000002</v>
      </c>
      <c r="T566" s="2">
        <f t="shared" si="3321"/>
        <v>5.3800000000000008</v>
      </c>
      <c r="U566" s="2">
        <f t="shared" si="3322"/>
        <v>28.11</v>
      </c>
      <c r="V566" s="2">
        <f t="shared" si="3323"/>
        <v>-2.6700000000000017</v>
      </c>
      <c r="Z566">
        <v>110</v>
      </c>
      <c r="AA566" s="1">
        <v>0.26700000000000002</v>
      </c>
      <c r="AB566" s="2">
        <f t="shared" si="3324"/>
        <v>5.34</v>
      </c>
      <c r="AC566" s="2">
        <f t="shared" si="3325"/>
        <v>26.78</v>
      </c>
      <c r="AD566" s="2">
        <f t="shared" si="3326"/>
        <v>1.3299999999999983</v>
      </c>
      <c r="AH566">
        <v>110</v>
      </c>
      <c r="AI566" s="1" t="e">
        <v>#N/A</v>
      </c>
      <c r="AJ566" s="2" t="e">
        <f t="shared" si="3327"/>
        <v>#N/A</v>
      </c>
      <c r="AK566" s="2" t="e">
        <f t="shared" si="3328"/>
        <v>#N/A</v>
      </c>
      <c r="AL566" s="2" t="e">
        <f t="shared" si="3329"/>
        <v>#N/A</v>
      </c>
      <c r="AP566">
        <v>110</v>
      </c>
      <c r="AQ566" s="1" t="e">
        <v>#N/A</v>
      </c>
      <c r="AR566" s="2" t="e">
        <f t="shared" si="3330"/>
        <v>#N/A</v>
      </c>
      <c r="AS566" s="2" t="e">
        <f t="shared" si="3331"/>
        <v>#N/A</v>
      </c>
      <c r="AT566" s="2" t="e">
        <f t="shared" si="3332"/>
        <v>#N/A</v>
      </c>
      <c r="AX566">
        <v>110</v>
      </c>
      <c r="AY566" s="1">
        <v>0.26500000000000001</v>
      </c>
      <c r="AZ566" s="2">
        <f t="shared" si="3333"/>
        <v>5.3000000000000007</v>
      </c>
      <c r="BA566" s="2">
        <f t="shared" si="3334"/>
        <v>24.070000000000004</v>
      </c>
      <c r="BB566" s="2">
        <f t="shared" si="3335"/>
        <v>2.7099999999999973</v>
      </c>
      <c r="BF566">
        <v>110</v>
      </c>
      <c r="BG566" s="1" t="e">
        <v>#N/A</v>
      </c>
      <c r="BH566" s="2" t="e">
        <f t="shared" si="3336"/>
        <v>#N/A</v>
      </c>
      <c r="BI566" s="2" t="e">
        <f t="shared" si="3337"/>
        <v>#N/A</v>
      </c>
      <c r="BJ566" s="2" t="e">
        <f t="shared" si="3338"/>
        <v>#N/A</v>
      </c>
      <c r="BN566">
        <v>110</v>
      </c>
      <c r="BO566" s="1">
        <v>0.26800000000000002</v>
      </c>
      <c r="BP566" s="2">
        <f t="shared" si="3339"/>
        <v>5.36</v>
      </c>
      <c r="BQ566" s="2">
        <f t="shared" si="3340"/>
        <v>26.650000000000002</v>
      </c>
      <c r="BR566" s="2">
        <f t="shared" si="3308"/>
        <v>-2.5799999999999983</v>
      </c>
      <c r="BV566">
        <v>110</v>
      </c>
      <c r="BW566" s="1" t="e">
        <v>#N/A</v>
      </c>
      <c r="BX566" s="2" t="e">
        <f t="shared" si="3341"/>
        <v>#N/A</v>
      </c>
      <c r="BY566" s="2" t="e">
        <f t="shared" si="3342"/>
        <v>#N/A</v>
      </c>
      <c r="BZ566" s="2" t="e">
        <f t="shared" si="3309"/>
        <v>#N/A</v>
      </c>
      <c r="CD566">
        <v>110</v>
      </c>
      <c r="CE566" s="1">
        <v>0.26100000000000001</v>
      </c>
      <c r="CF566" s="2">
        <f t="shared" si="3343"/>
        <v>5.2200000000000006</v>
      </c>
      <c r="CG566" s="2">
        <f t="shared" si="3344"/>
        <v>21.799999999999997</v>
      </c>
      <c r="CH566" s="2">
        <f t="shared" si="3310"/>
        <v>4.850000000000005</v>
      </c>
      <c r="CL566">
        <v>110</v>
      </c>
      <c r="CM566" s="1">
        <v>0.26400000000000001</v>
      </c>
      <c r="CN566" s="2">
        <f t="shared" si="3345"/>
        <v>5.28</v>
      </c>
      <c r="CO566" s="2">
        <f t="shared" si="3346"/>
        <v>25.86</v>
      </c>
      <c r="CP566" s="2">
        <f t="shared" si="3311"/>
        <v>-4.0600000000000023</v>
      </c>
      <c r="CT566">
        <v>110</v>
      </c>
      <c r="CU566" s="1">
        <v>0.26300000000000001</v>
      </c>
      <c r="CV566" s="2">
        <f t="shared" si="3347"/>
        <v>5.26</v>
      </c>
      <c r="CW566" s="2">
        <f t="shared" si="3348"/>
        <v>21.629999999999995</v>
      </c>
      <c r="CX566" s="2">
        <f t="shared" si="3312"/>
        <v>4.230000000000004</v>
      </c>
      <c r="DB566">
        <v>110</v>
      </c>
      <c r="DC566" s="1">
        <v>0.26500000000000001</v>
      </c>
      <c r="DD566" s="2">
        <f t="shared" si="3349"/>
        <v>5.3000000000000007</v>
      </c>
      <c r="DE566" s="2">
        <f t="shared" si="3350"/>
        <v>20.55</v>
      </c>
      <c r="DF566" s="2">
        <f t="shared" si="3313"/>
        <v>1.0799999999999947</v>
      </c>
      <c r="DJ566">
        <v>110</v>
      </c>
      <c r="DK566" s="1" t="e">
        <v>#N/A</v>
      </c>
      <c r="DL566" s="2" t="e">
        <f t="shared" si="3351"/>
        <v>#N/A</v>
      </c>
      <c r="DM566" s="2" t="e">
        <f t="shared" si="3352"/>
        <v>#N/A</v>
      </c>
      <c r="DN566" s="2" t="e">
        <f t="shared" si="3314"/>
        <v>#N/A</v>
      </c>
      <c r="DR566">
        <v>110</v>
      </c>
      <c r="DS566" s="1">
        <v>0.25600000000000001</v>
      </c>
      <c r="DT566" s="2">
        <f t="shared" si="3353"/>
        <v>5.12</v>
      </c>
      <c r="DU566" s="2">
        <f t="shared" si="3354"/>
        <v>23.37</v>
      </c>
      <c r="DV566" s="2">
        <f t="shared" si="3355"/>
        <v>-2.8200000000000003</v>
      </c>
      <c r="DZ566">
        <v>110</v>
      </c>
      <c r="EA566" s="1">
        <v>0.25700000000000001</v>
      </c>
      <c r="EB566" s="2">
        <f t="shared" si="3356"/>
        <v>5.1400000000000006</v>
      </c>
      <c r="EC566" s="2">
        <f t="shared" si="3357"/>
        <v>21.85</v>
      </c>
      <c r="ED566" s="2">
        <f t="shared" si="3358"/>
        <v>1.5199999999999996</v>
      </c>
      <c r="EH566">
        <v>110</v>
      </c>
      <c r="EI566" s="1">
        <v>0.248</v>
      </c>
      <c r="EJ566" s="2">
        <f t="shared" si="3359"/>
        <v>4.96</v>
      </c>
      <c r="EK566" s="2">
        <f t="shared" si="3360"/>
        <v>19.809999999999999</v>
      </c>
      <c r="EL566" s="2">
        <f t="shared" si="3361"/>
        <v>3.5600000000000023</v>
      </c>
      <c r="EP566">
        <v>110</v>
      </c>
      <c r="EQ566" s="1">
        <v>0.23300000000000001</v>
      </c>
      <c r="ER566" s="2">
        <f t="shared" si="3362"/>
        <v>4.66</v>
      </c>
      <c r="ES566" s="2">
        <f t="shared" si="3363"/>
        <v>19.29</v>
      </c>
      <c r="ET566" s="2">
        <f t="shared" si="3225"/>
        <v>0.51999999999999957</v>
      </c>
      <c r="EX566">
        <v>110</v>
      </c>
      <c r="EY566" s="1">
        <v>0.23900000000000002</v>
      </c>
      <c r="EZ566" s="2">
        <f t="shared" si="3364"/>
        <v>4.78</v>
      </c>
      <c r="FA566" s="2">
        <f t="shared" si="3365"/>
        <v>25.580000000000002</v>
      </c>
      <c r="FB566" s="2">
        <f t="shared" si="3315"/>
        <v>-6.2900000000000027</v>
      </c>
      <c r="FF566">
        <v>110</v>
      </c>
      <c r="FG566" s="1">
        <v>0.24299999999999999</v>
      </c>
      <c r="FH566" s="2">
        <f t="shared" si="3366"/>
        <v>4.8599999999999994</v>
      </c>
      <c r="FI566" s="2">
        <f t="shared" si="3367"/>
        <v>23.96</v>
      </c>
      <c r="FJ566" s="2">
        <f t="shared" si="3368"/>
        <v>1.620000000000001</v>
      </c>
      <c r="FN566">
        <v>110</v>
      </c>
      <c r="FO566" s="1" t="e">
        <v>#N/A</v>
      </c>
      <c r="FP566" s="2" t="e">
        <f t="shared" si="3369"/>
        <v>#N/A</v>
      </c>
      <c r="FQ566" s="2" t="e">
        <f t="shared" si="3370"/>
        <v>#N/A</v>
      </c>
      <c r="FR566" s="2" t="e">
        <f t="shared" si="3371"/>
        <v>#N/A</v>
      </c>
      <c r="FV566">
        <v>110</v>
      </c>
      <c r="FW566" s="1" t="e">
        <v>#N/A</v>
      </c>
      <c r="FX566" s="2" t="e">
        <f t="shared" si="3372"/>
        <v>#N/A</v>
      </c>
      <c r="FY566" s="2" t="e">
        <f t="shared" si="3373"/>
        <v>#N/A</v>
      </c>
      <c r="FZ566" s="2" t="e">
        <f t="shared" si="3374"/>
        <v>#N/A</v>
      </c>
      <c r="GD566">
        <v>110</v>
      </c>
      <c r="GE566" s="1">
        <v>0.24</v>
      </c>
      <c r="GF566" s="2">
        <f t="shared" si="3375"/>
        <v>4.8</v>
      </c>
      <c r="GG566" s="2">
        <f t="shared" si="3376"/>
        <v>19.93</v>
      </c>
      <c r="GH566" s="2">
        <f t="shared" si="3377"/>
        <v>4.0300000000000011</v>
      </c>
      <c r="GL566">
        <v>110</v>
      </c>
      <c r="GM566" s="1">
        <v>0.22900000000000001</v>
      </c>
      <c r="GN566" s="2">
        <f t="shared" si="3378"/>
        <v>4.58</v>
      </c>
      <c r="GO566" s="2">
        <f t="shared" si="3379"/>
        <v>23.68</v>
      </c>
      <c r="GP566" s="2">
        <f t="shared" si="3316"/>
        <v>-3.75</v>
      </c>
      <c r="GT566">
        <v>110</v>
      </c>
      <c r="GU566" s="1" t="e">
        <v>#N/A</v>
      </c>
      <c r="GV566" s="2" t="e">
        <f t="shared" si="3380"/>
        <v>#N/A</v>
      </c>
      <c r="GW566" s="2" t="e">
        <f t="shared" si="3381"/>
        <v>#N/A</v>
      </c>
      <c r="GX566" s="2" t="e">
        <f t="shared" si="3382"/>
        <v>#N/A</v>
      </c>
      <c r="HB566">
        <v>110</v>
      </c>
      <c r="HC566" s="1" t="e">
        <v>#N/A</v>
      </c>
      <c r="HD566" s="2" t="e">
        <f t="shared" si="3383"/>
        <v>#N/A</v>
      </c>
      <c r="HE566" s="2" t="e">
        <f t="shared" si="3384"/>
        <v>#N/A</v>
      </c>
      <c r="HF566" s="2" t="e">
        <f t="shared" si="3385"/>
        <v>#N/A</v>
      </c>
      <c r="HJ566">
        <v>110</v>
      </c>
      <c r="HK566" s="1">
        <v>0.22700000000000001</v>
      </c>
      <c r="HL566" s="2">
        <f t="shared" si="3386"/>
        <v>4.54</v>
      </c>
      <c r="HM566" s="2">
        <f t="shared" si="3387"/>
        <v>18.940000000000001</v>
      </c>
      <c r="HN566" s="2">
        <f t="shared" si="3388"/>
        <v>4.7399999999999984</v>
      </c>
      <c r="HP566">
        <v>110</v>
      </c>
      <c r="HQ566" s="1">
        <f t="shared" si="3389"/>
        <v>0.26900000000000002</v>
      </c>
      <c r="HR566" s="1">
        <v>0.23036758684811087</v>
      </c>
      <c r="HS566" s="1">
        <f t="shared" si="3390"/>
        <v>0.26900000000000002</v>
      </c>
      <c r="HT566" s="2">
        <f t="shared" si="3391"/>
        <v>5.3800000000000008</v>
      </c>
      <c r="HU566" s="2">
        <f t="shared" si="3392"/>
        <v>28.29</v>
      </c>
      <c r="HV566" s="2"/>
      <c r="HX566">
        <v>110</v>
      </c>
      <c r="HY566" s="1">
        <f t="shared" si="3393"/>
        <v>0.22700000000000001</v>
      </c>
      <c r="HZ566" s="1">
        <v>0.19899999999999998</v>
      </c>
      <c r="IA566" s="1">
        <f t="shared" si="3394"/>
        <v>0.19899999999999998</v>
      </c>
      <c r="IB566" s="2">
        <f t="shared" si="3395"/>
        <v>3.9799999999999995</v>
      </c>
      <c r="IC566" s="2">
        <f t="shared" si="3396"/>
        <v>15.940000000000001</v>
      </c>
    </row>
    <row r="567" spans="1:237" x14ac:dyDescent="0.2">
      <c r="C567">
        <v>130</v>
      </c>
      <c r="D567" s="1">
        <v>0.22500000000000001</v>
      </c>
      <c r="E567" s="2">
        <f t="shared" si="3317"/>
        <v>4.5</v>
      </c>
      <c r="F567" s="2">
        <f t="shared" si="3318"/>
        <v>29.86</v>
      </c>
      <c r="J567">
        <v>130</v>
      </c>
      <c r="K567" s="1">
        <v>0.22600000000000001</v>
      </c>
      <c r="L567" s="2">
        <f t="shared" si="3319"/>
        <v>4.5200000000000005</v>
      </c>
      <c r="M567" s="2">
        <f t="shared" si="3320"/>
        <v>29.959999999999997</v>
      </c>
      <c r="N567" s="2">
        <f t="shared" si="3397"/>
        <v>-9.9999999999997868E-2</v>
      </c>
      <c r="R567">
        <v>130</v>
      </c>
      <c r="S567" s="1">
        <v>0.23200000000000001</v>
      </c>
      <c r="T567" s="2">
        <f t="shared" si="3321"/>
        <v>4.6400000000000006</v>
      </c>
      <c r="U567" s="2">
        <f t="shared" si="3322"/>
        <v>32.75</v>
      </c>
      <c r="V567" s="2">
        <f t="shared" si="3323"/>
        <v>-2.7900000000000027</v>
      </c>
      <c r="Z567">
        <v>130</v>
      </c>
      <c r="AA567" s="1">
        <v>0.22700000000000001</v>
      </c>
      <c r="AB567" s="2">
        <f t="shared" si="3324"/>
        <v>4.54</v>
      </c>
      <c r="AC567" s="2">
        <f t="shared" si="3325"/>
        <v>31.32</v>
      </c>
      <c r="AD567" s="2">
        <f t="shared" si="3326"/>
        <v>1.4299999999999997</v>
      </c>
      <c r="AH567">
        <v>130</v>
      </c>
      <c r="AI567" s="1" t="e">
        <v>#N/A</v>
      </c>
      <c r="AJ567" s="2" t="e">
        <f t="shared" si="3327"/>
        <v>#N/A</v>
      </c>
      <c r="AK567" s="2" t="e">
        <f t="shared" si="3328"/>
        <v>#N/A</v>
      </c>
      <c r="AL567" s="2" t="e">
        <f t="shared" si="3329"/>
        <v>#N/A</v>
      </c>
      <c r="AP567">
        <v>130</v>
      </c>
      <c r="AQ567" s="1" t="e">
        <v>#N/A</v>
      </c>
      <c r="AR567" s="2" t="e">
        <f t="shared" si="3330"/>
        <v>#N/A</v>
      </c>
      <c r="AS567" s="2" t="e">
        <f t="shared" si="3331"/>
        <v>#N/A</v>
      </c>
      <c r="AT567" s="2" t="e">
        <f t="shared" si="3332"/>
        <v>#N/A</v>
      </c>
      <c r="AX567">
        <v>130</v>
      </c>
      <c r="AY567" s="1">
        <v>0.22900000000000001</v>
      </c>
      <c r="AZ567" s="2">
        <f t="shared" si="3333"/>
        <v>4.58</v>
      </c>
      <c r="BA567" s="2">
        <f t="shared" si="3334"/>
        <v>28.650000000000006</v>
      </c>
      <c r="BB567" s="2">
        <f t="shared" si="3335"/>
        <v>2.6699999999999946</v>
      </c>
      <c r="BF567">
        <v>130</v>
      </c>
      <c r="BG567" s="1" t="e">
        <v>#N/A</v>
      </c>
      <c r="BH567" s="2" t="e">
        <f t="shared" si="3336"/>
        <v>#N/A</v>
      </c>
      <c r="BI567" s="2" t="e">
        <f t="shared" si="3337"/>
        <v>#N/A</v>
      </c>
      <c r="BJ567" s="2" t="e">
        <f t="shared" si="3338"/>
        <v>#N/A</v>
      </c>
      <c r="BN567">
        <v>130</v>
      </c>
      <c r="BO567" s="1">
        <v>0.23</v>
      </c>
      <c r="BP567" s="2">
        <f t="shared" si="3339"/>
        <v>4.6000000000000005</v>
      </c>
      <c r="BQ567" s="2">
        <f t="shared" si="3340"/>
        <v>31.250000000000004</v>
      </c>
      <c r="BR567" s="2">
        <f t="shared" si="3308"/>
        <v>-2.5999999999999979</v>
      </c>
      <c r="BV567">
        <v>130</v>
      </c>
      <c r="BW567" s="1" t="e">
        <v>#N/A</v>
      </c>
      <c r="BX567" s="2" t="e">
        <f t="shared" si="3341"/>
        <v>#N/A</v>
      </c>
      <c r="BY567" s="2" t="e">
        <f t="shared" si="3342"/>
        <v>#N/A</v>
      </c>
      <c r="BZ567" s="2" t="e">
        <f t="shared" si="3309"/>
        <v>#N/A</v>
      </c>
      <c r="CD567">
        <v>130</v>
      </c>
      <c r="CE567" s="1">
        <v>0.22800000000000001</v>
      </c>
      <c r="CF567" s="2">
        <f t="shared" si="3343"/>
        <v>4.5600000000000005</v>
      </c>
      <c r="CG567" s="2">
        <f t="shared" si="3344"/>
        <v>26.36</v>
      </c>
      <c r="CH567" s="2">
        <f t="shared" si="3310"/>
        <v>4.8900000000000041</v>
      </c>
      <c r="CL567">
        <v>130</v>
      </c>
      <c r="CM567" s="1">
        <v>0.22700000000000001</v>
      </c>
      <c r="CN567" s="2">
        <f t="shared" si="3345"/>
        <v>4.54</v>
      </c>
      <c r="CO567" s="2">
        <f t="shared" si="3346"/>
        <v>30.4</v>
      </c>
      <c r="CP567" s="2">
        <f t="shared" si="3311"/>
        <v>-4.0399999999999991</v>
      </c>
      <c r="CT567">
        <v>130</v>
      </c>
      <c r="CU567" s="1">
        <v>0.22600000000000001</v>
      </c>
      <c r="CV567" s="2">
        <f t="shared" si="3347"/>
        <v>4.5200000000000005</v>
      </c>
      <c r="CW567" s="2">
        <f t="shared" si="3348"/>
        <v>26.149999999999995</v>
      </c>
      <c r="CX567" s="2">
        <f t="shared" si="3312"/>
        <v>4.2500000000000036</v>
      </c>
      <c r="DB567">
        <v>130</v>
      </c>
      <c r="DC567" s="1">
        <v>0.22500000000000001</v>
      </c>
      <c r="DD567" s="2">
        <f t="shared" si="3349"/>
        <v>4.5</v>
      </c>
      <c r="DE567" s="2">
        <f t="shared" si="3350"/>
        <v>25.05</v>
      </c>
      <c r="DF567" s="2">
        <f t="shared" si="3313"/>
        <v>1.0999999999999943</v>
      </c>
      <c r="DJ567">
        <v>130</v>
      </c>
      <c r="DK567" s="1" t="e">
        <v>#N/A</v>
      </c>
      <c r="DL567" s="2" t="e">
        <f t="shared" si="3351"/>
        <v>#N/A</v>
      </c>
      <c r="DM567" s="2" t="e">
        <f t="shared" si="3352"/>
        <v>#N/A</v>
      </c>
      <c r="DN567" s="2" t="e">
        <f t="shared" si="3314"/>
        <v>#N/A</v>
      </c>
      <c r="DR567">
        <v>130</v>
      </c>
      <c r="DS567" s="1">
        <v>0.22500000000000001</v>
      </c>
      <c r="DT567" s="2">
        <f t="shared" si="3353"/>
        <v>4.5</v>
      </c>
      <c r="DU567" s="2">
        <f t="shared" si="3354"/>
        <v>27.87</v>
      </c>
      <c r="DV567" s="2">
        <f t="shared" si="3355"/>
        <v>-2.8200000000000003</v>
      </c>
      <c r="DZ567">
        <v>130</v>
      </c>
      <c r="EA567" s="1">
        <v>0.221</v>
      </c>
      <c r="EB567" s="2">
        <f t="shared" si="3356"/>
        <v>4.42</v>
      </c>
      <c r="EC567" s="2">
        <f t="shared" si="3357"/>
        <v>26.270000000000003</v>
      </c>
      <c r="ED567" s="2">
        <f t="shared" si="3358"/>
        <v>1.5999999999999979</v>
      </c>
      <c r="EH567">
        <v>130</v>
      </c>
      <c r="EI567" s="1">
        <v>0.22</v>
      </c>
      <c r="EJ567" s="2">
        <f t="shared" si="3359"/>
        <v>4.4000000000000004</v>
      </c>
      <c r="EK567" s="2">
        <f t="shared" si="3360"/>
        <v>24.21</v>
      </c>
      <c r="EL567" s="2">
        <f t="shared" si="3361"/>
        <v>3.66</v>
      </c>
      <c r="EP567">
        <v>130</v>
      </c>
      <c r="EQ567" s="1">
        <v>0.221</v>
      </c>
      <c r="ER567" s="2">
        <f t="shared" si="3362"/>
        <v>4.42</v>
      </c>
      <c r="ES567" s="2">
        <f t="shared" si="3363"/>
        <v>23.71</v>
      </c>
      <c r="ET567" s="2">
        <f t="shared" si="3225"/>
        <v>0.5</v>
      </c>
      <c r="EX567">
        <v>130</v>
      </c>
      <c r="EY567" s="1">
        <v>0.21400000000000002</v>
      </c>
      <c r="EZ567" s="2">
        <f t="shared" si="3364"/>
        <v>4.28</v>
      </c>
      <c r="FA567" s="2">
        <f t="shared" si="3365"/>
        <v>29.860000000000003</v>
      </c>
      <c r="FB567" s="2">
        <f t="shared" si="3315"/>
        <v>-6.1500000000000021</v>
      </c>
      <c r="FF567">
        <v>130</v>
      </c>
      <c r="FG567" s="1">
        <v>0.22</v>
      </c>
      <c r="FH567" s="2">
        <f t="shared" si="3366"/>
        <v>4.4000000000000004</v>
      </c>
      <c r="FI567" s="2">
        <f t="shared" si="3367"/>
        <v>28.36</v>
      </c>
      <c r="FJ567" s="2">
        <f t="shared" si="3368"/>
        <v>1.5000000000000036</v>
      </c>
      <c r="FN567">
        <v>130</v>
      </c>
      <c r="FO567" s="1" t="e">
        <v>#N/A</v>
      </c>
      <c r="FP567" s="2" t="e">
        <f t="shared" si="3369"/>
        <v>#N/A</v>
      </c>
      <c r="FQ567" s="2" t="e">
        <f t="shared" si="3370"/>
        <v>#N/A</v>
      </c>
      <c r="FR567" s="2" t="e">
        <f t="shared" si="3371"/>
        <v>#N/A</v>
      </c>
      <c r="FV567">
        <v>130</v>
      </c>
      <c r="FW567" s="1" t="e">
        <v>#N/A</v>
      </c>
      <c r="FX567" s="2" t="e">
        <f t="shared" si="3372"/>
        <v>#N/A</v>
      </c>
      <c r="FY567" s="2" t="e">
        <f t="shared" si="3373"/>
        <v>#N/A</v>
      </c>
      <c r="FZ567" s="2" t="e">
        <f t="shared" si="3374"/>
        <v>#N/A</v>
      </c>
      <c r="GD567">
        <v>130</v>
      </c>
      <c r="GE567" s="1">
        <v>0.21400000000000002</v>
      </c>
      <c r="GF567" s="2">
        <f t="shared" si="3375"/>
        <v>4.28</v>
      </c>
      <c r="GG567" s="2">
        <f t="shared" si="3376"/>
        <v>24.21</v>
      </c>
      <c r="GH567" s="2">
        <f t="shared" si="3377"/>
        <v>4.1499999999999986</v>
      </c>
      <c r="GL567">
        <v>130</v>
      </c>
      <c r="GM567" s="1">
        <v>0.21299999999999999</v>
      </c>
      <c r="GN567" s="2">
        <f t="shared" si="3378"/>
        <v>4.26</v>
      </c>
      <c r="GO567" s="2">
        <f t="shared" si="3379"/>
        <v>27.939999999999998</v>
      </c>
      <c r="GP567" s="2">
        <f t="shared" si="3316"/>
        <v>-3.7299999999999969</v>
      </c>
      <c r="GT567">
        <v>130</v>
      </c>
      <c r="GU567" s="1" t="e">
        <v>#N/A</v>
      </c>
      <c r="GV567" s="2" t="e">
        <f t="shared" si="3380"/>
        <v>#N/A</v>
      </c>
      <c r="GW567" s="2" t="e">
        <f t="shared" si="3381"/>
        <v>#N/A</v>
      </c>
      <c r="GX567" s="2" t="e">
        <f t="shared" si="3382"/>
        <v>#N/A</v>
      </c>
      <c r="HB567">
        <v>130</v>
      </c>
      <c r="HC567" s="1" t="e">
        <v>#N/A</v>
      </c>
      <c r="HD567" s="2" t="e">
        <f t="shared" si="3383"/>
        <v>#N/A</v>
      </c>
      <c r="HE567" s="2" t="e">
        <f t="shared" si="3384"/>
        <v>#N/A</v>
      </c>
      <c r="HF567" s="2" t="e">
        <f t="shared" si="3385"/>
        <v>#N/A</v>
      </c>
      <c r="HJ567">
        <v>130</v>
      </c>
      <c r="HK567" s="1">
        <v>0.218</v>
      </c>
      <c r="HL567" s="2">
        <f t="shared" si="3386"/>
        <v>4.3600000000000003</v>
      </c>
      <c r="HM567" s="2">
        <f t="shared" si="3387"/>
        <v>23.3</v>
      </c>
      <c r="HN567" s="2">
        <f t="shared" si="3388"/>
        <v>4.639999999999997</v>
      </c>
      <c r="HP567">
        <v>130</v>
      </c>
      <c r="HQ567" s="1">
        <f t="shared" si="3389"/>
        <v>0.23200000000000001</v>
      </c>
      <c r="HR567" s="1">
        <v>0.217</v>
      </c>
      <c r="HS567" s="1">
        <f t="shared" si="3390"/>
        <v>0.23200000000000001</v>
      </c>
      <c r="HT567" s="2">
        <f t="shared" si="3391"/>
        <v>4.6400000000000006</v>
      </c>
      <c r="HU567" s="2">
        <f t="shared" si="3392"/>
        <v>32.93</v>
      </c>
      <c r="HV567" s="2"/>
      <c r="HX567">
        <v>130</v>
      </c>
      <c r="HY567" s="1">
        <f t="shared" si="3393"/>
        <v>0.21299999999999999</v>
      </c>
      <c r="HZ567" s="1">
        <v>0.19600000000000001</v>
      </c>
      <c r="IA567" s="1">
        <f t="shared" si="3394"/>
        <v>0.19600000000000001</v>
      </c>
      <c r="IB567" s="2">
        <f t="shared" si="3395"/>
        <v>3.92</v>
      </c>
      <c r="IC567" s="2">
        <f t="shared" si="3396"/>
        <v>19.86</v>
      </c>
    </row>
    <row r="568" spans="1:237" x14ac:dyDescent="0.2">
      <c r="C568">
        <v>150</v>
      </c>
      <c r="D568" s="1">
        <v>0.25800000000000001</v>
      </c>
      <c r="E568" s="2">
        <f t="shared" si="3317"/>
        <v>5.16</v>
      </c>
      <c r="F568" s="2">
        <f t="shared" si="3318"/>
        <v>35.019999999999996</v>
      </c>
      <c r="J568">
        <v>150</v>
      </c>
      <c r="K568" s="1">
        <v>0.26</v>
      </c>
      <c r="L568" s="2">
        <f t="shared" si="3319"/>
        <v>5.2</v>
      </c>
      <c r="M568" s="2">
        <f t="shared" si="3320"/>
        <v>35.159999999999997</v>
      </c>
      <c r="N568" s="2">
        <f t="shared" si="3397"/>
        <v>-0.14000000000000057</v>
      </c>
      <c r="R568">
        <v>150</v>
      </c>
      <c r="S568" s="1">
        <v>0.25900000000000001</v>
      </c>
      <c r="T568" s="2">
        <f t="shared" si="3321"/>
        <v>5.18</v>
      </c>
      <c r="U568" s="2">
        <f t="shared" si="3322"/>
        <v>37.93</v>
      </c>
      <c r="V568" s="2">
        <f t="shared" si="3323"/>
        <v>-2.7700000000000031</v>
      </c>
      <c r="Z568">
        <v>150</v>
      </c>
      <c r="AA568" s="1">
        <v>0.254</v>
      </c>
      <c r="AB568" s="2">
        <f t="shared" si="3324"/>
        <v>5.08</v>
      </c>
      <c r="AC568" s="2">
        <f t="shared" si="3325"/>
        <v>36.4</v>
      </c>
      <c r="AD568" s="2">
        <f t="shared" si="3326"/>
        <v>1.5300000000000011</v>
      </c>
      <c r="AH568">
        <v>150</v>
      </c>
      <c r="AI568" s="1" t="e">
        <v>#N/A</v>
      </c>
      <c r="AJ568" s="2" t="e">
        <f t="shared" si="3327"/>
        <v>#N/A</v>
      </c>
      <c r="AK568" s="2" t="e">
        <f t="shared" si="3328"/>
        <v>#N/A</v>
      </c>
      <c r="AL568" s="2" t="e">
        <f t="shared" si="3329"/>
        <v>#N/A</v>
      </c>
      <c r="AP568">
        <v>150</v>
      </c>
      <c r="AQ568" s="1" t="e">
        <v>#N/A</v>
      </c>
      <c r="AR568" s="2" t="e">
        <f t="shared" si="3330"/>
        <v>#N/A</v>
      </c>
      <c r="AS568" s="2" t="e">
        <f t="shared" si="3331"/>
        <v>#N/A</v>
      </c>
      <c r="AT568" s="2" t="e">
        <f t="shared" si="3332"/>
        <v>#N/A</v>
      </c>
      <c r="AX568">
        <v>150</v>
      </c>
      <c r="AY568" s="1">
        <v>0.26300000000000001</v>
      </c>
      <c r="AZ568" s="2">
        <f t="shared" si="3333"/>
        <v>5.26</v>
      </c>
      <c r="BA568" s="2">
        <f t="shared" si="3334"/>
        <v>33.910000000000004</v>
      </c>
      <c r="BB568" s="2">
        <f t="shared" si="3335"/>
        <v>2.4899999999999949</v>
      </c>
      <c r="BF568">
        <v>150</v>
      </c>
      <c r="BG568" s="1" t="e">
        <v>#N/A</v>
      </c>
      <c r="BH568" s="2" t="e">
        <f t="shared" si="3336"/>
        <v>#N/A</v>
      </c>
      <c r="BI568" s="2" t="e">
        <f t="shared" si="3337"/>
        <v>#N/A</v>
      </c>
      <c r="BJ568" s="2" t="e">
        <f t="shared" si="3338"/>
        <v>#N/A</v>
      </c>
      <c r="BN568">
        <v>150</v>
      </c>
      <c r="BO568" s="1">
        <v>0.25700000000000001</v>
      </c>
      <c r="BP568" s="2">
        <f t="shared" si="3339"/>
        <v>5.1400000000000006</v>
      </c>
      <c r="BQ568" s="2">
        <f t="shared" si="3340"/>
        <v>36.39</v>
      </c>
      <c r="BR568" s="2">
        <f t="shared" si="3308"/>
        <v>-2.4799999999999969</v>
      </c>
      <c r="BV568">
        <v>150</v>
      </c>
      <c r="BW568" s="1" t="e">
        <v>#N/A</v>
      </c>
      <c r="BX568" s="2" t="e">
        <f t="shared" si="3341"/>
        <v>#N/A</v>
      </c>
      <c r="BY568" s="2" t="e">
        <f t="shared" si="3342"/>
        <v>#N/A</v>
      </c>
      <c r="BZ568" s="2" t="e">
        <f t="shared" si="3309"/>
        <v>#N/A</v>
      </c>
      <c r="CD568">
        <v>150</v>
      </c>
      <c r="CE568" s="1">
        <v>0.25800000000000001</v>
      </c>
      <c r="CF568" s="2">
        <f t="shared" si="3343"/>
        <v>5.16</v>
      </c>
      <c r="CG568" s="2">
        <f t="shared" si="3344"/>
        <v>31.52</v>
      </c>
      <c r="CH568" s="2">
        <f t="shared" si="3310"/>
        <v>4.870000000000001</v>
      </c>
      <c r="CL568">
        <v>150</v>
      </c>
      <c r="CM568" s="1">
        <v>0.25700000000000001</v>
      </c>
      <c r="CN568" s="2">
        <f t="shared" si="3345"/>
        <v>5.1400000000000006</v>
      </c>
      <c r="CO568" s="2">
        <f t="shared" si="3346"/>
        <v>35.54</v>
      </c>
      <c r="CP568" s="2">
        <f t="shared" si="3311"/>
        <v>-4.0199999999999996</v>
      </c>
      <c r="CT568">
        <v>150</v>
      </c>
      <c r="CU568" s="1">
        <v>0.25900000000000001</v>
      </c>
      <c r="CV568" s="2">
        <f t="shared" si="3347"/>
        <v>5.18</v>
      </c>
      <c r="CW568" s="2">
        <f t="shared" si="3348"/>
        <v>31.329999999999995</v>
      </c>
      <c r="CX568" s="2">
        <f t="shared" si="3312"/>
        <v>4.2100000000000044</v>
      </c>
      <c r="DB568">
        <v>150</v>
      </c>
      <c r="DC568" s="1">
        <v>0.25800000000000001</v>
      </c>
      <c r="DD568" s="2">
        <f t="shared" si="3349"/>
        <v>5.16</v>
      </c>
      <c r="DE568" s="2">
        <f t="shared" si="3350"/>
        <v>30.21</v>
      </c>
      <c r="DF568" s="2">
        <f t="shared" si="3313"/>
        <v>1.1199999999999939</v>
      </c>
      <c r="DJ568">
        <v>150</v>
      </c>
      <c r="DK568" s="1" t="e">
        <v>#N/A</v>
      </c>
      <c r="DL568" s="2" t="e">
        <f t="shared" si="3351"/>
        <v>#N/A</v>
      </c>
      <c r="DM568" s="2" t="e">
        <f t="shared" si="3352"/>
        <v>#N/A</v>
      </c>
      <c r="DN568" s="2" t="e">
        <f t="shared" si="3314"/>
        <v>#N/A</v>
      </c>
      <c r="DR568">
        <v>150</v>
      </c>
      <c r="DS568" s="1">
        <v>0.25900000000000001</v>
      </c>
      <c r="DT568" s="2">
        <f t="shared" si="3353"/>
        <v>5.18</v>
      </c>
      <c r="DU568" s="2">
        <f t="shared" si="3354"/>
        <v>33.049999999999997</v>
      </c>
      <c r="DV568" s="2">
        <f t="shared" si="3355"/>
        <v>-2.8399999999999963</v>
      </c>
      <c r="DZ568">
        <v>150</v>
      </c>
      <c r="EA568" s="1">
        <v>0.25700000000000001</v>
      </c>
      <c r="EB568" s="2">
        <f t="shared" si="3356"/>
        <v>5.1400000000000006</v>
      </c>
      <c r="EC568" s="2">
        <f t="shared" si="3357"/>
        <v>31.410000000000004</v>
      </c>
      <c r="ED568" s="2">
        <f t="shared" si="3358"/>
        <v>1.6399999999999935</v>
      </c>
      <c r="EH568">
        <v>150</v>
      </c>
      <c r="EI568" s="1">
        <v>0.254</v>
      </c>
      <c r="EJ568" s="2">
        <f t="shared" si="3359"/>
        <v>5.08</v>
      </c>
      <c r="EK568" s="2">
        <f t="shared" si="3360"/>
        <v>29.29</v>
      </c>
      <c r="EL568" s="2">
        <f t="shared" si="3361"/>
        <v>3.759999999999998</v>
      </c>
      <c r="EP568">
        <v>150</v>
      </c>
      <c r="EQ568" s="1">
        <v>0.249</v>
      </c>
      <c r="ER568" s="2">
        <f t="shared" si="3362"/>
        <v>4.9800000000000004</v>
      </c>
      <c r="ES568" s="2">
        <f t="shared" si="3363"/>
        <v>28.69</v>
      </c>
      <c r="ET568" s="2">
        <f t="shared" si="3225"/>
        <v>0.59999999999999787</v>
      </c>
      <c r="EX568">
        <v>150</v>
      </c>
      <c r="EY568" s="1">
        <v>0.252</v>
      </c>
      <c r="EZ568" s="2">
        <f t="shared" si="3364"/>
        <v>5.04</v>
      </c>
      <c r="FA568" s="2">
        <f t="shared" si="3365"/>
        <v>34.900000000000006</v>
      </c>
      <c r="FB568" s="2">
        <f t="shared" si="3315"/>
        <v>-6.2100000000000044</v>
      </c>
      <c r="FF568">
        <v>150</v>
      </c>
      <c r="FG568" s="1">
        <v>0.248</v>
      </c>
      <c r="FH568" s="2">
        <f t="shared" si="3366"/>
        <v>4.96</v>
      </c>
      <c r="FI568" s="2">
        <f t="shared" si="3367"/>
        <v>33.32</v>
      </c>
      <c r="FJ568" s="2">
        <f t="shared" si="3368"/>
        <v>1.5800000000000054</v>
      </c>
      <c r="FN568">
        <v>150</v>
      </c>
      <c r="FO568" s="1" t="e">
        <v>#N/A</v>
      </c>
      <c r="FP568" s="2" t="e">
        <f t="shared" si="3369"/>
        <v>#N/A</v>
      </c>
      <c r="FQ568" s="2" t="e">
        <f t="shared" si="3370"/>
        <v>#N/A</v>
      </c>
      <c r="FR568" s="2" t="e">
        <f t="shared" si="3371"/>
        <v>#N/A</v>
      </c>
      <c r="FV568">
        <v>150</v>
      </c>
      <c r="FW568" s="1" t="e">
        <v>#N/A</v>
      </c>
      <c r="FX568" s="2" t="e">
        <f t="shared" si="3372"/>
        <v>#N/A</v>
      </c>
      <c r="FY568" s="2" t="e">
        <f t="shared" si="3373"/>
        <v>#N/A</v>
      </c>
      <c r="FZ568" s="2" t="e">
        <f t="shared" si="3374"/>
        <v>#N/A</v>
      </c>
      <c r="GD568">
        <v>150</v>
      </c>
      <c r="GE568" s="1">
        <v>0.248</v>
      </c>
      <c r="GF568" s="2">
        <f t="shared" si="3375"/>
        <v>4.96</v>
      </c>
      <c r="GG568" s="2">
        <f t="shared" si="3376"/>
        <v>29.17</v>
      </c>
      <c r="GH568" s="2">
        <f t="shared" si="3377"/>
        <v>4.1499999999999986</v>
      </c>
      <c r="GL568">
        <v>150</v>
      </c>
      <c r="GM568" s="1">
        <v>0.24399999999999999</v>
      </c>
      <c r="GN568" s="2">
        <f t="shared" si="3378"/>
        <v>4.88</v>
      </c>
      <c r="GO568" s="2">
        <f t="shared" si="3379"/>
        <v>32.82</v>
      </c>
      <c r="GP568" s="2">
        <f t="shared" si="3316"/>
        <v>-3.6499999999999986</v>
      </c>
      <c r="GT568">
        <v>150</v>
      </c>
      <c r="GU568" s="1" t="e">
        <v>#N/A</v>
      </c>
      <c r="GV568" s="2" t="e">
        <f t="shared" si="3380"/>
        <v>#N/A</v>
      </c>
      <c r="GW568" s="2" t="e">
        <f t="shared" si="3381"/>
        <v>#N/A</v>
      </c>
      <c r="GX568" s="2" t="e">
        <f t="shared" si="3382"/>
        <v>#N/A</v>
      </c>
      <c r="HB568">
        <v>150</v>
      </c>
      <c r="HC568" s="1" t="e">
        <v>#N/A</v>
      </c>
      <c r="HD568" s="2" t="e">
        <f t="shared" si="3383"/>
        <v>#N/A</v>
      </c>
      <c r="HE568" s="2" t="e">
        <f t="shared" si="3384"/>
        <v>#N/A</v>
      </c>
      <c r="HF568" s="2" t="e">
        <f t="shared" si="3385"/>
        <v>#N/A</v>
      </c>
      <c r="HJ568">
        <v>150</v>
      </c>
      <c r="HK568" s="1">
        <v>0.249</v>
      </c>
      <c r="HL568" s="2">
        <f t="shared" si="3386"/>
        <v>4.9800000000000004</v>
      </c>
      <c r="HM568" s="2">
        <f t="shared" si="3387"/>
        <v>28.28</v>
      </c>
      <c r="HN568" s="2">
        <f t="shared" si="3388"/>
        <v>4.5399999999999991</v>
      </c>
      <c r="HP568">
        <v>150</v>
      </c>
      <c r="HQ568" s="1">
        <f t="shared" si="3389"/>
        <v>0.26300000000000001</v>
      </c>
      <c r="HR568" s="1">
        <v>0.253</v>
      </c>
      <c r="HS568" s="1">
        <f t="shared" si="3390"/>
        <v>0.26300000000000001</v>
      </c>
      <c r="HT568" s="2">
        <f t="shared" si="3391"/>
        <v>5.26</v>
      </c>
      <c r="HU568" s="2">
        <f t="shared" si="3392"/>
        <v>38.19</v>
      </c>
      <c r="HV568" s="2"/>
      <c r="HX568">
        <v>150</v>
      </c>
      <c r="HY568" s="1">
        <f t="shared" si="3393"/>
        <v>0.24399999999999999</v>
      </c>
      <c r="HZ568" s="1">
        <v>0.245</v>
      </c>
      <c r="IA568" s="1">
        <f t="shared" si="3394"/>
        <v>0.24399999999999999</v>
      </c>
      <c r="IB568" s="2">
        <f t="shared" si="3395"/>
        <v>4.88</v>
      </c>
      <c r="IC568" s="2">
        <f t="shared" si="3396"/>
        <v>24.74</v>
      </c>
    </row>
    <row r="569" spans="1:237" x14ac:dyDescent="0.2">
      <c r="C569">
        <v>170</v>
      </c>
      <c r="D569" s="1">
        <v>0.21800000000000005</v>
      </c>
      <c r="E569" s="2">
        <f t="shared" si="3317"/>
        <v>4.3600000000000012</v>
      </c>
      <c r="F569" s="2">
        <f t="shared" si="3318"/>
        <v>39.379999999999995</v>
      </c>
      <c r="J569">
        <v>170</v>
      </c>
      <c r="K569" s="1">
        <v>0.219</v>
      </c>
      <c r="L569" s="2">
        <f t="shared" si="3319"/>
        <v>4.38</v>
      </c>
      <c r="M569" s="2">
        <f t="shared" si="3320"/>
        <v>39.54</v>
      </c>
      <c r="N569" s="2">
        <f t="shared" si="3397"/>
        <v>-0.16000000000000369</v>
      </c>
      <c r="R569">
        <v>170</v>
      </c>
      <c r="S569" s="1">
        <v>0.221</v>
      </c>
      <c r="T569" s="2">
        <f t="shared" si="3321"/>
        <v>4.42</v>
      </c>
      <c r="U569" s="2">
        <f t="shared" si="3322"/>
        <v>42.35</v>
      </c>
      <c r="V569" s="2">
        <f t="shared" si="3323"/>
        <v>-2.8100000000000023</v>
      </c>
      <c r="Z569">
        <v>170</v>
      </c>
      <c r="AA569" s="1">
        <v>0.21099999999999999</v>
      </c>
      <c r="AB569" s="2">
        <f t="shared" si="3324"/>
        <v>4.22</v>
      </c>
      <c r="AC569" s="2">
        <f t="shared" si="3325"/>
        <v>40.619999999999997</v>
      </c>
      <c r="AD569" s="2">
        <f t="shared" si="3326"/>
        <v>1.730000000000004</v>
      </c>
      <c r="AH569">
        <v>170</v>
      </c>
      <c r="AI569" s="1" t="e">
        <v>#N/A</v>
      </c>
      <c r="AJ569" s="2" t="e">
        <f t="shared" si="3327"/>
        <v>#N/A</v>
      </c>
      <c r="AK569" s="2" t="e">
        <f t="shared" si="3328"/>
        <v>#N/A</v>
      </c>
      <c r="AL569" s="2" t="e">
        <f t="shared" si="3329"/>
        <v>#N/A</v>
      </c>
      <c r="AP569">
        <v>170</v>
      </c>
      <c r="AQ569" s="1" t="e">
        <v>#N/A</v>
      </c>
      <c r="AR569" s="2" t="e">
        <f t="shared" si="3330"/>
        <v>#N/A</v>
      </c>
      <c r="AS569" s="2" t="e">
        <f t="shared" si="3331"/>
        <v>#N/A</v>
      </c>
      <c r="AT569" s="2" t="e">
        <f t="shared" si="3332"/>
        <v>#N/A</v>
      </c>
      <c r="AX569">
        <v>170</v>
      </c>
      <c r="AY569" s="1">
        <v>0.216</v>
      </c>
      <c r="AZ569" s="2">
        <f t="shared" si="3333"/>
        <v>4.32</v>
      </c>
      <c r="BA569" s="2">
        <f t="shared" si="3334"/>
        <v>38.230000000000004</v>
      </c>
      <c r="BB569" s="2">
        <f t="shared" si="3335"/>
        <v>2.3899999999999935</v>
      </c>
      <c r="BF569">
        <v>170</v>
      </c>
      <c r="BG569" s="1" t="e">
        <v>#N/A</v>
      </c>
      <c r="BH569" s="2" t="e">
        <f t="shared" si="3336"/>
        <v>#N/A</v>
      </c>
      <c r="BI569" s="2" t="e">
        <f t="shared" si="3337"/>
        <v>#N/A</v>
      </c>
      <c r="BJ569" s="2" t="e">
        <f t="shared" si="3338"/>
        <v>#N/A</v>
      </c>
      <c r="BN569">
        <v>170</v>
      </c>
      <c r="BO569" s="1">
        <v>0.214</v>
      </c>
      <c r="BP569" s="2">
        <f t="shared" si="3339"/>
        <v>4.28</v>
      </c>
      <c r="BQ569" s="2">
        <f t="shared" si="3340"/>
        <v>40.67</v>
      </c>
      <c r="BR569" s="2">
        <f t="shared" si="3308"/>
        <v>-2.4399999999999977</v>
      </c>
      <c r="BV569">
        <v>170</v>
      </c>
      <c r="BW569" s="1" t="e">
        <v>#N/A</v>
      </c>
      <c r="BX569" s="2" t="e">
        <f t="shared" si="3341"/>
        <v>#N/A</v>
      </c>
      <c r="BY569" s="2" t="e">
        <f t="shared" si="3342"/>
        <v>#N/A</v>
      </c>
      <c r="BZ569" s="2" t="e">
        <f t="shared" si="3309"/>
        <v>#N/A</v>
      </c>
      <c r="CD569">
        <v>170</v>
      </c>
      <c r="CE569" s="1">
        <v>0.216</v>
      </c>
      <c r="CF569" s="2">
        <f t="shared" si="3343"/>
        <v>4.32</v>
      </c>
      <c r="CG569" s="2">
        <f t="shared" si="3344"/>
        <v>35.840000000000003</v>
      </c>
      <c r="CH569" s="2">
        <f t="shared" si="3310"/>
        <v>4.8299999999999983</v>
      </c>
      <c r="CL569">
        <v>170</v>
      </c>
      <c r="CM569" s="1">
        <v>0.22</v>
      </c>
      <c r="CN569" s="2">
        <f t="shared" si="3345"/>
        <v>4.4000000000000004</v>
      </c>
      <c r="CO569" s="2">
        <f t="shared" si="3346"/>
        <v>39.94</v>
      </c>
      <c r="CP569" s="2">
        <f t="shared" si="3311"/>
        <v>-4.0999999999999943</v>
      </c>
      <c r="CT569">
        <v>170</v>
      </c>
      <c r="CU569" s="1">
        <v>0.215</v>
      </c>
      <c r="CV569" s="2">
        <f t="shared" si="3347"/>
        <v>4.3</v>
      </c>
      <c r="CW569" s="2">
        <f t="shared" si="3348"/>
        <v>35.629999999999995</v>
      </c>
      <c r="CX569" s="2">
        <f t="shared" si="3312"/>
        <v>4.3100000000000023</v>
      </c>
      <c r="DB569">
        <v>170</v>
      </c>
      <c r="DC569" s="1">
        <v>0.217</v>
      </c>
      <c r="DD569" s="2">
        <f t="shared" si="3349"/>
        <v>4.34</v>
      </c>
      <c r="DE569" s="2">
        <f t="shared" si="3350"/>
        <v>34.549999999999997</v>
      </c>
      <c r="DF569" s="2">
        <f t="shared" si="3313"/>
        <v>1.0799999999999983</v>
      </c>
      <c r="DJ569">
        <v>170</v>
      </c>
      <c r="DK569" s="1" t="e">
        <v>#N/A</v>
      </c>
      <c r="DL569" s="2" t="e">
        <f t="shared" si="3351"/>
        <v>#N/A</v>
      </c>
      <c r="DM569" s="2" t="e">
        <f t="shared" si="3352"/>
        <v>#N/A</v>
      </c>
      <c r="DN569" s="2" t="e">
        <f t="shared" si="3314"/>
        <v>#N/A</v>
      </c>
      <c r="DR569">
        <v>170</v>
      </c>
      <c r="DS569" s="1">
        <v>0.21299999999999999</v>
      </c>
      <c r="DT569" s="2">
        <f t="shared" si="3353"/>
        <v>4.26</v>
      </c>
      <c r="DU569" s="2">
        <f t="shared" si="3354"/>
        <v>37.309999999999995</v>
      </c>
      <c r="DV569" s="2">
        <f t="shared" si="3355"/>
        <v>-2.759999999999998</v>
      </c>
      <c r="DZ569">
        <v>170</v>
      </c>
      <c r="EA569" s="1">
        <v>0.216</v>
      </c>
      <c r="EB569" s="2">
        <f t="shared" si="3356"/>
        <v>4.32</v>
      </c>
      <c r="EC569" s="2">
        <f t="shared" si="3357"/>
        <v>35.730000000000004</v>
      </c>
      <c r="ED569" s="2">
        <f t="shared" si="3358"/>
        <v>1.5799999999999912</v>
      </c>
      <c r="EH569">
        <v>170</v>
      </c>
      <c r="EI569" s="1">
        <v>0.20699999999999999</v>
      </c>
      <c r="EJ569" s="2">
        <f t="shared" si="3359"/>
        <v>4.1399999999999997</v>
      </c>
      <c r="EK569" s="2">
        <f t="shared" si="3360"/>
        <v>33.43</v>
      </c>
      <c r="EL569" s="2">
        <f t="shared" si="3361"/>
        <v>3.8799999999999955</v>
      </c>
      <c r="EP569">
        <v>170</v>
      </c>
      <c r="EQ569" s="1">
        <v>0.21100000000000002</v>
      </c>
      <c r="ER569" s="2">
        <f t="shared" si="3362"/>
        <v>4.2200000000000006</v>
      </c>
      <c r="ES569" s="2">
        <f t="shared" si="3363"/>
        <v>32.910000000000004</v>
      </c>
      <c r="ET569" s="2">
        <f t="shared" si="3225"/>
        <v>0.51999999999999602</v>
      </c>
      <c r="EX569">
        <v>170</v>
      </c>
      <c r="EY569" s="1">
        <v>0.20800000000000002</v>
      </c>
      <c r="EZ569" s="2">
        <f t="shared" si="3364"/>
        <v>4.16</v>
      </c>
      <c r="FA569" s="2">
        <f t="shared" si="3365"/>
        <v>39.06</v>
      </c>
      <c r="FB569" s="2">
        <f t="shared" si="3315"/>
        <v>-6.1499999999999986</v>
      </c>
      <c r="FF569">
        <v>170</v>
      </c>
      <c r="FG569" s="1">
        <v>0.20399999999999999</v>
      </c>
      <c r="FH569" s="2">
        <f t="shared" si="3366"/>
        <v>4.08</v>
      </c>
      <c r="FI569" s="2">
        <f t="shared" si="3367"/>
        <v>37.4</v>
      </c>
      <c r="FJ569" s="2">
        <f t="shared" si="3368"/>
        <v>1.6600000000000037</v>
      </c>
      <c r="FN569">
        <v>170</v>
      </c>
      <c r="FO569" s="1" t="e">
        <v>#N/A</v>
      </c>
      <c r="FP569" s="2" t="e">
        <f t="shared" si="3369"/>
        <v>#N/A</v>
      </c>
      <c r="FQ569" s="2" t="e">
        <f t="shared" si="3370"/>
        <v>#N/A</v>
      </c>
      <c r="FR569" s="2" t="e">
        <f t="shared" si="3371"/>
        <v>#N/A</v>
      </c>
      <c r="FV569">
        <v>170</v>
      </c>
      <c r="FW569" s="1" t="e">
        <v>#N/A</v>
      </c>
      <c r="FX569" s="2" t="e">
        <f t="shared" si="3372"/>
        <v>#N/A</v>
      </c>
      <c r="FY569" s="2" t="e">
        <f t="shared" si="3373"/>
        <v>#N/A</v>
      </c>
      <c r="FZ569" s="2" t="e">
        <f t="shared" si="3374"/>
        <v>#N/A</v>
      </c>
      <c r="GD569">
        <v>170</v>
      </c>
      <c r="GE569" s="1">
        <v>0.20499999999999999</v>
      </c>
      <c r="GF569" s="2">
        <f t="shared" si="3375"/>
        <v>4.0999999999999996</v>
      </c>
      <c r="GG569" s="2">
        <f t="shared" si="3376"/>
        <v>33.270000000000003</v>
      </c>
      <c r="GH569" s="2">
        <f t="shared" si="3377"/>
        <v>4.1299999999999955</v>
      </c>
      <c r="GL569">
        <v>170</v>
      </c>
      <c r="GM569" s="1">
        <v>0.20100000000000001</v>
      </c>
      <c r="GN569" s="2">
        <f t="shared" si="3378"/>
        <v>4.0200000000000005</v>
      </c>
      <c r="GO569" s="2">
        <f t="shared" si="3379"/>
        <v>36.840000000000003</v>
      </c>
      <c r="GP569" s="2">
        <f t="shared" si="3316"/>
        <v>-3.5700000000000003</v>
      </c>
      <c r="GT569">
        <v>170</v>
      </c>
      <c r="GU569" s="1" t="e">
        <v>#N/A</v>
      </c>
      <c r="GV569" s="2" t="e">
        <f t="shared" si="3380"/>
        <v>#N/A</v>
      </c>
      <c r="GW569" s="2" t="e">
        <f t="shared" si="3381"/>
        <v>#N/A</v>
      </c>
      <c r="GX569" s="2" t="e">
        <f t="shared" si="3382"/>
        <v>#N/A</v>
      </c>
      <c r="HB569">
        <v>170</v>
      </c>
      <c r="HC569" s="1" t="e">
        <v>#N/A</v>
      </c>
      <c r="HD569" s="2" t="e">
        <f t="shared" si="3383"/>
        <v>#N/A</v>
      </c>
      <c r="HE569" s="2" t="e">
        <f t="shared" si="3384"/>
        <v>#N/A</v>
      </c>
      <c r="HF569" s="2" t="e">
        <f t="shared" si="3385"/>
        <v>#N/A</v>
      </c>
      <c r="HJ569">
        <v>170</v>
      </c>
      <c r="HK569" s="1">
        <v>0.19900000000000001</v>
      </c>
      <c r="HL569" s="2">
        <f t="shared" si="3386"/>
        <v>3.9800000000000004</v>
      </c>
      <c r="HM569" s="2">
        <f t="shared" si="3387"/>
        <v>32.260000000000005</v>
      </c>
      <c r="HN569" s="2">
        <f t="shared" si="3388"/>
        <v>4.5799999999999983</v>
      </c>
      <c r="HP569">
        <v>170</v>
      </c>
      <c r="HQ569" s="1">
        <f t="shared" si="3389"/>
        <v>0.221</v>
      </c>
      <c r="HR569" s="1">
        <v>0.21113632998055956</v>
      </c>
      <c r="HS569" s="1">
        <f t="shared" si="3390"/>
        <v>0.221</v>
      </c>
      <c r="HT569" s="2">
        <f t="shared" si="3391"/>
        <v>4.42</v>
      </c>
      <c r="HU569" s="2">
        <f t="shared" si="3392"/>
        <v>42.61</v>
      </c>
      <c r="HV569" s="2"/>
      <c r="HX569">
        <v>170</v>
      </c>
      <c r="HY569" s="1">
        <f t="shared" si="3393"/>
        <v>0.19900000000000001</v>
      </c>
      <c r="HZ569" s="1">
        <v>0.19899999999999998</v>
      </c>
      <c r="IA569" s="1">
        <f t="shared" si="3394"/>
        <v>0.19899999999999998</v>
      </c>
      <c r="IB569" s="2">
        <f t="shared" si="3395"/>
        <v>3.9799999999999995</v>
      </c>
      <c r="IC569" s="2">
        <f t="shared" si="3396"/>
        <v>28.72</v>
      </c>
    </row>
    <row r="570" spans="1:237" x14ac:dyDescent="0.2">
      <c r="C570">
        <v>190</v>
      </c>
      <c r="D570" s="1">
        <v>0.155</v>
      </c>
      <c r="E570" s="2">
        <f t="shared" si="3317"/>
        <v>3.1</v>
      </c>
      <c r="F570" s="2">
        <f t="shared" si="3318"/>
        <v>42.48</v>
      </c>
      <c r="J570">
        <v>190</v>
      </c>
      <c r="K570" s="1">
        <v>0.156</v>
      </c>
      <c r="L570" s="2">
        <f t="shared" si="3319"/>
        <v>3.12</v>
      </c>
      <c r="M570" s="2">
        <f t="shared" si="3320"/>
        <v>42.66</v>
      </c>
      <c r="N570" s="2">
        <f t="shared" si="3397"/>
        <v>-0.17999999999999972</v>
      </c>
      <c r="R570">
        <v>190</v>
      </c>
      <c r="S570" s="1">
        <v>0.161</v>
      </c>
      <c r="T570" s="2">
        <f t="shared" si="3321"/>
        <v>3.22</v>
      </c>
      <c r="U570" s="2">
        <f t="shared" si="3322"/>
        <v>45.57</v>
      </c>
      <c r="V570" s="2">
        <f t="shared" si="3323"/>
        <v>-2.9100000000000037</v>
      </c>
      <c r="Z570">
        <v>190</v>
      </c>
      <c r="AA570" s="1">
        <v>0.16</v>
      </c>
      <c r="AB570" s="2">
        <f t="shared" si="3324"/>
        <v>3.2</v>
      </c>
      <c r="AC570" s="2">
        <f t="shared" si="3325"/>
        <v>43.82</v>
      </c>
      <c r="AD570" s="2">
        <f t="shared" si="3326"/>
        <v>1.75</v>
      </c>
      <c r="AH570">
        <v>190</v>
      </c>
      <c r="AI570" s="1" t="e">
        <v>#N/A</v>
      </c>
      <c r="AJ570" s="2" t="e">
        <f t="shared" si="3327"/>
        <v>#N/A</v>
      </c>
      <c r="AK570" s="2" t="e">
        <f t="shared" si="3328"/>
        <v>#N/A</v>
      </c>
      <c r="AL570" s="2" t="e">
        <f t="shared" si="3329"/>
        <v>#N/A</v>
      </c>
      <c r="AP570">
        <v>190</v>
      </c>
      <c r="AQ570" s="1" t="e">
        <v>#N/A</v>
      </c>
      <c r="AR570" s="2" t="e">
        <f t="shared" si="3330"/>
        <v>#N/A</v>
      </c>
      <c r="AS570" s="2" t="e">
        <f t="shared" si="3331"/>
        <v>#N/A</v>
      </c>
      <c r="AT570" s="2" t="e">
        <f t="shared" si="3332"/>
        <v>#N/A</v>
      </c>
      <c r="AX570">
        <v>190</v>
      </c>
      <c r="AY570" s="1">
        <v>0.157</v>
      </c>
      <c r="AZ570" s="2">
        <f t="shared" si="3333"/>
        <v>3.14</v>
      </c>
      <c r="BA570" s="2">
        <f t="shared" si="3334"/>
        <v>41.370000000000005</v>
      </c>
      <c r="BB570" s="2">
        <f t="shared" si="3335"/>
        <v>2.4499999999999957</v>
      </c>
      <c r="BF570">
        <v>190</v>
      </c>
      <c r="BG570" s="1" t="e">
        <v>#N/A</v>
      </c>
      <c r="BH570" s="2" t="e">
        <f t="shared" si="3336"/>
        <v>#N/A</v>
      </c>
      <c r="BI570" s="2" t="e">
        <f t="shared" si="3337"/>
        <v>#N/A</v>
      </c>
      <c r="BJ570" s="2" t="e">
        <f t="shared" si="3338"/>
        <v>#N/A</v>
      </c>
      <c r="BN570">
        <v>190</v>
      </c>
      <c r="BO570" s="1">
        <v>0.158</v>
      </c>
      <c r="BP570" s="2">
        <f t="shared" si="3339"/>
        <v>3.16</v>
      </c>
      <c r="BQ570" s="2">
        <f t="shared" si="3340"/>
        <v>43.83</v>
      </c>
      <c r="BR570" s="2">
        <f t="shared" si="3308"/>
        <v>-2.4599999999999937</v>
      </c>
      <c r="BV570">
        <v>190</v>
      </c>
      <c r="BW570" s="1" t="e">
        <v>#N/A</v>
      </c>
      <c r="BX570" s="2" t="e">
        <f t="shared" si="3341"/>
        <v>#N/A</v>
      </c>
      <c r="BY570" s="2" t="e">
        <f t="shared" si="3342"/>
        <v>#N/A</v>
      </c>
      <c r="BZ570" s="2" t="e">
        <f t="shared" si="3309"/>
        <v>#N/A</v>
      </c>
      <c r="CD570">
        <v>190</v>
      </c>
      <c r="CE570" s="1">
        <v>0.158</v>
      </c>
      <c r="CF570" s="2">
        <f t="shared" si="3343"/>
        <v>3.16</v>
      </c>
      <c r="CG570" s="2">
        <f t="shared" si="3344"/>
        <v>39</v>
      </c>
      <c r="CH570" s="2">
        <f t="shared" si="3310"/>
        <v>4.8299999999999983</v>
      </c>
      <c r="CL570">
        <v>190</v>
      </c>
      <c r="CM570" s="1">
        <v>0.154</v>
      </c>
      <c r="CN570" s="2">
        <f t="shared" si="3345"/>
        <v>3.08</v>
      </c>
      <c r="CO570" s="2">
        <f t="shared" si="3346"/>
        <v>43.019999999999996</v>
      </c>
      <c r="CP570" s="2">
        <f t="shared" si="3311"/>
        <v>-4.019999999999996</v>
      </c>
      <c r="CT570">
        <v>190</v>
      </c>
      <c r="CU570" s="1">
        <v>0.156</v>
      </c>
      <c r="CV570" s="2">
        <f t="shared" si="3347"/>
        <v>3.12</v>
      </c>
      <c r="CW570" s="2">
        <f t="shared" si="3348"/>
        <v>38.749999999999993</v>
      </c>
      <c r="CX570" s="2">
        <f t="shared" si="3312"/>
        <v>4.2700000000000031</v>
      </c>
      <c r="DB570">
        <v>190</v>
      </c>
      <c r="DC570" s="1">
        <v>0.156</v>
      </c>
      <c r="DD570" s="2">
        <f t="shared" si="3349"/>
        <v>3.12</v>
      </c>
      <c r="DE570" s="2">
        <f t="shared" si="3350"/>
        <v>37.669999999999995</v>
      </c>
      <c r="DF570" s="2">
        <f t="shared" si="3313"/>
        <v>1.0799999999999983</v>
      </c>
      <c r="DJ570">
        <v>190</v>
      </c>
      <c r="DK570" s="1" t="e">
        <v>#N/A</v>
      </c>
      <c r="DL570" s="2" t="e">
        <f t="shared" si="3351"/>
        <v>#N/A</v>
      </c>
      <c r="DM570" s="2" t="e">
        <f t="shared" si="3352"/>
        <v>#N/A</v>
      </c>
      <c r="DN570" s="2" t="e">
        <f t="shared" si="3314"/>
        <v>#N/A</v>
      </c>
      <c r="DR570">
        <v>190</v>
      </c>
      <c r="DS570" s="1">
        <v>0.155</v>
      </c>
      <c r="DT570" s="2">
        <f t="shared" si="3353"/>
        <v>3.1</v>
      </c>
      <c r="DU570" s="2">
        <f t="shared" si="3354"/>
        <v>40.409999999999997</v>
      </c>
      <c r="DV570" s="2">
        <f t="shared" si="3355"/>
        <v>-2.740000000000002</v>
      </c>
      <c r="DZ570">
        <v>190</v>
      </c>
      <c r="EA570" s="1">
        <v>0.152</v>
      </c>
      <c r="EB570" s="2">
        <f t="shared" si="3356"/>
        <v>3.04</v>
      </c>
      <c r="EC570" s="2">
        <f t="shared" si="3357"/>
        <v>38.770000000000003</v>
      </c>
      <c r="ED570" s="2">
        <f t="shared" si="3358"/>
        <v>1.6399999999999935</v>
      </c>
      <c r="EH570">
        <v>190</v>
      </c>
      <c r="EI570" s="1">
        <v>0.15</v>
      </c>
      <c r="EJ570" s="2">
        <f t="shared" si="3359"/>
        <v>3</v>
      </c>
      <c r="EK570" s="2">
        <f t="shared" si="3360"/>
        <v>36.43</v>
      </c>
      <c r="EL570" s="2">
        <f t="shared" si="3361"/>
        <v>3.9799999999999969</v>
      </c>
      <c r="EP570">
        <v>190</v>
      </c>
      <c r="EQ570" s="1">
        <v>0.14699999999999999</v>
      </c>
      <c r="ER570" s="2">
        <f t="shared" si="3362"/>
        <v>2.94</v>
      </c>
      <c r="ES570" s="2">
        <f t="shared" si="3363"/>
        <v>35.85</v>
      </c>
      <c r="ET570" s="2">
        <f t="shared" si="3225"/>
        <v>0.57999999999999829</v>
      </c>
      <c r="EX570">
        <v>190</v>
      </c>
      <c r="EY570" s="1">
        <v>0.14900000000000002</v>
      </c>
      <c r="EZ570" s="2">
        <f t="shared" si="3364"/>
        <v>2.9800000000000004</v>
      </c>
      <c r="FA570" s="2">
        <f t="shared" si="3365"/>
        <v>42.040000000000006</v>
      </c>
      <c r="FB570" s="2">
        <f t="shared" si="3315"/>
        <v>-6.1900000000000048</v>
      </c>
      <c r="FF570">
        <v>190</v>
      </c>
      <c r="FG570" s="1">
        <v>0.151</v>
      </c>
      <c r="FH570" s="2">
        <f t="shared" si="3366"/>
        <v>3.02</v>
      </c>
      <c r="FI570" s="2">
        <f t="shared" si="3367"/>
        <v>40.42</v>
      </c>
      <c r="FJ570" s="2">
        <f t="shared" si="3368"/>
        <v>1.6200000000000045</v>
      </c>
      <c r="FN570">
        <v>190</v>
      </c>
      <c r="FO570" s="1" t="e">
        <v>#N/A</v>
      </c>
      <c r="FP570" s="2" t="e">
        <f t="shared" si="3369"/>
        <v>#N/A</v>
      </c>
      <c r="FQ570" s="2" t="e">
        <f t="shared" si="3370"/>
        <v>#N/A</v>
      </c>
      <c r="FR570" s="2" t="e">
        <f t="shared" si="3371"/>
        <v>#N/A</v>
      </c>
      <c r="FV570">
        <v>190</v>
      </c>
      <c r="FW570" s="1" t="e">
        <v>#N/A</v>
      </c>
      <c r="FX570" s="2" t="e">
        <f t="shared" si="3372"/>
        <v>#N/A</v>
      </c>
      <c r="FY570" s="2" t="e">
        <f t="shared" si="3373"/>
        <v>#N/A</v>
      </c>
      <c r="FZ570" s="2" t="e">
        <f t="shared" si="3374"/>
        <v>#N/A</v>
      </c>
      <c r="GD570">
        <v>190</v>
      </c>
      <c r="GE570" s="1">
        <v>0.14699999999999999</v>
      </c>
      <c r="GF570" s="2">
        <f t="shared" si="3375"/>
        <v>2.94</v>
      </c>
      <c r="GG570" s="2">
        <f t="shared" si="3376"/>
        <v>36.21</v>
      </c>
      <c r="GH570" s="2">
        <f t="shared" si="3377"/>
        <v>4.2100000000000009</v>
      </c>
      <c r="GL570">
        <v>190</v>
      </c>
      <c r="GM570" s="1">
        <v>0.14099999999999999</v>
      </c>
      <c r="GN570" s="2">
        <f t="shared" si="3378"/>
        <v>2.82</v>
      </c>
      <c r="GO570" s="2">
        <f t="shared" si="3379"/>
        <v>39.660000000000004</v>
      </c>
      <c r="GP570" s="2">
        <f t="shared" si="3316"/>
        <v>-3.4500000000000028</v>
      </c>
      <c r="GT570">
        <v>190</v>
      </c>
      <c r="GU570" s="1" t="e">
        <v>#N/A</v>
      </c>
      <c r="GV570" s="2" t="e">
        <f t="shared" si="3380"/>
        <v>#N/A</v>
      </c>
      <c r="GW570" s="2" t="e">
        <f t="shared" si="3381"/>
        <v>#N/A</v>
      </c>
      <c r="GX570" s="2" t="e">
        <f t="shared" si="3382"/>
        <v>#N/A</v>
      </c>
      <c r="HB570">
        <v>190</v>
      </c>
      <c r="HC570" s="1" t="e">
        <v>#N/A</v>
      </c>
      <c r="HD570" s="2" t="e">
        <f t="shared" si="3383"/>
        <v>#N/A</v>
      </c>
      <c r="HE570" s="2" t="e">
        <f t="shared" si="3384"/>
        <v>#N/A</v>
      </c>
      <c r="HF570" s="2" t="e">
        <f t="shared" si="3385"/>
        <v>#N/A</v>
      </c>
      <c r="HJ570">
        <v>190</v>
      </c>
      <c r="HK570" s="1">
        <v>0.14399999999999999</v>
      </c>
      <c r="HL570" s="2">
        <f t="shared" si="3386"/>
        <v>2.88</v>
      </c>
      <c r="HM570" s="2">
        <f t="shared" si="3387"/>
        <v>35.140000000000008</v>
      </c>
      <c r="HN570" s="2">
        <f t="shared" si="3388"/>
        <v>4.519999999999996</v>
      </c>
      <c r="HP570">
        <v>190</v>
      </c>
      <c r="HQ570" s="1">
        <f t="shared" si="3389"/>
        <v>0.161</v>
      </c>
      <c r="HR570" s="1">
        <v>0.14900000000000002</v>
      </c>
      <c r="HS570" s="1">
        <f t="shared" si="3390"/>
        <v>0.161</v>
      </c>
      <c r="HT570" s="2">
        <f t="shared" si="3391"/>
        <v>3.22</v>
      </c>
      <c r="HU570" s="2">
        <f t="shared" si="3392"/>
        <v>45.83</v>
      </c>
      <c r="HV570" s="2"/>
      <c r="HX570">
        <v>190</v>
      </c>
      <c r="HY570" s="1">
        <f t="shared" si="3393"/>
        <v>0.14099999999999999</v>
      </c>
      <c r="HZ570" s="1">
        <v>0.14300000000000002</v>
      </c>
      <c r="IA570" s="1">
        <f t="shared" si="3394"/>
        <v>0.14099999999999999</v>
      </c>
      <c r="IB570" s="2">
        <f t="shared" si="3395"/>
        <v>2.82</v>
      </c>
      <c r="IC570" s="2">
        <f t="shared" si="3396"/>
        <v>31.54</v>
      </c>
    </row>
    <row r="571" spans="1:237" x14ac:dyDescent="0.2">
      <c r="C571">
        <v>210</v>
      </c>
      <c r="D571" s="1">
        <v>0.152</v>
      </c>
      <c r="E571" s="2">
        <f t="shared" si="3317"/>
        <v>3.04</v>
      </c>
      <c r="F571" s="2">
        <f t="shared" si="3318"/>
        <v>45.519999999999996</v>
      </c>
      <c r="J571">
        <v>210</v>
      </c>
      <c r="K571" s="1">
        <v>0.153</v>
      </c>
      <c r="L571" s="2">
        <f t="shared" si="3319"/>
        <v>3.06</v>
      </c>
      <c r="M571" s="2">
        <f t="shared" si="3320"/>
        <v>45.72</v>
      </c>
      <c r="N571" s="2">
        <f t="shared" si="3397"/>
        <v>-0.20000000000000284</v>
      </c>
      <c r="R571">
        <v>210</v>
      </c>
      <c r="S571" s="1">
        <v>0.15</v>
      </c>
      <c r="T571" s="2">
        <f t="shared" si="3321"/>
        <v>3</v>
      </c>
      <c r="U571" s="2">
        <f t="shared" si="3322"/>
        <v>48.57</v>
      </c>
      <c r="V571" s="2">
        <f t="shared" si="3323"/>
        <v>-2.8500000000000014</v>
      </c>
      <c r="Z571">
        <v>210</v>
      </c>
      <c r="AA571" s="1">
        <v>0.153</v>
      </c>
      <c r="AB571" s="2">
        <f t="shared" si="3324"/>
        <v>3.06</v>
      </c>
      <c r="AC571" s="2">
        <f t="shared" si="3325"/>
        <v>46.88</v>
      </c>
      <c r="AD571" s="2">
        <f t="shared" si="3326"/>
        <v>1.6899999999999977</v>
      </c>
      <c r="AH571">
        <v>210</v>
      </c>
      <c r="AI571" s="1" t="e">
        <v>#N/A</v>
      </c>
      <c r="AJ571" s="2" t="e">
        <f t="shared" si="3327"/>
        <v>#N/A</v>
      </c>
      <c r="AK571" s="2" t="e">
        <f t="shared" si="3328"/>
        <v>#N/A</v>
      </c>
      <c r="AL571" s="2" t="e">
        <f t="shared" si="3329"/>
        <v>#N/A</v>
      </c>
      <c r="AP571">
        <v>210</v>
      </c>
      <c r="AQ571" s="1" t="e">
        <v>#N/A</v>
      </c>
      <c r="AR571" s="2" t="e">
        <f t="shared" si="3330"/>
        <v>#N/A</v>
      </c>
      <c r="AS571" s="2" t="e">
        <f t="shared" si="3331"/>
        <v>#N/A</v>
      </c>
      <c r="AT571" s="2" t="e">
        <f t="shared" si="3332"/>
        <v>#N/A</v>
      </c>
      <c r="AX571">
        <v>210</v>
      </c>
      <c r="AY571" s="1">
        <v>0.14899999999999999</v>
      </c>
      <c r="AZ571" s="2">
        <f t="shared" si="3333"/>
        <v>2.98</v>
      </c>
      <c r="BA571" s="2">
        <f t="shared" si="3334"/>
        <v>44.35</v>
      </c>
      <c r="BB571" s="2">
        <f t="shared" si="3335"/>
        <v>2.5300000000000011</v>
      </c>
      <c r="BF571">
        <v>210</v>
      </c>
      <c r="BG571" s="1" t="e">
        <v>#N/A</v>
      </c>
      <c r="BH571" s="2" t="e">
        <f t="shared" si="3336"/>
        <v>#N/A</v>
      </c>
      <c r="BI571" s="2" t="e">
        <f t="shared" si="3337"/>
        <v>#N/A</v>
      </c>
      <c r="BJ571" s="2" t="e">
        <f t="shared" si="3338"/>
        <v>#N/A</v>
      </c>
      <c r="BN571">
        <v>210</v>
      </c>
      <c r="BO571" s="1">
        <v>0.14799999999999999</v>
      </c>
      <c r="BP571" s="2">
        <f t="shared" si="3339"/>
        <v>2.96</v>
      </c>
      <c r="BQ571" s="2">
        <f t="shared" si="3340"/>
        <v>46.79</v>
      </c>
      <c r="BR571" s="2">
        <f t="shared" si="3308"/>
        <v>-2.4399999999999977</v>
      </c>
      <c r="BV571">
        <v>210</v>
      </c>
      <c r="BW571" s="1" t="e">
        <v>#N/A</v>
      </c>
      <c r="BX571" s="2" t="e">
        <f t="shared" si="3341"/>
        <v>#N/A</v>
      </c>
      <c r="BY571" s="2" t="e">
        <f t="shared" si="3342"/>
        <v>#N/A</v>
      </c>
      <c r="BZ571" s="2" t="e">
        <f t="shared" si="3309"/>
        <v>#N/A</v>
      </c>
      <c r="CD571">
        <v>210</v>
      </c>
      <c r="CE571" s="1">
        <v>0.15</v>
      </c>
      <c r="CF571" s="2">
        <f t="shared" si="3343"/>
        <v>3</v>
      </c>
      <c r="CG571" s="2">
        <f t="shared" si="3344"/>
        <v>42</v>
      </c>
      <c r="CH571" s="2">
        <f t="shared" si="3310"/>
        <v>4.7899999999999991</v>
      </c>
      <c r="CL571">
        <v>210</v>
      </c>
      <c r="CM571" s="1">
        <v>0.14899999999999999</v>
      </c>
      <c r="CN571" s="2">
        <f t="shared" si="3345"/>
        <v>2.98</v>
      </c>
      <c r="CO571" s="2">
        <f t="shared" si="3346"/>
        <v>45.999999999999993</v>
      </c>
      <c r="CP571" s="2">
        <f t="shared" si="3311"/>
        <v>-3.9999999999999929</v>
      </c>
      <c r="CT571">
        <v>210</v>
      </c>
      <c r="CU571" s="1">
        <v>0.14799999999999999</v>
      </c>
      <c r="CV571" s="2">
        <f t="shared" si="3347"/>
        <v>2.96</v>
      </c>
      <c r="CW571" s="2">
        <f t="shared" si="3348"/>
        <v>41.709999999999994</v>
      </c>
      <c r="CX571" s="2">
        <f t="shared" si="3312"/>
        <v>4.2899999999999991</v>
      </c>
      <c r="DB571">
        <v>210</v>
      </c>
      <c r="DC571" s="1">
        <v>0.14899999999999999</v>
      </c>
      <c r="DD571" s="2">
        <f t="shared" si="3349"/>
        <v>2.98</v>
      </c>
      <c r="DE571" s="2">
        <f t="shared" si="3350"/>
        <v>40.649999999999991</v>
      </c>
      <c r="DF571" s="2">
        <f t="shared" si="3313"/>
        <v>1.0600000000000023</v>
      </c>
      <c r="DJ571">
        <v>210</v>
      </c>
      <c r="DK571" s="1" t="e">
        <v>#N/A</v>
      </c>
      <c r="DL571" s="2" t="e">
        <f t="shared" si="3351"/>
        <v>#N/A</v>
      </c>
      <c r="DM571" s="2" t="e">
        <f t="shared" si="3352"/>
        <v>#N/A</v>
      </c>
      <c r="DN571" s="2" t="e">
        <f t="shared" si="3314"/>
        <v>#N/A</v>
      </c>
      <c r="DR571">
        <v>210</v>
      </c>
      <c r="DS571" s="1">
        <v>0.14799999999999999</v>
      </c>
      <c r="DT571" s="2">
        <f t="shared" si="3353"/>
        <v>2.96</v>
      </c>
      <c r="DU571" s="2">
        <f t="shared" si="3354"/>
        <v>43.37</v>
      </c>
      <c r="DV571" s="2">
        <f t="shared" si="3355"/>
        <v>-2.720000000000006</v>
      </c>
      <c r="DZ571">
        <v>210</v>
      </c>
      <c r="EA571" s="1">
        <v>0.14699999999999999</v>
      </c>
      <c r="EB571" s="2">
        <f t="shared" si="3356"/>
        <v>2.94</v>
      </c>
      <c r="EC571" s="2">
        <f t="shared" si="3357"/>
        <v>41.71</v>
      </c>
      <c r="ED571" s="2">
        <f t="shared" si="3358"/>
        <v>1.6599999999999966</v>
      </c>
      <c r="EH571">
        <v>210</v>
      </c>
      <c r="EI571" s="1">
        <v>0.13900000000000001</v>
      </c>
      <c r="EJ571" s="2">
        <f t="shared" si="3359"/>
        <v>2.7800000000000002</v>
      </c>
      <c r="EK571" s="2">
        <f t="shared" si="3360"/>
        <v>39.21</v>
      </c>
      <c r="EL571" s="2">
        <f t="shared" si="3361"/>
        <v>4.1599999999999966</v>
      </c>
      <c r="EP571">
        <v>210</v>
      </c>
      <c r="EQ571" s="1">
        <v>0.13900000000000001</v>
      </c>
      <c r="ER571" s="2">
        <f t="shared" si="3362"/>
        <v>2.7800000000000002</v>
      </c>
      <c r="ES571" s="2">
        <f t="shared" si="3363"/>
        <v>38.630000000000003</v>
      </c>
      <c r="ET571" s="2">
        <f t="shared" si="3225"/>
        <v>0.57999999999999829</v>
      </c>
      <c r="EX571">
        <v>210</v>
      </c>
      <c r="EY571" s="1">
        <v>0.14099999999999999</v>
      </c>
      <c r="EZ571" s="2">
        <f t="shared" si="3364"/>
        <v>2.82</v>
      </c>
      <c r="FA571" s="2">
        <f t="shared" si="3365"/>
        <v>44.860000000000007</v>
      </c>
      <c r="FB571" s="2">
        <f t="shared" si="3315"/>
        <v>-6.230000000000004</v>
      </c>
      <c r="FF571">
        <v>210</v>
      </c>
      <c r="FG571" s="1">
        <v>0.14399999999999999</v>
      </c>
      <c r="FH571" s="2">
        <f t="shared" si="3366"/>
        <v>2.88</v>
      </c>
      <c r="FI571" s="2">
        <f t="shared" si="3367"/>
        <v>43.300000000000004</v>
      </c>
      <c r="FJ571" s="2">
        <f t="shared" si="3368"/>
        <v>1.5600000000000023</v>
      </c>
      <c r="FN571">
        <v>210</v>
      </c>
      <c r="FO571" s="1" t="e">
        <v>#N/A</v>
      </c>
      <c r="FP571" s="2" t="e">
        <f t="shared" si="3369"/>
        <v>#N/A</v>
      </c>
      <c r="FQ571" s="2" t="e">
        <f t="shared" si="3370"/>
        <v>#N/A</v>
      </c>
      <c r="FR571" s="2" t="e">
        <f t="shared" si="3371"/>
        <v>#N/A</v>
      </c>
      <c r="FV571">
        <v>210</v>
      </c>
      <c r="FW571" s="1" t="e">
        <v>#N/A</v>
      </c>
      <c r="FX571" s="2" t="e">
        <f t="shared" si="3372"/>
        <v>#N/A</v>
      </c>
      <c r="FY571" s="2" t="e">
        <f t="shared" si="3373"/>
        <v>#N/A</v>
      </c>
      <c r="FZ571" s="2" t="e">
        <f t="shared" si="3374"/>
        <v>#N/A</v>
      </c>
      <c r="GD571">
        <v>210</v>
      </c>
      <c r="GE571" s="1">
        <v>0.14099999999999999</v>
      </c>
      <c r="GF571" s="2">
        <f t="shared" si="3375"/>
        <v>2.82</v>
      </c>
      <c r="GG571" s="2">
        <f t="shared" si="3376"/>
        <v>39.03</v>
      </c>
      <c r="GH571" s="2">
        <f t="shared" si="3377"/>
        <v>4.2700000000000031</v>
      </c>
      <c r="GL571">
        <v>210</v>
      </c>
      <c r="GM571" s="1">
        <v>0.13200000000000001</v>
      </c>
      <c r="GN571" s="2">
        <f t="shared" si="3378"/>
        <v>2.64</v>
      </c>
      <c r="GO571" s="2">
        <f t="shared" si="3379"/>
        <v>42.300000000000004</v>
      </c>
      <c r="GP571" s="2">
        <f t="shared" si="3316"/>
        <v>-3.2700000000000031</v>
      </c>
      <c r="GT571">
        <v>210</v>
      </c>
      <c r="GU571" s="1" t="e">
        <v>#N/A</v>
      </c>
      <c r="GV571" s="2" t="e">
        <f t="shared" si="3380"/>
        <v>#N/A</v>
      </c>
      <c r="GW571" s="2" t="e">
        <f t="shared" si="3381"/>
        <v>#N/A</v>
      </c>
      <c r="GX571" s="2" t="e">
        <f t="shared" si="3382"/>
        <v>#N/A</v>
      </c>
      <c r="HB571">
        <v>210</v>
      </c>
      <c r="HC571" s="1" t="e">
        <v>#N/A</v>
      </c>
      <c r="HD571" s="2" t="e">
        <f t="shared" si="3383"/>
        <v>#N/A</v>
      </c>
      <c r="HE571" s="2" t="e">
        <f t="shared" si="3384"/>
        <v>#N/A</v>
      </c>
      <c r="HF571" s="2" t="e">
        <f t="shared" si="3385"/>
        <v>#N/A</v>
      </c>
      <c r="HJ571">
        <v>210</v>
      </c>
      <c r="HK571" s="1">
        <v>0.14000000000000001</v>
      </c>
      <c r="HL571" s="2">
        <f t="shared" si="3386"/>
        <v>2.8000000000000003</v>
      </c>
      <c r="HM571" s="2">
        <f t="shared" si="3387"/>
        <v>37.940000000000005</v>
      </c>
      <c r="HN571" s="2">
        <f t="shared" si="3388"/>
        <v>4.3599999999999994</v>
      </c>
      <c r="HP571">
        <v>210</v>
      </c>
      <c r="HQ571" s="1">
        <f t="shared" si="3389"/>
        <v>0.153</v>
      </c>
      <c r="HR571" s="1">
        <v>0.14300000000000002</v>
      </c>
      <c r="HS571" s="1">
        <f t="shared" si="3390"/>
        <v>0.153</v>
      </c>
      <c r="HT571" s="2">
        <f t="shared" si="3391"/>
        <v>3.06</v>
      </c>
      <c r="HU571" s="2">
        <f t="shared" si="3392"/>
        <v>48.89</v>
      </c>
      <c r="HV571" s="2"/>
      <c r="HX571">
        <v>210</v>
      </c>
      <c r="HY571" s="1">
        <f t="shared" si="3393"/>
        <v>0.13200000000000001</v>
      </c>
      <c r="HZ571" s="1">
        <v>0.13500000000000001</v>
      </c>
      <c r="IA571" s="1">
        <f t="shared" si="3394"/>
        <v>0.13200000000000001</v>
      </c>
      <c r="IB571" s="2">
        <f t="shared" si="3395"/>
        <v>2.64</v>
      </c>
      <c r="IC571" s="2">
        <f t="shared" si="3396"/>
        <v>34.18</v>
      </c>
    </row>
    <row r="572" spans="1:237" x14ac:dyDescent="0.2">
      <c r="C572">
        <v>230</v>
      </c>
      <c r="D572" s="1">
        <v>0.16600000000000001</v>
      </c>
      <c r="E572" s="2">
        <f t="shared" si="3317"/>
        <v>3.3200000000000003</v>
      </c>
      <c r="F572" s="2">
        <f t="shared" si="3318"/>
        <v>48.839999999999996</v>
      </c>
      <c r="J572">
        <v>230</v>
      </c>
      <c r="K572" s="1">
        <v>0.16700000000000001</v>
      </c>
      <c r="L572" s="2">
        <f t="shared" si="3319"/>
        <v>3.3400000000000003</v>
      </c>
      <c r="M572" s="2">
        <f t="shared" si="3320"/>
        <v>49.06</v>
      </c>
      <c r="N572" s="2">
        <f t="shared" si="3397"/>
        <v>-0.22000000000000597</v>
      </c>
      <c r="R572">
        <v>230</v>
      </c>
      <c r="S572" s="1">
        <v>0.16300000000000001</v>
      </c>
      <c r="T572" s="2">
        <f t="shared" si="3321"/>
        <v>3.2600000000000002</v>
      </c>
      <c r="U572" s="2">
        <f t="shared" si="3322"/>
        <v>51.83</v>
      </c>
      <c r="V572" s="2">
        <f t="shared" si="3323"/>
        <v>-2.769999999999996</v>
      </c>
      <c r="Z572">
        <v>230</v>
      </c>
      <c r="AA572" s="1">
        <v>0.16300000000000001</v>
      </c>
      <c r="AB572" s="2">
        <f t="shared" si="3324"/>
        <v>3.2600000000000002</v>
      </c>
      <c r="AC572" s="2">
        <f t="shared" si="3325"/>
        <v>50.14</v>
      </c>
      <c r="AD572" s="2">
        <f t="shared" si="3326"/>
        <v>1.6899999999999977</v>
      </c>
      <c r="AH572">
        <v>230</v>
      </c>
      <c r="AI572" s="1" t="e">
        <v>#N/A</v>
      </c>
      <c r="AJ572" s="2" t="e">
        <f t="shared" si="3327"/>
        <v>#N/A</v>
      </c>
      <c r="AK572" s="2" t="e">
        <f t="shared" si="3328"/>
        <v>#N/A</v>
      </c>
      <c r="AL572" s="2" t="e">
        <f t="shared" si="3329"/>
        <v>#N/A</v>
      </c>
      <c r="AP572">
        <v>230</v>
      </c>
      <c r="AQ572" s="1" t="e">
        <v>#N/A</v>
      </c>
      <c r="AR572" s="2" t="e">
        <f t="shared" si="3330"/>
        <v>#N/A</v>
      </c>
      <c r="AS572" s="2" t="e">
        <f t="shared" si="3331"/>
        <v>#N/A</v>
      </c>
      <c r="AT572" s="2" t="e">
        <f t="shared" si="3332"/>
        <v>#N/A</v>
      </c>
      <c r="AX572">
        <v>230</v>
      </c>
      <c r="AY572" s="1">
        <v>0.16300000000000001</v>
      </c>
      <c r="AZ572" s="2">
        <f t="shared" si="3333"/>
        <v>3.2600000000000002</v>
      </c>
      <c r="BA572" s="2">
        <f t="shared" si="3334"/>
        <v>47.61</v>
      </c>
      <c r="BB572" s="2">
        <f t="shared" si="3335"/>
        <v>2.5300000000000011</v>
      </c>
      <c r="BF572">
        <v>230</v>
      </c>
      <c r="BG572" s="1" t="e">
        <v>#N/A</v>
      </c>
      <c r="BH572" s="2" t="e">
        <f t="shared" si="3336"/>
        <v>#N/A</v>
      </c>
      <c r="BI572" s="2" t="e">
        <f t="shared" si="3337"/>
        <v>#N/A</v>
      </c>
      <c r="BJ572" s="2" t="e">
        <f t="shared" si="3338"/>
        <v>#N/A</v>
      </c>
      <c r="BN572">
        <v>230</v>
      </c>
      <c r="BO572" s="1">
        <v>0.16200000000000001</v>
      </c>
      <c r="BP572" s="2">
        <f t="shared" si="3339"/>
        <v>3.24</v>
      </c>
      <c r="BQ572" s="2">
        <f t="shared" si="3340"/>
        <v>50.03</v>
      </c>
      <c r="BR572" s="2">
        <f t="shared" si="3308"/>
        <v>-2.4200000000000017</v>
      </c>
      <c r="BV572">
        <v>230</v>
      </c>
      <c r="BW572" s="1" t="e">
        <v>#N/A</v>
      </c>
      <c r="BX572" s="2" t="e">
        <f t="shared" si="3341"/>
        <v>#N/A</v>
      </c>
      <c r="BY572" s="2" t="e">
        <f t="shared" si="3342"/>
        <v>#N/A</v>
      </c>
      <c r="BZ572" s="2" t="e">
        <f t="shared" si="3309"/>
        <v>#N/A</v>
      </c>
      <c r="CD572">
        <v>230</v>
      </c>
      <c r="CE572" s="1">
        <v>0.16400000000000001</v>
      </c>
      <c r="CF572" s="2">
        <f t="shared" si="3343"/>
        <v>3.2800000000000002</v>
      </c>
      <c r="CG572" s="2">
        <f t="shared" si="3344"/>
        <v>45.28</v>
      </c>
      <c r="CH572" s="2">
        <f t="shared" si="3310"/>
        <v>4.75</v>
      </c>
      <c r="CL572">
        <v>230</v>
      </c>
      <c r="CM572" s="1">
        <v>0.16300000000000001</v>
      </c>
      <c r="CN572" s="2">
        <f t="shared" si="3345"/>
        <v>3.2600000000000002</v>
      </c>
      <c r="CO572" s="2">
        <f t="shared" si="3346"/>
        <v>49.259999999999991</v>
      </c>
      <c r="CP572" s="2">
        <f t="shared" si="3311"/>
        <v>-3.9799999999999898</v>
      </c>
      <c r="CT572">
        <v>230</v>
      </c>
      <c r="CU572" s="1">
        <v>0.16</v>
      </c>
      <c r="CV572" s="2">
        <f t="shared" si="3347"/>
        <v>3.2</v>
      </c>
      <c r="CW572" s="2">
        <f t="shared" si="3348"/>
        <v>44.91</v>
      </c>
      <c r="CX572" s="2">
        <f t="shared" si="3312"/>
        <v>4.3499999999999943</v>
      </c>
      <c r="DB572">
        <v>230</v>
      </c>
      <c r="DC572" s="1">
        <v>0.16</v>
      </c>
      <c r="DD572" s="2">
        <f t="shared" si="3349"/>
        <v>3.2</v>
      </c>
      <c r="DE572" s="2">
        <f t="shared" si="3350"/>
        <v>43.849999999999994</v>
      </c>
      <c r="DF572" s="2">
        <f t="shared" si="3313"/>
        <v>1.0600000000000023</v>
      </c>
      <c r="DJ572">
        <v>230</v>
      </c>
      <c r="DK572" s="1" t="e">
        <v>#N/A</v>
      </c>
      <c r="DL572" s="2" t="e">
        <f t="shared" si="3351"/>
        <v>#N/A</v>
      </c>
      <c r="DM572" s="2" t="e">
        <f t="shared" si="3352"/>
        <v>#N/A</v>
      </c>
      <c r="DN572" s="2" t="e">
        <f t="shared" si="3314"/>
        <v>#N/A</v>
      </c>
      <c r="DR572">
        <v>230</v>
      </c>
      <c r="DS572" s="1">
        <v>0.161</v>
      </c>
      <c r="DT572" s="2">
        <f t="shared" si="3353"/>
        <v>3.22</v>
      </c>
      <c r="DU572" s="2">
        <f t="shared" si="3354"/>
        <v>46.589999999999996</v>
      </c>
      <c r="DV572" s="2">
        <f t="shared" si="3355"/>
        <v>-2.740000000000002</v>
      </c>
      <c r="DZ572">
        <v>230</v>
      </c>
      <c r="EA572" s="1">
        <v>0.157</v>
      </c>
      <c r="EB572" s="2">
        <f t="shared" si="3356"/>
        <v>3.14</v>
      </c>
      <c r="EC572" s="2">
        <f t="shared" si="3357"/>
        <v>44.85</v>
      </c>
      <c r="ED572" s="2">
        <f t="shared" si="3358"/>
        <v>1.7399999999999949</v>
      </c>
      <c r="EH572">
        <v>230</v>
      </c>
      <c r="EI572" s="1">
        <v>0.157</v>
      </c>
      <c r="EJ572" s="2">
        <f t="shared" si="3359"/>
        <v>3.14</v>
      </c>
      <c r="EK572" s="2">
        <f t="shared" si="3360"/>
        <v>42.35</v>
      </c>
      <c r="EL572" s="2">
        <f t="shared" si="3361"/>
        <v>4.2399999999999949</v>
      </c>
      <c r="EP572">
        <v>230</v>
      </c>
      <c r="EQ572" s="1">
        <v>0.15900000000000003</v>
      </c>
      <c r="ER572" s="2">
        <f t="shared" si="3362"/>
        <v>3.1800000000000006</v>
      </c>
      <c r="ES572" s="2">
        <f t="shared" si="3363"/>
        <v>41.81</v>
      </c>
      <c r="ET572" s="2">
        <f t="shared" si="3225"/>
        <v>0.53999999999999915</v>
      </c>
      <c r="EX572">
        <v>230</v>
      </c>
      <c r="EY572" s="1">
        <v>0.157</v>
      </c>
      <c r="EZ572" s="2">
        <f t="shared" si="3364"/>
        <v>3.14</v>
      </c>
      <c r="FA572" s="2">
        <f t="shared" si="3365"/>
        <v>48.000000000000007</v>
      </c>
      <c r="FB572" s="2">
        <f t="shared" si="3315"/>
        <v>-6.1900000000000048</v>
      </c>
      <c r="FF572">
        <v>230</v>
      </c>
      <c r="FG572" s="1">
        <v>0.155</v>
      </c>
      <c r="FH572" s="2">
        <f t="shared" si="3366"/>
        <v>3.1</v>
      </c>
      <c r="FI572" s="2">
        <f t="shared" si="3367"/>
        <v>46.400000000000006</v>
      </c>
      <c r="FJ572" s="2">
        <f t="shared" si="3368"/>
        <v>1.6000000000000014</v>
      </c>
      <c r="FN572">
        <v>230</v>
      </c>
      <c r="FO572" s="1" t="e">
        <v>#N/A</v>
      </c>
      <c r="FP572" s="2" t="e">
        <f t="shared" si="3369"/>
        <v>#N/A</v>
      </c>
      <c r="FQ572" s="2" t="e">
        <f t="shared" si="3370"/>
        <v>#N/A</v>
      </c>
      <c r="FR572" s="2" t="e">
        <f t="shared" si="3371"/>
        <v>#N/A</v>
      </c>
      <c r="FV572">
        <v>230</v>
      </c>
      <c r="FW572" s="1" t="e">
        <v>#N/A</v>
      </c>
      <c r="FX572" s="2" t="e">
        <f t="shared" si="3372"/>
        <v>#N/A</v>
      </c>
      <c r="FY572" s="2" t="e">
        <f t="shared" si="3373"/>
        <v>#N/A</v>
      </c>
      <c r="FZ572" s="2" t="e">
        <f t="shared" si="3374"/>
        <v>#N/A</v>
      </c>
      <c r="GD572">
        <v>230</v>
      </c>
      <c r="GE572" s="1">
        <v>0.158</v>
      </c>
      <c r="GF572" s="2">
        <f t="shared" si="3375"/>
        <v>3.16</v>
      </c>
      <c r="GG572" s="2">
        <f t="shared" si="3376"/>
        <v>42.19</v>
      </c>
      <c r="GH572" s="2">
        <f t="shared" si="3377"/>
        <v>4.210000000000008</v>
      </c>
      <c r="GL572">
        <v>230</v>
      </c>
      <c r="GM572" s="1">
        <v>0.152</v>
      </c>
      <c r="GN572" s="2">
        <f t="shared" si="3378"/>
        <v>3.04</v>
      </c>
      <c r="GO572" s="2">
        <f t="shared" si="3379"/>
        <v>45.34</v>
      </c>
      <c r="GP572" s="2">
        <f t="shared" si="3316"/>
        <v>-3.1500000000000057</v>
      </c>
      <c r="GT572">
        <v>230</v>
      </c>
      <c r="GU572" s="1" t="e">
        <v>#N/A</v>
      </c>
      <c r="GV572" s="2" t="e">
        <f t="shared" si="3380"/>
        <v>#N/A</v>
      </c>
      <c r="GW572" s="2" t="e">
        <f t="shared" si="3381"/>
        <v>#N/A</v>
      </c>
      <c r="GX572" s="2" t="e">
        <f t="shared" si="3382"/>
        <v>#N/A</v>
      </c>
      <c r="HB572">
        <v>230</v>
      </c>
      <c r="HC572" s="1" t="e">
        <v>#N/A</v>
      </c>
      <c r="HD572" s="2" t="e">
        <f t="shared" si="3383"/>
        <v>#N/A</v>
      </c>
      <c r="HE572" s="2" t="e">
        <f t="shared" si="3384"/>
        <v>#N/A</v>
      </c>
      <c r="HF572" s="2" t="e">
        <f t="shared" si="3385"/>
        <v>#N/A</v>
      </c>
      <c r="HJ572">
        <v>230</v>
      </c>
      <c r="HK572" s="1">
        <v>0.14799999999999999</v>
      </c>
      <c r="HL572" s="2">
        <f t="shared" si="3386"/>
        <v>2.96</v>
      </c>
      <c r="HM572" s="2">
        <f t="shared" si="3387"/>
        <v>40.900000000000006</v>
      </c>
      <c r="HN572" s="2">
        <f t="shared" si="3388"/>
        <v>4.4399999999999977</v>
      </c>
      <c r="HP572">
        <v>230</v>
      </c>
      <c r="HQ572" s="1">
        <f t="shared" si="3389"/>
        <v>0.16600000000000001</v>
      </c>
      <c r="HR572" s="1">
        <v>0.158</v>
      </c>
      <c r="HS572" s="1">
        <f t="shared" si="3390"/>
        <v>0.16600000000000001</v>
      </c>
      <c r="HT572" s="2">
        <f t="shared" si="3391"/>
        <v>3.3200000000000003</v>
      </c>
      <c r="HU572" s="2">
        <f t="shared" si="3392"/>
        <v>52.21</v>
      </c>
      <c r="HV572" s="2"/>
      <c r="HX572">
        <v>230</v>
      </c>
      <c r="HY572" s="1">
        <f t="shared" si="3393"/>
        <v>0.14799999999999999</v>
      </c>
      <c r="HZ572" s="1">
        <v>0.15099999999999997</v>
      </c>
      <c r="IA572" s="1">
        <f t="shared" si="3394"/>
        <v>0.14799999999999999</v>
      </c>
      <c r="IB572" s="2">
        <f t="shared" si="3395"/>
        <v>2.96</v>
      </c>
      <c r="IC572" s="2">
        <f t="shared" si="3396"/>
        <v>37.14</v>
      </c>
    </row>
    <row r="573" spans="1:237" x14ac:dyDescent="0.2">
      <c r="C573">
        <v>250</v>
      </c>
      <c r="D573" s="1">
        <v>0.221</v>
      </c>
      <c r="E573" s="2">
        <f t="shared" si="3317"/>
        <v>4.42</v>
      </c>
      <c r="F573" s="2">
        <f t="shared" si="3318"/>
        <v>53.26</v>
      </c>
      <c r="J573">
        <v>250</v>
      </c>
      <c r="K573" s="1">
        <v>0.222</v>
      </c>
      <c r="L573" s="2">
        <f t="shared" si="3319"/>
        <v>4.4400000000000004</v>
      </c>
      <c r="M573" s="2">
        <f t="shared" si="3320"/>
        <v>53.5</v>
      </c>
      <c r="N573" s="2">
        <f t="shared" si="3397"/>
        <v>-0.24000000000000199</v>
      </c>
      <c r="R573">
        <v>250</v>
      </c>
      <c r="S573" s="1">
        <v>0.219</v>
      </c>
      <c r="T573" s="2">
        <f t="shared" si="3321"/>
        <v>4.38</v>
      </c>
      <c r="U573" s="2">
        <f t="shared" si="3322"/>
        <v>56.21</v>
      </c>
      <c r="V573" s="2">
        <f t="shared" si="3323"/>
        <v>-2.7100000000000009</v>
      </c>
      <c r="Z573">
        <v>250</v>
      </c>
      <c r="AA573" s="1">
        <v>0.223</v>
      </c>
      <c r="AB573" s="2">
        <f t="shared" si="3324"/>
        <v>4.46</v>
      </c>
      <c r="AC573" s="2">
        <f t="shared" si="3325"/>
        <v>54.6</v>
      </c>
      <c r="AD573" s="2">
        <f t="shared" si="3326"/>
        <v>1.6099999999999994</v>
      </c>
      <c r="AH573">
        <v>250</v>
      </c>
      <c r="AI573" s="1" t="e">
        <v>#N/A</v>
      </c>
      <c r="AJ573" s="2" t="e">
        <f t="shared" si="3327"/>
        <v>#N/A</v>
      </c>
      <c r="AK573" s="2" t="e">
        <f t="shared" si="3328"/>
        <v>#N/A</v>
      </c>
      <c r="AL573" s="2" t="e">
        <f t="shared" si="3329"/>
        <v>#N/A</v>
      </c>
      <c r="AP573">
        <v>250</v>
      </c>
      <c r="AQ573" s="1" t="e">
        <v>#N/A</v>
      </c>
      <c r="AR573" s="2" t="e">
        <f t="shared" si="3330"/>
        <v>#N/A</v>
      </c>
      <c r="AS573" s="2" t="e">
        <f t="shared" si="3331"/>
        <v>#N/A</v>
      </c>
      <c r="AT573" s="2" t="e">
        <f t="shared" si="3332"/>
        <v>#N/A</v>
      </c>
      <c r="AX573">
        <v>250</v>
      </c>
      <c r="AY573" s="1">
        <v>0.221</v>
      </c>
      <c r="AZ573" s="2">
        <f t="shared" si="3333"/>
        <v>4.42</v>
      </c>
      <c r="BA573" s="2">
        <f t="shared" si="3334"/>
        <v>52.03</v>
      </c>
      <c r="BB573" s="2">
        <f t="shared" si="3335"/>
        <v>2.5700000000000003</v>
      </c>
      <c r="BF573">
        <v>250</v>
      </c>
      <c r="BG573" s="1" t="e">
        <v>#N/A</v>
      </c>
      <c r="BH573" s="2" t="e">
        <f t="shared" si="3336"/>
        <v>#N/A</v>
      </c>
      <c r="BI573" s="2" t="e">
        <f t="shared" si="3337"/>
        <v>#N/A</v>
      </c>
      <c r="BJ573" s="2" t="e">
        <f t="shared" si="3338"/>
        <v>#N/A</v>
      </c>
      <c r="BN573">
        <v>250</v>
      </c>
      <c r="BO573" s="1">
        <v>0.222</v>
      </c>
      <c r="BP573" s="2">
        <f t="shared" si="3339"/>
        <v>4.4400000000000004</v>
      </c>
      <c r="BQ573" s="2">
        <f t="shared" si="3340"/>
        <v>54.47</v>
      </c>
      <c r="BR573" s="2">
        <f t="shared" si="3308"/>
        <v>-2.4399999999999977</v>
      </c>
      <c r="BV573">
        <v>250</v>
      </c>
      <c r="BW573" s="1" t="e">
        <v>#N/A</v>
      </c>
      <c r="BX573" s="2" t="e">
        <f t="shared" si="3341"/>
        <v>#N/A</v>
      </c>
      <c r="BY573" s="2" t="e">
        <f t="shared" si="3342"/>
        <v>#N/A</v>
      </c>
      <c r="BZ573" s="2" t="e">
        <f t="shared" si="3309"/>
        <v>#N/A</v>
      </c>
      <c r="CD573">
        <v>250</v>
      </c>
      <c r="CE573" s="1">
        <v>0.223</v>
      </c>
      <c r="CF573" s="2">
        <f t="shared" si="3343"/>
        <v>4.46</v>
      </c>
      <c r="CG573" s="2">
        <f t="shared" si="3344"/>
        <v>49.74</v>
      </c>
      <c r="CH573" s="2">
        <f t="shared" si="3310"/>
        <v>4.7299999999999969</v>
      </c>
      <c r="CL573">
        <v>250</v>
      </c>
      <c r="CM573" s="1">
        <v>0.23</v>
      </c>
      <c r="CN573" s="2">
        <f t="shared" si="3345"/>
        <v>4.6000000000000005</v>
      </c>
      <c r="CO573" s="2">
        <f t="shared" si="3346"/>
        <v>53.859999999999992</v>
      </c>
      <c r="CP573" s="2">
        <f t="shared" si="3311"/>
        <v>-4.1199999999999903</v>
      </c>
      <c r="CT573">
        <v>250</v>
      </c>
      <c r="CU573" s="1">
        <v>0.223</v>
      </c>
      <c r="CV573" s="2">
        <f t="shared" si="3347"/>
        <v>4.46</v>
      </c>
      <c r="CW573" s="2">
        <f t="shared" si="3348"/>
        <v>49.37</v>
      </c>
      <c r="CX573" s="2">
        <f t="shared" si="3312"/>
        <v>4.4899999999999949</v>
      </c>
      <c r="DB573">
        <v>250</v>
      </c>
      <c r="DC573" s="1">
        <v>0.22500000000000001</v>
      </c>
      <c r="DD573" s="2">
        <f t="shared" si="3349"/>
        <v>4.5</v>
      </c>
      <c r="DE573" s="2">
        <f t="shared" si="3350"/>
        <v>48.349999999999994</v>
      </c>
      <c r="DF573" s="2">
        <f t="shared" si="3313"/>
        <v>1.0200000000000031</v>
      </c>
      <c r="DJ573">
        <v>250</v>
      </c>
      <c r="DK573" s="1" t="e">
        <v>#N/A</v>
      </c>
      <c r="DL573" s="2" t="e">
        <f t="shared" si="3351"/>
        <v>#N/A</v>
      </c>
      <c r="DM573" s="2" t="e">
        <f t="shared" si="3352"/>
        <v>#N/A</v>
      </c>
      <c r="DN573" s="2" t="e">
        <f t="shared" si="3314"/>
        <v>#N/A</v>
      </c>
      <c r="DR573">
        <v>250</v>
      </c>
      <c r="DS573" s="1">
        <v>0.22600000000000001</v>
      </c>
      <c r="DT573" s="2">
        <f t="shared" si="3353"/>
        <v>4.5200000000000005</v>
      </c>
      <c r="DU573" s="2">
        <f t="shared" si="3354"/>
        <v>51.11</v>
      </c>
      <c r="DV573" s="2">
        <f t="shared" si="3355"/>
        <v>-2.7600000000000051</v>
      </c>
      <c r="DZ573">
        <v>250</v>
      </c>
      <c r="EA573" s="1">
        <v>0.222</v>
      </c>
      <c r="EB573" s="2">
        <f t="shared" si="3356"/>
        <v>4.4400000000000004</v>
      </c>
      <c r="EC573" s="2">
        <f t="shared" si="3357"/>
        <v>49.29</v>
      </c>
      <c r="ED573" s="2">
        <f t="shared" si="3358"/>
        <v>1.8200000000000003</v>
      </c>
      <c r="EH573">
        <v>250</v>
      </c>
      <c r="EI573" s="1">
        <v>0.222</v>
      </c>
      <c r="EJ573" s="2">
        <f t="shared" si="3359"/>
        <v>4.4400000000000004</v>
      </c>
      <c r="EK573" s="2">
        <f t="shared" si="3360"/>
        <v>46.79</v>
      </c>
      <c r="EL573" s="2">
        <f t="shared" si="3361"/>
        <v>4.32</v>
      </c>
      <c r="EP573">
        <v>250</v>
      </c>
      <c r="EQ573" s="1">
        <v>0.217</v>
      </c>
      <c r="ER573" s="2">
        <f t="shared" si="3362"/>
        <v>4.34</v>
      </c>
      <c r="ES573" s="2">
        <f t="shared" si="3363"/>
        <v>46.150000000000006</v>
      </c>
      <c r="ET573" s="2">
        <f t="shared" si="3225"/>
        <v>0.63999999999999346</v>
      </c>
      <c r="EX573">
        <v>250</v>
      </c>
      <c r="EY573" s="1">
        <v>0.21400000000000002</v>
      </c>
      <c r="EZ573" s="2">
        <f t="shared" si="3364"/>
        <v>4.28</v>
      </c>
      <c r="FA573" s="2">
        <f t="shared" si="3365"/>
        <v>52.280000000000008</v>
      </c>
      <c r="FB573" s="2">
        <f t="shared" si="3315"/>
        <v>-6.1300000000000026</v>
      </c>
      <c r="FF573">
        <v>250</v>
      </c>
      <c r="FG573" s="1">
        <v>0.21299999999999999</v>
      </c>
      <c r="FH573" s="2">
        <f t="shared" si="3366"/>
        <v>4.26</v>
      </c>
      <c r="FI573" s="2">
        <f t="shared" si="3367"/>
        <v>50.660000000000004</v>
      </c>
      <c r="FJ573" s="2">
        <f t="shared" si="3368"/>
        <v>1.6200000000000045</v>
      </c>
      <c r="FN573">
        <v>250</v>
      </c>
      <c r="FO573" s="1" t="e">
        <v>#N/A</v>
      </c>
      <c r="FP573" s="2" t="e">
        <f t="shared" si="3369"/>
        <v>#N/A</v>
      </c>
      <c r="FQ573" s="2" t="e">
        <f t="shared" si="3370"/>
        <v>#N/A</v>
      </c>
      <c r="FR573" s="2" t="e">
        <f t="shared" si="3371"/>
        <v>#N/A</v>
      </c>
      <c r="FV573">
        <v>250</v>
      </c>
      <c r="FW573" s="1" t="e">
        <v>#N/A</v>
      </c>
      <c r="FX573" s="2" t="e">
        <f t="shared" si="3372"/>
        <v>#N/A</v>
      </c>
      <c r="FY573" s="2" t="e">
        <f t="shared" si="3373"/>
        <v>#N/A</v>
      </c>
      <c r="FZ573" s="2" t="e">
        <f t="shared" si="3374"/>
        <v>#N/A</v>
      </c>
      <c r="GD573">
        <v>250</v>
      </c>
      <c r="GE573" s="1">
        <v>0.217</v>
      </c>
      <c r="GF573" s="2">
        <f t="shared" si="3375"/>
        <v>4.34</v>
      </c>
      <c r="GG573" s="2">
        <f t="shared" si="3376"/>
        <v>46.53</v>
      </c>
      <c r="GH573" s="2">
        <f t="shared" si="3377"/>
        <v>4.1300000000000026</v>
      </c>
      <c r="GL573">
        <v>250</v>
      </c>
      <c r="GM573" s="1">
        <v>0.21</v>
      </c>
      <c r="GN573" s="2">
        <f t="shared" si="3378"/>
        <v>4.2</v>
      </c>
      <c r="GO573" s="2">
        <f t="shared" si="3379"/>
        <v>49.540000000000006</v>
      </c>
      <c r="GP573" s="2">
        <f t="shared" si="3316"/>
        <v>-3.0100000000000051</v>
      </c>
      <c r="GT573">
        <v>250</v>
      </c>
      <c r="GU573" s="1" t="e">
        <v>#N/A</v>
      </c>
      <c r="GV573" s="2" t="e">
        <f t="shared" si="3380"/>
        <v>#N/A</v>
      </c>
      <c r="GW573" s="2" t="e">
        <f t="shared" si="3381"/>
        <v>#N/A</v>
      </c>
      <c r="GX573" s="2" t="e">
        <f t="shared" si="3382"/>
        <v>#N/A</v>
      </c>
      <c r="HB573">
        <v>250</v>
      </c>
      <c r="HC573" s="1" t="e">
        <v>#N/A</v>
      </c>
      <c r="HD573" s="2" t="e">
        <f t="shared" si="3383"/>
        <v>#N/A</v>
      </c>
      <c r="HE573" s="2" t="e">
        <f t="shared" si="3384"/>
        <v>#N/A</v>
      </c>
      <c r="HF573" s="2" t="e">
        <f t="shared" si="3385"/>
        <v>#N/A</v>
      </c>
      <c r="HJ573">
        <v>250</v>
      </c>
      <c r="HK573" s="1">
        <v>0.29399999999999998</v>
      </c>
      <c r="HL573" s="2">
        <f t="shared" si="3386"/>
        <v>5.88</v>
      </c>
      <c r="HM573" s="2">
        <f t="shared" si="3387"/>
        <v>46.780000000000008</v>
      </c>
      <c r="HN573" s="2">
        <f t="shared" si="3388"/>
        <v>2.759999999999998</v>
      </c>
      <c r="HP573">
        <v>250</v>
      </c>
      <c r="HQ573" s="1">
        <f t="shared" si="3389"/>
        <v>0.29399999999999998</v>
      </c>
      <c r="HR573" s="1">
        <v>0.221</v>
      </c>
      <c r="HS573" s="1">
        <f t="shared" si="3390"/>
        <v>0.29399999999999998</v>
      </c>
      <c r="HT573" s="2">
        <f t="shared" si="3391"/>
        <v>5.88</v>
      </c>
      <c r="HU573" s="2">
        <f t="shared" si="3392"/>
        <v>58.09</v>
      </c>
      <c r="HV573" s="2"/>
      <c r="HX573">
        <v>250</v>
      </c>
      <c r="HY573" s="1">
        <f t="shared" si="3393"/>
        <v>0.21</v>
      </c>
      <c r="HZ573" s="1">
        <v>0.21</v>
      </c>
      <c r="IA573" s="1">
        <f t="shared" si="3394"/>
        <v>0.21</v>
      </c>
      <c r="IB573" s="2">
        <f t="shared" si="3395"/>
        <v>4.2</v>
      </c>
      <c r="IC573" s="2">
        <f t="shared" si="3396"/>
        <v>41.34</v>
      </c>
    </row>
    <row r="574" spans="1:237" x14ac:dyDescent="0.2">
      <c r="C574">
        <v>270</v>
      </c>
      <c r="D574" s="1">
        <v>0.23199999999999998</v>
      </c>
      <c r="E574" s="2">
        <f t="shared" si="3317"/>
        <v>4.6399999999999997</v>
      </c>
      <c r="F574" s="2">
        <f t="shared" si="3318"/>
        <v>57.9</v>
      </c>
      <c r="J574">
        <v>270</v>
      </c>
      <c r="K574" s="1">
        <v>0.23300000000000001</v>
      </c>
      <c r="L574" s="2">
        <f t="shared" si="3319"/>
        <v>4.66</v>
      </c>
      <c r="M574" s="2">
        <f t="shared" si="3320"/>
        <v>58.16</v>
      </c>
      <c r="N574" s="2">
        <f t="shared" si="3397"/>
        <v>-0.25999999999999801</v>
      </c>
      <c r="R574">
        <v>270</v>
      </c>
      <c r="S574" s="1">
        <v>0.23200000000000001</v>
      </c>
      <c r="T574" s="2">
        <f t="shared" si="3321"/>
        <v>4.6400000000000006</v>
      </c>
      <c r="U574" s="2">
        <f t="shared" si="3322"/>
        <v>60.85</v>
      </c>
      <c r="V574" s="2">
        <f t="shared" si="3323"/>
        <v>-2.6900000000000048</v>
      </c>
      <c r="Z574">
        <v>270</v>
      </c>
      <c r="AA574" s="1">
        <v>0.23300000000000001</v>
      </c>
      <c r="AB574" s="2">
        <f t="shared" si="3324"/>
        <v>4.66</v>
      </c>
      <c r="AC574" s="2">
        <f t="shared" si="3325"/>
        <v>59.260000000000005</v>
      </c>
      <c r="AD574" s="2">
        <f t="shared" si="3326"/>
        <v>1.5899999999999963</v>
      </c>
      <c r="AH574">
        <v>270</v>
      </c>
      <c r="AI574" s="1" t="e">
        <v>#N/A</v>
      </c>
      <c r="AJ574" s="2" t="e">
        <f t="shared" si="3327"/>
        <v>#N/A</v>
      </c>
      <c r="AK574" s="2" t="e">
        <f t="shared" si="3328"/>
        <v>#N/A</v>
      </c>
      <c r="AL574" s="2" t="e">
        <f t="shared" si="3329"/>
        <v>#N/A</v>
      </c>
      <c r="AP574">
        <v>270</v>
      </c>
      <c r="AQ574" s="1" t="e">
        <v>#N/A</v>
      </c>
      <c r="AR574" s="2" t="e">
        <f t="shared" si="3330"/>
        <v>#N/A</v>
      </c>
      <c r="AS574" s="2" t="e">
        <f t="shared" si="3331"/>
        <v>#N/A</v>
      </c>
      <c r="AT574" s="2" t="e">
        <f t="shared" si="3332"/>
        <v>#N/A</v>
      </c>
      <c r="AX574">
        <v>270</v>
      </c>
      <c r="AY574" s="1">
        <v>0.23400000000000001</v>
      </c>
      <c r="AZ574" s="2">
        <f t="shared" si="3333"/>
        <v>4.6800000000000006</v>
      </c>
      <c r="BA574" s="2">
        <f t="shared" si="3334"/>
        <v>56.71</v>
      </c>
      <c r="BB574" s="2">
        <f t="shared" si="3335"/>
        <v>2.5500000000000043</v>
      </c>
      <c r="BF574">
        <v>270</v>
      </c>
      <c r="BG574" s="1" t="e">
        <v>#N/A</v>
      </c>
      <c r="BH574" s="2" t="e">
        <f t="shared" si="3336"/>
        <v>#N/A</v>
      </c>
      <c r="BI574" s="2" t="e">
        <f t="shared" si="3337"/>
        <v>#N/A</v>
      </c>
      <c r="BJ574" s="2" t="e">
        <f t="shared" si="3338"/>
        <v>#N/A</v>
      </c>
      <c r="BN574">
        <v>270</v>
      </c>
      <c r="BO574" s="1">
        <v>0.23200000000000001</v>
      </c>
      <c r="BP574" s="2">
        <f t="shared" si="3339"/>
        <v>4.6400000000000006</v>
      </c>
      <c r="BQ574" s="2">
        <f t="shared" si="3340"/>
        <v>59.11</v>
      </c>
      <c r="BR574" s="2">
        <f t="shared" si="3308"/>
        <v>-2.3999999999999986</v>
      </c>
      <c r="BV574">
        <v>270</v>
      </c>
      <c r="BW574" s="1" t="e">
        <v>#N/A</v>
      </c>
      <c r="BX574" s="2" t="e">
        <f t="shared" si="3341"/>
        <v>#N/A</v>
      </c>
      <c r="BY574" s="2" t="e">
        <f t="shared" si="3342"/>
        <v>#N/A</v>
      </c>
      <c r="BZ574" s="2" t="e">
        <f t="shared" si="3309"/>
        <v>#N/A</v>
      </c>
      <c r="CD574">
        <v>270</v>
      </c>
      <c r="CE574" s="1">
        <v>0.23499999999999999</v>
      </c>
      <c r="CF574" s="2">
        <f t="shared" si="3343"/>
        <v>4.6999999999999993</v>
      </c>
      <c r="CG574" s="2">
        <f t="shared" si="3344"/>
        <v>54.44</v>
      </c>
      <c r="CH574" s="2">
        <f t="shared" si="3310"/>
        <v>4.6700000000000017</v>
      </c>
      <c r="CL574">
        <v>270</v>
      </c>
      <c r="CM574" s="1">
        <v>0.23</v>
      </c>
      <c r="CN574" s="2">
        <f t="shared" si="3345"/>
        <v>4.6000000000000005</v>
      </c>
      <c r="CO574" s="2">
        <f t="shared" si="3346"/>
        <v>58.459999999999994</v>
      </c>
      <c r="CP574" s="2">
        <f t="shared" si="3311"/>
        <v>-4.019999999999996</v>
      </c>
      <c r="CT574">
        <v>270</v>
      </c>
      <c r="CU574" s="1">
        <v>0.23200000000000001</v>
      </c>
      <c r="CV574" s="2">
        <f t="shared" si="3347"/>
        <v>4.6400000000000006</v>
      </c>
      <c r="CW574" s="2">
        <f t="shared" si="3348"/>
        <v>54.01</v>
      </c>
      <c r="CX574" s="2">
        <f t="shared" si="3312"/>
        <v>4.4499999999999957</v>
      </c>
      <c r="DB574">
        <v>270</v>
      </c>
      <c r="DC574" s="1">
        <v>0.23400000000000001</v>
      </c>
      <c r="DD574" s="2">
        <f t="shared" si="3349"/>
        <v>4.6800000000000006</v>
      </c>
      <c r="DE574" s="2">
        <f t="shared" si="3350"/>
        <v>53.029999999999994</v>
      </c>
      <c r="DF574" s="2">
        <f t="shared" si="3313"/>
        <v>0.98000000000000398</v>
      </c>
      <c r="DJ574">
        <v>270</v>
      </c>
      <c r="DK574" s="1" t="e">
        <v>#N/A</v>
      </c>
      <c r="DL574" s="2" t="e">
        <f t="shared" si="3351"/>
        <v>#N/A</v>
      </c>
      <c r="DM574" s="2" t="e">
        <f t="shared" si="3352"/>
        <v>#N/A</v>
      </c>
      <c r="DN574" s="2" t="e">
        <f t="shared" si="3314"/>
        <v>#N/A</v>
      </c>
      <c r="DR574">
        <v>270</v>
      </c>
      <c r="DS574" s="1">
        <v>0.23400000000000001</v>
      </c>
      <c r="DT574" s="2">
        <f t="shared" si="3353"/>
        <v>4.6800000000000006</v>
      </c>
      <c r="DU574" s="2">
        <f t="shared" si="3354"/>
        <v>55.79</v>
      </c>
      <c r="DV574" s="2">
        <f t="shared" si="3355"/>
        <v>-2.7600000000000051</v>
      </c>
      <c r="DZ574">
        <v>270</v>
      </c>
      <c r="EA574" s="1">
        <v>0.23499999999999999</v>
      </c>
      <c r="EB574" s="2">
        <f t="shared" si="3356"/>
        <v>4.6999999999999993</v>
      </c>
      <c r="EC574" s="2">
        <f t="shared" si="3357"/>
        <v>53.989999999999995</v>
      </c>
      <c r="ED574" s="2">
        <f t="shared" si="3358"/>
        <v>1.8000000000000043</v>
      </c>
      <c r="EH574">
        <v>270</v>
      </c>
      <c r="EI574" s="1">
        <v>0.23</v>
      </c>
      <c r="EJ574" s="2">
        <f t="shared" si="3359"/>
        <v>4.6000000000000005</v>
      </c>
      <c r="EK574" s="2">
        <f t="shared" si="3360"/>
        <v>51.39</v>
      </c>
      <c r="EL574" s="2">
        <f t="shared" si="3361"/>
        <v>4.3999999999999986</v>
      </c>
      <c r="EP574">
        <v>270</v>
      </c>
      <c r="EQ574" s="1">
        <v>0.22800000000000001</v>
      </c>
      <c r="ER574" s="2">
        <f t="shared" si="3362"/>
        <v>4.5600000000000005</v>
      </c>
      <c r="ES574" s="2">
        <f t="shared" si="3363"/>
        <v>50.710000000000008</v>
      </c>
      <c r="ET574" s="2">
        <f t="shared" si="3225"/>
        <v>0.67999999999999261</v>
      </c>
      <c r="EX574">
        <v>270</v>
      </c>
      <c r="EY574" s="1">
        <v>0.22600000000000006</v>
      </c>
      <c r="EZ574" s="2">
        <f t="shared" si="3364"/>
        <v>4.5200000000000014</v>
      </c>
      <c r="FA574" s="2">
        <f t="shared" si="3365"/>
        <v>56.800000000000011</v>
      </c>
      <c r="FB574" s="2">
        <f t="shared" si="3315"/>
        <v>-6.0900000000000034</v>
      </c>
      <c r="FF574">
        <v>270</v>
      </c>
      <c r="FG574" s="1">
        <v>0.22900000000000001</v>
      </c>
      <c r="FH574" s="2">
        <f t="shared" si="3366"/>
        <v>4.58</v>
      </c>
      <c r="FI574" s="2">
        <f t="shared" si="3367"/>
        <v>55.24</v>
      </c>
      <c r="FJ574" s="2">
        <f t="shared" si="3368"/>
        <v>1.5600000000000094</v>
      </c>
      <c r="FN574">
        <v>270</v>
      </c>
      <c r="FO574" s="1" t="e">
        <v>#N/A</v>
      </c>
      <c r="FP574" s="2" t="e">
        <f t="shared" si="3369"/>
        <v>#N/A</v>
      </c>
      <c r="FQ574" s="2" t="e">
        <f t="shared" si="3370"/>
        <v>#N/A</v>
      </c>
      <c r="FR574" s="2" t="e">
        <f t="shared" si="3371"/>
        <v>#N/A</v>
      </c>
      <c r="FV574">
        <v>270</v>
      </c>
      <c r="FW574" s="1" t="e">
        <v>#N/A</v>
      </c>
      <c r="FX574" s="2" t="e">
        <f t="shared" si="3372"/>
        <v>#N/A</v>
      </c>
      <c r="FY574" s="2" t="e">
        <f t="shared" si="3373"/>
        <v>#N/A</v>
      </c>
      <c r="FZ574" s="2" t="e">
        <f t="shared" si="3374"/>
        <v>#N/A</v>
      </c>
      <c r="GD574">
        <v>270</v>
      </c>
      <c r="GE574" s="1">
        <v>0.22699999999999998</v>
      </c>
      <c r="GF574" s="2">
        <f t="shared" si="3375"/>
        <v>4.5399999999999991</v>
      </c>
      <c r="GG574" s="2">
        <f t="shared" si="3376"/>
        <v>51.07</v>
      </c>
      <c r="GH574" s="2">
        <f t="shared" si="3377"/>
        <v>4.1700000000000017</v>
      </c>
      <c r="GL574">
        <v>270</v>
      </c>
      <c r="GM574" s="1">
        <v>0.222</v>
      </c>
      <c r="GN574" s="2">
        <f t="shared" si="3378"/>
        <v>4.4400000000000004</v>
      </c>
      <c r="GO574" s="2">
        <f t="shared" si="3379"/>
        <v>53.980000000000004</v>
      </c>
      <c r="GP574" s="2">
        <f t="shared" si="3316"/>
        <v>-2.9100000000000037</v>
      </c>
      <c r="GT574">
        <v>270</v>
      </c>
      <c r="GU574" s="1" t="e">
        <v>#N/A</v>
      </c>
      <c r="GV574" s="2" t="e">
        <f t="shared" si="3380"/>
        <v>#N/A</v>
      </c>
      <c r="GW574" s="2" t="e">
        <f t="shared" si="3381"/>
        <v>#N/A</v>
      </c>
      <c r="GX574" s="2" t="e">
        <f t="shared" si="3382"/>
        <v>#N/A</v>
      </c>
      <c r="HB574">
        <v>270</v>
      </c>
      <c r="HC574" s="1" t="e">
        <v>#N/A</v>
      </c>
      <c r="HD574" s="2" t="e">
        <f t="shared" si="3383"/>
        <v>#N/A</v>
      </c>
      <c r="HE574" s="2" t="e">
        <f t="shared" si="3384"/>
        <v>#N/A</v>
      </c>
      <c r="HF574" s="2" t="e">
        <f t="shared" si="3385"/>
        <v>#N/A</v>
      </c>
      <c r="HJ574">
        <v>270</v>
      </c>
      <c r="HK574" s="1">
        <v>0.22800000000000001</v>
      </c>
      <c r="HL574" s="2">
        <f t="shared" si="3386"/>
        <v>4.5600000000000005</v>
      </c>
      <c r="HM574" s="2">
        <f t="shared" si="3387"/>
        <v>51.340000000000011</v>
      </c>
      <c r="HN574" s="2">
        <f t="shared" si="3388"/>
        <v>2.6399999999999935</v>
      </c>
      <c r="HP574">
        <v>270</v>
      </c>
      <c r="HQ574" s="1">
        <f t="shared" si="3389"/>
        <v>0.23499999999999999</v>
      </c>
      <c r="HR574" s="1">
        <v>0.23100000000000001</v>
      </c>
      <c r="HS574" s="1">
        <f t="shared" si="3390"/>
        <v>0.23499999999999999</v>
      </c>
      <c r="HT574" s="2">
        <f t="shared" si="3391"/>
        <v>4.6999999999999993</v>
      </c>
      <c r="HU574" s="2">
        <f t="shared" si="3392"/>
        <v>62.790000000000006</v>
      </c>
      <c r="HV574" s="2"/>
      <c r="HX574">
        <v>270</v>
      </c>
      <c r="HY574" s="1">
        <f t="shared" si="3393"/>
        <v>0.222</v>
      </c>
      <c r="HZ574" s="1">
        <v>0.22600000000000006</v>
      </c>
      <c r="IA574" s="1">
        <f t="shared" si="3394"/>
        <v>0.222</v>
      </c>
      <c r="IB574" s="2">
        <f t="shared" si="3395"/>
        <v>4.4400000000000004</v>
      </c>
      <c r="IC574" s="2">
        <f t="shared" si="3396"/>
        <v>45.78</v>
      </c>
    </row>
    <row r="575" spans="1:237" x14ac:dyDescent="0.2">
      <c r="C575">
        <v>290</v>
      </c>
      <c r="D575" s="1">
        <v>0.21299999999999999</v>
      </c>
      <c r="E575" s="2">
        <f t="shared" si="3317"/>
        <v>4.26</v>
      </c>
      <c r="F575" s="2">
        <f t="shared" si="3318"/>
        <v>62.16</v>
      </c>
      <c r="J575">
        <v>290</v>
      </c>
      <c r="K575" s="1">
        <v>0.214</v>
      </c>
      <c r="L575" s="2">
        <f t="shared" si="3319"/>
        <v>4.28</v>
      </c>
      <c r="M575" s="2">
        <f t="shared" si="3320"/>
        <v>62.44</v>
      </c>
      <c r="N575" s="2">
        <f t="shared" si="3397"/>
        <v>-0.28000000000000114</v>
      </c>
      <c r="R575">
        <v>290</v>
      </c>
      <c r="S575" s="1">
        <v>0.215</v>
      </c>
      <c r="T575" s="2">
        <f t="shared" si="3321"/>
        <v>4.3</v>
      </c>
      <c r="U575" s="2">
        <f t="shared" si="3322"/>
        <v>65.150000000000006</v>
      </c>
      <c r="V575" s="2">
        <f t="shared" si="3323"/>
        <v>-2.710000000000008</v>
      </c>
      <c r="Z575">
        <v>290</v>
      </c>
      <c r="AA575" s="1">
        <v>0.21099999999999999</v>
      </c>
      <c r="AB575" s="2">
        <f t="shared" si="3324"/>
        <v>4.22</v>
      </c>
      <c r="AC575" s="2">
        <f t="shared" si="3325"/>
        <v>63.480000000000004</v>
      </c>
      <c r="AD575" s="2">
        <f t="shared" si="3326"/>
        <v>1.6700000000000017</v>
      </c>
      <c r="AH575">
        <v>290</v>
      </c>
      <c r="AI575" s="1" t="e">
        <v>#N/A</v>
      </c>
      <c r="AJ575" s="2" t="e">
        <f t="shared" si="3327"/>
        <v>#N/A</v>
      </c>
      <c r="AK575" s="2" t="e">
        <f t="shared" si="3328"/>
        <v>#N/A</v>
      </c>
      <c r="AL575" s="2" t="e">
        <f t="shared" si="3329"/>
        <v>#N/A</v>
      </c>
      <c r="AP575">
        <v>290</v>
      </c>
      <c r="AQ575" s="1" t="e">
        <v>#N/A</v>
      </c>
      <c r="AR575" s="2" t="e">
        <f t="shared" si="3330"/>
        <v>#N/A</v>
      </c>
      <c r="AS575" s="2" t="e">
        <f t="shared" si="3331"/>
        <v>#N/A</v>
      </c>
      <c r="AT575" s="2" t="e">
        <f t="shared" si="3332"/>
        <v>#N/A</v>
      </c>
      <c r="AX575">
        <v>290</v>
      </c>
      <c r="AY575" s="1">
        <v>0.221</v>
      </c>
      <c r="AZ575" s="2">
        <f t="shared" si="3333"/>
        <v>4.42</v>
      </c>
      <c r="BA575" s="2">
        <f t="shared" si="3334"/>
        <v>61.13</v>
      </c>
      <c r="BB575" s="2">
        <f t="shared" si="3335"/>
        <v>2.3500000000000014</v>
      </c>
      <c r="BF575">
        <v>290</v>
      </c>
      <c r="BG575" s="1" t="e">
        <v>#N/A</v>
      </c>
      <c r="BH575" s="2" t="e">
        <f t="shared" si="3336"/>
        <v>#N/A</v>
      </c>
      <c r="BI575" s="2" t="e">
        <f t="shared" si="3337"/>
        <v>#N/A</v>
      </c>
      <c r="BJ575" s="2" t="e">
        <f t="shared" si="3338"/>
        <v>#N/A</v>
      </c>
      <c r="BN575">
        <v>290</v>
      </c>
      <c r="BO575" s="1">
        <v>0.216</v>
      </c>
      <c r="BP575" s="2">
        <f t="shared" si="3339"/>
        <v>4.32</v>
      </c>
      <c r="BQ575" s="2">
        <f t="shared" si="3340"/>
        <v>63.43</v>
      </c>
      <c r="BR575" s="2">
        <f t="shared" si="3308"/>
        <v>-2.2999999999999972</v>
      </c>
      <c r="BV575">
        <v>290</v>
      </c>
      <c r="BW575" s="1" t="e">
        <v>#N/A</v>
      </c>
      <c r="BX575" s="2" t="e">
        <f t="shared" si="3341"/>
        <v>#N/A</v>
      </c>
      <c r="BY575" s="2" t="e">
        <f t="shared" si="3342"/>
        <v>#N/A</v>
      </c>
      <c r="BZ575" s="2" t="e">
        <f t="shared" si="3309"/>
        <v>#N/A</v>
      </c>
      <c r="CD575">
        <v>290</v>
      </c>
      <c r="CE575" s="1">
        <v>0.221</v>
      </c>
      <c r="CF575" s="2">
        <f t="shared" si="3343"/>
        <v>4.42</v>
      </c>
      <c r="CG575" s="2">
        <f t="shared" si="3344"/>
        <v>58.86</v>
      </c>
      <c r="CH575" s="2">
        <f t="shared" si="3310"/>
        <v>4.57</v>
      </c>
      <c r="CL575">
        <v>290</v>
      </c>
      <c r="CM575" s="1">
        <v>0.214</v>
      </c>
      <c r="CN575" s="2">
        <f t="shared" si="3345"/>
        <v>4.28</v>
      </c>
      <c r="CO575" s="2">
        <f t="shared" si="3346"/>
        <v>62.739999999999995</v>
      </c>
      <c r="CP575" s="2">
        <f t="shared" si="3311"/>
        <v>-3.8799999999999955</v>
      </c>
      <c r="CT575">
        <v>290</v>
      </c>
      <c r="CU575" s="1">
        <v>0.216</v>
      </c>
      <c r="CV575" s="2">
        <f t="shared" si="3347"/>
        <v>4.32</v>
      </c>
      <c r="CW575" s="2">
        <f t="shared" si="3348"/>
        <v>58.33</v>
      </c>
      <c r="CX575" s="2">
        <f t="shared" si="3312"/>
        <v>4.4099999999999966</v>
      </c>
      <c r="DB575">
        <v>290</v>
      </c>
      <c r="DC575" s="1">
        <v>0.219</v>
      </c>
      <c r="DD575" s="2">
        <f t="shared" si="3349"/>
        <v>4.38</v>
      </c>
      <c r="DE575" s="2">
        <f t="shared" si="3350"/>
        <v>57.41</v>
      </c>
      <c r="DF575" s="2">
        <f t="shared" si="3313"/>
        <v>0.92000000000000171</v>
      </c>
      <c r="DJ575">
        <v>290</v>
      </c>
      <c r="DK575" s="1" t="e">
        <v>#N/A</v>
      </c>
      <c r="DL575" s="2" t="e">
        <f t="shared" si="3351"/>
        <v>#N/A</v>
      </c>
      <c r="DM575" s="2" t="e">
        <f t="shared" si="3352"/>
        <v>#N/A</v>
      </c>
      <c r="DN575" s="2" t="e">
        <f t="shared" si="3314"/>
        <v>#N/A</v>
      </c>
      <c r="DR575">
        <v>290</v>
      </c>
      <c r="DS575" s="1">
        <v>0.216</v>
      </c>
      <c r="DT575" s="2">
        <f t="shared" si="3353"/>
        <v>4.32</v>
      </c>
      <c r="DU575" s="2">
        <f t="shared" si="3354"/>
        <v>60.11</v>
      </c>
      <c r="DV575" s="2">
        <f t="shared" si="3355"/>
        <v>-2.7000000000000028</v>
      </c>
      <c r="DZ575">
        <v>290</v>
      </c>
      <c r="EA575" s="1">
        <v>0.218</v>
      </c>
      <c r="EB575" s="2">
        <f t="shared" si="3356"/>
        <v>4.3600000000000003</v>
      </c>
      <c r="EC575" s="2">
        <f t="shared" si="3357"/>
        <v>58.349999999999994</v>
      </c>
      <c r="ED575" s="2">
        <f t="shared" si="3358"/>
        <v>1.7600000000000051</v>
      </c>
      <c r="EH575">
        <v>290</v>
      </c>
      <c r="EI575" s="1">
        <v>0.21200000000000002</v>
      </c>
      <c r="EJ575" s="2">
        <f t="shared" si="3359"/>
        <v>4.24</v>
      </c>
      <c r="EK575" s="2">
        <f t="shared" si="3360"/>
        <v>55.63</v>
      </c>
      <c r="EL575" s="2">
        <f t="shared" si="3361"/>
        <v>4.4799999999999969</v>
      </c>
      <c r="EP575">
        <v>290</v>
      </c>
      <c r="EQ575" s="1">
        <v>0.21400000000000002</v>
      </c>
      <c r="ER575" s="2">
        <f t="shared" si="3362"/>
        <v>4.28</v>
      </c>
      <c r="ES575" s="2">
        <f t="shared" si="3363"/>
        <v>54.990000000000009</v>
      </c>
      <c r="ET575" s="2">
        <f t="shared" si="3225"/>
        <v>0.63999999999999346</v>
      </c>
      <c r="EX575">
        <v>290</v>
      </c>
      <c r="EY575" s="1">
        <v>0.21200000000000002</v>
      </c>
      <c r="EZ575" s="2">
        <f t="shared" si="3364"/>
        <v>4.24</v>
      </c>
      <c r="FA575" s="2">
        <f t="shared" si="3365"/>
        <v>61.040000000000013</v>
      </c>
      <c r="FB575" s="2">
        <f t="shared" si="3315"/>
        <v>-6.0500000000000043</v>
      </c>
      <c r="FF575">
        <v>290</v>
      </c>
      <c r="FG575" s="1">
        <v>0.21199999999999999</v>
      </c>
      <c r="FH575" s="2">
        <f t="shared" si="3366"/>
        <v>4.24</v>
      </c>
      <c r="FI575" s="2">
        <f t="shared" si="3367"/>
        <v>59.480000000000004</v>
      </c>
      <c r="FJ575" s="2">
        <f t="shared" si="3368"/>
        <v>1.5600000000000094</v>
      </c>
      <c r="FN575">
        <v>290</v>
      </c>
      <c r="FO575" s="1" t="e">
        <v>#N/A</v>
      </c>
      <c r="FP575" s="2" t="e">
        <f t="shared" si="3369"/>
        <v>#N/A</v>
      </c>
      <c r="FQ575" s="2" t="e">
        <f t="shared" si="3370"/>
        <v>#N/A</v>
      </c>
      <c r="FR575" s="2" t="e">
        <f t="shared" si="3371"/>
        <v>#N/A</v>
      </c>
      <c r="FV575">
        <v>290</v>
      </c>
      <c r="FW575" s="1" t="e">
        <v>#N/A</v>
      </c>
      <c r="FX575" s="2" t="e">
        <f t="shared" si="3372"/>
        <v>#N/A</v>
      </c>
      <c r="FY575" s="2" t="e">
        <f t="shared" si="3373"/>
        <v>#N/A</v>
      </c>
      <c r="FZ575" s="2" t="e">
        <f t="shared" si="3374"/>
        <v>#N/A</v>
      </c>
      <c r="GD575">
        <v>290</v>
      </c>
      <c r="GE575" s="1">
        <v>0.21400000000000002</v>
      </c>
      <c r="GF575" s="2">
        <f t="shared" si="3375"/>
        <v>4.28</v>
      </c>
      <c r="GG575" s="2">
        <f t="shared" si="3376"/>
        <v>55.35</v>
      </c>
      <c r="GH575" s="2">
        <f t="shared" si="3377"/>
        <v>4.1300000000000026</v>
      </c>
      <c r="GL575">
        <v>290</v>
      </c>
      <c r="GM575" s="1">
        <v>0.21</v>
      </c>
      <c r="GN575" s="2">
        <f t="shared" si="3378"/>
        <v>4.2</v>
      </c>
      <c r="GO575" s="2">
        <f t="shared" si="3379"/>
        <v>58.180000000000007</v>
      </c>
      <c r="GP575" s="2">
        <f t="shared" si="3316"/>
        <v>-2.8300000000000054</v>
      </c>
      <c r="GT575">
        <v>290</v>
      </c>
      <c r="GU575" s="1" t="e">
        <v>#N/A</v>
      </c>
      <c r="GV575" s="2" t="e">
        <f t="shared" si="3380"/>
        <v>#N/A</v>
      </c>
      <c r="GW575" s="2" t="e">
        <f t="shared" si="3381"/>
        <v>#N/A</v>
      </c>
      <c r="GX575" s="2" t="e">
        <f t="shared" si="3382"/>
        <v>#N/A</v>
      </c>
      <c r="HB575">
        <v>290</v>
      </c>
      <c r="HC575" s="1" t="e">
        <v>#N/A</v>
      </c>
      <c r="HD575" s="2" t="e">
        <f t="shared" si="3383"/>
        <v>#N/A</v>
      </c>
      <c r="HE575" s="2" t="e">
        <f t="shared" si="3384"/>
        <v>#N/A</v>
      </c>
      <c r="HF575" s="2" t="e">
        <f t="shared" si="3385"/>
        <v>#N/A</v>
      </c>
      <c r="HJ575">
        <v>290</v>
      </c>
      <c r="HK575" s="1">
        <v>0.20699999999999999</v>
      </c>
      <c r="HL575" s="2">
        <f t="shared" si="3386"/>
        <v>4.1399999999999997</v>
      </c>
      <c r="HM575" s="2">
        <f t="shared" si="3387"/>
        <v>55.480000000000011</v>
      </c>
      <c r="HN575" s="2">
        <f t="shared" si="3388"/>
        <v>2.6999999999999957</v>
      </c>
      <c r="HP575">
        <v>290</v>
      </c>
      <c r="HQ575" s="1">
        <f t="shared" si="3389"/>
        <v>0.221</v>
      </c>
      <c r="HR575" s="1">
        <v>0.21599999999999997</v>
      </c>
      <c r="HS575" s="1">
        <f t="shared" si="3390"/>
        <v>0.221</v>
      </c>
      <c r="HT575" s="2">
        <f t="shared" si="3391"/>
        <v>4.42</v>
      </c>
      <c r="HU575" s="2">
        <f t="shared" si="3392"/>
        <v>67.210000000000008</v>
      </c>
      <c r="HV575" s="2"/>
      <c r="HX575">
        <v>290</v>
      </c>
      <c r="HY575" s="1">
        <f t="shared" si="3393"/>
        <v>0.20699999999999999</v>
      </c>
      <c r="HZ575" s="1">
        <v>0.20600000000000002</v>
      </c>
      <c r="IA575" s="1">
        <f t="shared" si="3394"/>
        <v>0.20600000000000002</v>
      </c>
      <c r="IB575" s="2">
        <f t="shared" si="3395"/>
        <v>4.12</v>
      </c>
      <c r="IC575" s="2">
        <f t="shared" si="3396"/>
        <v>49.9</v>
      </c>
    </row>
    <row r="576" spans="1:237" x14ac:dyDescent="0.2">
      <c r="D576" s="1"/>
      <c r="E576" s="2"/>
      <c r="F576" s="2"/>
      <c r="K576" s="1"/>
      <c r="L576" s="2"/>
      <c r="M576" s="2"/>
      <c r="N576" s="2"/>
      <c r="S576" s="1"/>
      <c r="T576" s="2"/>
      <c r="U576" s="2"/>
      <c r="V576" s="2"/>
      <c r="AA576" s="1"/>
      <c r="AB576" s="2"/>
      <c r="AC576" s="2"/>
      <c r="AD576" s="2"/>
      <c r="AI576" s="1"/>
      <c r="AJ576" s="2"/>
      <c r="AK576" s="2"/>
      <c r="AL576" s="2"/>
      <c r="AQ576" s="1"/>
      <c r="AR576" s="2"/>
      <c r="AS576" s="2"/>
      <c r="AT576" s="2"/>
      <c r="AY576" s="1"/>
      <c r="AZ576" s="2"/>
      <c r="BA576" s="2"/>
      <c r="BB576" s="2"/>
      <c r="BG576" s="1"/>
      <c r="BH576" s="2"/>
      <c r="BI576" s="2"/>
      <c r="BJ576" s="2"/>
      <c r="BO576" s="1"/>
      <c r="BP576" s="2"/>
      <c r="BQ576" s="2"/>
      <c r="BR576" s="2"/>
      <c r="BW576" s="1"/>
      <c r="BX576" s="2"/>
      <c r="BY576" s="2"/>
      <c r="BZ576" s="2"/>
      <c r="CE576" s="1"/>
      <c r="CF576" s="2"/>
      <c r="CG576" s="2"/>
      <c r="CH576" s="2"/>
      <c r="CM576" s="1"/>
      <c r="CN576" s="2"/>
      <c r="CO576" s="2"/>
      <c r="CP576" s="2"/>
      <c r="CU576" s="1"/>
      <c r="CV576" s="2"/>
      <c r="CW576" s="2"/>
      <c r="CX576" s="2"/>
      <c r="DC576" s="1"/>
      <c r="DD576" s="2"/>
      <c r="DE576" s="2"/>
      <c r="DF576" s="2"/>
      <c r="DK576" s="1"/>
      <c r="DL576" s="2"/>
      <c r="DM576" s="2"/>
      <c r="DN576" s="2"/>
      <c r="DS576" s="1"/>
      <c r="DT576" s="2"/>
      <c r="DU576" s="2"/>
      <c r="DV576" s="2"/>
      <c r="EA576" s="1"/>
      <c r="EB576" s="2"/>
      <c r="EC576" s="2"/>
      <c r="ED576" s="2"/>
      <c r="EI576" s="1"/>
      <c r="EJ576" s="2"/>
      <c r="EK576" s="2"/>
      <c r="EL576" s="2"/>
      <c r="EQ576" s="1"/>
      <c r="ER576" s="2"/>
      <c r="ES576" s="2"/>
      <c r="ET576" s="2"/>
      <c r="EY576" s="1"/>
      <c r="EZ576" s="2"/>
      <c r="FA576" s="2"/>
      <c r="FB576" s="2"/>
      <c r="FG576" s="1"/>
      <c r="FH576" s="2"/>
      <c r="FI576" s="2"/>
      <c r="FJ576" s="2"/>
      <c r="FO576" s="1"/>
      <c r="FP576" s="2"/>
      <c r="FQ576" s="2"/>
      <c r="FR576" s="2"/>
      <c r="FW576" s="1"/>
      <c r="FX576" s="2"/>
      <c r="FY576" s="2"/>
      <c r="FZ576" s="2"/>
      <c r="GE576" s="1"/>
      <c r="GF576" s="2"/>
      <c r="GG576" s="2"/>
      <c r="GH576" s="2"/>
      <c r="GM576" s="1"/>
      <c r="GN576" s="2"/>
      <c r="GO576" s="2"/>
      <c r="GP576" s="2"/>
      <c r="GU576" s="1"/>
      <c r="GV576" s="2"/>
      <c r="GW576" s="2"/>
      <c r="GX576" s="2"/>
      <c r="HC576" s="1"/>
      <c r="HD576" s="2"/>
      <c r="HE576" s="2"/>
      <c r="HF576" s="2"/>
      <c r="HK576" s="1"/>
      <c r="HL576" s="2"/>
      <c r="HM576" s="2"/>
      <c r="HN576" s="2"/>
      <c r="HR576" s="1"/>
      <c r="HZ576" s="1"/>
      <c r="IA576" s="1"/>
    </row>
    <row r="577" spans="1:238" x14ac:dyDescent="0.2">
      <c r="A577">
        <v>48</v>
      </c>
      <c r="B577" t="s">
        <v>30</v>
      </c>
      <c r="C577">
        <v>30</v>
      </c>
      <c r="D577" s="1">
        <v>9.4E-2</v>
      </c>
      <c r="E577" s="2">
        <f>D577*30</f>
        <v>2.82</v>
      </c>
      <c r="F577" s="2">
        <f>E577</f>
        <v>2.82</v>
      </c>
      <c r="H577">
        <v>48</v>
      </c>
      <c r="I577" t="s">
        <v>30</v>
      </c>
      <c r="J577">
        <v>30</v>
      </c>
      <c r="K577" s="1">
        <v>0.157</v>
      </c>
      <c r="L577" s="2">
        <f>K577*30</f>
        <v>4.71</v>
      </c>
      <c r="M577" s="2">
        <f>L577</f>
        <v>4.71</v>
      </c>
      <c r="N577" s="2">
        <f>F577-M577</f>
        <v>-1.8900000000000001</v>
      </c>
      <c r="P577" s="4">
        <f>A577</f>
        <v>48</v>
      </c>
      <c r="Q577" t="str">
        <f>B577</f>
        <v>FSR4</v>
      </c>
      <c r="R577">
        <v>30</v>
      </c>
      <c r="S577" s="1">
        <v>0.20200000000000001</v>
      </c>
      <c r="T577" s="2">
        <f>S577*30</f>
        <v>6.0600000000000005</v>
      </c>
      <c r="U577" s="2">
        <f>T577</f>
        <v>6.0600000000000005</v>
      </c>
      <c r="V577" s="2">
        <f>M577-U577</f>
        <v>-1.3500000000000005</v>
      </c>
      <c r="X577" s="4">
        <f>P577</f>
        <v>48</v>
      </c>
      <c r="Y577" t="str">
        <f>Q577</f>
        <v>FSR4</v>
      </c>
      <c r="Z577">
        <v>30</v>
      </c>
      <c r="AA577" s="1">
        <v>0.17799999999999999</v>
      </c>
      <c r="AB577" s="2">
        <f>AA577*30</f>
        <v>5.34</v>
      </c>
      <c r="AC577" s="2">
        <f>AB577</f>
        <v>5.34</v>
      </c>
      <c r="AD577" s="2">
        <f>U577-AC577</f>
        <v>0.72000000000000064</v>
      </c>
      <c r="AF577" s="4">
        <f>X577</f>
        <v>48</v>
      </c>
      <c r="AG577" t="str">
        <f>Y577</f>
        <v>FSR4</v>
      </c>
      <c r="AH577">
        <v>30</v>
      </c>
      <c r="AI577" s="1">
        <v>0.15</v>
      </c>
      <c r="AJ577" s="2">
        <f>AI577*30</f>
        <v>4.5</v>
      </c>
      <c r="AK577" s="2">
        <f>AJ577</f>
        <v>4.5</v>
      </c>
      <c r="AL577" s="2">
        <f>AC577-AK577</f>
        <v>0.83999999999999986</v>
      </c>
      <c r="AN577" s="4">
        <f>AF577</f>
        <v>48</v>
      </c>
      <c r="AO577" t="str">
        <f>AG577</f>
        <v>FSR4</v>
      </c>
      <c r="AP577">
        <v>30</v>
      </c>
      <c r="AQ577" s="1" t="e">
        <v>#N/A</v>
      </c>
      <c r="AR577" s="2" t="e">
        <f>AQ577*30</f>
        <v>#N/A</v>
      </c>
      <c r="AS577" s="2" t="e">
        <f>AR577</f>
        <v>#N/A</v>
      </c>
      <c r="AT577" s="2" t="e">
        <f>AK577-AS577</f>
        <v>#N/A</v>
      </c>
      <c r="AV577" s="4">
        <f>AN577</f>
        <v>48</v>
      </c>
      <c r="AW577" t="str">
        <f>AO577</f>
        <v>FSR4</v>
      </c>
      <c r="AX577">
        <v>30</v>
      </c>
      <c r="AY577" s="1">
        <v>0.20599999999999999</v>
      </c>
      <c r="AZ577" s="2">
        <f>AY577*30</f>
        <v>6.18</v>
      </c>
      <c r="BA577" s="2">
        <f>AZ577</f>
        <v>6.18</v>
      </c>
      <c r="BB577" s="2">
        <f>AK577-BA577</f>
        <v>-1.6799999999999997</v>
      </c>
      <c r="BD577" s="4">
        <f>AV577</f>
        <v>48</v>
      </c>
      <c r="BE577" t="str">
        <f>AW577</f>
        <v>FSR4</v>
      </c>
      <c r="BF577">
        <v>30</v>
      </c>
      <c r="BG577" s="1" t="e">
        <v>#N/A</v>
      </c>
      <c r="BH577" s="2" t="e">
        <f>BG577*30</f>
        <v>#N/A</v>
      </c>
      <c r="BI577" s="2" t="e">
        <f>BH577</f>
        <v>#N/A</v>
      </c>
      <c r="BJ577" s="2" t="e">
        <f>AS577-BI577</f>
        <v>#N/A</v>
      </c>
      <c r="BL577" s="4">
        <f>BD577</f>
        <v>48</v>
      </c>
      <c r="BM577" t="str">
        <f>BE577</f>
        <v>FSR4</v>
      </c>
      <c r="BN577">
        <v>30</v>
      </c>
      <c r="BO577" s="1">
        <v>0.185</v>
      </c>
      <c r="BP577" s="2">
        <f>BO577*30</f>
        <v>5.55</v>
      </c>
      <c r="BQ577" s="2">
        <f>BP577</f>
        <v>5.55</v>
      </c>
      <c r="BR577" s="2">
        <f>BA577-BQ577</f>
        <v>0.62999999999999989</v>
      </c>
      <c r="BT577" s="4">
        <f>BL577</f>
        <v>48</v>
      </c>
      <c r="BU577" t="str">
        <f>BM577</f>
        <v>FSR4</v>
      </c>
      <c r="BV577">
        <v>30</v>
      </c>
      <c r="BW577" s="1">
        <v>0.159</v>
      </c>
      <c r="BX577" s="2">
        <f>BW577*30</f>
        <v>4.7700000000000005</v>
      </c>
      <c r="BY577" s="2">
        <f>BX577</f>
        <v>4.7700000000000005</v>
      </c>
      <c r="BZ577" s="2">
        <f t="shared" ref="BZ577:BZ590" si="3398">BQ577-BY577</f>
        <v>0.77999999999999936</v>
      </c>
      <c r="CB577" s="4">
        <f>BT577</f>
        <v>48</v>
      </c>
      <c r="CC577" t="str">
        <f>BU577</f>
        <v>FSR4</v>
      </c>
      <c r="CD577">
        <v>30</v>
      </c>
      <c r="CE577" s="1">
        <v>0.21299999999999999</v>
      </c>
      <c r="CF577" s="2">
        <f>CE577*30</f>
        <v>6.39</v>
      </c>
      <c r="CG577" s="2">
        <f>CF577</f>
        <v>6.39</v>
      </c>
      <c r="CH577" s="2">
        <f t="shared" ref="CH577:CH590" si="3399">BY577-CG577</f>
        <v>-1.6199999999999992</v>
      </c>
      <c r="CJ577" s="4">
        <f>CB577</f>
        <v>48</v>
      </c>
      <c r="CK577" t="str">
        <f>CC577</f>
        <v>FSR4</v>
      </c>
      <c r="CL577">
        <v>30</v>
      </c>
      <c r="CM577" s="1">
        <v>0.17499999999999999</v>
      </c>
      <c r="CN577" s="2">
        <f>CM577*30</f>
        <v>5.25</v>
      </c>
      <c r="CO577" s="2">
        <f>CN577</f>
        <v>5.25</v>
      </c>
      <c r="CP577" s="2">
        <f t="shared" ref="CP577:CP590" si="3400">CG577-CO577</f>
        <v>1.1399999999999997</v>
      </c>
      <c r="CR577" s="4">
        <f>CJ577</f>
        <v>48</v>
      </c>
      <c r="CS577" t="str">
        <f>CK577</f>
        <v>FSR4</v>
      </c>
      <c r="CT577">
        <v>30</v>
      </c>
      <c r="CU577" s="1">
        <v>0.13400000000000001</v>
      </c>
      <c r="CV577" s="2">
        <f>CU577*30</f>
        <v>4.0200000000000005</v>
      </c>
      <c r="CW577" s="2">
        <f>CV577</f>
        <v>4.0200000000000005</v>
      </c>
      <c r="CX577" s="2">
        <f t="shared" ref="CX577:CX590" si="3401">CO577-CW577</f>
        <v>1.2299999999999995</v>
      </c>
      <c r="CZ577" s="4">
        <f>CR577</f>
        <v>48</v>
      </c>
      <c r="DA577" t="str">
        <f>CS577</f>
        <v>FSR4</v>
      </c>
      <c r="DB577">
        <v>30</v>
      </c>
      <c r="DC577" s="1">
        <v>0.21099999999999999</v>
      </c>
      <c r="DD577" s="2">
        <f>DC577*30</f>
        <v>6.33</v>
      </c>
      <c r="DE577" s="2">
        <f>DD577</f>
        <v>6.33</v>
      </c>
      <c r="DF577" s="2">
        <f t="shared" ref="DF577:DF590" si="3402">CW577-DE577</f>
        <v>-2.3099999999999996</v>
      </c>
      <c r="DH577" s="4">
        <f>CZ577</f>
        <v>48</v>
      </c>
      <c r="DI577" t="str">
        <f>DA577</f>
        <v>FSR4</v>
      </c>
      <c r="DJ577">
        <v>30</v>
      </c>
      <c r="DK577" s="1" t="e">
        <v>#N/A</v>
      </c>
      <c r="DL577" s="2" t="e">
        <f>DK577*30</f>
        <v>#N/A</v>
      </c>
      <c r="DM577" s="2" t="e">
        <f>DL577</f>
        <v>#N/A</v>
      </c>
      <c r="DN577" s="2" t="e">
        <f t="shared" ref="DN577:DN590" si="3403">DE577-DM577</f>
        <v>#N/A</v>
      </c>
      <c r="DP577" s="4">
        <f>DH577</f>
        <v>48</v>
      </c>
      <c r="DQ577" t="str">
        <f>DI577</f>
        <v>FSR4</v>
      </c>
      <c r="DR577">
        <v>30</v>
      </c>
      <c r="DS577" s="1" t="e">
        <v>#N/A</v>
      </c>
      <c r="DT577" s="2" t="e">
        <f>DS577*30</f>
        <v>#N/A</v>
      </c>
      <c r="DU577" s="2" t="e">
        <f>DT577</f>
        <v>#N/A</v>
      </c>
      <c r="DV577" s="2" t="e">
        <f t="shared" ref="DV577:DV590" si="3404">DM577-DU577</f>
        <v>#N/A</v>
      </c>
      <c r="DX577" s="4">
        <f>DP577</f>
        <v>48</v>
      </c>
      <c r="DY577" t="str">
        <f>DQ577</f>
        <v>FSR4</v>
      </c>
      <c r="DZ577">
        <v>30</v>
      </c>
      <c r="EA577" s="1">
        <v>0.156</v>
      </c>
      <c r="EB577" s="2">
        <f>EA577*30</f>
        <v>4.68</v>
      </c>
      <c r="EC577" s="2">
        <f>EB577</f>
        <v>4.68</v>
      </c>
      <c r="ED577" s="2">
        <f>DE577-EC577</f>
        <v>1.6500000000000004</v>
      </c>
      <c r="EF577" s="4">
        <f>DX577</f>
        <v>48</v>
      </c>
      <c r="EG577" t="str">
        <f>DY577</f>
        <v>FSR4</v>
      </c>
      <c r="EH577">
        <v>30</v>
      </c>
      <c r="EI577" s="1">
        <v>0.12</v>
      </c>
      <c r="EJ577" s="2">
        <f>EI577*30</f>
        <v>3.5999999999999996</v>
      </c>
      <c r="EK577" s="2">
        <f>EJ577</f>
        <v>3.5999999999999996</v>
      </c>
      <c r="EL577" s="2">
        <f t="shared" ref="EL577:EL590" si="3405">EC577-EK577</f>
        <v>1.08</v>
      </c>
      <c r="EN577" s="4">
        <f>EF577</f>
        <v>48</v>
      </c>
      <c r="EO577" t="str">
        <f>EG577</f>
        <v>FSR4</v>
      </c>
      <c r="EP577">
        <v>30</v>
      </c>
      <c r="EQ577" s="1">
        <v>0.23400000000000001</v>
      </c>
      <c r="ER577" s="2">
        <f>EQ577*30</f>
        <v>7.0200000000000005</v>
      </c>
      <c r="ES577" s="2">
        <f>ER577</f>
        <v>7.0200000000000005</v>
      </c>
      <c r="ET577" s="2">
        <f t="shared" ref="ET577:ET590" si="3406">EK577-ES577</f>
        <v>-3.4200000000000008</v>
      </c>
      <c r="EV577" s="4">
        <f>EN577</f>
        <v>48</v>
      </c>
      <c r="EW577" t="str">
        <f>EO577</f>
        <v>FSR4</v>
      </c>
      <c r="EX577">
        <v>30</v>
      </c>
      <c r="EY577" s="1" t="e">
        <v>#N/A</v>
      </c>
      <c r="EZ577" s="2" t="e">
        <f>EY577*30</f>
        <v>#N/A</v>
      </c>
      <c r="FA577" s="2" t="e">
        <f>EZ577</f>
        <v>#N/A</v>
      </c>
      <c r="FB577" s="2" t="e">
        <f t="shared" ref="FB577:FB590" si="3407">ES577-FA577</f>
        <v>#N/A</v>
      </c>
      <c r="FD577" s="4">
        <f>EV577</f>
        <v>48</v>
      </c>
      <c r="FE577" t="str">
        <f>EW577</f>
        <v>FSR4</v>
      </c>
      <c r="FF577">
        <v>30</v>
      </c>
      <c r="FG577" s="1">
        <v>0.20100000000000001</v>
      </c>
      <c r="FH577" s="2">
        <f>FG577*30</f>
        <v>6.03</v>
      </c>
      <c r="FI577" s="2">
        <f>FH577</f>
        <v>6.03</v>
      </c>
      <c r="FJ577" s="2">
        <f t="shared" ref="FJ577:FJ590" si="3408">ES577-FI577</f>
        <v>0.99000000000000021</v>
      </c>
      <c r="FL577" s="4">
        <f>FD577</f>
        <v>48</v>
      </c>
      <c r="FM577" t="str">
        <f>FE577</f>
        <v>FSR4</v>
      </c>
      <c r="FN577">
        <v>30</v>
      </c>
      <c r="FO577" s="1" t="e">
        <v>#N/A</v>
      </c>
      <c r="FP577" s="2" t="e">
        <f>FO577*30</f>
        <v>#N/A</v>
      </c>
      <c r="FQ577" s="2" t="e">
        <f>FP577</f>
        <v>#N/A</v>
      </c>
      <c r="FR577" s="2" t="e">
        <f t="shared" ref="FR577:FR590" si="3409">FI577-FQ577</f>
        <v>#N/A</v>
      </c>
      <c r="FT577" s="4">
        <f>FL577</f>
        <v>48</v>
      </c>
      <c r="FU577" t="str">
        <f>FM577</f>
        <v>FSR4</v>
      </c>
      <c r="FV577">
        <v>30</v>
      </c>
      <c r="FW577" s="1">
        <v>0.13900000000000001</v>
      </c>
      <c r="FX577" s="2">
        <f>FW577*30</f>
        <v>4.17</v>
      </c>
      <c r="FY577" s="2">
        <f>FX577</f>
        <v>4.17</v>
      </c>
      <c r="FZ577" s="2">
        <f>FI577-FY577</f>
        <v>1.8600000000000003</v>
      </c>
      <c r="GB577" s="4">
        <f>FT577</f>
        <v>48</v>
      </c>
      <c r="GC577" t="str">
        <f>FU577</f>
        <v>FSR4</v>
      </c>
      <c r="GD577">
        <v>30</v>
      </c>
      <c r="GE577" s="1" t="e">
        <v>#N/A</v>
      </c>
      <c r="GF577" s="2" t="e">
        <f>GE577*30</f>
        <v>#N/A</v>
      </c>
      <c r="GG577" s="2" t="e">
        <f>GF577</f>
        <v>#N/A</v>
      </c>
      <c r="GH577" s="2" t="e">
        <f t="shared" ref="GH577:GH590" si="3410">FY577-GG577</f>
        <v>#N/A</v>
      </c>
      <c r="GJ577" s="4">
        <f>GB577</f>
        <v>48</v>
      </c>
      <c r="GK577" t="str">
        <f>GC577</f>
        <v>FSR4</v>
      </c>
      <c r="GL577">
        <v>30</v>
      </c>
      <c r="GM577" s="1">
        <v>0.215</v>
      </c>
      <c r="GN577" s="2">
        <f>GM577*30</f>
        <v>6.45</v>
      </c>
      <c r="GO577" s="2">
        <f>GN577</f>
        <v>6.45</v>
      </c>
      <c r="GP577" s="2">
        <f>FY577-GO577</f>
        <v>-2.2800000000000002</v>
      </c>
      <c r="GR577" s="4">
        <f>GJ577</f>
        <v>48</v>
      </c>
      <c r="GS577" t="str">
        <f>GK577</f>
        <v>FSR4</v>
      </c>
      <c r="GT577">
        <v>30</v>
      </c>
      <c r="GU577" s="1" t="e">
        <v>#N/A</v>
      </c>
      <c r="GV577" s="2" t="e">
        <f>GU577*30</f>
        <v>#N/A</v>
      </c>
      <c r="GW577" s="2" t="e">
        <f>GV577</f>
        <v>#N/A</v>
      </c>
      <c r="GX577" s="2" t="e">
        <f t="shared" ref="GX577:GX590" si="3411">GO577-GW577</f>
        <v>#N/A</v>
      </c>
      <c r="GZ577" s="4">
        <f>GR577</f>
        <v>48</v>
      </c>
      <c r="HA577" t="str">
        <f>GS577</f>
        <v>FSR4</v>
      </c>
      <c r="HB577">
        <v>30</v>
      </c>
      <c r="HC577" s="1" t="e">
        <v>#N/A</v>
      </c>
      <c r="HD577" s="2" t="e">
        <f>HC577*30</f>
        <v>#N/A</v>
      </c>
      <c r="HE577" s="2" t="e">
        <f>HD577</f>
        <v>#N/A</v>
      </c>
      <c r="HF577" s="2" t="e">
        <f t="shared" ref="HF577:HF590" si="3412">GW577-HE577</f>
        <v>#N/A</v>
      </c>
      <c r="HH577" s="4">
        <f>GZ577</f>
        <v>48</v>
      </c>
      <c r="HI577" t="str">
        <f>HA577</f>
        <v>FSR4</v>
      </c>
      <c r="HJ577">
        <v>30</v>
      </c>
      <c r="HK577" s="1">
        <v>0.128</v>
      </c>
      <c r="HL577" s="2">
        <f>HK577*30</f>
        <v>3.84</v>
      </c>
      <c r="HM577" s="2">
        <f>HL577</f>
        <v>3.84</v>
      </c>
      <c r="HN577" s="2">
        <f t="shared" si="3388"/>
        <v>2.6100000000000003</v>
      </c>
      <c r="HP577">
        <v>30</v>
      </c>
      <c r="HQ577" s="1">
        <f>MAX(D577,S577,AA577,AI577, AY577, BO577, BW577, CE577, CM577, CU577, DC577,EA577,EI577,EQ577,FG577,FW577, GM577,HK577)</f>
        <v>0.23400000000000001</v>
      </c>
      <c r="HR577" s="1">
        <v>0.22800000000000001</v>
      </c>
      <c r="HS577" s="1">
        <f>MAX(HQ577,HR577)</f>
        <v>0.23400000000000001</v>
      </c>
      <c r="HT577" s="2">
        <f>HS577*30</f>
        <v>7.0200000000000005</v>
      </c>
      <c r="HU577" s="2">
        <f>HT577</f>
        <v>7.0200000000000005</v>
      </c>
      <c r="HV577" s="6">
        <f>HH577</f>
        <v>48</v>
      </c>
      <c r="HX577">
        <v>30</v>
      </c>
      <c r="HY577" s="1">
        <f>MIN(D577, S577,AA577,AI577,AY577, BO577,BW577, CE577, CM577, CU577, DC577, EA577,EI577,EQ577,FG577,FW577, GM577,HK577)</f>
        <v>9.4E-2</v>
      </c>
      <c r="HZ577" s="1">
        <v>9.0999999999999998E-2</v>
      </c>
      <c r="IA577" s="1">
        <f>MIN(HY577,HZ577)</f>
        <v>9.0999999999999998E-2</v>
      </c>
      <c r="IB577" s="2">
        <f>IA577*30</f>
        <v>2.73</v>
      </c>
      <c r="IC577" s="2">
        <f>IB577</f>
        <v>2.73</v>
      </c>
      <c r="ID577" s="6" t="str">
        <f>HI577</f>
        <v>FSR4</v>
      </c>
    </row>
    <row r="578" spans="1:238" x14ac:dyDescent="0.2">
      <c r="C578">
        <v>50</v>
      </c>
      <c r="D578" s="1">
        <v>0.112</v>
      </c>
      <c r="E578" s="2">
        <f t="shared" ref="E578:E590" si="3413">D578*20</f>
        <v>2.2400000000000002</v>
      </c>
      <c r="F578" s="2">
        <f t="shared" ref="F578:F590" si="3414">F577+E578</f>
        <v>5.0600000000000005</v>
      </c>
      <c r="J578">
        <v>50</v>
      </c>
      <c r="K578" s="1">
        <v>0.19</v>
      </c>
      <c r="L578" s="2">
        <f t="shared" ref="L578:L590" si="3415">K578*20</f>
        <v>3.8</v>
      </c>
      <c r="M578" s="2">
        <f t="shared" ref="M578:M590" si="3416">M577+L578</f>
        <v>8.51</v>
      </c>
      <c r="N578" s="2">
        <f>F578-M578</f>
        <v>-3.4499999999999993</v>
      </c>
      <c r="R578">
        <v>50</v>
      </c>
      <c r="S578" s="1">
        <v>0.21</v>
      </c>
      <c r="T578" s="2">
        <f t="shared" ref="T578:T590" si="3417">S578*20</f>
        <v>4.2</v>
      </c>
      <c r="U578" s="2">
        <f t="shared" ref="U578:U590" si="3418">U577+T578</f>
        <v>10.260000000000002</v>
      </c>
      <c r="V578" s="2">
        <f t="shared" ref="V578:V590" si="3419">M578-U578</f>
        <v>-1.7500000000000018</v>
      </c>
      <c r="Z578">
        <v>50</v>
      </c>
      <c r="AA578" s="1">
        <v>0.192</v>
      </c>
      <c r="AB578" s="2">
        <f t="shared" ref="AB578:AB590" si="3420">AA578*20</f>
        <v>3.84</v>
      </c>
      <c r="AC578" s="2">
        <f t="shared" ref="AC578:AC590" si="3421">AC577+AB578</f>
        <v>9.18</v>
      </c>
      <c r="AD578" s="2">
        <f t="shared" ref="AD578:AD590" si="3422">U578-AC578</f>
        <v>1.0800000000000018</v>
      </c>
      <c r="AH578">
        <v>50</v>
      </c>
      <c r="AI578" s="1">
        <v>0.17399999999999999</v>
      </c>
      <c r="AJ578" s="2">
        <f t="shared" ref="AJ578:AJ590" si="3423">AI578*20</f>
        <v>3.4799999999999995</v>
      </c>
      <c r="AK578" s="2">
        <f t="shared" ref="AK578:AK590" si="3424">AK577+AJ578</f>
        <v>7.9799999999999995</v>
      </c>
      <c r="AL578" s="2">
        <f t="shared" ref="AL578:AL590" si="3425">AC578-AK578</f>
        <v>1.2000000000000002</v>
      </c>
      <c r="AP578">
        <v>50</v>
      </c>
      <c r="AQ578" s="1" t="e">
        <v>#N/A</v>
      </c>
      <c r="AR578" s="2" t="e">
        <f t="shared" ref="AR578:AR590" si="3426">AQ578*20</f>
        <v>#N/A</v>
      </c>
      <c r="AS578" s="2" t="e">
        <f t="shared" ref="AS578:AS590" si="3427">AS577+AR578</f>
        <v>#N/A</v>
      </c>
      <c r="AT578" s="2" t="e">
        <f t="shared" ref="AT578:AT590" si="3428">AK578-AS578</f>
        <v>#N/A</v>
      </c>
      <c r="AX578">
        <v>50</v>
      </c>
      <c r="AY578" s="1">
        <v>0.21099999999999999</v>
      </c>
      <c r="AZ578" s="2">
        <f t="shared" ref="AZ578:AZ590" si="3429">AY578*20</f>
        <v>4.22</v>
      </c>
      <c r="BA578" s="2">
        <f t="shared" ref="BA578:BA590" si="3430">BA577+AZ578</f>
        <v>10.399999999999999</v>
      </c>
      <c r="BB578" s="2">
        <f t="shared" ref="BB578:BB590" si="3431">AK578-BA578</f>
        <v>-2.419999999999999</v>
      </c>
      <c r="BF578">
        <v>50</v>
      </c>
      <c r="BG578" s="1" t="e">
        <v>#N/A</v>
      </c>
      <c r="BH578" s="2" t="e">
        <f t="shared" ref="BH578:BH590" si="3432">BG578*20</f>
        <v>#N/A</v>
      </c>
      <c r="BI578" s="2" t="e">
        <f t="shared" ref="BI578:BI590" si="3433">BI577+BH578</f>
        <v>#N/A</v>
      </c>
      <c r="BJ578" s="2" t="e">
        <f t="shared" ref="BJ578:BJ590" si="3434">AS578-BI578</f>
        <v>#N/A</v>
      </c>
      <c r="BN578">
        <v>50</v>
      </c>
      <c r="BO578" s="1">
        <v>0.189</v>
      </c>
      <c r="BP578" s="2">
        <f t="shared" ref="BP578:BP590" si="3435">BO578*20</f>
        <v>3.7800000000000002</v>
      </c>
      <c r="BQ578" s="2">
        <f t="shared" ref="BQ578:BQ590" si="3436">BQ577+BP578</f>
        <v>9.33</v>
      </c>
      <c r="BR578" s="2">
        <f t="shared" ref="BR578:BR590" si="3437">BA578-BQ578</f>
        <v>1.0699999999999985</v>
      </c>
      <c r="BV578">
        <v>50</v>
      </c>
      <c r="BW578" s="1">
        <v>0.17</v>
      </c>
      <c r="BX578" s="2">
        <f t="shared" ref="BX578:BX590" si="3438">BW578*20</f>
        <v>3.4000000000000004</v>
      </c>
      <c r="BY578" s="2">
        <f t="shared" ref="BY578:BY590" si="3439">BY577+BX578</f>
        <v>8.1700000000000017</v>
      </c>
      <c r="BZ578" s="2">
        <f t="shared" si="3398"/>
        <v>1.1599999999999984</v>
      </c>
      <c r="CD578">
        <v>50</v>
      </c>
      <c r="CE578" s="1">
        <v>0.19900000000000001</v>
      </c>
      <c r="CF578" s="2">
        <f t="shared" ref="CF578:CF590" si="3440">CE578*20</f>
        <v>3.9800000000000004</v>
      </c>
      <c r="CG578" s="2">
        <f t="shared" ref="CG578:CG590" si="3441">CG577+CF578</f>
        <v>10.370000000000001</v>
      </c>
      <c r="CH578" s="2">
        <f t="shared" si="3399"/>
        <v>-2.1999999999999993</v>
      </c>
      <c r="CL578">
        <v>50</v>
      </c>
      <c r="CM578" s="1">
        <v>0.17599999999999999</v>
      </c>
      <c r="CN578" s="2">
        <f t="shared" ref="CN578:CN590" si="3442">CM578*20</f>
        <v>3.5199999999999996</v>
      </c>
      <c r="CO578" s="2">
        <f t="shared" ref="CO578:CO590" si="3443">CO577+CN578</f>
        <v>8.77</v>
      </c>
      <c r="CP578" s="2">
        <f t="shared" si="3400"/>
        <v>1.6000000000000014</v>
      </c>
      <c r="CT578">
        <v>50</v>
      </c>
      <c r="CU578" s="1">
        <v>0.14199999999999999</v>
      </c>
      <c r="CV578" s="2">
        <f t="shared" ref="CV578:CV590" si="3444">CU578*20</f>
        <v>2.84</v>
      </c>
      <c r="CW578" s="2">
        <f t="shared" ref="CW578:CW590" si="3445">CW577+CV578</f>
        <v>6.86</v>
      </c>
      <c r="CX578" s="2">
        <f t="shared" si="3401"/>
        <v>1.9099999999999993</v>
      </c>
      <c r="DB578">
        <v>50</v>
      </c>
      <c r="DC578" s="1">
        <v>0.217</v>
      </c>
      <c r="DD578" s="2">
        <f t="shared" ref="DD578:DD590" si="3446">DC578*20</f>
        <v>4.34</v>
      </c>
      <c r="DE578" s="2">
        <f t="shared" ref="DE578:DE590" si="3447">DE577+DD578</f>
        <v>10.67</v>
      </c>
      <c r="DF578" s="2">
        <f t="shared" si="3402"/>
        <v>-3.8099999999999996</v>
      </c>
      <c r="DJ578">
        <v>50</v>
      </c>
      <c r="DK578" s="1" t="e">
        <v>#N/A</v>
      </c>
      <c r="DL578" s="2" t="e">
        <f t="shared" ref="DL578:DL590" si="3448">DK578*20</f>
        <v>#N/A</v>
      </c>
      <c r="DM578" s="2" t="e">
        <f t="shared" ref="DM578:DM590" si="3449">DM577+DL578</f>
        <v>#N/A</v>
      </c>
      <c r="DN578" s="2" t="e">
        <f t="shared" si="3403"/>
        <v>#N/A</v>
      </c>
      <c r="DR578">
        <v>50</v>
      </c>
      <c r="DS578" s="1" t="e">
        <v>#N/A</v>
      </c>
      <c r="DT578" s="2" t="e">
        <f t="shared" ref="DT578:DT590" si="3450">DS578*20</f>
        <v>#N/A</v>
      </c>
      <c r="DU578" s="2" t="e">
        <f t="shared" ref="DU578:DU590" si="3451">DU577+DT578</f>
        <v>#N/A</v>
      </c>
      <c r="DV578" s="2" t="e">
        <f t="shared" si="3404"/>
        <v>#N/A</v>
      </c>
      <c r="DZ578">
        <v>50</v>
      </c>
      <c r="EA578" s="1">
        <v>0.155</v>
      </c>
      <c r="EB578" s="2">
        <f t="shared" ref="EB578:EB590" si="3452">EA578*20</f>
        <v>3.1</v>
      </c>
      <c r="EC578" s="2">
        <f t="shared" ref="EC578:EC590" si="3453">EC577+EB578</f>
        <v>7.7799999999999994</v>
      </c>
      <c r="ED578" s="2">
        <f t="shared" ref="ED578:ED590" si="3454">DE578-EC578</f>
        <v>2.8900000000000006</v>
      </c>
      <c r="EH578">
        <v>50</v>
      </c>
      <c r="EI578" s="1">
        <v>0.13</v>
      </c>
      <c r="EJ578" s="2">
        <f t="shared" ref="EJ578:EJ590" si="3455">EI578*20</f>
        <v>2.6</v>
      </c>
      <c r="EK578" s="2">
        <f t="shared" ref="EK578:EK590" si="3456">EK577+EJ578</f>
        <v>6.1999999999999993</v>
      </c>
      <c r="EL578" s="2">
        <f t="shared" si="3405"/>
        <v>1.58</v>
      </c>
      <c r="EP578">
        <v>50</v>
      </c>
      <c r="EQ578" s="1">
        <v>0.22800000000000001</v>
      </c>
      <c r="ER578" s="2">
        <f t="shared" ref="ER578:ER590" si="3457">EQ578*20</f>
        <v>4.5600000000000005</v>
      </c>
      <c r="ES578" s="2">
        <f t="shared" ref="ES578:ES590" si="3458">ES577+ER578</f>
        <v>11.580000000000002</v>
      </c>
      <c r="ET578" s="2">
        <f t="shared" si="3406"/>
        <v>-5.3800000000000026</v>
      </c>
      <c r="EX578">
        <v>50</v>
      </c>
      <c r="EY578" s="1" t="e">
        <v>#N/A</v>
      </c>
      <c r="EZ578" s="2" t="e">
        <f t="shared" ref="EZ578:EZ590" si="3459">EY578*20</f>
        <v>#N/A</v>
      </c>
      <c r="FA578" s="2" t="e">
        <f t="shared" ref="FA578:FA590" si="3460">FA577+EZ578</f>
        <v>#N/A</v>
      </c>
      <c r="FB578" s="2" t="e">
        <f t="shared" si="3407"/>
        <v>#N/A</v>
      </c>
      <c r="FF578">
        <v>50</v>
      </c>
      <c r="FG578" s="1">
        <v>0.184</v>
      </c>
      <c r="FH578" s="2">
        <f t="shared" ref="FH578:FH590" si="3461">FG578*20</f>
        <v>3.6799999999999997</v>
      </c>
      <c r="FI578" s="2">
        <f t="shared" ref="FI578:FI590" si="3462">FI577+FH578</f>
        <v>9.7100000000000009</v>
      </c>
      <c r="FJ578" s="2">
        <f t="shared" si="3408"/>
        <v>1.870000000000001</v>
      </c>
      <c r="FN578">
        <v>50</v>
      </c>
      <c r="FO578" s="1" t="e">
        <v>#N/A</v>
      </c>
      <c r="FP578" s="2" t="e">
        <f t="shared" ref="FP578:FP590" si="3463">FO578*20</f>
        <v>#N/A</v>
      </c>
      <c r="FQ578" s="2" t="e">
        <f t="shared" ref="FQ578:FQ590" si="3464">FQ577+FP578</f>
        <v>#N/A</v>
      </c>
      <c r="FR578" s="2" t="e">
        <f t="shared" si="3409"/>
        <v>#N/A</v>
      </c>
      <c r="FV578">
        <v>50</v>
      </c>
      <c r="FW578" s="1">
        <v>0.155</v>
      </c>
      <c r="FX578" s="2">
        <f t="shared" ref="FX578:FX590" si="3465">FW578*20</f>
        <v>3.1</v>
      </c>
      <c r="FY578" s="2">
        <f t="shared" ref="FY578:FY590" si="3466">FY577+FX578</f>
        <v>7.27</v>
      </c>
      <c r="FZ578" s="2">
        <f t="shared" ref="FZ578:FZ590" si="3467">FI578-FY578</f>
        <v>2.4400000000000013</v>
      </c>
      <c r="GD578">
        <v>50</v>
      </c>
      <c r="GE578" s="1" t="e">
        <v>#N/A</v>
      </c>
      <c r="GF578" s="2" t="e">
        <f t="shared" ref="GF578:GF590" si="3468">GE578*20</f>
        <v>#N/A</v>
      </c>
      <c r="GG578" s="2" t="e">
        <f t="shared" ref="GG578:GG590" si="3469">GG577+GF578</f>
        <v>#N/A</v>
      </c>
      <c r="GH578" s="2" t="e">
        <f t="shared" si="3410"/>
        <v>#N/A</v>
      </c>
      <c r="GL578">
        <v>50</v>
      </c>
      <c r="GM578" s="1">
        <v>0.21099999999999999</v>
      </c>
      <c r="GN578" s="2">
        <f t="shared" ref="GN578:GN590" si="3470">GM578*20</f>
        <v>4.22</v>
      </c>
      <c r="GO578" s="2">
        <f t="shared" ref="GO578:GO590" si="3471">GO577+GN578</f>
        <v>10.67</v>
      </c>
      <c r="GP578" s="2">
        <f t="shared" ref="GP578:GP590" si="3472">FY578-GO578</f>
        <v>-3.4000000000000004</v>
      </c>
      <c r="GT578">
        <v>50</v>
      </c>
      <c r="GU578" s="1" t="e">
        <v>#N/A</v>
      </c>
      <c r="GV578" s="2" t="e">
        <f t="shared" ref="GV578:GV590" si="3473">GU578*20</f>
        <v>#N/A</v>
      </c>
      <c r="GW578" s="2" t="e">
        <f t="shared" ref="GW578:GW590" si="3474">GW577+GV578</f>
        <v>#N/A</v>
      </c>
      <c r="GX578" s="2" t="e">
        <f t="shared" si="3411"/>
        <v>#N/A</v>
      </c>
      <c r="HB578">
        <v>50</v>
      </c>
      <c r="HC578" s="1" t="e">
        <v>#N/A</v>
      </c>
      <c r="HD578" s="2" t="e">
        <f t="shared" ref="HD578:HD590" si="3475">HC578*20</f>
        <v>#N/A</v>
      </c>
      <c r="HE578" s="2" t="e">
        <f t="shared" ref="HE578:HE590" si="3476">HE577+HD578</f>
        <v>#N/A</v>
      </c>
      <c r="HF578" s="2" t="e">
        <f t="shared" si="3412"/>
        <v>#N/A</v>
      </c>
      <c r="HJ578">
        <v>50</v>
      </c>
      <c r="HK578" s="1">
        <v>0.14599999999999999</v>
      </c>
      <c r="HL578" s="2">
        <f t="shared" ref="HL578:HL590" si="3477">HK578*20</f>
        <v>2.92</v>
      </c>
      <c r="HM578" s="2">
        <f t="shared" ref="HM578:HM590" si="3478">HM577+HL578</f>
        <v>6.76</v>
      </c>
      <c r="HN578" s="2">
        <f t="shared" si="3388"/>
        <v>3.91</v>
      </c>
      <c r="HP578">
        <v>50</v>
      </c>
      <c r="HQ578" s="1">
        <f t="shared" ref="HQ578:HQ590" si="3479">MAX(D578,S578,AA578,AI578, AY578, BO578, BW578, CE578, CM578, CU578, DC578,EA578,EI578,EQ578,FG578,FW578, GM578,HK578)</f>
        <v>0.22800000000000001</v>
      </c>
      <c r="HR578" s="1">
        <v>0.21923370129321276</v>
      </c>
      <c r="HS578" s="1">
        <f t="shared" ref="HS578:HS590" si="3480">MAX(HQ578,HR578)</f>
        <v>0.22800000000000001</v>
      </c>
      <c r="HT578" s="2">
        <f t="shared" ref="HT578:HT590" si="3481">HS578*20</f>
        <v>4.5600000000000005</v>
      </c>
      <c r="HU578" s="2">
        <f t="shared" ref="HU578:HU590" si="3482">HU577+HT578</f>
        <v>11.580000000000002</v>
      </c>
      <c r="HV578" s="2"/>
      <c r="HX578">
        <v>50</v>
      </c>
      <c r="HY578" s="1">
        <f t="shared" ref="HY578:HY590" si="3483">MIN(D578, S578,AA578,AI578,AY578, BO578,BW578, CE578, CM578, CU578, DC578, EA578,EI578,EQ578,FG578,FW578, GM578,HK578)</f>
        <v>0.112</v>
      </c>
      <c r="HZ578" s="1">
        <v>0.11199999999999999</v>
      </c>
      <c r="IA578" s="1">
        <f t="shared" ref="IA578:IA590" si="3484">MIN(HY578,HZ578)</f>
        <v>0.11199999999999999</v>
      </c>
      <c r="IB578" s="2">
        <f t="shared" ref="IB578:IB590" si="3485">IA578*20</f>
        <v>2.2399999999999998</v>
      </c>
      <c r="IC578" s="2">
        <f t="shared" ref="IC578:IC585" si="3486">IC577+IB578</f>
        <v>4.97</v>
      </c>
      <c r="ID578" s="2"/>
    </row>
    <row r="579" spans="1:238" x14ac:dyDescent="0.2">
      <c r="C579">
        <v>70</v>
      </c>
      <c r="D579" s="1">
        <v>0.13900000000000001</v>
      </c>
      <c r="E579" s="2">
        <f t="shared" si="3413"/>
        <v>2.7800000000000002</v>
      </c>
      <c r="F579" s="2">
        <f t="shared" si="3414"/>
        <v>7.8400000000000007</v>
      </c>
      <c r="J579">
        <v>70</v>
      </c>
      <c r="K579" s="1">
        <v>0.23799999999999999</v>
      </c>
      <c r="L579" s="2">
        <f t="shared" si="3415"/>
        <v>4.76</v>
      </c>
      <c r="M579" s="2">
        <f t="shared" si="3416"/>
        <v>13.27</v>
      </c>
      <c r="N579" s="2">
        <f t="shared" ref="N579:N590" si="3487">F579-M579</f>
        <v>-5.4299999999999988</v>
      </c>
      <c r="R579">
        <v>70</v>
      </c>
      <c r="S579" s="1">
        <v>0.25600000000000001</v>
      </c>
      <c r="T579" s="2">
        <f t="shared" si="3417"/>
        <v>5.12</v>
      </c>
      <c r="U579" s="2">
        <f t="shared" si="3418"/>
        <v>15.380000000000003</v>
      </c>
      <c r="V579" s="2">
        <f t="shared" si="3419"/>
        <v>-2.110000000000003</v>
      </c>
      <c r="Z579">
        <v>70</v>
      </c>
      <c r="AA579" s="1">
        <v>0.251</v>
      </c>
      <c r="AB579" s="2">
        <f t="shared" si="3420"/>
        <v>5.0199999999999996</v>
      </c>
      <c r="AC579" s="2">
        <f t="shared" si="3421"/>
        <v>14.2</v>
      </c>
      <c r="AD579" s="2">
        <f t="shared" si="3422"/>
        <v>1.1800000000000033</v>
      </c>
      <c r="AH579">
        <v>70</v>
      </c>
      <c r="AI579" s="1">
        <v>0.245</v>
      </c>
      <c r="AJ579" s="2">
        <f t="shared" si="3423"/>
        <v>4.9000000000000004</v>
      </c>
      <c r="AK579" s="2">
        <f t="shared" si="3424"/>
        <v>12.879999999999999</v>
      </c>
      <c r="AL579" s="2">
        <f t="shared" si="3425"/>
        <v>1.3200000000000003</v>
      </c>
      <c r="AP579">
        <v>70</v>
      </c>
      <c r="AQ579" s="1" t="e">
        <v>#N/A</v>
      </c>
      <c r="AR579" s="2" t="e">
        <f t="shared" si="3426"/>
        <v>#N/A</v>
      </c>
      <c r="AS579" s="2" t="e">
        <f t="shared" si="3427"/>
        <v>#N/A</v>
      </c>
      <c r="AT579" s="2" t="e">
        <f t="shared" si="3428"/>
        <v>#N/A</v>
      </c>
      <c r="AX579">
        <v>70</v>
      </c>
      <c r="AY579" s="1">
        <v>0.26200000000000001</v>
      </c>
      <c r="AZ579" s="2">
        <f t="shared" si="3429"/>
        <v>5.24</v>
      </c>
      <c r="BA579" s="2">
        <f t="shared" si="3430"/>
        <v>15.639999999999999</v>
      </c>
      <c r="BB579" s="2">
        <f t="shared" si="3431"/>
        <v>-2.76</v>
      </c>
      <c r="BF579">
        <v>70</v>
      </c>
      <c r="BG579" s="1" t="e">
        <v>#N/A</v>
      </c>
      <c r="BH579" s="2" t="e">
        <f t="shared" si="3432"/>
        <v>#N/A</v>
      </c>
      <c r="BI579" s="2" t="e">
        <f t="shared" si="3433"/>
        <v>#N/A</v>
      </c>
      <c r="BJ579" s="2" t="e">
        <f t="shared" si="3434"/>
        <v>#N/A</v>
      </c>
      <c r="BN579">
        <v>70</v>
      </c>
      <c r="BO579" s="1">
        <v>0.252</v>
      </c>
      <c r="BP579" s="2">
        <f t="shared" si="3435"/>
        <v>5.04</v>
      </c>
      <c r="BQ579" s="2">
        <f t="shared" si="3436"/>
        <v>14.370000000000001</v>
      </c>
      <c r="BR579" s="2">
        <f t="shared" si="3437"/>
        <v>1.2699999999999978</v>
      </c>
      <c r="BV579">
        <v>70</v>
      </c>
      <c r="BW579" s="1">
        <v>0.247</v>
      </c>
      <c r="BX579" s="2">
        <f t="shared" si="3438"/>
        <v>4.9399999999999995</v>
      </c>
      <c r="BY579" s="2">
        <f t="shared" si="3439"/>
        <v>13.110000000000001</v>
      </c>
      <c r="BZ579" s="2">
        <f t="shared" si="3398"/>
        <v>1.2599999999999998</v>
      </c>
      <c r="CD579">
        <v>70</v>
      </c>
      <c r="CE579" s="1">
        <v>0.25800000000000001</v>
      </c>
      <c r="CF579" s="2">
        <f t="shared" si="3440"/>
        <v>5.16</v>
      </c>
      <c r="CG579" s="2">
        <f t="shared" si="3441"/>
        <v>15.530000000000001</v>
      </c>
      <c r="CH579" s="2">
        <f t="shared" si="3399"/>
        <v>-2.42</v>
      </c>
      <c r="CL579">
        <v>70</v>
      </c>
      <c r="CM579" s="1">
        <v>0.254</v>
      </c>
      <c r="CN579" s="2">
        <f t="shared" si="3442"/>
        <v>5.08</v>
      </c>
      <c r="CO579" s="2">
        <f t="shared" si="3443"/>
        <v>13.85</v>
      </c>
      <c r="CP579" s="2">
        <f t="shared" si="3400"/>
        <v>1.6800000000000015</v>
      </c>
      <c r="CT579">
        <v>70</v>
      </c>
      <c r="CU579" s="1">
        <v>0.216</v>
      </c>
      <c r="CV579" s="2">
        <f t="shared" si="3444"/>
        <v>4.32</v>
      </c>
      <c r="CW579" s="2">
        <f t="shared" si="3445"/>
        <v>11.18</v>
      </c>
      <c r="CX579" s="2">
        <f t="shared" si="3401"/>
        <v>2.67</v>
      </c>
      <c r="DB579">
        <v>70</v>
      </c>
      <c r="DC579" s="1">
        <v>0.27</v>
      </c>
      <c r="DD579" s="2">
        <f t="shared" si="3446"/>
        <v>5.4</v>
      </c>
      <c r="DE579" s="2">
        <f t="shared" si="3447"/>
        <v>16.07</v>
      </c>
      <c r="DF579" s="2">
        <f t="shared" si="3402"/>
        <v>-4.8900000000000006</v>
      </c>
      <c r="DJ579">
        <v>70</v>
      </c>
      <c r="DK579" s="1" t="e">
        <v>#N/A</v>
      </c>
      <c r="DL579" s="2" t="e">
        <f t="shared" si="3448"/>
        <v>#N/A</v>
      </c>
      <c r="DM579" s="2" t="e">
        <f t="shared" si="3449"/>
        <v>#N/A</v>
      </c>
      <c r="DN579" s="2" t="e">
        <f t="shared" si="3403"/>
        <v>#N/A</v>
      </c>
      <c r="DR579">
        <v>70</v>
      </c>
      <c r="DS579" s="1" t="e">
        <v>#N/A</v>
      </c>
      <c r="DT579" s="2" t="e">
        <f t="shared" si="3450"/>
        <v>#N/A</v>
      </c>
      <c r="DU579" s="2" t="e">
        <f t="shared" si="3451"/>
        <v>#N/A</v>
      </c>
      <c r="DV579" s="2" t="e">
        <f t="shared" si="3404"/>
        <v>#N/A</v>
      </c>
      <c r="DZ579">
        <v>70</v>
      </c>
      <c r="EA579" s="1">
        <v>0.216</v>
      </c>
      <c r="EB579" s="2">
        <f t="shared" si="3452"/>
        <v>4.32</v>
      </c>
      <c r="EC579" s="2">
        <f t="shared" si="3453"/>
        <v>12.1</v>
      </c>
      <c r="ED579" s="2">
        <f t="shared" si="3454"/>
        <v>3.9700000000000006</v>
      </c>
      <c r="EH579">
        <v>70</v>
      </c>
      <c r="EI579" s="1">
        <v>0.18</v>
      </c>
      <c r="EJ579" s="2">
        <f t="shared" si="3455"/>
        <v>3.5999999999999996</v>
      </c>
      <c r="EK579" s="2">
        <f t="shared" si="3456"/>
        <v>9.7999999999999989</v>
      </c>
      <c r="EL579" s="2">
        <f t="shared" si="3405"/>
        <v>2.3000000000000007</v>
      </c>
      <c r="EP579">
        <v>70</v>
      </c>
      <c r="EQ579" s="1">
        <v>0.27200000000000002</v>
      </c>
      <c r="ER579" s="2">
        <f t="shared" si="3457"/>
        <v>5.44</v>
      </c>
      <c r="ES579" s="2">
        <f t="shared" si="3458"/>
        <v>17.020000000000003</v>
      </c>
      <c r="ET579" s="2">
        <f t="shared" si="3406"/>
        <v>-7.2200000000000042</v>
      </c>
      <c r="EX579">
        <v>70</v>
      </c>
      <c r="EY579" s="1" t="e">
        <v>#N/A</v>
      </c>
      <c r="EZ579" s="2" t="e">
        <f t="shared" si="3459"/>
        <v>#N/A</v>
      </c>
      <c r="FA579" s="2" t="e">
        <f t="shared" si="3460"/>
        <v>#N/A</v>
      </c>
      <c r="FB579" s="2" t="e">
        <f t="shared" si="3407"/>
        <v>#N/A</v>
      </c>
      <c r="FF579">
        <v>70</v>
      </c>
      <c r="FG579" s="1">
        <v>0.24299999999999999</v>
      </c>
      <c r="FH579" s="2">
        <f t="shared" si="3461"/>
        <v>4.8599999999999994</v>
      </c>
      <c r="FI579" s="2">
        <f t="shared" si="3462"/>
        <v>14.57</v>
      </c>
      <c r="FJ579" s="2">
        <f t="shared" si="3408"/>
        <v>2.4500000000000028</v>
      </c>
      <c r="FN579">
        <v>70</v>
      </c>
      <c r="FO579" s="1" t="e">
        <v>#N/A</v>
      </c>
      <c r="FP579" s="2" t="e">
        <f t="shared" si="3463"/>
        <v>#N/A</v>
      </c>
      <c r="FQ579" s="2" t="e">
        <f t="shared" si="3464"/>
        <v>#N/A</v>
      </c>
      <c r="FR579" s="2" t="e">
        <f t="shared" si="3409"/>
        <v>#N/A</v>
      </c>
      <c r="FV579">
        <v>70</v>
      </c>
      <c r="FW579" s="1">
        <v>0.20699999999999999</v>
      </c>
      <c r="FX579" s="2">
        <f t="shared" si="3465"/>
        <v>4.1399999999999997</v>
      </c>
      <c r="FY579" s="2">
        <f t="shared" si="3466"/>
        <v>11.41</v>
      </c>
      <c r="FZ579" s="2">
        <f t="shared" si="3467"/>
        <v>3.16</v>
      </c>
      <c r="GD579">
        <v>70</v>
      </c>
      <c r="GE579" s="1" t="e">
        <v>#N/A</v>
      </c>
      <c r="GF579" s="2" t="e">
        <f t="shared" si="3468"/>
        <v>#N/A</v>
      </c>
      <c r="GG579" s="2" t="e">
        <f t="shared" si="3469"/>
        <v>#N/A</v>
      </c>
      <c r="GH579" s="2" t="e">
        <f t="shared" si="3410"/>
        <v>#N/A</v>
      </c>
      <c r="GL579">
        <v>70</v>
      </c>
      <c r="GM579" s="1">
        <v>0.25900000000000001</v>
      </c>
      <c r="GN579" s="2">
        <f t="shared" si="3470"/>
        <v>5.18</v>
      </c>
      <c r="GO579" s="2">
        <f t="shared" si="3471"/>
        <v>15.85</v>
      </c>
      <c r="GP579" s="2">
        <f t="shared" si="3472"/>
        <v>-4.4399999999999995</v>
      </c>
      <c r="GT579">
        <v>70</v>
      </c>
      <c r="GU579" s="1" t="e">
        <v>#N/A</v>
      </c>
      <c r="GV579" s="2" t="e">
        <f t="shared" si="3473"/>
        <v>#N/A</v>
      </c>
      <c r="GW579" s="2" t="e">
        <f t="shared" si="3474"/>
        <v>#N/A</v>
      </c>
      <c r="GX579" s="2" t="e">
        <f t="shared" si="3411"/>
        <v>#N/A</v>
      </c>
      <c r="HB579">
        <v>70</v>
      </c>
      <c r="HC579" s="1" t="e">
        <v>#N/A</v>
      </c>
      <c r="HD579" s="2" t="e">
        <f t="shared" si="3475"/>
        <v>#N/A</v>
      </c>
      <c r="HE579" s="2" t="e">
        <f t="shared" si="3476"/>
        <v>#N/A</v>
      </c>
      <c r="HF579" s="2" t="e">
        <f t="shared" si="3412"/>
        <v>#N/A</v>
      </c>
      <c r="HJ579">
        <v>70</v>
      </c>
      <c r="HK579" s="1">
        <v>0.21199999999999999</v>
      </c>
      <c r="HL579" s="2">
        <f t="shared" si="3477"/>
        <v>4.24</v>
      </c>
      <c r="HM579" s="2">
        <f t="shared" si="3478"/>
        <v>11</v>
      </c>
      <c r="HN579" s="2">
        <f t="shared" si="3388"/>
        <v>4.8499999999999996</v>
      </c>
      <c r="HP579">
        <v>70</v>
      </c>
      <c r="HQ579" s="1">
        <f t="shared" si="3479"/>
        <v>0.27200000000000002</v>
      </c>
      <c r="HR579" s="1">
        <v>0.26680575775505033</v>
      </c>
      <c r="HS579" s="1">
        <f t="shared" si="3480"/>
        <v>0.27200000000000002</v>
      </c>
      <c r="HT579" s="2">
        <f t="shared" si="3481"/>
        <v>5.44</v>
      </c>
      <c r="HU579" s="2">
        <f t="shared" si="3482"/>
        <v>17.020000000000003</v>
      </c>
      <c r="HV579" s="2"/>
      <c r="HX579">
        <v>70</v>
      </c>
      <c r="HY579" s="1">
        <f t="shared" si="3483"/>
        <v>0.13900000000000001</v>
      </c>
      <c r="HZ579" s="1">
        <v>0.14099999999999999</v>
      </c>
      <c r="IA579" s="1">
        <f t="shared" si="3484"/>
        <v>0.13900000000000001</v>
      </c>
      <c r="IB579" s="2">
        <f t="shared" si="3485"/>
        <v>2.7800000000000002</v>
      </c>
      <c r="IC579" s="2">
        <f t="shared" si="3486"/>
        <v>7.75</v>
      </c>
      <c r="ID579" s="2"/>
    </row>
    <row r="580" spans="1:238" x14ac:dyDescent="0.2">
      <c r="C580">
        <v>90</v>
      </c>
      <c r="D580" s="1">
        <v>0.16400000000000001</v>
      </c>
      <c r="E580" s="2">
        <f t="shared" si="3413"/>
        <v>3.2800000000000002</v>
      </c>
      <c r="F580" s="2">
        <f t="shared" si="3414"/>
        <v>11.120000000000001</v>
      </c>
      <c r="J580">
        <v>90</v>
      </c>
      <c r="K580" s="1">
        <v>0.248</v>
      </c>
      <c r="L580" s="2">
        <f t="shared" si="3415"/>
        <v>4.96</v>
      </c>
      <c r="M580" s="2">
        <f t="shared" si="3416"/>
        <v>18.23</v>
      </c>
      <c r="N580" s="2">
        <f t="shared" si="3487"/>
        <v>-7.1099999999999994</v>
      </c>
      <c r="R580">
        <v>90</v>
      </c>
      <c r="S580" s="1">
        <v>0.26100000000000001</v>
      </c>
      <c r="T580" s="2">
        <f t="shared" si="3417"/>
        <v>5.2200000000000006</v>
      </c>
      <c r="U580" s="2">
        <f t="shared" si="3418"/>
        <v>20.6</v>
      </c>
      <c r="V580" s="2">
        <f t="shared" si="3419"/>
        <v>-2.370000000000001</v>
      </c>
      <c r="Z580">
        <v>90</v>
      </c>
      <c r="AA580" s="1">
        <v>0.25</v>
      </c>
      <c r="AB580" s="2">
        <f t="shared" si="3420"/>
        <v>5</v>
      </c>
      <c r="AC580" s="2">
        <f t="shared" si="3421"/>
        <v>19.2</v>
      </c>
      <c r="AD580" s="2">
        <f t="shared" si="3422"/>
        <v>1.4000000000000021</v>
      </c>
      <c r="AH580">
        <v>90</v>
      </c>
      <c r="AI580" s="1">
        <v>0.253</v>
      </c>
      <c r="AJ580" s="2">
        <f t="shared" si="3423"/>
        <v>5.0600000000000005</v>
      </c>
      <c r="AK580" s="2">
        <f t="shared" si="3424"/>
        <v>17.939999999999998</v>
      </c>
      <c r="AL580" s="2">
        <f t="shared" si="3425"/>
        <v>1.2600000000000016</v>
      </c>
      <c r="AP580">
        <v>90</v>
      </c>
      <c r="AQ580" s="1" t="e">
        <v>#N/A</v>
      </c>
      <c r="AR580" s="2" t="e">
        <f t="shared" si="3426"/>
        <v>#N/A</v>
      </c>
      <c r="AS580" s="2" t="e">
        <f t="shared" si="3427"/>
        <v>#N/A</v>
      </c>
      <c r="AT580" s="2" t="e">
        <f t="shared" si="3428"/>
        <v>#N/A</v>
      </c>
      <c r="AX580">
        <v>90</v>
      </c>
      <c r="AY580" s="1">
        <v>0.26800000000000002</v>
      </c>
      <c r="AZ580" s="2">
        <f t="shared" si="3429"/>
        <v>5.36</v>
      </c>
      <c r="BA580" s="2">
        <f t="shared" si="3430"/>
        <v>21</v>
      </c>
      <c r="BB580" s="2">
        <f t="shared" si="3431"/>
        <v>-3.0600000000000023</v>
      </c>
      <c r="BF580">
        <v>90</v>
      </c>
      <c r="BG580" s="1" t="e">
        <v>#N/A</v>
      </c>
      <c r="BH580" s="2" t="e">
        <f t="shared" si="3432"/>
        <v>#N/A</v>
      </c>
      <c r="BI580" s="2" t="e">
        <f t="shared" si="3433"/>
        <v>#N/A</v>
      </c>
      <c r="BJ580" s="2" t="e">
        <f t="shared" si="3434"/>
        <v>#N/A</v>
      </c>
      <c r="BN580">
        <v>90</v>
      </c>
      <c r="BO580" s="1">
        <v>0.26</v>
      </c>
      <c r="BP580" s="2">
        <f t="shared" si="3435"/>
        <v>5.2</v>
      </c>
      <c r="BQ580" s="2">
        <f t="shared" si="3436"/>
        <v>19.57</v>
      </c>
      <c r="BR580" s="2">
        <f t="shared" si="3437"/>
        <v>1.4299999999999997</v>
      </c>
      <c r="BV580">
        <v>90</v>
      </c>
      <c r="BW580" s="1">
        <v>0.253</v>
      </c>
      <c r="BX580" s="2">
        <f t="shared" si="3438"/>
        <v>5.0600000000000005</v>
      </c>
      <c r="BY580" s="2">
        <f t="shared" si="3439"/>
        <v>18.170000000000002</v>
      </c>
      <c r="BZ580" s="2">
        <f t="shared" si="3398"/>
        <v>1.3999999999999986</v>
      </c>
      <c r="CD580">
        <v>90</v>
      </c>
      <c r="CE580" s="1">
        <v>0.26400000000000001</v>
      </c>
      <c r="CF580" s="2">
        <f t="shared" si="3440"/>
        <v>5.28</v>
      </c>
      <c r="CG580" s="2">
        <f t="shared" si="3441"/>
        <v>20.810000000000002</v>
      </c>
      <c r="CH580" s="2">
        <f t="shared" si="3399"/>
        <v>-2.6400000000000006</v>
      </c>
      <c r="CL580">
        <v>90</v>
      </c>
      <c r="CM580" s="1">
        <v>0.26</v>
      </c>
      <c r="CN580" s="2">
        <f t="shared" si="3442"/>
        <v>5.2</v>
      </c>
      <c r="CO580" s="2">
        <f t="shared" si="3443"/>
        <v>19.05</v>
      </c>
      <c r="CP580" s="2">
        <f t="shared" si="3400"/>
        <v>1.7600000000000016</v>
      </c>
      <c r="CT580">
        <v>90</v>
      </c>
      <c r="CU580" s="1">
        <v>0.253</v>
      </c>
      <c r="CV580" s="2">
        <f t="shared" si="3444"/>
        <v>5.0600000000000005</v>
      </c>
      <c r="CW580" s="2">
        <f t="shared" si="3445"/>
        <v>16.240000000000002</v>
      </c>
      <c r="CX580" s="2">
        <f t="shared" si="3401"/>
        <v>2.8099999999999987</v>
      </c>
      <c r="DB580">
        <v>90</v>
      </c>
      <c r="DC580" s="1">
        <v>0.27100000000000002</v>
      </c>
      <c r="DD580" s="2">
        <f t="shared" si="3446"/>
        <v>5.42</v>
      </c>
      <c r="DE580" s="2">
        <f t="shared" si="3447"/>
        <v>21.490000000000002</v>
      </c>
      <c r="DF580" s="2">
        <f t="shared" si="3402"/>
        <v>-5.25</v>
      </c>
      <c r="DJ580">
        <v>90</v>
      </c>
      <c r="DK580" s="1" t="e">
        <v>#N/A</v>
      </c>
      <c r="DL580" s="2" t="e">
        <f t="shared" si="3448"/>
        <v>#N/A</v>
      </c>
      <c r="DM580" s="2" t="e">
        <f t="shared" si="3449"/>
        <v>#N/A</v>
      </c>
      <c r="DN580" s="2" t="e">
        <f t="shared" si="3403"/>
        <v>#N/A</v>
      </c>
      <c r="DR580">
        <v>90</v>
      </c>
      <c r="DS580" s="1" t="e">
        <v>#N/A</v>
      </c>
      <c r="DT580" s="2" t="e">
        <f t="shared" si="3450"/>
        <v>#N/A</v>
      </c>
      <c r="DU580" s="2" t="e">
        <f t="shared" si="3451"/>
        <v>#N/A</v>
      </c>
      <c r="DV580" s="2" t="e">
        <f t="shared" si="3404"/>
        <v>#N/A</v>
      </c>
      <c r="DZ580">
        <v>90</v>
      </c>
      <c r="EA580" s="1">
        <v>0.247</v>
      </c>
      <c r="EB580" s="2">
        <f t="shared" si="3452"/>
        <v>4.9399999999999995</v>
      </c>
      <c r="EC580" s="2">
        <f t="shared" si="3453"/>
        <v>17.04</v>
      </c>
      <c r="ED580" s="2">
        <f t="shared" si="3454"/>
        <v>4.4500000000000028</v>
      </c>
      <c r="EH580">
        <v>90</v>
      </c>
      <c r="EI580" s="1">
        <v>0.23</v>
      </c>
      <c r="EJ580" s="2">
        <f t="shared" si="3455"/>
        <v>4.6000000000000005</v>
      </c>
      <c r="EK580" s="2">
        <f t="shared" si="3456"/>
        <v>14.399999999999999</v>
      </c>
      <c r="EL580" s="2">
        <f t="shared" si="3405"/>
        <v>2.6400000000000006</v>
      </c>
      <c r="EP580">
        <v>90</v>
      </c>
      <c r="EQ580" s="1">
        <v>0.25900000000000001</v>
      </c>
      <c r="ER580" s="2">
        <f t="shared" si="3457"/>
        <v>5.18</v>
      </c>
      <c r="ES580" s="2">
        <f t="shared" si="3458"/>
        <v>22.200000000000003</v>
      </c>
      <c r="ET580" s="2">
        <f t="shared" si="3406"/>
        <v>-7.8000000000000043</v>
      </c>
      <c r="EX580">
        <v>90</v>
      </c>
      <c r="EY580" s="1" t="e">
        <v>#N/A</v>
      </c>
      <c r="EZ580" s="2" t="e">
        <f t="shared" si="3459"/>
        <v>#N/A</v>
      </c>
      <c r="FA580" s="2" t="e">
        <f t="shared" si="3460"/>
        <v>#N/A</v>
      </c>
      <c r="FB580" s="2" t="e">
        <f t="shared" si="3407"/>
        <v>#N/A</v>
      </c>
      <c r="FF580">
        <v>90</v>
      </c>
      <c r="FG580" s="1">
        <v>0.249</v>
      </c>
      <c r="FH580" s="2">
        <f t="shared" si="3461"/>
        <v>4.9800000000000004</v>
      </c>
      <c r="FI580" s="2">
        <f t="shared" si="3462"/>
        <v>19.55</v>
      </c>
      <c r="FJ580" s="2">
        <f t="shared" si="3408"/>
        <v>2.6500000000000021</v>
      </c>
      <c r="FN580">
        <v>90</v>
      </c>
      <c r="FO580" s="1" t="e">
        <v>#N/A</v>
      </c>
      <c r="FP580" s="2" t="e">
        <f t="shared" si="3463"/>
        <v>#N/A</v>
      </c>
      <c r="FQ580" s="2" t="e">
        <f t="shared" si="3464"/>
        <v>#N/A</v>
      </c>
      <c r="FR580" s="2" t="e">
        <f t="shared" si="3409"/>
        <v>#N/A</v>
      </c>
      <c r="FV580">
        <v>90</v>
      </c>
      <c r="FW580" s="1">
        <v>0.23499999999999999</v>
      </c>
      <c r="FX580" s="2">
        <f t="shared" si="3465"/>
        <v>4.6999999999999993</v>
      </c>
      <c r="FY580" s="2">
        <f t="shared" si="3466"/>
        <v>16.11</v>
      </c>
      <c r="FZ580" s="2">
        <f t="shared" si="3467"/>
        <v>3.4400000000000013</v>
      </c>
      <c r="GD580">
        <v>90</v>
      </c>
      <c r="GE580" s="1" t="e">
        <v>#N/A</v>
      </c>
      <c r="GF580" s="2" t="e">
        <f t="shared" si="3468"/>
        <v>#N/A</v>
      </c>
      <c r="GG580" s="2" t="e">
        <f t="shared" si="3469"/>
        <v>#N/A</v>
      </c>
      <c r="GH580" s="2" t="e">
        <f t="shared" si="3410"/>
        <v>#N/A</v>
      </c>
      <c r="GL580">
        <v>90</v>
      </c>
      <c r="GM580" s="1">
        <v>0.26400000000000001</v>
      </c>
      <c r="GN580" s="2">
        <f t="shared" si="3470"/>
        <v>5.28</v>
      </c>
      <c r="GO580" s="2">
        <f t="shared" si="3471"/>
        <v>21.13</v>
      </c>
      <c r="GP580" s="2">
        <f t="shared" si="3472"/>
        <v>-5.0199999999999996</v>
      </c>
      <c r="GT580">
        <v>90</v>
      </c>
      <c r="GU580" s="1" t="e">
        <v>#N/A</v>
      </c>
      <c r="GV580" s="2" t="e">
        <f t="shared" si="3473"/>
        <v>#N/A</v>
      </c>
      <c r="GW580" s="2" t="e">
        <f t="shared" si="3474"/>
        <v>#N/A</v>
      </c>
      <c r="GX580" s="2" t="e">
        <f t="shared" si="3411"/>
        <v>#N/A</v>
      </c>
      <c r="HB580">
        <v>90</v>
      </c>
      <c r="HC580" s="1" t="e">
        <v>#N/A</v>
      </c>
      <c r="HD580" s="2" t="e">
        <f t="shared" si="3475"/>
        <v>#N/A</v>
      </c>
      <c r="HE580" s="2" t="e">
        <f t="shared" si="3476"/>
        <v>#N/A</v>
      </c>
      <c r="HF580" s="2" t="e">
        <f t="shared" si="3412"/>
        <v>#N/A</v>
      </c>
      <c r="HJ580">
        <v>90</v>
      </c>
      <c r="HK580" s="1">
        <v>0.22700000000000001</v>
      </c>
      <c r="HL580" s="2">
        <f t="shared" si="3477"/>
        <v>4.54</v>
      </c>
      <c r="HM580" s="2">
        <f t="shared" si="3478"/>
        <v>15.54</v>
      </c>
      <c r="HN580" s="2">
        <f t="shared" si="3388"/>
        <v>5.59</v>
      </c>
      <c r="HP580">
        <v>90</v>
      </c>
      <c r="HQ580" s="1">
        <f t="shared" si="3479"/>
        <v>0.27100000000000002</v>
      </c>
      <c r="HR580" s="1">
        <v>0.26680575775505033</v>
      </c>
      <c r="HS580" s="1">
        <f t="shared" si="3480"/>
        <v>0.27100000000000002</v>
      </c>
      <c r="HT580" s="2">
        <f t="shared" si="3481"/>
        <v>5.42</v>
      </c>
      <c r="HU580" s="2">
        <f t="shared" si="3482"/>
        <v>22.440000000000005</v>
      </c>
      <c r="HV580" s="2"/>
      <c r="HX580">
        <v>90</v>
      </c>
      <c r="HY580" s="1">
        <f t="shared" si="3483"/>
        <v>0.16400000000000001</v>
      </c>
      <c r="HZ580" s="1">
        <v>0.158</v>
      </c>
      <c r="IA580" s="1">
        <f t="shared" si="3484"/>
        <v>0.158</v>
      </c>
      <c r="IB580" s="2">
        <f t="shared" si="3485"/>
        <v>3.16</v>
      </c>
      <c r="IC580" s="2">
        <f t="shared" si="3486"/>
        <v>10.91</v>
      </c>
      <c r="ID580" s="2"/>
    </row>
    <row r="581" spans="1:238" x14ac:dyDescent="0.2">
      <c r="C581">
        <v>110</v>
      </c>
      <c r="D581" s="1">
        <v>0.18</v>
      </c>
      <c r="E581" s="2">
        <f t="shared" si="3413"/>
        <v>3.5999999999999996</v>
      </c>
      <c r="F581" s="2">
        <f t="shared" si="3414"/>
        <v>14.72</v>
      </c>
      <c r="J581">
        <v>110</v>
      </c>
      <c r="K581" s="1">
        <v>0.26300000000000001</v>
      </c>
      <c r="L581" s="2">
        <f t="shared" si="3415"/>
        <v>5.26</v>
      </c>
      <c r="M581" s="2">
        <f t="shared" si="3416"/>
        <v>23.490000000000002</v>
      </c>
      <c r="N581" s="2">
        <f t="shared" si="3487"/>
        <v>-8.7700000000000014</v>
      </c>
      <c r="R581">
        <v>110</v>
      </c>
      <c r="S581" s="1">
        <v>0.27300000000000002</v>
      </c>
      <c r="T581" s="2">
        <f t="shared" si="3417"/>
        <v>5.4600000000000009</v>
      </c>
      <c r="U581" s="2">
        <f t="shared" si="3418"/>
        <v>26.060000000000002</v>
      </c>
      <c r="V581" s="2">
        <f t="shared" si="3419"/>
        <v>-2.5700000000000003</v>
      </c>
      <c r="Z581">
        <v>110</v>
      </c>
      <c r="AA581" s="1">
        <v>0.25800000000000001</v>
      </c>
      <c r="AB581" s="2">
        <f t="shared" si="3420"/>
        <v>5.16</v>
      </c>
      <c r="AC581" s="2">
        <f t="shared" si="3421"/>
        <v>24.36</v>
      </c>
      <c r="AD581" s="2">
        <f t="shared" si="3422"/>
        <v>1.7000000000000028</v>
      </c>
      <c r="AH581">
        <v>110</v>
      </c>
      <c r="AI581" s="1">
        <v>0.26100000000000001</v>
      </c>
      <c r="AJ581" s="2">
        <f t="shared" si="3423"/>
        <v>5.2200000000000006</v>
      </c>
      <c r="AK581" s="2">
        <f t="shared" si="3424"/>
        <v>23.159999999999997</v>
      </c>
      <c r="AL581" s="2">
        <f t="shared" si="3425"/>
        <v>1.2000000000000028</v>
      </c>
      <c r="AP581">
        <v>110</v>
      </c>
      <c r="AQ581" s="1" t="e">
        <v>#N/A</v>
      </c>
      <c r="AR581" s="2" t="e">
        <f t="shared" si="3426"/>
        <v>#N/A</v>
      </c>
      <c r="AS581" s="2" t="e">
        <f t="shared" si="3427"/>
        <v>#N/A</v>
      </c>
      <c r="AT581" s="2" t="e">
        <f t="shared" si="3428"/>
        <v>#N/A</v>
      </c>
      <c r="AX581">
        <v>110</v>
      </c>
      <c r="AY581" s="1">
        <v>0.27</v>
      </c>
      <c r="AZ581" s="2">
        <f t="shared" si="3429"/>
        <v>5.4</v>
      </c>
      <c r="BA581" s="2">
        <f t="shared" si="3430"/>
        <v>26.4</v>
      </c>
      <c r="BB581" s="2">
        <f t="shared" si="3431"/>
        <v>-3.240000000000002</v>
      </c>
      <c r="BF581">
        <v>110</v>
      </c>
      <c r="BG581" s="1" t="e">
        <v>#N/A</v>
      </c>
      <c r="BH581" s="2" t="e">
        <f t="shared" si="3432"/>
        <v>#N/A</v>
      </c>
      <c r="BI581" s="2" t="e">
        <f t="shared" si="3433"/>
        <v>#N/A</v>
      </c>
      <c r="BJ581" s="2" t="e">
        <f t="shared" si="3434"/>
        <v>#N/A</v>
      </c>
      <c r="BN581">
        <v>110</v>
      </c>
      <c r="BO581" s="1">
        <v>0.26500000000000001</v>
      </c>
      <c r="BP581" s="2">
        <f t="shared" si="3435"/>
        <v>5.3000000000000007</v>
      </c>
      <c r="BQ581" s="2">
        <f t="shared" si="3436"/>
        <v>24.87</v>
      </c>
      <c r="BR581" s="2">
        <f t="shared" si="3437"/>
        <v>1.5299999999999976</v>
      </c>
      <c r="BV581">
        <v>110</v>
      </c>
      <c r="BW581" s="1">
        <v>0.26400000000000001</v>
      </c>
      <c r="BX581" s="2">
        <f t="shared" si="3438"/>
        <v>5.28</v>
      </c>
      <c r="BY581" s="2">
        <f t="shared" si="3439"/>
        <v>23.450000000000003</v>
      </c>
      <c r="BZ581" s="2">
        <f t="shared" si="3398"/>
        <v>1.4199999999999982</v>
      </c>
      <c r="CD581">
        <v>110</v>
      </c>
      <c r="CE581" s="1">
        <v>0.26600000000000001</v>
      </c>
      <c r="CF581" s="2">
        <f t="shared" si="3440"/>
        <v>5.32</v>
      </c>
      <c r="CG581" s="2">
        <f t="shared" si="3441"/>
        <v>26.130000000000003</v>
      </c>
      <c r="CH581" s="2">
        <f t="shared" si="3399"/>
        <v>-2.6799999999999997</v>
      </c>
      <c r="CL581">
        <v>110</v>
      </c>
      <c r="CM581" s="1">
        <v>0.26500000000000001</v>
      </c>
      <c r="CN581" s="2">
        <f t="shared" si="3442"/>
        <v>5.3000000000000007</v>
      </c>
      <c r="CO581" s="2">
        <f t="shared" si="3443"/>
        <v>24.35</v>
      </c>
      <c r="CP581" s="2">
        <f t="shared" si="3400"/>
        <v>1.7800000000000011</v>
      </c>
      <c r="CT581">
        <v>110</v>
      </c>
      <c r="CU581" s="1">
        <v>0.26700000000000002</v>
      </c>
      <c r="CV581" s="2">
        <f t="shared" si="3444"/>
        <v>5.34</v>
      </c>
      <c r="CW581" s="2">
        <f t="shared" si="3445"/>
        <v>21.580000000000002</v>
      </c>
      <c r="CX581" s="2">
        <f t="shared" si="3401"/>
        <v>2.7699999999999996</v>
      </c>
      <c r="DB581">
        <v>110</v>
      </c>
      <c r="DC581" s="1">
        <v>0.27300000000000002</v>
      </c>
      <c r="DD581" s="2">
        <f t="shared" si="3446"/>
        <v>5.4600000000000009</v>
      </c>
      <c r="DE581" s="2">
        <f t="shared" si="3447"/>
        <v>26.950000000000003</v>
      </c>
      <c r="DF581" s="2">
        <f t="shared" si="3402"/>
        <v>-5.370000000000001</v>
      </c>
      <c r="DJ581">
        <v>110</v>
      </c>
      <c r="DK581" s="1" t="e">
        <v>#N/A</v>
      </c>
      <c r="DL581" s="2" t="e">
        <f t="shared" si="3448"/>
        <v>#N/A</v>
      </c>
      <c r="DM581" s="2" t="e">
        <f t="shared" si="3449"/>
        <v>#N/A</v>
      </c>
      <c r="DN581" s="2" t="e">
        <f t="shared" si="3403"/>
        <v>#N/A</v>
      </c>
      <c r="DR581">
        <v>110</v>
      </c>
      <c r="DS581" s="1" t="e">
        <v>#N/A</v>
      </c>
      <c r="DT581" s="2" t="e">
        <f t="shared" si="3450"/>
        <v>#N/A</v>
      </c>
      <c r="DU581" s="2" t="e">
        <f t="shared" si="3451"/>
        <v>#N/A</v>
      </c>
      <c r="DV581" s="2" t="e">
        <f t="shared" si="3404"/>
        <v>#N/A</v>
      </c>
      <c r="DZ581">
        <v>110</v>
      </c>
      <c r="EA581" s="1">
        <v>0.26400000000000001</v>
      </c>
      <c r="EB581" s="2">
        <f t="shared" si="3452"/>
        <v>5.28</v>
      </c>
      <c r="EC581" s="2">
        <f t="shared" si="3453"/>
        <v>22.32</v>
      </c>
      <c r="ED581" s="2">
        <f t="shared" si="3454"/>
        <v>4.6300000000000026</v>
      </c>
      <c r="EH581">
        <v>110</v>
      </c>
      <c r="EI581" s="1">
        <v>0.26300000000000001</v>
      </c>
      <c r="EJ581" s="2">
        <f t="shared" si="3455"/>
        <v>5.26</v>
      </c>
      <c r="EK581" s="2">
        <f t="shared" si="3456"/>
        <v>19.659999999999997</v>
      </c>
      <c r="EL581" s="2">
        <f t="shared" si="3405"/>
        <v>2.6600000000000037</v>
      </c>
      <c r="EP581">
        <v>110</v>
      </c>
      <c r="EQ581" s="1">
        <v>0.27099999999999996</v>
      </c>
      <c r="ER581" s="2">
        <f t="shared" si="3457"/>
        <v>5.419999999999999</v>
      </c>
      <c r="ES581" s="2">
        <f t="shared" si="3458"/>
        <v>27.62</v>
      </c>
      <c r="ET581" s="2">
        <f t="shared" si="3406"/>
        <v>-7.9600000000000044</v>
      </c>
      <c r="EX581">
        <v>110</v>
      </c>
      <c r="EY581" s="1" t="e">
        <v>#N/A</v>
      </c>
      <c r="EZ581" s="2" t="e">
        <f t="shared" si="3459"/>
        <v>#N/A</v>
      </c>
      <c r="FA581" s="2" t="e">
        <f t="shared" si="3460"/>
        <v>#N/A</v>
      </c>
      <c r="FB581" s="2" t="e">
        <f t="shared" si="3407"/>
        <v>#N/A</v>
      </c>
      <c r="FF581">
        <v>110</v>
      </c>
      <c r="FG581" s="1">
        <v>0.26200000000000001</v>
      </c>
      <c r="FH581" s="2">
        <f t="shared" si="3461"/>
        <v>5.24</v>
      </c>
      <c r="FI581" s="2">
        <f t="shared" si="3462"/>
        <v>24.79</v>
      </c>
      <c r="FJ581" s="2">
        <f t="shared" si="3408"/>
        <v>2.8300000000000018</v>
      </c>
      <c r="FN581">
        <v>110</v>
      </c>
      <c r="FO581" s="1" t="e">
        <v>#N/A</v>
      </c>
      <c r="FP581" s="2" t="e">
        <f t="shared" si="3463"/>
        <v>#N/A</v>
      </c>
      <c r="FQ581" s="2" t="e">
        <f t="shared" si="3464"/>
        <v>#N/A</v>
      </c>
      <c r="FR581" s="2" t="e">
        <f t="shared" si="3409"/>
        <v>#N/A</v>
      </c>
      <c r="FV581">
        <v>110</v>
      </c>
      <c r="FW581" s="1">
        <v>0.26300000000000001</v>
      </c>
      <c r="FX581" s="2">
        <f t="shared" si="3465"/>
        <v>5.26</v>
      </c>
      <c r="FY581" s="2">
        <f t="shared" si="3466"/>
        <v>21.369999999999997</v>
      </c>
      <c r="FZ581" s="2">
        <f t="shared" si="3467"/>
        <v>3.4200000000000017</v>
      </c>
      <c r="GD581">
        <v>110</v>
      </c>
      <c r="GE581" s="1" t="e">
        <v>#N/A</v>
      </c>
      <c r="GF581" s="2" t="e">
        <f t="shared" si="3468"/>
        <v>#N/A</v>
      </c>
      <c r="GG581" s="2" t="e">
        <f t="shared" si="3469"/>
        <v>#N/A</v>
      </c>
      <c r="GH581" s="2" t="e">
        <f t="shared" si="3410"/>
        <v>#N/A</v>
      </c>
      <c r="GL581">
        <v>110</v>
      </c>
      <c r="GM581" s="1">
        <v>0.26800000000000002</v>
      </c>
      <c r="GN581" s="2">
        <f t="shared" si="3470"/>
        <v>5.36</v>
      </c>
      <c r="GO581" s="2">
        <f t="shared" si="3471"/>
        <v>26.49</v>
      </c>
      <c r="GP581" s="2">
        <f t="shared" si="3472"/>
        <v>-5.120000000000001</v>
      </c>
      <c r="GT581">
        <v>110</v>
      </c>
      <c r="GU581" s="1" t="e">
        <v>#N/A</v>
      </c>
      <c r="GV581" s="2" t="e">
        <f t="shared" si="3473"/>
        <v>#N/A</v>
      </c>
      <c r="GW581" s="2" t="e">
        <f t="shared" si="3474"/>
        <v>#N/A</v>
      </c>
      <c r="GX581" s="2" t="e">
        <f t="shared" si="3411"/>
        <v>#N/A</v>
      </c>
      <c r="HB581">
        <v>110</v>
      </c>
      <c r="HC581" s="1" t="e">
        <v>#N/A</v>
      </c>
      <c r="HD581" s="2" t="e">
        <f t="shared" si="3475"/>
        <v>#N/A</v>
      </c>
      <c r="HE581" s="2" t="e">
        <f t="shared" si="3476"/>
        <v>#N/A</v>
      </c>
      <c r="HF581" s="2" t="e">
        <f t="shared" si="3412"/>
        <v>#N/A</v>
      </c>
      <c r="HJ581">
        <v>110</v>
      </c>
      <c r="HK581" s="1">
        <v>0.26500000000000001</v>
      </c>
      <c r="HL581" s="2">
        <f t="shared" si="3477"/>
        <v>5.3000000000000007</v>
      </c>
      <c r="HM581" s="2">
        <f t="shared" si="3478"/>
        <v>20.84</v>
      </c>
      <c r="HN581" s="2">
        <f t="shared" si="3388"/>
        <v>5.6499999999999986</v>
      </c>
      <c r="HP581">
        <v>110</v>
      </c>
      <c r="HQ581" s="1">
        <f t="shared" si="3479"/>
        <v>0.27300000000000002</v>
      </c>
      <c r="HR581" s="1">
        <v>0.27287878623954021</v>
      </c>
      <c r="HS581" s="1">
        <f t="shared" si="3480"/>
        <v>0.27300000000000002</v>
      </c>
      <c r="HT581" s="2">
        <f t="shared" si="3481"/>
        <v>5.4600000000000009</v>
      </c>
      <c r="HU581" s="2">
        <f t="shared" si="3482"/>
        <v>27.900000000000006</v>
      </c>
      <c r="HV581" s="2"/>
      <c r="HX581">
        <v>110</v>
      </c>
      <c r="HY581" s="1">
        <f t="shared" si="3483"/>
        <v>0.18</v>
      </c>
      <c r="HZ581" s="1">
        <v>0.20600000000000002</v>
      </c>
      <c r="IA581" s="1">
        <f t="shared" si="3484"/>
        <v>0.18</v>
      </c>
      <c r="IB581" s="2">
        <f t="shared" si="3485"/>
        <v>3.5999999999999996</v>
      </c>
      <c r="IC581" s="2">
        <f t="shared" si="3486"/>
        <v>14.51</v>
      </c>
      <c r="ID581" s="2"/>
    </row>
    <row r="582" spans="1:238" x14ac:dyDescent="0.2">
      <c r="C582">
        <v>130</v>
      </c>
      <c r="D582" s="1">
        <v>0.16900000000000001</v>
      </c>
      <c r="E582" s="2">
        <f t="shared" si="3413"/>
        <v>3.3800000000000003</v>
      </c>
      <c r="F582" s="2">
        <f t="shared" si="3414"/>
        <v>18.100000000000001</v>
      </c>
      <c r="J582">
        <v>130</v>
      </c>
      <c r="K582" s="1">
        <v>0.218</v>
      </c>
      <c r="L582" s="2">
        <f t="shared" si="3415"/>
        <v>4.3600000000000003</v>
      </c>
      <c r="M582" s="2">
        <f t="shared" si="3416"/>
        <v>27.85</v>
      </c>
      <c r="N582" s="2">
        <f t="shared" si="3487"/>
        <v>-9.75</v>
      </c>
      <c r="R582">
        <v>130</v>
      </c>
      <c r="S582" s="1">
        <v>0.224</v>
      </c>
      <c r="T582" s="2">
        <f t="shared" si="3417"/>
        <v>4.4800000000000004</v>
      </c>
      <c r="U582" s="2">
        <f t="shared" si="3418"/>
        <v>30.540000000000003</v>
      </c>
      <c r="V582" s="2">
        <f t="shared" si="3419"/>
        <v>-2.6900000000000013</v>
      </c>
      <c r="Z582">
        <v>130</v>
      </c>
      <c r="AA582" s="1">
        <v>0.22</v>
      </c>
      <c r="AB582" s="2">
        <f t="shared" si="3420"/>
        <v>4.4000000000000004</v>
      </c>
      <c r="AC582" s="2">
        <f t="shared" si="3421"/>
        <v>28.759999999999998</v>
      </c>
      <c r="AD582" s="2">
        <f t="shared" si="3422"/>
        <v>1.7800000000000047</v>
      </c>
      <c r="AH582">
        <v>130</v>
      </c>
      <c r="AI582" s="1">
        <v>0.222</v>
      </c>
      <c r="AJ582" s="2">
        <f t="shared" si="3423"/>
        <v>4.4400000000000004</v>
      </c>
      <c r="AK582" s="2">
        <f t="shared" si="3424"/>
        <v>27.599999999999998</v>
      </c>
      <c r="AL582" s="2">
        <f t="shared" si="3425"/>
        <v>1.1600000000000001</v>
      </c>
      <c r="AP582">
        <v>130</v>
      </c>
      <c r="AQ582" s="1" t="e">
        <v>#N/A</v>
      </c>
      <c r="AR582" s="2" t="e">
        <f t="shared" si="3426"/>
        <v>#N/A</v>
      </c>
      <c r="AS582" s="2" t="e">
        <f t="shared" si="3427"/>
        <v>#N/A</v>
      </c>
      <c r="AT582" s="2" t="e">
        <f t="shared" si="3428"/>
        <v>#N/A</v>
      </c>
      <c r="AX582">
        <v>130</v>
      </c>
      <c r="AY582" s="1">
        <v>0.22800000000000001</v>
      </c>
      <c r="AZ582" s="2">
        <f t="shared" si="3429"/>
        <v>4.5600000000000005</v>
      </c>
      <c r="BA582" s="2">
        <f t="shared" si="3430"/>
        <v>30.96</v>
      </c>
      <c r="BB582" s="2">
        <f t="shared" si="3431"/>
        <v>-3.360000000000003</v>
      </c>
      <c r="BF582">
        <v>130</v>
      </c>
      <c r="BG582" s="1" t="e">
        <v>#N/A</v>
      </c>
      <c r="BH582" s="2" t="e">
        <f t="shared" si="3432"/>
        <v>#N/A</v>
      </c>
      <c r="BI582" s="2" t="e">
        <f t="shared" si="3433"/>
        <v>#N/A</v>
      </c>
      <c r="BJ582" s="2" t="e">
        <f t="shared" si="3434"/>
        <v>#N/A</v>
      </c>
      <c r="BN582">
        <v>130</v>
      </c>
      <c r="BO582" s="1">
        <v>0.22600000000000001</v>
      </c>
      <c r="BP582" s="2">
        <f t="shared" si="3435"/>
        <v>4.5200000000000005</v>
      </c>
      <c r="BQ582" s="2">
        <f t="shared" si="3436"/>
        <v>29.39</v>
      </c>
      <c r="BR582" s="2">
        <f t="shared" si="3437"/>
        <v>1.5700000000000003</v>
      </c>
      <c r="BV582">
        <v>130</v>
      </c>
      <c r="BW582" s="1">
        <v>0.222</v>
      </c>
      <c r="BX582" s="2">
        <f t="shared" si="3438"/>
        <v>4.4400000000000004</v>
      </c>
      <c r="BY582" s="2">
        <f t="shared" si="3439"/>
        <v>27.890000000000004</v>
      </c>
      <c r="BZ582" s="2">
        <f t="shared" si="3398"/>
        <v>1.4999999999999964</v>
      </c>
      <c r="CD582">
        <v>130</v>
      </c>
      <c r="CE582" s="1">
        <v>0.22600000000000001</v>
      </c>
      <c r="CF582" s="2">
        <f t="shared" si="3440"/>
        <v>4.5200000000000005</v>
      </c>
      <c r="CG582" s="2">
        <f t="shared" si="3441"/>
        <v>30.650000000000002</v>
      </c>
      <c r="CH582" s="2">
        <f t="shared" si="3399"/>
        <v>-2.759999999999998</v>
      </c>
      <c r="CL582">
        <v>130</v>
      </c>
      <c r="CM582" s="1">
        <v>0.22600000000000001</v>
      </c>
      <c r="CN582" s="2">
        <f t="shared" si="3442"/>
        <v>4.5200000000000005</v>
      </c>
      <c r="CO582" s="2">
        <f t="shared" si="3443"/>
        <v>28.87</v>
      </c>
      <c r="CP582" s="2">
        <f t="shared" si="3400"/>
        <v>1.7800000000000011</v>
      </c>
      <c r="CT582">
        <v>130</v>
      </c>
      <c r="CU582" s="1">
        <v>0.222</v>
      </c>
      <c r="CV582" s="2">
        <f t="shared" si="3444"/>
        <v>4.4400000000000004</v>
      </c>
      <c r="CW582" s="2">
        <f t="shared" si="3445"/>
        <v>26.020000000000003</v>
      </c>
      <c r="CX582" s="2">
        <f t="shared" si="3401"/>
        <v>2.8499999999999979</v>
      </c>
      <c r="DB582">
        <v>130</v>
      </c>
      <c r="DC582" s="1">
        <v>0.23100000000000001</v>
      </c>
      <c r="DD582" s="2">
        <f t="shared" si="3446"/>
        <v>4.62</v>
      </c>
      <c r="DE582" s="2">
        <f t="shared" si="3447"/>
        <v>31.570000000000004</v>
      </c>
      <c r="DF582" s="2">
        <f t="shared" si="3402"/>
        <v>-5.5500000000000007</v>
      </c>
      <c r="DJ582">
        <v>130</v>
      </c>
      <c r="DK582" s="1" t="e">
        <v>#N/A</v>
      </c>
      <c r="DL582" s="2" t="e">
        <f t="shared" si="3448"/>
        <v>#N/A</v>
      </c>
      <c r="DM582" s="2" t="e">
        <f t="shared" si="3449"/>
        <v>#N/A</v>
      </c>
      <c r="DN582" s="2" t="e">
        <f t="shared" si="3403"/>
        <v>#N/A</v>
      </c>
      <c r="DR582">
        <v>130</v>
      </c>
      <c r="DS582" s="1" t="e">
        <v>#N/A</v>
      </c>
      <c r="DT582" s="2" t="e">
        <f t="shared" si="3450"/>
        <v>#N/A</v>
      </c>
      <c r="DU582" s="2" t="e">
        <f t="shared" si="3451"/>
        <v>#N/A</v>
      </c>
      <c r="DV582" s="2" t="e">
        <f t="shared" si="3404"/>
        <v>#N/A</v>
      </c>
      <c r="DZ582">
        <v>130</v>
      </c>
      <c r="EA582" s="1">
        <v>0.22600000000000001</v>
      </c>
      <c r="EB582" s="2">
        <f t="shared" si="3452"/>
        <v>4.5200000000000005</v>
      </c>
      <c r="EC582" s="2">
        <f t="shared" si="3453"/>
        <v>26.84</v>
      </c>
      <c r="ED582" s="2">
        <f t="shared" si="3454"/>
        <v>4.730000000000004</v>
      </c>
      <c r="EH582">
        <v>130</v>
      </c>
      <c r="EI582" s="1">
        <v>0.222</v>
      </c>
      <c r="EJ582" s="2">
        <f t="shared" si="3455"/>
        <v>4.4400000000000004</v>
      </c>
      <c r="EK582" s="2">
        <f t="shared" si="3456"/>
        <v>24.099999999999998</v>
      </c>
      <c r="EL582" s="2">
        <f t="shared" si="3405"/>
        <v>2.740000000000002</v>
      </c>
      <c r="EP582">
        <v>130</v>
      </c>
      <c r="EQ582" s="1">
        <v>0.23399999999999999</v>
      </c>
      <c r="ER582" s="2">
        <f t="shared" si="3457"/>
        <v>4.68</v>
      </c>
      <c r="ES582" s="2">
        <f t="shared" si="3458"/>
        <v>32.299999999999997</v>
      </c>
      <c r="ET582" s="2">
        <f t="shared" si="3406"/>
        <v>-8.1999999999999993</v>
      </c>
      <c r="EX582">
        <v>130</v>
      </c>
      <c r="EY582" s="1" t="e">
        <v>#N/A</v>
      </c>
      <c r="EZ582" s="2" t="e">
        <f t="shared" si="3459"/>
        <v>#N/A</v>
      </c>
      <c r="FA582" s="2" t="e">
        <f t="shared" si="3460"/>
        <v>#N/A</v>
      </c>
      <c r="FB582" s="2" t="e">
        <f t="shared" si="3407"/>
        <v>#N/A</v>
      </c>
      <c r="FF582">
        <v>130</v>
      </c>
      <c r="FG582" s="1">
        <v>0.22600000000000001</v>
      </c>
      <c r="FH582" s="2">
        <f t="shared" si="3461"/>
        <v>4.5200000000000005</v>
      </c>
      <c r="FI582" s="2">
        <f t="shared" si="3462"/>
        <v>29.31</v>
      </c>
      <c r="FJ582" s="2">
        <f t="shared" si="3408"/>
        <v>2.9899999999999984</v>
      </c>
      <c r="FN582">
        <v>130</v>
      </c>
      <c r="FO582" s="1" t="e">
        <v>#N/A</v>
      </c>
      <c r="FP582" s="2" t="e">
        <f t="shared" si="3463"/>
        <v>#N/A</v>
      </c>
      <c r="FQ582" s="2" t="e">
        <f t="shared" si="3464"/>
        <v>#N/A</v>
      </c>
      <c r="FR582" s="2" t="e">
        <f t="shared" si="3409"/>
        <v>#N/A</v>
      </c>
      <c r="FV582">
        <v>130</v>
      </c>
      <c r="FW582" s="1">
        <v>0.219</v>
      </c>
      <c r="FX582" s="2">
        <f t="shared" si="3465"/>
        <v>4.38</v>
      </c>
      <c r="FY582" s="2">
        <f t="shared" si="3466"/>
        <v>25.749999999999996</v>
      </c>
      <c r="FZ582" s="2">
        <f t="shared" si="3467"/>
        <v>3.5600000000000023</v>
      </c>
      <c r="GD582">
        <v>130</v>
      </c>
      <c r="GE582" s="1" t="e">
        <v>#N/A</v>
      </c>
      <c r="GF582" s="2" t="e">
        <f t="shared" si="3468"/>
        <v>#N/A</v>
      </c>
      <c r="GG582" s="2" t="e">
        <f t="shared" si="3469"/>
        <v>#N/A</v>
      </c>
      <c r="GH582" s="2" t="e">
        <f t="shared" si="3410"/>
        <v>#N/A</v>
      </c>
      <c r="GL582">
        <v>130</v>
      </c>
      <c r="GM582" s="1">
        <v>0.223</v>
      </c>
      <c r="GN582" s="2">
        <f t="shared" si="3470"/>
        <v>4.46</v>
      </c>
      <c r="GO582" s="2">
        <f t="shared" si="3471"/>
        <v>30.95</v>
      </c>
      <c r="GP582" s="2">
        <f t="shared" si="3472"/>
        <v>-5.2000000000000028</v>
      </c>
      <c r="GT582">
        <v>130</v>
      </c>
      <c r="GU582" s="1" t="e">
        <v>#N/A</v>
      </c>
      <c r="GV582" s="2" t="e">
        <f t="shared" si="3473"/>
        <v>#N/A</v>
      </c>
      <c r="GW582" s="2" t="e">
        <f t="shared" si="3474"/>
        <v>#N/A</v>
      </c>
      <c r="GX582" s="2" t="e">
        <f t="shared" si="3411"/>
        <v>#N/A</v>
      </c>
      <c r="HB582">
        <v>130</v>
      </c>
      <c r="HC582" s="1" t="e">
        <v>#N/A</v>
      </c>
      <c r="HD582" s="2" t="e">
        <f t="shared" si="3475"/>
        <v>#N/A</v>
      </c>
      <c r="HE582" s="2" t="e">
        <f t="shared" si="3476"/>
        <v>#N/A</v>
      </c>
      <c r="HF582" s="2" t="e">
        <f t="shared" si="3412"/>
        <v>#N/A</v>
      </c>
      <c r="HJ582">
        <v>130</v>
      </c>
      <c r="HK582" s="1">
        <v>0.219</v>
      </c>
      <c r="HL582" s="2">
        <f t="shared" si="3477"/>
        <v>4.38</v>
      </c>
      <c r="HM582" s="2">
        <f t="shared" si="3478"/>
        <v>25.22</v>
      </c>
      <c r="HN582" s="2">
        <f t="shared" si="3388"/>
        <v>5.73</v>
      </c>
      <c r="HP582">
        <v>130</v>
      </c>
      <c r="HQ582" s="1">
        <f t="shared" si="3479"/>
        <v>0.23399999999999999</v>
      </c>
      <c r="HR582" s="1">
        <v>0.23199999999999998</v>
      </c>
      <c r="HS582" s="1">
        <f t="shared" si="3480"/>
        <v>0.23399999999999999</v>
      </c>
      <c r="HT582" s="2">
        <f t="shared" si="3481"/>
        <v>4.68</v>
      </c>
      <c r="HU582" s="2">
        <f t="shared" si="3482"/>
        <v>32.580000000000005</v>
      </c>
      <c r="HV582" s="2"/>
      <c r="HX582">
        <v>130</v>
      </c>
      <c r="HY582" s="1">
        <f t="shared" si="3483"/>
        <v>0.16900000000000001</v>
      </c>
      <c r="HZ582" s="1">
        <v>0.19500000000000001</v>
      </c>
      <c r="IA582" s="1">
        <f t="shared" si="3484"/>
        <v>0.16900000000000001</v>
      </c>
      <c r="IB582" s="2">
        <f t="shared" si="3485"/>
        <v>3.3800000000000003</v>
      </c>
      <c r="IC582" s="2">
        <f t="shared" si="3486"/>
        <v>17.89</v>
      </c>
      <c r="ID582" s="2"/>
    </row>
    <row r="583" spans="1:238" x14ac:dyDescent="0.2">
      <c r="C583">
        <v>150</v>
      </c>
      <c r="D583" s="1">
        <v>0.14099999999999999</v>
      </c>
      <c r="E583" s="2">
        <f t="shared" si="3413"/>
        <v>2.82</v>
      </c>
      <c r="F583" s="2">
        <f t="shared" si="3414"/>
        <v>20.92</v>
      </c>
      <c r="J583">
        <v>150</v>
      </c>
      <c r="K583" s="1">
        <v>0.214</v>
      </c>
      <c r="L583" s="2">
        <f t="shared" si="3415"/>
        <v>4.28</v>
      </c>
      <c r="M583" s="2">
        <f t="shared" si="3416"/>
        <v>32.130000000000003</v>
      </c>
      <c r="N583" s="2">
        <f t="shared" si="3487"/>
        <v>-11.21</v>
      </c>
      <c r="R583">
        <v>150</v>
      </c>
      <c r="S583" s="1">
        <v>0.192</v>
      </c>
      <c r="T583" s="2">
        <f t="shared" si="3417"/>
        <v>3.84</v>
      </c>
      <c r="U583" s="2">
        <f t="shared" si="3418"/>
        <v>34.380000000000003</v>
      </c>
      <c r="V583" s="2">
        <f t="shared" si="3419"/>
        <v>-2.25</v>
      </c>
      <c r="Z583">
        <v>150</v>
      </c>
      <c r="AA583" s="1">
        <v>0.192</v>
      </c>
      <c r="AB583" s="2">
        <f t="shared" si="3420"/>
        <v>3.84</v>
      </c>
      <c r="AC583" s="2">
        <f t="shared" si="3421"/>
        <v>32.599999999999994</v>
      </c>
      <c r="AD583" s="2">
        <f t="shared" si="3422"/>
        <v>1.7800000000000082</v>
      </c>
      <c r="AH583">
        <v>150</v>
      </c>
      <c r="AI583" s="1">
        <v>0.189</v>
      </c>
      <c r="AJ583" s="2">
        <f t="shared" si="3423"/>
        <v>3.7800000000000002</v>
      </c>
      <c r="AK583" s="2">
        <f t="shared" si="3424"/>
        <v>31.38</v>
      </c>
      <c r="AL583" s="2">
        <f t="shared" si="3425"/>
        <v>1.2199999999999953</v>
      </c>
      <c r="AP583">
        <v>150</v>
      </c>
      <c r="AQ583" s="1" t="e">
        <v>#N/A</v>
      </c>
      <c r="AR583" s="2" t="e">
        <f t="shared" si="3426"/>
        <v>#N/A</v>
      </c>
      <c r="AS583" s="2" t="e">
        <f t="shared" si="3427"/>
        <v>#N/A</v>
      </c>
      <c r="AT583" s="2" t="e">
        <f t="shared" si="3428"/>
        <v>#N/A</v>
      </c>
      <c r="AX583">
        <v>150</v>
      </c>
      <c r="AY583" s="1">
        <v>0.19500000000000001</v>
      </c>
      <c r="AZ583" s="2">
        <f t="shared" si="3429"/>
        <v>3.9000000000000004</v>
      </c>
      <c r="BA583" s="2">
        <f t="shared" si="3430"/>
        <v>34.86</v>
      </c>
      <c r="BB583" s="2">
        <f t="shared" si="3431"/>
        <v>-3.4800000000000004</v>
      </c>
      <c r="BF583">
        <v>150</v>
      </c>
      <c r="BG583" s="1" t="e">
        <v>#N/A</v>
      </c>
      <c r="BH583" s="2" t="e">
        <f t="shared" si="3432"/>
        <v>#N/A</v>
      </c>
      <c r="BI583" s="2" t="e">
        <f t="shared" si="3433"/>
        <v>#N/A</v>
      </c>
      <c r="BJ583" s="2" t="e">
        <f t="shared" si="3434"/>
        <v>#N/A</v>
      </c>
      <c r="BN583">
        <v>150</v>
      </c>
      <c r="BO583" s="1">
        <v>0.193</v>
      </c>
      <c r="BP583" s="2">
        <f t="shared" si="3435"/>
        <v>3.8600000000000003</v>
      </c>
      <c r="BQ583" s="2">
        <f t="shared" si="3436"/>
        <v>33.25</v>
      </c>
      <c r="BR583" s="2">
        <f t="shared" si="3437"/>
        <v>1.6099999999999994</v>
      </c>
      <c r="BV583">
        <v>150</v>
      </c>
      <c r="BW583" s="1">
        <v>0.19400000000000001</v>
      </c>
      <c r="BX583" s="2">
        <f t="shared" si="3438"/>
        <v>3.88</v>
      </c>
      <c r="BY583" s="2">
        <f t="shared" si="3439"/>
        <v>31.770000000000003</v>
      </c>
      <c r="BZ583" s="2">
        <f t="shared" si="3398"/>
        <v>1.4799999999999969</v>
      </c>
      <c r="CD583">
        <v>150</v>
      </c>
      <c r="CE583" s="1">
        <v>0.19600000000000001</v>
      </c>
      <c r="CF583" s="2">
        <f t="shared" si="3440"/>
        <v>3.92</v>
      </c>
      <c r="CG583" s="2">
        <f t="shared" si="3441"/>
        <v>34.57</v>
      </c>
      <c r="CH583" s="2">
        <f t="shared" si="3399"/>
        <v>-2.7999999999999972</v>
      </c>
      <c r="CL583">
        <v>150</v>
      </c>
      <c r="CM583" s="1">
        <v>0.193</v>
      </c>
      <c r="CN583" s="2">
        <f t="shared" si="3442"/>
        <v>3.8600000000000003</v>
      </c>
      <c r="CO583" s="2">
        <f t="shared" si="3443"/>
        <v>32.730000000000004</v>
      </c>
      <c r="CP583" s="2">
        <f t="shared" si="3400"/>
        <v>1.8399999999999963</v>
      </c>
      <c r="CT583">
        <v>150</v>
      </c>
      <c r="CU583" s="1">
        <v>0.19600000000000001</v>
      </c>
      <c r="CV583" s="2">
        <f t="shared" si="3444"/>
        <v>3.92</v>
      </c>
      <c r="CW583" s="2">
        <f t="shared" si="3445"/>
        <v>29.940000000000005</v>
      </c>
      <c r="CX583" s="2">
        <f t="shared" si="3401"/>
        <v>2.7899999999999991</v>
      </c>
      <c r="DB583">
        <v>150</v>
      </c>
      <c r="DC583" s="1">
        <v>0.19600000000000001</v>
      </c>
      <c r="DD583" s="2">
        <f t="shared" si="3446"/>
        <v>3.92</v>
      </c>
      <c r="DE583" s="2">
        <f t="shared" si="3447"/>
        <v>35.49</v>
      </c>
      <c r="DF583" s="2">
        <f t="shared" si="3402"/>
        <v>-5.5499999999999972</v>
      </c>
      <c r="DJ583">
        <v>150</v>
      </c>
      <c r="DK583" s="1" t="e">
        <v>#N/A</v>
      </c>
      <c r="DL583" s="2" t="e">
        <f t="shared" si="3448"/>
        <v>#N/A</v>
      </c>
      <c r="DM583" s="2" t="e">
        <f t="shared" si="3449"/>
        <v>#N/A</v>
      </c>
      <c r="DN583" s="2" t="e">
        <f t="shared" si="3403"/>
        <v>#N/A</v>
      </c>
      <c r="DR583">
        <v>150</v>
      </c>
      <c r="DS583" s="1" t="e">
        <v>#N/A</v>
      </c>
      <c r="DT583" s="2" t="e">
        <f t="shared" si="3450"/>
        <v>#N/A</v>
      </c>
      <c r="DU583" s="2" t="e">
        <f t="shared" si="3451"/>
        <v>#N/A</v>
      </c>
      <c r="DV583" s="2" t="e">
        <f t="shared" si="3404"/>
        <v>#N/A</v>
      </c>
      <c r="DZ583">
        <v>150</v>
      </c>
      <c r="EA583" s="1">
        <v>0.19600000000000001</v>
      </c>
      <c r="EB583" s="2">
        <f t="shared" si="3452"/>
        <v>3.92</v>
      </c>
      <c r="EC583" s="2">
        <f t="shared" si="3453"/>
        <v>30.759999999999998</v>
      </c>
      <c r="ED583" s="2">
        <f t="shared" si="3454"/>
        <v>4.730000000000004</v>
      </c>
      <c r="EH583">
        <v>150</v>
      </c>
      <c r="EI583" s="1">
        <v>0.192</v>
      </c>
      <c r="EJ583" s="2">
        <f t="shared" si="3455"/>
        <v>3.84</v>
      </c>
      <c r="EK583" s="2">
        <f t="shared" si="3456"/>
        <v>27.939999999999998</v>
      </c>
      <c r="EL583" s="2">
        <f t="shared" si="3405"/>
        <v>2.8200000000000003</v>
      </c>
      <c r="EP583">
        <v>150</v>
      </c>
      <c r="EQ583" s="1">
        <v>0.20600000000000002</v>
      </c>
      <c r="ER583" s="2">
        <f t="shared" si="3457"/>
        <v>4.12</v>
      </c>
      <c r="ES583" s="2">
        <f t="shared" si="3458"/>
        <v>36.419999999999995</v>
      </c>
      <c r="ET583" s="2">
        <f t="shared" si="3406"/>
        <v>-8.4799999999999969</v>
      </c>
      <c r="EX583">
        <v>150</v>
      </c>
      <c r="EY583" s="1" t="e">
        <v>#N/A</v>
      </c>
      <c r="EZ583" s="2" t="e">
        <f t="shared" si="3459"/>
        <v>#N/A</v>
      </c>
      <c r="FA583" s="2" t="e">
        <f t="shared" si="3460"/>
        <v>#N/A</v>
      </c>
      <c r="FB583" s="2" t="e">
        <f t="shared" si="3407"/>
        <v>#N/A</v>
      </c>
      <c r="FF583">
        <v>150</v>
      </c>
      <c r="FG583" s="1">
        <v>0.19600000000000001</v>
      </c>
      <c r="FH583" s="2">
        <f t="shared" si="3461"/>
        <v>3.92</v>
      </c>
      <c r="FI583" s="2">
        <f t="shared" si="3462"/>
        <v>33.229999999999997</v>
      </c>
      <c r="FJ583" s="2">
        <f t="shared" si="3408"/>
        <v>3.1899999999999977</v>
      </c>
      <c r="FN583">
        <v>150</v>
      </c>
      <c r="FO583" s="1" t="e">
        <v>#N/A</v>
      </c>
      <c r="FP583" s="2" t="e">
        <f t="shared" si="3463"/>
        <v>#N/A</v>
      </c>
      <c r="FQ583" s="2" t="e">
        <f t="shared" si="3464"/>
        <v>#N/A</v>
      </c>
      <c r="FR583" s="2" t="e">
        <f t="shared" si="3409"/>
        <v>#N/A</v>
      </c>
      <c r="FV583">
        <v>150</v>
      </c>
      <c r="FW583" s="1">
        <v>0.188</v>
      </c>
      <c r="FX583" s="2">
        <f t="shared" si="3465"/>
        <v>3.76</v>
      </c>
      <c r="FY583" s="2">
        <f t="shared" si="3466"/>
        <v>29.509999999999998</v>
      </c>
      <c r="FZ583" s="2">
        <f t="shared" si="3467"/>
        <v>3.7199999999999989</v>
      </c>
      <c r="GD583">
        <v>150</v>
      </c>
      <c r="GE583" s="1" t="e">
        <v>#N/A</v>
      </c>
      <c r="GF583" s="2" t="e">
        <f t="shared" si="3468"/>
        <v>#N/A</v>
      </c>
      <c r="GG583" s="2" t="e">
        <f t="shared" si="3469"/>
        <v>#N/A</v>
      </c>
      <c r="GH583" s="2" t="e">
        <f t="shared" si="3410"/>
        <v>#N/A</v>
      </c>
      <c r="GL583">
        <v>150</v>
      </c>
      <c r="GM583" s="1">
        <v>0.20499999999999999</v>
      </c>
      <c r="GN583" s="2">
        <f t="shared" si="3470"/>
        <v>4.0999999999999996</v>
      </c>
      <c r="GO583" s="2">
        <f t="shared" si="3471"/>
        <v>35.049999999999997</v>
      </c>
      <c r="GP583" s="2">
        <f t="shared" si="3472"/>
        <v>-5.5399999999999991</v>
      </c>
      <c r="GT583">
        <v>150</v>
      </c>
      <c r="GU583" s="1" t="e">
        <v>#N/A</v>
      </c>
      <c r="GV583" s="2" t="e">
        <f t="shared" si="3473"/>
        <v>#N/A</v>
      </c>
      <c r="GW583" s="2" t="e">
        <f t="shared" si="3474"/>
        <v>#N/A</v>
      </c>
      <c r="GX583" s="2" t="e">
        <f t="shared" si="3411"/>
        <v>#N/A</v>
      </c>
      <c r="HB583">
        <v>150</v>
      </c>
      <c r="HC583" s="1" t="e">
        <v>#N/A</v>
      </c>
      <c r="HD583" s="2" t="e">
        <f t="shared" si="3475"/>
        <v>#N/A</v>
      </c>
      <c r="HE583" s="2" t="e">
        <f t="shared" si="3476"/>
        <v>#N/A</v>
      </c>
      <c r="HF583" s="2" t="e">
        <f t="shared" si="3412"/>
        <v>#N/A</v>
      </c>
      <c r="HJ583">
        <v>150</v>
      </c>
      <c r="HK583" s="1">
        <v>0.191</v>
      </c>
      <c r="HL583" s="2">
        <f t="shared" si="3477"/>
        <v>3.8200000000000003</v>
      </c>
      <c r="HM583" s="2">
        <f t="shared" si="3478"/>
        <v>29.04</v>
      </c>
      <c r="HN583" s="2">
        <f t="shared" si="3388"/>
        <v>6.009999999999998</v>
      </c>
      <c r="HP583">
        <v>150</v>
      </c>
      <c r="HQ583" s="1">
        <f t="shared" si="3479"/>
        <v>0.20600000000000002</v>
      </c>
      <c r="HR583" s="1">
        <v>0.20607547291015138</v>
      </c>
      <c r="HS583" s="1">
        <f t="shared" si="3480"/>
        <v>0.20607547291015138</v>
      </c>
      <c r="HT583" s="2">
        <f t="shared" si="3481"/>
        <v>4.1215094582030272</v>
      </c>
      <c r="HU583" s="2">
        <f t="shared" si="3482"/>
        <v>36.701509458203034</v>
      </c>
      <c r="HV583" s="2"/>
      <c r="HX583">
        <v>150</v>
      </c>
      <c r="HY583" s="1">
        <f t="shared" si="3483"/>
        <v>0.14099999999999999</v>
      </c>
      <c r="HZ583" s="1">
        <v>0.17100000000000001</v>
      </c>
      <c r="IA583" s="1">
        <f t="shared" si="3484"/>
        <v>0.14099999999999999</v>
      </c>
      <c r="IB583" s="2">
        <f t="shared" si="3485"/>
        <v>2.82</v>
      </c>
      <c r="IC583" s="2">
        <f t="shared" si="3486"/>
        <v>20.71</v>
      </c>
      <c r="ID583" s="2"/>
    </row>
    <row r="584" spans="1:238" x14ac:dyDescent="0.2">
      <c r="C584">
        <v>170</v>
      </c>
      <c r="D584" s="1">
        <v>0.128</v>
      </c>
      <c r="E584" s="2">
        <f t="shared" si="3413"/>
        <v>2.56</v>
      </c>
      <c r="F584" s="2">
        <f t="shared" si="3414"/>
        <v>23.48</v>
      </c>
      <c r="J584">
        <v>170</v>
      </c>
      <c r="K584" s="1">
        <v>0.182</v>
      </c>
      <c r="L584" s="2">
        <f t="shared" si="3415"/>
        <v>3.6399999999999997</v>
      </c>
      <c r="M584" s="2">
        <f t="shared" si="3416"/>
        <v>35.770000000000003</v>
      </c>
      <c r="N584" s="2">
        <f t="shared" si="3487"/>
        <v>-12.290000000000003</v>
      </c>
      <c r="R584">
        <v>170</v>
      </c>
      <c r="S584" s="1">
        <v>0.182</v>
      </c>
      <c r="T584" s="2">
        <f t="shared" si="3417"/>
        <v>3.6399999999999997</v>
      </c>
      <c r="U584" s="2">
        <f t="shared" si="3418"/>
        <v>38.020000000000003</v>
      </c>
      <c r="V584" s="2">
        <f t="shared" si="3419"/>
        <v>-2.25</v>
      </c>
      <c r="Z584">
        <v>170</v>
      </c>
      <c r="AA584" s="1">
        <v>0.184</v>
      </c>
      <c r="AB584" s="2">
        <f t="shared" si="3420"/>
        <v>3.6799999999999997</v>
      </c>
      <c r="AC584" s="2">
        <f t="shared" si="3421"/>
        <v>36.279999999999994</v>
      </c>
      <c r="AD584" s="2">
        <f t="shared" si="3422"/>
        <v>1.7400000000000091</v>
      </c>
      <c r="AH584">
        <v>170</v>
      </c>
      <c r="AI584" s="1">
        <v>0.18099999999999999</v>
      </c>
      <c r="AJ584" s="2">
        <f t="shared" si="3423"/>
        <v>3.62</v>
      </c>
      <c r="AK584" s="2">
        <f t="shared" si="3424"/>
        <v>35</v>
      </c>
      <c r="AL584" s="2">
        <f t="shared" si="3425"/>
        <v>1.279999999999994</v>
      </c>
      <c r="AP584">
        <v>170</v>
      </c>
      <c r="AQ584" s="1" t="e">
        <v>#N/A</v>
      </c>
      <c r="AR584" s="2" t="e">
        <f t="shared" si="3426"/>
        <v>#N/A</v>
      </c>
      <c r="AS584" s="2" t="e">
        <f t="shared" si="3427"/>
        <v>#N/A</v>
      </c>
      <c r="AT584" s="2" t="e">
        <f t="shared" si="3428"/>
        <v>#N/A</v>
      </c>
      <c r="AX584">
        <v>170</v>
      </c>
      <c r="AY584" s="1">
        <v>0.188</v>
      </c>
      <c r="AZ584" s="2">
        <f t="shared" si="3429"/>
        <v>3.76</v>
      </c>
      <c r="BA584" s="2">
        <f t="shared" si="3430"/>
        <v>38.619999999999997</v>
      </c>
      <c r="BB584" s="2">
        <f t="shared" si="3431"/>
        <v>-3.6199999999999974</v>
      </c>
      <c r="BF584">
        <v>170</v>
      </c>
      <c r="BG584" s="1" t="e">
        <v>#N/A</v>
      </c>
      <c r="BH584" s="2" t="e">
        <f t="shared" si="3432"/>
        <v>#N/A</v>
      </c>
      <c r="BI584" s="2" t="e">
        <f t="shared" si="3433"/>
        <v>#N/A</v>
      </c>
      <c r="BJ584" s="2" t="e">
        <f t="shared" si="3434"/>
        <v>#N/A</v>
      </c>
      <c r="BN584">
        <v>170</v>
      </c>
      <c r="BO584" s="1">
        <v>0.19700000000000001</v>
      </c>
      <c r="BP584" s="2">
        <f t="shared" si="3435"/>
        <v>3.9400000000000004</v>
      </c>
      <c r="BQ584" s="2">
        <f t="shared" si="3436"/>
        <v>37.19</v>
      </c>
      <c r="BR584" s="2">
        <f t="shared" si="3437"/>
        <v>1.4299999999999997</v>
      </c>
      <c r="BV584">
        <v>170</v>
      </c>
      <c r="BW584" s="1">
        <v>0.192</v>
      </c>
      <c r="BX584" s="2">
        <f t="shared" si="3438"/>
        <v>3.84</v>
      </c>
      <c r="BY584" s="2">
        <f t="shared" si="3439"/>
        <v>35.61</v>
      </c>
      <c r="BZ584" s="2">
        <f t="shared" si="3398"/>
        <v>1.5799999999999983</v>
      </c>
      <c r="CD584">
        <v>170</v>
      </c>
      <c r="CE584" s="1">
        <v>0.192</v>
      </c>
      <c r="CF584" s="2">
        <f t="shared" si="3440"/>
        <v>3.84</v>
      </c>
      <c r="CG584" s="2">
        <f t="shared" si="3441"/>
        <v>38.409999999999997</v>
      </c>
      <c r="CH584" s="2">
        <f t="shared" si="3399"/>
        <v>-2.7999999999999972</v>
      </c>
      <c r="CL584">
        <v>170</v>
      </c>
      <c r="CM584" s="1">
        <v>0.191</v>
      </c>
      <c r="CN584" s="2">
        <f t="shared" si="3442"/>
        <v>3.8200000000000003</v>
      </c>
      <c r="CO584" s="2">
        <f t="shared" si="3443"/>
        <v>36.550000000000004</v>
      </c>
      <c r="CP584" s="2">
        <f t="shared" si="3400"/>
        <v>1.8599999999999923</v>
      </c>
      <c r="CT584">
        <v>170</v>
      </c>
      <c r="CU584" s="1">
        <v>0.19700000000000001</v>
      </c>
      <c r="CV584" s="2">
        <f t="shared" si="3444"/>
        <v>3.9400000000000004</v>
      </c>
      <c r="CW584" s="2">
        <f t="shared" si="3445"/>
        <v>33.880000000000003</v>
      </c>
      <c r="CX584" s="2">
        <f t="shared" si="3401"/>
        <v>2.6700000000000017</v>
      </c>
      <c r="DB584">
        <v>170</v>
      </c>
      <c r="DC584" s="1">
        <v>0.19400000000000001</v>
      </c>
      <c r="DD584" s="2">
        <f t="shared" si="3446"/>
        <v>3.88</v>
      </c>
      <c r="DE584" s="2">
        <f t="shared" si="3447"/>
        <v>39.370000000000005</v>
      </c>
      <c r="DF584" s="2">
        <f t="shared" si="3402"/>
        <v>-5.490000000000002</v>
      </c>
      <c r="DJ584">
        <v>170</v>
      </c>
      <c r="DK584" s="1" t="e">
        <v>#N/A</v>
      </c>
      <c r="DL584" s="2" t="e">
        <f t="shared" si="3448"/>
        <v>#N/A</v>
      </c>
      <c r="DM584" s="2" t="e">
        <f t="shared" si="3449"/>
        <v>#N/A</v>
      </c>
      <c r="DN584" s="2" t="e">
        <f t="shared" si="3403"/>
        <v>#N/A</v>
      </c>
      <c r="DR584">
        <v>170</v>
      </c>
      <c r="DS584" s="1" t="e">
        <v>#N/A</v>
      </c>
      <c r="DT584" s="2" t="e">
        <f t="shared" si="3450"/>
        <v>#N/A</v>
      </c>
      <c r="DU584" s="2" t="e">
        <f t="shared" si="3451"/>
        <v>#N/A</v>
      </c>
      <c r="DV584" s="2" t="e">
        <f t="shared" si="3404"/>
        <v>#N/A</v>
      </c>
      <c r="DZ584">
        <v>170</v>
      </c>
      <c r="EA584" s="1">
        <v>0.192</v>
      </c>
      <c r="EB584" s="2">
        <f t="shared" si="3452"/>
        <v>3.84</v>
      </c>
      <c r="EC584" s="2">
        <f t="shared" si="3453"/>
        <v>34.599999999999994</v>
      </c>
      <c r="ED584" s="2">
        <f t="shared" si="3454"/>
        <v>4.7700000000000102</v>
      </c>
      <c r="EH584">
        <v>170</v>
      </c>
      <c r="EI584" s="1">
        <v>0.186</v>
      </c>
      <c r="EJ584" s="2">
        <f t="shared" si="3455"/>
        <v>3.7199999999999998</v>
      </c>
      <c r="EK584" s="2">
        <f t="shared" si="3456"/>
        <v>31.659999999999997</v>
      </c>
      <c r="EL584" s="2">
        <f t="shared" si="3405"/>
        <v>2.9399999999999977</v>
      </c>
      <c r="EP584">
        <v>170</v>
      </c>
      <c r="EQ584" s="1">
        <v>0.20199999999999999</v>
      </c>
      <c r="ER584" s="2">
        <f t="shared" si="3457"/>
        <v>4.04</v>
      </c>
      <c r="ES584" s="2">
        <f t="shared" si="3458"/>
        <v>40.459999999999994</v>
      </c>
      <c r="ET584" s="2">
        <f t="shared" si="3406"/>
        <v>-8.7999999999999972</v>
      </c>
      <c r="EX584">
        <v>170</v>
      </c>
      <c r="EY584" s="1" t="e">
        <v>#N/A</v>
      </c>
      <c r="EZ584" s="2" t="e">
        <f t="shared" si="3459"/>
        <v>#N/A</v>
      </c>
      <c r="FA584" s="2" t="e">
        <f t="shared" si="3460"/>
        <v>#N/A</v>
      </c>
      <c r="FB584" s="2" t="e">
        <f t="shared" si="3407"/>
        <v>#N/A</v>
      </c>
      <c r="FF584">
        <v>170</v>
      </c>
      <c r="FG584" s="1">
        <v>0.192</v>
      </c>
      <c r="FH584" s="2">
        <f t="shared" si="3461"/>
        <v>3.84</v>
      </c>
      <c r="FI584" s="2">
        <f t="shared" si="3462"/>
        <v>37.069999999999993</v>
      </c>
      <c r="FJ584" s="2">
        <f t="shared" si="3408"/>
        <v>3.3900000000000006</v>
      </c>
      <c r="FN584">
        <v>170</v>
      </c>
      <c r="FO584" s="1" t="e">
        <v>#N/A</v>
      </c>
      <c r="FP584" s="2" t="e">
        <f t="shared" si="3463"/>
        <v>#N/A</v>
      </c>
      <c r="FQ584" s="2" t="e">
        <f t="shared" si="3464"/>
        <v>#N/A</v>
      </c>
      <c r="FR584" s="2" t="e">
        <f t="shared" si="3409"/>
        <v>#N/A</v>
      </c>
      <c r="FV584">
        <v>170</v>
      </c>
      <c r="FW584" s="1">
        <v>0.187</v>
      </c>
      <c r="FX584" s="2">
        <f t="shared" si="3465"/>
        <v>3.74</v>
      </c>
      <c r="FY584" s="2">
        <f t="shared" si="3466"/>
        <v>33.25</v>
      </c>
      <c r="FZ584" s="2">
        <f t="shared" si="3467"/>
        <v>3.8199999999999932</v>
      </c>
      <c r="GD584">
        <v>170</v>
      </c>
      <c r="GE584" s="1" t="e">
        <v>#N/A</v>
      </c>
      <c r="GF584" s="2" t="e">
        <f t="shared" si="3468"/>
        <v>#N/A</v>
      </c>
      <c r="GG584" s="2" t="e">
        <f t="shared" si="3469"/>
        <v>#N/A</v>
      </c>
      <c r="GH584" s="2" t="e">
        <f t="shared" si="3410"/>
        <v>#N/A</v>
      </c>
      <c r="GL584">
        <v>170</v>
      </c>
      <c r="GM584" s="1">
        <v>0.19800000000000001</v>
      </c>
      <c r="GN584" s="2">
        <f t="shared" si="3470"/>
        <v>3.96</v>
      </c>
      <c r="GO584" s="2">
        <f t="shared" si="3471"/>
        <v>39.01</v>
      </c>
      <c r="GP584" s="2">
        <f t="shared" si="3472"/>
        <v>-5.759999999999998</v>
      </c>
      <c r="GT584">
        <v>170</v>
      </c>
      <c r="GU584" s="1" t="e">
        <v>#N/A</v>
      </c>
      <c r="GV584" s="2" t="e">
        <f t="shared" si="3473"/>
        <v>#N/A</v>
      </c>
      <c r="GW584" s="2" t="e">
        <f t="shared" si="3474"/>
        <v>#N/A</v>
      </c>
      <c r="GX584" s="2" t="e">
        <f t="shared" si="3411"/>
        <v>#N/A</v>
      </c>
      <c r="HB584">
        <v>170</v>
      </c>
      <c r="HC584" s="1" t="e">
        <v>#N/A</v>
      </c>
      <c r="HD584" s="2" t="e">
        <f t="shared" si="3475"/>
        <v>#N/A</v>
      </c>
      <c r="HE584" s="2" t="e">
        <f t="shared" si="3476"/>
        <v>#N/A</v>
      </c>
      <c r="HF584" s="2" t="e">
        <f t="shared" si="3412"/>
        <v>#N/A</v>
      </c>
      <c r="HJ584">
        <v>170</v>
      </c>
      <c r="HK584" s="1">
        <v>0.192</v>
      </c>
      <c r="HL584" s="2">
        <f t="shared" si="3477"/>
        <v>3.84</v>
      </c>
      <c r="HM584" s="2">
        <f t="shared" si="3478"/>
        <v>32.879999999999995</v>
      </c>
      <c r="HN584" s="2">
        <f t="shared" si="3388"/>
        <v>6.1300000000000026</v>
      </c>
      <c r="HP584">
        <v>170</v>
      </c>
      <c r="HQ584" s="1">
        <f t="shared" si="3479"/>
        <v>0.20199999999999999</v>
      </c>
      <c r="HR584" s="1">
        <v>0.20202678725382472</v>
      </c>
      <c r="HS584" s="1">
        <f t="shared" si="3480"/>
        <v>0.20202678725382472</v>
      </c>
      <c r="HT584" s="2">
        <f t="shared" si="3481"/>
        <v>4.0405357450764949</v>
      </c>
      <c r="HU584" s="2">
        <f t="shared" si="3482"/>
        <v>40.742045203279531</v>
      </c>
      <c r="HV584" s="2"/>
      <c r="HX584">
        <v>170</v>
      </c>
      <c r="HY584" s="1">
        <f t="shared" si="3483"/>
        <v>0.128</v>
      </c>
      <c r="HZ584" s="1">
        <v>0.17900000000000002</v>
      </c>
      <c r="IA584" s="1">
        <f t="shared" si="3484"/>
        <v>0.128</v>
      </c>
      <c r="IB584" s="2">
        <f t="shared" si="3485"/>
        <v>2.56</v>
      </c>
      <c r="IC584" s="2">
        <f t="shared" si="3486"/>
        <v>23.27</v>
      </c>
      <c r="ID584" s="2"/>
    </row>
    <row r="585" spans="1:238" x14ac:dyDescent="0.2">
      <c r="C585">
        <v>190</v>
      </c>
      <c r="D585" s="1">
        <v>0.14299999999999999</v>
      </c>
      <c r="E585" s="2">
        <f t="shared" si="3413"/>
        <v>2.86</v>
      </c>
      <c r="F585" s="2">
        <f t="shared" si="3414"/>
        <v>26.34</v>
      </c>
      <c r="J585">
        <v>190</v>
      </c>
      <c r="K585" s="1">
        <v>0.159</v>
      </c>
      <c r="L585" s="2">
        <f t="shared" si="3415"/>
        <v>3.18</v>
      </c>
      <c r="M585" s="2">
        <f t="shared" si="3416"/>
        <v>38.950000000000003</v>
      </c>
      <c r="N585" s="2">
        <f t="shared" si="3487"/>
        <v>-12.610000000000003</v>
      </c>
      <c r="R585">
        <v>190</v>
      </c>
      <c r="S585" s="1">
        <v>0.16200000000000001</v>
      </c>
      <c r="T585" s="2">
        <f t="shared" si="3417"/>
        <v>3.24</v>
      </c>
      <c r="U585" s="2">
        <f t="shared" si="3418"/>
        <v>41.260000000000005</v>
      </c>
      <c r="V585" s="2">
        <f t="shared" si="3419"/>
        <v>-2.3100000000000023</v>
      </c>
      <c r="Z585">
        <v>190</v>
      </c>
      <c r="AA585" s="1">
        <v>0.16200000000000001</v>
      </c>
      <c r="AB585" s="2">
        <f t="shared" si="3420"/>
        <v>3.24</v>
      </c>
      <c r="AC585" s="2">
        <f t="shared" si="3421"/>
        <v>39.519999999999996</v>
      </c>
      <c r="AD585" s="2">
        <f t="shared" si="3422"/>
        <v>1.7400000000000091</v>
      </c>
      <c r="AH585">
        <v>190</v>
      </c>
      <c r="AI585" s="1">
        <v>0.16800000000000001</v>
      </c>
      <c r="AJ585" s="2">
        <f t="shared" si="3423"/>
        <v>3.3600000000000003</v>
      </c>
      <c r="AK585" s="2">
        <f t="shared" si="3424"/>
        <v>38.36</v>
      </c>
      <c r="AL585" s="2">
        <f t="shared" si="3425"/>
        <v>1.1599999999999966</v>
      </c>
      <c r="AP585">
        <v>190</v>
      </c>
      <c r="AQ585" s="1" t="e">
        <v>#N/A</v>
      </c>
      <c r="AR585" s="2" t="e">
        <f t="shared" si="3426"/>
        <v>#N/A</v>
      </c>
      <c r="AS585" s="2" t="e">
        <f t="shared" si="3427"/>
        <v>#N/A</v>
      </c>
      <c r="AT585" s="2" t="e">
        <f t="shared" si="3428"/>
        <v>#N/A</v>
      </c>
      <c r="AX585">
        <v>190</v>
      </c>
      <c r="AY585" s="1">
        <v>0.17100000000000001</v>
      </c>
      <c r="AZ585" s="2">
        <f t="shared" si="3429"/>
        <v>3.4200000000000004</v>
      </c>
      <c r="BA585" s="2">
        <f t="shared" si="3430"/>
        <v>42.04</v>
      </c>
      <c r="BB585" s="2">
        <f t="shared" si="3431"/>
        <v>-3.6799999999999997</v>
      </c>
      <c r="BF585">
        <v>190</v>
      </c>
      <c r="BG585" s="1" t="e">
        <v>#N/A</v>
      </c>
      <c r="BH585" s="2" t="e">
        <f t="shared" si="3432"/>
        <v>#N/A</v>
      </c>
      <c r="BI585" s="2" t="e">
        <f t="shared" si="3433"/>
        <v>#N/A</v>
      </c>
      <c r="BJ585" s="2" t="e">
        <f t="shared" si="3434"/>
        <v>#N/A</v>
      </c>
      <c r="BN585">
        <v>190</v>
      </c>
      <c r="BO585" s="1">
        <v>0.17</v>
      </c>
      <c r="BP585" s="2">
        <f t="shared" si="3435"/>
        <v>3.4000000000000004</v>
      </c>
      <c r="BQ585" s="2">
        <f t="shared" si="3436"/>
        <v>40.589999999999996</v>
      </c>
      <c r="BR585" s="2">
        <f t="shared" si="3437"/>
        <v>1.4500000000000028</v>
      </c>
      <c r="BV585">
        <v>190</v>
      </c>
      <c r="BW585" s="1">
        <v>0.17399999999999999</v>
      </c>
      <c r="BX585" s="2">
        <f t="shared" si="3438"/>
        <v>3.4799999999999995</v>
      </c>
      <c r="BY585" s="2">
        <f t="shared" si="3439"/>
        <v>39.089999999999996</v>
      </c>
      <c r="BZ585" s="2">
        <f t="shared" si="3398"/>
        <v>1.5</v>
      </c>
      <c r="CD585">
        <v>190</v>
      </c>
      <c r="CE585" s="1">
        <v>0.18</v>
      </c>
      <c r="CF585" s="2">
        <f t="shared" si="3440"/>
        <v>3.5999999999999996</v>
      </c>
      <c r="CG585" s="2">
        <f t="shared" si="3441"/>
        <v>42.01</v>
      </c>
      <c r="CH585" s="2">
        <f t="shared" si="3399"/>
        <v>-2.9200000000000017</v>
      </c>
      <c r="CL585">
        <v>190</v>
      </c>
      <c r="CM585" s="1">
        <v>0.17699999999999999</v>
      </c>
      <c r="CN585" s="2">
        <f t="shared" si="3442"/>
        <v>3.54</v>
      </c>
      <c r="CO585" s="2">
        <f t="shared" si="3443"/>
        <v>40.090000000000003</v>
      </c>
      <c r="CP585" s="2">
        <f t="shared" si="3400"/>
        <v>1.9199999999999946</v>
      </c>
      <c r="CT585">
        <v>190</v>
      </c>
      <c r="CU585" s="1">
        <v>0.17499999999999999</v>
      </c>
      <c r="CV585" s="2">
        <f t="shared" si="3444"/>
        <v>3.5</v>
      </c>
      <c r="CW585" s="2">
        <f t="shared" si="3445"/>
        <v>37.380000000000003</v>
      </c>
      <c r="CX585" s="2">
        <f t="shared" si="3401"/>
        <v>2.7100000000000009</v>
      </c>
      <c r="DB585">
        <v>190</v>
      </c>
      <c r="DC585" s="1">
        <v>0.182</v>
      </c>
      <c r="DD585" s="2">
        <f t="shared" si="3446"/>
        <v>3.6399999999999997</v>
      </c>
      <c r="DE585" s="2">
        <f t="shared" si="3447"/>
        <v>43.010000000000005</v>
      </c>
      <c r="DF585" s="2">
        <f t="shared" si="3402"/>
        <v>-5.6300000000000026</v>
      </c>
      <c r="DJ585">
        <v>190</v>
      </c>
      <c r="DK585" s="1" t="e">
        <v>#N/A</v>
      </c>
      <c r="DL585" s="2" t="e">
        <f t="shared" si="3448"/>
        <v>#N/A</v>
      </c>
      <c r="DM585" s="2" t="e">
        <f t="shared" si="3449"/>
        <v>#N/A</v>
      </c>
      <c r="DN585" s="2" t="e">
        <f t="shared" si="3403"/>
        <v>#N/A</v>
      </c>
      <c r="DR585">
        <v>190</v>
      </c>
      <c r="DS585" s="1" t="e">
        <v>#N/A</v>
      </c>
      <c r="DT585" s="2" t="e">
        <f t="shared" si="3450"/>
        <v>#N/A</v>
      </c>
      <c r="DU585" s="2" t="e">
        <f t="shared" si="3451"/>
        <v>#N/A</v>
      </c>
      <c r="DV585" s="2" t="e">
        <f t="shared" si="3404"/>
        <v>#N/A</v>
      </c>
      <c r="DZ585">
        <v>190</v>
      </c>
      <c r="EA585" s="1">
        <v>0.17799999999999999</v>
      </c>
      <c r="EB585" s="2">
        <f t="shared" si="3452"/>
        <v>3.5599999999999996</v>
      </c>
      <c r="EC585" s="2">
        <f t="shared" si="3453"/>
        <v>38.159999999999997</v>
      </c>
      <c r="ED585" s="2">
        <f t="shared" si="3454"/>
        <v>4.8500000000000085</v>
      </c>
      <c r="EH585">
        <v>190</v>
      </c>
      <c r="EI585" s="1">
        <v>0.17399999999999999</v>
      </c>
      <c r="EJ585" s="2">
        <f t="shared" si="3455"/>
        <v>3.4799999999999995</v>
      </c>
      <c r="EK585" s="2">
        <f t="shared" si="3456"/>
        <v>35.139999999999993</v>
      </c>
      <c r="EL585" s="2">
        <f t="shared" si="3405"/>
        <v>3.0200000000000031</v>
      </c>
      <c r="EP585">
        <v>190</v>
      </c>
      <c r="EQ585" s="1">
        <v>0.19600000000000001</v>
      </c>
      <c r="ER585" s="2">
        <f t="shared" si="3457"/>
        <v>3.92</v>
      </c>
      <c r="ES585" s="2">
        <f t="shared" si="3458"/>
        <v>44.379999999999995</v>
      </c>
      <c r="ET585" s="2">
        <f t="shared" si="3406"/>
        <v>-9.240000000000002</v>
      </c>
      <c r="EX585">
        <v>190</v>
      </c>
      <c r="EY585" s="1" t="e">
        <v>#N/A</v>
      </c>
      <c r="EZ585" s="2" t="e">
        <f t="shared" si="3459"/>
        <v>#N/A</v>
      </c>
      <c r="FA585" s="2" t="e">
        <f t="shared" si="3460"/>
        <v>#N/A</v>
      </c>
      <c r="FB585" s="2" t="e">
        <f t="shared" si="3407"/>
        <v>#N/A</v>
      </c>
      <c r="FF585">
        <v>190</v>
      </c>
      <c r="FG585" s="1">
        <v>0.185</v>
      </c>
      <c r="FH585" s="2">
        <f t="shared" si="3461"/>
        <v>3.7</v>
      </c>
      <c r="FI585" s="2">
        <f t="shared" si="3462"/>
        <v>40.769999999999996</v>
      </c>
      <c r="FJ585" s="2">
        <f t="shared" si="3408"/>
        <v>3.6099999999999994</v>
      </c>
      <c r="FN585">
        <v>190</v>
      </c>
      <c r="FO585" s="1" t="e">
        <v>#N/A</v>
      </c>
      <c r="FP585" s="2" t="e">
        <f t="shared" si="3463"/>
        <v>#N/A</v>
      </c>
      <c r="FQ585" s="2" t="e">
        <f t="shared" si="3464"/>
        <v>#N/A</v>
      </c>
      <c r="FR585" s="2" t="e">
        <f t="shared" si="3409"/>
        <v>#N/A</v>
      </c>
      <c r="FV585">
        <v>190</v>
      </c>
      <c r="FW585" s="1">
        <v>0.17799999999999999</v>
      </c>
      <c r="FX585" s="2">
        <f t="shared" si="3465"/>
        <v>3.5599999999999996</v>
      </c>
      <c r="FY585" s="2">
        <f t="shared" si="3466"/>
        <v>36.81</v>
      </c>
      <c r="FZ585" s="2">
        <f t="shared" si="3467"/>
        <v>3.9599999999999937</v>
      </c>
      <c r="GD585">
        <v>190</v>
      </c>
      <c r="GE585" s="1" t="e">
        <v>#N/A</v>
      </c>
      <c r="GF585" s="2" t="e">
        <f t="shared" si="3468"/>
        <v>#N/A</v>
      </c>
      <c r="GG585" s="2" t="e">
        <f t="shared" si="3469"/>
        <v>#N/A</v>
      </c>
      <c r="GH585" s="2" t="e">
        <f t="shared" si="3410"/>
        <v>#N/A</v>
      </c>
      <c r="GL585">
        <v>190</v>
      </c>
      <c r="GM585" s="1">
        <v>0.187</v>
      </c>
      <c r="GN585" s="2">
        <f t="shared" si="3470"/>
        <v>3.74</v>
      </c>
      <c r="GO585" s="2">
        <f t="shared" si="3471"/>
        <v>42.75</v>
      </c>
      <c r="GP585" s="2">
        <f t="shared" si="3472"/>
        <v>-5.9399999999999977</v>
      </c>
      <c r="GT585">
        <v>190</v>
      </c>
      <c r="GU585" s="1" t="e">
        <v>#N/A</v>
      </c>
      <c r="GV585" s="2" t="e">
        <f t="shared" si="3473"/>
        <v>#N/A</v>
      </c>
      <c r="GW585" s="2" t="e">
        <f t="shared" si="3474"/>
        <v>#N/A</v>
      </c>
      <c r="GX585" s="2" t="e">
        <f t="shared" si="3411"/>
        <v>#N/A</v>
      </c>
      <c r="HB585">
        <v>190</v>
      </c>
      <c r="HC585" s="1" t="e">
        <v>#N/A</v>
      </c>
      <c r="HD585" s="2" t="e">
        <f t="shared" si="3475"/>
        <v>#N/A</v>
      </c>
      <c r="HE585" s="2" t="e">
        <f t="shared" si="3476"/>
        <v>#N/A</v>
      </c>
      <c r="HF585" s="2" t="e">
        <f t="shared" si="3412"/>
        <v>#N/A</v>
      </c>
      <c r="HJ585">
        <v>190</v>
      </c>
      <c r="HK585" s="1">
        <v>0.187</v>
      </c>
      <c r="HL585" s="2">
        <f t="shared" si="3477"/>
        <v>3.74</v>
      </c>
      <c r="HM585" s="2">
        <f t="shared" si="3478"/>
        <v>36.619999999999997</v>
      </c>
      <c r="HN585" s="2">
        <f t="shared" si="3388"/>
        <v>6.1300000000000026</v>
      </c>
      <c r="HP585">
        <v>190</v>
      </c>
      <c r="HQ585" s="1">
        <f t="shared" si="3479"/>
        <v>0.19600000000000001</v>
      </c>
      <c r="HR585" s="1">
        <v>0.19291724452708983</v>
      </c>
      <c r="HS585" s="1">
        <f t="shared" si="3480"/>
        <v>0.19600000000000001</v>
      </c>
      <c r="HT585" s="2">
        <f t="shared" si="3481"/>
        <v>3.92</v>
      </c>
      <c r="HU585" s="2">
        <f t="shared" si="3482"/>
        <v>44.662045203279533</v>
      </c>
      <c r="HV585" s="2"/>
      <c r="HX585">
        <v>190</v>
      </c>
      <c r="HY585" s="1">
        <f t="shared" si="3483"/>
        <v>0.14299999999999999</v>
      </c>
      <c r="HZ585" s="1">
        <v>0.16800000000000001</v>
      </c>
      <c r="IA585" s="1">
        <f t="shared" si="3484"/>
        <v>0.14299999999999999</v>
      </c>
      <c r="IB585" s="2">
        <f t="shared" si="3485"/>
        <v>2.86</v>
      </c>
      <c r="IC585" s="2">
        <f t="shared" si="3486"/>
        <v>26.13</v>
      </c>
      <c r="ID585" s="2"/>
    </row>
    <row r="586" spans="1:238" x14ac:dyDescent="0.2">
      <c r="C586">
        <v>210</v>
      </c>
      <c r="D586" s="1">
        <v>0.13500000000000001</v>
      </c>
      <c r="E586" s="2">
        <f t="shared" si="3413"/>
        <v>2.7</v>
      </c>
      <c r="F586" s="2">
        <f t="shared" si="3414"/>
        <v>29.04</v>
      </c>
      <c r="J586">
        <v>210</v>
      </c>
      <c r="K586" s="1">
        <v>0.13900000000000001</v>
      </c>
      <c r="L586" s="2">
        <f t="shared" si="3415"/>
        <v>2.7800000000000002</v>
      </c>
      <c r="M586" s="2">
        <f t="shared" si="3416"/>
        <v>41.730000000000004</v>
      </c>
      <c r="N586" s="2">
        <f t="shared" si="3487"/>
        <v>-12.690000000000005</v>
      </c>
      <c r="R586">
        <v>210</v>
      </c>
      <c r="S586" s="1">
        <v>0.14299999999999999</v>
      </c>
      <c r="T586" s="2">
        <f t="shared" si="3417"/>
        <v>2.86</v>
      </c>
      <c r="U586" s="2">
        <f t="shared" si="3418"/>
        <v>44.120000000000005</v>
      </c>
      <c r="V586" s="2">
        <f t="shared" si="3419"/>
        <v>-2.3900000000000006</v>
      </c>
      <c r="Z586">
        <v>210</v>
      </c>
      <c r="AA586" s="1">
        <v>0.14799999999999999</v>
      </c>
      <c r="AB586" s="2">
        <f t="shared" si="3420"/>
        <v>2.96</v>
      </c>
      <c r="AC586" s="2">
        <f t="shared" si="3421"/>
        <v>42.48</v>
      </c>
      <c r="AD586" s="2">
        <f t="shared" si="3422"/>
        <v>1.6400000000000077</v>
      </c>
      <c r="AH586">
        <v>210</v>
      </c>
      <c r="AI586" s="1">
        <v>0.14899999999999999</v>
      </c>
      <c r="AJ586" s="2">
        <f t="shared" si="3423"/>
        <v>2.98</v>
      </c>
      <c r="AK586" s="2">
        <f t="shared" si="3424"/>
        <v>41.339999999999996</v>
      </c>
      <c r="AL586" s="2">
        <f t="shared" si="3425"/>
        <v>1.1400000000000006</v>
      </c>
      <c r="AP586">
        <v>210</v>
      </c>
      <c r="AQ586" s="1" t="e">
        <v>#N/A</v>
      </c>
      <c r="AR586" s="2" t="e">
        <f t="shared" si="3426"/>
        <v>#N/A</v>
      </c>
      <c r="AS586" s="2" t="e">
        <f t="shared" si="3427"/>
        <v>#N/A</v>
      </c>
      <c r="AT586" s="2" t="e">
        <f t="shared" si="3428"/>
        <v>#N/A</v>
      </c>
      <c r="AX586">
        <v>210</v>
      </c>
      <c r="AY586" s="1">
        <v>0.156</v>
      </c>
      <c r="AZ586" s="2">
        <f t="shared" si="3429"/>
        <v>3.12</v>
      </c>
      <c r="BA586" s="2">
        <f t="shared" si="3430"/>
        <v>45.16</v>
      </c>
      <c r="BB586" s="2">
        <f t="shared" si="3431"/>
        <v>-3.8200000000000003</v>
      </c>
      <c r="BF586">
        <v>210</v>
      </c>
      <c r="BG586" s="1" t="e">
        <v>#N/A</v>
      </c>
      <c r="BH586" s="2" t="e">
        <f t="shared" si="3432"/>
        <v>#N/A</v>
      </c>
      <c r="BI586" s="2" t="e">
        <f t="shared" si="3433"/>
        <v>#N/A</v>
      </c>
      <c r="BJ586" s="2" t="e">
        <f t="shared" si="3434"/>
        <v>#N/A</v>
      </c>
      <c r="BN586">
        <v>210</v>
      </c>
      <c r="BO586" s="1">
        <v>0.161</v>
      </c>
      <c r="BP586" s="2">
        <f t="shared" si="3435"/>
        <v>3.22</v>
      </c>
      <c r="BQ586" s="2">
        <f t="shared" si="3436"/>
        <v>43.809999999999995</v>
      </c>
      <c r="BR586" s="2">
        <f t="shared" si="3437"/>
        <v>1.3500000000000014</v>
      </c>
      <c r="BV586">
        <v>210</v>
      </c>
      <c r="BW586" s="1">
        <v>0.16900000000000001</v>
      </c>
      <c r="BX586" s="2">
        <f t="shared" si="3438"/>
        <v>3.3800000000000003</v>
      </c>
      <c r="BY586" s="2">
        <f t="shared" si="3439"/>
        <v>42.47</v>
      </c>
      <c r="BZ586" s="2">
        <f t="shared" si="3398"/>
        <v>1.3399999999999963</v>
      </c>
      <c r="CD586">
        <v>210</v>
      </c>
      <c r="CE586" s="1">
        <v>0.16700000000000001</v>
      </c>
      <c r="CF586" s="2">
        <f t="shared" si="3440"/>
        <v>3.3400000000000003</v>
      </c>
      <c r="CG586" s="2">
        <f t="shared" si="3441"/>
        <v>45.35</v>
      </c>
      <c r="CH586" s="2">
        <f t="shared" si="3399"/>
        <v>-2.8800000000000026</v>
      </c>
      <c r="CL586">
        <v>210</v>
      </c>
      <c r="CM586" s="1">
        <v>0.17299999999999999</v>
      </c>
      <c r="CN586" s="2">
        <f t="shared" si="3442"/>
        <v>3.46</v>
      </c>
      <c r="CO586" s="2">
        <f t="shared" si="3443"/>
        <v>43.550000000000004</v>
      </c>
      <c r="CP586" s="2">
        <f t="shared" si="3400"/>
        <v>1.7999999999999972</v>
      </c>
      <c r="CT586">
        <v>210</v>
      </c>
      <c r="CU586" s="1">
        <v>0.17399999999999999</v>
      </c>
      <c r="CV586" s="2">
        <f t="shared" si="3444"/>
        <v>3.4799999999999995</v>
      </c>
      <c r="CW586" s="2">
        <f t="shared" si="3445"/>
        <v>40.86</v>
      </c>
      <c r="CX586" s="2">
        <f t="shared" si="3401"/>
        <v>2.6900000000000048</v>
      </c>
      <c r="DB586">
        <v>210</v>
      </c>
      <c r="DC586" s="1">
        <v>0.17799999999999999</v>
      </c>
      <c r="DD586" s="2">
        <f t="shared" si="3446"/>
        <v>3.5599999999999996</v>
      </c>
      <c r="DE586" s="2">
        <f t="shared" si="3447"/>
        <v>46.570000000000007</v>
      </c>
      <c r="DF586" s="2">
        <f t="shared" si="3402"/>
        <v>-5.710000000000008</v>
      </c>
      <c r="DJ586">
        <v>210</v>
      </c>
      <c r="DK586" s="1" t="e">
        <v>#N/A</v>
      </c>
      <c r="DL586" s="2" t="e">
        <f t="shared" si="3448"/>
        <v>#N/A</v>
      </c>
      <c r="DM586" s="2" t="e">
        <f t="shared" si="3449"/>
        <v>#N/A</v>
      </c>
      <c r="DN586" s="2" t="e">
        <f t="shared" si="3403"/>
        <v>#N/A</v>
      </c>
      <c r="DR586">
        <v>210</v>
      </c>
      <c r="DS586" s="1" t="e">
        <v>#N/A</v>
      </c>
      <c r="DT586" s="2" t="e">
        <f t="shared" si="3450"/>
        <v>#N/A</v>
      </c>
      <c r="DU586" s="2" t="e">
        <f t="shared" si="3451"/>
        <v>#N/A</v>
      </c>
      <c r="DV586" s="2" t="e">
        <f t="shared" si="3404"/>
        <v>#N/A</v>
      </c>
      <c r="DZ586">
        <v>210</v>
      </c>
      <c r="EA586" s="1">
        <v>0.17699999999999999</v>
      </c>
      <c r="EB586" s="2">
        <f t="shared" si="3452"/>
        <v>3.54</v>
      </c>
      <c r="EC586" s="2">
        <f t="shared" si="3453"/>
        <v>41.699999999999996</v>
      </c>
      <c r="ED586" s="2">
        <f t="shared" si="3454"/>
        <v>4.8700000000000117</v>
      </c>
      <c r="EH586">
        <v>210</v>
      </c>
      <c r="EI586" s="1">
        <v>0.17100000000000001</v>
      </c>
      <c r="EJ586" s="2">
        <f t="shared" si="3455"/>
        <v>3.4200000000000004</v>
      </c>
      <c r="EK586" s="2">
        <f t="shared" si="3456"/>
        <v>38.559999999999995</v>
      </c>
      <c r="EL586" s="2">
        <f t="shared" si="3405"/>
        <v>3.1400000000000006</v>
      </c>
      <c r="EP586">
        <v>210</v>
      </c>
      <c r="EQ586" s="1">
        <v>0.19600000000000001</v>
      </c>
      <c r="ER586" s="2">
        <f t="shared" si="3457"/>
        <v>3.92</v>
      </c>
      <c r="ES586" s="2">
        <f t="shared" si="3458"/>
        <v>48.3</v>
      </c>
      <c r="ET586" s="2">
        <f t="shared" si="3406"/>
        <v>-9.740000000000002</v>
      </c>
      <c r="EX586">
        <v>210</v>
      </c>
      <c r="EY586" s="1" t="e">
        <v>#N/A</v>
      </c>
      <c r="EZ586" s="2" t="e">
        <f t="shared" si="3459"/>
        <v>#N/A</v>
      </c>
      <c r="FA586" s="2" t="e">
        <f t="shared" si="3460"/>
        <v>#N/A</v>
      </c>
      <c r="FB586" s="2" t="e">
        <f t="shared" si="3407"/>
        <v>#N/A</v>
      </c>
      <c r="FF586">
        <v>210</v>
      </c>
      <c r="FG586" s="1">
        <v>0.183</v>
      </c>
      <c r="FH586" s="2">
        <f t="shared" si="3461"/>
        <v>3.66</v>
      </c>
      <c r="FI586" s="2">
        <f t="shared" si="3462"/>
        <v>44.429999999999993</v>
      </c>
      <c r="FJ586" s="2">
        <f t="shared" si="3408"/>
        <v>3.8700000000000045</v>
      </c>
      <c r="FN586">
        <v>210</v>
      </c>
      <c r="FO586" s="1" t="e">
        <v>#N/A</v>
      </c>
      <c r="FP586" s="2" t="e">
        <f t="shared" si="3463"/>
        <v>#N/A</v>
      </c>
      <c r="FQ586" s="2" t="e">
        <f t="shared" si="3464"/>
        <v>#N/A</v>
      </c>
      <c r="FR586" s="2" t="e">
        <f t="shared" si="3409"/>
        <v>#N/A</v>
      </c>
      <c r="FV586">
        <v>210</v>
      </c>
      <c r="FW586" s="1">
        <v>0.17499999999999999</v>
      </c>
      <c r="FX586" s="2">
        <f t="shared" si="3465"/>
        <v>3.5</v>
      </c>
      <c r="FY586" s="2">
        <f t="shared" si="3466"/>
        <v>40.31</v>
      </c>
      <c r="FZ586" s="2">
        <f t="shared" si="3467"/>
        <v>4.1199999999999903</v>
      </c>
      <c r="GD586">
        <v>210</v>
      </c>
      <c r="GE586" s="1" t="e">
        <v>#N/A</v>
      </c>
      <c r="GF586" s="2" t="e">
        <f t="shared" si="3468"/>
        <v>#N/A</v>
      </c>
      <c r="GG586" s="2" t="e">
        <f t="shared" si="3469"/>
        <v>#N/A</v>
      </c>
      <c r="GH586" s="2" t="e">
        <f t="shared" si="3410"/>
        <v>#N/A</v>
      </c>
      <c r="GL586">
        <v>210</v>
      </c>
      <c r="GM586" s="1">
        <v>0.188</v>
      </c>
      <c r="GN586" s="2">
        <f t="shared" si="3470"/>
        <v>3.76</v>
      </c>
      <c r="GO586" s="2">
        <f t="shared" si="3471"/>
        <v>46.51</v>
      </c>
      <c r="GP586" s="2">
        <f t="shared" si="3472"/>
        <v>-6.1999999999999957</v>
      </c>
      <c r="GT586">
        <v>210</v>
      </c>
      <c r="GU586" s="1" t="e">
        <v>#N/A</v>
      </c>
      <c r="GV586" s="2" t="e">
        <f t="shared" si="3473"/>
        <v>#N/A</v>
      </c>
      <c r="GW586" s="2" t="e">
        <f t="shared" si="3474"/>
        <v>#N/A</v>
      </c>
      <c r="GX586" s="2" t="e">
        <f t="shared" si="3411"/>
        <v>#N/A</v>
      </c>
      <c r="HB586">
        <v>210</v>
      </c>
      <c r="HC586" s="1" t="e">
        <v>#N/A</v>
      </c>
      <c r="HD586" s="2" t="e">
        <f t="shared" si="3475"/>
        <v>#N/A</v>
      </c>
      <c r="HE586" s="2" t="e">
        <f t="shared" si="3476"/>
        <v>#N/A</v>
      </c>
      <c r="HF586" s="2" t="e">
        <f t="shared" si="3412"/>
        <v>#N/A</v>
      </c>
      <c r="HJ586">
        <v>210</v>
      </c>
      <c r="HK586" s="1">
        <v>0.18099999999999999</v>
      </c>
      <c r="HL586" s="2">
        <f t="shared" si="3477"/>
        <v>3.62</v>
      </c>
      <c r="HM586" s="2">
        <f t="shared" si="3478"/>
        <v>40.239999999999995</v>
      </c>
      <c r="HN586" s="2">
        <f t="shared" si="3388"/>
        <v>6.2700000000000031</v>
      </c>
      <c r="HP586">
        <v>210</v>
      </c>
      <c r="HQ586" s="1">
        <f t="shared" si="3479"/>
        <v>0.19600000000000001</v>
      </c>
      <c r="HR586" s="1">
        <v>0.18583204462851829</v>
      </c>
      <c r="HS586" s="1">
        <f t="shared" si="3480"/>
        <v>0.19600000000000001</v>
      </c>
      <c r="HT586" s="2">
        <f t="shared" si="3481"/>
        <v>3.92</v>
      </c>
      <c r="HU586" s="2">
        <f t="shared" si="3482"/>
        <v>48.582045203279534</v>
      </c>
      <c r="HV586" s="2"/>
      <c r="HX586">
        <v>210</v>
      </c>
      <c r="HY586" s="1">
        <f t="shared" si="3483"/>
        <v>0.13500000000000001</v>
      </c>
      <c r="HZ586" s="1">
        <v>0.16399999999999998</v>
      </c>
      <c r="IA586" s="1">
        <f t="shared" si="3484"/>
        <v>0.13500000000000001</v>
      </c>
      <c r="IB586" s="2">
        <f t="shared" si="3485"/>
        <v>2.7</v>
      </c>
      <c r="IC586" s="2">
        <f>IC585+IB586</f>
        <v>28.83</v>
      </c>
      <c r="ID586" s="2"/>
    </row>
    <row r="587" spans="1:238" x14ac:dyDescent="0.2">
      <c r="C587">
        <v>230</v>
      </c>
      <c r="D587" s="1">
        <v>0.14399999999999999</v>
      </c>
      <c r="E587" s="2">
        <f t="shared" si="3413"/>
        <v>2.88</v>
      </c>
      <c r="F587" s="2">
        <f t="shared" si="3414"/>
        <v>31.919999999999998</v>
      </c>
      <c r="J587">
        <v>230</v>
      </c>
      <c r="K587" s="1">
        <v>0.151</v>
      </c>
      <c r="L587" s="2">
        <f t="shared" si="3415"/>
        <v>3.02</v>
      </c>
      <c r="M587" s="2">
        <f t="shared" si="3416"/>
        <v>44.750000000000007</v>
      </c>
      <c r="N587" s="2">
        <f t="shared" si="3487"/>
        <v>-12.830000000000009</v>
      </c>
      <c r="R587">
        <v>230</v>
      </c>
      <c r="S587" s="1">
        <v>0.14899999999999999</v>
      </c>
      <c r="T587" s="2">
        <f t="shared" si="3417"/>
        <v>2.98</v>
      </c>
      <c r="U587" s="2">
        <f t="shared" si="3418"/>
        <v>47.1</v>
      </c>
      <c r="V587" s="2">
        <f t="shared" si="3419"/>
        <v>-2.3499999999999943</v>
      </c>
      <c r="Z587">
        <v>230</v>
      </c>
      <c r="AA587" s="1">
        <v>0.14899999999999999</v>
      </c>
      <c r="AB587" s="2">
        <f t="shared" si="3420"/>
        <v>2.98</v>
      </c>
      <c r="AC587" s="2">
        <f t="shared" si="3421"/>
        <v>45.459999999999994</v>
      </c>
      <c r="AD587" s="2">
        <f t="shared" si="3422"/>
        <v>1.6400000000000077</v>
      </c>
      <c r="AH587">
        <v>230</v>
      </c>
      <c r="AI587" s="1">
        <v>0.15</v>
      </c>
      <c r="AJ587" s="2">
        <f t="shared" si="3423"/>
        <v>3</v>
      </c>
      <c r="AK587" s="2">
        <f t="shared" si="3424"/>
        <v>44.339999999999996</v>
      </c>
      <c r="AL587" s="2">
        <f t="shared" si="3425"/>
        <v>1.1199999999999974</v>
      </c>
      <c r="AP587">
        <v>230</v>
      </c>
      <c r="AQ587" s="1" t="e">
        <v>#N/A</v>
      </c>
      <c r="AR587" s="2" t="e">
        <f t="shared" si="3426"/>
        <v>#N/A</v>
      </c>
      <c r="AS587" s="2" t="e">
        <f t="shared" si="3427"/>
        <v>#N/A</v>
      </c>
      <c r="AT587" s="2" t="e">
        <f t="shared" si="3428"/>
        <v>#N/A</v>
      </c>
      <c r="AX587">
        <v>230</v>
      </c>
      <c r="AY587" s="1">
        <v>0.153</v>
      </c>
      <c r="AZ587" s="2">
        <f t="shared" si="3429"/>
        <v>3.06</v>
      </c>
      <c r="BA587" s="2">
        <f t="shared" si="3430"/>
        <v>48.22</v>
      </c>
      <c r="BB587" s="2">
        <f t="shared" si="3431"/>
        <v>-3.8800000000000026</v>
      </c>
      <c r="BF587">
        <v>230</v>
      </c>
      <c r="BG587" s="1" t="e">
        <v>#N/A</v>
      </c>
      <c r="BH587" s="2" t="e">
        <f t="shared" si="3432"/>
        <v>#N/A</v>
      </c>
      <c r="BI587" s="2" t="e">
        <f t="shared" si="3433"/>
        <v>#N/A</v>
      </c>
      <c r="BJ587" s="2" t="e">
        <f t="shared" si="3434"/>
        <v>#N/A</v>
      </c>
      <c r="BN587">
        <v>230</v>
      </c>
      <c r="BO587" s="1">
        <v>0.16</v>
      </c>
      <c r="BP587" s="2">
        <f t="shared" si="3435"/>
        <v>3.2</v>
      </c>
      <c r="BQ587" s="2">
        <f t="shared" si="3436"/>
        <v>47.01</v>
      </c>
      <c r="BR587" s="2">
        <f t="shared" si="3437"/>
        <v>1.2100000000000009</v>
      </c>
      <c r="BV587">
        <v>230</v>
      </c>
      <c r="BW587" s="1">
        <v>0.16300000000000001</v>
      </c>
      <c r="BX587" s="2">
        <f t="shared" si="3438"/>
        <v>3.2600000000000002</v>
      </c>
      <c r="BY587" s="2">
        <f t="shared" si="3439"/>
        <v>45.73</v>
      </c>
      <c r="BZ587" s="2">
        <f t="shared" si="3398"/>
        <v>1.2800000000000011</v>
      </c>
      <c r="CD587">
        <v>230</v>
      </c>
      <c r="CE587" s="1">
        <v>0.16800000000000001</v>
      </c>
      <c r="CF587" s="2">
        <f t="shared" si="3440"/>
        <v>3.3600000000000003</v>
      </c>
      <c r="CG587" s="2">
        <f t="shared" si="3441"/>
        <v>48.71</v>
      </c>
      <c r="CH587" s="2">
        <f t="shared" si="3399"/>
        <v>-2.980000000000004</v>
      </c>
      <c r="CL587">
        <v>230</v>
      </c>
      <c r="CM587" s="1">
        <v>0.17299999999999999</v>
      </c>
      <c r="CN587" s="2">
        <f t="shared" si="3442"/>
        <v>3.46</v>
      </c>
      <c r="CO587" s="2">
        <f t="shared" si="3443"/>
        <v>47.010000000000005</v>
      </c>
      <c r="CP587" s="2">
        <f t="shared" si="3400"/>
        <v>1.6999999999999957</v>
      </c>
      <c r="CT587">
        <v>230</v>
      </c>
      <c r="CU587" s="1">
        <v>0.17599999999999999</v>
      </c>
      <c r="CV587" s="2">
        <f t="shared" si="3444"/>
        <v>3.5199999999999996</v>
      </c>
      <c r="CW587" s="2">
        <f t="shared" si="3445"/>
        <v>44.379999999999995</v>
      </c>
      <c r="CX587" s="2">
        <f t="shared" si="3401"/>
        <v>2.6300000000000097</v>
      </c>
      <c r="DB587">
        <v>230</v>
      </c>
      <c r="DC587" s="1">
        <v>0.18</v>
      </c>
      <c r="DD587" s="2">
        <f t="shared" si="3446"/>
        <v>3.5999999999999996</v>
      </c>
      <c r="DE587" s="2">
        <f t="shared" si="3447"/>
        <v>50.170000000000009</v>
      </c>
      <c r="DF587" s="2">
        <f t="shared" si="3402"/>
        <v>-5.7900000000000134</v>
      </c>
      <c r="DJ587">
        <v>230</v>
      </c>
      <c r="DK587" s="1" t="e">
        <v>#N/A</v>
      </c>
      <c r="DL587" s="2" t="e">
        <f t="shared" si="3448"/>
        <v>#N/A</v>
      </c>
      <c r="DM587" s="2" t="e">
        <f t="shared" si="3449"/>
        <v>#N/A</v>
      </c>
      <c r="DN587" s="2" t="e">
        <f t="shared" si="3403"/>
        <v>#N/A</v>
      </c>
      <c r="DR587">
        <v>230</v>
      </c>
      <c r="DS587" s="1" t="e">
        <v>#N/A</v>
      </c>
      <c r="DT587" s="2" t="e">
        <f t="shared" si="3450"/>
        <v>#N/A</v>
      </c>
      <c r="DU587" s="2" t="e">
        <f t="shared" si="3451"/>
        <v>#N/A</v>
      </c>
      <c r="DV587" s="2" t="e">
        <f t="shared" si="3404"/>
        <v>#N/A</v>
      </c>
      <c r="DZ587">
        <v>230</v>
      </c>
      <c r="EA587" s="1">
        <v>0.17899999999999999</v>
      </c>
      <c r="EB587" s="2">
        <f t="shared" si="3452"/>
        <v>3.58</v>
      </c>
      <c r="EC587" s="2">
        <f t="shared" si="3453"/>
        <v>45.279999999999994</v>
      </c>
      <c r="ED587" s="2">
        <f t="shared" si="3454"/>
        <v>4.8900000000000148</v>
      </c>
      <c r="EH587">
        <v>230</v>
      </c>
      <c r="EI587" s="1">
        <v>0.17699999999999999</v>
      </c>
      <c r="EJ587" s="2">
        <f t="shared" si="3455"/>
        <v>3.54</v>
      </c>
      <c r="EK587" s="2">
        <f t="shared" si="3456"/>
        <v>42.099999999999994</v>
      </c>
      <c r="EL587" s="2">
        <f t="shared" si="3405"/>
        <v>3.1799999999999997</v>
      </c>
      <c r="EP587">
        <v>230</v>
      </c>
      <c r="EQ587" s="1">
        <v>0.19600000000000001</v>
      </c>
      <c r="ER587" s="2">
        <f t="shared" si="3457"/>
        <v>3.92</v>
      </c>
      <c r="ES587" s="2">
        <f t="shared" si="3458"/>
        <v>52.22</v>
      </c>
      <c r="ET587" s="2">
        <f t="shared" si="3406"/>
        <v>-10.120000000000005</v>
      </c>
      <c r="EX587">
        <v>230</v>
      </c>
      <c r="EY587" s="1" t="e">
        <v>#N/A</v>
      </c>
      <c r="EZ587" s="2" t="e">
        <f t="shared" si="3459"/>
        <v>#N/A</v>
      </c>
      <c r="FA587" s="2" t="e">
        <f t="shared" si="3460"/>
        <v>#N/A</v>
      </c>
      <c r="FB587" s="2" t="e">
        <f t="shared" si="3407"/>
        <v>#N/A</v>
      </c>
      <c r="FF587">
        <v>230</v>
      </c>
      <c r="FG587" s="1">
        <v>0.186</v>
      </c>
      <c r="FH587" s="2">
        <f t="shared" si="3461"/>
        <v>3.7199999999999998</v>
      </c>
      <c r="FI587" s="2">
        <f t="shared" si="3462"/>
        <v>48.149999999999991</v>
      </c>
      <c r="FJ587" s="2">
        <f t="shared" si="3408"/>
        <v>4.0700000000000074</v>
      </c>
      <c r="FN587">
        <v>230</v>
      </c>
      <c r="FO587" s="1" t="e">
        <v>#N/A</v>
      </c>
      <c r="FP587" s="2" t="e">
        <f t="shared" si="3463"/>
        <v>#N/A</v>
      </c>
      <c r="FQ587" s="2" t="e">
        <f t="shared" si="3464"/>
        <v>#N/A</v>
      </c>
      <c r="FR587" s="2" t="e">
        <f t="shared" si="3409"/>
        <v>#N/A</v>
      </c>
      <c r="FV587">
        <v>230</v>
      </c>
      <c r="FW587" s="1">
        <v>0.183</v>
      </c>
      <c r="FX587" s="2">
        <f t="shared" si="3465"/>
        <v>3.66</v>
      </c>
      <c r="FY587" s="2">
        <f t="shared" si="3466"/>
        <v>43.97</v>
      </c>
      <c r="FZ587" s="2">
        <f t="shared" si="3467"/>
        <v>4.1799999999999926</v>
      </c>
      <c r="GD587">
        <v>230</v>
      </c>
      <c r="GE587" s="1" t="e">
        <v>#N/A</v>
      </c>
      <c r="GF587" s="2" t="e">
        <f t="shared" si="3468"/>
        <v>#N/A</v>
      </c>
      <c r="GG587" s="2" t="e">
        <f t="shared" si="3469"/>
        <v>#N/A</v>
      </c>
      <c r="GH587" s="2" t="e">
        <f t="shared" si="3410"/>
        <v>#N/A</v>
      </c>
      <c r="GL587">
        <v>230</v>
      </c>
      <c r="GM587" s="1">
        <v>0.191</v>
      </c>
      <c r="GN587" s="2">
        <f t="shared" si="3470"/>
        <v>3.8200000000000003</v>
      </c>
      <c r="GO587" s="2">
        <f t="shared" si="3471"/>
        <v>50.33</v>
      </c>
      <c r="GP587" s="2">
        <f t="shared" si="3472"/>
        <v>-6.3599999999999994</v>
      </c>
      <c r="GT587">
        <v>230</v>
      </c>
      <c r="GU587" s="1" t="e">
        <v>#N/A</v>
      </c>
      <c r="GV587" s="2" t="e">
        <f t="shared" si="3473"/>
        <v>#N/A</v>
      </c>
      <c r="GW587" s="2" t="e">
        <f t="shared" si="3474"/>
        <v>#N/A</v>
      </c>
      <c r="GX587" s="2" t="e">
        <f t="shared" si="3411"/>
        <v>#N/A</v>
      </c>
      <c r="HB587">
        <v>230</v>
      </c>
      <c r="HC587" s="1" t="e">
        <v>#N/A</v>
      </c>
      <c r="HD587" s="2" t="e">
        <f t="shared" si="3475"/>
        <v>#N/A</v>
      </c>
      <c r="HE587" s="2" t="e">
        <f t="shared" si="3476"/>
        <v>#N/A</v>
      </c>
      <c r="HF587" s="2" t="e">
        <f t="shared" si="3412"/>
        <v>#N/A</v>
      </c>
      <c r="HJ587">
        <v>230</v>
      </c>
      <c r="HK587" s="1">
        <v>0.186</v>
      </c>
      <c r="HL587" s="2">
        <f t="shared" si="3477"/>
        <v>3.7199999999999998</v>
      </c>
      <c r="HM587" s="2">
        <f t="shared" si="3478"/>
        <v>43.959999999999994</v>
      </c>
      <c r="HN587" s="2">
        <f t="shared" si="3388"/>
        <v>6.3700000000000045</v>
      </c>
      <c r="HP587">
        <v>230</v>
      </c>
      <c r="HQ587" s="1">
        <f t="shared" si="3479"/>
        <v>0.19600000000000001</v>
      </c>
      <c r="HR587" s="1">
        <v>0.18899999999999997</v>
      </c>
      <c r="HS587" s="1">
        <f t="shared" si="3480"/>
        <v>0.19600000000000001</v>
      </c>
      <c r="HT587" s="2">
        <f t="shared" si="3481"/>
        <v>3.92</v>
      </c>
      <c r="HU587" s="2">
        <f t="shared" si="3482"/>
        <v>52.502045203279536</v>
      </c>
      <c r="HV587" s="2"/>
      <c r="HX587">
        <v>230</v>
      </c>
      <c r="HY587" s="1">
        <f t="shared" si="3483"/>
        <v>0.14399999999999999</v>
      </c>
      <c r="HZ587" s="1">
        <v>0.17800000000000002</v>
      </c>
      <c r="IA587" s="1">
        <f t="shared" si="3484"/>
        <v>0.14399999999999999</v>
      </c>
      <c r="IB587" s="2">
        <f t="shared" si="3485"/>
        <v>2.88</v>
      </c>
      <c r="IC587" s="2">
        <f>IC586+IB587</f>
        <v>31.709999999999997</v>
      </c>
      <c r="ID587" s="2"/>
    </row>
    <row r="588" spans="1:238" x14ac:dyDescent="0.2">
      <c r="C588">
        <v>250</v>
      </c>
      <c r="D588" s="1">
        <v>0.18</v>
      </c>
      <c r="E588" s="2">
        <f t="shared" si="3413"/>
        <v>3.5999999999999996</v>
      </c>
      <c r="F588" s="2">
        <f t="shared" si="3414"/>
        <v>35.519999999999996</v>
      </c>
      <c r="J588">
        <v>250</v>
      </c>
      <c r="K588" s="1">
        <v>0.18099999999999999</v>
      </c>
      <c r="L588" s="2">
        <f t="shared" si="3415"/>
        <v>3.62</v>
      </c>
      <c r="M588" s="2">
        <f t="shared" si="3416"/>
        <v>48.370000000000005</v>
      </c>
      <c r="N588" s="2">
        <f t="shared" si="3487"/>
        <v>-12.850000000000009</v>
      </c>
      <c r="R588">
        <v>250</v>
      </c>
      <c r="S588" s="1">
        <v>0.183</v>
      </c>
      <c r="T588" s="2">
        <f t="shared" si="3417"/>
        <v>3.66</v>
      </c>
      <c r="U588" s="2">
        <f t="shared" si="3418"/>
        <v>50.760000000000005</v>
      </c>
      <c r="V588" s="2">
        <f t="shared" si="3419"/>
        <v>-2.3900000000000006</v>
      </c>
      <c r="Z588">
        <v>250</v>
      </c>
      <c r="AA588" s="1">
        <v>0.184</v>
      </c>
      <c r="AB588" s="2">
        <f t="shared" si="3420"/>
        <v>3.6799999999999997</v>
      </c>
      <c r="AC588" s="2">
        <f t="shared" si="3421"/>
        <v>49.139999999999993</v>
      </c>
      <c r="AD588" s="2">
        <f t="shared" si="3422"/>
        <v>1.6200000000000117</v>
      </c>
      <c r="AH588">
        <v>250</v>
      </c>
      <c r="AI588" s="1">
        <v>0.18</v>
      </c>
      <c r="AJ588" s="2">
        <f t="shared" si="3423"/>
        <v>3.5999999999999996</v>
      </c>
      <c r="AK588" s="2">
        <f t="shared" si="3424"/>
        <v>47.94</v>
      </c>
      <c r="AL588" s="2">
        <f t="shared" si="3425"/>
        <v>1.1999999999999957</v>
      </c>
      <c r="AP588">
        <v>250</v>
      </c>
      <c r="AQ588" s="1" t="e">
        <v>#N/A</v>
      </c>
      <c r="AR588" s="2" t="e">
        <f t="shared" si="3426"/>
        <v>#N/A</v>
      </c>
      <c r="AS588" s="2" t="e">
        <f t="shared" si="3427"/>
        <v>#N/A</v>
      </c>
      <c r="AT588" s="2" t="e">
        <f t="shared" si="3428"/>
        <v>#N/A</v>
      </c>
      <c r="AX588">
        <v>250</v>
      </c>
      <c r="AY588" s="1">
        <v>0.182</v>
      </c>
      <c r="AZ588" s="2">
        <f t="shared" si="3429"/>
        <v>3.6399999999999997</v>
      </c>
      <c r="BA588" s="2">
        <f t="shared" si="3430"/>
        <v>51.86</v>
      </c>
      <c r="BB588" s="2">
        <f t="shared" si="3431"/>
        <v>-3.9200000000000017</v>
      </c>
      <c r="BF588">
        <v>250</v>
      </c>
      <c r="BG588" s="1" t="e">
        <v>#N/A</v>
      </c>
      <c r="BH588" s="2" t="e">
        <f t="shared" si="3432"/>
        <v>#N/A</v>
      </c>
      <c r="BI588" s="2" t="e">
        <f t="shared" si="3433"/>
        <v>#N/A</v>
      </c>
      <c r="BJ588" s="2" t="e">
        <f t="shared" si="3434"/>
        <v>#N/A</v>
      </c>
      <c r="BN588">
        <v>250</v>
      </c>
      <c r="BO588" s="1">
        <v>0.186</v>
      </c>
      <c r="BP588" s="2">
        <f t="shared" si="3435"/>
        <v>3.7199999999999998</v>
      </c>
      <c r="BQ588" s="2">
        <f t="shared" si="3436"/>
        <v>50.73</v>
      </c>
      <c r="BR588" s="2">
        <f t="shared" si="3437"/>
        <v>1.1300000000000026</v>
      </c>
      <c r="BV588">
        <v>250</v>
      </c>
      <c r="BW588" s="1">
        <v>0.184</v>
      </c>
      <c r="BX588" s="2">
        <f t="shared" si="3438"/>
        <v>3.6799999999999997</v>
      </c>
      <c r="BY588" s="2">
        <f t="shared" si="3439"/>
        <v>49.41</v>
      </c>
      <c r="BZ588" s="2">
        <f t="shared" si="3398"/>
        <v>1.3200000000000003</v>
      </c>
      <c r="CD588">
        <v>250</v>
      </c>
      <c r="CE588" s="1">
        <v>0.189</v>
      </c>
      <c r="CF588" s="2">
        <f t="shared" si="3440"/>
        <v>3.7800000000000002</v>
      </c>
      <c r="CG588" s="2">
        <f t="shared" si="3441"/>
        <v>52.49</v>
      </c>
      <c r="CH588" s="2">
        <f t="shared" si="3399"/>
        <v>-3.0800000000000054</v>
      </c>
      <c r="CL588">
        <v>250</v>
      </c>
      <c r="CM588" s="1">
        <v>0.19600000000000001</v>
      </c>
      <c r="CN588" s="2">
        <f t="shared" si="3442"/>
        <v>3.92</v>
      </c>
      <c r="CO588" s="2">
        <f t="shared" si="3443"/>
        <v>50.930000000000007</v>
      </c>
      <c r="CP588" s="2">
        <f t="shared" si="3400"/>
        <v>1.5599999999999952</v>
      </c>
      <c r="CT588">
        <v>250</v>
      </c>
      <c r="CU588" s="1">
        <v>0.20300000000000001</v>
      </c>
      <c r="CV588" s="2">
        <f t="shared" si="3444"/>
        <v>4.0600000000000005</v>
      </c>
      <c r="CW588" s="2">
        <f t="shared" si="3445"/>
        <v>48.44</v>
      </c>
      <c r="CX588" s="2">
        <f t="shared" si="3401"/>
        <v>2.4900000000000091</v>
      </c>
      <c r="DB588">
        <v>250</v>
      </c>
      <c r="DC588" s="1">
        <v>0.20200000000000001</v>
      </c>
      <c r="DD588" s="2">
        <f t="shared" si="3446"/>
        <v>4.04</v>
      </c>
      <c r="DE588" s="2">
        <f t="shared" si="3447"/>
        <v>54.210000000000008</v>
      </c>
      <c r="DF588" s="2">
        <f t="shared" si="3402"/>
        <v>-5.7700000000000102</v>
      </c>
      <c r="DJ588">
        <v>250</v>
      </c>
      <c r="DK588" s="1" t="e">
        <v>#N/A</v>
      </c>
      <c r="DL588" s="2" t="e">
        <f t="shared" si="3448"/>
        <v>#N/A</v>
      </c>
      <c r="DM588" s="2" t="e">
        <f t="shared" si="3449"/>
        <v>#N/A</v>
      </c>
      <c r="DN588" s="2" t="e">
        <f t="shared" si="3403"/>
        <v>#N/A</v>
      </c>
      <c r="DR588">
        <v>250</v>
      </c>
      <c r="DS588" s="1" t="e">
        <v>#N/A</v>
      </c>
      <c r="DT588" s="2" t="e">
        <f t="shared" si="3450"/>
        <v>#N/A</v>
      </c>
      <c r="DU588" s="2" t="e">
        <f t="shared" si="3451"/>
        <v>#N/A</v>
      </c>
      <c r="DV588" s="2" t="e">
        <f t="shared" si="3404"/>
        <v>#N/A</v>
      </c>
      <c r="DZ588">
        <v>250</v>
      </c>
      <c r="EA588" s="1">
        <v>0.20399999999999999</v>
      </c>
      <c r="EB588" s="2">
        <f t="shared" si="3452"/>
        <v>4.08</v>
      </c>
      <c r="EC588" s="2">
        <f t="shared" si="3453"/>
        <v>49.359999999999992</v>
      </c>
      <c r="ED588" s="2">
        <f t="shared" si="3454"/>
        <v>4.8500000000000156</v>
      </c>
      <c r="EH588">
        <v>250</v>
      </c>
      <c r="EI588" s="1">
        <v>0.20499999999999999</v>
      </c>
      <c r="EJ588" s="2">
        <f t="shared" si="3455"/>
        <v>4.0999999999999996</v>
      </c>
      <c r="EK588" s="2">
        <f t="shared" si="3456"/>
        <v>46.199999999999996</v>
      </c>
      <c r="EL588" s="2">
        <f t="shared" si="3405"/>
        <v>3.1599999999999966</v>
      </c>
      <c r="EP588">
        <v>250</v>
      </c>
      <c r="EQ588" s="1">
        <v>0.22500000000000001</v>
      </c>
      <c r="ER588" s="2">
        <f t="shared" si="3457"/>
        <v>4.5</v>
      </c>
      <c r="ES588" s="2">
        <f t="shared" si="3458"/>
        <v>56.72</v>
      </c>
      <c r="ET588" s="2">
        <f t="shared" si="3406"/>
        <v>-10.520000000000003</v>
      </c>
      <c r="EX588">
        <v>250</v>
      </c>
      <c r="EY588" s="1" t="e">
        <v>#N/A</v>
      </c>
      <c r="EZ588" s="2" t="e">
        <f t="shared" si="3459"/>
        <v>#N/A</v>
      </c>
      <c r="FA588" s="2" t="e">
        <f t="shared" si="3460"/>
        <v>#N/A</v>
      </c>
      <c r="FB588" s="2" t="e">
        <f t="shared" si="3407"/>
        <v>#N/A</v>
      </c>
      <c r="FF588">
        <v>250</v>
      </c>
      <c r="FG588" s="1">
        <v>0.216</v>
      </c>
      <c r="FH588" s="2">
        <f t="shared" si="3461"/>
        <v>4.32</v>
      </c>
      <c r="FI588" s="2">
        <f t="shared" si="3462"/>
        <v>52.469999999999992</v>
      </c>
      <c r="FJ588" s="2">
        <f t="shared" si="3408"/>
        <v>4.2500000000000071</v>
      </c>
      <c r="FN588">
        <v>250</v>
      </c>
      <c r="FO588" s="1" t="e">
        <v>#N/A</v>
      </c>
      <c r="FP588" s="2" t="e">
        <f t="shared" si="3463"/>
        <v>#N/A</v>
      </c>
      <c r="FQ588" s="2" t="e">
        <f t="shared" si="3464"/>
        <v>#N/A</v>
      </c>
      <c r="FR588" s="2" t="e">
        <f t="shared" si="3409"/>
        <v>#N/A</v>
      </c>
      <c r="FV588">
        <v>250</v>
      </c>
      <c r="FW588" s="1">
        <v>0.217</v>
      </c>
      <c r="FX588" s="2">
        <f t="shared" si="3465"/>
        <v>4.34</v>
      </c>
      <c r="FY588" s="2">
        <f t="shared" si="3466"/>
        <v>48.31</v>
      </c>
      <c r="FZ588" s="2">
        <f t="shared" si="3467"/>
        <v>4.1599999999999895</v>
      </c>
      <c r="GD588">
        <v>250</v>
      </c>
      <c r="GE588" s="1" t="e">
        <v>#N/A</v>
      </c>
      <c r="GF588" s="2" t="e">
        <f t="shared" si="3468"/>
        <v>#N/A</v>
      </c>
      <c r="GG588" s="2" t="e">
        <f t="shared" si="3469"/>
        <v>#N/A</v>
      </c>
      <c r="GH588" s="2" t="e">
        <f t="shared" si="3410"/>
        <v>#N/A</v>
      </c>
      <c r="GL588">
        <v>250</v>
      </c>
      <c r="GM588" s="1">
        <v>0.223</v>
      </c>
      <c r="GN588" s="2">
        <f t="shared" si="3470"/>
        <v>4.46</v>
      </c>
      <c r="GO588" s="2">
        <f t="shared" si="3471"/>
        <v>54.79</v>
      </c>
      <c r="GP588" s="2">
        <f t="shared" si="3472"/>
        <v>-6.4799999999999969</v>
      </c>
      <c r="GT588">
        <v>250</v>
      </c>
      <c r="GU588" s="1" t="e">
        <v>#N/A</v>
      </c>
      <c r="GV588" s="2" t="e">
        <f t="shared" si="3473"/>
        <v>#N/A</v>
      </c>
      <c r="GW588" s="2" t="e">
        <f t="shared" si="3474"/>
        <v>#N/A</v>
      </c>
      <c r="GX588" s="2" t="e">
        <f t="shared" si="3411"/>
        <v>#N/A</v>
      </c>
      <c r="HB588">
        <v>250</v>
      </c>
      <c r="HC588" s="1" t="e">
        <v>#N/A</v>
      </c>
      <c r="HD588" s="2" t="e">
        <f t="shared" si="3475"/>
        <v>#N/A</v>
      </c>
      <c r="HE588" s="2" t="e">
        <f t="shared" si="3476"/>
        <v>#N/A</v>
      </c>
      <c r="HF588" s="2" t="e">
        <f t="shared" si="3412"/>
        <v>#N/A</v>
      </c>
      <c r="HJ588">
        <v>250</v>
      </c>
      <c r="HK588" s="1">
        <v>0.22800000000000001</v>
      </c>
      <c r="HL588" s="2">
        <f t="shared" si="3477"/>
        <v>4.5600000000000005</v>
      </c>
      <c r="HM588" s="2">
        <f t="shared" si="3478"/>
        <v>48.519999999999996</v>
      </c>
      <c r="HN588" s="2">
        <f t="shared" si="3388"/>
        <v>6.2700000000000031</v>
      </c>
      <c r="HP588">
        <v>250</v>
      </c>
      <c r="HQ588" s="1">
        <f t="shared" si="3479"/>
        <v>0.22800000000000001</v>
      </c>
      <c r="HR588" s="1">
        <v>0.222</v>
      </c>
      <c r="HS588" s="1">
        <f t="shared" si="3480"/>
        <v>0.22800000000000001</v>
      </c>
      <c r="HT588" s="2">
        <f t="shared" si="3481"/>
        <v>4.5600000000000005</v>
      </c>
      <c r="HU588" s="2">
        <f t="shared" si="3482"/>
        <v>57.062045203279538</v>
      </c>
      <c r="HV588" s="2"/>
      <c r="HX588">
        <v>250</v>
      </c>
      <c r="HY588" s="1">
        <f t="shared" si="3483"/>
        <v>0.18</v>
      </c>
      <c r="HZ588" s="1">
        <v>0.21</v>
      </c>
      <c r="IA588" s="1">
        <f t="shared" si="3484"/>
        <v>0.18</v>
      </c>
      <c r="IB588" s="2">
        <f t="shared" si="3485"/>
        <v>3.5999999999999996</v>
      </c>
      <c r="IC588" s="2">
        <f>IC587+IB588</f>
        <v>35.309999999999995</v>
      </c>
      <c r="ID588" s="2"/>
    </row>
    <row r="589" spans="1:238" x14ac:dyDescent="0.2">
      <c r="C589">
        <v>270</v>
      </c>
      <c r="D589" s="1">
        <v>0.20899999999999999</v>
      </c>
      <c r="E589" s="2">
        <f t="shared" si="3413"/>
        <v>4.18</v>
      </c>
      <c r="F589" s="2">
        <f t="shared" si="3414"/>
        <v>39.699999999999996</v>
      </c>
      <c r="J589">
        <v>270</v>
      </c>
      <c r="K589" s="1">
        <v>0.21099999999999999</v>
      </c>
      <c r="L589" s="2">
        <f t="shared" si="3415"/>
        <v>4.22</v>
      </c>
      <c r="M589" s="2">
        <f t="shared" si="3416"/>
        <v>52.59</v>
      </c>
      <c r="N589" s="2">
        <f t="shared" si="3487"/>
        <v>-12.890000000000008</v>
      </c>
      <c r="R589">
        <v>270</v>
      </c>
      <c r="S589" s="1">
        <v>0.21199999999999999</v>
      </c>
      <c r="T589" s="2">
        <f t="shared" si="3417"/>
        <v>4.24</v>
      </c>
      <c r="U589" s="2">
        <f t="shared" si="3418"/>
        <v>55.000000000000007</v>
      </c>
      <c r="V589" s="2">
        <f t="shared" si="3419"/>
        <v>-2.4100000000000037</v>
      </c>
      <c r="Z589">
        <v>270</v>
      </c>
      <c r="AA589" s="1">
        <v>0.21099999999999999</v>
      </c>
      <c r="AB589" s="2">
        <f t="shared" si="3420"/>
        <v>4.22</v>
      </c>
      <c r="AC589" s="2">
        <f t="shared" si="3421"/>
        <v>53.359999999999992</v>
      </c>
      <c r="AD589" s="2">
        <f t="shared" si="3422"/>
        <v>1.6400000000000148</v>
      </c>
      <c r="AH589">
        <v>270</v>
      </c>
      <c r="AI589" s="1">
        <v>0.20599999999999999</v>
      </c>
      <c r="AJ589" s="2">
        <f t="shared" si="3423"/>
        <v>4.12</v>
      </c>
      <c r="AK589" s="2">
        <f t="shared" si="3424"/>
        <v>52.059999999999995</v>
      </c>
      <c r="AL589" s="2">
        <f t="shared" si="3425"/>
        <v>1.2999999999999972</v>
      </c>
      <c r="AP589">
        <v>270</v>
      </c>
      <c r="AQ589" s="1" t="e">
        <v>#N/A</v>
      </c>
      <c r="AR589" s="2" t="e">
        <f t="shared" si="3426"/>
        <v>#N/A</v>
      </c>
      <c r="AS589" s="2" t="e">
        <f t="shared" si="3427"/>
        <v>#N/A</v>
      </c>
      <c r="AT589" s="2" t="e">
        <f t="shared" si="3428"/>
        <v>#N/A</v>
      </c>
      <c r="AX589">
        <v>270</v>
      </c>
      <c r="AY589" s="1">
        <v>0.20699999999999999</v>
      </c>
      <c r="AZ589" s="2">
        <f t="shared" si="3429"/>
        <v>4.1399999999999997</v>
      </c>
      <c r="BA589" s="2">
        <f t="shared" si="3430"/>
        <v>56</v>
      </c>
      <c r="BB589" s="2">
        <f t="shared" si="3431"/>
        <v>-3.9400000000000048</v>
      </c>
      <c r="BF589">
        <v>270</v>
      </c>
      <c r="BG589" s="1" t="e">
        <v>#N/A</v>
      </c>
      <c r="BH589" s="2" t="e">
        <f t="shared" si="3432"/>
        <v>#N/A</v>
      </c>
      <c r="BI589" s="2" t="e">
        <f t="shared" si="3433"/>
        <v>#N/A</v>
      </c>
      <c r="BJ589" s="2" t="e">
        <f t="shared" si="3434"/>
        <v>#N/A</v>
      </c>
      <c r="BN589">
        <v>270</v>
      </c>
      <c r="BO589" s="1">
        <v>0.20899999999999999</v>
      </c>
      <c r="BP589" s="2">
        <f t="shared" si="3435"/>
        <v>4.18</v>
      </c>
      <c r="BQ589" s="2">
        <f t="shared" si="3436"/>
        <v>54.91</v>
      </c>
      <c r="BR589" s="2">
        <f t="shared" si="3437"/>
        <v>1.0900000000000034</v>
      </c>
      <c r="BV589">
        <v>270</v>
      </c>
      <c r="BW589" s="1">
        <v>0.21</v>
      </c>
      <c r="BX589" s="2">
        <f t="shared" si="3438"/>
        <v>4.2</v>
      </c>
      <c r="BY589" s="2">
        <f t="shared" si="3439"/>
        <v>53.61</v>
      </c>
      <c r="BZ589" s="2">
        <f t="shared" si="3398"/>
        <v>1.2999999999999972</v>
      </c>
      <c r="CD589">
        <v>270</v>
      </c>
      <c r="CE589" s="1">
        <v>0.21299999999999999</v>
      </c>
      <c r="CF589" s="2">
        <f t="shared" si="3440"/>
        <v>4.26</v>
      </c>
      <c r="CG589" s="2">
        <f t="shared" si="3441"/>
        <v>56.75</v>
      </c>
      <c r="CH589" s="2">
        <f t="shared" si="3399"/>
        <v>-3.1400000000000006</v>
      </c>
      <c r="CL589">
        <v>270</v>
      </c>
      <c r="CM589" s="1">
        <v>0.214</v>
      </c>
      <c r="CN589" s="2">
        <f t="shared" si="3442"/>
        <v>4.28</v>
      </c>
      <c r="CO589" s="2">
        <f t="shared" si="3443"/>
        <v>55.210000000000008</v>
      </c>
      <c r="CP589" s="2">
        <f t="shared" si="3400"/>
        <v>1.539999999999992</v>
      </c>
      <c r="CT589">
        <v>270</v>
      </c>
      <c r="CU589" s="1">
        <v>0.22700000000000001</v>
      </c>
      <c r="CV589" s="2">
        <f t="shared" si="3444"/>
        <v>4.54</v>
      </c>
      <c r="CW589" s="2">
        <f t="shared" si="3445"/>
        <v>52.98</v>
      </c>
      <c r="CX589" s="2">
        <f t="shared" si="3401"/>
        <v>2.2300000000000111</v>
      </c>
      <c r="DB589">
        <v>270</v>
      </c>
      <c r="DC589" s="1">
        <v>0.22800000000000001</v>
      </c>
      <c r="DD589" s="2">
        <f t="shared" si="3446"/>
        <v>4.5600000000000005</v>
      </c>
      <c r="DE589" s="2">
        <f t="shared" si="3447"/>
        <v>58.77000000000001</v>
      </c>
      <c r="DF589" s="2">
        <f t="shared" si="3402"/>
        <v>-5.7900000000000134</v>
      </c>
      <c r="DJ589">
        <v>270</v>
      </c>
      <c r="DK589" s="1" t="e">
        <v>#N/A</v>
      </c>
      <c r="DL589" s="2" t="e">
        <f t="shared" si="3448"/>
        <v>#N/A</v>
      </c>
      <c r="DM589" s="2" t="e">
        <f t="shared" si="3449"/>
        <v>#N/A</v>
      </c>
      <c r="DN589" s="2" t="e">
        <f t="shared" si="3403"/>
        <v>#N/A</v>
      </c>
      <c r="DR589">
        <v>270</v>
      </c>
      <c r="DS589" s="1" t="e">
        <v>#N/A</v>
      </c>
      <c r="DT589" s="2" t="e">
        <f t="shared" si="3450"/>
        <v>#N/A</v>
      </c>
      <c r="DU589" s="2" t="e">
        <f t="shared" si="3451"/>
        <v>#N/A</v>
      </c>
      <c r="DV589" s="2" t="e">
        <f t="shared" si="3404"/>
        <v>#N/A</v>
      </c>
      <c r="DZ589">
        <v>270</v>
      </c>
      <c r="EA589" s="1">
        <v>0.23100000000000001</v>
      </c>
      <c r="EB589" s="2">
        <f t="shared" si="3452"/>
        <v>4.62</v>
      </c>
      <c r="EC589" s="2">
        <f t="shared" si="3453"/>
        <v>53.97999999999999</v>
      </c>
      <c r="ED589" s="2">
        <f t="shared" si="3454"/>
        <v>4.7900000000000205</v>
      </c>
      <c r="EH589">
        <v>270</v>
      </c>
      <c r="EI589" s="1">
        <v>0.23100000000000001</v>
      </c>
      <c r="EJ589" s="2">
        <f t="shared" si="3455"/>
        <v>4.62</v>
      </c>
      <c r="EK589" s="2">
        <f t="shared" si="3456"/>
        <v>50.819999999999993</v>
      </c>
      <c r="EL589" s="2">
        <f t="shared" si="3405"/>
        <v>3.1599999999999966</v>
      </c>
      <c r="EP589">
        <v>270</v>
      </c>
      <c r="EQ589" s="1">
        <v>0.25100000000000006</v>
      </c>
      <c r="ER589" s="2">
        <f t="shared" si="3457"/>
        <v>5.0200000000000014</v>
      </c>
      <c r="ES589" s="2">
        <f t="shared" si="3458"/>
        <v>61.74</v>
      </c>
      <c r="ET589" s="2">
        <f t="shared" si="3406"/>
        <v>-10.920000000000009</v>
      </c>
      <c r="EX589">
        <v>270</v>
      </c>
      <c r="EY589" s="1" t="e">
        <v>#N/A</v>
      </c>
      <c r="EZ589" s="2" t="e">
        <f t="shared" si="3459"/>
        <v>#N/A</v>
      </c>
      <c r="FA589" s="2" t="e">
        <f t="shared" si="3460"/>
        <v>#N/A</v>
      </c>
      <c r="FB589" s="2" t="e">
        <f t="shared" si="3407"/>
        <v>#N/A</v>
      </c>
      <c r="FF589">
        <v>270</v>
      </c>
      <c r="FG589" s="1">
        <v>0.252</v>
      </c>
      <c r="FH589" s="2">
        <f t="shared" si="3461"/>
        <v>5.04</v>
      </c>
      <c r="FI589" s="2">
        <f t="shared" si="3462"/>
        <v>57.509999999999991</v>
      </c>
      <c r="FJ589" s="2">
        <f t="shared" si="3408"/>
        <v>4.2300000000000111</v>
      </c>
      <c r="FN589">
        <v>270</v>
      </c>
      <c r="FO589" s="1" t="e">
        <v>#N/A</v>
      </c>
      <c r="FP589" s="2" t="e">
        <f t="shared" si="3463"/>
        <v>#N/A</v>
      </c>
      <c r="FQ589" s="2" t="e">
        <f t="shared" si="3464"/>
        <v>#N/A</v>
      </c>
      <c r="FR589" s="2" t="e">
        <f t="shared" si="3409"/>
        <v>#N/A</v>
      </c>
      <c r="FV589">
        <v>270</v>
      </c>
      <c r="FW589" s="1">
        <v>0.253</v>
      </c>
      <c r="FX589" s="2">
        <f t="shared" si="3465"/>
        <v>5.0600000000000005</v>
      </c>
      <c r="FY589" s="2">
        <f t="shared" si="3466"/>
        <v>53.370000000000005</v>
      </c>
      <c r="FZ589" s="2">
        <f t="shared" si="3467"/>
        <v>4.1399999999999864</v>
      </c>
      <c r="GD589">
        <v>270</v>
      </c>
      <c r="GE589" s="1" t="e">
        <v>#N/A</v>
      </c>
      <c r="GF589" s="2" t="e">
        <f t="shared" si="3468"/>
        <v>#N/A</v>
      </c>
      <c r="GG589" s="2" t="e">
        <f t="shared" si="3469"/>
        <v>#N/A</v>
      </c>
      <c r="GH589" s="2" t="e">
        <f t="shared" si="3410"/>
        <v>#N/A</v>
      </c>
      <c r="GL589">
        <v>270</v>
      </c>
      <c r="GM589" s="1">
        <v>0.253</v>
      </c>
      <c r="GN589" s="2">
        <f t="shared" si="3470"/>
        <v>5.0600000000000005</v>
      </c>
      <c r="GO589" s="2">
        <f t="shared" si="3471"/>
        <v>59.85</v>
      </c>
      <c r="GP589" s="2">
        <f t="shared" si="3472"/>
        <v>-6.4799999999999969</v>
      </c>
      <c r="GT589">
        <v>270</v>
      </c>
      <c r="GU589" s="1" t="e">
        <v>#N/A</v>
      </c>
      <c r="GV589" s="2" t="e">
        <f t="shared" si="3473"/>
        <v>#N/A</v>
      </c>
      <c r="GW589" s="2" t="e">
        <f t="shared" si="3474"/>
        <v>#N/A</v>
      </c>
      <c r="GX589" s="2" t="e">
        <f t="shared" si="3411"/>
        <v>#N/A</v>
      </c>
      <c r="HB589">
        <v>270</v>
      </c>
      <c r="HC589" s="1" t="e">
        <v>#N/A</v>
      </c>
      <c r="HD589" s="2" t="e">
        <f t="shared" si="3475"/>
        <v>#N/A</v>
      </c>
      <c r="HE589" s="2" t="e">
        <f t="shared" si="3476"/>
        <v>#N/A</v>
      </c>
      <c r="HF589" s="2" t="e">
        <f t="shared" si="3412"/>
        <v>#N/A</v>
      </c>
      <c r="HJ589">
        <v>270</v>
      </c>
      <c r="HK589" s="1">
        <v>0.255</v>
      </c>
      <c r="HL589" s="2">
        <f t="shared" si="3477"/>
        <v>5.0999999999999996</v>
      </c>
      <c r="HM589" s="2">
        <f t="shared" si="3478"/>
        <v>53.62</v>
      </c>
      <c r="HN589" s="2">
        <f t="shared" si="3388"/>
        <v>6.230000000000004</v>
      </c>
      <c r="HP589">
        <v>270</v>
      </c>
      <c r="HQ589" s="1">
        <f t="shared" si="3479"/>
        <v>0.255</v>
      </c>
      <c r="HR589" s="1">
        <v>0.25700000000000001</v>
      </c>
      <c r="HS589" s="1">
        <f t="shared" si="3480"/>
        <v>0.25700000000000001</v>
      </c>
      <c r="HT589" s="2">
        <f t="shared" si="3481"/>
        <v>5.1400000000000006</v>
      </c>
      <c r="HU589" s="2">
        <f t="shared" si="3482"/>
        <v>62.202045203279539</v>
      </c>
      <c r="HV589" s="2"/>
      <c r="HX589">
        <v>270</v>
      </c>
      <c r="HY589" s="1">
        <f t="shared" si="3483"/>
        <v>0.20599999999999999</v>
      </c>
      <c r="HZ589" s="1">
        <v>0.247</v>
      </c>
      <c r="IA589" s="1">
        <f t="shared" si="3484"/>
        <v>0.20599999999999999</v>
      </c>
      <c r="IB589" s="2">
        <f t="shared" si="3485"/>
        <v>4.12</v>
      </c>
      <c r="IC589" s="2">
        <f>IC588+IB589</f>
        <v>39.429999999999993</v>
      </c>
      <c r="ID589" s="2"/>
    </row>
    <row r="590" spans="1:238" x14ac:dyDescent="0.2">
      <c r="C590">
        <v>290</v>
      </c>
      <c r="D590" s="1">
        <v>0.18700000000000003</v>
      </c>
      <c r="E590" s="2">
        <f t="shared" si="3413"/>
        <v>3.7400000000000007</v>
      </c>
      <c r="F590" s="2">
        <f t="shared" si="3414"/>
        <v>43.44</v>
      </c>
      <c r="J590">
        <v>290</v>
      </c>
      <c r="K590" s="1">
        <v>0.188</v>
      </c>
      <c r="L590" s="2">
        <f t="shared" si="3415"/>
        <v>3.76</v>
      </c>
      <c r="M590" s="2">
        <f t="shared" si="3416"/>
        <v>56.35</v>
      </c>
      <c r="N590" s="2">
        <f t="shared" si="3487"/>
        <v>-12.910000000000004</v>
      </c>
      <c r="R590">
        <v>290</v>
      </c>
      <c r="S590" s="1">
        <v>0.184</v>
      </c>
      <c r="T590" s="2">
        <f t="shared" si="3417"/>
        <v>3.6799999999999997</v>
      </c>
      <c r="U590" s="2">
        <f t="shared" si="3418"/>
        <v>58.680000000000007</v>
      </c>
      <c r="V590" s="2">
        <f t="shared" si="3419"/>
        <v>-2.3300000000000054</v>
      </c>
      <c r="Z590">
        <v>290</v>
      </c>
      <c r="AA590" s="1">
        <v>0.182</v>
      </c>
      <c r="AB590" s="2">
        <f t="shared" si="3420"/>
        <v>3.6399999999999997</v>
      </c>
      <c r="AC590" s="2">
        <f t="shared" si="3421"/>
        <v>56.999999999999993</v>
      </c>
      <c r="AD590" s="2">
        <f t="shared" si="3422"/>
        <v>1.6800000000000139</v>
      </c>
      <c r="AH590">
        <v>290</v>
      </c>
      <c r="AI590" s="1">
        <v>0.17799999999999999</v>
      </c>
      <c r="AJ590" s="2">
        <f t="shared" si="3423"/>
        <v>3.5599999999999996</v>
      </c>
      <c r="AK590" s="2">
        <f t="shared" si="3424"/>
        <v>55.62</v>
      </c>
      <c r="AL590" s="2">
        <f t="shared" si="3425"/>
        <v>1.3799999999999955</v>
      </c>
      <c r="AP590">
        <v>290</v>
      </c>
      <c r="AQ590" s="1" t="e">
        <v>#N/A</v>
      </c>
      <c r="AR590" s="2" t="e">
        <f t="shared" si="3426"/>
        <v>#N/A</v>
      </c>
      <c r="AS590" s="2" t="e">
        <f t="shared" si="3427"/>
        <v>#N/A</v>
      </c>
      <c r="AT590" s="2" t="e">
        <f t="shared" si="3428"/>
        <v>#N/A</v>
      </c>
      <c r="AX590">
        <v>290</v>
      </c>
      <c r="AY590" s="1">
        <v>0.186</v>
      </c>
      <c r="AZ590" s="2">
        <f t="shared" si="3429"/>
        <v>3.7199999999999998</v>
      </c>
      <c r="BA590" s="2">
        <f t="shared" si="3430"/>
        <v>59.72</v>
      </c>
      <c r="BB590" s="2">
        <f t="shared" si="3431"/>
        <v>-4.1000000000000014</v>
      </c>
      <c r="BF590">
        <v>290</v>
      </c>
      <c r="BG590" s="1" t="e">
        <v>#N/A</v>
      </c>
      <c r="BH590" s="2" t="e">
        <f t="shared" si="3432"/>
        <v>#N/A</v>
      </c>
      <c r="BI590" s="2" t="e">
        <f t="shared" si="3433"/>
        <v>#N/A</v>
      </c>
      <c r="BJ590" s="2" t="e">
        <f t="shared" si="3434"/>
        <v>#N/A</v>
      </c>
      <c r="BN590">
        <v>290</v>
      </c>
      <c r="BO590" s="1">
        <v>0.182</v>
      </c>
      <c r="BP590" s="2">
        <f t="shared" si="3435"/>
        <v>3.6399999999999997</v>
      </c>
      <c r="BQ590" s="2">
        <f t="shared" si="3436"/>
        <v>58.55</v>
      </c>
      <c r="BR590" s="2">
        <f t="shared" si="3437"/>
        <v>1.1700000000000017</v>
      </c>
      <c r="BV590">
        <v>290</v>
      </c>
      <c r="BW590" s="1">
        <v>0.184</v>
      </c>
      <c r="BX590" s="2">
        <f t="shared" si="3438"/>
        <v>3.6799999999999997</v>
      </c>
      <c r="BY590" s="2">
        <f t="shared" si="3439"/>
        <v>57.29</v>
      </c>
      <c r="BZ590" s="2">
        <f t="shared" si="3398"/>
        <v>1.259999999999998</v>
      </c>
      <c r="CD590">
        <v>290</v>
      </c>
      <c r="CE590" s="1">
        <v>0.188</v>
      </c>
      <c r="CF590" s="2">
        <f t="shared" si="3440"/>
        <v>3.76</v>
      </c>
      <c r="CG590" s="2">
        <f t="shared" si="3441"/>
        <v>60.51</v>
      </c>
      <c r="CH590" s="2">
        <f t="shared" si="3399"/>
        <v>-3.2199999999999989</v>
      </c>
      <c r="CL590">
        <v>290</v>
      </c>
      <c r="CM590" s="1">
        <v>0.188</v>
      </c>
      <c r="CN590" s="2">
        <f t="shared" si="3442"/>
        <v>3.76</v>
      </c>
      <c r="CO590" s="2">
        <f t="shared" si="3443"/>
        <v>58.970000000000006</v>
      </c>
      <c r="CP590" s="2">
        <f t="shared" si="3400"/>
        <v>1.539999999999992</v>
      </c>
      <c r="CT590">
        <v>290</v>
      </c>
      <c r="CU590" s="1">
        <v>0.192</v>
      </c>
      <c r="CV590" s="2">
        <f t="shared" si="3444"/>
        <v>3.84</v>
      </c>
      <c r="CW590" s="2">
        <f t="shared" si="3445"/>
        <v>56.819999999999993</v>
      </c>
      <c r="CX590" s="2">
        <f t="shared" si="3401"/>
        <v>2.1500000000000128</v>
      </c>
      <c r="DB590">
        <v>290</v>
      </c>
      <c r="DC590" s="1">
        <v>0.19500000000000001</v>
      </c>
      <c r="DD590" s="2">
        <f t="shared" si="3446"/>
        <v>3.9000000000000004</v>
      </c>
      <c r="DE590" s="2">
        <f t="shared" si="3447"/>
        <v>62.670000000000009</v>
      </c>
      <c r="DF590" s="2">
        <f t="shared" si="3402"/>
        <v>-5.8500000000000156</v>
      </c>
      <c r="DJ590">
        <v>290</v>
      </c>
      <c r="DK590" s="1" t="e">
        <v>#N/A</v>
      </c>
      <c r="DL590" s="2" t="e">
        <f t="shared" si="3448"/>
        <v>#N/A</v>
      </c>
      <c r="DM590" s="2" t="e">
        <f t="shared" si="3449"/>
        <v>#N/A</v>
      </c>
      <c r="DN590" s="2" t="e">
        <f t="shared" si="3403"/>
        <v>#N/A</v>
      </c>
      <c r="DR590">
        <v>290</v>
      </c>
      <c r="DS590" s="1" t="e">
        <v>#N/A</v>
      </c>
      <c r="DT590" s="2" t="e">
        <f t="shared" si="3450"/>
        <v>#N/A</v>
      </c>
      <c r="DU590" s="2" t="e">
        <f t="shared" si="3451"/>
        <v>#N/A</v>
      </c>
      <c r="DV590" s="2" t="e">
        <f t="shared" si="3404"/>
        <v>#N/A</v>
      </c>
      <c r="DZ590">
        <v>290</v>
      </c>
      <c r="EA590" s="1">
        <v>0.19900000000000001</v>
      </c>
      <c r="EB590" s="2">
        <f t="shared" si="3452"/>
        <v>3.9800000000000004</v>
      </c>
      <c r="EC590" s="2">
        <f t="shared" si="3453"/>
        <v>57.959999999999994</v>
      </c>
      <c r="ED590" s="2">
        <f t="shared" si="3454"/>
        <v>4.7100000000000151</v>
      </c>
      <c r="EH590">
        <v>290</v>
      </c>
      <c r="EI590" s="1">
        <v>0.20399999999999999</v>
      </c>
      <c r="EJ590" s="2">
        <f t="shared" si="3455"/>
        <v>4.08</v>
      </c>
      <c r="EK590" s="2">
        <f t="shared" si="3456"/>
        <v>54.899999999999991</v>
      </c>
      <c r="EL590" s="2">
        <f t="shared" si="3405"/>
        <v>3.0600000000000023</v>
      </c>
      <c r="EP590">
        <v>290</v>
      </c>
      <c r="EQ590" s="1">
        <v>0.20600000000000002</v>
      </c>
      <c r="ER590" s="2">
        <f t="shared" si="3457"/>
        <v>4.12</v>
      </c>
      <c r="ES590" s="2">
        <f t="shared" si="3458"/>
        <v>65.86</v>
      </c>
      <c r="ET590" s="2">
        <f t="shared" si="3406"/>
        <v>-10.960000000000008</v>
      </c>
      <c r="EX590">
        <v>290</v>
      </c>
      <c r="EY590" s="1" t="e">
        <v>#N/A</v>
      </c>
      <c r="EZ590" s="2" t="e">
        <f t="shared" si="3459"/>
        <v>#N/A</v>
      </c>
      <c r="FA590" s="2" t="e">
        <f t="shared" si="3460"/>
        <v>#N/A</v>
      </c>
      <c r="FB590" s="2" t="e">
        <f t="shared" si="3407"/>
        <v>#N/A</v>
      </c>
      <c r="FF590">
        <v>290</v>
      </c>
      <c r="FG590" s="1">
        <v>0.22900000000000001</v>
      </c>
      <c r="FH590" s="2">
        <f t="shared" si="3461"/>
        <v>4.58</v>
      </c>
      <c r="FI590" s="2">
        <f t="shared" si="3462"/>
        <v>62.089999999999989</v>
      </c>
      <c r="FJ590" s="2">
        <f t="shared" si="3408"/>
        <v>3.7700000000000102</v>
      </c>
      <c r="FN590">
        <v>290</v>
      </c>
      <c r="FO590" s="1" t="e">
        <v>#N/A</v>
      </c>
      <c r="FP590" s="2" t="e">
        <f t="shared" si="3463"/>
        <v>#N/A</v>
      </c>
      <c r="FQ590" s="2" t="e">
        <f t="shared" si="3464"/>
        <v>#N/A</v>
      </c>
      <c r="FR590" s="2" t="e">
        <f t="shared" si="3409"/>
        <v>#N/A</v>
      </c>
      <c r="FV590">
        <v>290</v>
      </c>
      <c r="FW590" s="1">
        <v>0.23300000000000001</v>
      </c>
      <c r="FX590" s="2">
        <f t="shared" si="3465"/>
        <v>4.66</v>
      </c>
      <c r="FY590" s="2">
        <f t="shared" si="3466"/>
        <v>58.03</v>
      </c>
      <c r="FZ590" s="2">
        <f t="shared" si="3467"/>
        <v>4.0599999999999881</v>
      </c>
      <c r="GD590">
        <v>290</v>
      </c>
      <c r="GE590" s="1" t="e">
        <v>#N/A</v>
      </c>
      <c r="GF590" s="2" t="e">
        <f t="shared" si="3468"/>
        <v>#N/A</v>
      </c>
      <c r="GG590" s="2" t="e">
        <f t="shared" si="3469"/>
        <v>#N/A</v>
      </c>
      <c r="GH590" s="2" t="e">
        <f t="shared" si="3410"/>
        <v>#N/A</v>
      </c>
      <c r="GL590">
        <v>290</v>
      </c>
      <c r="GM590" s="1">
        <v>0.23400000000000001</v>
      </c>
      <c r="GN590" s="2">
        <f t="shared" si="3470"/>
        <v>4.6800000000000006</v>
      </c>
      <c r="GO590" s="2">
        <f t="shared" si="3471"/>
        <v>64.53</v>
      </c>
      <c r="GP590" s="2">
        <f t="shared" si="3472"/>
        <v>-6.5</v>
      </c>
      <c r="GT590">
        <v>290</v>
      </c>
      <c r="GU590" s="1" t="e">
        <v>#N/A</v>
      </c>
      <c r="GV590" s="2" t="e">
        <f t="shared" si="3473"/>
        <v>#N/A</v>
      </c>
      <c r="GW590" s="2" t="e">
        <f t="shared" si="3474"/>
        <v>#N/A</v>
      </c>
      <c r="GX590" s="2" t="e">
        <f t="shared" si="3411"/>
        <v>#N/A</v>
      </c>
      <c r="HB590">
        <v>290</v>
      </c>
      <c r="HC590" s="1" t="e">
        <v>#N/A</v>
      </c>
      <c r="HD590" s="2" t="e">
        <f t="shared" si="3475"/>
        <v>#N/A</v>
      </c>
      <c r="HE590" s="2" t="e">
        <f t="shared" si="3476"/>
        <v>#N/A</v>
      </c>
      <c r="HF590" s="2" t="e">
        <f t="shared" si="3412"/>
        <v>#N/A</v>
      </c>
      <c r="HJ590">
        <v>290</v>
      </c>
      <c r="HK590" s="1">
        <v>0.23599999999999999</v>
      </c>
      <c r="HL590" s="2">
        <f t="shared" si="3477"/>
        <v>4.72</v>
      </c>
      <c r="HM590" s="2">
        <f t="shared" si="3478"/>
        <v>58.339999999999996</v>
      </c>
      <c r="HN590" s="2">
        <f t="shared" si="3388"/>
        <v>6.1900000000000048</v>
      </c>
      <c r="HP590">
        <v>290</v>
      </c>
      <c r="HQ590" s="1">
        <f t="shared" si="3479"/>
        <v>0.23599999999999999</v>
      </c>
      <c r="HR590" s="1">
        <v>0.23441627250443753</v>
      </c>
      <c r="HS590" s="1">
        <f t="shared" si="3480"/>
        <v>0.23599999999999999</v>
      </c>
      <c r="HT590" s="2">
        <f t="shared" si="3481"/>
        <v>4.72</v>
      </c>
      <c r="HU590" s="2">
        <f t="shared" si="3482"/>
        <v>66.922045203279538</v>
      </c>
      <c r="HV590" s="2"/>
      <c r="HX590">
        <v>290</v>
      </c>
      <c r="HY590" s="1">
        <f t="shared" si="3483"/>
        <v>0.17799999999999999</v>
      </c>
      <c r="HZ590" s="1">
        <v>0.22399999999999998</v>
      </c>
      <c r="IA590" s="1">
        <f t="shared" si="3484"/>
        <v>0.17799999999999999</v>
      </c>
      <c r="IB590" s="2">
        <f t="shared" si="3485"/>
        <v>3.5599999999999996</v>
      </c>
      <c r="IC590" s="2">
        <f>IC589+IB590</f>
        <v>42.989999999999995</v>
      </c>
      <c r="ID590" s="2"/>
    </row>
    <row r="591" spans="1:238" x14ac:dyDescent="0.2">
      <c r="K591" s="1"/>
      <c r="N591" s="2"/>
      <c r="AA591" s="1"/>
      <c r="AI591" s="1"/>
      <c r="AY591" s="1"/>
      <c r="BO591" s="1"/>
      <c r="BW591" s="1"/>
      <c r="CM591" s="1"/>
      <c r="CU591" s="1"/>
      <c r="DC591" s="1"/>
      <c r="DS591" s="1"/>
      <c r="EA591" s="1"/>
      <c r="FG591" s="1"/>
      <c r="FW591" s="1"/>
      <c r="GM591" s="1"/>
      <c r="HK591" s="1"/>
    </row>
    <row r="592" spans="1:238" x14ac:dyDescent="0.2">
      <c r="K592" s="1"/>
      <c r="N592" s="2"/>
      <c r="AA592" s="1"/>
      <c r="AI592" s="1"/>
      <c r="AY592" s="1"/>
      <c r="BO592" s="1"/>
      <c r="BW592" s="1"/>
      <c r="CM592" s="1"/>
      <c r="CU592" s="1"/>
      <c r="DC592" s="1"/>
      <c r="DS592" s="1"/>
      <c r="EA592" s="1"/>
      <c r="FG592" s="1"/>
      <c r="FW592" s="1"/>
      <c r="GM592" s="1"/>
      <c r="HK592" s="1"/>
    </row>
    <row r="593" spans="11:219" x14ac:dyDescent="0.2">
      <c r="K593" s="1"/>
      <c r="N593" s="2"/>
      <c r="AA593" s="1"/>
      <c r="AI593" s="1"/>
      <c r="AY593" s="1"/>
      <c r="BO593" s="1"/>
      <c r="BW593" s="1"/>
      <c r="CM593" s="1"/>
      <c r="CU593" s="1"/>
      <c r="DC593" s="1"/>
      <c r="DS593" s="1"/>
      <c r="EA593" s="1"/>
      <c r="FG593" s="1"/>
      <c r="FW593" s="1"/>
      <c r="GM593" s="1"/>
      <c r="HK593" s="1"/>
    </row>
    <row r="594" spans="11:219" x14ac:dyDescent="0.2">
      <c r="K594" s="1"/>
      <c r="N594" s="2"/>
      <c r="AA594" s="1"/>
      <c r="AI594" s="1"/>
      <c r="AY594" s="1"/>
      <c r="BO594" s="1"/>
      <c r="BW594" s="1"/>
      <c r="CM594" s="1"/>
      <c r="CU594" s="1"/>
      <c r="DC594" s="1"/>
      <c r="DS594" s="1"/>
      <c r="EA594" s="1"/>
      <c r="FG594" s="1"/>
      <c r="FW594" s="1"/>
      <c r="GM594" s="1"/>
      <c r="HK594" s="1"/>
    </row>
    <row r="595" spans="11:219" x14ac:dyDescent="0.2">
      <c r="K595" s="1"/>
      <c r="N595" s="2"/>
      <c r="AA595" s="1"/>
      <c r="AI595" s="1"/>
      <c r="AY595" s="1"/>
      <c r="BO595" s="1"/>
      <c r="BW595" s="1"/>
      <c r="CM595" s="1"/>
      <c r="CU595" s="1"/>
      <c r="DC595" s="1"/>
      <c r="DS595" s="1"/>
      <c r="EA595" s="1"/>
      <c r="FG595" s="1"/>
      <c r="FW595" s="1"/>
      <c r="GM595" s="1"/>
      <c r="HK595" s="1"/>
    </row>
    <row r="596" spans="11:219" x14ac:dyDescent="0.2">
      <c r="K596" s="1"/>
      <c r="N596" s="2"/>
      <c r="AA596" s="1"/>
      <c r="AI596" s="1"/>
      <c r="AY596" s="1"/>
      <c r="BO596" s="1"/>
      <c r="BW596" s="1"/>
      <c r="CM596" s="1"/>
      <c r="CU596" s="1"/>
      <c r="DC596" s="1"/>
      <c r="DS596" s="1"/>
      <c r="EA596" s="1"/>
      <c r="FG596" s="1"/>
      <c r="FW596" s="1"/>
      <c r="GM596" s="1"/>
      <c r="HK596" s="1"/>
    </row>
    <row r="597" spans="11:219" x14ac:dyDescent="0.2">
      <c r="K597" s="1"/>
      <c r="N597" s="2"/>
      <c r="AA597" s="1"/>
      <c r="AI597" s="1"/>
      <c r="AY597" s="1"/>
      <c r="BO597" s="1"/>
      <c r="BW597" s="1"/>
      <c r="CM597" s="1"/>
      <c r="CU597" s="1"/>
      <c r="DC597" s="1"/>
      <c r="DS597" s="1"/>
      <c r="EA597" s="1"/>
      <c r="FG597" s="1"/>
      <c r="FW597" s="1"/>
      <c r="GM597" s="1"/>
      <c r="HK597" s="1"/>
    </row>
    <row r="598" spans="11:219" x14ac:dyDescent="0.2">
      <c r="K598" s="1"/>
      <c r="N598" s="2"/>
      <c r="AA598" s="1"/>
      <c r="AI598" s="1"/>
      <c r="AY598" s="1"/>
      <c r="BO598" s="1"/>
      <c r="BW598" s="1"/>
      <c r="CM598" s="1"/>
      <c r="CU598" s="1"/>
      <c r="DC598" s="1"/>
      <c r="DS598" s="1"/>
      <c r="EA598" s="1"/>
      <c r="FG598" s="1"/>
      <c r="FW598" s="1"/>
      <c r="GM598" s="1"/>
      <c r="HK598" s="1"/>
    </row>
    <row r="599" spans="11:219" x14ac:dyDescent="0.2">
      <c r="K599" s="1"/>
      <c r="N599" s="2"/>
      <c r="AA599" s="1"/>
      <c r="AI599" s="1"/>
      <c r="AY599" s="1"/>
      <c r="BO599" s="1"/>
      <c r="BW599" s="1"/>
      <c r="CM599" s="1"/>
      <c r="CU599" s="1"/>
      <c r="DC599" s="1"/>
      <c r="DS599" s="1"/>
      <c r="EA599" s="1"/>
      <c r="FG599" s="1"/>
      <c r="FW599" s="1"/>
      <c r="GM599" s="1"/>
      <c r="HK599" s="1"/>
    </row>
    <row r="600" spans="11:219" x14ac:dyDescent="0.2">
      <c r="K600" s="1"/>
      <c r="N600" s="2"/>
      <c r="AA600" s="1"/>
      <c r="AI600" s="1"/>
      <c r="AY600" s="1"/>
      <c r="BO600" s="1"/>
      <c r="BW600" s="1"/>
      <c r="CM600" s="1"/>
      <c r="CU600" s="1"/>
      <c r="DC600" s="1"/>
      <c r="DS600" s="1"/>
      <c r="EA600" s="1"/>
      <c r="FG600" s="1"/>
      <c r="FW600" s="1"/>
      <c r="GM600" s="1"/>
      <c r="HK600" s="1"/>
    </row>
    <row r="601" spans="11:219" x14ac:dyDescent="0.2">
      <c r="K601" s="1"/>
      <c r="N601" s="2"/>
      <c r="AA601" s="1"/>
      <c r="AI601" s="1"/>
      <c r="AY601" s="1"/>
      <c r="BO601" s="1"/>
      <c r="BW601" s="1"/>
      <c r="CM601" s="1"/>
      <c r="CU601" s="1"/>
      <c r="DC601" s="1"/>
      <c r="DS601" s="1"/>
      <c r="EA601" s="1"/>
      <c r="FG601" s="1"/>
      <c r="FW601" s="1"/>
      <c r="GM601" s="1"/>
      <c r="HK601" s="1"/>
    </row>
    <row r="602" spans="11:219" x14ac:dyDescent="0.2">
      <c r="K602" s="1"/>
      <c r="N602" s="2"/>
      <c r="BO602" s="1"/>
      <c r="BW602" s="1"/>
      <c r="FG602" s="1"/>
      <c r="FW602" s="1"/>
      <c r="GM602" s="1"/>
    </row>
    <row r="603" spans="11:219" x14ac:dyDescent="0.2">
      <c r="K603" s="1"/>
      <c r="N603" s="2"/>
      <c r="BO603" s="1"/>
      <c r="BW603" s="1"/>
      <c r="FG603" s="1"/>
      <c r="FW603" s="1"/>
      <c r="GM603" s="1"/>
    </row>
    <row r="604" spans="11:219" x14ac:dyDescent="0.2">
      <c r="K604" s="1"/>
      <c r="N604" s="2"/>
      <c r="BO604" s="1"/>
      <c r="BW604" s="1"/>
      <c r="FG604" s="1"/>
      <c r="FW604" s="1"/>
      <c r="GM604" s="1"/>
    </row>
    <row r="605" spans="11:219" x14ac:dyDescent="0.2">
      <c r="K605" s="1"/>
      <c r="BO605" s="1"/>
      <c r="BW605" s="1"/>
      <c r="FG605" s="1"/>
      <c r="FW605" s="1"/>
      <c r="GM605" s="1"/>
    </row>
    <row r="606" spans="11:219" x14ac:dyDescent="0.2">
      <c r="K606" s="1"/>
      <c r="N606" s="2"/>
      <c r="BO606" s="1"/>
      <c r="BW606" s="1"/>
      <c r="FG606" s="1"/>
      <c r="FW606" s="1"/>
      <c r="GM606" s="1"/>
    </row>
    <row r="607" spans="11:219" x14ac:dyDescent="0.2">
      <c r="K607" s="1"/>
      <c r="N607" s="2"/>
      <c r="BO607" s="1"/>
      <c r="BW607" s="1"/>
      <c r="FG607" s="1"/>
      <c r="FW607" s="1"/>
      <c r="GM607" s="1"/>
    </row>
    <row r="608" spans="11:219" x14ac:dyDescent="0.2">
      <c r="K608" s="1"/>
      <c r="N608" s="2"/>
      <c r="BO608" s="1"/>
      <c r="BW608" s="1"/>
      <c r="FG608" s="1"/>
      <c r="FW608" s="1"/>
      <c r="GM608" s="1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41C3-0BA2-4ECF-9C8B-68651F79D670}">
  <dimension ref="A1:CE601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8" max="8" width="3.7109375" customWidth="1"/>
    <col min="16" max="16" width="2.7109375" customWidth="1"/>
    <col min="24" max="24" width="2.7109375" customWidth="1"/>
    <col min="32" max="32" width="2.7109375" customWidth="1"/>
    <col min="40" max="40" width="2.7109375" customWidth="1"/>
    <col min="48" max="48" width="2.7109375" customWidth="1"/>
    <col min="56" max="56" width="2.7109375" customWidth="1"/>
    <col min="64" max="64" width="2.7109375" customWidth="1"/>
    <col min="72" max="72" width="3.7109375" customWidth="1"/>
    <col min="79" max="79" width="3.7109375" customWidth="1"/>
  </cols>
  <sheetData>
    <row r="1" spans="1:83" x14ac:dyDescent="0.2">
      <c r="F1">
        <v>235</v>
      </c>
      <c r="N1">
        <v>236</v>
      </c>
      <c r="V1">
        <v>239</v>
      </c>
      <c r="AD1">
        <v>242</v>
      </c>
      <c r="AL1">
        <v>247</v>
      </c>
      <c r="AT1">
        <v>253</v>
      </c>
      <c r="BB1">
        <v>260</v>
      </c>
      <c r="BJ1">
        <v>267</v>
      </c>
      <c r="BR1">
        <v>274</v>
      </c>
    </row>
    <row r="2" spans="1:83" x14ac:dyDescent="0.2">
      <c r="A2" t="s">
        <v>21</v>
      </c>
      <c r="C2" t="s">
        <v>7</v>
      </c>
      <c r="D2" s="1"/>
      <c r="F2" s="3"/>
      <c r="I2" t="s">
        <v>21</v>
      </c>
      <c r="K2" t="s">
        <v>7</v>
      </c>
      <c r="L2" s="1"/>
      <c r="N2" s="3"/>
      <c r="Q2" t="s">
        <v>21</v>
      </c>
      <c r="S2" t="s">
        <v>7</v>
      </c>
      <c r="T2" s="1"/>
      <c r="V2" s="3"/>
      <c r="Y2" t="s">
        <v>21</v>
      </c>
      <c r="AA2" t="s">
        <v>7</v>
      </c>
      <c r="AB2" s="1"/>
      <c r="AD2" s="3"/>
      <c r="AG2" t="s">
        <v>21</v>
      </c>
      <c r="AI2" t="s">
        <v>7</v>
      </c>
      <c r="AJ2" s="1"/>
      <c r="AL2" s="3"/>
      <c r="AO2" t="s">
        <v>21</v>
      </c>
      <c r="AQ2" t="s">
        <v>7</v>
      </c>
      <c r="AR2" s="1"/>
      <c r="AT2" s="3"/>
      <c r="AW2" t="s">
        <v>21</v>
      </c>
      <c r="AY2" t="s">
        <v>7</v>
      </c>
      <c r="AZ2" s="1"/>
      <c r="BB2" s="3"/>
      <c r="BE2" t="s">
        <v>21</v>
      </c>
      <c r="BG2" t="s">
        <v>7</v>
      </c>
      <c r="BH2" s="1"/>
      <c r="BJ2" s="3"/>
      <c r="BM2" t="s">
        <v>21</v>
      </c>
      <c r="BO2" t="s">
        <v>7</v>
      </c>
      <c r="BP2" s="1"/>
      <c r="BR2" s="3"/>
    </row>
    <row r="3" spans="1:83" x14ac:dyDescent="0.2">
      <c r="A3" t="s">
        <v>12</v>
      </c>
      <c r="C3" t="s">
        <v>19</v>
      </c>
      <c r="D3" s="1"/>
      <c r="I3" t="s">
        <v>12</v>
      </c>
      <c r="K3" t="s">
        <v>19</v>
      </c>
      <c r="L3" s="1"/>
      <c r="Q3" t="s">
        <v>12</v>
      </c>
      <c r="S3" t="s">
        <v>19</v>
      </c>
      <c r="T3" s="1"/>
      <c r="Y3" t="s">
        <v>12</v>
      </c>
      <c r="AA3" t="s">
        <v>19</v>
      </c>
      <c r="AB3" s="1"/>
      <c r="AG3" t="s">
        <v>12</v>
      </c>
      <c r="AI3" t="s">
        <v>19</v>
      </c>
      <c r="AJ3" s="1"/>
      <c r="AO3" t="s">
        <v>12</v>
      </c>
      <c r="AQ3" t="s">
        <v>19</v>
      </c>
      <c r="AR3" s="1"/>
      <c r="AW3" t="s">
        <v>12</v>
      </c>
      <c r="AY3" t="s">
        <v>19</v>
      </c>
      <c r="AZ3" s="1"/>
      <c r="BE3" t="s">
        <v>12</v>
      </c>
      <c r="BG3" t="s">
        <v>19</v>
      </c>
      <c r="BH3" s="1"/>
      <c r="BM3" t="s">
        <v>12</v>
      </c>
      <c r="BO3" t="s">
        <v>19</v>
      </c>
      <c r="BP3" s="1"/>
    </row>
    <row r="4" spans="1:83" x14ac:dyDescent="0.2">
      <c r="A4" t="s">
        <v>108</v>
      </c>
      <c r="C4" t="s">
        <v>23</v>
      </c>
      <c r="D4" s="5" t="s">
        <v>109</v>
      </c>
      <c r="F4" t="s">
        <v>3</v>
      </c>
      <c r="G4" t="s">
        <v>1</v>
      </c>
      <c r="I4" t="s">
        <v>111</v>
      </c>
      <c r="K4" t="s">
        <v>23</v>
      </c>
      <c r="L4" s="5" t="s">
        <v>110</v>
      </c>
      <c r="N4" t="s">
        <v>3</v>
      </c>
      <c r="O4" t="s">
        <v>1</v>
      </c>
      <c r="Q4" t="s">
        <v>113</v>
      </c>
      <c r="S4" t="s">
        <v>23</v>
      </c>
      <c r="T4" s="5" t="s">
        <v>112</v>
      </c>
      <c r="V4" t="s">
        <v>3</v>
      </c>
      <c r="W4" t="s">
        <v>1</v>
      </c>
      <c r="Y4" t="s">
        <v>115</v>
      </c>
      <c r="AA4" t="s">
        <v>23</v>
      </c>
      <c r="AB4" s="5" t="s">
        <v>114</v>
      </c>
      <c r="AD4" t="s">
        <v>3</v>
      </c>
      <c r="AE4" t="s">
        <v>1</v>
      </c>
      <c r="AG4" t="s">
        <v>117</v>
      </c>
      <c r="AI4" t="s">
        <v>23</v>
      </c>
      <c r="AJ4" s="5" t="s">
        <v>116</v>
      </c>
      <c r="AL4" t="s">
        <v>3</v>
      </c>
      <c r="AM4" t="s">
        <v>1</v>
      </c>
      <c r="AO4" t="s">
        <v>119</v>
      </c>
      <c r="AQ4" t="s">
        <v>23</v>
      </c>
      <c r="AR4" s="5" t="s">
        <v>118</v>
      </c>
      <c r="AT4" t="s">
        <v>3</v>
      </c>
      <c r="AU4" t="s">
        <v>1</v>
      </c>
      <c r="AW4" t="s">
        <v>124</v>
      </c>
      <c r="AY4" t="s">
        <v>23</v>
      </c>
      <c r="AZ4" s="5" t="s">
        <v>125</v>
      </c>
      <c r="BB4" t="s">
        <v>3</v>
      </c>
      <c r="BC4" t="s">
        <v>1</v>
      </c>
      <c r="BE4" t="s">
        <v>121</v>
      </c>
      <c r="BG4" t="s">
        <v>23</v>
      </c>
      <c r="BH4" s="5" t="s">
        <v>120</v>
      </c>
      <c r="BJ4" t="s">
        <v>3</v>
      </c>
      <c r="BK4" t="s">
        <v>1</v>
      </c>
      <c r="BM4" t="s">
        <v>122</v>
      </c>
      <c r="BO4" t="s">
        <v>23</v>
      </c>
      <c r="BP4" s="5" t="s">
        <v>123</v>
      </c>
      <c r="BR4" t="s">
        <v>3</v>
      </c>
      <c r="BS4" t="s">
        <v>1</v>
      </c>
      <c r="BV4" t="s">
        <v>127</v>
      </c>
      <c r="BW4" s="1"/>
      <c r="CC4" t="s">
        <v>132</v>
      </c>
    </row>
    <row r="5" spans="1:83" x14ac:dyDescent="0.2">
      <c r="D5" s="1"/>
      <c r="F5" t="s">
        <v>8</v>
      </c>
      <c r="G5" t="s">
        <v>5</v>
      </c>
      <c r="L5" s="1"/>
      <c r="N5" t="s">
        <v>8</v>
      </c>
      <c r="O5" t="s">
        <v>5</v>
      </c>
      <c r="T5" s="1"/>
      <c r="V5" t="s">
        <v>8</v>
      </c>
      <c r="W5" t="s">
        <v>5</v>
      </c>
      <c r="AB5" s="1"/>
      <c r="AD5" t="s">
        <v>8</v>
      </c>
      <c r="AE5" t="s">
        <v>5</v>
      </c>
      <c r="AJ5" s="1"/>
      <c r="AL5" t="s">
        <v>8</v>
      </c>
      <c r="AM5" t="s">
        <v>5</v>
      </c>
      <c r="AR5" s="1"/>
      <c r="AT5" t="s">
        <v>8</v>
      </c>
      <c r="AU5" t="s">
        <v>5</v>
      </c>
      <c r="AZ5" s="1"/>
      <c r="BB5" t="s">
        <v>8</v>
      </c>
      <c r="BC5" t="s">
        <v>5</v>
      </c>
      <c r="BH5" s="1"/>
      <c r="BJ5" t="s">
        <v>8</v>
      </c>
      <c r="BK5" t="s">
        <v>5</v>
      </c>
      <c r="BP5" s="1"/>
      <c r="BR5" t="s">
        <v>8</v>
      </c>
      <c r="BS5" t="s">
        <v>5</v>
      </c>
    </row>
    <row r="6" spans="1:83" x14ac:dyDescent="0.2">
      <c r="A6" t="s">
        <v>10</v>
      </c>
      <c r="B6" t="s">
        <v>9</v>
      </c>
      <c r="C6" t="s">
        <v>4</v>
      </c>
      <c r="D6" s="1" t="s">
        <v>0</v>
      </c>
      <c r="E6" t="s">
        <v>6</v>
      </c>
      <c r="F6" t="s">
        <v>2</v>
      </c>
      <c r="G6" t="s">
        <v>2</v>
      </c>
      <c r="I6" t="s">
        <v>10</v>
      </c>
      <c r="J6" t="s">
        <v>9</v>
      </c>
      <c r="K6" t="s">
        <v>4</v>
      </c>
      <c r="L6" s="1" t="s">
        <v>0</v>
      </c>
      <c r="M6" t="s">
        <v>6</v>
      </c>
      <c r="N6" t="s">
        <v>2</v>
      </c>
      <c r="O6" t="s">
        <v>2</v>
      </c>
      <c r="Q6" t="s">
        <v>10</v>
      </c>
      <c r="R6" t="s">
        <v>9</v>
      </c>
      <c r="S6" t="s">
        <v>4</v>
      </c>
      <c r="T6" s="1" t="s">
        <v>0</v>
      </c>
      <c r="U6" t="s">
        <v>6</v>
      </c>
      <c r="V6" t="s">
        <v>2</v>
      </c>
      <c r="W6" t="s">
        <v>2</v>
      </c>
      <c r="Y6" t="s">
        <v>10</v>
      </c>
      <c r="Z6" t="s">
        <v>9</v>
      </c>
      <c r="AA6" t="s">
        <v>4</v>
      </c>
      <c r="AB6" s="1" t="s">
        <v>0</v>
      </c>
      <c r="AC6" t="s">
        <v>6</v>
      </c>
      <c r="AD6" t="s">
        <v>2</v>
      </c>
      <c r="AE6" t="s">
        <v>2</v>
      </c>
      <c r="AG6" t="s">
        <v>10</v>
      </c>
      <c r="AH6" t="s">
        <v>9</v>
      </c>
      <c r="AI6" t="s">
        <v>4</v>
      </c>
      <c r="AJ6" s="1" t="s">
        <v>0</v>
      </c>
      <c r="AK6" t="s">
        <v>6</v>
      </c>
      <c r="AL6" t="s">
        <v>2</v>
      </c>
      <c r="AM6" t="s">
        <v>2</v>
      </c>
      <c r="AO6" t="s">
        <v>10</v>
      </c>
      <c r="AP6" t="s">
        <v>9</v>
      </c>
      <c r="AQ6" t="s">
        <v>4</v>
      </c>
      <c r="AR6" s="1" t="s">
        <v>0</v>
      </c>
      <c r="AS6" t="s">
        <v>6</v>
      </c>
      <c r="AT6" t="s">
        <v>2</v>
      </c>
      <c r="AU6" t="s">
        <v>2</v>
      </c>
      <c r="AW6" t="s">
        <v>10</v>
      </c>
      <c r="AX6" t="s">
        <v>9</v>
      </c>
      <c r="AY6" t="s">
        <v>4</v>
      </c>
      <c r="AZ6" s="1" t="s">
        <v>0</v>
      </c>
      <c r="BA6" t="s">
        <v>6</v>
      </c>
      <c r="BB6" t="s">
        <v>2</v>
      </c>
      <c r="BC6" t="s">
        <v>2</v>
      </c>
      <c r="BE6" t="s">
        <v>10</v>
      </c>
      <c r="BF6" t="s">
        <v>9</v>
      </c>
      <c r="BG6" t="s">
        <v>4</v>
      </c>
      <c r="BH6" s="1" t="s">
        <v>0</v>
      </c>
      <c r="BI6" t="s">
        <v>6</v>
      </c>
      <c r="BJ6" t="s">
        <v>2</v>
      </c>
      <c r="BK6" t="s">
        <v>2</v>
      </c>
      <c r="BM6" t="s">
        <v>10</v>
      </c>
      <c r="BN6" t="s">
        <v>9</v>
      </c>
      <c r="BO6" t="s">
        <v>4</v>
      </c>
      <c r="BP6" s="1" t="s">
        <v>0</v>
      </c>
      <c r="BQ6" t="s">
        <v>6</v>
      </c>
      <c r="BR6" t="s">
        <v>2</v>
      </c>
      <c r="BS6" t="s">
        <v>2</v>
      </c>
    </row>
    <row r="7" spans="1:83" x14ac:dyDescent="0.2">
      <c r="A7" s="4">
        <v>2</v>
      </c>
      <c r="B7" t="s">
        <v>13</v>
      </c>
      <c r="C7">
        <v>30</v>
      </c>
      <c r="D7" s="1" t="e">
        <v>#N/A</v>
      </c>
      <c r="E7" s="2" t="e">
        <f>D7*30</f>
        <v>#N/A</v>
      </c>
      <c r="F7" s="2" t="e">
        <f>E7</f>
        <v>#N/A</v>
      </c>
      <c r="G7" s="2" t="e">
        <f>#REF!-F7</f>
        <v>#REF!</v>
      </c>
      <c r="I7" s="4">
        <f>A7</f>
        <v>2</v>
      </c>
      <c r="J7" t="str">
        <f>B7</f>
        <v>STR1</v>
      </c>
      <c r="K7">
        <v>30</v>
      </c>
      <c r="L7" s="1">
        <v>0.2</v>
      </c>
      <c r="M7" s="2">
        <f>L7*30</f>
        <v>6</v>
      </c>
      <c r="N7" s="2">
        <f>M7</f>
        <v>6</v>
      </c>
      <c r="O7" s="2">
        <f>A!HM7-N7</f>
        <v>-3.27</v>
      </c>
      <c r="Q7" s="4">
        <f>I7</f>
        <v>2</v>
      </c>
      <c r="R7" t="str">
        <f>J7</f>
        <v>STR1</v>
      </c>
      <c r="S7">
        <v>30</v>
      </c>
      <c r="T7" s="1" t="e">
        <v>#N/A</v>
      </c>
      <c r="U7" s="2" t="e">
        <f>T7*30</f>
        <v>#N/A</v>
      </c>
      <c r="V7" s="2" t="e">
        <f>U7</f>
        <v>#N/A</v>
      </c>
      <c r="W7" s="2" t="e">
        <f>A!HU7-V7</f>
        <v>#N/A</v>
      </c>
      <c r="Y7" s="4">
        <f>Q7</f>
        <v>2</v>
      </c>
      <c r="Z7" t="str">
        <f>R7</f>
        <v>STR1</v>
      </c>
      <c r="AA7">
        <v>30</v>
      </c>
      <c r="AB7" s="1">
        <v>0.14099999999999999</v>
      </c>
      <c r="AC7" s="2">
        <f>AB7*30</f>
        <v>4.2299999999999995</v>
      </c>
      <c r="AD7" s="2">
        <f>AC7</f>
        <v>4.2299999999999995</v>
      </c>
      <c r="AE7" s="2">
        <f>N7-AD7</f>
        <v>1.7700000000000005</v>
      </c>
      <c r="AG7" s="4">
        <f>Y7</f>
        <v>2</v>
      </c>
      <c r="AH7" t="str">
        <f>Z7</f>
        <v>STR1</v>
      </c>
      <c r="AI7">
        <v>30</v>
      </c>
      <c r="AJ7" s="1">
        <v>0.107</v>
      </c>
      <c r="AK7" s="2">
        <f>AJ7*30</f>
        <v>3.21</v>
      </c>
      <c r="AL7" s="2">
        <f>AK7</f>
        <v>3.21</v>
      </c>
      <c r="AM7" s="2">
        <f>AD7-AL7</f>
        <v>1.0199999999999996</v>
      </c>
      <c r="AO7" s="4">
        <f>AG7</f>
        <v>2</v>
      </c>
      <c r="AP7" t="str">
        <f>AH7</f>
        <v>STR1</v>
      </c>
      <c r="AQ7">
        <v>30</v>
      </c>
      <c r="AR7" s="1">
        <v>0.17100000000000001</v>
      </c>
      <c r="AS7" s="2">
        <f>AR7*30</f>
        <v>5.1300000000000008</v>
      </c>
      <c r="AT7" s="2">
        <f>AS7</f>
        <v>5.1300000000000008</v>
      </c>
      <c r="AU7" s="2">
        <f>AL7-AT7</f>
        <v>-1.9200000000000008</v>
      </c>
      <c r="AW7" s="4">
        <f>AO7</f>
        <v>2</v>
      </c>
      <c r="AX7" t="str">
        <f>AP7</f>
        <v>STR1</v>
      </c>
      <c r="AY7">
        <v>30</v>
      </c>
      <c r="AZ7" s="1">
        <v>0.109</v>
      </c>
      <c r="BA7" s="2">
        <f>AZ7*30</f>
        <v>3.27</v>
      </c>
      <c r="BB7" s="2">
        <f>BA7</f>
        <v>3.27</v>
      </c>
      <c r="BC7" s="2">
        <f>AT7-BB7</f>
        <v>1.8600000000000008</v>
      </c>
      <c r="BE7" s="4">
        <f>AW7</f>
        <v>2</v>
      </c>
      <c r="BF7" t="str">
        <f>AX7</f>
        <v>STR1</v>
      </c>
      <c r="BG7">
        <v>30</v>
      </c>
      <c r="BH7" s="1">
        <v>0.09</v>
      </c>
      <c r="BI7" s="2">
        <f>BH7*30</f>
        <v>2.6999999999999997</v>
      </c>
      <c r="BJ7" s="2">
        <f>BI7</f>
        <v>2.6999999999999997</v>
      </c>
      <c r="BK7" s="2">
        <f>BB7-BJ7</f>
        <v>0.57000000000000028</v>
      </c>
      <c r="BM7" s="4">
        <f>BE7</f>
        <v>2</v>
      </c>
      <c r="BN7" t="str">
        <f>BF7</f>
        <v>STR1</v>
      </c>
      <c r="BO7">
        <v>30</v>
      </c>
      <c r="BP7" s="1">
        <v>8.8999999999999996E-2</v>
      </c>
      <c r="BQ7" s="2">
        <f>BP7*30</f>
        <v>2.67</v>
      </c>
      <c r="BR7" s="2">
        <f>BQ7</f>
        <v>2.67</v>
      </c>
      <c r="BS7" s="2">
        <f>BJ7-BR7</f>
        <v>2.9999999999999805E-2</v>
      </c>
      <c r="BU7">
        <v>30</v>
      </c>
      <c r="BV7" s="1">
        <f>MAX(L7,AB7, AJ7,AR7,AZ7,BH7,BP7)</f>
        <v>0.2</v>
      </c>
      <c r="BW7" s="2">
        <f>BV7*30</f>
        <v>6</v>
      </c>
      <c r="BX7" s="2">
        <f>BW7</f>
        <v>6</v>
      </c>
      <c r="BZ7" s="6">
        <f>BM7</f>
        <v>2</v>
      </c>
      <c r="CB7">
        <v>30</v>
      </c>
      <c r="CC7" s="1">
        <f>MIN(L7,AB7, AJ7,AR7,AZ7,BH7,BP7)</f>
        <v>8.8999999999999996E-2</v>
      </c>
      <c r="CD7" s="2">
        <f>CC7*30</f>
        <v>2.67</v>
      </c>
      <c r="CE7" s="2">
        <f>CD7</f>
        <v>2.67</v>
      </c>
    </row>
    <row r="8" spans="1:83" x14ac:dyDescent="0.2">
      <c r="C8">
        <v>50</v>
      </c>
      <c r="D8" s="1" t="e">
        <v>#N/A</v>
      </c>
      <c r="E8" s="2" t="e">
        <f t="shared" ref="E8:E20" si="0">D8*20</f>
        <v>#N/A</v>
      </c>
      <c r="F8" s="2" t="e">
        <f t="shared" ref="F8:F20" si="1">F7+E8</f>
        <v>#N/A</v>
      </c>
      <c r="G8" s="2" t="e">
        <f>#REF!-F8</f>
        <v>#REF!</v>
      </c>
      <c r="I8" s="4"/>
      <c r="K8">
        <v>50</v>
      </c>
      <c r="L8" s="1">
        <v>0.215</v>
      </c>
      <c r="M8" s="2">
        <f t="shared" ref="M8:M20" si="2">L8*20</f>
        <v>4.3</v>
      </c>
      <c r="N8" s="2">
        <f t="shared" ref="N8:N20" si="3">N7+M8</f>
        <v>10.3</v>
      </c>
      <c r="O8" s="2">
        <f>A!HM8-N8</f>
        <v>-5.07</v>
      </c>
      <c r="Q8" s="4"/>
      <c r="S8">
        <v>50</v>
      </c>
      <c r="T8" s="1" t="e">
        <v>#N/A</v>
      </c>
      <c r="U8" s="2" t="e">
        <f t="shared" ref="U8:U20" si="4">T8*20</f>
        <v>#N/A</v>
      </c>
      <c r="V8" s="2" t="e">
        <f t="shared" ref="V8:V20" si="5">V7+U8</f>
        <v>#N/A</v>
      </c>
      <c r="W8" s="2" t="e">
        <f>A!HU8-V8</f>
        <v>#N/A</v>
      </c>
      <c r="Y8" s="4"/>
      <c r="AA8">
        <v>50</v>
      </c>
      <c r="AB8" s="1">
        <v>0.16300000000000001</v>
      </c>
      <c r="AC8" s="2">
        <f t="shared" ref="AC8:AC20" si="6">AB8*20</f>
        <v>3.2600000000000002</v>
      </c>
      <c r="AD8" s="2">
        <f t="shared" ref="AD8:AD20" si="7">AD7+AC8</f>
        <v>7.49</v>
      </c>
      <c r="AE8" s="2">
        <f t="shared" ref="AE8:AE20" si="8">N8-AD8</f>
        <v>2.8100000000000005</v>
      </c>
      <c r="AG8" s="4"/>
      <c r="AI8">
        <v>50</v>
      </c>
      <c r="AJ8" s="1">
        <v>0.13400000000000001</v>
      </c>
      <c r="AK8" s="2">
        <f t="shared" ref="AK8:AK20" si="9">AJ8*20</f>
        <v>2.68</v>
      </c>
      <c r="AL8" s="2">
        <f t="shared" ref="AL8:AL20" si="10">AL7+AK8</f>
        <v>5.8900000000000006</v>
      </c>
      <c r="AM8" s="2">
        <f t="shared" ref="AM8:AM20" si="11">AD8-AL8</f>
        <v>1.5999999999999996</v>
      </c>
      <c r="AO8" s="4"/>
      <c r="AQ8">
        <v>50</v>
      </c>
      <c r="AR8" s="1">
        <v>0.17299999999999999</v>
      </c>
      <c r="AS8" s="2">
        <f t="shared" ref="AS8:AS20" si="12">AR8*20</f>
        <v>3.46</v>
      </c>
      <c r="AT8" s="2">
        <f t="shared" ref="AT8:AT20" si="13">AT7+AS8</f>
        <v>8.59</v>
      </c>
      <c r="AU8" s="2">
        <f t="shared" ref="AU8:AU20" si="14">AL8-AT8</f>
        <v>-2.6999999999999993</v>
      </c>
      <c r="AW8" s="4"/>
      <c r="AY8">
        <v>50</v>
      </c>
      <c r="AZ8" s="1">
        <v>0.13300000000000001</v>
      </c>
      <c r="BA8" s="2">
        <f t="shared" ref="BA8:BA20" si="15">AZ8*20</f>
        <v>2.66</v>
      </c>
      <c r="BB8" s="2">
        <f t="shared" ref="BB8:BB20" si="16">BB7+BA8</f>
        <v>5.93</v>
      </c>
      <c r="BC8" s="2">
        <f t="shared" ref="BC8:BC20" si="17">AT8-BB8</f>
        <v>2.66</v>
      </c>
      <c r="BE8" s="4"/>
      <c r="BG8">
        <v>50</v>
      </c>
      <c r="BH8" s="1">
        <v>0.122</v>
      </c>
      <c r="BI8" s="2">
        <f t="shared" ref="BI8:BI20" si="18">BH8*20</f>
        <v>2.44</v>
      </c>
      <c r="BJ8" s="2">
        <f t="shared" ref="BJ8:BJ20" si="19">BJ7+BI8</f>
        <v>5.14</v>
      </c>
      <c r="BK8" s="2">
        <f t="shared" ref="BK8:BK20" si="20">BB8-BJ8</f>
        <v>0.79</v>
      </c>
      <c r="BM8" s="4"/>
      <c r="BO8">
        <v>50</v>
      </c>
      <c r="BP8" s="1">
        <v>0.121</v>
      </c>
      <c r="BQ8" s="2">
        <f t="shared" ref="BQ8:BQ20" si="21">BP8*20</f>
        <v>2.42</v>
      </c>
      <c r="BR8" s="2">
        <f t="shared" ref="BR8:BR20" si="22">BR7+BQ8</f>
        <v>5.09</v>
      </c>
      <c r="BS8" s="2">
        <f t="shared" ref="BS8:BS20" si="23">BJ8-BR8</f>
        <v>4.9999999999999822E-2</v>
      </c>
      <c r="BU8">
        <v>50</v>
      </c>
      <c r="BV8" s="1">
        <f t="shared" ref="BV8:BV20" si="24">MAX(L8,AB8, AJ8,AR8,AZ8,BH8,BP8)</f>
        <v>0.215</v>
      </c>
      <c r="BW8" s="2">
        <f t="shared" ref="BW8:BW20" si="25">BV8*20</f>
        <v>4.3</v>
      </c>
      <c r="BX8" s="2">
        <f t="shared" ref="BX8:BX20" si="26">BX7+BW8</f>
        <v>10.3</v>
      </c>
      <c r="CB8">
        <v>50</v>
      </c>
      <c r="CC8" s="1">
        <f t="shared" ref="CC8:CC20" si="27">MIN(L8,AB8, AJ8,AR8,AZ8,BH8,BP8)</f>
        <v>0.121</v>
      </c>
      <c r="CD8" s="2">
        <f t="shared" ref="CD8:CD20" si="28">CC8*20</f>
        <v>2.42</v>
      </c>
      <c r="CE8" s="2">
        <f t="shared" ref="CE8:CE20" si="29">CE7+CD8</f>
        <v>5.09</v>
      </c>
    </row>
    <row r="9" spans="1:83" x14ac:dyDescent="0.2">
      <c r="C9">
        <v>70</v>
      </c>
      <c r="D9" s="1" t="e">
        <v>#N/A</v>
      </c>
      <c r="E9" s="2" t="e">
        <f t="shared" si="0"/>
        <v>#N/A</v>
      </c>
      <c r="F9" s="2" t="e">
        <f t="shared" si="1"/>
        <v>#N/A</v>
      </c>
      <c r="G9" s="2" t="e">
        <f>#REF!-F9</f>
        <v>#REF!</v>
      </c>
      <c r="I9" s="4"/>
      <c r="K9">
        <v>70</v>
      </c>
      <c r="L9" s="1">
        <v>0.189</v>
      </c>
      <c r="M9" s="2">
        <f t="shared" si="2"/>
        <v>3.7800000000000002</v>
      </c>
      <c r="N9" s="2">
        <f t="shared" si="3"/>
        <v>14.080000000000002</v>
      </c>
      <c r="O9" s="2">
        <f>A!HM9-N9</f>
        <v>-6.4300000000000015</v>
      </c>
      <c r="Q9" s="4"/>
      <c r="S9">
        <v>70</v>
      </c>
      <c r="T9" s="1" t="e">
        <v>#N/A</v>
      </c>
      <c r="U9" s="2" t="e">
        <f t="shared" si="4"/>
        <v>#N/A</v>
      </c>
      <c r="V9" s="2" t="e">
        <f t="shared" si="5"/>
        <v>#N/A</v>
      </c>
      <c r="W9" s="2" t="e">
        <f>A!HU9-V9</f>
        <v>#N/A</v>
      </c>
      <c r="Y9" s="4"/>
      <c r="AA9">
        <v>70</v>
      </c>
      <c r="AB9" s="1">
        <v>0.151</v>
      </c>
      <c r="AC9" s="2">
        <f t="shared" si="6"/>
        <v>3.02</v>
      </c>
      <c r="AD9" s="2">
        <f t="shared" si="7"/>
        <v>10.51</v>
      </c>
      <c r="AE9" s="2">
        <f t="shared" si="8"/>
        <v>3.5700000000000021</v>
      </c>
      <c r="AG9" s="4"/>
      <c r="AI9">
        <v>70</v>
      </c>
      <c r="AJ9" s="1">
        <v>0.13500000000000001</v>
      </c>
      <c r="AK9" s="2">
        <f t="shared" si="9"/>
        <v>2.7</v>
      </c>
      <c r="AL9" s="2">
        <f t="shared" si="10"/>
        <v>8.59</v>
      </c>
      <c r="AM9" s="2">
        <f t="shared" si="11"/>
        <v>1.92</v>
      </c>
      <c r="AO9" s="4"/>
      <c r="AQ9">
        <v>70</v>
      </c>
      <c r="AR9" s="1">
        <v>0.13</v>
      </c>
      <c r="AS9" s="2">
        <f t="shared" si="12"/>
        <v>2.6</v>
      </c>
      <c r="AT9" s="2">
        <f t="shared" si="13"/>
        <v>11.19</v>
      </c>
      <c r="AU9" s="2">
        <f t="shared" si="14"/>
        <v>-2.5999999999999996</v>
      </c>
      <c r="AW9" s="4"/>
      <c r="AY9">
        <v>70</v>
      </c>
      <c r="AZ9" s="1">
        <v>0.125</v>
      </c>
      <c r="BA9" s="2">
        <f t="shared" si="15"/>
        <v>2.5</v>
      </c>
      <c r="BB9" s="2">
        <f t="shared" si="16"/>
        <v>8.43</v>
      </c>
      <c r="BC9" s="2">
        <f t="shared" si="17"/>
        <v>2.76</v>
      </c>
      <c r="BE9" s="4"/>
      <c r="BG9">
        <v>70</v>
      </c>
      <c r="BH9" s="1">
        <v>0.113</v>
      </c>
      <c r="BI9" s="2">
        <f t="shared" si="18"/>
        <v>2.2600000000000002</v>
      </c>
      <c r="BJ9" s="2">
        <f t="shared" si="19"/>
        <v>7.4</v>
      </c>
      <c r="BK9" s="2">
        <f t="shared" si="20"/>
        <v>1.0299999999999994</v>
      </c>
      <c r="BM9" s="4"/>
      <c r="BO9">
        <v>70</v>
      </c>
      <c r="BP9" s="1">
        <v>0.112</v>
      </c>
      <c r="BQ9" s="2">
        <f t="shared" si="21"/>
        <v>2.2400000000000002</v>
      </c>
      <c r="BR9" s="2">
        <f t="shared" si="22"/>
        <v>7.33</v>
      </c>
      <c r="BS9" s="2">
        <f t="shared" si="23"/>
        <v>7.0000000000000284E-2</v>
      </c>
      <c r="BU9">
        <v>70</v>
      </c>
      <c r="BV9" s="1">
        <f t="shared" si="24"/>
        <v>0.189</v>
      </c>
      <c r="BW9" s="2">
        <f t="shared" si="25"/>
        <v>3.7800000000000002</v>
      </c>
      <c r="BX9" s="2">
        <f t="shared" si="26"/>
        <v>14.080000000000002</v>
      </c>
      <c r="CB9">
        <v>70</v>
      </c>
      <c r="CC9" s="1">
        <f t="shared" si="27"/>
        <v>0.112</v>
      </c>
      <c r="CD9" s="2">
        <f t="shared" si="28"/>
        <v>2.2400000000000002</v>
      </c>
      <c r="CE9" s="2">
        <f t="shared" si="29"/>
        <v>7.33</v>
      </c>
    </row>
    <row r="10" spans="1:83" x14ac:dyDescent="0.2">
      <c r="C10">
        <v>90</v>
      </c>
      <c r="D10" s="1" t="e">
        <v>#N/A</v>
      </c>
      <c r="E10" s="2" t="e">
        <f t="shared" si="0"/>
        <v>#N/A</v>
      </c>
      <c r="F10" s="2" t="e">
        <f t="shared" si="1"/>
        <v>#N/A</v>
      </c>
      <c r="G10" s="2" t="e">
        <f>#REF!-F10</f>
        <v>#REF!</v>
      </c>
      <c r="I10" s="4"/>
      <c r="K10">
        <v>90</v>
      </c>
      <c r="L10" s="1">
        <v>0.14499999999999999</v>
      </c>
      <c r="M10" s="2">
        <f t="shared" si="2"/>
        <v>2.9</v>
      </c>
      <c r="N10" s="2">
        <f t="shared" si="3"/>
        <v>16.98</v>
      </c>
      <c r="O10" s="2">
        <f>A!HM10-N10</f>
        <v>-7.6099999999999994</v>
      </c>
      <c r="Q10" s="4"/>
      <c r="S10">
        <v>90</v>
      </c>
      <c r="T10" s="1" t="e">
        <v>#N/A</v>
      </c>
      <c r="U10" s="2" t="e">
        <f t="shared" si="4"/>
        <v>#N/A</v>
      </c>
      <c r="V10" s="2" t="e">
        <f t="shared" si="5"/>
        <v>#N/A</v>
      </c>
      <c r="W10" s="2" t="e">
        <f>A!HU10-V10</f>
        <v>#N/A</v>
      </c>
      <c r="Y10" s="4"/>
      <c r="AA10">
        <v>90</v>
      </c>
      <c r="AB10" s="1">
        <v>0.11799999999999999</v>
      </c>
      <c r="AC10" s="2">
        <f t="shared" si="6"/>
        <v>2.36</v>
      </c>
      <c r="AD10" s="2">
        <f t="shared" si="7"/>
        <v>12.87</v>
      </c>
      <c r="AE10" s="2">
        <f t="shared" si="8"/>
        <v>4.1100000000000012</v>
      </c>
      <c r="AG10" s="4"/>
      <c r="AI10">
        <v>90</v>
      </c>
      <c r="AJ10" s="1">
        <v>9.7000000000000003E-2</v>
      </c>
      <c r="AK10" s="2">
        <f t="shared" si="9"/>
        <v>1.94</v>
      </c>
      <c r="AL10" s="2">
        <f t="shared" si="10"/>
        <v>10.53</v>
      </c>
      <c r="AM10" s="2">
        <f t="shared" si="11"/>
        <v>2.34</v>
      </c>
      <c r="AO10" s="4"/>
      <c r="AQ10">
        <v>90</v>
      </c>
      <c r="AR10" s="1">
        <v>0.09</v>
      </c>
      <c r="AS10" s="2">
        <f t="shared" si="12"/>
        <v>1.7999999999999998</v>
      </c>
      <c r="AT10" s="2">
        <f t="shared" si="13"/>
        <v>12.989999999999998</v>
      </c>
      <c r="AU10" s="2">
        <f t="shared" si="14"/>
        <v>-2.4599999999999991</v>
      </c>
      <c r="AW10" s="4"/>
      <c r="AY10">
        <v>90</v>
      </c>
      <c r="AZ10" s="1">
        <v>0.09</v>
      </c>
      <c r="BA10" s="2">
        <f t="shared" si="15"/>
        <v>1.7999999999999998</v>
      </c>
      <c r="BB10" s="2">
        <f t="shared" si="16"/>
        <v>10.23</v>
      </c>
      <c r="BC10" s="2">
        <f t="shared" si="17"/>
        <v>2.759999999999998</v>
      </c>
      <c r="BE10" s="4"/>
      <c r="BG10">
        <v>90</v>
      </c>
      <c r="BH10" s="1">
        <v>8.4000000000000005E-2</v>
      </c>
      <c r="BI10" s="2">
        <f t="shared" si="18"/>
        <v>1.6800000000000002</v>
      </c>
      <c r="BJ10" s="2">
        <f t="shared" si="19"/>
        <v>9.08</v>
      </c>
      <c r="BK10" s="2">
        <f t="shared" si="20"/>
        <v>1.1500000000000004</v>
      </c>
      <c r="BM10" s="4"/>
      <c r="BO10">
        <v>90</v>
      </c>
      <c r="BP10" s="1">
        <v>8.3000000000000004E-2</v>
      </c>
      <c r="BQ10" s="2">
        <f t="shared" si="21"/>
        <v>1.6600000000000001</v>
      </c>
      <c r="BR10" s="2">
        <f t="shared" si="22"/>
        <v>8.99</v>
      </c>
      <c r="BS10" s="2">
        <f t="shared" si="23"/>
        <v>8.9999999999999858E-2</v>
      </c>
      <c r="BU10">
        <v>90</v>
      </c>
      <c r="BV10" s="1">
        <f t="shared" si="24"/>
        <v>0.14499999999999999</v>
      </c>
      <c r="BW10" s="2">
        <f t="shared" si="25"/>
        <v>2.9</v>
      </c>
      <c r="BX10" s="2">
        <f t="shared" si="26"/>
        <v>16.98</v>
      </c>
      <c r="CB10">
        <v>90</v>
      </c>
      <c r="CC10" s="1">
        <f t="shared" si="27"/>
        <v>8.3000000000000004E-2</v>
      </c>
      <c r="CD10" s="2">
        <f t="shared" si="28"/>
        <v>1.6600000000000001</v>
      </c>
      <c r="CE10" s="2">
        <f t="shared" si="29"/>
        <v>8.99</v>
      </c>
    </row>
    <row r="11" spans="1:83" x14ac:dyDescent="0.2">
      <c r="C11">
        <v>110</v>
      </c>
      <c r="D11" s="1" t="e">
        <v>#N/A</v>
      </c>
      <c r="E11" s="2" t="e">
        <f t="shared" si="0"/>
        <v>#N/A</v>
      </c>
      <c r="F11" s="2" t="e">
        <f t="shared" si="1"/>
        <v>#N/A</v>
      </c>
      <c r="G11" s="2" t="e">
        <f>#REF!-F11</f>
        <v>#REF!</v>
      </c>
      <c r="I11" s="4"/>
      <c r="K11">
        <v>110</v>
      </c>
      <c r="L11" s="1">
        <v>0.14099999999999999</v>
      </c>
      <c r="M11" s="2">
        <f t="shared" si="2"/>
        <v>2.82</v>
      </c>
      <c r="N11" s="2">
        <f t="shared" si="3"/>
        <v>19.8</v>
      </c>
      <c r="O11" s="2">
        <f>A!HM11-N11</f>
        <v>-8.2899999999999991</v>
      </c>
      <c r="Q11" s="4"/>
      <c r="S11">
        <v>110</v>
      </c>
      <c r="T11" s="1" t="e">
        <v>#N/A</v>
      </c>
      <c r="U11" s="2" t="e">
        <f t="shared" si="4"/>
        <v>#N/A</v>
      </c>
      <c r="V11" s="2" t="e">
        <f t="shared" si="5"/>
        <v>#N/A</v>
      </c>
      <c r="W11" s="2" t="e">
        <f>A!HU11-V11</f>
        <v>#N/A</v>
      </c>
      <c r="Y11" s="4"/>
      <c r="AA11">
        <v>110</v>
      </c>
      <c r="AB11" s="1">
        <v>0.125</v>
      </c>
      <c r="AC11" s="2">
        <f t="shared" si="6"/>
        <v>2.5</v>
      </c>
      <c r="AD11" s="2">
        <f t="shared" si="7"/>
        <v>15.37</v>
      </c>
      <c r="AE11" s="2">
        <f t="shared" si="8"/>
        <v>4.4300000000000015</v>
      </c>
      <c r="AG11" s="4"/>
      <c r="AI11">
        <v>110</v>
      </c>
      <c r="AJ11" s="1">
        <v>0.109</v>
      </c>
      <c r="AK11" s="2">
        <f t="shared" si="9"/>
        <v>2.1800000000000002</v>
      </c>
      <c r="AL11" s="2">
        <f t="shared" si="10"/>
        <v>12.709999999999999</v>
      </c>
      <c r="AM11" s="2">
        <f t="shared" si="11"/>
        <v>2.66</v>
      </c>
      <c r="AO11" s="4"/>
      <c r="AQ11">
        <v>110</v>
      </c>
      <c r="AR11" s="1">
        <v>0.107</v>
      </c>
      <c r="AS11" s="2">
        <f t="shared" si="12"/>
        <v>2.14</v>
      </c>
      <c r="AT11" s="2">
        <f t="shared" si="13"/>
        <v>15.129999999999999</v>
      </c>
      <c r="AU11" s="2">
        <f t="shared" si="14"/>
        <v>-2.42</v>
      </c>
      <c r="AW11" s="4"/>
      <c r="AY11">
        <v>110</v>
      </c>
      <c r="AZ11" s="1">
        <v>0.10299999999999999</v>
      </c>
      <c r="BA11" s="2">
        <f t="shared" si="15"/>
        <v>2.06</v>
      </c>
      <c r="BB11" s="2">
        <f t="shared" si="16"/>
        <v>12.290000000000001</v>
      </c>
      <c r="BC11" s="2">
        <f t="shared" si="17"/>
        <v>2.8399999999999981</v>
      </c>
      <c r="BE11" s="4"/>
      <c r="BG11">
        <v>110</v>
      </c>
      <c r="BH11" s="1">
        <v>9.4E-2</v>
      </c>
      <c r="BI11" s="2">
        <f t="shared" si="18"/>
        <v>1.88</v>
      </c>
      <c r="BJ11" s="2">
        <f t="shared" si="19"/>
        <v>10.96</v>
      </c>
      <c r="BK11" s="2">
        <f t="shared" si="20"/>
        <v>1.33</v>
      </c>
      <c r="BM11" s="4"/>
      <c r="BO11">
        <v>110</v>
      </c>
      <c r="BP11" s="1">
        <v>9.4E-2</v>
      </c>
      <c r="BQ11" s="2">
        <f t="shared" si="21"/>
        <v>1.88</v>
      </c>
      <c r="BR11" s="2">
        <f t="shared" si="22"/>
        <v>10.870000000000001</v>
      </c>
      <c r="BS11" s="2">
        <f t="shared" si="23"/>
        <v>8.9999999999999858E-2</v>
      </c>
      <c r="BU11">
        <v>110</v>
      </c>
      <c r="BV11" s="1">
        <f t="shared" si="24"/>
        <v>0.14099999999999999</v>
      </c>
      <c r="BW11" s="2">
        <f t="shared" si="25"/>
        <v>2.82</v>
      </c>
      <c r="BX11" s="2">
        <f t="shared" si="26"/>
        <v>19.8</v>
      </c>
      <c r="CB11">
        <v>110</v>
      </c>
      <c r="CC11" s="1">
        <f t="shared" si="27"/>
        <v>9.4E-2</v>
      </c>
      <c r="CD11" s="2">
        <f t="shared" si="28"/>
        <v>1.88</v>
      </c>
      <c r="CE11" s="2">
        <f t="shared" si="29"/>
        <v>10.870000000000001</v>
      </c>
    </row>
    <row r="12" spans="1:83" x14ac:dyDescent="0.2">
      <c r="C12">
        <v>130</v>
      </c>
      <c r="D12" s="1" t="e">
        <v>#N/A</v>
      </c>
      <c r="E12" s="2" t="e">
        <f t="shared" si="0"/>
        <v>#N/A</v>
      </c>
      <c r="F12" s="2" t="e">
        <f t="shared" si="1"/>
        <v>#N/A</v>
      </c>
      <c r="G12" s="2" t="e">
        <f>#REF!-F12</f>
        <v>#REF!</v>
      </c>
      <c r="I12" s="4"/>
      <c r="K12">
        <v>130</v>
      </c>
      <c r="L12" s="1">
        <v>0.124</v>
      </c>
      <c r="M12" s="2">
        <f t="shared" si="2"/>
        <v>2.48</v>
      </c>
      <c r="N12" s="2">
        <f t="shared" si="3"/>
        <v>22.28</v>
      </c>
      <c r="O12" s="2">
        <f>A!HM12-N12</f>
        <v>-8.3699999999999992</v>
      </c>
      <c r="Q12" s="4"/>
      <c r="S12">
        <v>130</v>
      </c>
      <c r="T12" s="1" t="e">
        <v>#N/A</v>
      </c>
      <c r="U12" s="2" t="e">
        <f t="shared" si="4"/>
        <v>#N/A</v>
      </c>
      <c r="V12" s="2" t="e">
        <f t="shared" si="5"/>
        <v>#N/A</v>
      </c>
      <c r="W12" s="2" t="e">
        <f>A!HU12-V12</f>
        <v>#N/A</v>
      </c>
      <c r="Y12" s="4"/>
      <c r="AA12">
        <v>130</v>
      </c>
      <c r="AB12" s="1">
        <v>0.126</v>
      </c>
      <c r="AC12" s="2">
        <f t="shared" si="6"/>
        <v>2.52</v>
      </c>
      <c r="AD12" s="2">
        <f t="shared" si="7"/>
        <v>17.89</v>
      </c>
      <c r="AE12" s="2">
        <f t="shared" si="8"/>
        <v>4.3900000000000006</v>
      </c>
      <c r="AG12" s="4"/>
      <c r="AI12">
        <v>130</v>
      </c>
      <c r="AJ12" s="1">
        <v>0.122</v>
      </c>
      <c r="AK12" s="2">
        <f t="shared" si="9"/>
        <v>2.44</v>
      </c>
      <c r="AL12" s="2">
        <f t="shared" si="10"/>
        <v>15.149999999999999</v>
      </c>
      <c r="AM12" s="2">
        <f t="shared" si="11"/>
        <v>2.740000000000002</v>
      </c>
      <c r="AO12" s="4"/>
      <c r="AQ12">
        <v>130</v>
      </c>
      <c r="AR12" s="1">
        <v>0.122</v>
      </c>
      <c r="AS12" s="2">
        <f t="shared" si="12"/>
        <v>2.44</v>
      </c>
      <c r="AT12" s="2">
        <f t="shared" si="13"/>
        <v>17.57</v>
      </c>
      <c r="AU12" s="2">
        <f t="shared" si="14"/>
        <v>-2.4200000000000017</v>
      </c>
      <c r="AW12" s="4"/>
      <c r="AY12">
        <v>130</v>
      </c>
      <c r="AZ12" s="1">
        <v>0.12</v>
      </c>
      <c r="BA12" s="2">
        <f t="shared" si="15"/>
        <v>2.4</v>
      </c>
      <c r="BB12" s="2">
        <f t="shared" si="16"/>
        <v>14.690000000000001</v>
      </c>
      <c r="BC12" s="2">
        <f t="shared" si="17"/>
        <v>2.879999999999999</v>
      </c>
      <c r="BE12" s="4"/>
      <c r="BG12">
        <v>130</v>
      </c>
      <c r="BH12" s="1">
        <v>0.112</v>
      </c>
      <c r="BI12" s="2">
        <f t="shared" si="18"/>
        <v>2.2400000000000002</v>
      </c>
      <c r="BJ12" s="2">
        <f t="shared" si="19"/>
        <v>13.200000000000001</v>
      </c>
      <c r="BK12" s="2">
        <f t="shared" si="20"/>
        <v>1.4900000000000002</v>
      </c>
      <c r="BM12" s="4"/>
      <c r="BO12">
        <v>130</v>
      </c>
      <c r="BP12" s="1">
        <v>0.112</v>
      </c>
      <c r="BQ12" s="2">
        <f t="shared" si="21"/>
        <v>2.2400000000000002</v>
      </c>
      <c r="BR12" s="2">
        <f t="shared" si="22"/>
        <v>13.110000000000001</v>
      </c>
      <c r="BS12" s="2">
        <f t="shared" si="23"/>
        <v>8.9999999999999858E-2</v>
      </c>
      <c r="BU12">
        <v>130</v>
      </c>
      <c r="BV12" s="1">
        <f t="shared" si="24"/>
        <v>0.126</v>
      </c>
      <c r="BW12" s="2">
        <f t="shared" si="25"/>
        <v>2.52</v>
      </c>
      <c r="BX12" s="2">
        <f t="shared" si="26"/>
        <v>22.32</v>
      </c>
      <c r="CB12">
        <v>130</v>
      </c>
      <c r="CC12" s="1">
        <f t="shared" si="27"/>
        <v>0.112</v>
      </c>
      <c r="CD12" s="2">
        <f t="shared" si="28"/>
        <v>2.2400000000000002</v>
      </c>
      <c r="CE12" s="2">
        <f t="shared" si="29"/>
        <v>13.110000000000001</v>
      </c>
    </row>
    <row r="13" spans="1:83" x14ac:dyDescent="0.2">
      <c r="C13">
        <v>150</v>
      </c>
      <c r="D13" s="1" t="e">
        <v>#N/A</v>
      </c>
      <c r="E13" s="2" t="e">
        <f t="shared" si="0"/>
        <v>#N/A</v>
      </c>
      <c r="F13" s="2" t="e">
        <f t="shared" si="1"/>
        <v>#N/A</v>
      </c>
      <c r="G13" s="2" t="e">
        <f>#REF!-F13</f>
        <v>#REF!</v>
      </c>
      <c r="I13" s="4"/>
      <c r="K13">
        <v>150</v>
      </c>
      <c r="L13" s="1">
        <v>0.13200000000000001</v>
      </c>
      <c r="M13" s="2">
        <f t="shared" si="2"/>
        <v>2.64</v>
      </c>
      <c r="N13" s="2">
        <f t="shared" si="3"/>
        <v>24.92</v>
      </c>
      <c r="O13" s="2">
        <f>A!HM13-N13</f>
        <v>-8.27</v>
      </c>
      <c r="Q13" s="4"/>
      <c r="S13">
        <v>150</v>
      </c>
      <c r="T13" s="1" t="e">
        <v>#N/A</v>
      </c>
      <c r="U13" s="2" t="e">
        <f t="shared" si="4"/>
        <v>#N/A</v>
      </c>
      <c r="V13" s="2" t="e">
        <f t="shared" si="5"/>
        <v>#N/A</v>
      </c>
      <c r="W13" s="2" t="e">
        <f>A!HU13-V13</f>
        <v>#N/A</v>
      </c>
      <c r="Y13" s="4"/>
      <c r="AA13">
        <v>150</v>
      </c>
      <c r="AB13" s="1">
        <v>0.13400000000000001</v>
      </c>
      <c r="AC13" s="2">
        <f t="shared" si="6"/>
        <v>2.68</v>
      </c>
      <c r="AD13" s="2">
        <f t="shared" si="7"/>
        <v>20.57</v>
      </c>
      <c r="AE13" s="2">
        <f t="shared" si="8"/>
        <v>4.3500000000000014</v>
      </c>
      <c r="AG13" s="4"/>
      <c r="AI13">
        <v>150</v>
      </c>
      <c r="AJ13" s="1">
        <v>0.127</v>
      </c>
      <c r="AK13" s="2">
        <f t="shared" si="9"/>
        <v>2.54</v>
      </c>
      <c r="AL13" s="2">
        <f t="shared" si="10"/>
        <v>17.689999999999998</v>
      </c>
      <c r="AM13" s="2">
        <f t="shared" si="11"/>
        <v>2.8800000000000026</v>
      </c>
      <c r="AO13" s="4"/>
      <c r="AQ13">
        <v>150</v>
      </c>
      <c r="AR13" s="1">
        <v>0.125</v>
      </c>
      <c r="AS13" s="2">
        <f t="shared" si="12"/>
        <v>2.5</v>
      </c>
      <c r="AT13" s="2">
        <f t="shared" si="13"/>
        <v>20.07</v>
      </c>
      <c r="AU13" s="2">
        <f t="shared" si="14"/>
        <v>-2.3800000000000026</v>
      </c>
      <c r="AW13" s="4"/>
      <c r="AY13">
        <v>150</v>
      </c>
      <c r="AZ13" s="1">
        <v>0.124</v>
      </c>
      <c r="BA13" s="2">
        <f t="shared" si="15"/>
        <v>2.48</v>
      </c>
      <c r="BB13" s="2">
        <f t="shared" si="16"/>
        <v>17.170000000000002</v>
      </c>
      <c r="BC13" s="2">
        <f t="shared" si="17"/>
        <v>2.8999999999999986</v>
      </c>
      <c r="BE13" s="4"/>
      <c r="BG13">
        <v>150</v>
      </c>
      <c r="BH13" s="1">
        <v>0.11899999999999999</v>
      </c>
      <c r="BI13" s="2">
        <f t="shared" si="18"/>
        <v>2.38</v>
      </c>
      <c r="BJ13" s="2">
        <f t="shared" si="19"/>
        <v>15.580000000000002</v>
      </c>
      <c r="BK13" s="2">
        <f t="shared" si="20"/>
        <v>1.5899999999999999</v>
      </c>
      <c r="BM13" s="4"/>
      <c r="BO13">
        <v>150</v>
      </c>
      <c r="BP13" s="1">
        <v>0.115</v>
      </c>
      <c r="BQ13" s="2">
        <f t="shared" si="21"/>
        <v>2.3000000000000003</v>
      </c>
      <c r="BR13" s="2">
        <f t="shared" si="22"/>
        <v>15.410000000000002</v>
      </c>
      <c r="BS13" s="2">
        <f t="shared" si="23"/>
        <v>0.16999999999999993</v>
      </c>
      <c r="BU13">
        <v>150</v>
      </c>
      <c r="BV13" s="1">
        <f t="shared" si="24"/>
        <v>0.13400000000000001</v>
      </c>
      <c r="BW13" s="2">
        <f t="shared" si="25"/>
        <v>2.68</v>
      </c>
      <c r="BX13" s="2">
        <f t="shared" si="26"/>
        <v>25</v>
      </c>
      <c r="CB13">
        <v>150</v>
      </c>
      <c r="CC13" s="1">
        <f t="shared" si="27"/>
        <v>0.115</v>
      </c>
      <c r="CD13" s="2">
        <f t="shared" si="28"/>
        <v>2.3000000000000003</v>
      </c>
      <c r="CE13" s="2">
        <f t="shared" si="29"/>
        <v>15.410000000000002</v>
      </c>
    </row>
    <row r="14" spans="1:83" x14ac:dyDescent="0.2">
      <c r="C14">
        <v>170</v>
      </c>
      <c r="D14" s="1" t="e">
        <v>#N/A</v>
      </c>
      <c r="E14" s="2" t="e">
        <f t="shared" si="0"/>
        <v>#N/A</v>
      </c>
      <c r="F14" s="2" t="e">
        <f t="shared" si="1"/>
        <v>#N/A</v>
      </c>
      <c r="G14" s="2" t="e">
        <f>#REF!-F14</f>
        <v>#REF!</v>
      </c>
      <c r="I14" s="4"/>
      <c r="K14">
        <v>170</v>
      </c>
      <c r="L14" s="1">
        <v>0.14399999999999999</v>
      </c>
      <c r="M14" s="2">
        <f t="shared" si="2"/>
        <v>2.88</v>
      </c>
      <c r="N14" s="2">
        <f t="shared" si="3"/>
        <v>27.8</v>
      </c>
      <c r="O14" s="2">
        <f>A!HM14-N14</f>
        <v>-8.23</v>
      </c>
      <c r="Q14" s="4"/>
      <c r="S14">
        <v>170</v>
      </c>
      <c r="T14" s="1" t="e">
        <v>#N/A</v>
      </c>
      <c r="U14" s="2" t="e">
        <f t="shared" si="4"/>
        <v>#N/A</v>
      </c>
      <c r="V14" s="2" t="e">
        <f t="shared" si="5"/>
        <v>#N/A</v>
      </c>
      <c r="W14" s="2" t="e">
        <f>A!HU14-V14</f>
        <v>#N/A</v>
      </c>
      <c r="Y14" s="4"/>
      <c r="AA14">
        <v>170</v>
      </c>
      <c r="AB14" s="1">
        <v>0.14599999999999999</v>
      </c>
      <c r="AC14" s="2">
        <f t="shared" si="6"/>
        <v>2.92</v>
      </c>
      <c r="AD14" s="2">
        <f t="shared" si="7"/>
        <v>23.490000000000002</v>
      </c>
      <c r="AE14" s="2">
        <f t="shared" si="8"/>
        <v>4.3099999999999987</v>
      </c>
      <c r="AG14" s="4"/>
      <c r="AI14">
        <v>170</v>
      </c>
      <c r="AJ14" s="1">
        <v>0.14000000000000001</v>
      </c>
      <c r="AK14" s="2">
        <f t="shared" si="9"/>
        <v>2.8000000000000003</v>
      </c>
      <c r="AL14" s="2">
        <f t="shared" si="10"/>
        <v>20.49</v>
      </c>
      <c r="AM14" s="2">
        <f t="shared" si="11"/>
        <v>3.0000000000000036</v>
      </c>
      <c r="AO14" s="4"/>
      <c r="AQ14">
        <v>170</v>
      </c>
      <c r="AR14" s="1">
        <v>0.13600000000000001</v>
      </c>
      <c r="AS14" s="2">
        <f t="shared" si="12"/>
        <v>2.72</v>
      </c>
      <c r="AT14" s="2">
        <f t="shared" si="13"/>
        <v>22.79</v>
      </c>
      <c r="AU14" s="2">
        <f t="shared" si="14"/>
        <v>-2.3000000000000007</v>
      </c>
      <c r="AW14" s="4"/>
      <c r="AY14">
        <v>170</v>
      </c>
      <c r="AZ14" s="1">
        <v>0.129</v>
      </c>
      <c r="BA14" s="2">
        <f t="shared" si="15"/>
        <v>2.58</v>
      </c>
      <c r="BB14" s="2">
        <f t="shared" si="16"/>
        <v>19.75</v>
      </c>
      <c r="BC14" s="2">
        <f t="shared" si="17"/>
        <v>3.0399999999999991</v>
      </c>
      <c r="BE14" s="4"/>
      <c r="BG14">
        <v>170</v>
      </c>
      <c r="BH14" s="1">
        <v>0.125</v>
      </c>
      <c r="BI14" s="2">
        <f t="shared" si="18"/>
        <v>2.5</v>
      </c>
      <c r="BJ14" s="2">
        <f t="shared" si="19"/>
        <v>18.080000000000002</v>
      </c>
      <c r="BK14" s="2">
        <f t="shared" si="20"/>
        <v>1.6699999999999982</v>
      </c>
      <c r="BM14" s="4"/>
      <c r="BO14">
        <v>170</v>
      </c>
      <c r="BP14" s="1">
        <v>0.121</v>
      </c>
      <c r="BQ14" s="2">
        <f t="shared" si="21"/>
        <v>2.42</v>
      </c>
      <c r="BR14" s="2">
        <f t="shared" si="22"/>
        <v>17.830000000000002</v>
      </c>
      <c r="BS14" s="2">
        <f t="shared" si="23"/>
        <v>0.25</v>
      </c>
      <c r="BU14">
        <v>170</v>
      </c>
      <c r="BV14" s="1">
        <f t="shared" si="24"/>
        <v>0.14599999999999999</v>
      </c>
      <c r="BW14" s="2">
        <f t="shared" si="25"/>
        <v>2.92</v>
      </c>
      <c r="BX14" s="2">
        <f t="shared" si="26"/>
        <v>27.92</v>
      </c>
      <c r="CB14">
        <v>170</v>
      </c>
      <c r="CC14" s="1">
        <f t="shared" si="27"/>
        <v>0.121</v>
      </c>
      <c r="CD14" s="2">
        <f t="shared" si="28"/>
        <v>2.42</v>
      </c>
      <c r="CE14" s="2">
        <f t="shared" si="29"/>
        <v>17.830000000000002</v>
      </c>
    </row>
    <row r="15" spans="1:83" x14ac:dyDescent="0.2">
      <c r="C15">
        <v>190</v>
      </c>
      <c r="D15" s="1" t="e">
        <v>#N/A</v>
      </c>
      <c r="E15" s="2" t="e">
        <f t="shared" si="0"/>
        <v>#N/A</v>
      </c>
      <c r="F15" s="2" t="e">
        <f t="shared" si="1"/>
        <v>#N/A</v>
      </c>
      <c r="G15" s="2" t="e">
        <f>#REF!-F15</f>
        <v>#REF!</v>
      </c>
      <c r="I15" s="4"/>
      <c r="K15">
        <v>190</v>
      </c>
      <c r="L15" s="1">
        <v>0.21</v>
      </c>
      <c r="M15" s="2">
        <f t="shared" si="2"/>
        <v>4.2</v>
      </c>
      <c r="N15" s="2">
        <f t="shared" si="3"/>
        <v>32</v>
      </c>
      <c r="O15" s="2">
        <f>A!HM15-N15</f>
        <v>-8.2100000000000009</v>
      </c>
      <c r="Q15" s="4"/>
      <c r="S15">
        <v>190</v>
      </c>
      <c r="T15" s="1" t="e">
        <v>#N/A</v>
      </c>
      <c r="U15" s="2" t="e">
        <f t="shared" si="4"/>
        <v>#N/A</v>
      </c>
      <c r="V15" s="2" t="e">
        <f t="shared" si="5"/>
        <v>#N/A</v>
      </c>
      <c r="W15" s="2" t="e">
        <f>A!HU15-V15</f>
        <v>#N/A</v>
      </c>
      <c r="Y15" s="4"/>
      <c r="AA15">
        <v>190</v>
      </c>
      <c r="AB15" s="1">
        <v>0.20499999999999999</v>
      </c>
      <c r="AC15" s="2">
        <f t="shared" si="6"/>
        <v>4.0999999999999996</v>
      </c>
      <c r="AD15" s="2">
        <f t="shared" si="7"/>
        <v>27.590000000000003</v>
      </c>
      <c r="AE15" s="2">
        <f t="shared" si="8"/>
        <v>4.4099999999999966</v>
      </c>
      <c r="AG15" s="4"/>
      <c r="AI15">
        <v>190</v>
      </c>
      <c r="AJ15" s="1">
        <v>0.19400000000000001</v>
      </c>
      <c r="AK15" s="2">
        <f t="shared" si="9"/>
        <v>3.88</v>
      </c>
      <c r="AL15" s="2">
        <f t="shared" si="10"/>
        <v>24.369999999999997</v>
      </c>
      <c r="AM15" s="2">
        <f t="shared" si="11"/>
        <v>3.220000000000006</v>
      </c>
      <c r="AO15" s="4"/>
      <c r="AQ15">
        <v>190</v>
      </c>
      <c r="AR15" s="1">
        <v>0.188</v>
      </c>
      <c r="AS15" s="2">
        <f t="shared" si="12"/>
        <v>3.76</v>
      </c>
      <c r="AT15" s="2">
        <f t="shared" si="13"/>
        <v>26.549999999999997</v>
      </c>
      <c r="AU15" s="2">
        <f t="shared" si="14"/>
        <v>-2.1799999999999997</v>
      </c>
      <c r="AW15" s="4"/>
      <c r="AY15">
        <v>190</v>
      </c>
      <c r="AZ15" s="1">
        <v>0.17699999999999999</v>
      </c>
      <c r="BA15" s="2">
        <f t="shared" si="15"/>
        <v>3.54</v>
      </c>
      <c r="BB15" s="2">
        <f t="shared" si="16"/>
        <v>23.29</v>
      </c>
      <c r="BC15" s="2">
        <f t="shared" si="17"/>
        <v>3.259999999999998</v>
      </c>
      <c r="BE15" s="4"/>
      <c r="BG15">
        <v>190</v>
      </c>
      <c r="BH15" s="1">
        <v>0.16500000000000001</v>
      </c>
      <c r="BI15" s="2">
        <f t="shared" si="18"/>
        <v>3.3000000000000003</v>
      </c>
      <c r="BJ15" s="2">
        <f t="shared" si="19"/>
        <v>21.380000000000003</v>
      </c>
      <c r="BK15" s="2">
        <f t="shared" si="20"/>
        <v>1.9099999999999966</v>
      </c>
      <c r="BM15" s="4"/>
      <c r="BO15">
        <v>190</v>
      </c>
      <c r="BP15" s="1">
        <v>0.151</v>
      </c>
      <c r="BQ15" s="2">
        <f t="shared" si="21"/>
        <v>3.02</v>
      </c>
      <c r="BR15" s="2">
        <f t="shared" si="22"/>
        <v>20.85</v>
      </c>
      <c r="BS15" s="2">
        <f t="shared" si="23"/>
        <v>0.53000000000000114</v>
      </c>
      <c r="BU15">
        <v>190</v>
      </c>
      <c r="BV15" s="1">
        <f t="shared" si="24"/>
        <v>0.21</v>
      </c>
      <c r="BW15" s="2">
        <f t="shared" si="25"/>
        <v>4.2</v>
      </c>
      <c r="BX15" s="2">
        <f t="shared" si="26"/>
        <v>32.120000000000005</v>
      </c>
      <c r="CB15">
        <v>190</v>
      </c>
      <c r="CC15" s="1">
        <f t="shared" si="27"/>
        <v>0.151</v>
      </c>
      <c r="CD15" s="2">
        <f t="shared" si="28"/>
        <v>3.02</v>
      </c>
      <c r="CE15" s="2">
        <f t="shared" si="29"/>
        <v>20.85</v>
      </c>
    </row>
    <row r="16" spans="1:83" x14ac:dyDescent="0.2">
      <c r="C16">
        <v>210</v>
      </c>
      <c r="D16" s="1" t="e">
        <v>#N/A</v>
      </c>
      <c r="E16" s="2" t="e">
        <f t="shared" si="0"/>
        <v>#N/A</v>
      </c>
      <c r="F16" s="2" t="e">
        <f t="shared" si="1"/>
        <v>#N/A</v>
      </c>
      <c r="G16" s="2" t="e">
        <f>#REF!-F16</f>
        <v>#REF!</v>
      </c>
      <c r="I16" s="4"/>
      <c r="K16">
        <v>210</v>
      </c>
      <c r="L16" s="1">
        <v>0.20300000000000001</v>
      </c>
      <c r="M16" s="2">
        <f t="shared" si="2"/>
        <v>4.0600000000000005</v>
      </c>
      <c r="N16" s="2">
        <f t="shared" si="3"/>
        <v>36.06</v>
      </c>
      <c r="O16" s="2">
        <f>A!HM16-N16</f>
        <v>-8.1700000000000017</v>
      </c>
      <c r="Q16" s="4"/>
      <c r="S16">
        <v>210</v>
      </c>
      <c r="T16" s="1" t="e">
        <v>#N/A</v>
      </c>
      <c r="U16" s="2" t="e">
        <f t="shared" si="4"/>
        <v>#N/A</v>
      </c>
      <c r="V16" s="2" t="e">
        <f t="shared" si="5"/>
        <v>#N/A</v>
      </c>
      <c r="W16" s="2" t="e">
        <f>A!HU16-V16</f>
        <v>#N/A</v>
      </c>
      <c r="Y16" s="4"/>
      <c r="AA16">
        <v>210</v>
      </c>
      <c r="AB16" s="1">
        <v>0.20499999999999999</v>
      </c>
      <c r="AC16" s="2">
        <f t="shared" si="6"/>
        <v>4.0999999999999996</v>
      </c>
      <c r="AD16" s="2">
        <f t="shared" si="7"/>
        <v>31.690000000000005</v>
      </c>
      <c r="AE16" s="2">
        <f t="shared" si="8"/>
        <v>4.3699999999999974</v>
      </c>
      <c r="AG16" s="4"/>
      <c r="AI16">
        <v>210</v>
      </c>
      <c r="AJ16" s="1">
        <v>0.20200000000000001</v>
      </c>
      <c r="AK16" s="2">
        <f t="shared" si="9"/>
        <v>4.04</v>
      </c>
      <c r="AL16" s="2">
        <f t="shared" si="10"/>
        <v>28.409999999999997</v>
      </c>
      <c r="AM16" s="2">
        <f t="shared" si="11"/>
        <v>3.2800000000000082</v>
      </c>
      <c r="AO16" s="4"/>
      <c r="AQ16">
        <v>210</v>
      </c>
      <c r="AR16" s="1">
        <v>0.193</v>
      </c>
      <c r="AS16" s="2">
        <f t="shared" si="12"/>
        <v>3.8600000000000003</v>
      </c>
      <c r="AT16" s="2">
        <f t="shared" si="13"/>
        <v>30.409999999999997</v>
      </c>
      <c r="AU16" s="2">
        <f t="shared" si="14"/>
        <v>-2</v>
      </c>
      <c r="AW16" s="4"/>
      <c r="AY16">
        <v>210</v>
      </c>
      <c r="AZ16" s="1">
        <v>0.18099999999999999</v>
      </c>
      <c r="BA16" s="2">
        <f t="shared" si="15"/>
        <v>3.62</v>
      </c>
      <c r="BB16" s="2">
        <f t="shared" si="16"/>
        <v>26.91</v>
      </c>
      <c r="BC16" s="2">
        <f t="shared" si="17"/>
        <v>3.4999999999999964</v>
      </c>
      <c r="BE16" s="4"/>
      <c r="BG16">
        <v>210</v>
      </c>
      <c r="BH16" s="1">
        <v>0.16700000000000001</v>
      </c>
      <c r="BI16" s="2">
        <f t="shared" si="18"/>
        <v>3.3400000000000003</v>
      </c>
      <c r="BJ16" s="2">
        <f t="shared" si="19"/>
        <v>24.720000000000002</v>
      </c>
      <c r="BK16" s="2">
        <f t="shared" si="20"/>
        <v>2.1899999999999977</v>
      </c>
      <c r="BM16" s="4"/>
      <c r="BO16">
        <v>210</v>
      </c>
      <c r="BP16" s="1">
        <v>0.154</v>
      </c>
      <c r="BQ16" s="2">
        <f t="shared" si="21"/>
        <v>3.08</v>
      </c>
      <c r="BR16" s="2">
        <f t="shared" si="22"/>
        <v>23.93</v>
      </c>
      <c r="BS16" s="2">
        <f t="shared" si="23"/>
        <v>0.7900000000000027</v>
      </c>
      <c r="BU16">
        <v>210</v>
      </c>
      <c r="BV16" s="1">
        <f t="shared" si="24"/>
        <v>0.20499999999999999</v>
      </c>
      <c r="BW16" s="2">
        <f t="shared" si="25"/>
        <v>4.0999999999999996</v>
      </c>
      <c r="BX16" s="2">
        <f t="shared" si="26"/>
        <v>36.220000000000006</v>
      </c>
      <c r="CB16">
        <v>210</v>
      </c>
      <c r="CC16" s="1">
        <f t="shared" si="27"/>
        <v>0.154</v>
      </c>
      <c r="CD16" s="2">
        <f t="shared" si="28"/>
        <v>3.08</v>
      </c>
      <c r="CE16" s="2">
        <f t="shared" si="29"/>
        <v>23.93</v>
      </c>
    </row>
    <row r="17" spans="1:83" x14ac:dyDescent="0.2">
      <c r="A17" s="4"/>
      <c r="C17">
        <v>230</v>
      </c>
      <c r="D17" s="1" t="e">
        <v>#N/A</v>
      </c>
      <c r="E17" s="2" t="e">
        <f t="shared" si="0"/>
        <v>#N/A</v>
      </c>
      <c r="F17" s="2" t="e">
        <f t="shared" si="1"/>
        <v>#N/A</v>
      </c>
      <c r="G17" s="2" t="e">
        <f>#REF!-F17</f>
        <v>#REF!</v>
      </c>
      <c r="I17" s="4"/>
      <c r="K17">
        <v>230</v>
      </c>
      <c r="L17" s="1">
        <v>0.16400000000000001</v>
      </c>
      <c r="M17" s="2">
        <f t="shared" si="2"/>
        <v>3.2800000000000002</v>
      </c>
      <c r="N17" s="2">
        <f t="shared" si="3"/>
        <v>39.340000000000003</v>
      </c>
      <c r="O17" s="2">
        <f>A!HM17-N17</f>
        <v>-8.1900000000000013</v>
      </c>
      <c r="Q17" s="4"/>
      <c r="S17">
        <v>230</v>
      </c>
      <c r="T17" s="1" t="e">
        <v>#N/A</v>
      </c>
      <c r="U17" s="2" t="e">
        <f t="shared" si="4"/>
        <v>#N/A</v>
      </c>
      <c r="V17" s="2" t="e">
        <f t="shared" si="5"/>
        <v>#N/A</v>
      </c>
      <c r="W17" s="2" t="e">
        <f>A!HU17-V17</f>
        <v>#N/A</v>
      </c>
      <c r="Y17" s="4"/>
      <c r="AA17">
        <v>230</v>
      </c>
      <c r="AB17" s="1">
        <v>0.16400000000000001</v>
      </c>
      <c r="AC17" s="2">
        <f t="shared" si="6"/>
        <v>3.2800000000000002</v>
      </c>
      <c r="AD17" s="2">
        <f t="shared" si="7"/>
        <v>34.970000000000006</v>
      </c>
      <c r="AE17" s="2">
        <f t="shared" si="8"/>
        <v>4.3699999999999974</v>
      </c>
      <c r="AG17" s="4"/>
      <c r="AI17">
        <v>230</v>
      </c>
      <c r="AJ17" s="1">
        <v>0.16</v>
      </c>
      <c r="AK17" s="2">
        <f t="shared" si="9"/>
        <v>3.2</v>
      </c>
      <c r="AL17" s="2">
        <f t="shared" si="10"/>
        <v>31.609999999999996</v>
      </c>
      <c r="AM17" s="2">
        <f t="shared" si="11"/>
        <v>3.3600000000000101</v>
      </c>
      <c r="AO17" s="4"/>
      <c r="AQ17">
        <v>230</v>
      </c>
      <c r="AR17" s="1">
        <v>0.153</v>
      </c>
      <c r="AS17" s="2">
        <f t="shared" si="12"/>
        <v>3.06</v>
      </c>
      <c r="AT17" s="2">
        <f t="shared" si="13"/>
        <v>33.47</v>
      </c>
      <c r="AU17" s="2">
        <f t="shared" si="14"/>
        <v>-1.860000000000003</v>
      </c>
      <c r="AW17" s="4"/>
      <c r="AY17">
        <v>230</v>
      </c>
      <c r="AZ17" s="1">
        <v>0.15</v>
      </c>
      <c r="BA17" s="2">
        <f t="shared" si="15"/>
        <v>3</v>
      </c>
      <c r="BB17" s="2">
        <f t="shared" si="16"/>
        <v>29.91</v>
      </c>
      <c r="BC17" s="2">
        <f t="shared" si="17"/>
        <v>3.5599999999999987</v>
      </c>
      <c r="BE17" s="4"/>
      <c r="BG17">
        <v>230</v>
      </c>
      <c r="BH17" s="1">
        <v>0.13900000000000001</v>
      </c>
      <c r="BI17" s="2">
        <f t="shared" si="18"/>
        <v>2.7800000000000002</v>
      </c>
      <c r="BJ17" s="2">
        <f t="shared" si="19"/>
        <v>27.500000000000004</v>
      </c>
      <c r="BK17" s="2">
        <f t="shared" si="20"/>
        <v>2.4099999999999966</v>
      </c>
      <c r="BM17" s="4"/>
      <c r="BO17">
        <v>230</v>
      </c>
      <c r="BP17" s="1">
        <v>0.129</v>
      </c>
      <c r="BQ17" s="2">
        <f t="shared" si="21"/>
        <v>2.58</v>
      </c>
      <c r="BR17" s="2">
        <f t="shared" si="22"/>
        <v>26.509999999999998</v>
      </c>
      <c r="BS17" s="2">
        <f t="shared" si="23"/>
        <v>0.99000000000000554</v>
      </c>
      <c r="BU17">
        <v>230</v>
      </c>
      <c r="BV17" s="1">
        <f t="shared" si="24"/>
        <v>0.16400000000000001</v>
      </c>
      <c r="BW17" s="2">
        <f t="shared" si="25"/>
        <v>3.2800000000000002</v>
      </c>
      <c r="BX17" s="2">
        <f t="shared" si="26"/>
        <v>39.500000000000007</v>
      </c>
      <c r="CB17">
        <v>230</v>
      </c>
      <c r="CC17" s="1">
        <f t="shared" si="27"/>
        <v>0.129</v>
      </c>
      <c r="CD17" s="2">
        <f t="shared" si="28"/>
        <v>2.58</v>
      </c>
      <c r="CE17" s="2">
        <f t="shared" si="29"/>
        <v>26.509999999999998</v>
      </c>
    </row>
    <row r="18" spans="1:83" x14ac:dyDescent="0.2">
      <c r="C18">
        <v>250</v>
      </c>
      <c r="D18" s="1" t="e">
        <v>#N/A</v>
      </c>
      <c r="E18" s="2" t="e">
        <f t="shared" si="0"/>
        <v>#N/A</v>
      </c>
      <c r="F18" s="2" t="e">
        <f t="shared" si="1"/>
        <v>#N/A</v>
      </c>
      <c r="G18" s="2" t="e">
        <f>#REF!-F18</f>
        <v>#REF!</v>
      </c>
      <c r="I18" s="4"/>
      <c r="K18">
        <v>250</v>
      </c>
      <c r="L18" s="1">
        <v>0.13800000000000001</v>
      </c>
      <c r="M18" s="2">
        <f t="shared" si="2"/>
        <v>2.7600000000000002</v>
      </c>
      <c r="N18" s="2">
        <f t="shared" si="3"/>
        <v>42.1</v>
      </c>
      <c r="O18" s="2">
        <f>A!HM18-N18</f>
        <v>-8.2299999999999969</v>
      </c>
      <c r="Q18" s="4"/>
      <c r="S18">
        <v>250</v>
      </c>
      <c r="T18" s="1" t="e">
        <v>#N/A</v>
      </c>
      <c r="U18" s="2" t="e">
        <f t="shared" si="4"/>
        <v>#N/A</v>
      </c>
      <c r="V18" s="2" t="e">
        <f t="shared" si="5"/>
        <v>#N/A</v>
      </c>
      <c r="W18" s="2" t="e">
        <f>A!HU18-V18</f>
        <v>#N/A</v>
      </c>
      <c r="Y18" s="4"/>
      <c r="AA18">
        <v>250</v>
      </c>
      <c r="AB18" s="1">
        <v>0.13700000000000001</v>
      </c>
      <c r="AC18" s="2">
        <f t="shared" si="6"/>
        <v>2.74</v>
      </c>
      <c r="AD18" s="2">
        <f t="shared" si="7"/>
        <v>37.710000000000008</v>
      </c>
      <c r="AE18" s="2">
        <f t="shared" si="8"/>
        <v>4.3899999999999935</v>
      </c>
      <c r="AG18" s="4"/>
      <c r="AI18">
        <v>250</v>
      </c>
      <c r="AJ18" s="1">
        <v>0.13700000000000001</v>
      </c>
      <c r="AK18" s="2">
        <f t="shared" si="9"/>
        <v>2.74</v>
      </c>
      <c r="AL18" s="2">
        <f t="shared" si="10"/>
        <v>34.349999999999994</v>
      </c>
      <c r="AM18" s="2">
        <f t="shared" si="11"/>
        <v>3.3600000000000136</v>
      </c>
      <c r="AO18" s="4"/>
      <c r="AQ18">
        <v>250</v>
      </c>
      <c r="AR18" s="1">
        <v>0.13200000000000001</v>
      </c>
      <c r="AS18" s="2">
        <f t="shared" si="12"/>
        <v>2.64</v>
      </c>
      <c r="AT18" s="2">
        <f t="shared" si="13"/>
        <v>36.11</v>
      </c>
      <c r="AU18" s="2">
        <f t="shared" si="14"/>
        <v>-1.7600000000000051</v>
      </c>
      <c r="AW18" s="4"/>
      <c r="AY18">
        <v>250</v>
      </c>
      <c r="AZ18" s="1">
        <v>0.126</v>
      </c>
      <c r="BA18" s="2">
        <f t="shared" si="15"/>
        <v>2.52</v>
      </c>
      <c r="BB18" s="2">
        <f t="shared" si="16"/>
        <v>32.43</v>
      </c>
      <c r="BC18" s="2">
        <f t="shared" si="17"/>
        <v>3.6799999999999997</v>
      </c>
      <c r="BE18" s="4"/>
      <c r="BG18">
        <v>250</v>
      </c>
      <c r="BH18" s="1">
        <v>0.12</v>
      </c>
      <c r="BI18" s="2">
        <f t="shared" si="18"/>
        <v>2.4</v>
      </c>
      <c r="BJ18" s="2">
        <f t="shared" si="19"/>
        <v>29.900000000000002</v>
      </c>
      <c r="BK18" s="2">
        <f t="shared" si="20"/>
        <v>2.5299999999999976</v>
      </c>
      <c r="BM18" s="4"/>
      <c r="BO18">
        <v>250</v>
      </c>
      <c r="BP18" s="1">
        <v>0.11700000000000001</v>
      </c>
      <c r="BQ18" s="2">
        <f t="shared" si="21"/>
        <v>2.3400000000000003</v>
      </c>
      <c r="BR18" s="2">
        <f t="shared" si="22"/>
        <v>28.849999999999998</v>
      </c>
      <c r="BS18" s="2">
        <f t="shared" si="23"/>
        <v>1.0500000000000043</v>
      </c>
      <c r="BU18">
        <v>250</v>
      </c>
      <c r="BV18" s="1">
        <f t="shared" si="24"/>
        <v>0.13800000000000001</v>
      </c>
      <c r="BW18" s="2">
        <f t="shared" si="25"/>
        <v>2.7600000000000002</v>
      </c>
      <c r="BX18" s="2">
        <f t="shared" si="26"/>
        <v>42.260000000000005</v>
      </c>
      <c r="CB18">
        <v>250</v>
      </c>
      <c r="CC18" s="1">
        <f t="shared" si="27"/>
        <v>0.11700000000000001</v>
      </c>
      <c r="CD18" s="2">
        <f t="shared" si="28"/>
        <v>2.3400000000000003</v>
      </c>
      <c r="CE18" s="2">
        <f t="shared" si="29"/>
        <v>28.849999999999998</v>
      </c>
    </row>
    <row r="19" spans="1:83" x14ac:dyDescent="0.2">
      <c r="C19">
        <v>270</v>
      </c>
      <c r="D19" s="1" t="e">
        <v>#N/A</v>
      </c>
      <c r="E19" s="2" t="e">
        <f t="shared" si="0"/>
        <v>#N/A</v>
      </c>
      <c r="F19" s="2" t="e">
        <f t="shared" si="1"/>
        <v>#N/A</v>
      </c>
      <c r="G19" s="2" t="e">
        <f>#REF!-F19</f>
        <v>#REF!</v>
      </c>
      <c r="I19" s="4"/>
      <c r="K19">
        <v>270</v>
      </c>
      <c r="L19" s="1">
        <v>0.11899999999999999</v>
      </c>
      <c r="M19" s="2">
        <f t="shared" si="2"/>
        <v>2.38</v>
      </c>
      <c r="N19" s="2">
        <f t="shared" si="3"/>
        <v>44.480000000000004</v>
      </c>
      <c r="O19" s="2">
        <f>A!HM19-N19</f>
        <v>-8.3100000000000023</v>
      </c>
      <c r="Q19" s="4"/>
      <c r="S19">
        <v>270</v>
      </c>
      <c r="T19" s="1" t="e">
        <v>#N/A</v>
      </c>
      <c r="U19" s="2" t="e">
        <f t="shared" si="4"/>
        <v>#N/A</v>
      </c>
      <c r="V19" s="2" t="e">
        <f t="shared" si="5"/>
        <v>#N/A</v>
      </c>
      <c r="W19" s="2" t="e">
        <f>A!HU19-V19</f>
        <v>#N/A</v>
      </c>
      <c r="Y19" s="4"/>
      <c r="AA19">
        <v>270</v>
      </c>
      <c r="AB19" s="1">
        <v>0.11700000000000001</v>
      </c>
      <c r="AC19" s="2">
        <f t="shared" si="6"/>
        <v>2.3400000000000003</v>
      </c>
      <c r="AD19" s="2">
        <f t="shared" si="7"/>
        <v>40.050000000000011</v>
      </c>
      <c r="AE19" s="2">
        <f t="shared" si="8"/>
        <v>4.4299999999999926</v>
      </c>
      <c r="AG19" s="4"/>
      <c r="AI19">
        <v>270</v>
      </c>
      <c r="AJ19" s="1">
        <v>0.11600000000000001</v>
      </c>
      <c r="AK19" s="2">
        <f t="shared" si="9"/>
        <v>2.3200000000000003</v>
      </c>
      <c r="AL19" s="2">
        <f t="shared" si="10"/>
        <v>36.669999999999995</v>
      </c>
      <c r="AM19" s="2">
        <f t="shared" si="11"/>
        <v>3.3800000000000168</v>
      </c>
      <c r="AO19" s="4"/>
      <c r="AQ19">
        <v>270</v>
      </c>
      <c r="AR19" s="1">
        <v>0.11799999999999999</v>
      </c>
      <c r="AS19" s="2">
        <f t="shared" si="12"/>
        <v>2.36</v>
      </c>
      <c r="AT19" s="2">
        <f t="shared" si="13"/>
        <v>38.47</v>
      </c>
      <c r="AU19" s="2">
        <f t="shared" si="14"/>
        <v>-1.8000000000000043</v>
      </c>
      <c r="AW19" s="4"/>
      <c r="AY19">
        <v>270</v>
      </c>
      <c r="AZ19" s="1">
        <v>0.115</v>
      </c>
      <c r="BA19" s="2">
        <f t="shared" si="15"/>
        <v>2.3000000000000003</v>
      </c>
      <c r="BB19" s="2">
        <f t="shared" si="16"/>
        <v>34.729999999999997</v>
      </c>
      <c r="BC19" s="2">
        <f t="shared" si="17"/>
        <v>3.740000000000002</v>
      </c>
      <c r="BE19" s="4"/>
      <c r="BG19">
        <v>270</v>
      </c>
      <c r="BH19" s="1">
        <v>0.111</v>
      </c>
      <c r="BI19" s="2">
        <f t="shared" si="18"/>
        <v>2.2200000000000002</v>
      </c>
      <c r="BJ19" s="2">
        <f t="shared" si="19"/>
        <v>32.120000000000005</v>
      </c>
      <c r="BK19" s="2">
        <f t="shared" si="20"/>
        <v>2.6099999999999923</v>
      </c>
      <c r="BM19" s="4"/>
      <c r="BO19">
        <v>270</v>
      </c>
      <c r="BP19" s="1">
        <v>0.11</v>
      </c>
      <c r="BQ19" s="2">
        <f t="shared" si="21"/>
        <v>2.2000000000000002</v>
      </c>
      <c r="BR19" s="2">
        <f t="shared" si="22"/>
        <v>31.049999999999997</v>
      </c>
      <c r="BS19" s="2">
        <f t="shared" si="23"/>
        <v>1.0700000000000074</v>
      </c>
      <c r="BU19">
        <v>270</v>
      </c>
      <c r="BV19" s="1">
        <f t="shared" si="24"/>
        <v>0.11899999999999999</v>
      </c>
      <c r="BW19" s="2">
        <f t="shared" si="25"/>
        <v>2.38</v>
      </c>
      <c r="BX19" s="2">
        <f t="shared" si="26"/>
        <v>44.640000000000008</v>
      </c>
      <c r="CB19">
        <v>270</v>
      </c>
      <c r="CC19" s="1">
        <f t="shared" si="27"/>
        <v>0.11</v>
      </c>
      <c r="CD19" s="2">
        <f t="shared" si="28"/>
        <v>2.2000000000000002</v>
      </c>
      <c r="CE19" s="2">
        <f t="shared" si="29"/>
        <v>31.049999999999997</v>
      </c>
    </row>
    <row r="20" spans="1:83" x14ac:dyDescent="0.2">
      <c r="C20">
        <v>290</v>
      </c>
      <c r="D20" s="1" t="e">
        <v>#N/A</v>
      </c>
      <c r="E20" s="2" t="e">
        <f t="shared" si="0"/>
        <v>#N/A</v>
      </c>
      <c r="F20" s="2" t="e">
        <f t="shared" si="1"/>
        <v>#N/A</v>
      </c>
      <c r="G20" s="2" t="e">
        <f>#REF!-F20</f>
        <v>#REF!</v>
      </c>
      <c r="I20" s="4"/>
      <c r="K20">
        <v>290</v>
      </c>
      <c r="L20" s="1">
        <v>9.5000000000000001E-2</v>
      </c>
      <c r="M20" s="2">
        <f t="shared" si="2"/>
        <v>1.9</v>
      </c>
      <c r="N20" s="2">
        <f t="shared" si="3"/>
        <v>46.38</v>
      </c>
      <c r="O20" s="2">
        <f>A!HM20-N20</f>
        <v>-8.2700000000000031</v>
      </c>
      <c r="Q20" s="4"/>
      <c r="S20">
        <v>290</v>
      </c>
      <c r="T20" s="1" t="e">
        <v>#N/A</v>
      </c>
      <c r="U20" s="2" t="e">
        <f t="shared" si="4"/>
        <v>#N/A</v>
      </c>
      <c r="V20" s="2" t="e">
        <f t="shared" si="5"/>
        <v>#N/A</v>
      </c>
      <c r="W20" s="2" t="e">
        <f>A!HU20-V20</f>
        <v>#N/A</v>
      </c>
      <c r="Y20" s="4"/>
      <c r="AA20">
        <v>290</v>
      </c>
      <c r="AB20" s="1">
        <v>9.5000000000000001E-2</v>
      </c>
      <c r="AC20" s="2">
        <f t="shared" si="6"/>
        <v>1.9</v>
      </c>
      <c r="AD20" s="2">
        <f t="shared" si="7"/>
        <v>41.95000000000001</v>
      </c>
      <c r="AE20" s="2">
        <f t="shared" si="8"/>
        <v>4.4299999999999926</v>
      </c>
      <c r="AG20" s="4"/>
      <c r="AI20">
        <v>290</v>
      </c>
      <c r="AJ20" s="1">
        <v>9.5000000000000001E-2</v>
      </c>
      <c r="AK20" s="2">
        <f t="shared" si="9"/>
        <v>1.9</v>
      </c>
      <c r="AL20" s="2">
        <f t="shared" si="10"/>
        <v>38.569999999999993</v>
      </c>
      <c r="AM20" s="2">
        <f t="shared" si="11"/>
        <v>3.3800000000000168</v>
      </c>
      <c r="AO20" s="4"/>
      <c r="AQ20">
        <v>290</v>
      </c>
      <c r="AR20" s="1">
        <v>9.5000000000000001E-2</v>
      </c>
      <c r="AS20" s="2">
        <f t="shared" si="12"/>
        <v>1.9</v>
      </c>
      <c r="AT20" s="2">
        <f t="shared" si="13"/>
        <v>40.369999999999997</v>
      </c>
      <c r="AU20" s="2">
        <f t="shared" si="14"/>
        <v>-1.8000000000000043</v>
      </c>
      <c r="AW20" s="4"/>
      <c r="AY20">
        <v>290</v>
      </c>
      <c r="AZ20" s="1">
        <v>9.4E-2</v>
      </c>
      <c r="BA20" s="2">
        <f t="shared" si="15"/>
        <v>1.88</v>
      </c>
      <c r="BB20" s="2">
        <f t="shared" si="16"/>
        <v>36.61</v>
      </c>
      <c r="BC20" s="2">
        <f t="shared" si="17"/>
        <v>3.759999999999998</v>
      </c>
      <c r="BE20" s="4"/>
      <c r="BG20">
        <v>290</v>
      </c>
      <c r="BH20" s="1">
        <v>9.5000000000000001E-2</v>
      </c>
      <c r="BI20" s="2">
        <f t="shared" si="18"/>
        <v>1.9</v>
      </c>
      <c r="BJ20" s="2">
        <f t="shared" si="19"/>
        <v>34.020000000000003</v>
      </c>
      <c r="BK20" s="2">
        <f t="shared" si="20"/>
        <v>2.5899999999999963</v>
      </c>
      <c r="BM20" s="4"/>
      <c r="BO20">
        <v>290</v>
      </c>
      <c r="BP20" s="1">
        <v>9.2999999999999999E-2</v>
      </c>
      <c r="BQ20" s="2">
        <f t="shared" si="21"/>
        <v>1.8599999999999999</v>
      </c>
      <c r="BR20" s="2">
        <f t="shared" si="22"/>
        <v>32.909999999999997</v>
      </c>
      <c r="BS20" s="2">
        <f t="shared" si="23"/>
        <v>1.1100000000000065</v>
      </c>
      <c r="BU20">
        <v>290</v>
      </c>
      <c r="BV20" s="1">
        <f t="shared" si="24"/>
        <v>9.5000000000000001E-2</v>
      </c>
      <c r="BW20" s="2">
        <f t="shared" si="25"/>
        <v>1.9</v>
      </c>
      <c r="BX20" s="2">
        <f t="shared" si="26"/>
        <v>46.540000000000006</v>
      </c>
      <c r="CB20">
        <v>290</v>
      </c>
      <c r="CC20" s="1">
        <f t="shared" si="27"/>
        <v>9.2999999999999999E-2</v>
      </c>
      <c r="CD20" s="2">
        <f t="shared" si="28"/>
        <v>1.8599999999999999</v>
      </c>
      <c r="CE20" s="2">
        <f t="shared" si="29"/>
        <v>32.909999999999997</v>
      </c>
    </row>
    <row r="21" spans="1:83" x14ac:dyDescent="0.2">
      <c r="D21" s="1"/>
      <c r="E21" s="2"/>
      <c r="F21" s="2"/>
      <c r="G21" s="2"/>
      <c r="I21" s="4"/>
      <c r="L21" s="1"/>
      <c r="M21" s="2"/>
      <c r="N21" s="2"/>
      <c r="O21" s="2"/>
      <c r="Q21" s="4"/>
      <c r="T21" s="1"/>
      <c r="U21" s="2"/>
      <c r="V21" s="2"/>
      <c r="W21" s="2"/>
      <c r="Y21" s="4"/>
      <c r="AB21" s="1"/>
      <c r="AC21" s="2"/>
      <c r="AD21" s="2"/>
      <c r="AE21" s="2"/>
      <c r="AG21" s="4"/>
      <c r="AJ21" s="1"/>
      <c r="AK21" s="2"/>
      <c r="AL21" s="2"/>
      <c r="AM21" s="2"/>
      <c r="AO21" s="4"/>
      <c r="AR21" s="1"/>
      <c r="AS21" s="2"/>
      <c r="AT21" s="2"/>
      <c r="AU21" s="2"/>
      <c r="AW21" s="4"/>
      <c r="AZ21" s="1"/>
      <c r="BA21" s="2"/>
      <c r="BB21" s="2"/>
      <c r="BC21" s="2"/>
      <c r="BE21" s="4"/>
      <c r="BH21" s="1"/>
      <c r="BI21" s="2"/>
      <c r="BJ21" s="2"/>
      <c r="BK21" s="2"/>
      <c r="BM21" s="4"/>
      <c r="BP21" s="1"/>
      <c r="BQ21" s="2"/>
      <c r="BR21" s="2"/>
      <c r="BS21" s="2"/>
    </row>
    <row r="22" spans="1:83" x14ac:dyDescent="0.2">
      <c r="A22" s="4">
        <v>4</v>
      </c>
      <c r="B22" t="s">
        <v>14</v>
      </c>
      <c r="C22">
        <v>30</v>
      </c>
      <c r="D22" s="1" t="e">
        <v>#N/A</v>
      </c>
      <c r="E22" s="2" t="e">
        <f>D22*30</f>
        <v>#N/A</v>
      </c>
      <c r="F22" s="2" t="e">
        <f>E22</f>
        <v>#N/A</v>
      </c>
      <c r="G22" s="2" t="e">
        <f>#REF!-F22</f>
        <v>#REF!</v>
      </c>
      <c r="I22" s="4">
        <f>A22</f>
        <v>4</v>
      </c>
      <c r="J22" t="str">
        <f>B22</f>
        <v>STR2</v>
      </c>
      <c r="K22">
        <v>30</v>
      </c>
      <c r="L22" s="1">
        <v>0.19400000000000001</v>
      </c>
      <c r="M22" s="2">
        <f>L22*30</f>
        <v>5.82</v>
      </c>
      <c r="N22" s="2">
        <f>M22</f>
        <v>5.82</v>
      </c>
      <c r="O22" s="2">
        <f>A!HM22-N22</f>
        <v>-2.4000000000000004</v>
      </c>
      <c r="Q22" s="4">
        <f>I22</f>
        <v>4</v>
      </c>
      <c r="R22" t="str">
        <f>J22</f>
        <v>STR2</v>
      </c>
      <c r="S22">
        <v>30</v>
      </c>
      <c r="T22" s="1" t="e">
        <v>#N/A</v>
      </c>
      <c r="U22" s="2" t="e">
        <f>T22*30</f>
        <v>#N/A</v>
      </c>
      <c r="V22" s="2" t="e">
        <f>U22</f>
        <v>#N/A</v>
      </c>
      <c r="W22" s="2" t="e">
        <f>A!HU22-V22</f>
        <v>#N/A</v>
      </c>
      <c r="Y22" s="4">
        <f>Q22</f>
        <v>4</v>
      </c>
      <c r="Z22" t="str">
        <f>R22</f>
        <v>STR2</v>
      </c>
      <c r="AA22">
        <v>30</v>
      </c>
      <c r="AB22" s="1">
        <v>0.13</v>
      </c>
      <c r="AC22" s="2">
        <f>AB22*30</f>
        <v>3.9000000000000004</v>
      </c>
      <c r="AD22" s="2">
        <f>AC22</f>
        <v>3.9000000000000004</v>
      </c>
      <c r="AE22" s="2">
        <f>N22-AD22</f>
        <v>1.92</v>
      </c>
      <c r="AG22" s="4">
        <f>Y22</f>
        <v>4</v>
      </c>
      <c r="AH22" t="str">
        <f>Z22</f>
        <v>STR2</v>
      </c>
      <c r="AI22">
        <v>30</v>
      </c>
      <c r="AJ22" s="1">
        <v>0.104</v>
      </c>
      <c r="AK22" s="2">
        <f>AJ22*30</f>
        <v>3.1199999999999997</v>
      </c>
      <c r="AL22" s="2">
        <f>AK22</f>
        <v>3.1199999999999997</v>
      </c>
      <c r="AM22" s="2">
        <f>AD22-AL22</f>
        <v>0.78000000000000069</v>
      </c>
      <c r="AO22" s="4">
        <f>AG22</f>
        <v>4</v>
      </c>
      <c r="AP22" t="str">
        <f>AH22</f>
        <v>STR2</v>
      </c>
      <c r="AQ22">
        <v>30</v>
      </c>
      <c r="AR22" s="1">
        <v>0.17799999999999999</v>
      </c>
      <c r="AS22" s="2">
        <f>AR22*30</f>
        <v>5.34</v>
      </c>
      <c r="AT22" s="2">
        <f>AS22</f>
        <v>5.34</v>
      </c>
      <c r="AU22" s="2">
        <f>AL22-AT22</f>
        <v>-2.2200000000000002</v>
      </c>
      <c r="AW22" s="4">
        <f>AO22</f>
        <v>4</v>
      </c>
      <c r="AX22" t="str">
        <f>AP22</f>
        <v>STR2</v>
      </c>
      <c r="AY22">
        <v>30</v>
      </c>
      <c r="AZ22" s="1">
        <v>0.104</v>
      </c>
      <c r="BA22" s="2">
        <f>AZ22*30</f>
        <v>3.1199999999999997</v>
      </c>
      <c r="BB22" s="2">
        <f>BA22</f>
        <v>3.1199999999999997</v>
      </c>
      <c r="BC22" s="2">
        <f>AT22-BB22</f>
        <v>2.2200000000000002</v>
      </c>
      <c r="BE22" s="4">
        <f>AW22</f>
        <v>4</v>
      </c>
      <c r="BF22" t="str">
        <f>AX22</f>
        <v>STR2</v>
      </c>
      <c r="BG22">
        <v>30</v>
      </c>
      <c r="BH22" s="1">
        <v>8.1000000000000003E-2</v>
      </c>
      <c r="BI22" s="2">
        <f>BH22*30</f>
        <v>2.4300000000000002</v>
      </c>
      <c r="BJ22" s="2">
        <f>BI22</f>
        <v>2.4300000000000002</v>
      </c>
      <c r="BK22" s="2">
        <f>BB22-BJ22</f>
        <v>0.6899999999999995</v>
      </c>
      <c r="BM22" s="4">
        <f>BE22</f>
        <v>4</v>
      </c>
      <c r="BN22" t="str">
        <f>BF22</f>
        <v>STR2</v>
      </c>
      <c r="BO22">
        <v>30</v>
      </c>
      <c r="BP22" s="1">
        <v>7.6999999999999999E-2</v>
      </c>
      <c r="BQ22" s="2">
        <f>BP22*30</f>
        <v>2.31</v>
      </c>
      <c r="BR22" s="2">
        <f>BQ22</f>
        <v>2.31</v>
      </c>
      <c r="BS22" s="2">
        <f>BJ22-BR22</f>
        <v>0.12000000000000011</v>
      </c>
      <c r="BU22">
        <v>30</v>
      </c>
      <c r="BV22" s="1">
        <f>MAX(L22,AB22, AJ22,AR22,AZ22,BH22,BP22)</f>
        <v>0.19400000000000001</v>
      </c>
      <c r="BW22" s="2">
        <f>BV22*30</f>
        <v>5.82</v>
      </c>
      <c r="BX22" s="2">
        <f>BW22</f>
        <v>5.82</v>
      </c>
      <c r="BZ22" s="6">
        <f>BM22</f>
        <v>4</v>
      </c>
      <c r="CB22">
        <v>30</v>
      </c>
      <c r="CC22" s="1">
        <f>MIN(L22,AB22, AJ22,AR22,AZ22,BH22,BP22)</f>
        <v>7.6999999999999999E-2</v>
      </c>
      <c r="CD22" s="2">
        <f>CC22*30</f>
        <v>2.31</v>
      </c>
      <c r="CE22" s="2">
        <f>CD22</f>
        <v>2.31</v>
      </c>
    </row>
    <row r="23" spans="1:83" x14ac:dyDescent="0.2">
      <c r="C23">
        <v>50</v>
      </c>
      <c r="D23" s="1" t="e">
        <v>#N/A</v>
      </c>
      <c r="E23" s="2" t="e">
        <f t="shared" ref="E23:E35" si="30">D23*20</f>
        <v>#N/A</v>
      </c>
      <c r="F23" s="2" t="e">
        <f t="shared" ref="F23:F35" si="31">F22+E23</f>
        <v>#N/A</v>
      </c>
      <c r="G23" s="2" t="e">
        <f>#REF!-F23</f>
        <v>#REF!</v>
      </c>
      <c r="I23" s="4"/>
      <c r="K23">
        <v>50</v>
      </c>
      <c r="L23" s="1">
        <v>0.20699999999999999</v>
      </c>
      <c r="M23" s="2">
        <f t="shared" ref="M23:M35" si="32">L23*20</f>
        <v>4.1399999999999997</v>
      </c>
      <c r="N23" s="2">
        <f t="shared" ref="N23:N35" si="33">N22+M23</f>
        <v>9.9600000000000009</v>
      </c>
      <c r="O23" s="2">
        <f>A!HM23-N23</f>
        <v>-3.7800000000000011</v>
      </c>
      <c r="Q23" s="4"/>
      <c r="S23">
        <v>50</v>
      </c>
      <c r="T23" s="1" t="e">
        <v>#N/A</v>
      </c>
      <c r="U23" s="2" t="e">
        <f t="shared" ref="U23:U35" si="34">T23*20</f>
        <v>#N/A</v>
      </c>
      <c r="V23" s="2" t="e">
        <f t="shared" ref="V23:V35" si="35">V22+U23</f>
        <v>#N/A</v>
      </c>
      <c r="W23" s="2" t="e">
        <f>A!HU23-V23</f>
        <v>#N/A</v>
      </c>
      <c r="Y23" s="4"/>
      <c r="AA23">
        <v>50</v>
      </c>
      <c r="AB23" s="1">
        <v>0.159</v>
      </c>
      <c r="AC23" s="2">
        <f t="shared" ref="AC23:AC35" si="36">AB23*20</f>
        <v>3.18</v>
      </c>
      <c r="AD23" s="2">
        <f t="shared" ref="AD23:AD35" si="37">AD22+AC23</f>
        <v>7.08</v>
      </c>
      <c r="AE23" s="2">
        <f t="shared" ref="AE23:AE35" si="38">N23-AD23</f>
        <v>2.8800000000000008</v>
      </c>
      <c r="AG23" s="4"/>
      <c r="AI23">
        <v>50</v>
      </c>
      <c r="AJ23" s="1">
        <v>0.128</v>
      </c>
      <c r="AK23" s="2">
        <f t="shared" ref="AK23:AK35" si="39">AJ23*20</f>
        <v>2.56</v>
      </c>
      <c r="AL23" s="2">
        <f t="shared" ref="AL23:AL35" si="40">AL22+AK23</f>
        <v>5.68</v>
      </c>
      <c r="AM23" s="2">
        <f t="shared" ref="AM23:AM35" si="41">AD23-AL23</f>
        <v>1.4000000000000004</v>
      </c>
      <c r="AO23" s="4"/>
      <c r="AQ23">
        <v>50</v>
      </c>
      <c r="AR23" s="1">
        <v>0.20100000000000001</v>
      </c>
      <c r="AS23" s="2">
        <f t="shared" ref="AS23:AS35" si="42">AR23*20</f>
        <v>4.0200000000000005</v>
      </c>
      <c r="AT23" s="2">
        <f t="shared" ref="AT23:AT35" si="43">AT22+AS23</f>
        <v>9.36</v>
      </c>
      <c r="AU23" s="2">
        <f t="shared" ref="AU23:AU35" si="44">AL23-AT23</f>
        <v>-3.6799999999999997</v>
      </c>
      <c r="AW23" s="4"/>
      <c r="AY23">
        <v>50</v>
      </c>
      <c r="AZ23" s="1">
        <v>0.13800000000000001</v>
      </c>
      <c r="BA23" s="2">
        <f t="shared" ref="BA23:BA35" si="45">AZ23*20</f>
        <v>2.7600000000000002</v>
      </c>
      <c r="BB23" s="2">
        <f t="shared" ref="BB23:BB35" si="46">BB22+BA23</f>
        <v>5.88</v>
      </c>
      <c r="BC23" s="2">
        <f t="shared" ref="BC23:BC35" si="47">AT23-BB23</f>
        <v>3.4799999999999995</v>
      </c>
      <c r="BE23" s="4"/>
      <c r="BG23">
        <v>50</v>
      </c>
      <c r="BH23" s="1">
        <v>0.11799999999999999</v>
      </c>
      <c r="BI23" s="2">
        <f t="shared" ref="BI23:BI35" si="48">BH23*20</f>
        <v>2.36</v>
      </c>
      <c r="BJ23" s="2">
        <f t="shared" ref="BJ23:BJ35" si="49">BJ22+BI23</f>
        <v>4.79</v>
      </c>
      <c r="BK23" s="2">
        <f t="shared" ref="BK23:BK35" si="50">BB23-BJ23</f>
        <v>1.0899999999999999</v>
      </c>
      <c r="BM23" s="4"/>
      <c r="BO23">
        <v>50</v>
      </c>
      <c r="BP23" s="1">
        <v>0.115</v>
      </c>
      <c r="BQ23" s="2">
        <f t="shared" ref="BQ23:BQ35" si="51">BP23*20</f>
        <v>2.3000000000000003</v>
      </c>
      <c r="BR23" s="2">
        <f t="shared" ref="BR23:BR35" si="52">BR22+BQ23</f>
        <v>4.6100000000000003</v>
      </c>
      <c r="BS23" s="2">
        <f t="shared" ref="BS23:BS35" si="53">BJ23-BR23</f>
        <v>0.17999999999999972</v>
      </c>
      <c r="BU23">
        <v>50</v>
      </c>
      <c r="BV23" s="1">
        <f t="shared" ref="BV23:BV35" si="54">MAX(L23,AB23, AJ23,AR23,AZ23,BH23,BP23)</f>
        <v>0.20699999999999999</v>
      </c>
      <c r="BW23" s="2">
        <f t="shared" ref="BW23:BW35" si="55">BV23*20</f>
        <v>4.1399999999999997</v>
      </c>
      <c r="BX23" s="2">
        <f t="shared" ref="BX23:BX35" si="56">BX22+BW23</f>
        <v>9.9600000000000009</v>
      </c>
      <c r="CB23">
        <v>50</v>
      </c>
      <c r="CC23" s="1">
        <f t="shared" ref="CC23:CC35" si="57">MIN(L23,AB23, AJ23,AR23,AZ23,BH23,BP23)</f>
        <v>0.115</v>
      </c>
      <c r="CD23" s="2">
        <f t="shared" ref="CD23:CD35" si="58">CC23*20</f>
        <v>2.3000000000000003</v>
      </c>
      <c r="CE23" s="2">
        <f t="shared" ref="CE23:CE35" si="59">CE22+CD23</f>
        <v>4.6100000000000003</v>
      </c>
    </row>
    <row r="24" spans="1:83" x14ac:dyDescent="0.2">
      <c r="C24">
        <v>70</v>
      </c>
      <c r="D24" s="1" t="e">
        <v>#N/A</v>
      </c>
      <c r="E24" s="2" t="e">
        <f t="shared" si="30"/>
        <v>#N/A</v>
      </c>
      <c r="F24" s="2" t="e">
        <f t="shared" si="31"/>
        <v>#N/A</v>
      </c>
      <c r="G24" s="2" t="e">
        <f>#REF!-F24</f>
        <v>#REF!</v>
      </c>
      <c r="I24" s="4"/>
      <c r="K24">
        <v>70</v>
      </c>
      <c r="L24" s="1">
        <v>0.20200000000000001</v>
      </c>
      <c r="M24" s="2">
        <f t="shared" si="32"/>
        <v>4.04</v>
      </c>
      <c r="N24" s="2">
        <f t="shared" si="33"/>
        <v>14</v>
      </c>
      <c r="O24" s="2">
        <f>A!HM24-N24</f>
        <v>-4.68</v>
      </c>
      <c r="Q24" s="4"/>
      <c r="S24">
        <v>70</v>
      </c>
      <c r="T24" s="1" t="e">
        <v>#N/A</v>
      </c>
      <c r="U24" s="2" t="e">
        <f t="shared" si="34"/>
        <v>#N/A</v>
      </c>
      <c r="V24" s="2" t="e">
        <f t="shared" si="35"/>
        <v>#N/A</v>
      </c>
      <c r="W24" s="2" t="e">
        <f>A!HU24-V24</f>
        <v>#N/A</v>
      </c>
      <c r="Y24" s="4"/>
      <c r="AA24">
        <v>70</v>
      </c>
      <c r="AB24" s="1">
        <v>0.17100000000000001</v>
      </c>
      <c r="AC24" s="2">
        <f t="shared" si="36"/>
        <v>3.4200000000000004</v>
      </c>
      <c r="AD24" s="2">
        <f t="shared" si="37"/>
        <v>10.5</v>
      </c>
      <c r="AE24" s="2">
        <f t="shared" si="38"/>
        <v>3.5</v>
      </c>
      <c r="AG24" s="4"/>
      <c r="AI24">
        <v>70</v>
      </c>
      <c r="AJ24" s="1">
        <v>0.14599999999999999</v>
      </c>
      <c r="AK24" s="2">
        <f t="shared" si="39"/>
        <v>2.92</v>
      </c>
      <c r="AL24" s="2">
        <f t="shared" si="40"/>
        <v>8.6</v>
      </c>
      <c r="AM24" s="2">
        <f t="shared" si="41"/>
        <v>1.9000000000000004</v>
      </c>
      <c r="AO24" s="4"/>
      <c r="AQ24">
        <v>70</v>
      </c>
      <c r="AR24" s="1">
        <v>0.186</v>
      </c>
      <c r="AS24" s="2">
        <f t="shared" si="42"/>
        <v>3.7199999999999998</v>
      </c>
      <c r="AT24" s="2">
        <f t="shared" si="43"/>
        <v>13.079999999999998</v>
      </c>
      <c r="AU24" s="2">
        <f t="shared" si="44"/>
        <v>-4.4799999999999986</v>
      </c>
      <c r="AW24" s="4"/>
      <c r="AY24">
        <v>70</v>
      </c>
      <c r="AZ24" s="1">
        <v>0.14299999999999999</v>
      </c>
      <c r="BA24" s="2">
        <f t="shared" si="45"/>
        <v>2.86</v>
      </c>
      <c r="BB24" s="2">
        <f t="shared" si="46"/>
        <v>8.74</v>
      </c>
      <c r="BC24" s="2">
        <f t="shared" si="47"/>
        <v>4.3399999999999981</v>
      </c>
      <c r="BE24" s="4"/>
      <c r="BG24">
        <v>70</v>
      </c>
      <c r="BH24" s="1">
        <v>0.126</v>
      </c>
      <c r="BI24" s="2">
        <f t="shared" si="48"/>
        <v>2.52</v>
      </c>
      <c r="BJ24" s="2">
        <f t="shared" si="49"/>
        <v>7.3100000000000005</v>
      </c>
      <c r="BK24" s="2">
        <f t="shared" si="50"/>
        <v>1.4299999999999997</v>
      </c>
      <c r="BM24" s="4"/>
      <c r="BO24">
        <v>70</v>
      </c>
      <c r="BP24" s="1">
        <v>0.121</v>
      </c>
      <c r="BQ24" s="2">
        <f t="shared" si="51"/>
        <v>2.42</v>
      </c>
      <c r="BR24" s="2">
        <f t="shared" si="52"/>
        <v>7.03</v>
      </c>
      <c r="BS24" s="2">
        <f t="shared" si="53"/>
        <v>0.28000000000000025</v>
      </c>
      <c r="BU24">
        <v>70</v>
      </c>
      <c r="BV24" s="1">
        <f t="shared" si="54"/>
        <v>0.20200000000000001</v>
      </c>
      <c r="BW24" s="2">
        <f t="shared" si="55"/>
        <v>4.04</v>
      </c>
      <c r="BX24" s="2">
        <f t="shared" si="56"/>
        <v>14</v>
      </c>
      <c r="CB24">
        <v>70</v>
      </c>
      <c r="CC24" s="1">
        <f t="shared" si="57"/>
        <v>0.121</v>
      </c>
      <c r="CD24" s="2">
        <f t="shared" si="58"/>
        <v>2.42</v>
      </c>
      <c r="CE24" s="2">
        <f t="shared" si="59"/>
        <v>7.03</v>
      </c>
    </row>
    <row r="25" spans="1:83" x14ac:dyDescent="0.2">
      <c r="C25">
        <v>90</v>
      </c>
      <c r="D25" s="1" t="e">
        <v>#N/A</v>
      </c>
      <c r="E25" s="2" t="e">
        <f t="shared" si="30"/>
        <v>#N/A</v>
      </c>
      <c r="F25" s="2" t="e">
        <f t="shared" si="31"/>
        <v>#N/A</v>
      </c>
      <c r="G25" s="2" t="e">
        <f>#REF!-F25</f>
        <v>#REF!</v>
      </c>
      <c r="I25" s="4"/>
      <c r="K25">
        <v>90</v>
      </c>
      <c r="L25" s="1">
        <v>0.22900000000000001</v>
      </c>
      <c r="M25" s="2">
        <f t="shared" si="32"/>
        <v>4.58</v>
      </c>
      <c r="N25" s="2">
        <f t="shared" si="33"/>
        <v>18.579999999999998</v>
      </c>
      <c r="O25" s="2">
        <f>A!HM25-N25</f>
        <v>-5.4199999999999982</v>
      </c>
      <c r="Q25" s="4"/>
      <c r="S25">
        <v>90</v>
      </c>
      <c r="T25" s="1" t="e">
        <v>#N/A</v>
      </c>
      <c r="U25" s="2" t="e">
        <f t="shared" si="34"/>
        <v>#N/A</v>
      </c>
      <c r="V25" s="2" t="e">
        <f t="shared" si="35"/>
        <v>#N/A</v>
      </c>
      <c r="W25" s="2" t="e">
        <f>A!HU25-V25</f>
        <v>#N/A</v>
      </c>
      <c r="Y25" s="4"/>
      <c r="AA25">
        <v>90</v>
      </c>
      <c r="AB25" s="1">
        <v>0.19700000000000001</v>
      </c>
      <c r="AC25" s="2">
        <f t="shared" si="36"/>
        <v>3.9400000000000004</v>
      </c>
      <c r="AD25" s="2">
        <f t="shared" si="37"/>
        <v>14.440000000000001</v>
      </c>
      <c r="AE25" s="2">
        <f t="shared" si="38"/>
        <v>4.139999999999997</v>
      </c>
      <c r="AG25" s="4"/>
      <c r="AI25">
        <v>90</v>
      </c>
      <c r="AJ25" s="1">
        <v>0.16900000000000001</v>
      </c>
      <c r="AK25" s="2">
        <f t="shared" si="39"/>
        <v>3.3800000000000003</v>
      </c>
      <c r="AL25" s="2">
        <f t="shared" si="40"/>
        <v>11.98</v>
      </c>
      <c r="AM25" s="2">
        <f t="shared" si="41"/>
        <v>2.4600000000000009</v>
      </c>
      <c r="AO25" s="4"/>
      <c r="AQ25">
        <v>90</v>
      </c>
      <c r="AR25" s="1">
        <v>0.17100000000000001</v>
      </c>
      <c r="AS25" s="2">
        <f t="shared" si="42"/>
        <v>3.4200000000000004</v>
      </c>
      <c r="AT25" s="2">
        <f t="shared" si="43"/>
        <v>16.5</v>
      </c>
      <c r="AU25" s="2">
        <f t="shared" si="44"/>
        <v>-4.5199999999999996</v>
      </c>
      <c r="AW25" s="4"/>
      <c r="AY25">
        <v>90</v>
      </c>
      <c r="AZ25" s="1">
        <v>0.151</v>
      </c>
      <c r="BA25" s="2">
        <f t="shared" si="45"/>
        <v>3.02</v>
      </c>
      <c r="BB25" s="2">
        <f t="shared" si="46"/>
        <v>11.76</v>
      </c>
      <c r="BC25" s="2">
        <f t="shared" si="47"/>
        <v>4.74</v>
      </c>
      <c r="BE25" s="4"/>
      <c r="BG25">
        <v>90</v>
      </c>
      <c r="BH25" s="1">
        <v>0.13500000000000001</v>
      </c>
      <c r="BI25" s="2">
        <f t="shared" si="48"/>
        <v>2.7</v>
      </c>
      <c r="BJ25" s="2">
        <f t="shared" si="49"/>
        <v>10.010000000000002</v>
      </c>
      <c r="BK25" s="2">
        <f t="shared" si="50"/>
        <v>1.7499999999999982</v>
      </c>
      <c r="BM25" s="4"/>
      <c r="BO25">
        <v>90</v>
      </c>
      <c r="BP25" s="1">
        <v>0.13100000000000001</v>
      </c>
      <c r="BQ25" s="2">
        <f t="shared" si="51"/>
        <v>2.62</v>
      </c>
      <c r="BR25" s="2">
        <f t="shared" si="52"/>
        <v>9.65</v>
      </c>
      <c r="BS25" s="2">
        <f t="shared" si="53"/>
        <v>0.36000000000000121</v>
      </c>
      <c r="BU25">
        <v>90</v>
      </c>
      <c r="BV25" s="1">
        <f t="shared" si="54"/>
        <v>0.22900000000000001</v>
      </c>
      <c r="BW25" s="2">
        <f t="shared" si="55"/>
        <v>4.58</v>
      </c>
      <c r="BX25" s="2">
        <f t="shared" si="56"/>
        <v>18.579999999999998</v>
      </c>
      <c r="CB25">
        <v>90</v>
      </c>
      <c r="CC25" s="1">
        <f t="shared" si="57"/>
        <v>0.13100000000000001</v>
      </c>
      <c r="CD25" s="2">
        <f t="shared" si="58"/>
        <v>2.62</v>
      </c>
      <c r="CE25" s="2">
        <f t="shared" si="59"/>
        <v>9.65</v>
      </c>
    </row>
    <row r="26" spans="1:83" x14ac:dyDescent="0.2">
      <c r="C26">
        <v>110</v>
      </c>
      <c r="D26" s="1" t="e">
        <v>#N/A</v>
      </c>
      <c r="E26" s="2" t="e">
        <f t="shared" si="30"/>
        <v>#N/A</v>
      </c>
      <c r="F26" s="2" t="e">
        <f t="shared" si="31"/>
        <v>#N/A</v>
      </c>
      <c r="G26" s="2" t="e">
        <f>#REF!-F26</f>
        <v>#REF!</v>
      </c>
      <c r="I26" s="4"/>
      <c r="K26">
        <v>110</v>
      </c>
      <c r="L26" s="1">
        <v>0.21199999999999999</v>
      </c>
      <c r="M26" s="2">
        <f t="shared" si="32"/>
        <v>4.24</v>
      </c>
      <c r="N26" s="2">
        <f t="shared" si="33"/>
        <v>22.82</v>
      </c>
      <c r="O26" s="2">
        <f>A!HM26-N26</f>
        <v>-5.68</v>
      </c>
      <c r="Q26" s="4"/>
      <c r="S26">
        <v>110</v>
      </c>
      <c r="T26" s="1" t="e">
        <v>#N/A</v>
      </c>
      <c r="U26" s="2" t="e">
        <f t="shared" si="34"/>
        <v>#N/A</v>
      </c>
      <c r="V26" s="2" t="e">
        <f t="shared" si="35"/>
        <v>#N/A</v>
      </c>
      <c r="W26" s="2" t="e">
        <f>A!HU26-V26</f>
        <v>#N/A</v>
      </c>
      <c r="Y26" s="4"/>
      <c r="AA26">
        <v>110</v>
      </c>
      <c r="AB26" s="1">
        <v>0.2</v>
      </c>
      <c r="AC26" s="2">
        <f t="shared" si="36"/>
        <v>4</v>
      </c>
      <c r="AD26" s="2">
        <f t="shared" si="37"/>
        <v>18.440000000000001</v>
      </c>
      <c r="AE26" s="2">
        <f t="shared" si="38"/>
        <v>4.379999999999999</v>
      </c>
      <c r="AG26" s="4"/>
      <c r="AI26">
        <v>110</v>
      </c>
      <c r="AJ26" s="1">
        <v>0.17299999999999999</v>
      </c>
      <c r="AK26" s="2">
        <f t="shared" si="39"/>
        <v>3.46</v>
      </c>
      <c r="AL26" s="2">
        <f t="shared" si="40"/>
        <v>15.440000000000001</v>
      </c>
      <c r="AM26" s="2">
        <f t="shared" si="41"/>
        <v>3</v>
      </c>
      <c r="AO26" s="4"/>
      <c r="AQ26">
        <v>110</v>
      </c>
      <c r="AR26" s="1">
        <v>0.16600000000000001</v>
      </c>
      <c r="AS26" s="2">
        <f t="shared" si="42"/>
        <v>3.3200000000000003</v>
      </c>
      <c r="AT26" s="2">
        <f t="shared" si="43"/>
        <v>19.82</v>
      </c>
      <c r="AU26" s="2">
        <f t="shared" si="44"/>
        <v>-4.379999999999999</v>
      </c>
      <c r="AW26" s="4"/>
      <c r="AY26">
        <v>110</v>
      </c>
      <c r="AZ26" s="1">
        <v>0.14799999999999999</v>
      </c>
      <c r="BA26" s="2">
        <f t="shared" si="45"/>
        <v>2.96</v>
      </c>
      <c r="BB26" s="2">
        <f t="shared" si="46"/>
        <v>14.719999999999999</v>
      </c>
      <c r="BC26" s="2">
        <f t="shared" si="47"/>
        <v>5.1000000000000014</v>
      </c>
      <c r="BE26" s="4"/>
      <c r="BG26">
        <v>110</v>
      </c>
      <c r="BH26" s="1">
        <v>0.13500000000000001</v>
      </c>
      <c r="BI26" s="2">
        <f t="shared" si="48"/>
        <v>2.7</v>
      </c>
      <c r="BJ26" s="2">
        <f t="shared" si="49"/>
        <v>12.71</v>
      </c>
      <c r="BK26" s="2">
        <f t="shared" si="50"/>
        <v>2.009999999999998</v>
      </c>
      <c r="BM26" s="4"/>
      <c r="BO26">
        <v>110</v>
      </c>
      <c r="BP26" s="1">
        <v>0.129</v>
      </c>
      <c r="BQ26" s="2">
        <f t="shared" si="51"/>
        <v>2.58</v>
      </c>
      <c r="BR26" s="2">
        <f t="shared" si="52"/>
        <v>12.23</v>
      </c>
      <c r="BS26" s="2">
        <f t="shared" si="53"/>
        <v>0.48000000000000043</v>
      </c>
      <c r="BU26">
        <v>110</v>
      </c>
      <c r="BV26" s="1">
        <f t="shared" si="54"/>
        <v>0.21199999999999999</v>
      </c>
      <c r="BW26" s="2">
        <f t="shared" si="55"/>
        <v>4.24</v>
      </c>
      <c r="BX26" s="2">
        <f t="shared" si="56"/>
        <v>22.82</v>
      </c>
      <c r="CB26">
        <v>110</v>
      </c>
      <c r="CC26" s="1">
        <f t="shared" si="57"/>
        <v>0.129</v>
      </c>
      <c r="CD26" s="2">
        <f t="shared" si="58"/>
        <v>2.58</v>
      </c>
      <c r="CE26" s="2">
        <f t="shared" si="59"/>
        <v>12.23</v>
      </c>
    </row>
    <row r="27" spans="1:83" x14ac:dyDescent="0.2">
      <c r="A27" s="4"/>
      <c r="C27">
        <v>130</v>
      </c>
      <c r="D27" s="1" t="e">
        <v>#N/A</v>
      </c>
      <c r="E27" s="2" t="e">
        <f t="shared" si="30"/>
        <v>#N/A</v>
      </c>
      <c r="F27" s="2" t="e">
        <f t="shared" si="31"/>
        <v>#N/A</v>
      </c>
      <c r="G27" s="2" t="e">
        <f>#REF!-F27</f>
        <v>#REF!</v>
      </c>
      <c r="I27" s="4"/>
      <c r="K27">
        <v>130</v>
      </c>
      <c r="L27" s="1">
        <v>0.17899999999999999</v>
      </c>
      <c r="M27" s="2">
        <f t="shared" si="32"/>
        <v>3.58</v>
      </c>
      <c r="N27" s="2">
        <f t="shared" si="33"/>
        <v>26.4</v>
      </c>
      <c r="O27" s="2">
        <f>A!HM27-N27</f>
        <v>-5.519999999999996</v>
      </c>
      <c r="Q27" s="4"/>
      <c r="S27">
        <v>130</v>
      </c>
      <c r="T27" s="1" t="e">
        <v>#N/A</v>
      </c>
      <c r="U27" s="2" t="e">
        <f t="shared" si="34"/>
        <v>#N/A</v>
      </c>
      <c r="V27" s="2" t="e">
        <f t="shared" si="35"/>
        <v>#N/A</v>
      </c>
      <c r="W27" s="2" t="e">
        <f>A!HU27-V27</f>
        <v>#N/A</v>
      </c>
      <c r="Y27" s="4"/>
      <c r="AA27">
        <v>130</v>
      </c>
      <c r="AB27" s="1">
        <v>0.17799999999999999</v>
      </c>
      <c r="AC27" s="2">
        <f t="shared" si="36"/>
        <v>3.5599999999999996</v>
      </c>
      <c r="AD27" s="2">
        <f t="shared" si="37"/>
        <v>22</v>
      </c>
      <c r="AE27" s="2">
        <f t="shared" si="38"/>
        <v>4.3999999999999986</v>
      </c>
      <c r="AG27" s="4"/>
      <c r="AI27">
        <v>130</v>
      </c>
      <c r="AJ27" s="1">
        <v>0.156</v>
      </c>
      <c r="AK27" s="2">
        <f t="shared" si="39"/>
        <v>3.12</v>
      </c>
      <c r="AL27" s="2">
        <f t="shared" si="40"/>
        <v>18.560000000000002</v>
      </c>
      <c r="AM27" s="2">
        <f t="shared" si="41"/>
        <v>3.4399999999999977</v>
      </c>
      <c r="AO27" s="4"/>
      <c r="AQ27">
        <v>130</v>
      </c>
      <c r="AR27" s="1">
        <v>0.153</v>
      </c>
      <c r="AS27" s="2">
        <f t="shared" si="42"/>
        <v>3.06</v>
      </c>
      <c r="AT27" s="2">
        <f t="shared" si="43"/>
        <v>22.88</v>
      </c>
      <c r="AU27" s="2">
        <f t="shared" si="44"/>
        <v>-4.3199999999999967</v>
      </c>
      <c r="AW27" s="4"/>
      <c r="AY27">
        <v>130</v>
      </c>
      <c r="AZ27" s="1">
        <v>0.13900000000000001</v>
      </c>
      <c r="BA27" s="2">
        <f t="shared" si="45"/>
        <v>2.7800000000000002</v>
      </c>
      <c r="BB27" s="2">
        <f t="shared" si="46"/>
        <v>17.5</v>
      </c>
      <c r="BC27" s="2">
        <f t="shared" si="47"/>
        <v>5.379999999999999</v>
      </c>
      <c r="BE27" s="4"/>
      <c r="BG27">
        <v>130</v>
      </c>
      <c r="BH27" s="1">
        <v>0.122</v>
      </c>
      <c r="BI27" s="2">
        <f t="shared" si="48"/>
        <v>2.44</v>
      </c>
      <c r="BJ27" s="2">
        <f t="shared" si="49"/>
        <v>15.15</v>
      </c>
      <c r="BK27" s="2">
        <f t="shared" si="50"/>
        <v>2.3499999999999996</v>
      </c>
      <c r="BM27" s="4"/>
      <c r="BO27">
        <v>130</v>
      </c>
      <c r="BP27" s="1">
        <v>0.114</v>
      </c>
      <c r="BQ27" s="2">
        <f t="shared" si="51"/>
        <v>2.2800000000000002</v>
      </c>
      <c r="BR27" s="2">
        <f t="shared" si="52"/>
        <v>14.510000000000002</v>
      </c>
      <c r="BS27" s="2">
        <f t="shared" si="53"/>
        <v>0.63999999999999879</v>
      </c>
      <c r="BU27">
        <v>130</v>
      </c>
      <c r="BV27" s="1">
        <f t="shared" si="54"/>
        <v>0.17899999999999999</v>
      </c>
      <c r="BW27" s="2">
        <f t="shared" si="55"/>
        <v>3.58</v>
      </c>
      <c r="BX27" s="2">
        <f t="shared" si="56"/>
        <v>26.4</v>
      </c>
      <c r="CB27">
        <v>130</v>
      </c>
      <c r="CC27" s="1">
        <f t="shared" si="57"/>
        <v>0.114</v>
      </c>
      <c r="CD27" s="2">
        <f t="shared" si="58"/>
        <v>2.2800000000000002</v>
      </c>
      <c r="CE27" s="2">
        <f t="shared" si="59"/>
        <v>14.510000000000002</v>
      </c>
    </row>
    <row r="28" spans="1:83" x14ac:dyDescent="0.2">
      <c r="C28">
        <v>150</v>
      </c>
      <c r="D28" s="1" t="e">
        <v>#N/A</v>
      </c>
      <c r="E28" s="2" t="e">
        <f t="shared" si="30"/>
        <v>#N/A</v>
      </c>
      <c r="F28" s="2" t="e">
        <f t="shared" si="31"/>
        <v>#N/A</v>
      </c>
      <c r="G28" s="2" t="e">
        <f>#REF!-F28</f>
        <v>#REF!</v>
      </c>
      <c r="I28" s="4"/>
      <c r="K28">
        <v>150</v>
      </c>
      <c r="L28" s="1">
        <v>0.17399999999999999</v>
      </c>
      <c r="M28" s="2">
        <f t="shared" si="32"/>
        <v>3.4799999999999995</v>
      </c>
      <c r="N28" s="2">
        <f t="shared" si="33"/>
        <v>29.88</v>
      </c>
      <c r="O28" s="2">
        <f>A!HM28-N28</f>
        <v>-5.5799999999999947</v>
      </c>
      <c r="Q28" s="4"/>
      <c r="S28">
        <v>150</v>
      </c>
      <c r="T28" s="1" t="e">
        <v>#N/A</v>
      </c>
      <c r="U28" s="2" t="e">
        <f t="shared" si="34"/>
        <v>#N/A</v>
      </c>
      <c r="V28" s="2" t="e">
        <f t="shared" si="35"/>
        <v>#N/A</v>
      </c>
      <c r="W28" s="2" t="e">
        <f>A!HU28-V28</f>
        <v>#N/A</v>
      </c>
      <c r="Y28" s="4"/>
      <c r="AA28">
        <v>150</v>
      </c>
      <c r="AB28" s="1">
        <v>0.16400000000000001</v>
      </c>
      <c r="AC28" s="2">
        <f t="shared" si="36"/>
        <v>3.2800000000000002</v>
      </c>
      <c r="AD28" s="2">
        <f t="shared" si="37"/>
        <v>25.28</v>
      </c>
      <c r="AE28" s="2">
        <f t="shared" si="38"/>
        <v>4.5999999999999979</v>
      </c>
      <c r="AG28" s="4"/>
      <c r="AI28">
        <v>150</v>
      </c>
      <c r="AJ28" s="1">
        <v>0.154</v>
      </c>
      <c r="AK28" s="2">
        <f t="shared" si="39"/>
        <v>3.08</v>
      </c>
      <c r="AL28" s="2">
        <f t="shared" si="40"/>
        <v>21.64</v>
      </c>
      <c r="AM28" s="2">
        <f t="shared" si="41"/>
        <v>3.6400000000000006</v>
      </c>
      <c r="AO28" s="4"/>
      <c r="AQ28">
        <v>150</v>
      </c>
      <c r="AR28" s="1">
        <v>0.159</v>
      </c>
      <c r="AS28" s="2">
        <f t="shared" si="42"/>
        <v>3.18</v>
      </c>
      <c r="AT28" s="2">
        <f t="shared" si="43"/>
        <v>26.06</v>
      </c>
      <c r="AU28" s="2">
        <f t="shared" si="44"/>
        <v>-4.4199999999999982</v>
      </c>
      <c r="AW28" s="4"/>
      <c r="AY28">
        <v>150</v>
      </c>
      <c r="AZ28" s="1">
        <v>0.14399999999999999</v>
      </c>
      <c r="BA28" s="2">
        <f t="shared" si="45"/>
        <v>2.88</v>
      </c>
      <c r="BB28" s="2">
        <f t="shared" si="46"/>
        <v>20.38</v>
      </c>
      <c r="BC28" s="2">
        <f t="shared" si="47"/>
        <v>5.68</v>
      </c>
      <c r="BE28" s="4"/>
      <c r="BG28">
        <v>150</v>
      </c>
      <c r="BH28" s="1">
        <v>0.123</v>
      </c>
      <c r="BI28" s="2">
        <f t="shared" si="48"/>
        <v>2.46</v>
      </c>
      <c r="BJ28" s="2">
        <f t="shared" si="49"/>
        <v>17.61</v>
      </c>
      <c r="BK28" s="2">
        <f t="shared" si="50"/>
        <v>2.7699999999999996</v>
      </c>
      <c r="BM28" s="4"/>
      <c r="BO28">
        <v>150</v>
      </c>
      <c r="BP28" s="1">
        <v>0.115</v>
      </c>
      <c r="BQ28" s="2">
        <f t="shared" si="51"/>
        <v>2.3000000000000003</v>
      </c>
      <c r="BR28" s="2">
        <f t="shared" si="52"/>
        <v>16.810000000000002</v>
      </c>
      <c r="BS28" s="2">
        <f t="shared" si="53"/>
        <v>0.79999999999999716</v>
      </c>
      <c r="BU28">
        <v>150</v>
      </c>
      <c r="BV28" s="1">
        <f t="shared" si="54"/>
        <v>0.17399999999999999</v>
      </c>
      <c r="BW28" s="2">
        <f t="shared" si="55"/>
        <v>3.4799999999999995</v>
      </c>
      <c r="BX28" s="2">
        <f t="shared" si="56"/>
        <v>29.88</v>
      </c>
      <c r="CB28">
        <v>150</v>
      </c>
      <c r="CC28" s="1">
        <f t="shared" si="57"/>
        <v>0.115</v>
      </c>
      <c r="CD28" s="2">
        <f t="shared" si="58"/>
        <v>2.3000000000000003</v>
      </c>
      <c r="CE28" s="2">
        <f t="shared" si="59"/>
        <v>16.810000000000002</v>
      </c>
    </row>
    <row r="29" spans="1:83" x14ac:dyDescent="0.2">
      <c r="C29">
        <v>170</v>
      </c>
      <c r="D29" s="1" t="e">
        <v>#N/A</v>
      </c>
      <c r="E29" s="2" t="e">
        <f t="shared" si="30"/>
        <v>#N/A</v>
      </c>
      <c r="F29" s="2" t="e">
        <f t="shared" si="31"/>
        <v>#N/A</v>
      </c>
      <c r="G29" s="2" t="e">
        <f>#REF!-F29</f>
        <v>#REF!</v>
      </c>
      <c r="I29" s="4"/>
      <c r="K29">
        <v>170</v>
      </c>
      <c r="L29" s="1">
        <v>0.17199999999999999</v>
      </c>
      <c r="M29" s="2">
        <f t="shared" si="32"/>
        <v>3.4399999999999995</v>
      </c>
      <c r="N29" s="2">
        <f t="shared" si="33"/>
        <v>33.32</v>
      </c>
      <c r="O29" s="2">
        <f>A!HM29-N29</f>
        <v>-5.4399999999999977</v>
      </c>
      <c r="Q29" s="4"/>
      <c r="S29">
        <v>170</v>
      </c>
      <c r="T29" s="1" t="e">
        <v>#N/A</v>
      </c>
      <c r="U29" s="2" t="e">
        <f t="shared" si="34"/>
        <v>#N/A</v>
      </c>
      <c r="V29" s="2" t="e">
        <f t="shared" si="35"/>
        <v>#N/A</v>
      </c>
      <c r="W29" s="2" t="e">
        <f>A!HU29-V29</f>
        <v>#N/A</v>
      </c>
      <c r="Y29" s="4"/>
      <c r="AA29">
        <v>170</v>
      </c>
      <c r="AB29" s="1">
        <v>0.17100000000000001</v>
      </c>
      <c r="AC29" s="2">
        <f t="shared" si="36"/>
        <v>3.4200000000000004</v>
      </c>
      <c r="AD29" s="2">
        <f t="shared" si="37"/>
        <v>28.700000000000003</v>
      </c>
      <c r="AE29" s="2">
        <f t="shared" si="38"/>
        <v>4.6199999999999974</v>
      </c>
      <c r="AG29" s="4"/>
      <c r="AI29">
        <v>170</v>
      </c>
      <c r="AJ29" s="1">
        <v>0.157</v>
      </c>
      <c r="AK29" s="2">
        <f t="shared" si="39"/>
        <v>3.14</v>
      </c>
      <c r="AL29" s="2">
        <f t="shared" si="40"/>
        <v>24.78</v>
      </c>
      <c r="AM29" s="2">
        <f t="shared" si="41"/>
        <v>3.9200000000000017</v>
      </c>
      <c r="AO29" s="4"/>
      <c r="AQ29">
        <v>170</v>
      </c>
      <c r="AR29" s="1">
        <v>0.16600000000000001</v>
      </c>
      <c r="AS29" s="2">
        <f t="shared" si="42"/>
        <v>3.3200000000000003</v>
      </c>
      <c r="AT29" s="2">
        <f t="shared" si="43"/>
        <v>29.38</v>
      </c>
      <c r="AU29" s="2">
        <f t="shared" si="44"/>
        <v>-4.5999999999999979</v>
      </c>
      <c r="AW29" s="4"/>
      <c r="AY29">
        <v>170</v>
      </c>
      <c r="AZ29" s="1">
        <v>0.14899999999999999</v>
      </c>
      <c r="BA29" s="2">
        <f t="shared" si="45"/>
        <v>2.98</v>
      </c>
      <c r="BB29" s="2">
        <f t="shared" si="46"/>
        <v>23.36</v>
      </c>
      <c r="BC29" s="2">
        <f t="shared" si="47"/>
        <v>6.02</v>
      </c>
      <c r="BE29" s="4"/>
      <c r="BG29">
        <v>170</v>
      </c>
      <c r="BH29" s="1">
        <v>0.13600000000000001</v>
      </c>
      <c r="BI29" s="2">
        <f t="shared" si="48"/>
        <v>2.72</v>
      </c>
      <c r="BJ29" s="2">
        <f t="shared" si="49"/>
        <v>20.329999999999998</v>
      </c>
      <c r="BK29" s="2">
        <f t="shared" si="50"/>
        <v>3.0300000000000011</v>
      </c>
      <c r="BM29" s="4"/>
      <c r="BO29">
        <v>170</v>
      </c>
      <c r="BP29" s="1">
        <v>0.12</v>
      </c>
      <c r="BQ29" s="2">
        <f t="shared" si="51"/>
        <v>2.4</v>
      </c>
      <c r="BR29" s="2">
        <f t="shared" si="52"/>
        <v>19.21</v>
      </c>
      <c r="BS29" s="2">
        <f t="shared" si="53"/>
        <v>1.1199999999999974</v>
      </c>
      <c r="BU29">
        <v>170</v>
      </c>
      <c r="BV29" s="1">
        <f t="shared" si="54"/>
        <v>0.17199999999999999</v>
      </c>
      <c r="BW29" s="2">
        <f t="shared" si="55"/>
        <v>3.4399999999999995</v>
      </c>
      <c r="BX29" s="2">
        <f t="shared" si="56"/>
        <v>33.32</v>
      </c>
      <c r="CB29">
        <v>170</v>
      </c>
      <c r="CC29" s="1">
        <f t="shared" si="57"/>
        <v>0.12</v>
      </c>
      <c r="CD29" s="2">
        <f t="shared" si="58"/>
        <v>2.4</v>
      </c>
      <c r="CE29" s="2">
        <f t="shared" si="59"/>
        <v>19.21</v>
      </c>
    </row>
    <row r="30" spans="1:83" x14ac:dyDescent="0.2">
      <c r="C30">
        <v>190</v>
      </c>
      <c r="D30" s="1" t="e">
        <v>#N/A</v>
      </c>
      <c r="E30" s="2" t="e">
        <f t="shared" si="30"/>
        <v>#N/A</v>
      </c>
      <c r="F30" s="2" t="e">
        <f t="shared" si="31"/>
        <v>#N/A</v>
      </c>
      <c r="G30" s="2" t="e">
        <f>#REF!-F30</f>
        <v>#REF!</v>
      </c>
      <c r="I30" s="4"/>
      <c r="K30">
        <v>190</v>
      </c>
      <c r="L30" s="1">
        <v>0.16800000000000001</v>
      </c>
      <c r="M30" s="2">
        <f t="shared" si="32"/>
        <v>3.3600000000000003</v>
      </c>
      <c r="N30" s="2">
        <f t="shared" si="33"/>
        <v>36.68</v>
      </c>
      <c r="O30" s="2">
        <f>A!HM30-N30</f>
        <v>-5.3999999999999986</v>
      </c>
      <c r="Q30" s="4"/>
      <c r="S30">
        <v>190</v>
      </c>
      <c r="T30" s="1" t="e">
        <v>#N/A</v>
      </c>
      <c r="U30" s="2" t="e">
        <f t="shared" si="34"/>
        <v>#N/A</v>
      </c>
      <c r="V30" s="2" t="e">
        <f t="shared" si="35"/>
        <v>#N/A</v>
      </c>
      <c r="W30" s="2" t="e">
        <f>A!HU30-V30</f>
        <v>#N/A</v>
      </c>
      <c r="Y30" s="4"/>
      <c r="AA30">
        <v>190</v>
      </c>
      <c r="AB30" s="1">
        <v>0.16600000000000001</v>
      </c>
      <c r="AC30" s="2">
        <f t="shared" si="36"/>
        <v>3.3200000000000003</v>
      </c>
      <c r="AD30" s="2">
        <f t="shared" si="37"/>
        <v>32.020000000000003</v>
      </c>
      <c r="AE30" s="2">
        <f t="shared" si="38"/>
        <v>4.6599999999999966</v>
      </c>
      <c r="AG30" s="4"/>
      <c r="AI30">
        <v>190</v>
      </c>
      <c r="AJ30" s="1">
        <v>0.155</v>
      </c>
      <c r="AK30" s="2">
        <f t="shared" si="39"/>
        <v>3.1</v>
      </c>
      <c r="AL30" s="2">
        <f t="shared" si="40"/>
        <v>27.880000000000003</v>
      </c>
      <c r="AM30" s="2">
        <f t="shared" si="41"/>
        <v>4.1400000000000006</v>
      </c>
      <c r="AO30" s="4"/>
      <c r="AQ30">
        <v>190</v>
      </c>
      <c r="AR30" s="1">
        <v>0.15</v>
      </c>
      <c r="AS30" s="2">
        <f t="shared" si="42"/>
        <v>3</v>
      </c>
      <c r="AT30" s="2">
        <f t="shared" si="43"/>
        <v>32.379999999999995</v>
      </c>
      <c r="AU30" s="2">
        <f t="shared" si="44"/>
        <v>-4.4999999999999929</v>
      </c>
      <c r="AW30" s="4"/>
      <c r="AY30">
        <v>190</v>
      </c>
      <c r="AZ30" s="1">
        <v>0.13300000000000001</v>
      </c>
      <c r="BA30" s="2">
        <f t="shared" si="45"/>
        <v>2.66</v>
      </c>
      <c r="BB30" s="2">
        <f t="shared" si="46"/>
        <v>26.02</v>
      </c>
      <c r="BC30" s="2">
        <f t="shared" si="47"/>
        <v>6.3599999999999959</v>
      </c>
      <c r="BE30" s="4"/>
      <c r="BG30">
        <v>190</v>
      </c>
      <c r="BH30" s="1">
        <v>0.124</v>
      </c>
      <c r="BI30" s="2">
        <f t="shared" si="48"/>
        <v>2.48</v>
      </c>
      <c r="BJ30" s="2">
        <f t="shared" si="49"/>
        <v>22.81</v>
      </c>
      <c r="BK30" s="2">
        <f t="shared" si="50"/>
        <v>3.2100000000000009</v>
      </c>
      <c r="BM30" s="4"/>
      <c r="BO30">
        <v>190</v>
      </c>
      <c r="BP30" s="1">
        <v>0.11600000000000001</v>
      </c>
      <c r="BQ30" s="2">
        <f t="shared" si="51"/>
        <v>2.3200000000000003</v>
      </c>
      <c r="BR30" s="2">
        <f t="shared" si="52"/>
        <v>21.53</v>
      </c>
      <c r="BS30" s="2">
        <f t="shared" si="53"/>
        <v>1.2799999999999976</v>
      </c>
      <c r="BU30">
        <v>190</v>
      </c>
      <c r="BV30" s="1">
        <f t="shared" si="54"/>
        <v>0.16800000000000001</v>
      </c>
      <c r="BW30" s="2">
        <f t="shared" si="55"/>
        <v>3.3600000000000003</v>
      </c>
      <c r="BX30" s="2">
        <f t="shared" si="56"/>
        <v>36.68</v>
      </c>
      <c r="CB30">
        <v>190</v>
      </c>
      <c r="CC30" s="1">
        <f t="shared" si="57"/>
        <v>0.11600000000000001</v>
      </c>
      <c r="CD30" s="2">
        <f t="shared" si="58"/>
        <v>2.3200000000000003</v>
      </c>
      <c r="CE30" s="2">
        <f t="shared" si="59"/>
        <v>21.53</v>
      </c>
    </row>
    <row r="31" spans="1:83" x14ac:dyDescent="0.2">
      <c r="C31">
        <v>210</v>
      </c>
      <c r="D31" s="1" t="e">
        <v>#N/A</v>
      </c>
      <c r="E31" s="2" t="e">
        <f t="shared" si="30"/>
        <v>#N/A</v>
      </c>
      <c r="F31" s="2" t="e">
        <f t="shared" si="31"/>
        <v>#N/A</v>
      </c>
      <c r="G31" s="2" t="e">
        <f>#REF!-F31</f>
        <v>#REF!</v>
      </c>
      <c r="I31" s="4"/>
      <c r="K31">
        <v>210</v>
      </c>
      <c r="L31" s="1">
        <v>0.16300000000000001</v>
      </c>
      <c r="M31" s="2">
        <f t="shared" si="32"/>
        <v>3.2600000000000002</v>
      </c>
      <c r="N31" s="2">
        <f t="shared" si="33"/>
        <v>39.94</v>
      </c>
      <c r="O31" s="2">
        <f>A!HM31-N31</f>
        <v>-5.4799999999999969</v>
      </c>
      <c r="Q31" s="4"/>
      <c r="S31">
        <v>210</v>
      </c>
      <c r="T31" s="1" t="e">
        <v>#N/A</v>
      </c>
      <c r="U31" s="2" t="e">
        <f t="shared" si="34"/>
        <v>#N/A</v>
      </c>
      <c r="V31" s="2" t="e">
        <f t="shared" si="35"/>
        <v>#N/A</v>
      </c>
      <c r="W31" s="2" t="e">
        <f>A!HU31-V31</f>
        <v>#N/A</v>
      </c>
      <c r="Y31" s="4"/>
      <c r="AA31">
        <v>210</v>
      </c>
      <c r="AB31" s="1">
        <v>0.156</v>
      </c>
      <c r="AC31" s="2">
        <f t="shared" si="36"/>
        <v>3.12</v>
      </c>
      <c r="AD31" s="2">
        <f t="shared" si="37"/>
        <v>35.14</v>
      </c>
      <c r="AE31" s="2">
        <f t="shared" si="38"/>
        <v>4.7999999999999972</v>
      </c>
      <c r="AG31" s="4"/>
      <c r="AI31">
        <v>210</v>
      </c>
      <c r="AJ31" s="1">
        <v>0.152</v>
      </c>
      <c r="AK31" s="2">
        <f t="shared" si="39"/>
        <v>3.04</v>
      </c>
      <c r="AL31" s="2">
        <f t="shared" si="40"/>
        <v>30.92</v>
      </c>
      <c r="AM31" s="2">
        <f t="shared" si="41"/>
        <v>4.2199999999999989</v>
      </c>
      <c r="AO31" s="4"/>
      <c r="AQ31">
        <v>210</v>
      </c>
      <c r="AR31" s="1">
        <v>0.15</v>
      </c>
      <c r="AS31" s="2">
        <f t="shared" si="42"/>
        <v>3</v>
      </c>
      <c r="AT31" s="2">
        <f t="shared" si="43"/>
        <v>35.379999999999995</v>
      </c>
      <c r="AU31" s="2">
        <f t="shared" si="44"/>
        <v>-4.4599999999999937</v>
      </c>
      <c r="AW31" s="4"/>
      <c r="AY31">
        <v>210</v>
      </c>
      <c r="AZ31" s="1">
        <v>0.13900000000000001</v>
      </c>
      <c r="BA31" s="2">
        <f t="shared" si="45"/>
        <v>2.7800000000000002</v>
      </c>
      <c r="BB31" s="2">
        <f t="shared" si="46"/>
        <v>28.8</v>
      </c>
      <c r="BC31" s="2">
        <f t="shared" si="47"/>
        <v>6.5799999999999947</v>
      </c>
      <c r="BE31" s="4"/>
      <c r="BG31">
        <v>210</v>
      </c>
      <c r="BH31" s="1">
        <v>0.13100000000000001</v>
      </c>
      <c r="BI31" s="2">
        <f t="shared" si="48"/>
        <v>2.62</v>
      </c>
      <c r="BJ31" s="2">
        <f t="shared" si="49"/>
        <v>25.43</v>
      </c>
      <c r="BK31" s="2">
        <f t="shared" si="50"/>
        <v>3.370000000000001</v>
      </c>
      <c r="BM31" s="4"/>
      <c r="BO31">
        <v>210</v>
      </c>
      <c r="BP31" s="1">
        <v>0.127</v>
      </c>
      <c r="BQ31" s="2">
        <f t="shared" si="51"/>
        <v>2.54</v>
      </c>
      <c r="BR31" s="2">
        <f t="shared" si="52"/>
        <v>24.07</v>
      </c>
      <c r="BS31" s="2">
        <f t="shared" si="53"/>
        <v>1.3599999999999994</v>
      </c>
      <c r="BU31">
        <v>210</v>
      </c>
      <c r="BV31" s="1">
        <f t="shared" si="54"/>
        <v>0.16300000000000001</v>
      </c>
      <c r="BW31" s="2">
        <f t="shared" si="55"/>
        <v>3.2600000000000002</v>
      </c>
      <c r="BX31" s="2">
        <f t="shared" si="56"/>
        <v>39.94</v>
      </c>
      <c r="CB31">
        <v>210</v>
      </c>
      <c r="CC31" s="1">
        <f t="shared" si="57"/>
        <v>0.127</v>
      </c>
      <c r="CD31" s="2">
        <f t="shared" si="58"/>
        <v>2.54</v>
      </c>
      <c r="CE31" s="2">
        <f t="shared" si="59"/>
        <v>24.07</v>
      </c>
    </row>
    <row r="32" spans="1:83" x14ac:dyDescent="0.2">
      <c r="C32">
        <v>230</v>
      </c>
      <c r="D32" s="1" t="e">
        <v>#N/A</v>
      </c>
      <c r="E32" s="2" t="e">
        <f t="shared" si="30"/>
        <v>#N/A</v>
      </c>
      <c r="F32" s="2" t="e">
        <f t="shared" si="31"/>
        <v>#N/A</v>
      </c>
      <c r="G32" s="2" t="e">
        <f>#REF!-F32</f>
        <v>#REF!</v>
      </c>
      <c r="I32" s="4"/>
      <c r="K32">
        <v>230</v>
      </c>
      <c r="L32" s="1">
        <v>0.154</v>
      </c>
      <c r="M32" s="2">
        <f t="shared" si="32"/>
        <v>3.08</v>
      </c>
      <c r="N32" s="2">
        <f t="shared" si="33"/>
        <v>43.019999999999996</v>
      </c>
      <c r="O32" s="2">
        <f>A!HM32-N32</f>
        <v>-5.4799999999999969</v>
      </c>
      <c r="Q32" s="4"/>
      <c r="S32">
        <v>230</v>
      </c>
      <c r="T32" s="1" t="e">
        <v>#N/A</v>
      </c>
      <c r="U32" s="2" t="e">
        <f t="shared" si="34"/>
        <v>#N/A</v>
      </c>
      <c r="V32" s="2" t="e">
        <f t="shared" si="35"/>
        <v>#N/A</v>
      </c>
      <c r="W32" s="2" t="e">
        <f>A!HU32-V32</f>
        <v>#N/A</v>
      </c>
      <c r="Y32" s="4"/>
      <c r="AA32">
        <v>230</v>
      </c>
      <c r="AB32" s="1">
        <v>0.151</v>
      </c>
      <c r="AC32" s="2">
        <f t="shared" si="36"/>
        <v>3.02</v>
      </c>
      <c r="AD32" s="2">
        <f t="shared" si="37"/>
        <v>38.160000000000004</v>
      </c>
      <c r="AE32" s="2">
        <f t="shared" si="38"/>
        <v>4.8599999999999923</v>
      </c>
      <c r="AG32" s="4"/>
      <c r="AI32">
        <v>230</v>
      </c>
      <c r="AJ32" s="1">
        <v>0.14699999999999999</v>
      </c>
      <c r="AK32" s="2">
        <f t="shared" si="39"/>
        <v>2.94</v>
      </c>
      <c r="AL32" s="2">
        <f t="shared" si="40"/>
        <v>33.86</v>
      </c>
      <c r="AM32" s="2">
        <f t="shared" si="41"/>
        <v>4.3000000000000043</v>
      </c>
      <c r="AO32" s="4"/>
      <c r="AQ32">
        <v>230</v>
      </c>
      <c r="AR32" s="1">
        <v>0.14799999999999999</v>
      </c>
      <c r="AS32" s="2">
        <f t="shared" si="42"/>
        <v>2.96</v>
      </c>
      <c r="AT32" s="2">
        <f t="shared" si="43"/>
        <v>38.339999999999996</v>
      </c>
      <c r="AU32" s="2">
        <f t="shared" si="44"/>
        <v>-4.4799999999999969</v>
      </c>
      <c r="AW32" s="4"/>
      <c r="AY32">
        <v>230</v>
      </c>
      <c r="AZ32" s="1">
        <v>0.14000000000000001</v>
      </c>
      <c r="BA32" s="2">
        <f t="shared" si="45"/>
        <v>2.8000000000000003</v>
      </c>
      <c r="BB32" s="2">
        <f t="shared" si="46"/>
        <v>31.6</v>
      </c>
      <c r="BC32" s="2">
        <f t="shared" si="47"/>
        <v>6.7399999999999949</v>
      </c>
      <c r="BE32" s="4"/>
      <c r="BG32">
        <v>230</v>
      </c>
      <c r="BH32" s="1">
        <v>0.13300000000000001</v>
      </c>
      <c r="BI32" s="2">
        <f t="shared" si="48"/>
        <v>2.66</v>
      </c>
      <c r="BJ32" s="2">
        <f t="shared" si="49"/>
        <v>28.09</v>
      </c>
      <c r="BK32" s="2">
        <f t="shared" si="50"/>
        <v>3.5100000000000016</v>
      </c>
      <c r="BM32" s="4"/>
      <c r="BO32">
        <v>230</v>
      </c>
      <c r="BP32" s="1">
        <v>0.126</v>
      </c>
      <c r="BQ32" s="2">
        <f t="shared" si="51"/>
        <v>2.52</v>
      </c>
      <c r="BR32" s="2">
        <f t="shared" si="52"/>
        <v>26.59</v>
      </c>
      <c r="BS32" s="2">
        <f t="shared" si="53"/>
        <v>1.5</v>
      </c>
      <c r="BU32">
        <v>230</v>
      </c>
      <c r="BV32" s="1">
        <f t="shared" si="54"/>
        <v>0.154</v>
      </c>
      <c r="BW32" s="2">
        <f t="shared" si="55"/>
        <v>3.08</v>
      </c>
      <c r="BX32" s="2">
        <f t="shared" si="56"/>
        <v>43.019999999999996</v>
      </c>
      <c r="CB32">
        <v>230</v>
      </c>
      <c r="CC32" s="1">
        <f t="shared" si="57"/>
        <v>0.126</v>
      </c>
      <c r="CD32" s="2">
        <f t="shared" si="58"/>
        <v>2.52</v>
      </c>
      <c r="CE32" s="2">
        <f t="shared" si="59"/>
        <v>26.59</v>
      </c>
    </row>
    <row r="33" spans="1:83" x14ac:dyDescent="0.2">
      <c r="C33">
        <v>250</v>
      </c>
      <c r="D33" s="1" t="e">
        <v>#N/A</v>
      </c>
      <c r="E33" s="2" t="e">
        <f t="shared" si="30"/>
        <v>#N/A</v>
      </c>
      <c r="F33" s="2" t="e">
        <f t="shared" si="31"/>
        <v>#N/A</v>
      </c>
      <c r="G33" s="2" t="e">
        <f>#REF!-F33</f>
        <v>#REF!</v>
      </c>
      <c r="I33" s="4"/>
      <c r="K33">
        <v>250</v>
      </c>
      <c r="L33" s="1">
        <v>0.13500000000000001</v>
      </c>
      <c r="M33" s="2">
        <f t="shared" si="32"/>
        <v>2.7</v>
      </c>
      <c r="N33" s="2">
        <f t="shared" si="33"/>
        <v>45.72</v>
      </c>
      <c r="O33" s="2">
        <f>A!HM33-N33</f>
        <v>-5.3999999999999986</v>
      </c>
      <c r="Q33" s="4"/>
      <c r="S33">
        <v>250</v>
      </c>
      <c r="T33" s="1" t="e">
        <v>#N/A</v>
      </c>
      <c r="U33" s="2" t="e">
        <f t="shared" si="34"/>
        <v>#N/A</v>
      </c>
      <c r="V33" s="2" t="e">
        <f t="shared" si="35"/>
        <v>#N/A</v>
      </c>
      <c r="W33" s="2" t="e">
        <f>A!HU33-V33</f>
        <v>#N/A</v>
      </c>
      <c r="Y33" s="4"/>
      <c r="AA33">
        <v>250</v>
      </c>
      <c r="AB33" s="1">
        <v>0.13700000000000001</v>
      </c>
      <c r="AC33" s="2">
        <f t="shared" si="36"/>
        <v>2.74</v>
      </c>
      <c r="AD33" s="2">
        <f t="shared" si="37"/>
        <v>40.900000000000006</v>
      </c>
      <c r="AE33" s="2">
        <f t="shared" si="38"/>
        <v>4.8199999999999932</v>
      </c>
      <c r="AG33" s="4"/>
      <c r="AI33">
        <v>250</v>
      </c>
      <c r="AJ33" s="1">
        <v>0.13600000000000001</v>
      </c>
      <c r="AK33" s="2">
        <f t="shared" si="39"/>
        <v>2.72</v>
      </c>
      <c r="AL33" s="2">
        <f t="shared" si="40"/>
        <v>36.58</v>
      </c>
      <c r="AM33" s="2">
        <f t="shared" si="41"/>
        <v>4.3200000000000074</v>
      </c>
      <c r="AO33" s="4"/>
      <c r="AQ33">
        <v>250</v>
      </c>
      <c r="AR33" s="1">
        <v>0.13800000000000001</v>
      </c>
      <c r="AS33" s="2">
        <f t="shared" si="42"/>
        <v>2.7600000000000002</v>
      </c>
      <c r="AT33" s="2">
        <f t="shared" si="43"/>
        <v>41.099999999999994</v>
      </c>
      <c r="AU33" s="2">
        <f t="shared" si="44"/>
        <v>-4.519999999999996</v>
      </c>
      <c r="AW33" s="4"/>
      <c r="AY33">
        <v>250</v>
      </c>
      <c r="AZ33" s="1">
        <v>0.13200000000000001</v>
      </c>
      <c r="BA33" s="2">
        <f t="shared" si="45"/>
        <v>2.64</v>
      </c>
      <c r="BB33" s="2">
        <f t="shared" si="46"/>
        <v>34.24</v>
      </c>
      <c r="BC33" s="2">
        <f t="shared" si="47"/>
        <v>6.8599999999999923</v>
      </c>
      <c r="BE33" s="4"/>
      <c r="BG33">
        <v>250</v>
      </c>
      <c r="BH33" s="1">
        <v>0.13400000000000001</v>
      </c>
      <c r="BI33" s="2">
        <f t="shared" si="48"/>
        <v>2.68</v>
      </c>
      <c r="BJ33" s="2">
        <f t="shared" si="49"/>
        <v>30.77</v>
      </c>
      <c r="BK33" s="2">
        <f t="shared" si="50"/>
        <v>3.4700000000000024</v>
      </c>
      <c r="BM33" s="4"/>
      <c r="BO33">
        <v>250</v>
      </c>
      <c r="BP33" s="1">
        <v>0.128</v>
      </c>
      <c r="BQ33" s="2">
        <f t="shared" si="51"/>
        <v>2.56</v>
      </c>
      <c r="BR33" s="2">
        <f t="shared" si="52"/>
        <v>29.15</v>
      </c>
      <c r="BS33" s="2">
        <f t="shared" si="53"/>
        <v>1.620000000000001</v>
      </c>
      <c r="BU33">
        <v>250</v>
      </c>
      <c r="BV33" s="1">
        <f t="shared" si="54"/>
        <v>0.13800000000000001</v>
      </c>
      <c r="BW33" s="2">
        <f t="shared" si="55"/>
        <v>2.7600000000000002</v>
      </c>
      <c r="BX33" s="2">
        <f t="shared" si="56"/>
        <v>45.779999999999994</v>
      </c>
      <c r="CB33">
        <v>250</v>
      </c>
      <c r="CC33" s="1">
        <f t="shared" si="57"/>
        <v>0.128</v>
      </c>
      <c r="CD33" s="2">
        <f t="shared" si="58"/>
        <v>2.56</v>
      </c>
      <c r="CE33" s="2">
        <f t="shared" si="59"/>
        <v>29.15</v>
      </c>
    </row>
    <row r="34" spans="1:83" x14ac:dyDescent="0.2">
      <c r="C34">
        <v>270</v>
      </c>
      <c r="D34" s="1" t="e">
        <v>#N/A</v>
      </c>
      <c r="E34" s="2" t="e">
        <f t="shared" si="30"/>
        <v>#N/A</v>
      </c>
      <c r="F34" s="2" t="e">
        <f t="shared" si="31"/>
        <v>#N/A</v>
      </c>
      <c r="G34" s="2" t="e">
        <f>#REF!-F34</f>
        <v>#REF!</v>
      </c>
      <c r="I34" s="4"/>
      <c r="K34">
        <v>270</v>
      </c>
      <c r="L34" s="1">
        <v>0.14799999999999999</v>
      </c>
      <c r="M34" s="2">
        <f t="shared" si="32"/>
        <v>2.96</v>
      </c>
      <c r="N34" s="2">
        <f t="shared" si="33"/>
        <v>48.68</v>
      </c>
      <c r="O34" s="2">
        <f>A!HM34-N34</f>
        <v>-5.4399999999999977</v>
      </c>
      <c r="Q34" s="4"/>
      <c r="S34">
        <v>270</v>
      </c>
      <c r="T34" s="1" t="e">
        <v>#N/A</v>
      </c>
      <c r="U34" s="2" t="e">
        <f t="shared" si="34"/>
        <v>#N/A</v>
      </c>
      <c r="V34" s="2" t="e">
        <f t="shared" si="35"/>
        <v>#N/A</v>
      </c>
      <c r="W34" s="2" t="e">
        <f>A!HU34-V34</f>
        <v>#N/A</v>
      </c>
      <c r="Y34" s="4"/>
      <c r="AA34">
        <v>270</v>
      </c>
      <c r="AB34" s="1">
        <v>0.15</v>
      </c>
      <c r="AC34" s="2">
        <f t="shared" si="36"/>
        <v>3</v>
      </c>
      <c r="AD34" s="2">
        <f t="shared" si="37"/>
        <v>43.900000000000006</v>
      </c>
      <c r="AE34" s="2">
        <f t="shared" si="38"/>
        <v>4.779999999999994</v>
      </c>
      <c r="AG34" s="4"/>
      <c r="AI34">
        <v>270</v>
      </c>
      <c r="AJ34" s="1">
        <v>0.14699999999999999</v>
      </c>
      <c r="AK34" s="2">
        <f t="shared" si="39"/>
        <v>2.94</v>
      </c>
      <c r="AL34" s="2">
        <f t="shared" si="40"/>
        <v>39.519999999999996</v>
      </c>
      <c r="AM34" s="2">
        <f t="shared" si="41"/>
        <v>4.3800000000000097</v>
      </c>
      <c r="AO34" s="4"/>
      <c r="AQ34">
        <v>270</v>
      </c>
      <c r="AR34" s="1">
        <v>0.14399999999999999</v>
      </c>
      <c r="AS34" s="2">
        <f t="shared" si="42"/>
        <v>2.88</v>
      </c>
      <c r="AT34" s="2">
        <f t="shared" si="43"/>
        <v>43.98</v>
      </c>
      <c r="AU34" s="2">
        <f t="shared" si="44"/>
        <v>-4.4600000000000009</v>
      </c>
      <c r="AW34" s="4"/>
      <c r="AY34">
        <v>270</v>
      </c>
      <c r="AZ34" s="1">
        <v>0.14000000000000001</v>
      </c>
      <c r="BA34" s="2">
        <f t="shared" si="45"/>
        <v>2.8000000000000003</v>
      </c>
      <c r="BB34" s="2">
        <f t="shared" si="46"/>
        <v>37.04</v>
      </c>
      <c r="BC34" s="2">
        <f t="shared" si="47"/>
        <v>6.9399999999999977</v>
      </c>
      <c r="BE34" s="4"/>
      <c r="BG34">
        <v>270</v>
      </c>
      <c r="BH34" s="1">
        <v>0.14000000000000001</v>
      </c>
      <c r="BI34" s="2">
        <f t="shared" si="48"/>
        <v>2.8000000000000003</v>
      </c>
      <c r="BJ34" s="2">
        <f t="shared" si="49"/>
        <v>33.57</v>
      </c>
      <c r="BK34" s="2">
        <f t="shared" si="50"/>
        <v>3.4699999999999989</v>
      </c>
      <c r="BM34" s="4"/>
      <c r="BO34">
        <v>270</v>
      </c>
      <c r="BP34" s="1">
        <v>0.13600000000000001</v>
      </c>
      <c r="BQ34" s="2">
        <f t="shared" si="51"/>
        <v>2.72</v>
      </c>
      <c r="BR34" s="2">
        <f t="shared" si="52"/>
        <v>31.869999999999997</v>
      </c>
      <c r="BS34" s="2">
        <f t="shared" si="53"/>
        <v>1.7000000000000028</v>
      </c>
      <c r="BU34">
        <v>270</v>
      </c>
      <c r="BV34" s="1">
        <f t="shared" si="54"/>
        <v>0.15</v>
      </c>
      <c r="BW34" s="2">
        <f t="shared" si="55"/>
        <v>3</v>
      </c>
      <c r="BX34" s="2">
        <f t="shared" si="56"/>
        <v>48.779999999999994</v>
      </c>
      <c r="CB34">
        <v>270</v>
      </c>
      <c r="CC34" s="1">
        <f t="shared" si="57"/>
        <v>0.13600000000000001</v>
      </c>
      <c r="CD34" s="2">
        <f t="shared" si="58"/>
        <v>2.72</v>
      </c>
      <c r="CE34" s="2">
        <f t="shared" si="59"/>
        <v>31.869999999999997</v>
      </c>
    </row>
    <row r="35" spans="1:83" x14ac:dyDescent="0.2">
      <c r="C35">
        <v>290</v>
      </c>
      <c r="D35" s="1" t="e">
        <v>#N/A</v>
      </c>
      <c r="E35" s="2" t="e">
        <f t="shared" si="30"/>
        <v>#N/A</v>
      </c>
      <c r="F35" s="2" t="e">
        <f t="shared" si="31"/>
        <v>#N/A</v>
      </c>
      <c r="G35" s="2" t="e">
        <f>#REF!-F35</f>
        <v>#REF!</v>
      </c>
      <c r="I35" s="4"/>
      <c r="K35">
        <v>290</v>
      </c>
      <c r="L35" s="1">
        <v>0.106</v>
      </c>
      <c r="M35" s="2">
        <f t="shared" si="32"/>
        <v>2.12</v>
      </c>
      <c r="N35" s="2">
        <f t="shared" si="33"/>
        <v>50.8</v>
      </c>
      <c r="O35" s="2">
        <f>A!HM35-N35</f>
        <v>-5.3999999999999915</v>
      </c>
      <c r="Q35" s="4"/>
      <c r="S35">
        <v>290</v>
      </c>
      <c r="T35" s="1" t="e">
        <v>#N/A</v>
      </c>
      <c r="U35" s="2" t="e">
        <f t="shared" si="34"/>
        <v>#N/A</v>
      </c>
      <c r="V35" s="2" t="e">
        <f t="shared" si="35"/>
        <v>#N/A</v>
      </c>
      <c r="W35" s="2" t="e">
        <f>A!HU35-V35</f>
        <v>#N/A</v>
      </c>
      <c r="Y35" s="4"/>
      <c r="AA35">
        <v>290</v>
      </c>
      <c r="AB35" s="1">
        <v>0.107</v>
      </c>
      <c r="AC35" s="2">
        <f t="shared" si="36"/>
        <v>2.14</v>
      </c>
      <c r="AD35" s="2">
        <f t="shared" si="37"/>
        <v>46.040000000000006</v>
      </c>
      <c r="AE35" s="2">
        <f t="shared" si="38"/>
        <v>4.7599999999999909</v>
      </c>
      <c r="AG35" s="4"/>
      <c r="AI35">
        <v>290</v>
      </c>
      <c r="AJ35" s="1">
        <v>0.107</v>
      </c>
      <c r="AK35" s="2">
        <f t="shared" si="39"/>
        <v>2.14</v>
      </c>
      <c r="AL35" s="2">
        <f t="shared" si="40"/>
        <v>41.66</v>
      </c>
      <c r="AM35" s="2">
        <f t="shared" si="41"/>
        <v>4.3800000000000097</v>
      </c>
      <c r="AO35" s="4"/>
      <c r="AQ35">
        <v>290</v>
      </c>
      <c r="AR35" s="1">
        <v>0.107</v>
      </c>
      <c r="AS35" s="2">
        <f t="shared" si="42"/>
        <v>2.14</v>
      </c>
      <c r="AT35" s="2">
        <f t="shared" si="43"/>
        <v>46.12</v>
      </c>
      <c r="AU35" s="2">
        <f t="shared" si="44"/>
        <v>-4.4600000000000009</v>
      </c>
      <c r="AW35" s="4"/>
      <c r="AY35">
        <v>290</v>
      </c>
      <c r="AZ35" s="1">
        <v>0.214</v>
      </c>
      <c r="BA35" s="2">
        <f t="shared" si="45"/>
        <v>4.28</v>
      </c>
      <c r="BB35" s="2">
        <f t="shared" si="46"/>
        <v>41.32</v>
      </c>
      <c r="BC35" s="2">
        <f t="shared" si="47"/>
        <v>4.7999999999999972</v>
      </c>
      <c r="BE35" s="4"/>
      <c r="BG35">
        <v>290</v>
      </c>
      <c r="BH35" s="1">
        <v>0.10199999999999999</v>
      </c>
      <c r="BI35" s="2">
        <f t="shared" si="48"/>
        <v>2.04</v>
      </c>
      <c r="BJ35" s="2">
        <f t="shared" si="49"/>
        <v>35.61</v>
      </c>
      <c r="BK35" s="2">
        <f t="shared" si="50"/>
        <v>5.7100000000000009</v>
      </c>
      <c r="BM35" s="4"/>
      <c r="BO35">
        <v>290</v>
      </c>
      <c r="BP35" s="1">
        <v>0.10299999999999999</v>
      </c>
      <c r="BQ35" s="2">
        <f t="shared" si="51"/>
        <v>2.06</v>
      </c>
      <c r="BR35" s="2">
        <f t="shared" si="52"/>
        <v>33.93</v>
      </c>
      <c r="BS35" s="2">
        <f t="shared" si="53"/>
        <v>1.6799999999999997</v>
      </c>
      <c r="BU35">
        <v>290</v>
      </c>
      <c r="BV35" s="1">
        <f t="shared" si="54"/>
        <v>0.214</v>
      </c>
      <c r="BW35" s="2">
        <f t="shared" si="55"/>
        <v>4.28</v>
      </c>
      <c r="BX35" s="2">
        <f t="shared" si="56"/>
        <v>53.059999999999995</v>
      </c>
      <c r="CB35">
        <v>290</v>
      </c>
      <c r="CC35" s="1">
        <f t="shared" si="57"/>
        <v>0.10199999999999999</v>
      </c>
      <c r="CD35" s="2">
        <f t="shared" si="58"/>
        <v>2.04</v>
      </c>
      <c r="CE35" s="2">
        <f t="shared" si="59"/>
        <v>33.909999999999997</v>
      </c>
    </row>
    <row r="36" spans="1:83" x14ac:dyDescent="0.2">
      <c r="D36" s="1"/>
      <c r="E36" s="2"/>
      <c r="F36" s="2"/>
      <c r="I36" s="4"/>
      <c r="L36" s="1"/>
      <c r="M36" s="2"/>
      <c r="N36" s="2"/>
      <c r="Q36" s="4"/>
      <c r="T36" s="1"/>
      <c r="U36" s="2"/>
      <c r="V36" s="2"/>
      <c r="Y36" s="4"/>
      <c r="AB36" s="1"/>
      <c r="AC36" s="2"/>
      <c r="AD36" s="2"/>
      <c r="AG36" s="4"/>
      <c r="AJ36" s="1"/>
      <c r="AK36" s="2"/>
      <c r="AL36" s="2"/>
      <c r="AO36" s="4"/>
      <c r="AR36" s="1"/>
      <c r="AS36" s="2"/>
      <c r="AT36" s="2"/>
      <c r="AW36" s="4"/>
      <c r="AZ36" s="1"/>
      <c r="BA36" s="2"/>
      <c r="BB36" s="2"/>
      <c r="BE36" s="4"/>
      <c r="BH36" s="1"/>
      <c r="BI36" s="2"/>
      <c r="BJ36" s="2"/>
      <c r="BM36" s="4"/>
      <c r="BP36" s="1"/>
      <c r="BQ36" s="2"/>
      <c r="BR36" s="2"/>
    </row>
    <row r="37" spans="1:83" x14ac:dyDescent="0.2">
      <c r="A37" s="4">
        <v>5</v>
      </c>
      <c r="B37" t="s">
        <v>15</v>
      </c>
      <c r="C37">
        <v>30</v>
      </c>
      <c r="D37" s="1" t="e">
        <v>#N/A</v>
      </c>
      <c r="E37" s="2" t="e">
        <f>D37*30</f>
        <v>#N/A</v>
      </c>
      <c r="F37" s="2" t="e">
        <f>E37</f>
        <v>#N/A</v>
      </c>
      <c r="G37" s="2" t="e">
        <f>#REF!-F37</f>
        <v>#REF!</v>
      </c>
      <c r="I37" s="4">
        <f>A37</f>
        <v>5</v>
      </c>
      <c r="J37" t="str">
        <f>B37</f>
        <v>STR3</v>
      </c>
      <c r="K37">
        <v>30</v>
      </c>
      <c r="L37" s="1">
        <v>0.20200000000000001</v>
      </c>
      <c r="M37" s="2">
        <f>L37*30</f>
        <v>6.0600000000000005</v>
      </c>
      <c r="N37" s="2">
        <f>M37</f>
        <v>6.0600000000000005</v>
      </c>
      <c r="O37" s="2">
        <f>A!HM37-N37</f>
        <v>-2.7300000000000004</v>
      </c>
      <c r="Q37" s="4">
        <f>I37</f>
        <v>5</v>
      </c>
      <c r="R37" t="str">
        <f>J37</f>
        <v>STR3</v>
      </c>
      <c r="S37">
        <v>30</v>
      </c>
      <c r="T37" s="1" t="e">
        <v>#N/A</v>
      </c>
      <c r="U37" s="2" t="e">
        <f>T37*30</f>
        <v>#N/A</v>
      </c>
      <c r="V37" s="2" t="e">
        <f>U37</f>
        <v>#N/A</v>
      </c>
      <c r="W37" s="2" t="e">
        <f>A!HU37-V37</f>
        <v>#N/A</v>
      </c>
      <c r="Y37" s="4">
        <f>Q37</f>
        <v>5</v>
      </c>
      <c r="Z37" t="str">
        <f>R37</f>
        <v>STR3</v>
      </c>
      <c r="AA37">
        <v>30</v>
      </c>
      <c r="AB37" s="1">
        <v>0.13200000000000001</v>
      </c>
      <c r="AC37" s="2">
        <f>AB37*30</f>
        <v>3.96</v>
      </c>
      <c r="AD37" s="2">
        <f>AC37</f>
        <v>3.96</v>
      </c>
      <c r="AE37" s="2">
        <f>N37-AD37</f>
        <v>2.1000000000000005</v>
      </c>
      <c r="AG37" s="4">
        <f>Y37</f>
        <v>5</v>
      </c>
      <c r="AH37" t="str">
        <f>Z37</f>
        <v>STR3</v>
      </c>
      <c r="AI37">
        <v>30</v>
      </c>
      <c r="AJ37" s="1">
        <v>9.9000000000000005E-2</v>
      </c>
      <c r="AK37" s="2">
        <f>AJ37*30</f>
        <v>2.97</v>
      </c>
      <c r="AL37" s="2">
        <f>AK37</f>
        <v>2.97</v>
      </c>
      <c r="AM37" s="2">
        <f>AD37-AL37</f>
        <v>0.98999999999999977</v>
      </c>
      <c r="AO37" s="4">
        <f>AG37</f>
        <v>5</v>
      </c>
      <c r="AP37" t="str">
        <f>AH37</f>
        <v>STR3</v>
      </c>
      <c r="AQ37">
        <v>30</v>
      </c>
      <c r="AR37" s="1">
        <v>0.183</v>
      </c>
      <c r="AS37" s="2">
        <f>AR37*30</f>
        <v>5.49</v>
      </c>
      <c r="AT37" s="2">
        <f>AS37</f>
        <v>5.49</v>
      </c>
      <c r="AU37" s="2">
        <f>AL37-AT37</f>
        <v>-2.52</v>
      </c>
      <c r="AW37" s="4">
        <f>AO37</f>
        <v>5</v>
      </c>
      <c r="AX37" t="str">
        <f>AP37</f>
        <v>STR3</v>
      </c>
      <c r="AY37">
        <v>30</v>
      </c>
      <c r="AZ37" s="1">
        <v>0.10299999999999999</v>
      </c>
      <c r="BA37" s="2">
        <f>AZ37*30</f>
        <v>3.09</v>
      </c>
      <c r="BB37" s="2">
        <f>BA37</f>
        <v>3.09</v>
      </c>
      <c r="BC37" s="2">
        <f>AT37-BB37</f>
        <v>2.4000000000000004</v>
      </c>
      <c r="BE37" s="4">
        <f>AW37</f>
        <v>5</v>
      </c>
      <c r="BF37" t="str">
        <f>AX37</f>
        <v>STR3</v>
      </c>
      <c r="BG37">
        <v>30</v>
      </c>
      <c r="BH37" s="1">
        <v>8.4000000000000005E-2</v>
      </c>
      <c r="BI37" s="2">
        <f>BH37*30</f>
        <v>2.52</v>
      </c>
      <c r="BJ37" s="2">
        <f>BI37</f>
        <v>2.52</v>
      </c>
      <c r="BK37" s="2">
        <f>BB37-BJ37</f>
        <v>0.56999999999999984</v>
      </c>
      <c r="BM37" s="4">
        <f>BE37</f>
        <v>5</v>
      </c>
      <c r="BN37" t="str">
        <f>BF37</f>
        <v>STR3</v>
      </c>
      <c r="BO37">
        <v>30</v>
      </c>
      <c r="BP37" s="1">
        <v>7.8E-2</v>
      </c>
      <c r="BQ37" s="2">
        <f>BP37*30</f>
        <v>2.34</v>
      </c>
      <c r="BR37" s="2">
        <f>BQ37</f>
        <v>2.34</v>
      </c>
      <c r="BS37" s="2">
        <f>BJ37-BR37</f>
        <v>0.18000000000000016</v>
      </c>
      <c r="BU37">
        <v>30</v>
      </c>
      <c r="BV37" s="1">
        <f>MAX(L37,AB37, AJ37,AR37,AZ37,BH37,BP37)</f>
        <v>0.20200000000000001</v>
      </c>
      <c r="BW37" s="2">
        <f>BV37*30</f>
        <v>6.0600000000000005</v>
      </c>
      <c r="BX37" s="2">
        <f>BW37</f>
        <v>6.0600000000000005</v>
      </c>
      <c r="BZ37" s="6">
        <f>BM37</f>
        <v>5</v>
      </c>
      <c r="CB37">
        <v>30</v>
      </c>
      <c r="CC37" s="1">
        <f>MIN(L37,AB37, AJ37,AR37,AZ37,BH37,BP37)</f>
        <v>7.8E-2</v>
      </c>
      <c r="CD37" s="2">
        <f>CC37*30</f>
        <v>2.34</v>
      </c>
      <c r="CE37" s="2">
        <f>CD37</f>
        <v>2.34</v>
      </c>
    </row>
    <row r="38" spans="1:83" x14ac:dyDescent="0.2">
      <c r="C38">
        <v>50</v>
      </c>
      <c r="D38" s="1" t="e">
        <v>#N/A</v>
      </c>
      <c r="E38" s="2" t="e">
        <f t="shared" ref="E38:E50" si="60">D38*20</f>
        <v>#N/A</v>
      </c>
      <c r="F38" s="2" t="e">
        <f t="shared" ref="F38:F50" si="61">F37+E38</f>
        <v>#N/A</v>
      </c>
      <c r="G38" s="2" t="e">
        <f>#REF!-F38</f>
        <v>#REF!</v>
      </c>
      <c r="I38" s="4"/>
      <c r="K38">
        <v>50</v>
      </c>
      <c r="L38" s="1">
        <v>0.21099999999999999</v>
      </c>
      <c r="M38" s="2">
        <f t="shared" ref="M38:M50" si="62">L38*20</f>
        <v>4.22</v>
      </c>
      <c r="N38" s="2">
        <f t="shared" ref="N38:N50" si="63">N37+M38</f>
        <v>10.280000000000001</v>
      </c>
      <c r="O38" s="2">
        <f>A!HM38-N38</f>
        <v>-4.1100000000000012</v>
      </c>
      <c r="Q38" s="4"/>
      <c r="S38">
        <v>50</v>
      </c>
      <c r="T38" s="1" t="e">
        <v>#N/A</v>
      </c>
      <c r="U38" s="2" t="e">
        <f t="shared" ref="U38:U50" si="64">T38*20</f>
        <v>#N/A</v>
      </c>
      <c r="V38" s="2" t="e">
        <f t="shared" ref="V38:V50" si="65">V37+U38</f>
        <v>#N/A</v>
      </c>
      <c r="W38" s="2" t="e">
        <f>A!HU38-V38</f>
        <v>#N/A</v>
      </c>
      <c r="Y38" s="4"/>
      <c r="AA38">
        <v>50</v>
      </c>
      <c r="AB38" s="1">
        <v>0.161</v>
      </c>
      <c r="AC38" s="2">
        <f t="shared" ref="AC38:AC50" si="66">AB38*20</f>
        <v>3.22</v>
      </c>
      <c r="AD38" s="2">
        <f t="shared" ref="AD38:AD50" si="67">AD37+AC38</f>
        <v>7.18</v>
      </c>
      <c r="AE38" s="2">
        <f t="shared" ref="AE38:AE50" si="68">N38-AD38</f>
        <v>3.1000000000000014</v>
      </c>
      <c r="AG38" s="4"/>
      <c r="AI38">
        <v>50</v>
      </c>
      <c r="AJ38" s="1">
        <v>0.13200000000000001</v>
      </c>
      <c r="AK38" s="2">
        <f t="shared" ref="AK38:AK50" si="69">AJ38*20</f>
        <v>2.64</v>
      </c>
      <c r="AL38" s="2">
        <f t="shared" ref="AL38:AL50" si="70">AL37+AK38</f>
        <v>5.61</v>
      </c>
      <c r="AM38" s="2">
        <f t="shared" ref="AM38:AM50" si="71">AD38-AL38</f>
        <v>1.5699999999999994</v>
      </c>
      <c r="AO38" s="4"/>
      <c r="AQ38">
        <v>50</v>
      </c>
      <c r="AR38" s="1">
        <v>0.192</v>
      </c>
      <c r="AS38" s="2">
        <f t="shared" ref="AS38:AS50" si="72">AR38*20</f>
        <v>3.84</v>
      </c>
      <c r="AT38" s="2">
        <f t="shared" ref="AT38:AT50" si="73">AT37+AS38</f>
        <v>9.33</v>
      </c>
      <c r="AU38" s="2">
        <f t="shared" ref="AU38:AU50" si="74">AL38-AT38</f>
        <v>-3.7199999999999998</v>
      </c>
      <c r="AW38" s="4"/>
      <c r="AY38">
        <v>50</v>
      </c>
      <c r="AZ38" s="1">
        <v>0.13200000000000001</v>
      </c>
      <c r="BA38" s="2">
        <f t="shared" ref="BA38:BA50" si="75">AZ38*20</f>
        <v>2.64</v>
      </c>
      <c r="BB38" s="2">
        <f t="shared" ref="BB38:BB50" si="76">BB37+BA38</f>
        <v>5.73</v>
      </c>
      <c r="BC38" s="2">
        <f t="shared" ref="BC38:BC50" si="77">AT38-BB38</f>
        <v>3.5999999999999996</v>
      </c>
      <c r="BE38" s="4"/>
      <c r="BG38">
        <v>50</v>
      </c>
      <c r="BH38" s="1">
        <v>0.11700000000000001</v>
      </c>
      <c r="BI38" s="2">
        <f t="shared" ref="BI38:BI50" si="78">BH38*20</f>
        <v>2.3400000000000003</v>
      </c>
      <c r="BJ38" s="2">
        <f t="shared" ref="BJ38:BJ50" si="79">BJ37+BI38</f>
        <v>4.8600000000000003</v>
      </c>
      <c r="BK38" s="2">
        <f t="shared" ref="BK38:BK50" si="80">BB38-BJ38</f>
        <v>0.87000000000000011</v>
      </c>
      <c r="BM38" s="4"/>
      <c r="BO38">
        <v>50</v>
      </c>
      <c r="BP38" s="1">
        <v>0.11600000000000001</v>
      </c>
      <c r="BQ38" s="2">
        <f t="shared" ref="BQ38:BQ50" si="81">BP38*20</f>
        <v>2.3200000000000003</v>
      </c>
      <c r="BR38" s="2">
        <f t="shared" ref="BR38:BR50" si="82">BR37+BQ38</f>
        <v>4.66</v>
      </c>
      <c r="BS38" s="2">
        <f t="shared" ref="BS38:BS50" si="83">BJ38-BR38</f>
        <v>0.20000000000000018</v>
      </c>
      <c r="BU38">
        <v>50</v>
      </c>
      <c r="BV38" s="1">
        <f t="shared" ref="BV38:BV50" si="84">MAX(L38,AB38, AJ38,AR38,AZ38,BH38,BP38)</f>
        <v>0.21099999999999999</v>
      </c>
      <c r="BW38" s="2">
        <f t="shared" ref="BW38:BW50" si="85">BV38*20</f>
        <v>4.22</v>
      </c>
      <c r="BX38" s="2">
        <f t="shared" ref="BX38:BX50" si="86">BX37+BW38</f>
        <v>10.280000000000001</v>
      </c>
      <c r="CB38">
        <v>50</v>
      </c>
      <c r="CC38" s="1">
        <f t="shared" ref="CC38:CC50" si="87">MIN(L38,AB38, AJ38,AR38,AZ38,BH38,BP38)</f>
        <v>0.11600000000000001</v>
      </c>
      <c r="CD38" s="2">
        <f t="shared" ref="CD38:CD50" si="88">CC38*20</f>
        <v>2.3200000000000003</v>
      </c>
      <c r="CE38" s="2">
        <f t="shared" ref="CE38:CE50" si="89">CE37+CD38</f>
        <v>4.66</v>
      </c>
    </row>
    <row r="39" spans="1:83" x14ac:dyDescent="0.2">
      <c r="C39">
        <v>70</v>
      </c>
      <c r="D39" s="1" t="e">
        <v>#N/A</v>
      </c>
      <c r="E39" s="2" t="e">
        <f t="shared" si="60"/>
        <v>#N/A</v>
      </c>
      <c r="F39" s="2" t="e">
        <f t="shared" si="61"/>
        <v>#N/A</v>
      </c>
      <c r="G39" s="2" t="e">
        <f>#REF!-F39</f>
        <v>#REF!</v>
      </c>
      <c r="I39" s="4"/>
      <c r="K39">
        <v>70</v>
      </c>
      <c r="L39" s="1">
        <v>0.19500000000000001</v>
      </c>
      <c r="M39" s="2">
        <f t="shared" si="62"/>
        <v>3.9000000000000004</v>
      </c>
      <c r="N39" s="2">
        <f t="shared" si="63"/>
        <v>14.180000000000001</v>
      </c>
      <c r="O39" s="2">
        <f>A!HM39-N39</f>
        <v>-5.0900000000000016</v>
      </c>
      <c r="Q39" s="4"/>
      <c r="S39">
        <v>70</v>
      </c>
      <c r="T39" s="1" t="e">
        <v>#N/A</v>
      </c>
      <c r="U39" s="2" t="e">
        <f t="shared" si="64"/>
        <v>#N/A</v>
      </c>
      <c r="V39" s="2" t="e">
        <f t="shared" si="65"/>
        <v>#N/A</v>
      </c>
      <c r="W39" s="2" t="e">
        <f>A!HU39-V39</f>
        <v>#N/A</v>
      </c>
      <c r="Y39" s="4"/>
      <c r="AA39">
        <v>70</v>
      </c>
      <c r="AB39" s="1">
        <v>0.156</v>
      </c>
      <c r="AC39" s="2">
        <f t="shared" si="66"/>
        <v>3.12</v>
      </c>
      <c r="AD39" s="2">
        <f t="shared" si="67"/>
        <v>10.3</v>
      </c>
      <c r="AE39" s="2">
        <f t="shared" si="68"/>
        <v>3.8800000000000008</v>
      </c>
      <c r="AG39" s="4"/>
      <c r="AI39">
        <v>70</v>
      </c>
      <c r="AJ39" s="1">
        <v>0.13</v>
      </c>
      <c r="AK39" s="2">
        <f t="shared" si="69"/>
        <v>2.6</v>
      </c>
      <c r="AL39" s="2">
        <f t="shared" si="70"/>
        <v>8.2100000000000009</v>
      </c>
      <c r="AM39" s="2">
        <f t="shared" si="71"/>
        <v>2.09</v>
      </c>
      <c r="AO39" s="4"/>
      <c r="AQ39">
        <v>70</v>
      </c>
      <c r="AR39" s="1">
        <v>0.154</v>
      </c>
      <c r="AS39" s="2">
        <f t="shared" si="72"/>
        <v>3.08</v>
      </c>
      <c r="AT39" s="2">
        <f t="shared" si="73"/>
        <v>12.41</v>
      </c>
      <c r="AU39" s="2">
        <f t="shared" si="74"/>
        <v>-4.1999999999999993</v>
      </c>
      <c r="AW39" s="4"/>
      <c r="AY39">
        <v>70</v>
      </c>
      <c r="AZ39" s="1">
        <v>0.125</v>
      </c>
      <c r="BA39" s="2">
        <f t="shared" si="75"/>
        <v>2.5</v>
      </c>
      <c r="BB39" s="2">
        <f t="shared" si="76"/>
        <v>8.23</v>
      </c>
      <c r="BC39" s="2">
        <f t="shared" si="77"/>
        <v>4.18</v>
      </c>
      <c r="BE39" s="4"/>
      <c r="BG39">
        <v>70</v>
      </c>
      <c r="BH39" s="1">
        <v>0.114</v>
      </c>
      <c r="BI39" s="2">
        <f t="shared" si="78"/>
        <v>2.2800000000000002</v>
      </c>
      <c r="BJ39" s="2">
        <f t="shared" si="79"/>
        <v>7.1400000000000006</v>
      </c>
      <c r="BK39" s="2">
        <f t="shared" si="80"/>
        <v>1.0899999999999999</v>
      </c>
      <c r="BM39" s="4"/>
      <c r="BO39">
        <v>70</v>
      </c>
      <c r="BP39" s="1">
        <v>0.111</v>
      </c>
      <c r="BQ39" s="2">
        <f t="shared" si="81"/>
        <v>2.2200000000000002</v>
      </c>
      <c r="BR39" s="2">
        <f t="shared" si="82"/>
        <v>6.8800000000000008</v>
      </c>
      <c r="BS39" s="2">
        <f t="shared" si="83"/>
        <v>0.25999999999999979</v>
      </c>
      <c r="BU39">
        <v>70</v>
      </c>
      <c r="BV39" s="1">
        <f t="shared" si="84"/>
        <v>0.19500000000000001</v>
      </c>
      <c r="BW39" s="2">
        <f t="shared" si="85"/>
        <v>3.9000000000000004</v>
      </c>
      <c r="BX39" s="2">
        <f t="shared" si="86"/>
        <v>14.180000000000001</v>
      </c>
      <c r="CB39">
        <v>70</v>
      </c>
      <c r="CC39" s="1">
        <f t="shared" si="87"/>
        <v>0.111</v>
      </c>
      <c r="CD39" s="2">
        <f t="shared" si="88"/>
        <v>2.2200000000000002</v>
      </c>
      <c r="CE39" s="2">
        <f t="shared" si="89"/>
        <v>6.8800000000000008</v>
      </c>
    </row>
    <row r="40" spans="1:83" x14ac:dyDescent="0.2">
      <c r="C40">
        <v>90</v>
      </c>
      <c r="D40" s="1" t="e">
        <v>#N/A</v>
      </c>
      <c r="E40" s="2" t="e">
        <f t="shared" si="60"/>
        <v>#N/A</v>
      </c>
      <c r="F40" s="2" t="e">
        <f t="shared" si="61"/>
        <v>#N/A</v>
      </c>
      <c r="G40" s="2" t="e">
        <f>#REF!-F40</f>
        <v>#REF!</v>
      </c>
      <c r="I40" s="4"/>
      <c r="K40">
        <v>90</v>
      </c>
      <c r="L40" s="1">
        <v>0.20899999999999999</v>
      </c>
      <c r="M40" s="2">
        <f t="shared" si="62"/>
        <v>4.18</v>
      </c>
      <c r="N40" s="2">
        <f t="shared" si="63"/>
        <v>18.36</v>
      </c>
      <c r="O40" s="2">
        <f>A!HM40-N40</f>
        <v>-5.91</v>
      </c>
      <c r="Q40" s="4"/>
      <c r="S40">
        <v>90</v>
      </c>
      <c r="T40" s="1" t="e">
        <v>#N/A</v>
      </c>
      <c r="U40" s="2" t="e">
        <f t="shared" si="64"/>
        <v>#N/A</v>
      </c>
      <c r="V40" s="2" t="e">
        <f t="shared" si="65"/>
        <v>#N/A</v>
      </c>
      <c r="W40" s="2" t="e">
        <f>A!HU40-V40</f>
        <v>#N/A</v>
      </c>
      <c r="Y40" s="4"/>
      <c r="AA40">
        <v>90</v>
      </c>
      <c r="AB40" s="1">
        <v>0.17199999999999999</v>
      </c>
      <c r="AC40" s="2">
        <f t="shared" si="66"/>
        <v>3.4399999999999995</v>
      </c>
      <c r="AD40" s="2">
        <f t="shared" si="67"/>
        <v>13.74</v>
      </c>
      <c r="AE40" s="2">
        <f t="shared" si="68"/>
        <v>4.6199999999999992</v>
      </c>
      <c r="AG40" s="4"/>
      <c r="AI40">
        <v>90</v>
      </c>
      <c r="AJ40" s="1">
        <v>0.14799999999999999</v>
      </c>
      <c r="AK40" s="2">
        <f t="shared" si="69"/>
        <v>2.96</v>
      </c>
      <c r="AL40" s="2">
        <f t="shared" si="70"/>
        <v>11.170000000000002</v>
      </c>
      <c r="AM40" s="2">
        <f t="shared" si="71"/>
        <v>2.5699999999999985</v>
      </c>
      <c r="AO40" s="4"/>
      <c r="AQ40">
        <v>90</v>
      </c>
      <c r="AR40" s="1">
        <v>0.13200000000000001</v>
      </c>
      <c r="AS40" s="2">
        <f t="shared" si="72"/>
        <v>2.64</v>
      </c>
      <c r="AT40" s="2">
        <f t="shared" si="73"/>
        <v>15.05</v>
      </c>
      <c r="AU40" s="2">
        <f t="shared" si="74"/>
        <v>-3.879999999999999</v>
      </c>
      <c r="AW40" s="4"/>
      <c r="AY40">
        <v>90</v>
      </c>
      <c r="AZ40" s="1">
        <v>0.129</v>
      </c>
      <c r="BA40" s="2">
        <f t="shared" si="75"/>
        <v>2.58</v>
      </c>
      <c r="BB40" s="2">
        <f t="shared" si="76"/>
        <v>10.81</v>
      </c>
      <c r="BC40" s="2">
        <f t="shared" si="77"/>
        <v>4.24</v>
      </c>
      <c r="BE40" s="4"/>
      <c r="BG40">
        <v>90</v>
      </c>
      <c r="BH40" s="1">
        <v>0.12</v>
      </c>
      <c r="BI40" s="2">
        <f t="shared" si="78"/>
        <v>2.4</v>
      </c>
      <c r="BJ40" s="2">
        <f t="shared" si="79"/>
        <v>9.5400000000000009</v>
      </c>
      <c r="BK40" s="2">
        <f t="shared" si="80"/>
        <v>1.2699999999999996</v>
      </c>
      <c r="BM40" s="4"/>
      <c r="BO40">
        <v>90</v>
      </c>
      <c r="BP40" s="1">
        <v>0.114</v>
      </c>
      <c r="BQ40" s="2">
        <f t="shared" si="81"/>
        <v>2.2800000000000002</v>
      </c>
      <c r="BR40" s="2">
        <f t="shared" si="82"/>
        <v>9.16</v>
      </c>
      <c r="BS40" s="2">
        <f t="shared" si="83"/>
        <v>0.38000000000000078</v>
      </c>
      <c r="BU40">
        <v>90</v>
      </c>
      <c r="BV40" s="1">
        <f t="shared" si="84"/>
        <v>0.20899999999999999</v>
      </c>
      <c r="BW40" s="2">
        <f t="shared" si="85"/>
        <v>4.18</v>
      </c>
      <c r="BX40" s="2">
        <f t="shared" si="86"/>
        <v>18.36</v>
      </c>
      <c r="CB40">
        <v>90</v>
      </c>
      <c r="CC40" s="1">
        <f t="shared" si="87"/>
        <v>0.114</v>
      </c>
      <c r="CD40" s="2">
        <f t="shared" si="88"/>
        <v>2.2800000000000002</v>
      </c>
      <c r="CE40" s="2">
        <f t="shared" si="89"/>
        <v>9.16</v>
      </c>
    </row>
    <row r="41" spans="1:83" x14ac:dyDescent="0.2">
      <c r="C41">
        <v>110</v>
      </c>
      <c r="D41" s="1" t="e">
        <v>#N/A</v>
      </c>
      <c r="E41" s="2" t="e">
        <f t="shared" si="60"/>
        <v>#N/A</v>
      </c>
      <c r="F41" s="2" t="e">
        <f t="shared" si="61"/>
        <v>#N/A</v>
      </c>
      <c r="G41" s="2" t="e">
        <f>#REF!-F41</f>
        <v>#REF!</v>
      </c>
      <c r="I41" s="4"/>
      <c r="K41">
        <v>110</v>
      </c>
      <c r="L41" s="1">
        <v>0.217</v>
      </c>
      <c r="M41" s="2">
        <f t="shared" si="62"/>
        <v>4.34</v>
      </c>
      <c r="N41" s="2">
        <f t="shared" si="63"/>
        <v>22.7</v>
      </c>
      <c r="O41" s="2">
        <f>A!HM41-N41</f>
        <v>-6.129999999999999</v>
      </c>
      <c r="Q41" s="4"/>
      <c r="S41">
        <v>110</v>
      </c>
      <c r="T41" s="1" t="e">
        <v>#N/A</v>
      </c>
      <c r="U41" s="2" t="e">
        <f t="shared" si="64"/>
        <v>#N/A</v>
      </c>
      <c r="V41" s="2" t="e">
        <f t="shared" si="65"/>
        <v>#N/A</v>
      </c>
      <c r="W41" s="2" t="e">
        <f>A!HU41-V41</f>
        <v>#N/A</v>
      </c>
      <c r="Y41" s="4"/>
      <c r="AA41">
        <v>110</v>
      </c>
      <c r="AB41" s="1">
        <v>0.20399999999999999</v>
      </c>
      <c r="AC41" s="2">
        <f t="shared" si="66"/>
        <v>4.08</v>
      </c>
      <c r="AD41" s="2">
        <f t="shared" si="67"/>
        <v>17.82</v>
      </c>
      <c r="AE41" s="2">
        <f t="shared" si="68"/>
        <v>4.879999999999999</v>
      </c>
      <c r="AG41" s="4"/>
      <c r="AI41">
        <v>110</v>
      </c>
      <c r="AJ41" s="1">
        <v>0.17599999999999999</v>
      </c>
      <c r="AK41" s="2">
        <f t="shared" si="69"/>
        <v>3.5199999999999996</v>
      </c>
      <c r="AL41" s="2">
        <f t="shared" si="70"/>
        <v>14.690000000000001</v>
      </c>
      <c r="AM41" s="2">
        <f t="shared" si="71"/>
        <v>3.129999999999999</v>
      </c>
      <c r="AO41" s="4"/>
      <c r="AQ41">
        <v>110</v>
      </c>
      <c r="AR41" s="1">
        <v>0.16400000000000001</v>
      </c>
      <c r="AS41" s="2">
        <f t="shared" si="72"/>
        <v>3.2800000000000002</v>
      </c>
      <c r="AT41" s="2">
        <f t="shared" si="73"/>
        <v>18.330000000000002</v>
      </c>
      <c r="AU41" s="2">
        <f t="shared" si="74"/>
        <v>-3.6400000000000006</v>
      </c>
      <c r="AW41" s="4"/>
      <c r="AY41">
        <v>110</v>
      </c>
      <c r="AZ41" s="1">
        <v>0.159</v>
      </c>
      <c r="BA41" s="2">
        <f t="shared" si="75"/>
        <v>3.18</v>
      </c>
      <c r="BB41" s="2">
        <f t="shared" si="76"/>
        <v>13.99</v>
      </c>
      <c r="BC41" s="2">
        <f t="shared" si="77"/>
        <v>4.3400000000000016</v>
      </c>
      <c r="BE41" s="4"/>
      <c r="BG41">
        <v>110</v>
      </c>
      <c r="BH41" s="1">
        <v>0.14699999999999999</v>
      </c>
      <c r="BI41" s="2">
        <f t="shared" si="78"/>
        <v>2.94</v>
      </c>
      <c r="BJ41" s="2">
        <f t="shared" si="79"/>
        <v>12.48</v>
      </c>
      <c r="BK41" s="2">
        <f t="shared" si="80"/>
        <v>1.5099999999999998</v>
      </c>
      <c r="BM41" s="4"/>
      <c r="BO41">
        <v>110</v>
      </c>
      <c r="BP41" s="1">
        <v>0.14399999999999999</v>
      </c>
      <c r="BQ41" s="2">
        <f t="shared" si="81"/>
        <v>2.88</v>
      </c>
      <c r="BR41" s="2">
        <f t="shared" si="82"/>
        <v>12.04</v>
      </c>
      <c r="BS41" s="2">
        <f t="shared" si="83"/>
        <v>0.44000000000000128</v>
      </c>
      <c r="BU41">
        <v>110</v>
      </c>
      <c r="BV41" s="1">
        <f t="shared" si="84"/>
        <v>0.217</v>
      </c>
      <c r="BW41" s="2">
        <f t="shared" si="85"/>
        <v>4.34</v>
      </c>
      <c r="BX41" s="2">
        <f t="shared" si="86"/>
        <v>22.7</v>
      </c>
      <c r="CB41">
        <v>110</v>
      </c>
      <c r="CC41" s="1">
        <f t="shared" si="87"/>
        <v>0.14399999999999999</v>
      </c>
      <c r="CD41" s="2">
        <f t="shared" si="88"/>
        <v>2.88</v>
      </c>
      <c r="CE41" s="2">
        <f t="shared" si="89"/>
        <v>12.04</v>
      </c>
    </row>
    <row r="42" spans="1:83" x14ac:dyDescent="0.2">
      <c r="C42">
        <v>130</v>
      </c>
      <c r="D42" s="1" t="e">
        <v>#N/A</v>
      </c>
      <c r="E42" s="2" t="e">
        <f t="shared" si="60"/>
        <v>#N/A</v>
      </c>
      <c r="F42" s="2" t="e">
        <f t="shared" si="61"/>
        <v>#N/A</v>
      </c>
      <c r="G42" s="2" t="e">
        <f>#REF!-F42</f>
        <v>#REF!</v>
      </c>
      <c r="I42" s="4"/>
      <c r="K42">
        <v>130</v>
      </c>
      <c r="L42" s="1">
        <v>0.22</v>
      </c>
      <c r="M42" s="2">
        <f t="shared" si="62"/>
        <v>4.4000000000000004</v>
      </c>
      <c r="N42" s="2">
        <f t="shared" si="63"/>
        <v>27.1</v>
      </c>
      <c r="O42" s="2">
        <f>A!HM42-N42</f>
        <v>-6.07</v>
      </c>
      <c r="Q42" s="4"/>
      <c r="S42">
        <v>130</v>
      </c>
      <c r="T42" s="1" t="e">
        <v>#N/A</v>
      </c>
      <c r="U42" s="2" t="e">
        <f t="shared" si="64"/>
        <v>#N/A</v>
      </c>
      <c r="V42" s="2" t="e">
        <f t="shared" si="65"/>
        <v>#N/A</v>
      </c>
      <c r="W42" s="2" t="e">
        <f>A!HU42-V42</f>
        <v>#N/A</v>
      </c>
      <c r="Y42" s="4"/>
      <c r="AA42">
        <v>130</v>
      </c>
      <c r="AB42" s="1">
        <v>0.216</v>
      </c>
      <c r="AC42" s="2">
        <f t="shared" si="66"/>
        <v>4.32</v>
      </c>
      <c r="AD42" s="2">
        <f t="shared" si="67"/>
        <v>22.14</v>
      </c>
      <c r="AE42" s="2">
        <f t="shared" si="68"/>
        <v>4.9600000000000009</v>
      </c>
      <c r="AG42" s="4"/>
      <c r="AI42">
        <v>130</v>
      </c>
      <c r="AJ42" s="1">
        <v>0.20499999999999999</v>
      </c>
      <c r="AK42" s="2">
        <f t="shared" si="69"/>
        <v>4.0999999999999996</v>
      </c>
      <c r="AL42" s="2">
        <f t="shared" si="70"/>
        <v>18.79</v>
      </c>
      <c r="AM42" s="2">
        <f t="shared" si="71"/>
        <v>3.3500000000000014</v>
      </c>
      <c r="AO42" s="4"/>
      <c r="AQ42">
        <v>130</v>
      </c>
      <c r="AR42" s="1">
        <v>0.19800000000000001</v>
      </c>
      <c r="AS42" s="2">
        <f t="shared" si="72"/>
        <v>3.96</v>
      </c>
      <c r="AT42" s="2">
        <f t="shared" si="73"/>
        <v>22.290000000000003</v>
      </c>
      <c r="AU42" s="2">
        <f t="shared" si="74"/>
        <v>-3.5000000000000036</v>
      </c>
      <c r="AW42" s="4"/>
      <c r="AY42">
        <v>130</v>
      </c>
      <c r="AZ42" s="1">
        <v>0.185</v>
      </c>
      <c r="BA42" s="2">
        <f t="shared" si="75"/>
        <v>3.7</v>
      </c>
      <c r="BB42" s="2">
        <f t="shared" si="76"/>
        <v>17.690000000000001</v>
      </c>
      <c r="BC42" s="2">
        <f t="shared" si="77"/>
        <v>4.6000000000000014</v>
      </c>
      <c r="BE42" s="4"/>
      <c r="BG42">
        <v>130</v>
      </c>
      <c r="BH42" s="1">
        <v>0.16800000000000001</v>
      </c>
      <c r="BI42" s="2">
        <f t="shared" si="78"/>
        <v>3.3600000000000003</v>
      </c>
      <c r="BJ42" s="2">
        <f t="shared" si="79"/>
        <v>15.84</v>
      </c>
      <c r="BK42" s="2">
        <f t="shared" si="80"/>
        <v>1.8500000000000014</v>
      </c>
      <c r="BM42" s="4"/>
      <c r="BO42">
        <v>130</v>
      </c>
      <c r="BP42" s="1">
        <v>0.156</v>
      </c>
      <c r="BQ42" s="2">
        <f t="shared" si="81"/>
        <v>3.12</v>
      </c>
      <c r="BR42" s="2">
        <f t="shared" si="82"/>
        <v>15.16</v>
      </c>
      <c r="BS42" s="2">
        <f t="shared" si="83"/>
        <v>0.67999999999999972</v>
      </c>
      <c r="BU42">
        <v>130</v>
      </c>
      <c r="BV42" s="1">
        <f t="shared" si="84"/>
        <v>0.22</v>
      </c>
      <c r="BW42" s="2">
        <f t="shared" si="85"/>
        <v>4.4000000000000004</v>
      </c>
      <c r="BX42" s="2">
        <f t="shared" si="86"/>
        <v>27.1</v>
      </c>
      <c r="CB42">
        <v>130</v>
      </c>
      <c r="CC42" s="1">
        <f t="shared" si="87"/>
        <v>0.156</v>
      </c>
      <c r="CD42" s="2">
        <f t="shared" si="88"/>
        <v>3.12</v>
      </c>
      <c r="CE42" s="2">
        <f t="shared" si="89"/>
        <v>15.16</v>
      </c>
    </row>
    <row r="43" spans="1:83" x14ac:dyDescent="0.2">
      <c r="C43">
        <v>150</v>
      </c>
      <c r="D43" s="1" t="e">
        <v>#N/A</v>
      </c>
      <c r="E43" s="2" t="e">
        <f t="shared" si="60"/>
        <v>#N/A</v>
      </c>
      <c r="F43" s="2" t="e">
        <f t="shared" si="61"/>
        <v>#N/A</v>
      </c>
      <c r="G43" s="2" t="e">
        <f>#REF!-F43</f>
        <v>#REF!</v>
      </c>
      <c r="I43" s="4"/>
      <c r="K43">
        <v>150</v>
      </c>
      <c r="L43" s="1">
        <v>0.216</v>
      </c>
      <c r="M43" s="2">
        <f t="shared" si="62"/>
        <v>4.32</v>
      </c>
      <c r="N43" s="2">
        <f t="shared" si="63"/>
        <v>31.42</v>
      </c>
      <c r="O43" s="2">
        <f>A!HM43-N43</f>
        <v>-6.0500000000000007</v>
      </c>
      <c r="Q43" s="4"/>
      <c r="S43">
        <v>150</v>
      </c>
      <c r="T43" s="1" t="e">
        <v>#N/A</v>
      </c>
      <c r="U43" s="2" t="e">
        <f t="shared" si="64"/>
        <v>#N/A</v>
      </c>
      <c r="V43" s="2" t="e">
        <f t="shared" si="65"/>
        <v>#N/A</v>
      </c>
      <c r="W43" s="2" t="e">
        <f>A!HU43-V43</f>
        <v>#N/A</v>
      </c>
      <c r="Y43" s="4"/>
      <c r="AA43">
        <v>150</v>
      </c>
      <c r="AB43" s="1">
        <v>0.216</v>
      </c>
      <c r="AC43" s="2">
        <f t="shared" si="66"/>
        <v>4.32</v>
      </c>
      <c r="AD43" s="2">
        <f t="shared" si="67"/>
        <v>26.46</v>
      </c>
      <c r="AE43" s="2">
        <f t="shared" si="68"/>
        <v>4.9600000000000009</v>
      </c>
      <c r="AG43" s="4"/>
      <c r="AI43">
        <v>150</v>
      </c>
      <c r="AJ43" s="1">
        <v>0.21099999999999999</v>
      </c>
      <c r="AK43" s="2">
        <f t="shared" si="69"/>
        <v>4.22</v>
      </c>
      <c r="AL43" s="2">
        <f t="shared" si="70"/>
        <v>23.009999999999998</v>
      </c>
      <c r="AM43" s="2">
        <f t="shared" si="71"/>
        <v>3.4500000000000028</v>
      </c>
      <c r="AO43" s="4"/>
      <c r="AQ43">
        <v>150</v>
      </c>
      <c r="AR43" s="1">
        <v>0.20699999999999999</v>
      </c>
      <c r="AS43" s="2">
        <f t="shared" si="72"/>
        <v>4.1399999999999997</v>
      </c>
      <c r="AT43" s="2">
        <f t="shared" si="73"/>
        <v>26.430000000000003</v>
      </c>
      <c r="AU43" s="2">
        <f t="shared" si="74"/>
        <v>-3.4200000000000053</v>
      </c>
      <c r="AW43" s="4"/>
      <c r="AY43">
        <v>150</v>
      </c>
      <c r="AZ43" s="1">
        <v>0.19900000000000001</v>
      </c>
      <c r="BA43" s="2">
        <f t="shared" si="75"/>
        <v>3.9800000000000004</v>
      </c>
      <c r="BB43" s="2">
        <f t="shared" si="76"/>
        <v>21.67</v>
      </c>
      <c r="BC43" s="2">
        <f t="shared" si="77"/>
        <v>4.7600000000000016</v>
      </c>
      <c r="BE43" s="4"/>
      <c r="BG43">
        <v>150</v>
      </c>
      <c r="BH43" s="1">
        <v>0.191</v>
      </c>
      <c r="BI43" s="2">
        <f t="shared" si="78"/>
        <v>3.8200000000000003</v>
      </c>
      <c r="BJ43" s="2">
        <f t="shared" si="79"/>
        <v>19.66</v>
      </c>
      <c r="BK43" s="2">
        <f t="shared" si="80"/>
        <v>2.0100000000000016</v>
      </c>
      <c r="BM43" s="4"/>
      <c r="BO43">
        <v>150</v>
      </c>
      <c r="BP43" s="1">
        <v>0.187</v>
      </c>
      <c r="BQ43" s="2">
        <f t="shared" si="81"/>
        <v>3.74</v>
      </c>
      <c r="BR43" s="2">
        <f t="shared" si="82"/>
        <v>18.899999999999999</v>
      </c>
      <c r="BS43" s="2">
        <f t="shared" si="83"/>
        <v>0.76000000000000156</v>
      </c>
      <c r="BU43">
        <v>150</v>
      </c>
      <c r="BV43" s="1">
        <f t="shared" si="84"/>
        <v>0.216</v>
      </c>
      <c r="BW43" s="2">
        <f t="shared" si="85"/>
        <v>4.32</v>
      </c>
      <c r="BX43" s="2">
        <f t="shared" si="86"/>
        <v>31.42</v>
      </c>
      <c r="CB43">
        <v>150</v>
      </c>
      <c r="CC43" s="1">
        <f t="shared" si="87"/>
        <v>0.187</v>
      </c>
      <c r="CD43" s="2">
        <f t="shared" si="88"/>
        <v>3.74</v>
      </c>
      <c r="CE43" s="2">
        <f t="shared" si="89"/>
        <v>18.899999999999999</v>
      </c>
    </row>
    <row r="44" spans="1:83" x14ac:dyDescent="0.2">
      <c r="C44">
        <v>170</v>
      </c>
      <c r="D44" s="1" t="e">
        <v>#N/A</v>
      </c>
      <c r="E44" s="2" t="e">
        <f t="shared" si="60"/>
        <v>#N/A</v>
      </c>
      <c r="F44" s="2" t="e">
        <f t="shared" si="61"/>
        <v>#N/A</v>
      </c>
      <c r="G44" s="2" t="e">
        <f>#REF!-F44</f>
        <v>#REF!</v>
      </c>
      <c r="I44" s="4"/>
      <c r="K44">
        <v>170</v>
      </c>
      <c r="L44" s="1">
        <v>0.219</v>
      </c>
      <c r="M44" s="2">
        <f t="shared" si="62"/>
        <v>4.38</v>
      </c>
      <c r="N44" s="2">
        <f t="shared" si="63"/>
        <v>35.800000000000004</v>
      </c>
      <c r="O44" s="2">
        <f>A!HM44-N44</f>
        <v>-6.0900000000000034</v>
      </c>
      <c r="Q44" s="4"/>
      <c r="S44">
        <v>170</v>
      </c>
      <c r="T44" s="1" t="e">
        <v>#N/A</v>
      </c>
      <c r="U44" s="2" t="e">
        <f t="shared" si="64"/>
        <v>#N/A</v>
      </c>
      <c r="V44" s="2" t="e">
        <f t="shared" si="65"/>
        <v>#N/A</v>
      </c>
      <c r="W44" s="2" t="e">
        <f>A!HU44-V44</f>
        <v>#N/A</v>
      </c>
      <c r="Y44" s="4"/>
      <c r="AA44">
        <v>170</v>
      </c>
      <c r="AB44" s="1">
        <v>0.214</v>
      </c>
      <c r="AC44" s="2">
        <f t="shared" si="66"/>
        <v>4.28</v>
      </c>
      <c r="AD44" s="2">
        <f t="shared" si="67"/>
        <v>30.740000000000002</v>
      </c>
      <c r="AE44" s="2">
        <f t="shared" si="68"/>
        <v>5.0600000000000023</v>
      </c>
      <c r="AG44" s="4"/>
      <c r="AI44">
        <v>170</v>
      </c>
      <c r="AJ44" s="1">
        <v>0.21099999999999999</v>
      </c>
      <c r="AK44" s="2">
        <f t="shared" si="69"/>
        <v>4.22</v>
      </c>
      <c r="AL44" s="2">
        <f t="shared" si="70"/>
        <v>27.229999999999997</v>
      </c>
      <c r="AM44" s="2">
        <f t="shared" si="71"/>
        <v>3.5100000000000051</v>
      </c>
      <c r="AO44" s="4"/>
      <c r="AQ44">
        <v>170</v>
      </c>
      <c r="AR44" s="1">
        <v>0.20899999999999999</v>
      </c>
      <c r="AS44" s="2">
        <f t="shared" si="72"/>
        <v>4.18</v>
      </c>
      <c r="AT44" s="2">
        <f t="shared" si="73"/>
        <v>30.610000000000003</v>
      </c>
      <c r="AU44" s="2">
        <f t="shared" si="74"/>
        <v>-3.3800000000000061</v>
      </c>
      <c r="AW44" s="4"/>
      <c r="AY44">
        <v>170</v>
      </c>
      <c r="AZ44" s="1">
        <v>0.20499999999999999</v>
      </c>
      <c r="BA44" s="2">
        <f t="shared" si="75"/>
        <v>4.0999999999999996</v>
      </c>
      <c r="BB44" s="2">
        <f t="shared" si="76"/>
        <v>25.770000000000003</v>
      </c>
      <c r="BC44" s="2">
        <f t="shared" si="77"/>
        <v>4.84</v>
      </c>
      <c r="BE44" s="4"/>
      <c r="BG44">
        <v>170</v>
      </c>
      <c r="BH44" s="1">
        <v>0.193</v>
      </c>
      <c r="BI44" s="2">
        <f t="shared" si="78"/>
        <v>3.8600000000000003</v>
      </c>
      <c r="BJ44" s="2">
        <f t="shared" si="79"/>
        <v>23.52</v>
      </c>
      <c r="BK44" s="2">
        <f t="shared" si="80"/>
        <v>2.2500000000000036</v>
      </c>
      <c r="BM44" s="4"/>
      <c r="BO44">
        <v>170</v>
      </c>
      <c r="BP44" s="1">
        <v>0.19</v>
      </c>
      <c r="BQ44" s="2">
        <f t="shared" si="81"/>
        <v>3.8</v>
      </c>
      <c r="BR44" s="2">
        <f t="shared" si="82"/>
        <v>22.7</v>
      </c>
      <c r="BS44" s="2">
        <f t="shared" si="83"/>
        <v>0.82000000000000028</v>
      </c>
      <c r="BU44">
        <v>170</v>
      </c>
      <c r="BV44" s="1">
        <f t="shared" si="84"/>
        <v>0.219</v>
      </c>
      <c r="BW44" s="2">
        <f t="shared" si="85"/>
        <v>4.38</v>
      </c>
      <c r="BX44" s="2">
        <f t="shared" si="86"/>
        <v>35.800000000000004</v>
      </c>
      <c r="CB44">
        <v>170</v>
      </c>
      <c r="CC44" s="1">
        <f t="shared" si="87"/>
        <v>0.19</v>
      </c>
      <c r="CD44" s="2">
        <f t="shared" si="88"/>
        <v>3.8</v>
      </c>
      <c r="CE44" s="2">
        <f t="shared" si="89"/>
        <v>22.7</v>
      </c>
    </row>
    <row r="45" spans="1:83" x14ac:dyDescent="0.2">
      <c r="C45">
        <v>190</v>
      </c>
      <c r="D45" s="1" t="e">
        <v>#N/A</v>
      </c>
      <c r="E45" s="2" t="e">
        <f t="shared" si="60"/>
        <v>#N/A</v>
      </c>
      <c r="F45" s="2" t="e">
        <f t="shared" si="61"/>
        <v>#N/A</v>
      </c>
      <c r="G45" s="2" t="e">
        <f>#REF!-F45</f>
        <v>#REF!</v>
      </c>
      <c r="I45" s="4"/>
      <c r="K45">
        <v>190</v>
      </c>
      <c r="L45" s="1">
        <v>0.193</v>
      </c>
      <c r="M45" s="2">
        <f t="shared" si="62"/>
        <v>3.8600000000000003</v>
      </c>
      <c r="N45" s="2">
        <f t="shared" si="63"/>
        <v>39.660000000000004</v>
      </c>
      <c r="O45" s="2">
        <f>A!HM45-N45</f>
        <v>-5.9500000000000028</v>
      </c>
      <c r="Q45" s="4"/>
      <c r="S45">
        <v>190</v>
      </c>
      <c r="T45" s="1" t="e">
        <v>#N/A</v>
      </c>
      <c r="U45" s="2" t="e">
        <f t="shared" si="64"/>
        <v>#N/A</v>
      </c>
      <c r="V45" s="2" t="e">
        <f t="shared" si="65"/>
        <v>#N/A</v>
      </c>
      <c r="W45" s="2" t="e">
        <f>A!HU45-V45</f>
        <v>#N/A</v>
      </c>
      <c r="Y45" s="4"/>
      <c r="AA45">
        <v>190</v>
      </c>
      <c r="AB45" s="1">
        <v>0.19800000000000001</v>
      </c>
      <c r="AC45" s="2">
        <f t="shared" si="66"/>
        <v>3.96</v>
      </c>
      <c r="AD45" s="2">
        <f t="shared" si="67"/>
        <v>34.700000000000003</v>
      </c>
      <c r="AE45" s="2">
        <f t="shared" si="68"/>
        <v>4.9600000000000009</v>
      </c>
      <c r="AG45" s="4"/>
      <c r="AI45">
        <v>190</v>
      </c>
      <c r="AJ45" s="1">
        <v>0.19700000000000001</v>
      </c>
      <c r="AK45" s="2">
        <f t="shared" si="69"/>
        <v>3.9400000000000004</v>
      </c>
      <c r="AL45" s="2">
        <f t="shared" si="70"/>
        <v>31.169999999999998</v>
      </c>
      <c r="AM45" s="2">
        <f t="shared" si="71"/>
        <v>3.5300000000000047</v>
      </c>
      <c r="AO45" s="4"/>
      <c r="AQ45">
        <v>190</v>
      </c>
      <c r="AR45" s="1">
        <v>0.19</v>
      </c>
      <c r="AS45" s="2">
        <f t="shared" si="72"/>
        <v>3.8</v>
      </c>
      <c r="AT45" s="2">
        <f t="shared" si="73"/>
        <v>34.410000000000004</v>
      </c>
      <c r="AU45" s="2">
        <f t="shared" si="74"/>
        <v>-3.2400000000000055</v>
      </c>
      <c r="AW45" s="4"/>
      <c r="AY45">
        <v>190</v>
      </c>
      <c r="AZ45" s="1">
        <v>0.19500000000000001</v>
      </c>
      <c r="BA45" s="2">
        <f t="shared" si="75"/>
        <v>3.9000000000000004</v>
      </c>
      <c r="BB45" s="2">
        <f t="shared" si="76"/>
        <v>29.67</v>
      </c>
      <c r="BC45" s="2">
        <f t="shared" si="77"/>
        <v>4.740000000000002</v>
      </c>
      <c r="BE45" s="4"/>
      <c r="BG45">
        <v>190</v>
      </c>
      <c r="BH45" s="1">
        <v>0.18099999999999999</v>
      </c>
      <c r="BI45" s="2">
        <f t="shared" si="78"/>
        <v>3.62</v>
      </c>
      <c r="BJ45" s="2">
        <f t="shared" si="79"/>
        <v>27.14</v>
      </c>
      <c r="BK45" s="2">
        <f t="shared" si="80"/>
        <v>2.5300000000000011</v>
      </c>
      <c r="BM45" s="4"/>
      <c r="BO45">
        <v>190</v>
      </c>
      <c r="BP45" s="1">
        <v>0.18</v>
      </c>
      <c r="BQ45" s="2">
        <f t="shared" si="81"/>
        <v>3.5999999999999996</v>
      </c>
      <c r="BR45" s="2">
        <f t="shared" si="82"/>
        <v>26.299999999999997</v>
      </c>
      <c r="BS45" s="2">
        <f t="shared" si="83"/>
        <v>0.84000000000000341</v>
      </c>
      <c r="BU45">
        <v>190</v>
      </c>
      <c r="BV45" s="1">
        <f t="shared" si="84"/>
        <v>0.19800000000000001</v>
      </c>
      <c r="BW45" s="2">
        <f t="shared" si="85"/>
        <v>3.96</v>
      </c>
      <c r="BX45" s="2">
        <f t="shared" si="86"/>
        <v>39.760000000000005</v>
      </c>
      <c r="CB45">
        <v>190</v>
      </c>
      <c r="CC45" s="1">
        <f t="shared" si="87"/>
        <v>0.18</v>
      </c>
      <c r="CD45" s="2">
        <f t="shared" si="88"/>
        <v>3.5999999999999996</v>
      </c>
      <c r="CE45" s="2">
        <f t="shared" si="89"/>
        <v>26.299999999999997</v>
      </c>
    </row>
    <row r="46" spans="1:83" x14ac:dyDescent="0.2">
      <c r="C46">
        <v>210</v>
      </c>
      <c r="D46" s="1" t="e">
        <v>#N/A</v>
      </c>
      <c r="E46" s="2" t="e">
        <f t="shared" si="60"/>
        <v>#N/A</v>
      </c>
      <c r="F46" s="2" t="e">
        <f t="shared" si="61"/>
        <v>#N/A</v>
      </c>
      <c r="G46" s="2" t="e">
        <f>#REF!-F46</f>
        <v>#REF!</v>
      </c>
      <c r="I46" s="4"/>
      <c r="K46">
        <v>210</v>
      </c>
      <c r="L46" s="1">
        <v>0.13500000000000001</v>
      </c>
      <c r="M46" s="2">
        <f t="shared" si="62"/>
        <v>2.7</v>
      </c>
      <c r="N46" s="2">
        <f t="shared" si="63"/>
        <v>42.360000000000007</v>
      </c>
      <c r="O46" s="2">
        <f>A!HM46-N46</f>
        <v>-5.8900000000000077</v>
      </c>
      <c r="Q46" s="4"/>
      <c r="S46">
        <v>210</v>
      </c>
      <c r="T46" s="1" t="e">
        <v>#N/A</v>
      </c>
      <c r="U46" s="2" t="e">
        <f t="shared" si="64"/>
        <v>#N/A</v>
      </c>
      <c r="V46" s="2" t="e">
        <f t="shared" si="65"/>
        <v>#N/A</v>
      </c>
      <c r="W46" s="2" t="e">
        <f>A!HU46-V46</f>
        <v>#N/A</v>
      </c>
      <c r="Y46" s="4"/>
      <c r="AA46">
        <v>210</v>
      </c>
      <c r="AB46" s="1">
        <v>0.13700000000000001</v>
      </c>
      <c r="AC46" s="2">
        <f t="shared" si="66"/>
        <v>2.74</v>
      </c>
      <c r="AD46" s="2">
        <f t="shared" si="67"/>
        <v>37.440000000000005</v>
      </c>
      <c r="AE46" s="2">
        <f t="shared" si="68"/>
        <v>4.9200000000000017</v>
      </c>
      <c r="AG46" s="4"/>
      <c r="AI46">
        <v>210</v>
      </c>
      <c r="AJ46" s="1">
        <v>0.13400000000000001</v>
      </c>
      <c r="AK46" s="2">
        <f t="shared" si="69"/>
        <v>2.68</v>
      </c>
      <c r="AL46" s="2">
        <f t="shared" si="70"/>
        <v>33.85</v>
      </c>
      <c r="AM46" s="2">
        <f t="shared" si="71"/>
        <v>3.5900000000000034</v>
      </c>
      <c r="AO46" s="4"/>
      <c r="AQ46">
        <v>210</v>
      </c>
      <c r="AR46" s="1">
        <v>0.13400000000000001</v>
      </c>
      <c r="AS46" s="2">
        <f t="shared" si="72"/>
        <v>2.68</v>
      </c>
      <c r="AT46" s="2">
        <f t="shared" si="73"/>
        <v>37.090000000000003</v>
      </c>
      <c r="AU46" s="2">
        <f t="shared" si="74"/>
        <v>-3.240000000000002</v>
      </c>
      <c r="AW46" s="4"/>
      <c r="AY46">
        <v>210</v>
      </c>
      <c r="AZ46" s="1">
        <v>0.13400000000000001</v>
      </c>
      <c r="BA46" s="2">
        <f t="shared" si="75"/>
        <v>2.68</v>
      </c>
      <c r="BB46" s="2">
        <f t="shared" si="76"/>
        <v>32.35</v>
      </c>
      <c r="BC46" s="2">
        <f t="shared" si="77"/>
        <v>4.740000000000002</v>
      </c>
      <c r="BE46" s="4"/>
      <c r="BG46">
        <v>210</v>
      </c>
      <c r="BH46" s="1">
        <v>0.127</v>
      </c>
      <c r="BI46" s="2">
        <f t="shared" si="78"/>
        <v>2.54</v>
      </c>
      <c r="BJ46" s="2">
        <f t="shared" si="79"/>
        <v>29.68</v>
      </c>
      <c r="BK46" s="2">
        <f t="shared" si="80"/>
        <v>2.6700000000000017</v>
      </c>
      <c r="BM46" s="4"/>
      <c r="BO46">
        <v>210</v>
      </c>
      <c r="BP46" s="1">
        <v>0.126</v>
      </c>
      <c r="BQ46" s="2">
        <f t="shared" si="81"/>
        <v>2.52</v>
      </c>
      <c r="BR46" s="2">
        <f t="shared" si="82"/>
        <v>28.819999999999997</v>
      </c>
      <c r="BS46" s="2">
        <f t="shared" si="83"/>
        <v>0.86000000000000298</v>
      </c>
      <c r="BU46">
        <v>210</v>
      </c>
      <c r="BV46" s="1">
        <f t="shared" si="84"/>
        <v>0.13700000000000001</v>
      </c>
      <c r="BW46" s="2">
        <f t="shared" si="85"/>
        <v>2.74</v>
      </c>
      <c r="BX46" s="2">
        <f t="shared" si="86"/>
        <v>42.500000000000007</v>
      </c>
      <c r="CB46">
        <v>210</v>
      </c>
      <c r="CC46" s="1">
        <f t="shared" si="87"/>
        <v>0.126</v>
      </c>
      <c r="CD46" s="2">
        <f t="shared" si="88"/>
        <v>2.52</v>
      </c>
      <c r="CE46" s="2">
        <f t="shared" si="89"/>
        <v>28.819999999999997</v>
      </c>
    </row>
    <row r="47" spans="1:83" x14ac:dyDescent="0.2">
      <c r="A47" s="4"/>
      <c r="C47">
        <v>230</v>
      </c>
      <c r="D47" s="1" t="e">
        <v>#N/A</v>
      </c>
      <c r="E47" s="2" t="e">
        <f t="shared" si="60"/>
        <v>#N/A</v>
      </c>
      <c r="F47" s="2" t="e">
        <f t="shared" si="61"/>
        <v>#N/A</v>
      </c>
      <c r="G47" s="2" t="e">
        <f>#REF!-F47</f>
        <v>#REF!</v>
      </c>
      <c r="I47" s="4"/>
      <c r="K47">
        <v>230</v>
      </c>
      <c r="L47" s="1">
        <v>0.12</v>
      </c>
      <c r="M47" s="2">
        <f t="shared" si="62"/>
        <v>2.4</v>
      </c>
      <c r="N47" s="2">
        <f t="shared" si="63"/>
        <v>44.760000000000005</v>
      </c>
      <c r="O47" s="2">
        <f>A!HM47-N47</f>
        <v>-5.8500000000000085</v>
      </c>
      <c r="Q47" s="4"/>
      <c r="S47">
        <v>230</v>
      </c>
      <c r="T47" s="1" t="e">
        <v>#N/A</v>
      </c>
      <c r="U47" s="2" t="e">
        <f t="shared" si="64"/>
        <v>#N/A</v>
      </c>
      <c r="V47" s="2" t="e">
        <f t="shared" si="65"/>
        <v>#N/A</v>
      </c>
      <c r="W47" s="2" t="e">
        <f>A!HU47-V47</f>
        <v>#N/A</v>
      </c>
      <c r="Y47" s="4"/>
      <c r="AA47">
        <v>230</v>
      </c>
      <c r="AB47" s="1">
        <v>0.123</v>
      </c>
      <c r="AC47" s="2">
        <f t="shared" si="66"/>
        <v>2.46</v>
      </c>
      <c r="AD47" s="2">
        <f t="shared" si="67"/>
        <v>39.900000000000006</v>
      </c>
      <c r="AE47" s="2">
        <f t="shared" si="68"/>
        <v>4.8599999999999994</v>
      </c>
      <c r="AG47" s="4"/>
      <c r="AI47">
        <v>230</v>
      </c>
      <c r="AJ47" s="1">
        <v>0.121</v>
      </c>
      <c r="AK47" s="2">
        <f t="shared" si="69"/>
        <v>2.42</v>
      </c>
      <c r="AL47" s="2">
        <f t="shared" si="70"/>
        <v>36.270000000000003</v>
      </c>
      <c r="AM47" s="2">
        <f t="shared" si="71"/>
        <v>3.6300000000000026</v>
      </c>
      <c r="AO47" s="4"/>
      <c r="AQ47">
        <v>230</v>
      </c>
      <c r="AR47" s="1">
        <v>0.12</v>
      </c>
      <c r="AS47" s="2">
        <f t="shared" si="72"/>
        <v>2.4</v>
      </c>
      <c r="AT47" s="2">
        <f t="shared" si="73"/>
        <v>39.49</v>
      </c>
      <c r="AU47" s="2">
        <f t="shared" si="74"/>
        <v>-3.2199999999999989</v>
      </c>
      <c r="AW47" s="4"/>
      <c r="AY47">
        <v>230</v>
      </c>
      <c r="AZ47" s="1">
        <v>0.115</v>
      </c>
      <c r="BA47" s="2">
        <f t="shared" si="75"/>
        <v>2.3000000000000003</v>
      </c>
      <c r="BB47" s="2">
        <f t="shared" si="76"/>
        <v>34.65</v>
      </c>
      <c r="BC47" s="2">
        <f t="shared" si="77"/>
        <v>4.8400000000000034</v>
      </c>
      <c r="BE47" s="4"/>
      <c r="BG47">
        <v>230</v>
      </c>
      <c r="BH47" s="1">
        <v>0.113</v>
      </c>
      <c r="BI47" s="2">
        <f t="shared" si="78"/>
        <v>2.2600000000000002</v>
      </c>
      <c r="BJ47" s="2">
        <f t="shared" si="79"/>
        <v>31.94</v>
      </c>
      <c r="BK47" s="2">
        <f t="shared" si="80"/>
        <v>2.7099999999999973</v>
      </c>
      <c r="BM47" s="4"/>
      <c r="BO47">
        <v>230</v>
      </c>
      <c r="BP47" s="1">
        <v>0.114</v>
      </c>
      <c r="BQ47" s="2">
        <f t="shared" si="81"/>
        <v>2.2800000000000002</v>
      </c>
      <c r="BR47" s="2">
        <f t="shared" si="82"/>
        <v>31.099999999999998</v>
      </c>
      <c r="BS47" s="2">
        <f t="shared" si="83"/>
        <v>0.84000000000000341</v>
      </c>
      <c r="BU47">
        <v>230</v>
      </c>
      <c r="BV47" s="1">
        <f t="shared" si="84"/>
        <v>0.123</v>
      </c>
      <c r="BW47" s="2">
        <f t="shared" si="85"/>
        <v>2.46</v>
      </c>
      <c r="BX47" s="2">
        <f t="shared" si="86"/>
        <v>44.960000000000008</v>
      </c>
      <c r="CB47">
        <v>230</v>
      </c>
      <c r="CC47" s="1">
        <f t="shared" si="87"/>
        <v>0.113</v>
      </c>
      <c r="CD47" s="2">
        <f t="shared" si="88"/>
        <v>2.2600000000000002</v>
      </c>
      <c r="CE47" s="2">
        <f t="shared" si="89"/>
        <v>31.08</v>
      </c>
    </row>
    <row r="48" spans="1:83" x14ac:dyDescent="0.2">
      <c r="C48">
        <v>250</v>
      </c>
      <c r="D48" s="1" t="e">
        <v>#N/A</v>
      </c>
      <c r="E48" s="2" t="e">
        <f t="shared" si="60"/>
        <v>#N/A</v>
      </c>
      <c r="F48" s="2" t="e">
        <f t="shared" si="61"/>
        <v>#N/A</v>
      </c>
      <c r="G48" s="2" t="e">
        <f>#REF!-F48</f>
        <v>#REF!</v>
      </c>
      <c r="I48" s="4"/>
      <c r="K48">
        <v>250</v>
      </c>
      <c r="L48" s="1">
        <v>0.112</v>
      </c>
      <c r="M48" s="2">
        <f t="shared" si="62"/>
        <v>2.2400000000000002</v>
      </c>
      <c r="N48" s="2">
        <f t="shared" si="63"/>
        <v>47.000000000000007</v>
      </c>
      <c r="O48" s="2">
        <f>A!HM48-N48</f>
        <v>-5.7700000000000102</v>
      </c>
      <c r="Q48" s="4"/>
      <c r="S48">
        <v>250</v>
      </c>
      <c r="T48" s="1" t="e">
        <v>#N/A</v>
      </c>
      <c r="U48" s="2" t="e">
        <f t="shared" si="64"/>
        <v>#N/A</v>
      </c>
      <c r="V48" s="2" t="e">
        <f t="shared" si="65"/>
        <v>#N/A</v>
      </c>
      <c r="W48" s="2" t="e">
        <f>A!HU48-V48</f>
        <v>#N/A</v>
      </c>
      <c r="Y48" s="4"/>
      <c r="AA48">
        <v>250</v>
      </c>
      <c r="AB48" s="1">
        <v>0.11600000000000001</v>
      </c>
      <c r="AC48" s="2">
        <f t="shared" si="66"/>
        <v>2.3200000000000003</v>
      </c>
      <c r="AD48" s="2">
        <f t="shared" si="67"/>
        <v>42.220000000000006</v>
      </c>
      <c r="AE48" s="2">
        <f t="shared" si="68"/>
        <v>4.7800000000000011</v>
      </c>
      <c r="AG48" s="4"/>
      <c r="AI48">
        <v>250</v>
      </c>
      <c r="AJ48" s="1">
        <v>0.111</v>
      </c>
      <c r="AK48" s="2">
        <f t="shared" si="69"/>
        <v>2.2200000000000002</v>
      </c>
      <c r="AL48" s="2">
        <f t="shared" si="70"/>
        <v>38.49</v>
      </c>
      <c r="AM48" s="2">
        <f t="shared" si="71"/>
        <v>3.730000000000004</v>
      </c>
      <c r="AO48" s="4"/>
      <c r="AQ48">
        <v>250</v>
      </c>
      <c r="AR48" s="1">
        <v>0.112</v>
      </c>
      <c r="AS48" s="2">
        <f t="shared" si="72"/>
        <v>2.2400000000000002</v>
      </c>
      <c r="AT48" s="2">
        <f t="shared" si="73"/>
        <v>41.730000000000004</v>
      </c>
      <c r="AU48" s="2">
        <f t="shared" si="74"/>
        <v>-3.240000000000002</v>
      </c>
      <c r="AW48" s="4"/>
      <c r="AY48">
        <v>250</v>
      </c>
      <c r="AZ48" s="1">
        <v>0.11</v>
      </c>
      <c r="BA48" s="2">
        <f t="shared" si="75"/>
        <v>2.2000000000000002</v>
      </c>
      <c r="BB48" s="2">
        <f t="shared" si="76"/>
        <v>36.85</v>
      </c>
      <c r="BC48" s="2">
        <f t="shared" si="77"/>
        <v>4.8800000000000026</v>
      </c>
      <c r="BE48" s="4"/>
      <c r="BG48">
        <v>250</v>
      </c>
      <c r="BH48" s="1">
        <v>0.107</v>
      </c>
      <c r="BI48" s="2">
        <f t="shared" si="78"/>
        <v>2.14</v>
      </c>
      <c r="BJ48" s="2">
        <f t="shared" si="79"/>
        <v>34.08</v>
      </c>
      <c r="BK48" s="2">
        <f t="shared" si="80"/>
        <v>2.7700000000000031</v>
      </c>
      <c r="BM48" s="4"/>
      <c r="BO48">
        <v>250</v>
      </c>
      <c r="BP48" s="1">
        <v>0.107</v>
      </c>
      <c r="BQ48" s="2">
        <f t="shared" si="81"/>
        <v>2.14</v>
      </c>
      <c r="BR48" s="2">
        <f t="shared" si="82"/>
        <v>33.239999999999995</v>
      </c>
      <c r="BS48" s="2">
        <f t="shared" si="83"/>
        <v>0.84000000000000341</v>
      </c>
      <c r="BU48">
        <v>250</v>
      </c>
      <c r="BV48" s="1">
        <f t="shared" si="84"/>
        <v>0.11600000000000001</v>
      </c>
      <c r="BW48" s="2">
        <f t="shared" si="85"/>
        <v>2.3200000000000003</v>
      </c>
      <c r="BX48" s="2">
        <f t="shared" si="86"/>
        <v>47.280000000000008</v>
      </c>
      <c r="CB48">
        <v>250</v>
      </c>
      <c r="CC48" s="1">
        <f t="shared" si="87"/>
        <v>0.107</v>
      </c>
      <c r="CD48" s="2">
        <f t="shared" si="88"/>
        <v>2.14</v>
      </c>
      <c r="CE48" s="2">
        <f t="shared" si="89"/>
        <v>33.22</v>
      </c>
    </row>
    <row r="49" spans="1:83" x14ac:dyDescent="0.2">
      <c r="C49">
        <v>270</v>
      </c>
      <c r="D49" s="1" t="e">
        <v>#N/A</v>
      </c>
      <c r="E49" s="2" t="e">
        <f t="shared" si="60"/>
        <v>#N/A</v>
      </c>
      <c r="F49" s="2" t="e">
        <f t="shared" si="61"/>
        <v>#N/A</v>
      </c>
      <c r="G49" s="2" t="e">
        <f>#REF!-F49</f>
        <v>#REF!</v>
      </c>
      <c r="I49" s="4"/>
      <c r="K49">
        <v>270</v>
      </c>
      <c r="L49" s="1">
        <v>0.108</v>
      </c>
      <c r="M49" s="2">
        <f t="shared" si="62"/>
        <v>2.16</v>
      </c>
      <c r="N49" s="2">
        <f t="shared" si="63"/>
        <v>49.160000000000011</v>
      </c>
      <c r="O49" s="2">
        <f>A!HM49-N49</f>
        <v>-5.7500000000000142</v>
      </c>
      <c r="Q49" s="4"/>
      <c r="S49">
        <v>270</v>
      </c>
      <c r="T49" s="1" t="e">
        <v>#N/A</v>
      </c>
      <c r="U49" s="2" t="e">
        <f t="shared" si="64"/>
        <v>#N/A</v>
      </c>
      <c r="V49" s="2" t="e">
        <f t="shared" si="65"/>
        <v>#N/A</v>
      </c>
      <c r="W49" s="2" t="e">
        <f>A!HU49-V49</f>
        <v>#N/A</v>
      </c>
      <c r="Y49" s="4"/>
      <c r="AA49">
        <v>270</v>
      </c>
      <c r="AB49" s="1">
        <v>0.111</v>
      </c>
      <c r="AC49" s="2">
        <f t="shared" si="66"/>
        <v>2.2200000000000002</v>
      </c>
      <c r="AD49" s="2">
        <f t="shared" si="67"/>
        <v>44.440000000000005</v>
      </c>
      <c r="AE49" s="2">
        <f t="shared" si="68"/>
        <v>4.720000000000006</v>
      </c>
      <c r="AG49" s="4"/>
      <c r="AI49">
        <v>270</v>
      </c>
      <c r="AJ49" s="1">
        <v>0.108</v>
      </c>
      <c r="AK49" s="2">
        <f t="shared" si="69"/>
        <v>2.16</v>
      </c>
      <c r="AL49" s="2">
        <f t="shared" si="70"/>
        <v>40.650000000000006</v>
      </c>
      <c r="AM49" s="2">
        <f t="shared" si="71"/>
        <v>3.7899999999999991</v>
      </c>
      <c r="AO49" s="4"/>
      <c r="AQ49">
        <v>270</v>
      </c>
      <c r="AR49" s="1">
        <v>0.107</v>
      </c>
      <c r="AS49" s="2">
        <f t="shared" si="72"/>
        <v>2.14</v>
      </c>
      <c r="AT49" s="2">
        <f t="shared" si="73"/>
        <v>43.870000000000005</v>
      </c>
      <c r="AU49" s="2">
        <f t="shared" si="74"/>
        <v>-3.2199999999999989</v>
      </c>
      <c r="AW49" s="4"/>
      <c r="AY49">
        <v>270</v>
      </c>
      <c r="AZ49" s="1">
        <v>0.109</v>
      </c>
      <c r="BA49" s="2">
        <f t="shared" si="75"/>
        <v>2.1800000000000002</v>
      </c>
      <c r="BB49" s="2">
        <f t="shared" si="76"/>
        <v>39.03</v>
      </c>
      <c r="BC49" s="2">
        <f t="shared" si="77"/>
        <v>4.8400000000000034</v>
      </c>
      <c r="BE49" s="4"/>
      <c r="BG49">
        <v>270</v>
      </c>
      <c r="BH49" s="1">
        <v>0.108</v>
      </c>
      <c r="BI49" s="2">
        <f t="shared" si="78"/>
        <v>2.16</v>
      </c>
      <c r="BJ49" s="2">
        <f t="shared" si="79"/>
        <v>36.239999999999995</v>
      </c>
      <c r="BK49" s="2">
        <f t="shared" si="80"/>
        <v>2.7900000000000063</v>
      </c>
      <c r="BM49" s="4"/>
      <c r="BO49">
        <v>270</v>
      </c>
      <c r="BP49" s="1">
        <v>0.10199999999999999</v>
      </c>
      <c r="BQ49" s="2">
        <f t="shared" si="81"/>
        <v>2.04</v>
      </c>
      <c r="BR49" s="2">
        <f t="shared" si="82"/>
        <v>35.279999999999994</v>
      </c>
      <c r="BS49" s="2">
        <f t="shared" si="83"/>
        <v>0.96000000000000085</v>
      </c>
      <c r="BU49">
        <v>270</v>
      </c>
      <c r="BV49" s="1">
        <f t="shared" si="84"/>
        <v>0.111</v>
      </c>
      <c r="BW49" s="2">
        <f t="shared" si="85"/>
        <v>2.2200000000000002</v>
      </c>
      <c r="BX49" s="2">
        <f t="shared" si="86"/>
        <v>49.500000000000007</v>
      </c>
      <c r="CB49">
        <v>270</v>
      </c>
      <c r="CC49" s="1">
        <f t="shared" si="87"/>
        <v>0.10199999999999999</v>
      </c>
      <c r="CD49" s="2">
        <f t="shared" si="88"/>
        <v>2.04</v>
      </c>
      <c r="CE49" s="2">
        <f t="shared" si="89"/>
        <v>35.26</v>
      </c>
    </row>
    <row r="50" spans="1:83" x14ac:dyDescent="0.2">
      <c r="C50">
        <v>290</v>
      </c>
      <c r="D50" s="1" t="e">
        <v>#N/A</v>
      </c>
      <c r="E50" s="2" t="e">
        <f t="shared" si="60"/>
        <v>#N/A</v>
      </c>
      <c r="F50" s="2" t="e">
        <f t="shared" si="61"/>
        <v>#N/A</v>
      </c>
      <c r="G50" s="2" t="e">
        <f>#REF!-F50</f>
        <v>#REF!</v>
      </c>
      <c r="I50" s="4"/>
      <c r="K50">
        <v>290</v>
      </c>
      <c r="L50" s="1">
        <v>0.129</v>
      </c>
      <c r="M50" s="2">
        <f t="shared" si="62"/>
        <v>2.58</v>
      </c>
      <c r="N50" s="2">
        <f t="shared" si="63"/>
        <v>51.740000000000009</v>
      </c>
      <c r="O50" s="2">
        <f>A!HM50-N50</f>
        <v>-5.7700000000000102</v>
      </c>
      <c r="Q50" s="4"/>
      <c r="S50">
        <v>290</v>
      </c>
      <c r="T50" s="1" t="e">
        <v>#N/A</v>
      </c>
      <c r="U50" s="2" t="e">
        <f t="shared" si="64"/>
        <v>#N/A</v>
      </c>
      <c r="V50" s="2" t="e">
        <f t="shared" si="65"/>
        <v>#N/A</v>
      </c>
      <c r="W50" s="2" t="e">
        <f>A!HU50-V50</f>
        <v>#N/A</v>
      </c>
      <c r="Y50" s="4"/>
      <c r="AA50">
        <v>290</v>
      </c>
      <c r="AB50" s="1">
        <v>0.13</v>
      </c>
      <c r="AC50" s="2">
        <f t="shared" si="66"/>
        <v>2.6</v>
      </c>
      <c r="AD50" s="2">
        <f t="shared" si="67"/>
        <v>47.040000000000006</v>
      </c>
      <c r="AE50" s="2">
        <f t="shared" si="68"/>
        <v>4.7000000000000028</v>
      </c>
      <c r="AG50" s="4"/>
      <c r="AI50">
        <v>290</v>
      </c>
      <c r="AJ50" s="1">
        <v>0.127</v>
      </c>
      <c r="AK50" s="2">
        <f t="shared" si="69"/>
        <v>2.54</v>
      </c>
      <c r="AL50" s="2">
        <f t="shared" si="70"/>
        <v>43.190000000000005</v>
      </c>
      <c r="AM50" s="2">
        <f t="shared" si="71"/>
        <v>3.8500000000000014</v>
      </c>
      <c r="AO50" s="4"/>
      <c r="AQ50">
        <v>290</v>
      </c>
      <c r="AR50" s="1">
        <v>0.127</v>
      </c>
      <c r="AS50" s="2">
        <f t="shared" si="72"/>
        <v>2.54</v>
      </c>
      <c r="AT50" s="2">
        <f t="shared" si="73"/>
        <v>46.410000000000004</v>
      </c>
      <c r="AU50" s="2">
        <f t="shared" si="74"/>
        <v>-3.2199999999999989</v>
      </c>
      <c r="AW50" s="4"/>
      <c r="AY50">
        <v>290</v>
      </c>
      <c r="AZ50" s="1">
        <v>0.128</v>
      </c>
      <c r="BA50" s="2">
        <f t="shared" si="75"/>
        <v>2.56</v>
      </c>
      <c r="BB50" s="2">
        <f t="shared" si="76"/>
        <v>41.59</v>
      </c>
      <c r="BC50" s="2">
        <f t="shared" si="77"/>
        <v>4.82</v>
      </c>
      <c r="BE50" s="4"/>
      <c r="BG50">
        <v>290</v>
      </c>
      <c r="BH50" s="1">
        <v>0.123</v>
      </c>
      <c r="BI50" s="2">
        <f t="shared" si="78"/>
        <v>2.46</v>
      </c>
      <c r="BJ50" s="2">
        <f t="shared" si="79"/>
        <v>38.699999999999996</v>
      </c>
      <c r="BK50" s="2">
        <f t="shared" si="80"/>
        <v>2.8900000000000077</v>
      </c>
      <c r="BM50" s="4"/>
      <c r="BO50">
        <v>290</v>
      </c>
      <c r="BP50" s="1">
        <v>0.11899999999999999</v>
      </c>
      <c r="BQ50" s="2">
        <f t="shared" si="81"/>
        <v>2.38</v>
      </c>
      <c r="BR50" s="2">
        <f t="shared" si="82"/>
        <v>37.659999999999997</v>
      </c>
      <c r="BS50" s="2">
        <f t="shared" si="83"/>
        <v>1.0399999999999991</v>
      </c>
      <c r="BU50">
        <v>290</v>
      </c>
      <c r="BV50" s="1">
        <f t="shared" si="84"/>
        <v>0.13</v>
      </c>
      <c r="BW50" s="2">
        <f t="shared" si="85"/>
        <v>2.6</v>
      </c>
      <c r="BX50" s="2">
        <f t="shared" si="86"/>
        <v>52.100000000000009</v>
      </c>
      <c r="CB50">
        <v>290</v>
      </c>
      <c r="CC50" s="1">
        <f t="shared" si="87"/>
        <v>0.11899999999999999</v>
      </c>
      <c r="CD50" s="2">
        <f t="shared" si="88"/>
        <v>2.38</v>
      </c>
      <c r="CE50" s="2">
        <f t="shared" si="89"/>
        <v>37.64</v>
      </c>
    </row>
    <row r="51" spans="1:83" x14ac:dyDescent="0.2">
      <c r="D51" s="1"/>
      <c r="E51" s="2"/>
      <c r="F51" s="2"/>
      <c r="G51" s="2"/>
      <c r="I51" s="4"/>
      <c r="L51" s="1"/>
      <c r="M51" s="2"/>
      <c r="N51" s="2"/>
      <c r="O51" s="2"/>
      <c r="Q51" s="4"/>
      <c r="T51" s="1"/>
      <c r="U51" s="2"/>
      <c r="V51" s="2"/>
      <c r="W51" s="2"/>
      <c r="Y51" s="4"/>
      <c r="AB51" s="1"/>
      <c r="AC51" s="2"/>
      <c r="AD51" s="2"/>
      <c r="AE51" s="2"/>
      <c r="AG51" s="4"/>
      <c r="AJ51" s="1"/>
      <c r="AK51" s="2"/>
      <c r="AL51" s="2"/>
      <c r="AM51" s="2"/>
      <c r="AO51" s="4"/>
      <c r="AR51" s="1"/>
      <c r="AS51" s="2"/>
      <c r="AT51" s="2"/>
      <c r="AU51" s="2"/>
      <c r="AW51" s="4"/>
      <c r="AZ51" s="1"/>
      <c r="BA51" s="2"/>
      <c r="BB51" s="2"/>
      <c r="BC51" s="2"/>
      <c r="BE51" s="4"/>
      <c r="BH51" s="1"/>
      <c r="BI51" s="2"/>
      <c r="BJ51" s="2"/>
      <c r="BK51" s="2"/>
      <c r="BM51" s="4"/>
      <c r="BP51" s="1"/>
      <c r="BQ51" s="2"/>
      <c r="BR51" s="2"/>
      <c r="BS51" s="2"/>
    </row>
    <row r="52" spans="1:83" x14ac:dyDescent="0.2">
      <c r="A52">
        <v>6</v>
      </c>
      <c r="B52" t="s">
        <v>16</v>
      </c>
      <c r="C52">
        <v>30</v>
      </c>
      <c r="D52" s="1" t="e">
        <v>#N/A</v>
      </c>
      <c r="E52" s="2" t="e">
        <f>D52*30</f>
        <v>#N/A</v>
      </c>
      <c r="F52" s="2" t="e">
        <f>E52</f>
        <v>#N/A</v>
      </c>
      <c r="G52" s="2" t="e">
        <f>#REF!-F52</f>
        <v>#REF!</v>
      </c>
      <c r="I52" s="4">
        <f>A52</f>
        <v>6</v>
      </c>
      <c r="J52" t="str">
        <f>B52</f>
        <v>STR4</v>
      </c>
      <c r="K52">
        <v>30</v>
      </c>
      <c r="L52" s="1">
        <v>0.20699999999999999</v>
      </c>
      <c r="M52" s="2">
        <f>L52*30</f>
        <v>6.21</v>
      </c>
      <c r="N52" s="2">
        <f>M52</f>
        <v>6.21</v>
      </c>
      <c r="O52" s="2">
        <f>A!HM52-N52</f>
        <v>-3.39</v>
      </c>
      <c r="Q52" s="4">
        <f>I52</f>
        <v>6</v>
      </c>
      <c r="R52" t="str">
        <f>J52</f>
        <v>STR4</v>
      </c>
      <c r="S52">
        <v>30</v>
      </c>
      <c r="T52" s="1" t="e">
        <v>#N/A</v>
      </c>
      <c r="U52" s="2" t="e">
        <f>T52*30</f>
        <v>#N/A</v>
      </c>
      <c r="V52" s="2" t="e">
        <f>U52</f>
        <v>#N/A</v>
      </c>
      <c r="W52" s="2" t="e">
        <f>A!HU52-V52</f>
        <v>#N/A</v>
      </c>
      <c r="Y52" s="4">
        <f>Q52</f>
        <v>6</v>
      </c>
      <c r="Z52" t="str">
        <f>R52</f>
        <v>STR4</v>
      </c>
      <c r="AA52">
        <v>30</v>
      </c>
      <c r="AB52" s="1">
        <v>0.14599999999999999</v>
      </c>
      <c r="AC52" s="2">
        <f>AB52*30</f>
        <v>4.38</v>
      </c>
      <c r="AD52" s="2">
        <f>AC52</f>
        <v>4.38</v>
      </c>
      <c r="AE52" s="2">
        <f>N52-AD52</f>
        <v>1.83</v>
      </c>
      <c r="AG52" s="4">
        <f>Y52</f>
        <v>6</v>
      </c>
      <c r="AH52" t="str">
        <f>Z52</f>
        <v>STR4</v>
      </c>
      <c r="AI52">
        <v>30</v>
      </c>
      <c r="AJ52" s="1">
        <v>0.113</v>
      </c>
      <c r="AK52" s="2">
        <f>AJ52*30</f>
        <v>3.39</v>
      </c>
      <c r="AL52" s="2">
        <f>AK52</f>
        <v>3.39</v>
      </c>
      <c r="AM52" s="2">
        <f>AD52-AL52</f>
        <v>0.98999999999999977</v>
      </c>
      <c r="AO52" s="4">
        <f>AG52</f>
        <v>6</v>
      </c>
      <c r="AP52" t="str">
        <f>AH52</f>
        <v>STR4</v>
      </c>
      <c r="AQ52">
        <v>30</v>
      </c>
      <c r="AR52" s="1">
        <v>0.16300000000000001</v>
      </c>
      <c r="AS52" s="2">
        <f>AR52*30</f>
        <v>4.8900000000000006</v>
      </c>
      <c r="AT52" s="2">
        <f>AS52</f>
        <v>4.8900000000000006</v>
      </c>
      <c r="AU52" s="2">
        <f>AL52-AT52</f>
        <v>-1.5000000000000004</v>
      </c>
      <c r="AW52" s="4">
        <f>AO52</f>
        <v>6</v>
      </c>
      <c r="AX52" t="str">
        <f>AP52</f>
        <v>STR4</v>
      </c>
      <c r="AY52">
        <v>30</v>
      </c>
      <c r="AZ52" s="1">
        <v>9.9000000000000005E-2</v>
      </c>
      <c r="BA52" s="2">
        <f>AZ52*30</f>
        <v>2.97</v>
      </c>
      <c r="BB52" s="2">
        <f>BA52</f>
        <v>2.97</v>
      </c>
      <c r="BC52" s="2">
        <f>AT52-BB52</f>
        <v>1.9200000000000004</v>
      </c>
      <c r="BE52" s="4">
        <f>AW52</f>
        <v>6</v>
      </c>
      <c r="BF52" t="str">
        <f>AX52</f>
        <v>STR4</v>
      </c>
      <c r="BG52">
        <v>30</v>
      </c>
      <c r="BH52" s="1">
        <v>8.5000000000000006E-2</v>
      </c>
      <c r="BI52" s="2">
        <f>BH52*30</f>
        <v>2.5500000000000003</v>
      </c>
      <c r="BJ52" s="2">
        <f>BI52</f>
        <v>2.5500000000000003</v>
      </c>
      <c r="BK52" s="2">
        <f>BB52-BJ52</f>
        <v>0.41999999999999993</v>
      </c>
      <c r="BM52" s="4">
        <f>BE52</f>
        <v>6</v>
      </c>
      <c r="BN52" t="str">
        <f>BF52</f>
        <v>STR4</v>
      </c>
      <c r="BO52">
        <v>30</v>
      </c>
      <c r="BP52" s="1">
        <v>7.8E-2</v>
      </c>
      <c r="BQ52" s="2">
        <f>BP52*30</f>
        <v>2.34</v>
      </c>
      <c r="BR52" s="2">
        <f>BQ52</f>
        <v>2.34</v>
      </c>
      <c r="BS52" s="2">
        <f>BJ52-BR52</f>
        <v>0.21000000000000041</v>
      </c>
      <c r="BU52">
        <v>30</v>
      </c>
      <c r="BV52" s="1">
        <f>MAX(L52,AB52, AJ52,AR52,AZ52,BH52,BP52)</f>
        <v>0.20699999999999999</v>
      </c>
      <c r="BW52" s="2">
        <f>BV52*30</f>
        <v>6.21</v>
      </c>
      <c r="BX52" s="2">
        <f>BW52</f>
        <v>6.21</v>
      </c>
      <c r="BZ52" s="6">
        <f>BM52</f>
        <v>6</v>
      </c>
      <c r="CB52">
        <v>30</v>
      </c>
      <c r="CC52" s="1">
        <f>MIN(L52,AB52, AJ52,AR52,AZ52,BH52,BP52)</f>
        <v>7.8E-2</v>
      </c>
      <c r="CD52" s="2">
        <f>CC52*30</f>
        <v>2.34</v>
      </c>
      <c r="CE52" s="2">
        <f>CD52</f>
        <v>2.34</v>
      </c>
    </row>
    <row r="53" spans="1:83" x14ac:dyDescent="0.2">
      <c r="C53">
        <v>50</v>
      </c>
      <c r="D53" s="1" t="e">
        <v>#N/A</v>
      </c>
      <c r="E53" s="2" t="e">
        <f t="shared" ref="E53:E65" si="90">D53*20</f>
        <v>#N/A</v>
      </c>
      <c r="F53" s="2" t="e">
        <f t="shared" ref="F53:F65" si="91">F52+E53</f>
        <v>#N/A</v>
      </c>
      <c r="G53" s="2" t="e">
        <f>#REF!-F53</f>
        <v>#REF!</v>
      </c>
      <c r="I53" s="4"/>
      <c r="K53">
        <v>50</v>
      </c>
      <c r="L53" s="1">
        <v>0.21099999999999999</v>
      </c>
      <c r="M53" s="2">
        <f t="shared" ref="M53:M65" si="92">L53*20</f>
        <v>4.22</v>
      </c>
      <c r="N53" s="2">
        <f t="shared" ref="N53:N65" si="93">N52+M53</f>
        <v>10.43</v>
      </c>
      <c r="O53" s="2">
        <f>A!HM53-N53</f>
        <v>-5.17</v>
      </c>
      <c r="Q53" s="4"/>
      <c r="S53">
        <v>50</v>
      </c>
      <c r="T53" s="1" t="e">
        <v>#N/A</v>
      </c>
      <c r="U53" s="2" t="e">
        <f t="shared" ref="U53:U65" si="94">T53*20</f>
        <v>#N/A</v>
      </c>
      <c r="V53" s="2" t="e">
        <f t="shared" ref="V53:V65" si="95">V52+U53</f>
        <v>#N/A</v>
      </c>
      <c r="W53" s="2" t="e">
        <f>A!HU53-V53</f>
        <v>#N/A</v>
      </c>
      <c r="Y53" s="4"/>
      <c r="AA53">
        <v>50</v>
      </c>
      <c r="AB53" s="1">
        <v>0.16900000000000001</v>
      </c>
      <c r="AC53" s="2">
        <f t="shared" ref="AC53:AC65" si="96">AB53*20</f>
        <v>3.3800000000000003</v>
      </c>
      <c r="AD53" s="2">
        <f t="shared" ref="AD53:AD65" si="97">AD52+AC53</f>
        <v>7.76</v>
      </c>
      <c r="AE53" s="2">
        <f t="shared" ref="AE53:AE65" si="98">N53-AD53</f>
        <v>2.67</v>
      </c>
      <c r="AG53" s="4"/>
      <c r="AI53">
        <v>50</v>
      </c>
      <c r="AJ53" s="1">
        <v>0.13500000000000001</v>
      </c>
      <c r="AK53" s="2">
        <f t="shared" ref="AK53:AK65" si="99">AJ53*20</f>
        <v>2.7</v>
      </c>
      <c r="AL53" s="2">
        <f t="shared" ref="AL53:AL65" si="100">AL52+AK53</f>
        <v>6.09</v>
      </c>
      <c r="AM53" s="2">
        <f t="shared" ref="AM53:AM65" si="101">AD53-AL53</f>
        <v>1.67</v>
      </c>
      <c r="AO53" s="4"/>
      <c r="AQ53">
        <v>50</v>
      </c>
      <c r="AR53" s="1">
        <v>0.161</v>
      </c>
      <c r="AS53" s="2">
        <f t="shared" ref="AS53:AS65" si="102">AR53*20</f>
        <v>3.22</v>
      </c>
      <c r="AT53" s="2">
        <f t="shared" ref="AT53:AT65" si="103">AT52+AS53</f>
        <v>8.1100000000000012</v>
      </c>
      <c r="AU53" s="2">
        <f t="shared" ref="AU53:AU65" si="104">AL53-AT53</f>
        <v>-2.0200000000000014</v>
      </c>
      <c r="AW53" s="4"/>
      <c r="AY53">
        <v>50</v>
      </c>
      <c r="AZ53" s="1">
        <v>0.125</v>
      </c>
      <c r="BA53" s="2">
        <f t="shared" ref="BA53:BA65" si="105">AZ53*20</f>
        <v>2.5</v>
      </c>
      <c r="BB53" s="2">
        <f t="shared" ref="BB53:BB65" si="106">BB52+BA53</f>
        <v>5.4700000000000006</v>
      </c>
      <c r="BC53" s="2">
        <f t="shared" ref="BC53:BC65" si="107">AT53-BB53</f>
        <v>2.6400000000000006</v>
      </c>
      <c r="BE53" s="4"/>
      <c r="BG53">
        <v>50</v>
      </c>
      <c r="BH53" s="1">
        <v>0.114</v>
      </c>
      <c r="BI53" s="2">
        <f t="shared" ref="BI53:BI65" si="108">BH53*20</f>
        <v>2.2800000000000002</v>
      </c>
      <c r="BJ53" s="2">
        <f t="shared" ref="BJ53:BJ65" si="109">BJ52+BI53</f>
        <v>4.83</v>
      </c>
      <c r="BK53" s="2">
        <f t="shared" ref="BK53:BK65" si="110">BB53-BJ53</f>
        <v>0.64000000000000057</v>
      </c>
      <c r="BM53" s="4"/>
      <c r="BO53">
        <v>50</v>
      </c>
      <c r="BP53" s="1">
        <v>0.115</v>
      </c>
      <c r="BQ53" s="2">
        <f t="shared" ref="BQ53:BQ65" si="111">BP53*20</f>
        <v>2.3000000000000003</v>
      </c>
      <c r="BR53" s="2">
        <f t="shared" ref="BR53:BR65" si="112">BR52+BQ53</f>
        <v>4.6400000000000006</v>
      </c>
      <c r="BS53" s="2">
        <f t="shared" ref="BS53:BS65" si="113">BJ53-BR53</f>
        <v>0.1899999999999995</v>
      </c>
      <c r="BU53">
        <v>50</v>
      </c>
      <c r="BV53" s="1">
        <f t="shared" ref="BV53:BV65" si="114">MAX(L53,AB53, AJ53,AR53,AZ53,BH53,BP53)</f>
        <v>0.21099999999999999</v>
      </c>
      <c r="BW53" s="2">
        <f t="shared" ref="BW53:BW65" si="115">BV53*20</f>
        <v>4.22</v>
      </c>
      <c r="BX53" s="2">
        <f t="shared" ref="BX53:BX65" si="116">BX52+BW53</f>
        <v>10.43</v>
      </c>
      <c r="CB53">
        <v>50</v>
      </c>
      <c r="CC53" s="1">
        <f t="shared" ref="CC53:CC65" si="117">MIN(L53,AB53, AJ53,AR53,AZ53,BH53,BP53)</f>
        <v>0.114</v>
      </c>
      <c r="CD53" s="2">
        <f t="shared" ref="CD53:CD65" si="118">CC53*20</f>
        <v>2.2800000000000002</v>
      </c>
      <c r="CE53" s="2">
        <f t="shared" ref="CE53:CE65" si="119">CE52+CD53</f>
        <v>4.62</v>
      </c>
    </row>
    <row r="54" spans="1:83" x14ac:dyDescent="0.2">
      <c r="C54">
        <v>70</v>
      </c>
      <c r="D54" s="1" t="e">
        <v>#N/A</v>
      </c>
      <c r="E54" s="2" t="e">
        <f t="shared" si="90"/>
        <v>#N/A</v>
      </c>
      <c r="F54" s="2" t="e">
        <f t="shared" si="91"/>
        <v>#N/A</v>
      </c>
      <c r="G54" s="2" t="e">
        <f>#REF!-F54</f>
        <v>#REF!</v>
      </c>
      <c r="I54" s="4"/>
      <c r="K54">
        <v>70</v>
      </c>
      <c r="L54" s="1">
        <v>0.19900000000000001</v>
      </c>
      <c r="M54" s="2">
        <f t="shared" si="92"/>
        <v>3.9800000000000004</v>
      </c>
      <c r="N54" s="2">
        <f t="shared" si="93"/>
        <v>14.41</v>
      </c>
      <c r="O54" s="2">
        <f>A!HM54-N54</f>
        <v>-6.69</v>
      </c>
      <c r="Q54" s="4"/>
      <c r="S54">
        <v>70</v>
      </c>
      <c r="T54" s="1" t="e">
        <v>#N/A</v>
      </c>
      <c r="U54" s="2" t="e">
        <f t="shared" si="94"/>
        <v>#N/A</v>
      </c>
      <c r="V54" s="2" t="e">
        <f t="shared" si="95"/>
        <v>#N/A</v>
      </c>
      <c r="W54" s="2" t="e">
        <f>A!HU54-V54</f>
        <v>#N/A</v>
      </c>
      <c r="Y54" s="4"/>
      <c r="AA54">
        <v>70</v>
      </c>
      <c r="AB54" s="1">
        <v>0.16900000000000001</v>
      </c>
      <c r="AC54" s="2">
        <f t="shared" si="96"/>
        <v>3.3800000000000003</v>
      </c>
      <c r="AD54" s="2">
        <f t="shared" si="97"/>
        <v>11.14</v>
      </c>
      <c r="AE54" s="2">
        <f t="shared" si="98"/>
        <v>3.2699999999999996</v>
      </c>
      <c r="AG54" s="4"/>
      <c r="AI54">
        <v>70</v>
      </c>
      <c r="AJ54" s="1">
        <v>0.14000000000000001</v>
      </c>
      <c r="AK54" s="2">
        <f t="shared" si="99"/>
        <v>2.8000000000000003</v>
      </c>
      <c r="AL54" s="2">
        <f t="shared" si="100"/>
        <v>8.89</v>
      </c>
      <c r="AM54" s="2">
        <f t="shared" si="101"/>
        <v>2.25</v>
      </c>
      <c r="AO54" s="4"/>
      <c r="AQ54">
        <v>70</v>
      </c>
      <c r="AR54" s="1">
        <v>0.13300000000000001</v>
      </c>
      <c r="AS54" s="2">
        <f t="shared" si="102"/>
        <v>2.66</v>
      </c>
      <c r="AT54" s="2">
        <f t="shared" si="103"/>
        <v>10.770000000000001</v>
      </c>
      <c r="AU54" s="2">
        <f t="shared" si="104"/>
        <v>-1.8800000000000008</v>
      </c>
      <c r="AW54" s="4"/>
      <c r="AY54">
        <v>70</v>
      </c>
      <c r="AZ54" s="1">
        <v>0.125</v>
      </c>
      <c r="BA54" s="2">
        <f t="shared" si="105"/>
        <v>2.5</v>
      </c>
      <c r="BB54" s="2">
        <f t="shared" si="106"/>
        <v>7.9700000000000006</v>
      </c>
      <c r="BC54" s="2">
        <f t="shared" si="107"/>
        <v>2.8000000000000007</v>
      </c>
      <c r="BE54" s="4"/>
      <c r="BG54">
        <v>70</v>
      </c>
      <c r="BH54" s="1">
        <v>0.11700000000000001</v>
      </c>
      <c r="BI54" s="2">
        <f t="shared" si="108"/>
        <v>2.3400000000000003</v>
      </c>
      <c r="BJ54" s="2">
        <f t="shared" si="109"/>
        <v>7.17</v>
      </c>
      <c r="BK54" s="2">
        <f t="shared" si="110"/>
        <v>0.80000000000000071</v>
      </c>
      <c r="BM54" s="4"/>
      <c r="BO54">
        <v>70</v>
      </c>
      <c r="BP54" s="1">
        <v>0.114</v>
      </c>
      <c r="BQ54" s="2">
        <f t="shared" si="111"/>
        <v>2.2800000000000002</v>
      </c>
      <c r="BR54" s="2">
        <f t="shared" si="112"/>
        <v>6.9200000000000008</v>
      </c>
      <c r="BS54" s="2">
        <f t="shared" si="113"/>
        <v>0.24999999999999911</v>
      </c>
      <c r="BU54">
        <v>70</v>
      </c>
      <c r="BV54" s="1">
        <f t="shared" si="114"/>
        <v>0.19900000000000001</v>
      </c>
      <c r="BW54" s="2">
        <f t="shared" si="115"/>
        <v>3.9800000000000004</v>
      </c>
      <c r="BX54" s="2">
        <f t="shared" si="116"/>
        <v>14.41</v>
      </c>
      <c r="CB54">
        <v>70</v>
      </c>
      <c r="CC54" s="1">
        <f t="shared" si="117"/>
        <v>0.114</v>
      </c>
      <c r="CD54" s="2">
        <f t="shared" si="118"/>
        <v>2.2800000000000002</v>
      </c>
      <c r="CE54" s="2">
        <f t="shared" si="119"/>
        <v>6.9</v>
      </c>
    </row>
    <row r="55" spans="1:83" x14ac:dyDescent="0.2">
      <c r="C55">
        <v>90</v>
      </c>
      <c r="D55" s="1" t="e">
        <v>#N/A</v>
      </c>
      <c r="E55" s="2" t="e">
        <f t="shared" si="90"/>
        <v>#N/A</v>
      </c>
      <c r="F55" s="2" t="e">
        <f t="shared" si="91"/>
        <v>#N/A</v>
      </c>
      <c r="G55" s="2" t="e">
        <f>#REF!-F55</f>
        <v>#REF!</v>
      </c>
      <c r="I55" s="4"/>
      <c r="K55">
        <v>90</v>
      </c>
      <c r="L55" s="1">
        <v>0.19600000000000001</v>
      </c>
      <c r="M55" s="2">
        <f t="shared" si="92"/>
        <v>3.92</v>
      </c>
      <c r="N55" s="2">
        <f t="shared" si="93"/>
        <v>18.329999999999998</v>
      </c>
      <c r="O55" s="2">
        <f>A!HM55-N55</f>
        <v>-8.0899999999999981</v>
      </c>
      <c r="Q55" s="4"/>
      <c r="S55">
        <v>90</v>
      </c>
      <c r="T55" s="1" t="e">
        <v>#N/A</v>
      </c>
      <c r="U55" s="2" t="e">
        <f t="shared" si="94"/>
        <v>#N/A</v>
      </c>
      <c r="V55" s="2" t="e">
        <f t="shared" si="95"/>
        <v>#N/A</v>
      </c>
      <c r="W55" s="2" t="e">
        <f>A!HU55-V55</f>
        <v>#N/A</v>
      </c>
      <c r="Y55" s="4"/>
      <c r="AA55">
        <v>90</v>
      </c>
      <c r="AB55" s="1">
        <v>0.16600000000000001</v>
      </c>
      <c r="AC55" s="2">
        <f t="shared" si="96"/>
        <v>3.3200000000000003</v>
      </c>
      <c r="AD55" s="2">
        <f t="shared" si="97"/>
        <v>14.46</v>
      </c>
      <c r="AE55" s="2">
        <f t="shared" si="98"/>
        <v>3.8699999999999974</v>
      </c>
      <c r="AG55" s="4"/>
      <c r="AI55">
        <v>90</v>
      </c>
      <c r="AJ55" s="1">
        <v>0.14599999999999999</v>
      </c>
      <c r="AK55" s="2">
        <f t="shared" si="99"/>
        <v>2.92</v>
      </c>
      <c r="AL55" s="2">
        <f t="shared" si="100"/>
        <v>11.81</v>
      </c>
      <c r="AM55" s="2">
        <f t="shared" si="101"/>
        <v>2.6500000000000004</v>
      </c>
      <c r="AO55" s="4"/>
      <c r="AQ55">
        <v>90</v>
      </c>
      <c r="AR55" s="1">
        <v>0.13200000000000001</v>
      </c>
      <c r="AS55" s="2">
        <f t="shared" si="102"/>
        <v>2.64</v>
      </c>
      <c r="AT55" s="2">
        <f t="shared" si="103"/>
        <v>13.410000000000002</v>
      </c>
      <c r="AU55" s="2">
        <f t="shared" si="104"/>
        <v>-1.6000000000000014</v>
      </c>
      <c r="AW55" s="4"/>
      <c r="AY55">
        <v>90</v>
      </c>
      <c r="AZ55" s="1">
        <v>0.122</v>
      </c>
      <c r="BA55" s="2">
        <f t="shared" si="105"/>
        <v>2.44</v>
      </c>
      <c r="BB55" s="2">
        <f t="shared" si="106"/>
        <v>10.41</v>
      </c>
      <c r="BC55" s="2">
        <f t="shared" si="107"/>
        <v>3.0000000000000018</v>
      </c>
      <c r="BE55" s="4"/>
      <c r="BG55">
        <v>90</v>
      </c>
      <c r="BH55" s="1">
        <v>0.11</v>
      </c>
      <c r="BI55" s="2">
        <f t="shared" si="108"/>
        <v>2.2000000000000002</v>
      </c>
      <c r="BJ55" s="2">
        <f t="shared" si="109"/>
        <v>9.370000000000001</v>
      </c>
      <c r="BK55" s="2">
        <f t="shared" si="110"/>
        <v>1.0399999999999991</v>
      </c>
      <c r="BM55" s="4"/>
      <c r="BO55">
        <v>90</v>
      </c>
      <c r="BP55" s="1">
        <v>0.109</v>
      </c>
      <c r="BQ55" s="2">
        <f t="shared" si="111"/>
        <v>2.1800000000000002</v>
      </c>
      <c r="BR55" s="2">
        <f t="shared" si="112"/>
        <v>9.1000000000000014</v>
      </c>
      <c r="BS55" s="2">
        <f t="shared" si="113"/>
        <v>0.26999999999999957</v>
      </c>
      <c r="BU55">
        <v>90</v>
      </c>
      <c r="BV55" s="1">
        <f t="shared" si="114"/>
        <v>0.19600000000000001</v>
      </c>
      <c r="BW55" s="2">
        <f t="shared" si="115"/>
        <v>3.92</v>
      </c>
      <c r="BX55" s="2">
        <f t="shared" si="116"/>
        <v>18.329999999999998</v>
      </c>
      <c r="CB55">
        <v>90</v>
      </c>
      <c r="CC55" s="1">
        <f t="shared" si="117"/>
        <v>0.109</v>
      </c>
      <c r="CD55" s="2">
        <f t="shared" si="118"/>
        <v>2.1800000000000002</v>
      </c>
      <c r="CE55" s="2">
        <f t="shared" si="119"/>
        <v>9.08</v>
      </c>
    </row>
    <row r="56" spans="1:83" x14ac:dyDescent="0.2">
      <c r="C56">
        <v>110</v>
      </c>
      <c r="D56" s="1" t="e">
        <v>#N/A</v>
      </c>
      <c r="E56" s="2" t="e">
        <f t="shared" si="90"/>
        <v>#N/A</v>
      </c>
      <c r="F56" s="2" t="e">
        <f t="shared" si="91"/>
        <v>#N/A</v>
      </c>
      <c r="G56" s="2" t="e">
        <f>#REF!-F56</f>
        <v>#REF!</v>
      </c>
      <c r="I56" s="4"/>
      <c r="K56">
        <v>110</v>
      </c>
      <c r="L56" s="1">
        <v>0.192</v>
      </c>
      <c r="M56" s="2">
        <f t="shared" si="92"/>
        <v>3.84</v>
      </c>
      <c r="N56" s="2">
        <f t="shared" si="93"/>
        <v>22.169999999999998</v>
      </c>
      <c r="O56" s="2">
        <f>A!HM56-N56</f>
        <v>-8.6699999999999982</v>
      </c>
      <c r="Q56" s="4"/>
      <c r="S56">
        <v>110</v>
      </c>
      <c r="T56" s="1" t="e">
        <v>#N/A</v>
      </c>
      <c r="U56" s="2" t="e">
        <f t="shared" si="94"/>
        <v>#N/A</v>
      </c>
      <c r="V56" s="2" t="e">
        <f t="shared" si="95"/>
        <v>#N/A</v>
      </c>
      <c r="W56" s="2" t="e">
        <f>A!HU56-V56</f>
        <v>#N/A</v>
      </c>
      <c r="Y56" s="4"/>
      <c r="AA56">
        <v>110</v>
      </c>
      <c r="AB56" s="1">
        <v>0.186</v>
      </c>
      <c r="AC56" s="2">
        <f t="shared" si="96"/>
        <v>3.7199999999999998</v>
      </c>
      <c r="AD56" s="2">
        <f t="shared" si="97"/>
        <v>18.18</v>
      </c>
      <c r="AE56" s="2">
        <f t="shared" si="98"/>
        <v>3.9899999999999984</v>
      </c>
      <c r="AG56" s="4"/>
      <c r="AI56">
        <v>110</v>
      </c>
      <c r="AJ56" s="1">
        <v>0.16800000000000001</v>
      </c>
      <c r="AK56" s="2">
        <f t="shared" si="99"/>
        <v>3.3600000000000003</v>
      </c>
      <c r="AL56" s="2">
        <f t="shared" si="100"/>
        <v>15.170000000000002</v>
      </c>
      <c r="AM56" s="2">
        <f t="shared" si="101"/>
        <v>3.009999999999998</v>
      </c>
      <c r="AO56" s="4"/>
      <c r="AQ56">
        <v>110</v>
      </c>
      <c r="AR56" s="1">
        <v>0.161</v>
      </c>
      <c r="AS56" s="2">
        <f t="shared" si="102"/>
        <v>3.22</v>
      </c>
      <c r="AT56" s="2">
        <f t="shared" si="103"/>
        <v>16.630000000000003</v>
      </c>
      <c r="AU56" s="2">
        <f t="shared" si="104"/>
        <v>-1.4600000000000009</v>
      </c>
      <c r="AW56" s="4"/>
      <c r="AY56">
        <v>110</v>
      </c>
      <c r="AZ56" s="1">
        <v>0.14899999999999999</v>
      </c>
      <c r="BA56" s="2">
        <f t="shared" si="105"/>
        <v>2.98</v>
      </c>
      <c r="BB56" s="2">
        <f t="shared" si="106"/>
        <v>13.39</v>
      </c>
      <c r="BC56" s="2">
        <f t="shared" si="107"/>
        <v>3.240000000000002</v>
      </c>
      <c r="BE56" s="4"/>
      <c r="BG56">
        <v>110</v>
      </c>
      <c r="BH56" s="1">
        <v>0.13300000000000001</v>
      </c>
      <c r="BI56" s="2">
        <f t="shared" si="108"/>
        <v>2.66</v>
      </c>
      <c r="BJ56" s="2">
        <f t="shared" si="109"/>
        <v>12.030000000000001</v>
      </c>
      <c r="BK56" s="2">
        <f t="shared" si="110"/>
        <v>1.3599999999999994</v>
      </c>
      <c r="BM56" s="4"/>
      <c r="BO56">
        <v>110</v>
      </c>
      <c r="BP56" s="1">
        <v>0.129</v>
      </c>
      <c r="BQ56" s="2">
        <f t="shared" si="111"/>
        <v>2.58</v>
      </c>
      <c r="BR56" s="2">
        <f t="shared" si="112"/>
        <v>11.680000000000001</v>
      </c>
      <c r="BS56" s="2">
        <f t="shared" si="113"/>
        <v>0.34999999999999964</v>
      </c>
      <c r="BU56">
        <v>110</v>
      </c>
      <c r="BV56" s="1">
        <f t="shared" si="114"/>
        <v>0.192</v>
      </c>
      <c r="BW56" s="2">
        <f t="shared" si="115"/>
        <v>3.84</v>
      </c>
      <c r="BX56" s="2">
        <f t="shared" si="116"/>
        <v>22.169999999999998</v>
      </c>
      <c r="CB56">
        <v>110</v>
      </c>
      <c r="CC56" s="1">
        <f t="shared" si="117"/>
        <v>0.129</v>
      </c>
      <c r="CD56" s="2">
        <f t="shared" si="118"/>
        <v>2.58</v>
      </c>
      <c r="CE56" s="2">
        <f t="shared" si="119"/>
        <v>11.66</v>
      </c>
    </row>
    <row r="57" spans="1:83" x14ac:dyDescent="0.2">
      <c r="A57" s="4"/>
      <c r="C57">
        <v>130</v>
      </c>
      <c r="D57" s="1" t="e">
        <v>#N/A</v>
      </c>
      <c r="E57" s="2" t="e">
        <f t="shared" si="90"/>
        <v>#N/A</v>
      </c>
      <c r="F57" s="2" t="e">
        <f t="shared" si="91"/>
        <v>#N/A</v>
      </c>
      <c r="G57" s="2" t="e">
        <f>#REF!-F57</f>
        <v>#REF!</v>
      </c>
      <c r="I57" s="4"/>
      <c r="K57">
        <v>130</v>
      </c>
      <c r="L57" s="1">
        <v>0.159</v>
      </c>
      <c r="M57" s="2">
        <f t="shared" si="92"/>
        <v>3.18</v>
      </c>
      <c r="N57" s="2">
        <f t="shared" si="93"/>
        <v>25.349999999999998</v>
      </c>
      <c r="O57" s="2">
        <f>A!HM57-N57</f>
        <v>-8.509999999999998</v>
      </c>
      <c r="Q57" s="4"/>
      <c r="S57">
        <v>130</v>
      </c>
      <c r="T57" s="1" t="e">
        <v>#N/A</v>
      </c>
      <c r="U57" s="2" t="e">
        <f t="shared" si="94"/>
        <v>#N/A</v>
      </c>
      <c r="V57" s="2" t="e">
        <f t="shared" si="95"/>
        <v>#N/A</v>
      </c>
      <c r="W57" s="2" t="e">
        <f>A!HU57-V57</f>
        <v>#N/A</v>
      </c>
      <c r="Y57" s="4"/>
      <c r="AA57">
        <v>130</v>
      </c>
      <c r="AB57" s="1">
        <v>0.16300000000000001</v>
      </c>
      <c r="AC57" s="2">
        <f t="shared" si="96"/>
        <v>3.2600000000000002</v>
      </c>
      <c r="AD57" s="2">
        <f t="shared" si="97"/>
        <v>21.44</v>
      </c>
      <c r="AE57" s="2">
        <f t="shared" si="98"/>
        <v>3.9099999999999966</v>
      </c>
      <c r="AG57" s="4"/>
      <c r="AI57">
        <v>130</v>
      </c>
      <c r="AJ57" s="1">
        <v>0.158</v>
      </c>
      <c r="AK57" s="2">
        <f t="shared" si="99"/>
        <v>3.16</v>
      </c>
      <c r="AL57" s="2">
        <f t="shared" si="100"/>
        <v>18.330000000000002</v>
      </c>
      <c r="AM57" s="2">
        <f t="shared" si="101"/>
        <v>3.1099999999999994</v>
      </c>
      <c r="AO57" s="4"/>
      <c r="AQ57">
        <v>130</v>
      </c>
      <c r="AR57" s="1">
        <v>0.15</v>
      </c>
      <c r="AS57" s="2">
        <f t="shared" si="102"/>
        <v>3</v>
      </c>
      <c r="AT57" s="2">
        <f t="shared" si="103"/>
        <v>19.630000000000003</v>
      </c>
      <c r="AU57" s="2">
        <f t="shared" si="104"/>
        <v>-1.3000000000000007</v>
      </c>
      <c r="AW57" s="4"/>
      <c r="AY57">
        <v>130</v>
      </c>
      <c r="AZ57" s="1">
        <v>0.14000000000000001</v>
      </c>
      <c r="BA57" s="2">
        <f t="shared" si="105"/>
        <v>2.8000000000000003</v>
      </c>
      <c r="BB57" s="2">
        <f t="shared" si="106"/>
        <v>16.190000000000001</v>
      </c>
      <c r="BC57" s="2">
        <f t="shared" si="107"/>
        <v>3.4400000000000013</v>
      </c>
      <c r="BE57" s="4"/>
      <c r="BG57">
        <v>130</v>
      </c>
      <c r="BH57" s="1">
        <v>0.123</v>
      </c>
      <c r="BI57" s="2">
        <f t="shared" si="108"/>
        <v>2.46</v>
      </c>
      <c r="BJ57" s="2">
        <f t="shared" si="109"/>
        <v>14.490000000000002</v>
      </c>
      <c r="BK57" s="2">
        <f t="shared" si="110"/>
        <v>1.6999999999999993</v>
      </c>
      <c r="BM57" s="4"/>
      <c r="BO57">
        <v>130</v>
      </c>
      <c r="BP57" s="1">
        <v>0.121</v>
      </c>
      <c r="BQ57" s="2">
        <f t="shared" si="111"/>
        <v>2.42</v>
      </c>
      <c r="BR57" s="2">
        <f t="shared" si="112"/>
        <v>14.100000000000001</v>
      </c>
      <c r="BS57" s="2">
        <f t="shared" si="113"/>
        <v>0.39000000000000057</v>
      </c>
      <c r="BU57">
        <v>130</v>
      </c>
      <c r="BV57" s="1">
        <f t="shared" si="114"/>
        <v>0.16300000000000001</v>
      </c>
      <c r="BW57" s="2">
        <f t="shared" si="115"/>
        <v>3.2600000000000002</v>
      </c>
      <c r="BX57" s="2">
        <f t="shared" si="116"/>
        <v>25.43</v>
      </c>
      <c r="CB57">
        <v>130</v>
      </c>
      <c r="CC57" s="1">
        <f t="shared" si="117"/>
        <v>0.121</v>
      </c>
      <c r="CD57" s="2">
        <f t="shared" si="118"/>
        <v>2.42</v>
      </c>
      <c r="CE57" s="2">
        <f t="shared" si="119"/>
        <v>14.08</v>
      </c>
    </row>
    <row r="58" spans="1:83" x14ac:dyDescent="0.2">
      <c r="C58">
        <v>150</v>
      </c>
      <c r="D58" s="1" t="e">
        <v>#N/A</v>
      </c>
      <c r="E58" s="2" t="e">
        <f t="shared" si="90"/>
        <v>#N/A</v>
      </c>
      <c r="F58" s="2" t="e">
        <f t="shared" si="91"/>
        <v>#N/A</v>
      </c>
      <c r="G58" s="2" t="e">
        <f>#REF!-F58</f>
        <v>#REF!</v>
      </c>
      <c r="I58" s="4"/>
      <c r="K58">
        <v>150</v>
      </c>
      <c r="L58" s="1">
        <v>0.13900000000000001</v>
      </c>
      <c r="M58" s="2">
        <f t="shared" si="92"/>
        <v>2.7800000000000002</v>
      </c>
      <c r="N58" s="2">
        <f t="shared" si="93"/>
        <v>28.13</v>
      </c>
      <c r="O58" s="2">
        <f>A!HM58-N58</f>
        <v>-8.41</v>
      </c>
      <c r="Q58" s="4"/>
      <c r="S58">
        <v>150</v>
      </c>
      <c r="T58" s="1" t="e">
        <v>#N/A</v>
      </c>
      <c r="U58" s="2" t="e">
        <f t="shared" si="94"/>
        <v>#N/A</v>
      </c>
      <c r="V58" s="2" t="e">
        <f t="shared" si="95"/>
        <v>#N/A</v>
      </c>
      <c r="W58" s="2" t="e">
        <f>A!HU58-V58</f>
        <v>#N/A</v>
      </c>
      <c r="Y58" s="4"/>
      <c r="AA58">
        <v>150</v>
      </c>
      <c r="AB58" s="1">
        <v>0.13600000000000001</v>
      </c>
      <c r="AC58" s="2">
        <f t="shared" si="96"/>
        <v>2.72</v>
      </c>
      <c r="AD58" s="2">
        <f t="shared" si="97"/>
        <v>24.16</v>
      </c>
      <c r="AE58" s="2">
        <f t="shared" si="98"/>
        <v>3.9699999999999989</v>
      </c>
      <c r="AG58" s="4"/>
      <c r="AI58">
        <v>150</v>
      </c>
      <c r="AJ58" s="1">
        <v>0.13300000000000001</v>
      </c>
      <c r="AK58" s="2">
        <f t="shared" si="99"/>
        <v>2.66</v>
      </c>
      <c r="AL58" s="2">
        <f t="shared" si="100"/>
        <v>20.990000000000002</v>
      </c>
      <c r="AM58" s="2">
        <f t="shared" si="101"/>
        <v>3.1699999999999982</v>
      </c>
      <c r="AO58" s="4"/>
      <c r="AQ58">
        <v>150</v>
      </c>
      <c r="AR58" s="1">
        <v>0.127</v>
      </c>
      <c r="AS58" s="2">
        <f t="shared" si="102"/>
        <v>2.54</v>
      </c>
      <c r="AT58" s="2">
        <f t="shared" si="103"/>
        <v>22.17</v>
      </c>
      <c r="AU58" s="2">
        <f t="shared" si="104"/>
        <v>-1.1799999999999997</v>
      </c>
      <c r="AW58" s="4"/>
      <c r="AY58">
        <v>150</v>
      </c>
      <c r="AZ58" s="1">
        <v>0.121</v>
      </c>
      <c r="BA58" s="2">
        <f t="shared" si="105"/>
        <v>2.42</v>
      </c>
      <c r="BB58" s="2">
        <f t="shared" si="106"/>
        <v>18.61</v>
      </c>
      <c r="BC58" s="2">
        <f t="shared" si="107"/>
        <v>3.5600000000000023</v>
      </c>
      <c r="BE58" s="4"/>
      <c r="BG58">
        <v>150</v>
      </c>
      <c r="BH58" s="1">
        <v>0.109</v>
      </c>
      <c r="BI58" s="2">
        <f t="shared" si="108"/>
        <v>2.1800000000000002</v>
      </c>
      <c r="BJ58" s="2">
        <f t="shared" si="109"/>
        <v>16.670000000000002</v>
      </c>
      <c r="BK58" s="2">
        <f t="shared" si="110"/>
        <v>1.9399999999999977</v>
      </c>
      <c r="BM58" s="4"/>
      <c r="BO58">
        <v>150</v>
      </c>
      <c r="BP58" s="1">
        <v>0.105</v>
      </c>
      <c r="BQ58" s="2">
        <f t="shared" si="111"/>
        <v>2.1</v>
      </c>
      <c r="BR58" s="2">
        <f t="shared" si="112"/>
        <v>16.200000000000003</v>
      </c>
      <c r="BS58" s="2">
        <f t="shared" si="113"/>
        <v>0.46999999999999886</v>
      </c>
      <c r="BU58">
        <v>150</v>
      </c>
      <c r="BV58" s="1">
        <f t="shared" si="114"/>
        <v>0.13900000000000001</v>
      </c>
      <c r="BW58" s="2">
        <f t="shared" si="115"/>
        <v>2.7800000000000002</v>
      </c>
      <c r="BX58" s="2">
        <f t="shared" si="116"/>
        <v>28.21</v>
      </c>
      <c r="CB58">
        <v>150</v>
      </c>
      <c r="CC58" s="1">
        <f t="shared" si="117"/>
        <v>0.105</v>
      </c>
      <c r="CD58" s="2">
        <f t="shared" si="118"/>
        <v>2.1</v>
      </c>
      <c r="CE58" s="2">
        <f t="shared" si="119"/>
        <v>16.18</v>
      </c>
    </row>
    <row r="59" spans="1:83" x14ac:dyDescent="0.2">
      <c r="C59">
        <v>170</v>
      </c>
      <c r="D59" s="1" t="e">
        <v>#N/A</v>
      </c>
      <c r="E59" s="2" t="e">
        <f t="shared" si="90"/>
        <v>#N/A</v>
      </c>
      <c r="F59" s="2" t="e">
        <f t="shared" si="91"/>
        <v>#N/A</v>
      </c>
      <c r="G59" s="2" t="e">
        <f>#REF!-F59</f>
        <v>#REF!</v>
      </c>
      <c r="I59" s="4"/>
      <c r="K59">
        <v>170</v>
      </c>
      <c r="L59" s="1">
        <v>0.14599999999999999</v>
      </c>
      <c r="M59" s="2">
        <f t="shared" si="92"/>
        <v>2.92</v>
      </c>
      <c r="N59" s="2">
        <f t="shared" si="93"/>
        <v>31.049999999999997</v>
      </c>
      <c r="O59" s="2">
        <f>A!HM59-N59</f>
        <v>-8.3699999999999974</v>
      </c>
      <c r="Q59" s="4"/>
      <c r="S59">
        <v>170</v>
      </c>
      <c r="T59" s="1" t="e">
        <v>#N/A</v>
      </c>
      <c r="U59" s="2" t="e">
        <f t="shared" si="94"/>
        <v>#N/A</v>
      </c>
      <c r="V59" s="2" t="e">
        <f t="shared" si="95"/>
        <v>#N/A</v>
      </c>
      <c r="W59" s="2" t="e">
        <f>A!HU59-V59</f>
        <v>#N/A</v>
      </c>
      <c r="Y59" s="4"/>
      <c r="AA59">
        <v>170</v>
      </c>
      <c r="AB59" s="1">
        <v>0.14699999999999999</v>
      </c>
      <c r="AC59" s="2">
        <f t="shared" si="96"/>
        <v>2.94</v>
      </c>
      <c r="AD59" s="2">
        <f t="shared" si="97"/>
        <v>27.1</v>
      </c>
      <c r="AE59" s="2">
        <f t="shared" si="98"/>
        <v>3.9499999999999957</v>
      </c>
      <c r="AG59" s="4"/>
      <c r="AI59">
        <v>170</v>
      </c>
      <c r="AJ59" s="1">
        <v>0.13400000000000001</v>
      </c>
      <c r="AK59" s="2">
        <f t="shared" si="99"/>
        <v>2.68</v>
      </c>
      <c r="AL59" s="2">
        <f t="shared" si="100"/>
        <v>23.67</v>
      </c>
      <c r="AM59" s="2">
        <f t="shared" si="101"/>
        <v>3.4299999999999997</v>
      </c>
      <c r="AO59" s="4"/>
      <c r="AQ59">
        <v>170</v>
      </c>
      <c r="AR59" s="1">
        <v>0.13300000000000001</v>
      </c>
      <c r="AS59" s="2">
        <f t="shared" si="102"/>
        <v>2.66</v>
      </c>
      <c r="AT59" s="2">
        <f t="shared" si="103"/>
        <v>24.830000000000002</v>
      </c>
      <c r="AU59" s="2">
        <f t="shared" si="104"/>
        <v>-1.1600000000000001</v>
      </c>
      <c r="AW59" s="4"/>
      <c r="AY59">
        <v>170</v>
      </c>
      <c r="AZ59" s="1">
        <v>0.126</v>
      </c>
      <c r="BA59" s="2">
        <f t="shared" si="105"/>
        <v>2.52</v>
      </c>
      <c r="BB59" s="2">
        <f t="shared" si="106"/>
        <v>21.13</v>
      </c>
      <c r="BC59" s="2">
        <f t="shared" si="107"/>
        <v>3.7000000000000028</v>
      </c>
      <c r="BE59" s="4"/>
      <c r="BG59">
        <v>170</v>
      </c>
      <c r="BH59" s="1">
        <v>0.112</v>
      </c>
      <c r="BI59" s="2">
        <f t="shared" si="108"/>
        <v>2.2400000000000002</v>
      </c>
      <c r="BJ59" s="2">
        <f t="shared" si="109"/>
        <v>18.910000000000004</v>
      </c>
      <c r="BK59" s="2">
        <f t="shared" si="110"/>
        <v>2.2199999999999953</v>
      </c>
      <c r="BM59" s="4"/>
      <c r="BO59">
        <v>170</v>
      </c>
      <c r="BP59" s="1">
        <v>0.107</v>
      </c>
      <c r="BQ59" s="2">
        <f t="shared" si="111"/>
        <v>2.14</v>
      </c>
      <c r="BR59" s="2">
        <f t="shared" si="112"/>
        <v>18.340000000000003</v>
      </c>
      <c r="BS59" s="2">
        <f t="shared" si="113"/>
        <v>0.57000000000000028</v>
      </c>
      <c r="BU59">
        <v>170</v>
      </c>
      <c r="BV59" s="1">
        <f t="shared" si="114"/>
        <v>0.14699999999999999</v>
      </c>
      <c r="BW59" s="2">
        <f t="shared" si="115"/>
        <v>2.94</v>
      </c>
      <c r="BX59" s="2">
        <f t="shared" si="116"/>
        <v>31.150000000000002</v>
      </c>
      <c r="CB59">
        <v>170</v>
      </c>
      <c r="CC59" s="1">
        <f t="shared" si="117"/>
        <v>0.107</v>
      </c>
      <c r="CD59" s="2">
        <f t="shared" si="118"/>
        <v>2.14</v>
      </c>
      <c r="CE59" s="2">
        <f t="shared" si="119"/>
        <v>18.32</v>
      </c>
    </row>
    <row r="60" spans="1:83" x14ac:dyDescent="0.2">
      <c r="C60">
        <v>190</v>
      </c>
      <c r="D60" s="1" t="e">
        <v>#N/A</v>
      </c>
      <c r="E60" s="2" t="e">
        <f t="shared" si="90"/>
        <v>#N/A</v>
      </c>
      <c r="F60" s="2" t="e">
        <f t="shared" si="91"/>
        <v>#N/A</v>
      </c>
      <c r="G60" s="2" t="e">
        <f>#REF!-F60</f>
        <v>#REF!</v>
      </c>
      <c r="I60" s="4"/>
      <c r="K60">
        <v>190</v>
      </c>
      <c r="L60" s="1">
        <v>0.189</v>
      </c>
      <c r="M60" s="2">
        <f t="shared" si="92"/>
        <v>3.7800000000000002</v>
      </c>
      <c r="N60" s="2">
        <f t="shared" si="93"/>
        <v>34.83</v>
      </c>
      <c r="O60" s="2">
        <f>A!HM60-N60</f>
        <v>-8.3699999999999974</v>
      </c>
      <c r="Q60" s="4"/>
      <c r="S60">
        <v>190</v>
      </c>
      <c r="T60" s="1" t="e">
        <v>#N/A</v>
      </c>
      <c r="U60" s="2" t="e">
        <f t="shared" si="94"/>
        <v>#N/A</v>
      </c>
      <c r="V60" s="2" t="e">
        <f t="shared" si="95"/>
        <v>#N/A</v>
      </c>
      <c r="W60" s="2" t="e">
        <f>A!HU60-V60</f>
        <v>#N/A</v>
      </c>
      <c r="Y60" s="4"/>
      <c r="AA60">
        <v>190</v>
      </c>
      <c r="AB60" s="1">
        <v>0.186</v>
      </c>
      <c r="AC60" s="2">
        <f t="shared" si="96"/>
        <v>3.7199999999999998</v>
      </c>
      <c r="AD60" s="2">
        <f t="shared" si="97"/>
        <v>30.82</v>
      </c>
      <c r="AE60" s="2">
        <f t="shared" si="98"/>
        <v>4.009999999999998</v>
      </c>
      <c r="AG60" s="4"/>
      <c r="AI60">
        <v>190</v>
      </c>
      <c r="AJ60" s="1">
        <v>0.18099999999999999</v>
      </c>
      <c r="AK60" s="2">
        <f t="shared" si="99"/>
        <v>3.62</v>
      </c>
      <c r="AL60" s="2">
        <f t="shared" si="100"/>
        <v>27.290000000000003</v>
      </c>
      <c r="AM60" s="2">
        <f t="shared" si="101"/>
        <v>3.5299999999999976</v>
      </c>
      <c r="AO60" s="4"/>
      <c r="AQ60">
        <v>190</v>
      </c>
      <c r="AR60" s="1">
        <v>0.18099999999999999</v>
      </c>
      <c r="AS60" s="2">
        <f t="shared" si="102"/>
        <v>3.62</v>
      </c>
      <c r="AT60" s="2">
        <f t="shared" si="103"/>
        <v>28.450000000000003</v>
      </c>
      <c r="AU60" s="2">
        <f t="shared" si="104"/>
        <v>-1.1600000000000001</v>
      </c>
      <c r="AW60" s="4"/>
      <c r="AY60">
        <v>190</v>
      </c>
      <c r="AZ60" s="1">
        <v>0.17199999999999999</v>
      </c>
      <c r="BA60" s="2">
        <f t="shared" si="105"/>
        <v>3.4399999999999995</v>
      </c>
      <c r="BB60" s="2">
        <f t="shared" si="106"/>
        <v>24.57</v>
      </c>
      <c r="BC60" s="2">
        <f t="shared" si="107"/>
        <v>3.8800000000000026</v>
      </c>
      <c r="BE60" s="4"/>
      <c r="BG60">
        <v>190</v>
      </c>
      <c r="BH60" s="1">
        <v>0.158</v>
      </c>
      <c r="BI60" s="2">
        <f t="shared" si="108"/>
        <v>3.16</v>
      </c>
      <c r="BJ60" s="2">
        <f t="shared" si="109"/>
        <v>22.070000000000004</v>
      </c>
      <c r="BK60" s="2">
        <f t="shared" si="110"/>
        <v>2.4999999999999964</v>
      </c>
      <c r="BM60" s="4"/>
      <c r="BO60">
        <v>190</v>
      </c>
      <c r="BP60" s="1">
        <v>0.14399999999999999</v>
      </c>
      <c r="BQ60" s="2">
        <f t="shared" si="111"/>
        <v>2.88</v>
      </c>
      <c r="BR60" s="2">
        <f t="shared" si="112"/>
        <v>21.220000000000002</v>
      </c>
      <c r="BS60" s="2">
        <f t="shared" si="113"/>
        <v>0.85000000000000142</v>
      </c>
      <c r="BU60">
        <v>190</v>
      </c>
      <c r="BV60" s="1">
        <f t="shared" si="114"/>
        <v>0.189</v>
      </c>
      <c r="BW60" s="2">
        <f t="shared" si="115"/>
        <v>3.7800000000000002</v>
      </c>
      <c r="BX60" s="2">
        <f t="shared" si="116"/>
        <v>34.93</v>
      </c>
      <c r="CB60">
        <v>190</v>
      </c>
      <c r="CC60" s="1">
        <f t="shared" si="117"/>
        <v>0.14399999999999999</v>
      </c>
      <c r="CD60" s="2">
        <f t="shared" si="118"/>
        <v>2.88</v>
      </c>
      <c r="CE60" s="2">
        <f t="shared" si="119"/>
        <v>21.2</v>
      </c>
    </row>
    <row r="61" spans="1:83" x14ac:dyDescent="0.2">
      <c r="C61">
        <v>210</v>
      </c>
      <c r="D61" s="1" t="e">
        <v>#N/A</v>
      </c>
      <c r="E61" s="2" t="e">
        <f t="shared" si="90"/>
        <v>#N/A</v>
      </c>
      <c r="F61" s="2" t="e">
        <f t="shared" si="91"/>
        <v>#N/A</v>
      </c>
      <c r="G61" s="2" t="e">
        <f>#REF!-F61</f>
        <v>#REF!</v>
      </c>
      <c r="I61" s="4"/>
      <c r="K61">
        <v>210</v>
      </c>
      <c r="L61" s="1">
        <v>0.185</v>
      </c>
      <c r="M61" s="2">
        <f t="shared" si="92"/>
        <v>3.7</v>
      </c>
      <c r="N61" s="2">
        <f t="shared" si="93"/>
        <v>38.53</v>
      </c>
      <c r="O61" s="2">
        <f>A!HM61-N61</f>
        <v>-8.3500000000000014</v>
      </c>
      <c r="Q61" s="4"/>
      <c r="S61">
        <v>210</v>
      </c>
      <c r="T61" s="1" t="e">
        <v>#N/A</v>
      </c>
      <c r="U61" s="2" t="e">
        <f t="shared" si="94"/>
        <v>#N/A</v>
      </c>
      <c r="V61" s="2" t="e">
        <f t="shared" si="95"/>
        <v>#N/A</v>
      </c>
      <c r="W61" s="2" t="e">
        <f>A!HU61-V61</f>
        <v>#N/A</v>
      </c>
      <c r="Y61" s="4"/>
      <c r="AA61">
        <v>210</v>
      </c>
      <c r="AB61" s="1">
        <v>0.185</v>
      </c>
      <c r="AC61" s="2">
        <f t="shared" si="96"/>
        <v>3.7</v>
      </c>
      <c r="AD61" s="2">
        <f t="shared" si="97"/>
        <v>34.520000000000003</v>
      </c>
      <c r="AE61" s="2">
        <f t="shared" si="98"/>
        <v>4.009999999999998</v>
      </c>
      <c r="AG61" s="4"/>
      <c r="AI61">
        <v>210</v>
      </c>
      <c r="AJ61" s="1">
        <v>0.186</v>
      </c>
      <c r="AK61" s="2">
        <f t="shared" si="99"/>
        <v>3.7199999999999998</v>
      </c>
      <c r="AL61" s="2">
        <f t="shared" si="100"/>
        <v>31.01</v>
      </c>
      <c r="AM61" s="2">
        <f t="shared" si="101"/>
        <v>3.5100000000000016</v>
      </c>
      <c r="AO61" s="4"/>
      <c r="AQ61">
        <v>210</v>
      </c>
      <c r="AR61" s="1">
        <v>0.18</v>
      </c>
      <c r="AS61" s="2">
        <f t="shared" si="102"/>
        <v>3.5999999999999996</v>
      </c>
      <c r="AT61" s="2">
        <f t="shared" si="103"/>
        <v>32.050000000000004</v>
      </c>
      <c r="AU61" s="2">
        <f t="shared" si="104"/>
        <v>-1.0400000000000027</v>
      </c>
      <c r="AW61" s="4"/>
      <c r="AY61">
        <v>210</v>
      </c>
      <c r="AZ61" s="1">
        <v>0.17199999999999999</v>
      </c>
      <c r="BA61" s="2">
        <f t="shared" si="105"/>
        <v>3.4399999999999995</v>
      </c>
      <c r="BB61" s="2">
        <f t="shared" si="106"/>
        <v>28.009999999999998</v>
      </c>
      <c r="BC61" s="2">
        <f t="shared" si="107"/>
        <v>4.0400000000000063</v>
      </c>
      <c r="BE61" s="4"/>
      <c r="BG61">
        <v>210</v>
      </c>
      <c r="BH61" s="1">
        <v>0.156</v>
      </c>
      <c r="BI61" s="2">
        <f t="shared" si="108"/>
        <v>3.12</v>
      </c>
      <c r="BJ61" s="2">
        <f t="shared" si="109"/>
        <v>25.190000000000005</v>
      </c>
      <c r="BK61" s="2">
        <f t="shared" si="110"/>
        <v>2.8199999999999932</v>
      </c>
      <c r="BM61" s="4"/>
      <c r="BO61">
        <v>210</v>
      </c>
      <c r="BP61" s="1">
        <v>0.14399999999999999</v>
      </c>
      <c r="BQ61" s="2">
        <f t="shared" si="111"/>
        <v>2.88</v>
      </c>
      <c r="BR61" s="2">
        <f t="shared" si="112"/>
        <v>24.1</v>
      </c>
      <c r="BS61" s="2">
        <f t="shared" si="113"/>
        <v>1.0900000000000034</v>
      </c>
      <c r="BU61">
        <v>210</v>
      </c>
      <c r="BV61" s="1">
        <f t="shared" si="114"/>
        <v>0.186</v>
      </c>
      <c r="BW61" s="2">
        <f t="shared" si="115"/>
        <v>3.7199999999999998</v>
      </c>
      <c r="BX61" s="2">
        <f t="shared" si="116"/>
        <v>38.65</v>
      </c>
      <c r="CB61">
        <v>210</v>
      </c>
      <c r="CC61" s="1">
        <f t="shared" si="117"/>
        <v>0.14399999999999999</v>
      </c>
      <c r="CD61" s="2">
        <f t="shared" si="118"/>
        <v>2.88</v>
      </c>
      <c r="CE61" s="2">
        <f t="shared" si="119"/>
        <v>24.08</v>
      </c>
    </row>
    <row r="62" spans="1:83" x14ac:dyDescent="0.2">
      <c r="C62">
        <v>230</v>
      </c>
      <c r="D62" s="1" t="e">
        <v>#N/A</v>
      </c>
      <c r="E62" s="2" t="e">
        <f t="shared" si="90"/>
        <v>#N/A</v>
      </c>
      <c r="F62" s="2" t="e">
        <f t="shared" si="91"/>
        <v>#N/A</v>
      </c>
      <c r="G62" s="2" t="e">
        <f>#REF!-F62</f>
        <v>#REF!</v>
      </c>
      <c r="I62" s="4"/>
      <c r="K62">
        <v>230</v>
      </c>
      <c r="L62" s="1">
        <v>0.16800000000000001</v>
      </c>
      <c r="M62" s="2">
        <f t="shared" si="92"/>
        <v>3.3600000000000003</v>
      </c>
      <c r="N62" s="2">
        <f t="shared" si="93"/>
        <v>41.89</v>
      </c>
      <c r="O62" s="2">
        <f>A!HM62-N62</f>
        <v>-8.4100000000000037</v>
      </c>
      <c r="Q62" s="4"/>
      <c r="S62">
        <v>230</v>
      </c>
      <c r="T62" s="1" t="e">
        <v>#N/A</v>
      </c>
      <c r="U62" s="2" t="e">
        <f t="shared" si="94"/>
        <v>#N/A</v>
      </c>
      <c r="V62" s="2" t="e">
        <f t="shared" si="95"/>
        <v>#N/A</v>
      </c>
      <c r="W62" s="2" t="e">
        <f>A!HU62-V62</f>
        <v>#N/A</v>
      </c>
      <c r="Y62" s="4"/>
      <c r="AA62">
        <v>230</v>
      </c>
      <c r="AB62" s="1">
        <v>0.16900000000000001</v>
      </c>
      <c r="AC62" s="2">
        <f t="shared" si="96"/>
        <v>3.3800000000000003</v>
      </c>
      <c r="AD62" s="2">
        <f t="shared" si="97"/>
        <v>37.900000000000006</v>
      </c>
      <c r="AE62" s="2">
        <f t="shared" si="98"/>
        <v>3.9899999999999949</v>
      </c>
      <c r="AG62" s="4"/>
      <c r="AI62">
        <v>230</v>
      </c>
      <c r="AJ62" s="1">
        <v>0.16500000000000001</v>
      </c>
      <c r="AK62" s="2">
        <f t="shared" si="99"/>
        <v>3.3000000000000003</v>
      </c>
      <c r="AL62" s="2">
        <f t="shared" si="100"/>
        <v>34.31</v>
      </c>
      <c r="AM62" s="2">
        <f t="shared" si="101"/>
        <v>3.5900000000000034</v>
      </c>
      <c r="AO62" s="4"/>
      <c r="AQ62">
        <v>230</v>
      </c>
      <c r="AR62" s="1">
        <v>0.16600000000000001</v>
      </c>
      <c r="AS62" s="2">
        <f t="shared" si="102"/>
        <v>3.3200000000000003</v>
      </c>
      <c r="AT62" s="2">
        <f t="shared" si="103"/>
        <v>35.370000000000005</v>
      </c>
      <c r="AU62" s="2">
        <f t="shared" si="104"/>
        <v>-1.0600000000000023</v>
      </c>
      <c r="AW62" s="4"/>
      <c r="AY62">
        <v>230</v>
      </c>
      <c r="AZ62" s="1">
        <v>0.16300000000000001</v>
      </c>
      <c r="BA62" s="2">
        <f t="shared" si="105"/>
        <v>3.2600000000000002</v>
      </c>
      <c r="BB62" s="2">
        <f t="shared" si="106"/>
        <v>31.27</v>
      </c>
      <c r="BC62" s="2">
        <f t="shared" si="107"/>
        <v>4.100000000000005</v>
      </c>
      <c r="BE62" s="4"/>
      <c r="BG62">
        <v>230</v>
      </c>
      <c r="BH62" s="1">
        <v>0.16300000000000001</v>
      </c>
      <c r="BI62" s="2">
        <f t="shared" si="108"/>
        <v>3.2600000000000002</v>
      </c>
      <c r="BJ62" s="2">
        <f t="shared" si="109"/>
        <v>28.450000000000006</v>
      </c>
      <c r="BK62" s="2">
        <f t="shared" si="110"/>
        <v>2.8199999999999932</v>
      </c>
      <c r="BM62" s="4"/>
      <c r="BO62">
        <v>230</v>
      </c>
      <c r="BP62" s="1">
        <v>0.154</v>
      </c>
      <c r="BQ62" s="2">
        <f t="shared" si="111"/>
        <v>3.08</v>
      </c>
      <c r="BR62" s="2">
        <f t="shared" si="112"/>
        <v>27.18</v>
      </c>
      <c r="BS62" s="2">
        <f t="shared" si="113"/>
        <v>1.2700000000000067</v>
      </c>
      <c r="BU62">
        <v>230</v>
      </c>
      <c r="BV62" s="1">
        <f t="shared" si="114"/>
        <v>0.16900000000000001</v>
      </c>
      <c r="BW62" s="2">
        <f t="shared" si="115"/>
        <v>3.3800000000000003</v>
      </c>
      <c r="BX62" s="2">
        <f t="shared" si="116"/>
        <v>42.03</v>
      </c>
      <c r="CB62">
        <v>230</v>
      </c>
      <c r="CC62" s="1">
        <f t="shared" si="117"/>
        <v>0.154</v>
      </c>
      <c r="CD62" s="2">
        <f t="shared" si="118"/>
        <v>3.08</v>
      </c>
      <c r="CE62" s="2">
        <f t="shared" si="119"/>
        <v>27.159999999999997</v>
      </c>
    </row>
    <row r="63" spans="1:83" x14ac:dyDescent="0.2">
      <c r="C63">
        <v>250</v>
      </c>
      <c r="D63" s="1" t="e">
        <v>#N/A</v>
      </c>
      <c r="E63" s="2" t="e">
        <f t="shared" si="90"/>
        <v>#N/A</v>
      </c>
      <c r="F63" s="2" t="e">
        <f t="shared" si="91"/>
        <v>#N/A</v>
      </c>
      <c r="G63" s="2" t="e">
        <f>#REF!-F63</f>
        <v>#REF!</v>
      </c>
      <c r="I63" s="4"/>
      <c r="K63">
        <v>250</v>
      </c>
      <c r="L63" s="1">
        <v>0.16400000000000001</v>
      </c>
      <c r="M63" s="2">
        <f t="shared" si="92"/>
        <v>3.2800000000000002</v>
      </c>
      <c r="N63" s="2">
        <f t="shared" si="93"/>
        <v>45.17</v>
      </c>
      <c r="O63" s="2">
        <f>A!HM63-N63</f>
        <v>-8.3700000000000045</v>
      </c>
      <c r="Q63" s="4"/>
      <c r="S63">
        <v>250</v>
      </c>
      <c r="T63" s="1" t="e">
        <v>#N/A</v>
      </c>
      <c r="U63" s="2" t="e">
        <f t="shared" si="94"/>
        <v>#N/A</v>
      </c>
      <c r="V63" s="2" t="e">
        <f t="shared" si="95"/>
        <v>#N/A</v>
      </c>
      <c r="W63" s="2" t="e">
        <f>A!HU63-V63</f>
        <v>#N/A</v>
      </c>
      <c r="Y63" s="4"/>
      <c r="AA63">
        <v>250</v>
      </c>
      <c r="AB63" s="1">
        <v>0.17</v>
      </c>
      <c r="AC63" s="2">
        <f t="shared" si="96"/>
        <v>3.4000000000000004</v>
      </c>
      <c r="AD63" s="2">
        <f t="shared" si="97"/>
        <v>41.300000000000004</v>
      </c>
      <c r="AE63" s="2">
        <f t="shared" si="98"/>
        <v>3.8699999999999974</v>
      </c>
      <c r="AG63" s="4"/>
      <c r="AI63">
        <v>250</v>
      </c>
      <c r="AJ63" s="1">
        <v>-5.0999999999999997E-2</v>
      </c>
      <c r="AK63" s="2">
        <f t="shared" si="99"/>
        <v>-1.02</v>
      </c>
      <c r="AL63" s="2">
        <f t="shared" si="100"/>
        <v>33.29</v>
      </c>
      <c r="AM63" s="2">
        <f t="shared" si="101"/>
        <v>8.0100000000000051</v>
      </c>
      <c r="AO63" s="4"/>
      <c r="AQ63">
        <v>250</v>
      </c>
      <c r="AR63" s="1">
        <v>0.16800000000000001</v>
      </c>
      <c r="AS63" s="2">
        <f t="shared" si="102"/>
        <v>3.3600000000000003</v>
      </c>
      <c r="AT63" s="2">
        <f t="shared" si="103"/>
        <v>38.730000000000004</v>
      </c>
      <c r="AU63" s="2">
        <f t="shared" si="104"/>
        <v>-5.4400000000000048</v>
      </c>
      <c r="AW63" s="4"/>
      <c r="AY63">
        <v>250</v>
      </c>
      <c r="AZ63" s="1">
        <v>0.16400000000000001</v>
      </c>
      <c r="BA63" s="2">
        <f t="shared" si="105"/>
        <v>3.2800000000000002</v>
      </c>
      <c r="BB63" s="2">
        <f t="shared" si="106"/>
        <v>34.549999999999997</v>
      </c>
      <c r="BC63" s="2">
        <f t="shared" si="107"/>
        <v>4.1800000000000068</v>
      </c>
      <c r="BE63" s="4"/>
      <c r="BG63">
        <v>250</v>
      </c>
      <c r="BH63" s="1">
        <v>0.161</v>
      </c>
      <c r="BI63" s="2">
        <f t="shared" si="108"/>
        <v>3.22</v>
      </c>
      <c r="BJ63" s="2">
        <f t="shared" si="109"/>
        <v>31.670000000000005</v>
      </c>
      <c r="BK63" s="2">
        <f t="shared" si="110"/>
        <v>2.8799999999999919</v>
      </c>
      <c r="BM63" s="4"/>
      <c r="BO63">
        <v>250</v>
      </c>
      <c r="BP63" s="1">
        <v>-5.0999999999999997E-2</v>
      </c>
      <c r="BQ63" s="2">
        <f t="shared" si="111"/>
        <v>-1.02</v>
      </c>
      <c r="BR63" s="2">
        <f t="shared" si="112"/>
        <v>26.16</v>
      </c>
      <c r="BS63" s="2">
        <f t="shared" si="113"/>
        <v>5.5100000000000051</v>
      </c>
      <c r="BU63">
        <v>250</v>
      </c>
      <c r="BV63" s="1">
        <f t="shared" si="114"/>
        <v>0.17</v>
      </c>
      <c r="BW63" s="2">
        <f t="shared" si="115"/>
        <v>3.4000000000000004</v>
      </c>
      <c r="BX63" s="2">
        <f t="shared" si="116"/>
        <v>45.43</v>
      </c>
      <c r="CB63">
        <v>250</v>
      </c>
      <c r="CC63" s="1">
        <f t="shared" si="117"/>
        <v>-5.0999999999999997E-2</v>
      </c>
      <c r="CD63" s="2">
        <f t="shared" si="118"/>
        <v>-1.02</v>
      </c>
      <c r="CE63" s="2">
        <f t="shared" si="119"/>
        <v>26.139999999999997</v>
      </c>
    </row>
    <row r="64" spans="1:83" x14ac:dyDescent="0.2">
      <c r="C64">
        <v>270</v>
      </c>
      <c r="D64" s="1" t="e">
        <v>#N/A</v>
      </c>
      <c r="E64" s="2" t="e">
        <f t="shared" si="90"/>
        <v>#N/A</v>
      </c>
      <c r="F64" s="2" t="e">
        <f t="shared" si="91"/>
        <v>#N/A</v>
      </c>
      <c r="G64" s="2" t="e">
        <f>#REF!-F64</f>
        <v>#REF!</v>
      </c>
      <c r="I64" s="4"/>
      <c r="K64">
        <v>270</v>
      </c>
      <c r="L64" s="1">
        <v>-5.0999999999999997E-2</v>
      </c>
      <c r="M64" s="2">
        <f t="shared" si="92"/>
        <v>-1.02</v>
      </c>
      <c r="N64" s="2">
        <f t="shared" si="93"/>
        <v>44.15</v>
      </c>
      <c r="O64" s="2">
        <f>A!HM64-N64</f>
        <v>-8.3700000000000045</v>
      </c>
      <c r="Q64" s="4"/>
      <c r="S64">
        <v>270</v>
      </c>
      <c r="T64" s="1" t="e">
        <v>#N/A</v>
      </c>
      <c r="U64" s="2" t="e">
        <f t="shared" si="94"/>
        <v>#N/A</v>
      </c>
      <c r="V64" s="2" t="e">
        <f t="shared" si="95"/>
        <v>#N/A</v>
      </c>
      <c r="W64" s="2" t="e">
        <f>A!HU64-V64</f>
        <v>#N/A</v>
      </c>
      <c r="Y64" s="4"/>
      <c r="AA64">
        <v>270</v>
      </c>
      <c r="AB64" s="1">
        <v>-5.0999999999999997E-2</v>
      </c>
      <c r="AC64" s="2">
        <f t="shared" si="96"/>
        <v>-1.02</v>
      </c>
      <c r="AD64" s="2">
        <f t="shared" si="97"/>
        <v>40.28</v>
      </c>
      <c r="AE64" s="2">
        <f t="shared" si="98"/>
        <v>3.8699999999999974</v>
      </c>
      <c r="AG64" s="4"/>
      <c r="AI64">
        <v>270</v>
      </c>
      <c r="AJ64" s="1">
        <v>-5.0999999999999997E-2</v>
      </c>
      <c r="AK64" s="2">
        <f t="shared" si="99"/>
        <v>-1.02</v>
      </c>
      <c r="AL64" s="2">
        <f t="shared" si="100"/>
        <v>32.269999999999996</v>
      </c>
      <c r="AM64" s="2">
        <f t="shared" si="101"/>
        <v>8.0100000000000051</v>
      </c>
      <c r="AO64" s="4"/>
      <c r="AQ64">
        <v>270</v>
      </c>
      <c r="AR64" s="1">
        <v>-5.0999999999999997E-2</v>
      </c>
      <c r="AS64" s="2">
        <f t="shared" si="102"/>
        <v>-1.02</v>
      </c>
      <c r="AT64" s="2">
        <f t="shared" si="103"/>
        <v>37.71</v>
      </c>
      <c r="AU64" s="2">
        <f t="shared" si="104"/>
        <v>-5.4400000000000048</v>
      </c>
      <c r="AW64" s="4"/>
      <c r="AY64">
        <v>270</v>
      </c>
      <c r="AZ64" s="1">
        <v>-5.0999999999999997E-2</v>
      </c>
      <c r="BA64" s="2">
        <f t="shared" si="105"/>
        <v>-1.02</v>
      </c>
      <c r="BB64" s="2">
        <f t="shared" si="106"/>
        <v>33.529999999999994</v>
      </c>
      <c r="BC64" s="2">
        <f t="shared" si="107"/>
        <v>4.1800000000000068</v>
      </c>
      <c r="BE64" s="4"/>
      <c r="BG64">
        <v>270</v>
      </c>
      <c r="BH64" s="1">
        <v>-5.0999999999999997E-2</v>
      </c>
      <c r="BI64" s="2">
        <f t="shared" si="108"/>
        <v>-1.02</v>
      </c>
      <c r="BJ64" s="2">
        <f t="shared" si="109"/>
        <v>30.650000000000006</v>
      </c>
      <c r="BK64" s="2">
        <f t="shared" si="110"/>
        <v>2.8799999999999883</v>
      </c>
      <c r="BM64" s="4"/>
      <c r="BO64">
        <v>270</v>
      </c>
      <c r="BP64" s="1">
        <v>-5.0999999999999997E-2</v>
      </c>
      <c r="BQ64" s="2">
        <f t="shared" si="111"/>
        <v>-1.02</v>
      </c>
      <c r="BR64" s="2">
        <f t="shared" si="112"/>
        <v>25.14</v>
      </c>
      <c r="BS64" s="2">
        <f t="shared" si="113"/>
        <v>5.5100000000000051</v>
      </c>
      <c r="BU64">
        <v>270</v>
      </c>
      <c r="BV64" s="1">
        <f t="shared" si="114"/>
        <v>-5.0999999999999997E-2</v>
      </c>
      <c r="BW64" s="2">
        <f t="shared" si="115"/>
        <v>-1.02</v>
      </c>
      <c r="BX64" s="2">
        <f t="shared" si="116"/>
        <v>44.41</v>
      </c>
      <c r="CB64">
        <v>270</v>
      </c>
      <c r="CC64" s="1">
        <f t="shared" si="117"/>
        <v>-5.0999999999999997E-2</v>
      </c>
      <c r="CD64" s="2">
        <f t="shared" si="118"/>
        <v>-1.02</v>
      </c>
      <c r="CE64" s="2">
        <f t="shared" si="119"/>
        <v>25.119999999999997</v>
      </c>
    </row>
    <row r="65" spans="1:83" x14ac:dyDescent="0.2">
      <c r="C65">
        <v>290</v>
      </c>
      <c r="D65" s="1" t="e">
        <v>#N/A</v>
      </c>
      <c r="E65" s="2" t="e">
        <f t="shared" si="90"/>
        <v>#N/A</v>
      </c>
      <c r="F65" s="2" t="e">
        <f t="shared" si="91"/>
        <v>#N/A</v>
      </c>
      <c r="G65" s="2" t="e">
        <f>#REF!-F65</f>
        <v>#REF!</v>
      </c>
      <c r="I65" s="4"/>
      <c r="K65">
        <v>290</v>
      </c>
      <c r="L65" s="1">
        <v>-5.0999999999999997E-2</v>
      </c>
      <c r="M65" s="2">
        <f t="shared" si="92"/>
        <v>-1.02</v>
      </c>
      <c r="N65" s="2">
        <f t="shared" si="93"/>
        <v>43.129999999999995</v>
      </c>
      <c r="O65" s="2">
        <f>A!HM65-N65</f>
        <v>-8.3700000000000045</v>
      </c>
      <c r="Q65" s="4"/>
      <c r="S65">
        <v>290</v>
      </c>
      <c r="T65" s="1" t="e">
        <v>#N/A</v>
      </c>
      <c r="U65" s="2" t="e">
        <f t="shared" si="94"/>
        <v>#N/A</v>
      </c>
      <c r="V65" s="2" t="e">
        <f t="shared" si="95"/>
        <v>#N/A</v>
      </c>
      <c r="W65" s="2" t="e">
        <f>A!HU65-V65</f>
        <v>#N/A</v>
      </c>
      <c r="Y65" s="4"/>
      <c r="AA65">
        <v>290</v>
      </c>
      <c r="AB65" s="1">
        <v>-5.0999999999999997E-2</v>
      </c>
      <c r="AC65" s="2">
        <f t="shared" si="96"/>
        <v>-1.02</v>
      </c>
      <c r="AD65" s="2">
        <f t="shared" si="97"/>
        <v>39.26</v>
      </c>
      <c r="AE65" s="2">
        <f t="shared" si="98"/>
        <v>3.8699999999999974</v>
      </c>
      <c r="AG65" s="4"/>
      <c r="AI65">
        <v>290</v>
      </c>
      <c r="AJ65" s="1">
        <v>-5.0999999999999997E-2</v>
      </c>
      <c r="AK65" s="2">
        <f t="shared" si="99"/>
        <v>-1.02</v>
      </c>
      <c r="AL65" s="2">
        <f t="shared" si="100"/>
        <v>31.249999999999996</v>
      </c>
      <c r="AM65" s="2">
        <f t="shared" si="101"/>
        <v>8.0100000000000016</v>
      </c>
      <c r="AO65" s="4"/>
      <c r="AQ65">
        <v>290</v>
      </c>
      <c r="AR65" s="1">
        <v>-5.0999999999999997E-2</v>
      </c>
      <c r="AS65" s="2">
        <f t="shared" si="102"/>
        <v>-1.02</v>
      </c>
      <c r="AT65" s="2">
        <f t="shared" si="103"/>
        <v>36.69</v>
      </c>
      <c r="AU65" s="2">
        <f t="shared" si="104"/>
        <v>-5.4400000000000013</v>
      </c>
      <c r="AW65" s="4"/>
      <c r="AY65">
        <v>290</v>
      </c>
      <c r="AZ65" s="1">
        <v>-5.0999999999999997E-2</v>
      </c>
      <c r="BA65" s="2">
        <f t="shared" si="105"/>
        <v>-1.02</v>
      </c>
      <c r="BB65" s="2">
        <f t="shared" si="106"/>
        <v>32.509999999999991</v>
      </c>
      <c r="BC65" s="2">
        <f t="shared" si="107"/>
        <v>4.1800000000000068</v>
      </c>
      <c r="BE65" s="4"/>
      <c r="BG65">
        <v>290</v>
      </c>
      <c r="BH65" s="1">
        <v>-5.0999999999999997E-2</v>
      </c>
      <c r="BI65" s="2">
        <f t="shared" si="108"/>
        <v>-1.02</v>
      </c>
      <c r="BJ65" s="2">
        <f t="shared" si="109"/>
        <v>29.630000000000006</v>
      </c>
      <c r="BK65" s="2">
        <f t="shared" si="110"/>
        <v>2.8799999999999848</v>
      </c>
      <c r="BM65" s="4"/>
      <c r="BO65">
        <v>290</v>
      </c>
      <c r="BP65" s="1">
        <v>-5.0999999999999997E-2</v>
      </c>
      <c r="BQ65" s="2">
        <f t="shared" si="111"/>
        <v>-1.02</v>
      </c>
      <c r="BR65" s="2">
        <f t="shared" si="112"/>
        <v>24.12</v>
      </c>
      <c r="BS65" s="2">
        <f t="shared" si="113"/>
        <v>5.5100000000000051</v>
      </c>
      <c r="BU65">
        <v>290</v>
      </c>
      <c r="BV65" s="1">
        <f t="shared" si="114"/>
        <v>-5.0999999999999997E-2</v>
      </c>
      <c r="BW65" s="2">
        <f t="shared" si="115"/>
        <v>-1.02</v>
      </c>
      <c r="BX65" s="2">
        <f t="shared" si="116"/>
        <v>43.389999999999993</v>
      </c>
      <c r="CB65">
        <v>290</v>
      </c>
      <c r="CC65" s="1">
        <f t="shared" si="117"/>
        <v>-5.0999999999999997E-2</v>
      </c>
      <c r="CD65" s="2">
        <f t="shared" si="118"/>
        <v>-1.02</v>
      </c>
      <c r="CE65" s="2">
        <f t="shared" si="119"/>
        <v>24.099999999999998</v>
      </c>
    </row>
    <row r="66" spans="1:83" x14ac:dyDescent="0.2">
      <c r="A66" t="str">
        <f>A4</f>
        <v>Date: 23-Aug-07</v>
      </c>
      <c r="D66" s="1"/>
      <c r="E66" s="2"/>
      <c r="F66" s="2"/>
      <c r="I66" t="str">
        <f>I4</f>
        <v>Date: 24-Aug-07</v>
      </c>
      <c r="L66" s="1"/>
      <c r="M66" s="2"/>
      <c r="N66" s="2"/>
      <c r="Q66" t="str">
        <f>Q4</f>
        <v>Date: 27-Aug-07</v>
      </c>
      <c r="T66" s="1"/>
      <c r="U66" s="2"/>
      <c r="V66" s="2"/>
      <c r="Y66" t="str">
        <f>Y4</f>
        <v>Date: 30-Aug-07</v>
      </c>
      <c r="AB66" s="1"/>
      <c r="AC66" s="2"/>
      <c r="AD66" s="2"/>
      <c r="AG66" t="str">
        <f>AG4</f>
        <v>Date: 4-Sep-07</v>
      </c>
      <c r="AJ66" s="1"/>
      <c r="AK66" s="2"/>
      <c r="AL66" s="2"/>
      <c r="AO66" t="str">
        <f>AO4</f>
        <v>Date: 10-Sep-07</v>
      </c>
      <c r="AR66" s="1"/>
      <c r="AS66" s="2"/>
      <c r="AT66" s="2"/>
      <c r="AW66" t="str">
        <f>AW4</f>
        <v>Date: 17-Sep-07</v>
      </c>
      <c r="AZ66" s="1"/>
      <c r="BA66" s="2"/>
      <c r="BB66" s="2"/>
      <c r="BE66" t="str">
        <f>BE4</f>
        <v>Date: 24-Sep-07</v>
      </c>
      <c r="BH66" s="1"/>
      <c r="BI66" s="2"/>
      <c r="BJ66" s="2"/>
      <c r="BM66" t="str">
        <f>BM4</f>
        <v>Date: 1-Oct-07</v>
      </c>
      <c r="BP66" s="1"/>
      <c r="BQ66" s="2"/>
      <c r="BR66" s="2"/>
    </row>
    <row r="67" spans="1:83" x14ac:dyDescent="0.2">
      <c r="A67" s="4">
        <v>7</v>
      </c>
      <c r="B67" t="s">
        <v>17</v>
      </c>
      <c r="C67">
        <v>30</v>
      </c>
      <c r="D67" s="1" t="e">
        <v>#N/A</v>
      </c>
      <c r="E67" s="2" t="e">
        <f>D67*30</f>
        <v>#N/A</v>
      </c>
      <c r="F67" s="2" t="e">
        <f>E67</f>
        <v>#N/A</v>
      </c>
      <c r="G67" s="2" t="e">
        <f>#REF!-F67</f>
        <v>#REF!</v>
      </c>
      <c r="I67" s="4">
        <f>A67</f>
        <v>7</v>
      </c>
      <c r="J67" t="str">
        <f>B67</f>
        <v>STR5</v>
      </c>
      <c r="K67">
        <v>30</v>
      </c>
      <c r="L67" s="1">
        <v>0.21299999999999999</v>
      </c>
      <c r="M67" s="2">
        <f>L67*30</f>
        <v>6.39</v>
      </c>
      <c r="N67" s="2">
        <f>M67</f>
        <v>6.39</v>
      </c>
      <c r="O67" s="2">
        <f>A!HM67-N67</f>
        <v>-3.6599999999999997</v>
      </c>
      <c r="Q67" s="4">
        <f>I67</f>
        <v>7</v>
      </c>
      <c r="R67" t="str">
        <f>J67</f>
        <v>STR5</v>
      </c>
      <c r="S67">
        <v>30</v>
      </c>
      <c r="T67" s="1" t="e">
        <v>#N/A</v>
      </c>
      <c r="U67" s="2" t="e">
        <f>T67*30</f>
        <v>#N/A</v>
      </c>
      <c r="V67" s="2" t="e">
        <f>U67</f>
        <v>#N/A</v>
      </c>
      <c r="W67" s="2" t="e">
        <f>A!HU67-V67</f>
        <v>#N/A</v>
      </c>
      <c r="Y67" s="4">
        <f>Q67</f>
        <v>7</v>
      </c>
      <c r="Z67" t="str">
        <f>R67</f>
        <v>STR5</v>
      </c>
      <c r="AA67">
        <v>30</v>
      </c>
      <c r="AB67" s="1">
        <v>0.14799999999999999</v>
      </c>
      <c r="AC67" s="2">
        <f>AB67*30</f>
        <v>4.4399999999999995</v>
      </c>
      <c r="AD67" s="2">
        <f>AC67</f>
        <v>4.4399999999999995</v>
      </c>
      <c r="AE67" s="2">
        <f>N67-AD67</f>
        <v>1.9500000000000002</v>
      </c>
      <c r="AG67" s="4">
        <f>Y67</f>
        <v>7</v>
      </c>
      <c r="AH67" t="str">
        <f>Z67</f>
        <v>STR5</v>
      </c>
      <c r="AI67">
        <v>30</v>
      </c>
      <c r="AJ67" s="1">
        <v>0.108</v>
      </c>
      <c r="AK67" s="2">
        <f>AJ67*30</f>
        <v>3.2399999999999998</v>
      </c>
      <c r="AL67" s="2">
        <f>AK67</f>
        <v>3.2399999999999998</v>
      </c>
      <c r="AM67" s="2">
        <f>AD67-AL67</f>
        <v>1.1999999999999997</v>
      </c>
      <c r="AO67" s="4">
        <f>AG67</f>
        <v>7</v>
      </c>
      <c r="AP67" t="str">
        <f>AH67</f>
        <v>STR5</v>
      </c>
      <c r="AQ67">
        <v>30</v>
      </c>
      <c r="AR67" s="1">
        <v>0.17299999999999999</v>
      </c>
      <c r="AS67" s="2">
        <f>AR67*30</f>
        <v>5.1899999999999995</v>
      </c>
      <c r="AT67" s="2">
        <f>AS67</f>
        <v>5.1899999999999995</v>
      </c>
      <c r="AU67" s="2">
        <f>AL67-AT67</f>
        <v>-1.9499999999999997</v>
      </c>
      <c r="AW67" s="4">
        <f>AO67</f>
        <v>7</v>
      </c>
      <c r="AX67" t="str">
        <f>AP67</f>
        <v>STR5</v>
      </c>
      <c r="AY67">
        <v>30</v>
      </c>
      <c r="AZ67" s="1">
        <v>0.104</v>
      </c>
      <c r="BA67" s="2">
        <f>AZ67*30</f>
        <v>3.1199999999999997</v>
      </c>
      <c r="BB67" s="2">
        <f>BA67</f>
        <v>3.1199999999999997</v>
      </c>
      <c r="BC67" s="2">
        <f>AT67-BB67</f>
        <v>2.0699999999999998</v>
      </c>
      <c r="BE67" s="4">
        <f>AW67</f>
        <v>7</v>
      </c>
      <c r="BF67" t="str">
        <f>AX67</f>
        <v>STR5</v>
      </c>
      <c r="BG67">
        <v>30</v>
      </c>
      <c r="BH67" s="1">
        <v>-5.0999999999999997E-2</v>
      </c>
      <c r="BI67" s="2">
        <f>BH67*30</f>
        <v>-1.5299999999999998</v>
      </c>
      <c r="BJ67" s="2">
        <f>BI67</f>
        <v>-1.5299999999999998</v>
      </c>
      <c r="BK67" s="2">
        <f>BB67-BJ67</f>
        <v>4.6499999999999995</v>
      </c>
      <c r="BM67" s="4">
        <f>BE67</f>
        <v>7</v>
      </c>
      <c r="BN67" t="str">
        <f>BF67</f>
        <v>STR5</v>
      </c>
      <c r="BO67">
        <v>30</v>
      </c>
      <c r="BP67" s="1">
        <v>8.2000000000000003E-2</v>
      </c>
      <c r="BQ67" s="2">
        <f>BP67*30</f>
        <v>2.46</v>
      </c>
      <c r="BR67" s="2">
        <f>BQ67</f>
        <v>2.46</v>
      </c>
      <c r="BS67" s="2">
        <f>BJ67-BR67</f>
        <v>-3.9899999999999998</v>
      </c>
      <c r="BU67">
        <v>30</v>
      </c>
      <c r="BV67" s="1">
        <f>MAX(L67,AB67, AJ67,AR67,AZ67,BH67,BP67)</f>
        <v>0.21299999999999999</v>
      </c>
      <c r="BW67" s="2">
        <f>BV67*30</f>
        <v>6.39</v>
      </c>
      <c r="BX67" s="2">
        <f>BW67</f>
        <v>6.39</v>
      </c>
      <c r="BZ67" s="6">
        <f>BM67</f>
        <v>7</v>
      </c>
      <c r="CB67">
        <v>30</v>
      </c>
      <c r="CC67" s="1">
        <f>MIN(L67,AB67, AJ67,AR67,AZ67,BH67,BP67)</f>
        <v>-5.0999999999999997E-2</v>
      </c>
      <c r="CD67" s="2">
        <f>CC67*30</f>
        <v>-1.5299999999999998</v>
      </c>
      <c r="CE67" s="2">
        <f>CD67</f>
        <v>-1.5299999999999998</v>
      </c>
    </row>
    <row r="68" spans="1:83" x14ac:dyDescent="0.2">
      <c r="C68">
        <v>50</v>
      </c>
      <c r="D68" s="1" t="e">
        <v>#N/A</v>
      </c>
      <c r="E68" s="2" t="e">
        <f t="shared" ref="E68:E80" si="120">D68*20</f>
        <v>#N/A</v>
      </c>
      <c r="F68" s="2" t="e">
        <f t="shared" ref="F68:F80" si="121">F67+E68</f>
        <v>#N/A</v>
      </c>
      <c r="G68" s="2" t="e">
        <f>#REF!-F68</f>
        <v>#REF!</v>
      </c>
      <c r="I68" s="4"/>
      <c r="K68">
        <v>50</v>
      </c>
      <c r="L68" s="1">
        <v>0.22600000000000001</v>
      </c>
      <c r="M68" s="2">
        <f t="shared" ref="M68:M80" si="122">L68*20</f>
        <v>4.5200000000000005</v>
      </c>
      <c r="N68" s="2">
        <f t="shared" ref="N68:N80" si="123">N67+M68</f>
        <v>10.91</v>
      </c>
      <c r="O68" s="2">
        <f>A!HM68-N68</f>
        <v>-5.68</v>
      </c>
      <c r="Q68" s="4"/>
      <c r="S68">
        <v>50</v>
      </c>
      <c r="T68" s="1" t="e">
        <v>#N/A</v>
      </c>
      <c r="U68" s="2" t="e">
        <f t="shared" ref="U68:U80" si="124">T68*20</f>
        <v>#N/A</v>
      </c>
      <c r="V68" s="2" t="e">
        <f t="shared" ref="V68:V80" si="125">V67+U68</f>
        <v>#N/A</v>
      </c>
      <c r="W68" s="2" t="e">
        <f>A!HU68-V68</f>
        <v>#N/A</v>
      </c>
      <c r="Y68" s="4"/>
      <c r="AA68">
        <v>50</v>
      </c>
      <c r="AB68" s="1">
        <v>0.17799999999999999</v>
      </c>
      <c r="AC68" s="2">
        <f t="shared" ref="AC68:AC80" si="126">AB68*20</f>
        <v>3.5599999999999996</v>
      </c>
      <c r="AD68" s="2">
        <f t="shared" ref="AD68:AD80" si="127">AD67+AC68</f>
        <v>7.9999999999999991</v>
      </c>
      <c r="AE68" s="2">
        <f t="shared" ref="AE68:AE80" si="128">N68-AD68</f>
        <v>2.910000000000001</v>
      </c>
      <c r="AG68" s="4"/>
      <c r="AI68">
        <v>50</v>
      </c>
      <c r="AJ68" s="1">
        <v>0.14000000000000001</v>
      </c>
      <c r="AK68" s="2">
        <f t="shared" ref="AK68:AK80" si="129">AJ68*20</f>
        <v>2.8000000000000003</v>
      </c>
      <c r="AL68" s="2">
        <f t="shared" ref="AL68:AL80" si="130">AL67+AK68</f>
        <v>6.04</v>
      </c>
      <c r="AM68" s="2">
        <f t="shared" ref="AM68:AM80" si="131">AD68-AL68</f>
        <v>1.9599999999999991</v>
      </c>
      <c r="AO68" s="4"/>
      <c r="AQ68">
        <v>50</v>
      </c>
      <c r="AR68" s="1">
        <v>0.191</v>
      </c>
      <c r="AS68" s="2">
        <f t="shared" ref="AS68:AS80" si="132">AR68*20</f>
        <v>3.8200000000000003</v>
      </c>
      <c r="AT68" s="2">
        <f t="shared" ref="AT68:AT80" si="133">AT67+AS68</f>
        <v>9.01</v>
      </c>
      <c r="AU68" s="2">
        <f t="shared" ref="AU68:AU80" si="134">AL68-AT68</f>
        <v>-2.9699999999999998</v>
      </c>
      <c r="AW68" s="4"/>
      <c r="AY68">
        <v>50</v>
      </c>
      <c r="AZ68" s="1">
        <v>0.13500000000000001</v>
      </c>
      <c r="BA68" s="2">
        <f t="shared" ref="BA68:BA80" si="135">AZ68*20</f>
        <v>2.7</v>
      </c>
      <c r="BB68" s="2">
        <f t="shared" ref="BB68:BB80" si="136">BB67+BA68</f>
        <v>5.82</v>
      </c>
      <c r="BC68" s="2">
        <f t="shared" ref="BC68:BC80" si="137">AT68-BB68</f>
        <v>3.1899999999999995</v>
      </c>
      <c r="BE68" s="4"/>
      <c r="BG68">
        <v>50</v>
      </c>
      <c r="BH68" s="1">
        <v>8.7999999999999995E-2</v>
      </c>
      <c r="BI68" s="2">
        <f t="shared" ref="BI68:BI80" si="138">BH68*20</f>
        <v>1.7599999999999998</v>
      </c>
      <c r="BJ68" s="2">
        <f t="shared" ref="BJ68:BJ80" si="139">BJ67+BI68</f>
        <v>0.22999999999999998</v>
      </c>
      <c r="BK68" s="2">
        <f t="shared" ref="BK68:BK80" si="140">BB68-BJ68</f>
        <v>5.59</v>
      </c>
      <c r="BM68" s="4"/>
      <c r="BO68">
        <v>50</v>
      </c>
      <c r="BP68" s="1">
        <v>0.123</v>
      </c>
      <c r="BQ68" s="2">
        <f t="shared" ref="BQ68:BQ80" si="141">BP68*20</f>
        <v>2.46</v>
      </c>
      <c r="BR68" s="2">
        <f t="shared" ref="BR68:BR80" si="142">BR67+BQ68</f>
        <v>4.92</v>
      </c>
      <c r="BS68" s="2">
        <f t="shared" ref="BS68:BS80" si="143">BJ68-BR68</f>
        <v>-4.6899999999999995</v>
      </c>
      <c r="BU68">
        <v>50</v>
      </c>
      <c r="BV68" s="1">
        <f t="shared" ref="BV68:BV80" si="144">MAX(L68,AB68, AJ68,AR68,AZ68,BH68,BP68)</f>
        <v>0.22600000000000001</v>
      </c>
      <c r="BW68" s="2">
        <f t="shared" ref="BW68:BW80" si="145">BV68*20</f>
        <v>4.5200000000000005</v>
      </c>
      <c r="BX68" s="2">
        <f t="shared" ref="BX68:BX80" si="146">BX67+BW68</f>
        <v>10.91</v>
      </c>
      <c r="CB68">
        <v>50</v>
      </c>
      <c r="CC68" s="1">
        <f t="shared" ref="CC68:CC80" si="147">MIN(L68,AB68, AJ68,AR68,AZ68,BH68,BP68)</f>
        <v>8.7999999999999995E-2</v>
      </c>
      <c r="CD68" s="2">
        <f t="shared" ref="CD68:CD80" si="148">CC68*20</f>
        <v>1.7599999999999998</v>
      </c>
      <c r="CE68" s="2">
        <f t="shared" ref="CE68:CE80" si="149">CE67+CD68</f>
        <v>0.22999999999999998</v>
      </c>
    </row>
    <row r="69" spans="1:83" x14ac:dyDescent="0.2">
      <c r="C69">
        <v>70</v>
      </c>
      <c r="D69" s="1" t="e">
        <v>#N/A</v>
      </c>
      <c r="E69" s="2" t="e">
        <f t="shared" si="120"/>
        <v>#N/A</v>
      </c>
      <c r="F69" s="2" t="e">
        <f t="shared" si="121"/>
        <v>#N/A</v>
      </c>
      <c r="G69" s="2" t="e">
        <f>#REF!-F69</f>
        <v>#REF!</v>
      </c>
      <c r="I69" s="4"/>
      <c r="K69">
        <v>70</v>
      </c>
      <c r="L69" s="1">
        <v>0.224</v>
      </c>
      <c r="M69" s="2">
        <f t="shared" si="122"/>
        <v>4.4800000000000004</v>
      </c>
      <c r="N69" s="2">
        <f t="shared" si="123"/>
        <v>15.39</v>
      </c>
      <c r="O69" s="2">
        <f>A!HM69-N69</f>
        <v>-7.32</v>
      </c>
      <c r="Q69" s="4"/>
      <c r="S69">
        <v>70</v>
      </c>
      <c r="T69" s="1" t="e">
        <v>#N/A</v>
      </c>
      <c r="U69" s="2" t="e">
        <f t="shared" si="124"/>
        <v>#N/A</v>
      </c>
      <c r="V69" s="2" t="e">
        <f t="shared" si="125"/>
        <v>#N/A</v>
      </c>
      <c r="W69" s="2" t="e">
        <f>A!HU69-V69</f>
        <v>#N/A</v>
      </c>
      <c r="Y69" s="4"/>
      <c r="AA69">
        <v>70</v>
      </c>
      <c r="AB69" s="1">
        <v>0.18099999999999999</v>
      </c>
      <c r="AC69" s="2">
        <f t="shared" si="126"/>
        <v>3.62</v>
      </c>
      <c r="AD69" s="2">
        <f t="shared" si="127"/>
        <v>11.62</v>
      </c>
      <c r="AE69" s="2">
        <f t="shared" si="128"/>
        <v>3.7700000000000014</v>
      </c>
      <c r="AG69" s="4"/>
      <c r="AI69">
        <v>70</v>
      </c>
      <c r="AJ69" s="1">
        <v>0.153</v>
      </c>
      <c r="AK69" s="2">
        <f t="shared" si="129"/>
        <v>3.06</v>
      </c>
      <c r="AL69" s="2">
        <f t="shared" si="130"/>
        <v>9.1</v>
      </c>
      <c r="AM69" s="2">
        <f t="shared" si="131"/>
        <v>2.5199999999999996</v>
      </c>
      <c r="AO69" s="4"/>
      <c r="AQ69">
        <v>70</v>
      </c>
      <c r="AR69" s="1">
        <v>0.154</v>
      </c>
      <c r="AS69" s="2">
        <f t="shared" si="132"/>
        <v>3.08</v>
      </c>
      <c r="AT69" s="2">
        <f t="shared" si="133"/>
        <v>12.09</v>
      </c>
      <c r="AU69" s="2">
        <f t="shared" si="134"/>
        <v>-2.99</v>
      </c>
      <c r="AW69" s="4"/>
      <c r="AY69">
        <v>70</v>
      </c>
      <c r="AZ69" s="1">
        <v>0.14599999999999999</v>
      </c>
      <c r="BA69" s="2">
        <f t="shared" si="135"/>
        <v>2.92</v>
      </c>
      <c r="BB69" s="2">
        <f t="shared" si="136"/>
        <v>8.74</v>
      </c>
      <c r="BC69" s="2">
        <f t="shared" si="137"/>
        <v>3.3499999999999996</v>
      </c>
      <c r="BE69" s="4"/>
      <c r="BG69">
        <v>70</v>
      </c>
      <c r="BH69" s="1">
        <v>0.126</v>
      </c>
      <c r="BI69" s="2">
        <f t="shared" si="138"/>
        <v>2.52</v>
      </c>
      <c r="BJ69" s="2">
        <f t="shared" si="139"/>
        <v>2.75</v>
      </c>
      <c r="BK69" s="2">
        <f t="shared" si="140"/>
        <v>5.99</v>
      </c>
      <c r="BM69" s="4"/>
      <c r="BO69">
        <v>70</v>
      </c>
      <c r="BP69" s="1">
        <v>0.13400000000000001</v>
      </c>
      <c r="BQ69" s="2">
        <f t="shared" si="141"/>
        <v>2.68</v>
      </c>
      <c r="BR69" s="2">
        <f t="shared" si="142"/>
        <v>7.6</v>
      </c>
      <c r="BS69" s="2">
        <f t="shared" si="143"/>
        <v>-4.8499999999999996</v>
      </c>
      <c r="BU69">
        <v>70</v>
      </c>
      <c r="BV69" s="1">
        <f t="shared" si="144"/>
        <v>0.224</v>
      </c>
      <c r="BW69" s="2">
        <f t="shared" si="145"/>
        <v>4.4800000000000004</v>
      </c>
      <c r="BX69" s="2">
        <f t="shared" si="146"/>
        <v>15.39</v>
      </c>
      <c r="CB69">
        <v>70</v>
      </c>
      <c r="CC69" s="1">
        <f t="shared" si="147"/>
        <v>0.126</v>
      </c>
      <c r="CD69" s="2">
        <f t="shared" si="148"/>
        <v>2.52</v>
      </c>
      <c r="CE69" s="2">
        <f t="shared" si="149"/>
        <v>2.75</v>
      </c>
    </row>
    <row r="70" spans="1:83" x14ac:dyDescent="0.2">
      <c r="C70">
        <v>90</v>
      </c>
      <c r="D70" s="1" t="e">
        <v>#N/A</v>
      </c>
      <c r="E70" s="2" t="e">
        <f t="shared" si="120"/>
        <v>#N/A</v>
      </c>
      <c r="F70" s="2" t="e">
        <f t="shared" si="121"/>
        <v>#N/A</v>
      </c>
      <c r="G70" s="2" t="e">
        <f>#REF!-F70</f>
        <v>#REF!</v>
      </c>
      <c r="I70" s="4"/>
      <c r="K70">
        <v>90</v>
      </c>
      <c r="L70" s="1">
        <v>0.24099999999999999</v>
      </c>
      <c r="M70" s="2">
        <f t="shared" si="122"/>
        <v>4.82</v>
      </c>
      <c r="N70" s="2">
        <f t="shared" si="123"/>
        <v>20.21</v>
      </c>
      <c r="O70" s="2">
        <f>A!HM70-N70</f>
        <v>-8.9</v>
      </c>
      <c r="Q70" s="4"/>
      <c r="S70">
        <v>90</v>
      </c>
      <c r="T70" s="1" t="e">
        <v>#N/A</v>
      </c>
      <c r="U70" s="2" t="e">
        <f t="shared" si="124"/>
        <v>#N/A</v>
      </c>
      <c r="V70" s="2" t="e">
        <f t="shared" si="125"/>
        <v>#N/A</v>
      </c>
      <c r="W70" s="2" t="e">
        <f>A!HU70-V70</f>
        <v>#N/A</v>
      </c>
      <c r="Y70" s="4"/>
      <c r="AA70">
        <v>90</v>
      </c>
      <c r="AB70" s="1">
        <v>0.20300000000000001</v>
      </c>
      <c r="AC70" s="2">
        <f t="shared" si="126"/>
        <v>4.0600000000000005</v>
      </c>
      <c r="AD70" s="2">
        <f t="shared" si="127"/>
        <v>15.68</v>
      </c>
      <c r="AE70" s="2">
        <f t="shared" si="128"/>
        <v>4.5300000000000011</v>
      </c>
      <c r="AG70" s="4"/>
      <c r="AI70">
        <v>90</v>
      </c>
      <c r="AJ70" s="1">
        <v>0.17399999999999999</v>
      </c>
      <c r="AK70" s="2">
        <f t="shared" si="129"/>
        <v>3.4799999999999995</v>
      </c>
      <c r="AL70" s="2">
        <f t="shared" si="130"/>
        <v>12.579999999999998</v>
      </c>
      <c r="AM70" s="2">
        <f t="shared" si="131"/>
        <v>3.1000000000000014</v>
      </c>
      <c r="AO70" s="4"/>
      <c r="AQ70">
        <v>90</v>
      </c>
      <c r="AR70" s="1">
        <v>0.16500000000000001</v>
      </c>
      <c r="AS70" s="2">
        <f t="shared" si="132"/>
        <v>3.3000000000000003</v>
      </c>
      <c r="AT70" s="2">
        <f t="shared" si="133"/>
        <v>15.39</v>
      </c>
      <c r="AU70" s="2">
        <f t="shared" si="134"/>
        <v>-2.8100000000000023</v>
      </c>
      <c r="AW70" s="4"/>
      <c r="AY70">
        <v>90</v>
      </c>
      <c r="AZ70" s="1">
        <v>0.157</v>
      </c>
      <c r="BA70" s="2">
        <f t="shared" si="135"/>
        <v>3.14</v>
      </c>
      <c r="BB70" s="2">
        <f t="shared" si="136"/>
        <v>11.88</v>
      </c>
      <c r="BC70" s="2">
        <f t="shared" si="137"/>
        <v>3.51</v>
      </c>
      <c r="BE70" s="4"/>
      <c r="BG70">
        <v>90</v>
      </c>
      <c r="BH70" s="1">
        <v>0.13800000000000001</v>
      </c>
      <c r="BI70" s="2">
        <f t="shared" si="138"/>
        <v>2.7600000000000002</v>
      </c>
      <c r="BJ70" s="2">
        <f t="shared" si="139"/>
        <v>5.51</v>
      </c>
      <c r="BK70" s="2">
        <f t="shared" si="140"/>
        <v>6.370000000000001</v>
      </c>
      <c r="BM70" s="4"/>
      <c r="BO70">
        <v>90</v>
      </c>
      <c r="BP70" s="1">
        <v>0.14199999999999999</v>
      </c>
      <c r="BQ70" s="2">
        <f t="shared" si="141"/>
        <v>2.84</v>
      </c>
      <c r="BR70" s="2">
        <f t="shared" si="142"/>
        <v>10.44</v>
      </c>
      <c r="BS70" s="2">
        <f t="shared" si="143"/>
        <v>-4.93</v>
      </c>
      <c r="BU70">
        <v>90</v>
      </c>
      <c r="BV70" s="1">
        <f t="shared" si="144"/>
        <v>0.24099999999999999</v>
      </c>
      <c r="BW70" s="2">
        <f t="shared" si="145"/>
        <v>4.82</v>
      </c>
      <c r="BX70" s="2">
        <f t="shared" si="146"/>
        <v>20.21</v>
      </c>
      <c r="CB70">
        <v>90</v>
      </c>
      <c r="CC70" s="1">
        <f t="shared" si="147"/>
        <v>0.13800000000000001</v>
      </c>
      <c r="CD70" s="2">
        <f t="shared" si="148"/>
        <v>2.7600000000000002</v>
      </c>
      <c r="CE70" s="2">
        <f t="shared" si="149"/>
        <v>5.51</v>
      </c>
    </row>
    <row r="71" spans="1:83" x14ac:dyDescent="0.2">
      <c r="C71">
        <v>110</v>
      </c>
      <c r="D71" s="1" t="e">
        <v>#N/A</v>
      </c>
      <c r="E71" s="2" t="e">
        <f t="shared" si="120"/>
        <v>#N/A</v>
      </c>
      <c r="F71" s="2" t="e">
        <f t="shared" si="121"/>
        <v>#N/A</v>
      </c>
      <c r="G71" s="2" t="e">
        <f>#REF!-F71</f>
        <v>#REF!</v>
      </c>
      <c r="I71" s="4"/>
      <c r="K71">
        <v>110</v>
      </c>
      <c r="L71" s="1">
        <v>0.21099999999999999</v>
      </c>
      <c r="M71" s="2">
        <f t="shared" si="122"/>
        <v>4.22</v>
      </c>
      <c r="N71" s="2">
        <f t="shared" si="123"/>
        <v>24.43</v>
      </c>
      <c r="O71" s="2">
        <f>A!HM71-N71</f>
        <v>-9.36</v>
      </c>
      <c r="Q71" s="4"/>
      <c r="S71">
        <v>110</v>
      </c>
      <c r="T71" s="1" t="e">
        <v>#N/A</v>
      </c>
      <c r="U71" s="2" t="e">
        <f t="shared" si="124"/>
        <v>#N/A</v>
      </c>
      <c r="V71" s="2" t="e">
        <f t="shared" si="125"/>
        <v>#N/A</v>
      </c>
      <c r="W71" s="2" t="e">
        <f>A!HU71-V71</f>
        <v>#N/A</v>
      </c>
      <c r="Y71" s="4"/>
      <c r="AA71">
        <v>110</v>
      </c>
      <c r="AB71" s="1">
        <v>0.20200000000000001</v>
      </c>
      <c r="AC71" s="2">
        <f t="shared" si="126"/>
        <v>4.04</v>
      </c>
      <c r="AD71" s="2">
        <f t="shared" si="127"/>
        <v>19.72</v>
      </c>
      <c r="AE71" s="2">
        <f t="shared" si="128"/>
        <v>4.7100000000000009</v>
      </c>
      <c r="AG71" s="4"/>
      <c r="AI71">
        <v>110</v>
      </c>
      <c r="AJ71" s="1">
        <v>0.187</v>
      </c>
      <c r="AK71" s="2">
        <f t="shared" si="129"/>
        <v>3.74</v>
      </c>
      <c r="AL71" s="2">
        <f t="shared" si="130"/>
        <v>16.32</v>
      </c>
      <c r="AM71" s="2">
        <f t="shared" si="131"/>
        <v>3.3999999999999986</v>
      </c>
      <c r="AO71" s="4"/>
      <c r="AQ71">
        <v>110</v>
      </c>
      <c r="AR71" s="1">
        <v>0.183</v>
      </c>
      <c r="AS71" s="2">
        <f t="shared" si="132"/>
        <v>3.66</v>
      </c>
      <c r="AT71" s="2">
        <f t="shared" si="133"/>
        <v>19.05</v>
      </c>
      <c r="AU71" s="2">
        <f t="shared" si="134"/>
        <v>-2.7300000000000004</v>
      </c>
      <c r="AW71" s="4"/>
      <c r="AY71">
        <v>110</v>
      </c>
      <c r="AZ71" s="1">
        <v>0.17199999999999999</v>
      </c>
      <c r="BA71" s="2">
        <f t="shared" si="135"/>
        <v>3.4399999999999995</v>
      </c>
      <c r="BB71" s="2">
        <f t="shared" si="136"/>
        <v>15.32</v>
      </c>
      <c r="BC71" s="2">
        <f t="shared" si="137"/>
        <v>3.7300000000000004</v>
      </c>
      <c r="BE71" s="4"/>
      <c r="BG71">
        <v>110</v>
      </c>
      <c r="BH71" s="1">
        <v>0.14599999999999999</v>
      </c>
      <c r="BI71" s="2">
        <f t="shared" si="138"/>
        <v>2.92</v>
      </c>
      <c r="BJ71" s="2">
        <f t="shared" si="139"/>
        <v>8.43</v>
      </c>
      <c r="BK71" s="2">
        <f t="shared" si="140"/>
        <v>6.8900000000000006</v>
      </c>
      <c r="BM71" s="4"/>
      <c r="BO71">
        <v>110</v>
      </c>
      <c r="BP71" s="1">
        <v>0.155</v>
      </c>
      <c r="BQ71" s="2">
        <f t="shared" si="141"/>
        <v>3.1</v>
      </c>
      <c r="BR71" s="2">
        <f t="shared" si="142"/>
        <v>13.54</v>
      </c>
      <c r="BS71" s="2">
        <f t="shared" si="143"/>
        <v>-5.1099999999999994</v>
      </c>
      <c r="BU71">
        <v>110</v>
      </c>
      <c r="BV71" s="1">
        <f t="shared" si="144"/>
        <v>0.21099999999999999</v>
      </c>
      <c r="BW71" s="2">
        <f t="shared" si="145"/>
        <v>4.22</v>
      </c>
      <c r="BX71" s="2">
        <f t="shared" si="146"/>
        <v>24.43</v>
      </c>
      <c r="CB71">
        <v>110</v>
      </c>
      <c r="CC71" s="1">
        <f t="shared" si="147"/>
        <v>0.14599999999999999</v>
      </c>
      <c r="CD71" s="2">
        <f t="shared" si="148"/>
        <v>2.92</v>
      </c>
      <c r="CE71" s="2">
        <f t="shared" si="149"/>
        <v>8.43</v>
      </c>
    </row>
    <row r="72" spans="1:83" x14ac:dyDescent="0.2">
      <c r="C72">
        <v>130</v>
      </c>
      <c r="D72" s="1" t="e">
        <v>#N/A</v>
      </c>
      <c r="E72" s="2" t="e">
        <f t="shared" si="120"/>
        <v>#N/A</v>
      </c>
      <c r="F72" s="2" t="e">
        <f t="shared" si="121"/>
        <v>#N/A</v>
      </c>
      <c r="G72" s="2" t="e">
        <f>#REF!-F72</f>
        <v>#REF!</v>
      </c>
      <c r="I72" s="4"/>
      <c r="K72">
        <v>130</v>
      </c>
      <c r="L72" s="1">
        <v>0.22500000000000001</v>
      </c>
      <c r="M72" s="2">
        <f t="shared" si="122"/>
        <v>4.5</v>
      </c>
      <c r="N72" s="2">
        <f t="shared" si="123"/>
        <v>28.93</v>
      </c>
      <c r="O72" s="2">
        <f>A!HM72-N72</f>
        <v>-9.2999999999999972</v>
      </c>
      <c r="Q72" s="4"/>
      <c r="S72">
        <v>130</v>
      </c>
      <c r="T72" s="1" t="e">
        <v>#N/A</v>
      </c>
      <c r="U72" s="2" t="e">
        <f t="shared" si="124"/>
        <v>#N/A</v>
      </c>
      <c r="V72" s="2" t="e">
        <f t="shared" si="125"/>
        <v>#N/A</v>
      </c>
      <c r="W72" s="2" t="e">
        <f>A!HU72-V72</f>
        <v>#N/A</v>
      </c>
      <c r="Y72" s="4"/>
      <c r="AA72">
        <v>130</v>
      </c>
      <c r="AB72" s="1">
        <v>0.221</v>
      </c>
      <c r="AC72" s="2">
        <f t="shared" si="126"/>
        <v>4.42</v>
      </c>
      <c r="AD72" s="2">
        <f t="shared" si="127"/>
        <v>24.14</v>
      </c>
      <c r="AE72" s="2">
        <f t="shared" si="128"/>
        <v>4.7899999999999991</v>
      </c>
      <c r="AG72" s="4"/>
      <c r="AI72">
        <v>130</v>
      </c>
      <c r="AJ72" s="1">
        <v>0.217</v>
      </c>
      <c r="AK72" s="2">
        <f t="shared" si="129"/>
        <v>4.34</v>
      </c>
      <c r="AL72" s="2">
        <f t="shared" si="130"/>
        <v>20.66</v>
      </c>
      <c r="AM72" s="2">
        <f t="shared" si="131"/>
        <v>3.4800000000000004</v>
      </c>
      <c r="AO72" s="4"/>
      <c r="AQ72">
        <v>130</v>
      </c>
      <c r="AR72" s="1">
        <v>0.21099999999999999</v>
      </c>
      <c r="AS72" s="2">
        <f t="shared" si="132"/>
        <v>4.22</v>
      </c>
      <c r="AT72" s="2">
        <f t="shared" si="133"/>
        <v>23.27</v>
      </c>
      <c r="AU72" s="2">
        <f t="shared" si="134"/>
        <v>-2.6099999999999994</v>
      </c>
      <c r="AW72" s="4"/>
      <c r="AY72">
        <v>130</v>
      </c>
      <c r="AZ72" s="1">
        <v>0.21</v>
      </c>
      <c r="BA72" s="2">
        <f t="shared" si="135"/>
        <v>4.2</v>
      </c>
      <c r="BB72" s="2">
        <f t="shared" si="136"/>
        <v>19.52</v>
      </c>
      <c r="BC72" s="2">
        <f t="shared" si="137"/>
        <v>3.75</v>
      </c>
      <c r="BE72" s="4"/>
      <c r="BG72">
        <v>130</v>
      </c>
      <c r="BH72" s="1">
        <v>0.191</v>
      </c>
      <c r="BI72" s="2">
        <f t="shared" si="138"/>
        <v>3.8200000000000003</v>
      </c>
      <c r="BJ72" s="2">
        <f t="shared" si="139"/>
        <v>12.25</v>
      </c>
      <c r="BK72" s="2">
        <f t="shared" si="140"/>
        <v>7.27</v>
      </c>
      <c r="BM72" s="4"/>
      <c r="BO72">
        <v>130</v>
      </c>
      <c r="BP72" s="1">
        <v>0.186</v>
      </c>
      <c r="BQ72" s="2">
        <f t="shared" si="141"/>
        <v>3.7199999999999998</v>
      </c>
      <c r="BR72" s="2">
        <f t="shared" si="142"/>
        <v>17.259999999999998</v>
      </c>
      <c r="BS72" s="2">
        <f t="shared" si="143"/>
        <v>-5.009999999999998</v>
      </c>
      <c r="BU72">
        <v>130</v>
      </c>
      <c r="BV72" s="1">
        <f t="shared" si="144"/>
        <v>0.22500000000000001</v>
      </c>
      <c r="BW72" s="2">
        <f t="shared" si="145"/>
        <v>4.5</v>
      </c>
      <c r="BX72" s="2">
        <f t="shared" si="146"/>
        <v>28.93</v>
      </c>
      <c r="CB72">
        <v>130</v>
      </c>
      <c r="CC72" s="1">
        <f t="shared" si="147"/>
        <v>0.186</v>
      </c>
      <c r="CD72" s="2">
        <f t="shared" si="148"/>
        <v>3.7199999999999998</v>
      </c>
      <c r="CE72" s="2">
        <f t="shared" si="149"/>
        <v>12.149999999999999</v>
      </c>
    </row>
    <row r="73" spans="1:83" x14ac:dyDescent="0.2">
      <c r="C73">
        <v>150</v>
      </c>
      <c r="D73" s="1" t="e">
        <v>#N/A</v>
      </c>
      <c r="E73" s="2" t="e">
        <f t="shared" si="120"/>
        <v>#N/A</v>
      </c>
      <c r="F73" s="2" t="e">
        <f t="shared" si="121"/>
        <v>#N/A</v>
      </c>
      <c r="G73" s="2" t="e">
        <f>#REF!-F73</f>
        <v>#REF!</v>
      </c>
      <c r="I73" s="4"/>
      <c r="K73">
        <v>150</v>
      </c>
      <c r="L73" s="1">
        <v>0.23300000000000001</v>
      </c>
      <c r="M73" s="2">
        <f t="shared" si="122"/>
        <v>4.66</v>
      </c>
      <c r="N73" s="2">
        <f t="shared" si="123"/>
        <v>33.590000000000003</v>
      </c>
      <c r="O73" s="2">
        <f>A!HM73-N73</f>
        <v>-9.240000000000002</v>
      </c>
      <c r="Q73" s="4"/>
      <c r="S73">
        <v>150</v>
      </c>
      <c r="T73" s="1" t="e">
        <v>#N/A</v>
      </c>
      <c r="U73" s="2" t="e">
        <f t="shared" si="124"/>
        <v>#N/A</v>
      </c>
      <c r="V73" s="2" t="e">
        <f t="shared" si="125"/>
        <v>#N/A</v>
      </c>
      <c r="W73" s="2" t="e">
        <f>A!HU73-V73</f>
        <v>#N/A</v>
      </c>
      <c r="Y73" s="4"/>
      <c r="AA73">
        <v>150</v>
      </c>
      <c r="AB73" s="1">
        <v>0.23599999999999999</v>
      </c>
      <c r="AC73" s="2">
        <f t="shared" si="126"/>
        <v>4.72</v>
      </c>
      <c r="AD73" s="2">
        <f t="shared" si="127"/>
        <v>28.86</v>
      </c>
      <c r="AE73" s="2">
        <f t="shared" si="128"/>
        <v>4.730000000000004</v>
      </c>
      <c r="AG73" s="4"/>
      <c r="AI73">
        <v>150</v>
      </c>
      <c r="AJ73" s="1">
        <v>0.23499999999999999</v>
      </c>
      <c r="AK73" s="2">
        <f t="shared" si="129"/>
        <v>4.6999999999999993</v>
      </c>
      <c r="AL73" s="2">
        <f t="shared" si="130"/>
        <v>25.36</v>
      </c>
      <c r="AM73" s="2">
        <f t="shared" si="131"/>
        <v>3.5</v>
      </c>
      <c r="AO73" s="4"/>
      <c r="AQ73">
        <v>150</v>
      </c>
      <c r="AR73" s="1">
        <v>0.22800000000000001</v>
      </c>
      <c r="AS73" s="2">
        <f t="shared" si="132"/>
        <v>4.5600000000000005</v>
      </c>
      <c r="AT73" s="2">
        <f t="shared" si="133"/>
        <v>27.83</v>
      </c>
      <c r="AU73" s="2">
        <f t="shared" si="134"/>
        <v>-2.4699999999999989</v>
      </c>
      <c r="AW73" s="4"/>
      <c r="AY73">
        <v>150</v>
      </c>
      <c r="AZ73" s="1">
        <v>0.20699999999999999</v>
      </c>
      <c r="BA73" s="2">
        <f t="shared" si="135"/>
        <v>4.1399999999999997</v>
      </c>
      <c r="BB73" s="2">
        <f t="shared" si="136"/>
        <v>23.66</v>
      </c>
      <c r="BC73" s="2">
        <f t="shared" si="137"/>
        <v>4.1699999999999982</v>
      </c>
      <c r="BE73" s="4"/>
      <c r="BG73">
        <v>150</v>
      </c>
      <c r="BH73" s="1">
        <v>0.19400000000000001</v>
      </c>
      <c r="BI73" s="2">
        <f t="shared" si="138"/>
        <v>3.88</v>
      </c>
      <c r="BJ73" s="2">
        <f t="shared" si="139"/>
        <v>16.13</v>
      </c>
      <c r="BK73" s="2">
        <f t="shared" si="140"/>
        <v>7.5300000000000011</v>
      </c>
      <c r="BM73" s="4"/>
      <c r="BO73">
        <v>150</v>
      </c>
      <c r="BP73" s="1">
        <v>0.182</v>
      </c>
      <c r="BQ73" s="2">
        <f t="shared" si="141"/>
        <v>3.6399999999999997</v>
      </c>
      <c r="BR73" s="2">
        <f t="shared" si="142"/>
        <v>20.9</v>
      </c>
      <c r="BS73" s="2">
        <f t="shared" si="143"/>
        <v>-4.7699999999999996</v>
      </c>
      <c r="BU73">
        <v>150</v>
      </c>
      <c r="BV73" s="1">
        <f t="shared" si="144"/>
        <v>0.23599999999999999</v>
      </c>
      <c r="BW73" s="2">
        <f t="shared" si="145"/>
        <v>4.72</v>
      </c>
      <c r="BX73" s="2">
        <f t="shared" si="146"/>
        <v>33.65</v>
      </c>
      <c r="CB73">
        <v>150</v>
      </c>
      <c r="CC73" s="1">
        <f t="shared" si="147"/>
        <v>0.182</v>
      </c>
      <c r="CD73" s="2">
        <f t="shared" si="148"/>
        <v>3.6399999999999997</v>
      </c>
      <c r="CE73" s="2">
        <f t="shared" si="149"/>
        <v>15.79</v>
      </c>
    </row>
    <row r="74" spans="1:83" x14ac:dyDescent="0.2">
      <c r="C74">
        <v>170</v>
      </c>
      <c r="D74" s="1" t="e">
        <v>#N/A</v>
      </c>
      <c r="E74" s="2" t="e">
        <f t="shared" si="120"/>
        <v>#N/A</v>
      </c>
      <c r="F74" s="2" t="e">
        <f t="shared" si="121"/>
        <v>#N/A</v>
      </c>
      <c r="G74" s="2" t="e">
        <f>#REF!-F74</f>
        <v>#REF!</v>
      </c>
      <c r="I74" s="4"/>
      <c r="K74">
        <v>170</v>
      </c>
      <c r="L74" s="1">
        <v>0.218</v>
      </c>
      <c r="M74" s="2">
        <f t="shared" si="122"/>
        <v>4.3600000000000003</v>
      </c>
      <c r="N74" s="2">
        <f t="shared" si="123"/>
        <v>37.950000000000003</v>
      </c>
      <c r="O74" s="2">
        <f>A!HM74-N74</f>
        <v>-9.240000000000002</v>
      </c>
      <c r="Q74" s="4"/>
      <c r="S74">
        <v>170</v>
      </c>
      <c r="T74" s="1" t="e">
        <v>#N/A</v>
      </c>
      <c r="U74" s="2" t="e">
        <f t="shared" si="124"/>
        <v>#N/A</v>
      </c>
      <c r="V74" s="2" t="e">
        <f t="shared" si="125"/>
        <v>#N/A</v>
      </c>
      <c r="W74" s="2" t="e">
        <f>A!HU74-V74</f>
        <v>#N/A</v>
      </c>
      <c r="Y74" s="4"/>
      <c r="AA74">
        <v>170</v>
      </c>
      <c r="AB74" s="1">
        <v>0.223</v>
      </c>
      <c r="AC74" s="2">
        <f t="shared" si="126"/>
        <v>4.46</v>
      </c>
      <c r="AD74" s="2">
        <f t="shared" si="127"/>
        <v>33.32</v>
      </c>
      <c r="AE74" s="2">
        <f t="shared" si="128"/>
        <v>4.6300000000000026</v>
      </c>
      <c r="AG74" s="4"/>
      <c r="AI74">
        <v>170</v>
      </c>
      <c r="AJ74" s="1">
        <v>0.219</v>
      </c>
      <c r="AK74" s="2">
        <f t="shared" si="129"/>
        <v>4.38</v>
      </c>
      <c r="AL74" s="2">
        <f t="shared" si="130"/>
        <v>29.74</v>
      </c>
      <c r="AM74" s="2">
        <f t="shared" si="131"/>
        <v>3.5800000000000018</v>
      </c>
      <c r="AO74" s="4"/>
      <c r="AQ74">
        <v>170</v>
      </c>
      <c r="AR74" s="1">
        <v>0.218</v>
      </c>
      <c r="AS74" s="2">
        <f t="shared" si="132"/>
        <v>4.3600000000000003</v>
      </c>
      <c r="AT74" s="2">
        <f t="shared" si="133"/>
        <v>32.19</v>
      </c>
      <c r="AU74" s="2">
        <f t="shared" si="134"/>
        <v>-2.4499999999999993</v>
      </c>
      <c r="AW74" s="4"/>
      <c r="AY74">
        <v>170</v>
      </c>
      <c r="AZ74" s="1">
        <v>0.20899999999999999</v>
      </c>
      <c r="BA74" s="2">
        <f t="shared" si="135"/>
        <v>4.18</v>
      </c>
      <c r="BB74" s="2">
        <f t="shared" si="136"/>
        <v>27.84</v>
      </c>
      <c r="BC74" s="2">
        <f t="shared" si="137"/>
        <v>4.3499999999999979</v>
      </c>
      <c r="BE74" s="4"/>
      <c r="BG74">
        <v>170</v>
      </c>
      <c r="BH74" s="1">
        <v>0.19400000000000001</v>
      </c>
      <c r="BI74" s="2">
        <f t="shared" si="138"/>
        <v>3.88</v>
      </c>
      <c r="BJ74" s="2">
        <f t="shared" si="139"/>
        <v>20.009999999999998</v>
      </c>
      <c r="BK74" s="2">
        <f t="shared" si="140"/>
        <v>7.8300000000000018</v>
      </c>
      <c r="BM74" s="4"/>
      <c r="BO74">
        <v>170</v>
      </c>
      <c r="BP74" s="1">
        <v>0.185</v>
      </c>
      <c r="BQ74" s="2">
        <f t="shared" si="141"/>
        <v>3.7</v>
      </c>
      <c r="BR74" s="2">
        <f t="shared" si="142"/>
        <v>24.599999999999998</v>
      </c>
      <c r="BS74" s="2">
        <f t="shared" si="143"/>
        <v>-4.59</v>
      </c>
      <c r="BU74">
        <v>170</v>
      </c>
      <c r="BV74" s="1">
        <f t="shared" si="144"/>
        <v>0.223</v>
      </c>
      <c r="BW74" s="2">
        <f t="shared" si="145"/>
        <v>4.46</v>
      </c>
      <c r="BX74" s="2">
        <f t="shared" si="146"/>
        <v>38.11</v>
      </c>
      <c r="CB74">
        <v>170</v>
      </c>
      <c r="CC74" s="1">
        <f t="shared" si="147"/>
        <v>0.185</v>
      </c>
      <c r="CD74" s="2">
        <f t="shared" si="148"/>
        <v>3.7</v>
      </c>
      <c r="CE74" s="2">
        <f t="shared" si="149"/>
        <v>19.489999999999998</v>
      </c>
    </row>
    <row r="75" spans="1:83" x14ac:dyDescent="0.2">
      <c r="C75">
        <v>190</v>
      </c>
      <c r="D75" s="1" t="e">
        <v>#N/A</v>
      </c>
      <c r="E75" s="2" t="e">
        <f t="shared" si="120"/>
        <v>#N/A</v>
      </c>
      <c r="F75" s="2" t="e">
        <f t="shared" si="121"/>
        <v>#N/A</v>
      </c>
      <c r="G75" s="2" t="e">
        <f>#REF!-F75</f>
        <v>#REF!</v>
      </c>
      <c r="I75" s="4"/>
      <c r="K75">
        <v>190</v>
      </c>
      <c r="L75" s="1">
        <v>0.17199999999999999</v>
      </c>
      <c r="M75" s="2">
        <f t="shared" si="122"/>
        <v>3.4399999999999995</v>
      </c>
      <c r="N75" s="2">
        <f t="shared" si="123"/>
        <v>41.39</v>
      </c>
      <c r="O75" s="2">
        <f>A!HM75-N75</f>
        <v>-9.18</v>
      </c>
      <c r="Q75" s="4"/>
      <c r="S75">
        <v>190</v>
      </c>
      <c r="T75" s="1" t="e">
        <v>#N/A</v>
      </c>
      <c r="U75" s="2" t="e">
        <f t="shared" si="124"/>
        <v>#N/A</v>
      </c>
      <c r="V75" s="2" t="e">
        <f t="shared" si="125"/>
        <v>#N/A</v>
      </c>
      <c r="W75" s="2" t="e">
        <f>A!HU75-V75</f>
        <v>#N/A</v>
      </c>
      <c r="Y75" s="4"/>
      <c r="AA75">
        <v>190</v>
      </c>
      <c r="AB75" s="1">
        <v>0.17299999999999999</v>
      </c>
      <c r="AC75" s="2">
        <f t="shared" si="126"/>
        <v>3.46</v>
      </c>
      <c r="AD75" s="2">
        <f t="shared" si="127"/>
        <v>36.78</v>
      </c>
      <c r="AE75" s="2">
        <f t="shared" si="128"/>
        <v>4.6099999999999994</v>
      </c>
      <c r="AG75" s="4"/>
      <c r="AI75">
        <v>190</v>
      </c>
      <c r="AJ75" s="1">
        <v>0.17499999999999999</v>
      </c>
      <c r="AK75" s="2">
        <f t="shared" si="129"/>
        <v>3.5</v>
      </c>
      <c r="AL75" s="2">
        <f t="shared" si="130"/>
        <v>33.239999999999995</v>
      </c>
      <c r="AM75" s="2">
        <f t="shared" si="131"/>
        <v>3.5400000000000063</v>
      </c>
      <c r="AO75" s="4"/>
      <c r="AQ75">
        <v>190</v>
      </c>
      <c r="AR75" s="1">
        <v>0.16900000000000001</v>
      </c>
      <c r="AS75" s="2">
        <f t="shared" si="132"/>
        <v>3.3800000000000003</v>
      </c>
      <c r="AT75" s="2">
        <f t="shared" si="133"/>
        <v>35.57</v>
      </c>
      <c r="AU75" s="2">
        <f t="shared" si="134"/>
        <v>-2.3300000000000054</v>
      </c>
      <c r="AW75" s="4"/>
      <c r="AY75">
        <v>190</v>
      </c>
      <c r="AZ75" s="1">
        <v>0.17</v>
      </c>
      <c r="BA75" s="2">
        <f t="shared" si="135"/>
        <v>3.4000000000000004</v>
      </c>
      <c r="BB75" s="2">
        <f t="shared" si="136"/>
        <v>31.240000000000002</v>
      </c>
      <c r="BC75" s="2">
        <f t="shared" si="137"/>
        <v>4.3299999999999983</v>
      </c>
      <c r="BE75" s="4"/>
      <c r="BG75">
        <v>190</v>
      </c>
      <c r="BH75" s="1">
        <v>0.17</v>
      </c>
      <c r="BI75" s="2">
        <f t="shared" si="138"/>
        <v>3.4000000000000004</v>
      </c>
      <c r="BJ75" s="2">
        <f t="shared" si="139"/>
        <v>23.409999999999997</v>
      </c>
      <c r="BK75" s="2">
        <f t="shared" si="140"/>
        <v>7.8300000000000054</v>
      </c>
      <c r="BM75" s="4"/>
      <c r="BO75">
        <v>190</v>
      </c>
      <c r="BP75" s="1">
        <v>0.16700000000000001</v>
      </c>
      <c r="BQ75" s="2">
        <f t="shared" si="141"/>
        <v>3.3400000000000003</v>
      </c>
      <c r="BR75" s="2">
        <f t="shared" si="142"/>
        <v>27.939999999999998</v>
      </c>
      <c r="BS75" s="2">
        <f t="shared" si="143"/>
        <v>-4.5300000000000011</v>
      </c>
      <c r="BU75">
        <v>190</v>
      </c>
      <c r="BV75" s="1">
        <f t="shared" si="144"/>
        <v>0.17499999999999999</v>
      </c>
      <c r="BW75" s="2">
        <f t="shared" si="145"/>
        <v>3.5</v>
      </c>
      <c r="BX75" s="2">
        <f t="shared" si="146"/>
        <v>41.61</v>
      </c>
      <c r="CB75">
        <v>190</v>
      </c>
      <c r="CC75" s="1">
        <f t="shared" si="147"/>
        <v>0.16700000000000001</v>
      </c>
      <c r="CD75" s="2">
        <f t="shared" si="148"/>
        <v>3.3400000000000003</v>
      </c>
      <c r="CE75" s="2">
        <f t="shared" si="149"/>
        <v>22.83</v>
      </c>
    </row>
    <row r="76" spans="1:83" x14ac:dyDescent="0.2">
      <c r="C76">
        <v>210</v>
      </c>
      <c r="D76" s="1" t="e">
        <v>#N/A</v>
      </c>
      <c r="E76" s="2" t="e">
        <f t="shared" si="120"/>
        <v>#N/A</v>
      </c>
      <c r="F76" s="2" t="e">
        <f t="shared" si="121"/>
        <v>#N/A</v>
      </c>
      <c r="G76" s="2" t="e">
        <f>#REF!-F76</f>
        <v>#REF!</v>
      </c>
      <c r="I76" s="4"/>
      <c r="K76">
        <v>210</v>
      </c>
      <c r="L76" s="1">
        <v>0.18</v>
      </c>
      <c r="M76" s="2">
        <f t="shared" si="122"/>
        <v>3.5999999999999996</v>
      </c>
      <c r="N76" s="2">
        <f t="shared" si="123"/>
        <v>44.99</v>
      </c>
      <c r="O76" s="2">
        <f>A!HM76-N76</f>
        <v>-9.1600000000000037</v>
      </c>
      <c r="Q76" s="4"/>
      <c r="S76">
        <v>210</v>
      </c>
      <c r="T76" s="1" t="e">
        <v>#N/A</v>
      </c>
      <c r="U76" s="2" t="e">
        <f t="shared" si="124"/>
        <v>#N/A</v>
      </c>
      <c r="V76" s="2" t="e">
        <f t="shared" si="125"/>
        <v>#N/A</v>
      </c>
      <c r="W76" s="2" t="e">
        <f>A!HU76-V76</f>
        <v>#N/A</v>
      </c>
      <c r="Y76" s="4"/>
      <c r="AA76">
        <v>210</v>
      </c>
      <c r="AB76" s="1">
        <v>0.182</v>
      </c>
      <c r="AC76" s="2">
        <f t="shared" si="126"/>
        <v>3.6399999999999997</v>
      </c>
      <c r="AD76" s="2">
        <f t="shared" si="127"/>
        <v>40.42</v>
      </c>
      <c r="AE76" s="2">
        <f t="shared" si="128"/>
        <v>4.57</v>
      </c>
      <c r="AG76" s="4"/>
      <c r="AI76">
        <v>210</v>
      </c>
      <c r="AJ76" s="1">
        <v>0.17799999999999999</v>
      </c>
      <c r="AK76" s="2">
        <f t="shared" si="129"/>
        <v>3.5599999999999996</v>
      </c>
      <c r="AL76" s="2">
        <f t="shared" si="130"/>
        <v>36.799999999999997</v>
      </c>
      <c r="AM76" s="2">
        <f t="shared" si="131"/>
        <v>3.6200000000000045</v>
      </c>
      <c r="AO76" s="4"/>
      <c r="AQ76">
        <v>210</v>
      </c>
      <c r="AR76" s="1">
        <v>0.185</v>
      </c>
      <c r="AS76" s="2">
        <f t="shared" si="132"/>
        <v>3.7</v>
      </c>
      <c r="AT76" s="2">
        <f t="shared" si="133"/>
        <v>39.270000000000003</v>
      </c>
      <c r="AU76" s="2">
        <f t="shared" si="134"/>
        <v>-2.470000000000006</v>
      </c>
      <c r="AW76" s="4"/>
      <c r="AY76">
        <v>210</v>
      </c>
      <c r="AZ76" s="1">
        <v>0.17899999999999999</v>
      </c>
      <c r="BA76" s="2">
        <f t="shared" si="135"/>
        <v>3.58</v>
      </c>
      <c r="BB76" s="2">
        <f t="shared" si="136"/>
        <v>34.82</v>
      </c>
      <c r="BC76" s="2">
        <f t="shared" si="137"/>
        <v>4.4500000000000028</v>
      </c>
      <c r="BE76" s="4"/>
      <c r="BG76">
        <v>210</v>
      </c>
      <c r="BH76" s="1">
        <v>0.17199999999999999</v>
      </c>
      <c r="BI76" s="2">
        <f t="shared" si="138"/>
        <v>3.4399999999999995</v>
      </c>
      <c r="BJ76" s="2">
        <f t="shared" si="139"/>
        <v>26.849999999999994</v>
      </c>
      <c r="BK76" s="2">
        <f t="shared" si="140"/>
        <v>7.970000000000006</v>
      </c>
      <c r="BM76" s="4"/>
      <c r="BO76">
        <v>210</v>
      </c>
      <c r="BP76" s="1">
        <v>0.17699999999999999</v>
      </c>
      <c r="BQ76" s="2">
        <f t="shared" si="141"/>
        <v>3.54</v>
      </c>
      <c r="BR76" s="2">
        <f t="shared" si="142"/>
        <v>31.479999999999997</v>
      </c>
      <c r="BS76" s="2">
        <f t="shared" si="143"/>
        <v>-4.6300000000000026</v>
      </c>
      <c r="BU76">
        <v>210</v>
      </c>
      <c r="BV76" s="1">
        <f t="shared" si="144"/>
        <v>0.185</v>
      </c>
      <c r="BW76" s="2">
        <f t="shared" si="145"/>
        <v>3.7</v>
      </c>
      <c r="BX76" s="2">
        <f t="shared" si="146"/>
        <v>45.31</v>
      </c>
      <c r="CB76">
        <v>210</v>
      </c>
      <c r="CC76" s="1">
        <f t="shared" si="147"/>
        <v>0.17199999999999999</v>
      </c>
      <c r="CD76" s="2">
        <f t="shared" si="148"/>
        <v>3.4399999999999995</v>
      </c>
      <c r="CE76" s="2">
        <f t="shared" si="149"/>
        <v>26.269999999999996</v>
      </c>
    </row>
    <row r="77" spans="1:83" x14ac:dyDescent="0.2">
      <c r="C77">
        <v>230</v>
      </c>
      <c r="D77" s="1" t="e">
        <v>#N/A</v>
      </c>
      <c r="E77" s="2" t="e">
        <f t="shared" si="120"/>
        <v>#N/A</v>
      </c>
      <c r="F77" s="2" t="e">
        <f t="shared" si="121"/>
        <v>#N/A</v>
      </c>
      <c r="G77" s="2" t="e">
        <f>#REF!-F77</f>
        <v>#REF!</v>
      </c>
      <c r="I77" s="4"/>
      <c r="K77">
        <v>230</v>
      </c>
      <c r="L77" s="1">
        <v>0.16800000000000001</v>
      </c>
      <c r="M77" s="2">
        <f t="shared" si="122"/>
        <v>3.3600000000000003</v>
      </c>
      <c r="N77" s="2">
        <f t="shared" si="123"/>
        <v>48.35</v>
      </c>
      <c r="O77" s="2">
        <f>A!HM77-N77</f>
        <v>-9.14</v>
      </c>
      <c r="Q77" s="4"/>
      <c r="S77">
        <v>230</v>
      </c>
      <c r="T77" s="1" t="e">
        <v>#N/A</v>
      </c>
      <c r="U77" s="2" t="e">
        <f t="shared" si="124"/>
        <v>#N/A</v>
      </c>
      <c r="V77" s="2" t="e">
        <f t="shared" si="125"/>
        <v>#N/A</v>
      </c>
      <c r="W77" s="2" t="e">
        <f>A!HU77-V77</f>
        <v>#N/A</v>
      </c>
      <c r="Y77" s="4"/>
      <c r="AA77">
        <v>230</v>
      </c>
      <c r="AB77" s="1">
        <v>0.16900000000000001</v>
      </c>
      <c r="AC77" s="2">
        <f t="shared" si="126"/>
        <v>3.3800000000000003</v>
      </c>
      <c r="AD77" s="2">
        <f t="shared" si="127"/>
        <v>43.800000000000004</v>
      </c>
      <c r="AE77" s="2">
        <f t="shared" si="128"/>
        <v>4.5499999999999972</v>
      </c>
      <c r="AG77" s="4"/>
      <c r="AI77">
        <v>230</v>
      </c>
      <c r="AJ77" s="1">
        <v>0.17100000000000001</v>
      </c>
      <c r="AK77" s="2">
        <f t="shared" si="129"/>
        <v>3.4200000000000004</v>
      </c>
      <c r="AL77" s="2">
        <f t="shared" si="130"/>
        <v>40.22</v>
      </c>
      <c r="AM77" s="2">
        <f t="shared" si="131"/>
        <v>3.5800000000000054</v>
      </c>
      <c r="AO77" s="4"/>
      <c r="AQ77">
        <v>230</v>
      </c>
      <c r="AR77" s="1">
        <v>0.17199999999999999</v>
      </c>
      <c r="AS77" s="2">
        <f t="shared" si="132"/>
        <v>3.4399999999999995</v>
      </c>
      <c r="AT77" s="2">
        <f t="shared" si="133"/>
        <v>42.71</v>
      </c>
      <c r="AU77" s="2">
        <f t="shared" si="134"/>
        <v>-2.490000000000002</v>
      </c>
      <c r="AW77" s="4"/>
      <c r="AY77">
        <v>230</v>
      </c>
      <c r="AZ77" s="1">
        <v>0.17399999999999999</v>
      </c>
      <c r="BA77" s="2">
        <f t="shared" si="135"/>
        <v>3.4799999999999995</v>
      </c>
      <c r="BB77" s="2">
        <f t="shared" si="136"/>
        <v>38.299999999999997</v>
      </c>
      <c r="BC77" s="2">
        <f t="shared" si="137"/>
        <v>4.4100000000000037</v>
      </c>
      <c r="BE77" s="4"/>
      <c r="BG77">
        <v>230</v>
      </c>
      <c r="BH77" s="1">
        <v>0.161</v>
      </c>
      <c r="BI77" s="2">
        <f t="shared" si="138"/>
        <v>3.22</v>
      </c>
      <c r="BJ77" s="2">
        <f t="shared" si="139"/>
        <v>30.069999999999993</v>
      </c>
      <c r="BK77" s="2">
        <f t="shared" si="140"/>
        <v>8.230000000000004</v>
      </c>
      <c r="BM77" s="4"/>
      <c r="BO77">
        <v>230</v>
      </c>
      <c r="BP77" s="1">
        <v>0.16500000000000001</v>
      </c>
      <c r="BQ77" s="2">
        <f t="shared" si="141"/>
        <v>3.3000000000000003</v>
      </c>
      <c r="BR77" s="2">
        <f t="shared" si="142"/>
        <v>34.779999999999994</v>
      </c>
      <c r="BS77" s="2">
        <f t="shared" si="143"/>
        <v>-4.7100000000000009</v>
      </c>
      <c r="BU77">
        <v>230</v>
      </c>
      <c r="BV77" s="1">
        <f t="shared" si="144"/>
        <v>0.17399999999999999</v>
      </c>
      <c r="BW77" s="2">
        <f t="shared" si="145"/>
        <v>3.4799999999999995</v>
      </c>
      <c r="BX77" s="2">
        <f t="shared" si="146"/>
        <v>48.79</v>
      </c>
      <c r="CB77">
        <v>230</v>
      </c>
      <c r="CC77" s="1">
        <f t="shared" si="147"/>
        <v>0.161</v>
      </c>
      <c r="CD77" s="2">
        <f t="shared" si="148"/>
        <v>3.22</v>
      </c>
      <c r="CE77" s="2">
        <f t="shared" si="149"/>
        <v>29.489999999999995</v>
      </c>
    </row>
    <row r="78" spans="1:83" x14ac:dyDescent="0.2">
      <c r="C78">
        <v>250</v>
      </c>
      <c r="D78" s="1" t="e">
        <v>#N/A</v>
      </c>
      <c r="E78" s="2" t="e">
        <f t="shared" si="120"/>
        <v>#N/A</v>
      </c>
      <c r="F78" s="2" t="e">
        <f t="shared" si="121"/>
        <v>#N/A</v>
      </c>
      <c r="G78" s="2" t="e">
        <f>#REF!-F78</f>
        <v>#REF!</v>
      </c>
      <c r="I78" s="4"/>
      <c r="K78">
        <v>250</v>
      </c>
      <c r="L78" s="1">
        <v>0.16800000000000001</v>
      </c>
      <c r="M78" s="2">
        <f t="shared" si="122"/>
        <v>3.3600000000000003</v>
      </c>
      <c r="N78" s="2">
        <f t="shared" si="123"/>
        <v>51.71</v>
      </c>
      <c r="O78" s="2">
        <f>A!HM78-N78</f>
        <v>-9.2000000000000028</v>
      </c>
      <c r="Q78" s="4"/>
      <c r="S78">
        <v>250</v>
      </c>
      <c r="T78" s="1" t="e">
        <v>#N/A</v>
      </c>
      <c r="U78" s="2" t="e">
        <f t="shared" si="124"/>
        <v>#N/A</v>
      </c>
      <c r="V78" s="2" t="e">
        <f t="shared" si="125"/>
        <v>#N/A</v>
      </c>
      <c r="W78" s="2" t="e">
        <f>A!HU78-V78</f>
        <v>#N/A</v>
      </c>
      <c r="Y78" s="4"/>
      <c r="AA78">
        <v>250</v>
      </c>
      <c r="AB78" s="1">
        <v>0.16800000000000001</v>
      </c>
      <c r="AC78" s="2">
        <f t="shared" si="126"/>
        <v>3.3600000000000003</v>
      </c>
      <c r="AD78" s="2">
        <f t="shared" si="127"/>
        <v>47.160000000000004</v>
      </c>
      <c r="AE78" s="2">
        <f t="shared" si="128"/>
        <v>4.5499999999999972</v>
      </c>
      <c r="AG78" s="4"/>
      <c r="AI78">
        <v>250</v>
      </c>
      <c r="AJ78" s="1">
        <v>-5.0999999999999997E-2</v>
      </c>
      <c r="AK78" s="2">
        <f t="shared" si="129"/>
        <v>-1.02</v>
      </c>
      <c r="AL78" s="2">
        <f t="shared" si="130"/>
        <v>39.199999999999996</v>
      </c>
      <c r="AM78" s="2">
        <f t="shared" si="131"/>
        <v>7.960000000000008</v>
      </c>
      <c r="AO78" s="4"/>
      <c r="AQ78">
        <v>250</v>
      </c>
      <c r="AR78" s="1">
        <v>0.16400000000000001</v>
      </c>
      <c r="AS78" s="2">
        <f t="shared" si="132"/>
        <v>3.2800000000000002</v>
      </c>
      <c r="AT78" s="2">
        <f t="shared" si="133"/>
        <v>45.99</v>
      </c>
      <c r="AU78" s="2">
        <f t="shared" si="134"/>
        <v>-6.7900000000000063</v>
      </c>
      <c r="AW78" s="4"/>
      <c r="AY78">
        <v>250</v>
      </c>
      <c r="AZ78" s="1">
        <v>0.16200000000000001</v>
      </c>
      <c r="BA78" s="2">
        <f t="shared" si="135"/>
        <v>3.24</v>
      </c>
      <c r="BB78" s="2">
        <f t="shared" si="136"/>
        <v>41.54</v>
      </c>
      <c r="BC78" s="2">
        <f t="shared" si="137"/>
        <v>4.4500000000000028</v>
      </c>
      <c r="BE78" s="4"/>
      <c r="BG78">
        <v>250</v>
      </c>
      <c r="BH78" s="1">
        <v>0.16500000000000001</v>
      </c>
      <c r="BI78" s="2">
        <f t="shared" si="138"/>
        <v>3.3000000000000003</v>
      </c>
      <c r="BJ78" s="2">
        <f t="shared" si="139"/>
        <v>33.36999999999999</v>
      </c>
      <c r="BK78" s="2">
        <f t="shared" si="140"/>
        <v>8.1700000000000088</v>
      </c>
      <c r="BM78" s="4"/>
      <c r="BO78">
        <v>250</v>
      </c>
      <c r="BP78" s="1">
        <v>-5.0999999999999997E-2</v>
      </c>
      <c r="BQ78" s="2">
        <f t="shared" si="141"/>
        <v>-1.02</v>
      </c>
      <c r="BR78" s="2">
        <f t="shared" si="142"/>
        <v>33.759999999999991</v>
      </c>
      <c r="BS78" s="2">
        <f t="shared" si="143"/>
        <v>-0.39000000000000057</v>
      </c>
      <c r="BU78">
        <v>250</v>
      </c>
      <c r="BV78" s="1">
        <f t="shared" si="144"/>
        <v>0.16800000000000001</v>
      </c>
      <c r="BW78" s="2">
        <f t="shared" si="145"/>
        <v>3.3600000000000003</v>
      </c>
      <c r="BX78" s="2">
        <f t="shared" si="146"/>
        <v>52.15</v>
      </c>
      <c r="CB78">
        <v>250</v>
      </c>
      <c r="CC78" s="1">
        <f t="shared" si="147"/>
        <v>-5.0999999999999997E-2</v>
      </c>
      <c r="CD78" s="2">
        <f t="shared" si="148"/>
        <v>-1.02</v>
      </c>
      <c r="CE78" s="2">
        <f t="shared" si="149"/>
        <v>28.469999999999995</v>
      </c>
    </row>
    <row r="79" spans="1:83" x14ac:dyDescent="0.2">
      <c r="C79">
        <v>270</v>
      </c>
      <c r="D79" s="1" t="e">
        <v>#N/A</v>
      </c>
      <c r="E79" s="2" t="e">
        <f t="shared" si="120"/>
        <v>#N/A</v>
      </c>
      <c r="F79" s="2" t="e">
        <f t="shared" si="121"/>
        <v>#N/A</v>
      </c>
      <c r="G79" s="2" t="e">
        <f>#REF!-F79</f>
        <v>#REF!</v>
      </c>
      <c r="I79" s="4"/>
      <c r="K79">
        <v>270</v>
      </c>
      <c r="L79" s="1">
        <v>-5.0999999999999997E-2</v>
      </c>
      <c r="M79" s="2">
        <f t="shared" si="122"/>
        <v>-1.02</v>
      </c>
      <c r="N79" s="2">
        <f t="shared" si="123"/>
        <v>50.69</v>
      </c>
      <c r="O79" s="2">
        <f>A!HM79-N79</f>
        <v>-9.2000000000000028</v>
      </c>
      <c r="Q79" s="4"/>
      <c r="S79">
        <v>270</v>
      </c>
      <c r="T79" s="1" t="e">
        <v>#N/A</v>
      </c>
      <c r="U79" s="2" t="e">
        <f t="shared" si="124"/>
        <v>#N/A</v>
      </c>
      <c r="V79" s="2" t="e">
        <f t="shared" si="125"/>
        <v>#N/A</v>
      </c>
      <c r="W79" s="2" t="e">
        <f>A!HU79-V79</f>
        <v>#N/A</v>
      </c>
      <c r="Y79" s="4"/>
      <c r="AA79">
        <v>270</v>
      </c>
      <c r="AB79" s="1">
        <v>-5.0999999999999997E-2</v>
      </c>
      <c r="AC79" s="2">
        <f t="shared" si="126"/>
        <v>-1.02</v>
      </c>
      <c r="AD79" s="2">
        <f t="shared" si="127"/>
        <v>46.14</v>
      </c>
      <c r="AE79" s="2">
        <f t="shared" si="128"/>
        <v>4.5499999999999972</v>
      </c>
      <c r="AG79" s="4"/>
      <c r="AI79">
        <v>270</v>
      </c>
      <c r="AJ79" s="1">
        <v>-5.0999999999999997E-2</v>
      </c>
      <c r="AK79" s="2">
        <f t="shared" si="129"/>
        <v>-1.02</v>
      </c>
      <c r="AL79" s="2">
        <f t="shared" si="130"/>
        <v>38.179999999999993</v>
      </c>
      <c r="AM79" s="2">
        <f t="shared" si="131"/>
        <v>7.960000000000008</v>
      </c>
      <c r="AO79" s="4"/>
      <c r="AQ79">
        <v>270</v>
      </c>
      <c r="AR79" s="1">
        <v>-5.0999999999999997E-2</v>
      </c>
      <c r="AS79" s="2">
        <f t="shared" si="132"/>
        <v>-1.02</v>
      </c>
      <c r="AT79" s="2">
        <f t="shared" si="133"/>
        <v>44.97</v>
      </c>
      <c r="AU79" s="2">
        <f t="shared" si="134"/>
        <v>-6.7900000000000063</v>
      </c>
      <c r="AW79" s="4"/>
      <c r="AY79">
        <v>270</v>
      </c>
      <c r="AZ79" s="1">
        <v>-5.0999999999999997E-2</v>
      </c>
      <c r="BA79" s="2">
        <f t="shared" si="135"/>
        <v>-1.02</v>
      </c>
      <c r="BB79" s="2">
        <f t="shared" si="136"/>
        <v>40.519999999999996</v>
      </c>
      <c r="BC79" s="2">
        <f t="shared" si="137"/>
        <v>4.4500000000000028</v>
      </c>
      <c r="BE79" s="4"/>
      <c r="BG79">
        <v>270</v>
      </c>
      <c r="BH79" s="1">
        <v>-5.0999999999999997E-2</v>
      </c>
      <c r="BI79" s="2">
        <f t="shared" si="138"/>
        <v>-1.02</v>
      </c>
      <c r="BJ79" s="2">
        <f t="shared" si="139"/>
        <v>32.349999999999987</v>
      </c>
      <c r="BK79" s="2">
        <f t="shared" si="140"/>
        <v>8.1700000000000088</v>
      </c>
      <c r="BM79" s="4"/>
      <c r="BO79">
        <v>270</v>
      </c>
      <c r="BP79" s="1">
        <v>-5.0999999999999997E-2</v>
      </c>
      <c r="BQ79" s="2">
        <f t="shared" si="141"/>
        <v>-1.02</v>
      </c>
      <c r="BR79" s="2">
        <f t="shared" si="142"/>
        <v>32.739999999999988</v>
      </c>
      <c r="BS79" s="2">
        <f t="shared" si="143"/>
        <v>-0.39000000000000057</v>
      </c>
      <c r="BU79">
        <v>270</v>
      </c>
      <c r="BV79" s="1">
        <f t="shared" si="144"/>
        <v>-5.0999999999999997E-2</v>
      </c>
      <c r="BW79" s="2">
        <f t="shared" si="145"/>
        <v>-1.02</v>
      </c>
      <c r="BX79" s="2">
        <f t="shared" si="146"/>
        <v>51.129999999999995</v>
      </c>
      <c r="CB79">
        <v>270</v>
      </c>
      <c r="CC79" s="1">
        <f t="shared" si="147"/>
        <v>-5.0999999999999997E-2</v>
      </c>
      <c r="CD79" s="2">
        <f t="shared" si="148"/>
        <v>-1.02</v>
      </c>
      <c r="CE79" s="2">
        <f t="shared" si="149"/>
        <v>27.449999999999996</v>
      </c>
    </row>
    <row r="80" spans="1:83" x14ac:dyDescent="0.2">
      <c r="C80">
        <v>290</v>
      </c>
      <c r="D80" s="1" t="e">
        <v>#N/A</v>
      </c>
      <c r="E80" s="2" t="e">
        <f t="shared" si="120"/>
        <v>#N/A</v>
      </c>
      <c r="F80" s="2" t="e">
        <f t="shared" si="121"/>
        <v>#N/A</v>
      </c>
      <c r="G80" s="2" t="e">
        <f>#REF!-F80</f>
        <v>#REF!</v>
      </c>
      <c r="I80" s="4"/>
      <c r="K80">
        <v>290</v>
      </c>
      <c r="L80" s="1">
        <v>-5.0999999999999997E-2</v>
      </c>
      <c r="M80" s="2">
        <f t="shared" si="122"/>
        <v>-1.02</v>
      </c>
      <c r="N80" s="2">
        <f t="shared" si="123"/>
        <v>49.669999999999995</v>
      </c>
      <c r="O80" s="2">
        <f>A!HM80-N80</f>
        <v>-9.2000000000000028</v>
      </c>
      <c r="Q80" s="4"/>
      <c r="S80">
        <v>290</v>
      </c>
      <c r="T80" s="1" t="e">
        <v>#N/A</v>
      </c>
      <c r="U80" s="2" t="e">
        <f t="shared" si="124"/>
        <v>#N/A</v>
      </c>
      <c r="V80" s="2" t="e">
        <f t="shared" si="125"/>
        <v>#N/A</v>
      </c>
      <c r="W80" s="2" t="e">
        <f>A!HU80-V80</f>
        <v>#N/A</v>
      </c>
      <c r="Y80" s="4"/>
      <c r="AA80">
        <v>290</v>
      </c>
      <c r="AB80" s="1">
        <v>-5.0999999999999997E-2</v>
      </c>
      <c r="AC80" s="2">
        <f t="shared" si="126"/>
        <v>-1.02</v>
      </c>
      <c r="AD80" s="2">
        <f t="shared" si="127"/>
        <v>45.12</v>
      </c>
      <c r="AE80" s="2">
        <f t="shared" si="128"/>
        <v>4.5499999999999972</v>
      </c>
      <c r="AG80" s="4"/>
      <c r="AI80">
        <v>290</v>
      </c>
      <c r="AJ80" s="1">
        <v>-5.0999999999999997E-2</v>
      </c>
      <c r="AK80" s="2">
        <f t="shared" si="129"/>
        <v>-1.02</v>
      </c>
      <c r="AL80" s="2">
        <f t="shared" si="130"/>
        <v>37.159999999999989</v>
      </c>
      <c r="AM80" s="2">
        <f t="shared" si="131"/>
        <v>7.960000000000008</v>
      </c>
      <c r="AO80" s="4"/>
      <c r="AQ80">
        <v>290</v>
      </c>
      <c r="AR80" s="1">
        <v>-5.0999999999999997E-2</v>
      </c>
      <c r="AS80" s="2">
        <f t="shared" si="132"/>
        <v>-1.02</v>
      </c>
      <c r="AT80" s="2">
        <f t="shared" si="133"/>
        <v>43.949999999999996</v>
      </c>
      <c r="AU80" s="2">
        <f t="shared" si="134"/>
        <v>-6.7900000000000063</v>
      </c>
      <c r="AW80" s="4"/>
      <c r="AY80">
        <v>290</v>
      </c>
      <c r="AZ80" s="1">
        <v>-5.0999999999999997E-2</v>
      </c>
      <c r="BA80" s="2">
        <f t="shared" si="135"/>
        <v>-1.02</v>
      </c>
      <c r="BB80" s="2">
        <f t="shared" si="136"/>
        <v>39.499999999999993</v>
      </c>
      <c r="BC80" s="2">
        <f t="shared" si="137"/>
        <v>4.4500000000000028</v>
      </c>
      <c r="BE80" s="4"/>
      <c r="BG80">
        <v>290</v>
      </c>
      <c r="BH80" s="1">
        <v>-5.0999999999999997E-2</v>
      </c>
      <c r="BI80" s="2">
        <f t="shared" si="138"/>
        <v>-1.02</v>
      </c>
      <c r="BJ80" s="2">
        <f t="shared" si="139"/>
        <v>31.329999999999988</v>
      </c>
      <c r="BK80" s="2">
        <f t="shared" si="140"/>
        <v>8.1700000000000053</v>
      </c>
      <c r="BM80" s="4"/>
      <c r="BO80">
        <v>290</v>
      </c>
      <c r="BP80" s="1">
        <v>-5.0999999999999997E-2</v>
      </c>
      <c r="BQ80" s="2">
        <f t="shared" si="141"/>
        <v>-1.02</v>
      </c>
      <c r="BR80" s="2">
        <f t="shared" si="142"/>
        <v>31.719999999999988</v>
      </c>
      <c r="BS80" s="2">
        <f t="shared" si="143"/>
        <v>-0.39000000000000057</v>
      </c>
      <c r="BU80">
        <v>290</v>
      </c>
      <c r="BV80" s="1">
        <f t="shared" si="144"/>
        <v>-5.0999999999999997E-2</v>
      </c>
      <c r="BW80" s="2">
        <f t="shared" si="145"/>
        <v>-1.02</v>
      </c>
      <c r="BX80" s="2">
        <f t="shared" si="146"/>
        <v>50.109999999999992</v>
      </c>
      <c r="CB80">
        <v>290</v>
      </c>
      <c r="CC80" s="1">
        <f t="shared" si="147"/>
        <v>-5.0999999999999997E-2</v>
      </c>
      <c r="CD80" s="2">
        <f t="shared" si="148"/>
        <v>-1.02</v>
      </c>
      <c r="CE80" s="2">
        <f t="shared" si="149"/>
        <v>26.429999999999996</v>
      </c>
    </row>
    <row r="81" spans="1:83" x14ac:dyDescent="0.2">
      <c r="D81" s="1"/>
      <c r="E81" s="2"/>
      <c r="F81" s="2"/>
      <c r="G81" s="2"/>
      <c r="I81" s="4"/>
      <c r="L81" s="1"/>
      <c r="M81" s="2"/>
      <c r="N81" s="2"/>
      <c r="O81" s="2"/>
      <c r="Q81" s="4"/>
      <c r="T81" s="1"/>
      <c r="U81" s="2"/>
      <c r="V81" s="2"/>
      <c r="W81" s="2"/>
      <c r="Y81" s="4"/>
      <c r="AB81" s="1"/>
      <c r="AC81" s="2"/>
      <c r="AD81" s="2"/>
      <c r="AE81" s="2"/>
      <c r="AG81" s="4"/>
      <c r="AJ81" s="1"/>
      <c r="AK81" s="2"/>
      <c r="AL81" s="2"/>
      <c r="AM81" s="2"/>
      <c r="AO81" s="4"/>
      <c r="AR81" s="1"/>
      <c r="AS81" s="2"/>
      <c r="AT81" s="2"/>
      <c r="AU81" s="2"/>
      <c r="AW81" s="4"/>
      <c r="AZ81" s="1"/>
      <c r="BA81" s="2"/>
      <c r="BB81" s="2"/>
      <c r="BC81" s="2"/>
      <c r="BE81" s="4"/>
      <c r="BH81" s="1"/>
      <c r="BI81" s="2"/>
      <c r="BJ81" s="2"/>
      <c r="BK81" s="2"/>
      <c r="BM81" s="4"/>
      <c r="BP81" s="1"/>
      <c r="BQ81" s="2"/>
      <c r="BR81" s="2"/>
      <c r="BS81" s="2"/>
    </row>
    <row r="82" spans="1:83" x14ac:dyDescent="0.2">
      <c r="A82" s="4">
        <v>8</v>
      </c>
      <c r="B82" t="s">
        <v>18</v>
      </c>
      <c r="C82">
        <v>30</v>
      </c>
      <c r="D82" s="1" t="e">
        <v>#N/A</v>
      </c>
      <c r="E82" s="2" t="e">
        <f>D82*30</f>
        <v>#N/A</v>
      </c>
      <c r="F82" s="2" t="e">
        <f>E82</f>
        <v>#N/A</v>
      </c>
      <c r="G82" s="2" t="e">
        <f>#REF!-F82</f>
        <v>#REF!</v>
      </c>
      <c r="I82" s="4">
        <f>A82</f>
        <v>8</v>
      </c>
      <c r="J82" t="str">
        <f>B82</f>
        <v>STR6</v>
      </c>
      <c r="K82">
        <v>30</v>
      </c>
      <c r="L82" s="1">
        <v>0.19400000000000001</v>
      </c>
      <c r="M82" s="2">
        <f>L82*30</f>
        <v>5.82</v>
      </c>
      <c r="N82" s="2">
        <f>M82</f>
        <v>5.82</v>
      </c>
      <c r="O82" s="2">
        <f>A!HM82-N82</f>
        <v>-2.5500000000000003</v>
      </c>
      <c r="Q82" s="4">
        <f>I82</f>
        <v>8</v>
      </c>
      <c r="R82" t="str">
        <f>J82</f>
        <v>STR6</v>
      </c>
      <c r="S82">
        <v>30</v>
      </c>
      <c r="T82" s="1" t="e">
        <v>#N/A</v>
      </c>
      <c r="U82" s="2" t="e">
        <f>T82*30</f>
        <v>#N/A</v>
      </c>
      <c r="V82" s="2" t="e">
        <f>U82</f>
        <v>#N/A</v>
      </c>
      <c r="W82" s="2" t="e">
        <f>A!HU82-V82</f>
        <v>#N/A</v>
      </c>
      <c r="Y82" s="4">
        <f>Q82</f>
        <v>8</v>
      </c>
      <c r="Z82" t="str">
        <f>R82</f>
        <v>STR6</v>
      </c>
      <c r="AA82">
        <v>30</v>
      </c>
      <c r="AB82" s="1">
        <v>0.13100000000000001</v>
      </c>
      <c r="AC82" s="2">
        <f>AB82*30</f>
        <v>3.93</v>
      </c>
      <c r="AD82" s="2">
        <f>AC82</f>
        <v>3.93</v>
      </c>
      <c r="AE82" s="2">
        <f>N82-AD82</f>
        <v>1.8900000000000001</v>
      </c>
      <c r="AG82" s="4">
        <f>Y82</f>
        <v>8</v>
      </c>
      <c r="AH82" t="str">
        <f>Z82</f>
        <v>STR6</v>
      </c>
      <c r="AI82">
        <v>30</v>
      </c>
      <c r="AJ82" s="1">
        <v>0.1</v>
      </c>
      <c r="AK82" s="2">
        <f>AJ82*30</f>
        <v>3</v>
      </c>
      <c r="AL82" s="2">
        <f>AK82</f>
        <v>3</v>
      </c>
      <c r="AM82" s="2">
        <f>AD82-AL82</f>
        <v>0.93000000000000016</v>
      </c>
      <c r="AO82" s="4">
        <f>AG82</f>
        <v>8</v>
      </c>
      <c r="AP82" t="str">
        <f>AH82</f>
        <v>STR6</v>
      </c>
      <c r="AQ82">
        <v>30</v>
      </c>
      <c r="AR82" s="1">
        <v>0.17100000000000001</v>
      </c>
      <c r="AS82" s="2">
        <f>AR82*30</f>
        <v>5.1300000000000008</v>
      </c>
      <c r="AT82" s="2">
        <f>AS82</f>
        <v>5.1300000000000008</v>
      </c>
      <c r="AU82" s="2">
        <f>AL82-AT82</f>
        <v>-2.1300000000000008</v>
      </c>
      <c r="AW82" s="4">
        <f>AO82</f>
        <v>8</v>
      </c>
      <c r="AX82" t="str">
        <f>AP82</f>
        <v>STR6</v>
      </c>
      <c r="AY82">
        <v>30</v>
      </c>
      <c r="AZ82" s="1">
        <v>0.104</v>
      </c>
      <c r="BA82" s="2">
        <f>AZ82*30</f>
        <v>3.1199999999999997</v>
      </c>
      <c r="BB82" s="2">
        <f>BA82</f>
        <v>3.1199999999999997</v>
      </c>
      <c r="BC82" s="2">
        <f>AT82-BB82</f>
        <v>2.0100000000000011</v>
      </c>
      <c r="BE82" s="4">
        <f>AW82</f>
        <v>8</v>
      </c>
      <c r="BF82" t="str">
        <f>AX82</f>
        <v>STR6</v>
      </c>
      <c r="BG82">
        <v>30</v>
      </c>
      <c r="BH82" s="1">
        <v>8.5000000000000006E-2</v>
      </c>
      <c r="BI82" s="2">
        <f>BH82*30</f>
        <v>2.5500000000000003</v>
      </c>
      <c r="BJ82" s="2">
        <f>BI82</f>
        <v>2.5500000000000003</v>
      </c>
      <c r="BK82" s="2">
        <f>BB82-BJ82</f>
        <v>0.5699999999999994</v>
      </c>
      <c r="BM82" s="4">
        <f>BE82</f>
        <v>8</v>
      </c>
      <c r="BN82" t="str">
        <f>BF82</f>
        <v>STR6</v>
      </c>
      <c r="BO82">
        <v>30</v>
      </c>
      <c r="BP82" s="1">
        <v>7.8E-2</v>
      </c>
      <c r="BQ82" s="2">
        <f>BP82*30</f>
        <v>2.34</v>
      </c>
      <c r="BR82" s="2">
        <f>BQ82</f>
        <v>2.34</v>
      </c>
      <c r="BS82" s="2">
        <f>BJ82-BR82</f>
        <v>0.21000000000000041</v>
      </c>
      <c r="BU82">
        <v>30</v>
      </c>
      <c r="BV82" s="1">
        <f>MAX(L82,AB82, AJ82,AR82,AZ82,BH82,BP82)</f>
        <v>0.19400000000000001</v>
      </c>
      <c r="BW82" s="2">
        <f>BV82*30</f>
        <v>5.82</v>
      </c>
      <c r="BX82" s="2">
        <f>BW82</f>
        <v>5.82</v>
      </c>
      <c r="BZ82" s="6">
        <f>BM82</f>
        <v>8</v>
      </c>
      <c r="CB82">
        <v>30</v>
      </c>
      <c r="CC82" s="1">
        <f>MIN(L82,AB82, AJ82,AR82,AZ82,BH82,BP82)</f>
        <v>7.8E-2</v>
      </c>
      <c r="CD82" s="2">
        <f>CC82*30</f>
        <v>2.34</v>
      </c>
      <c r="CE82" s="2">
        <f>CD82</f>
        <v>2.34</v>
      </c>
    </row>
    <row r="83" spans="1:83" x14ac:dyDescent="0.2">
      <c r="C83">
        <v>50</v>
      </c>
      <c r="D83" s="1" t="e">
        <v>#N/A</v>
      </c>
      <c r="E83" s="2" t="e">
        <f t="shared" ref="E83:E95" si="150">D83*20</f>
        <v>#N/A</v>
      </c>
      <c r="F83" s="2" t="e">
        <f t="shared" ref="F83:F95" si="151">F82+E83</f>
        <v>#N/A</v>
      </c>
      <c r="G83" s="2" t="e">
        <f>#REF!-F83</f>
        <v>#REF!</v>
      </c>
      <c r="I83" s="4"/>
      <c r="K83">
        <v>50</v>
      </c>
      <c r="L83" s="1">
        <v>0.219</v>
      </c>
      <c r="M83" s="2">
        <f t="shared" ref="M83:M95" si="152">L83*20</f>
        <v>4.38</v>
      </c>
      <c r="N83" s="2">
        <f t="shared" ref="N83:N95" si="153">N82+M83</f>
        <v>10.199999999999999</v>
      </c>
      <c r="O83" s="2">
        <f>A!HM83-N83</f>
        <v>-4.09</v>
      </c>
      <c r="Q83" s="4"/>
      <c r="S83">
        <v>50</v>
      </c>
      <c r="T83" s="1" t="e">
        <v>#N/A</v>
      </c>
      <c r="U83" s="2" t="e">
        <f t="shared" ref="U83:U95" si="154">T83*20</f>
        <v>#N/A</v>
      </c>
      <c r="V83" s="2" t="e">
        <f t="shared" ref="V83:V95" si="155">V82+U83</f>
        <v>#N/A</v>
      </c>
      <c r="W83" s="2" t="e">
        <f>A!HU83-V83</f>
        <v>#N/A</v>
      </c>
      <c r="Y83" s="4"/>
      <c r="AA83">
        <v>50</v>
      </c>
      <c r="AB83" s="1">
        <v>0.156</v>
      </c>
      <c r="AC83" s="2">
        <f t="shared" ref="AC83:AC95" si="156">AB83*20</f>
        <v>3.12</v>
      </c>
      <c r="AD83" s="2">
        <f t="shared" ref="AD83:AD95" si="157">AD82+AC83</f>
        <v>7.0500000000000007</v>
      </c>
      <c r="AE83" s="2">
        <f t="shared" ref="AE83:AE95" si="158">N83-AD83</f>
        <v>3.1499999999999986</v>
      </c>
      <c r="AG83" s="4"/>
      <c r="AI83">
        <v>50</v>
      </c>
      <c r="AJ83" s="1">
        <v>0.129</v>
      </c>
      <c r="AK83" s="2">
        <f t="shared" ref="AK83:AK95" si="159">AJ83*20</f>
        <v>2.58</v>
      </c>
      <c r="AL83" s="2">
        <f t="shared" ref="AL83:AL95" si="160">AL82+AK83</f>
        <v>5.58</v>
      </c>
      <c r="AM83" s="2">
        <f t="shared" ref="AM83:AM95" si="161">AD83-AL83</f>
        <v>1.4700000000000006</v>
      </c>
      <c r="AO83" s="4"/>
      <c r="AQ83">
        <v>50</v>
      </c>
      <c r="AR83" s="1">
        <v>0.19800000000000001</v>
      </c>
      <c r="AS83" s="2">
        <f t="shared" ref="AS83:AS95" si="162">AR83*20</f>
        <v>3.96</v>
      </c>
      <c r="AT83" s="2">
        <f t="shared" ref="AT83:AT95" si="163">AT82+AS83</f>
        <v>9.09</v>
      </c>
      <c r="AU83" s="2">
        <f t="shared" ref="AU83:AU95" si="164">AL83-AT83</f>
        <v>-3.51</v>
      </c>
      <c r="AW83" s="4"/>
      <c r="AY83">
        <v>50</v>
      </c>
      <c r="AZ83" s="1">
        <v>0.129</v>
      </c>
      <c r="BA83" s="2">
        <f t="shared" ref="BA83:BA95" si="165">AZ83*20</f>
        <v>2.58</v>
      </c>
      <c r="BB83" s="2">
        <f t="shared" ref="BB83:BB95" si="166">BB82+BA83</f>
        <v>5.6999999999999993</v>
      </c>
      <c r="BC83" s="2">
        <f t="shared" ref="BC83:BC95" si="167">AT83-BB83</f>
        <v>3.3900000000000006</v>
      </c>
      <c r="BE83" s="4"/>
      <c r="BG83">
        <v>50</v>
      </c>
      <c r="BH83" s="1">
        <v>0.11899999999999999</v>
      </c>
      <c r="BI83" s="2">
        <f t="shared" ref="BI83:BI95" si="168">BH83*20</f>
        <v>2.38</v>
      </c>
      <c r="BJ83" s="2">
        <f t="shared" ref="BJ83:BJ95" si="169">BJ82+BI83</f>
        <v>4.93</v>
      </c>
      <c r="BK83" s="2">
        <f t="shared" ref="BK83:BK95" si="170">BB83-BJ83</f>
        <v>0.76999999999999957</v>
      </c>
      <c r="BM83" s="4"/>
      <c r="BO83">
        <v>50</v>
      </c>
      <c r="BP83" s="1">
        <v>0.115</v>
      </c>
      <c r="BQ83" s="2">
        <f t="shared" ref="BQ83:BQ95" si="171">BP83*20</f>
        <v>2.3000000000000003</v>
      </c>
      <c r="BR83" s="2">
        <f t="shared" ref="BR83:BR95" si="172">BR82+BQ83</f>
        <v>4.6400000000000006</v>
      </c>
      <c r="BS83" s="2">
        <f t="shared" ref="BS83:BS95" si="173">BJ83-BR83</f>
        <v>0.28999999999999915</v>
      </c>
      <c r="BU83">
        <v>50</v>
      </c>
      <c r="BV83" s="1">
        <f t="shared" ref="BV83:BV95" si="174">MAX(L83,AB83, AJ83,AR83,AZ83,BH83,BP83)</f>
        <v>0.219</v>
      </c>
      <c r="BW83" s="2">
        <f t="shared" ref="BW83:BW95" si="175">BV83*20</f>
        <v>4.38</v>
      </c>
      <c r="BX83" s="2">
        <f t="shared" ref="BX83:BX95" si="176">BX82+BW83</f>
        <v>10.199999999999999</v>
      </c>
      <c r="CB83">
        <v>50</v>
      </c>
      <c r="CC83" s="1">
        <f t="shared" ref="CC83:CC95" si="177">MIN(L83,AB83, AJ83,AR83,AZ83,BH83,BP83)</f>
        <v>0.115</v>
      </c>
      <c r="CD83" s="2">
        <f t="shared" ref="CD83:CD95" si="178">CC83*20</f>
        <v>2.3000000000000003</v>
      </c>
      <c r="CE83" s="2">
        <f t="shared" ref="CE83:CE95" si="179">CE82+CD83</f>
        <v>4.6400000000000006</v>
      </c>
    </row>
    <row r="84" spans="1:83" x14ac:dyDescent="0.2">
      <c r="C84">
        <v>70</v>
      </c>
      <c r="D84" s="1" t="e">
        <v>#N/A</v>
      </c>
      <c r="E84" s="2" t="e">
        <f t="shared" si="150"/>
        <v>#N/A</v>
      </c>
      <c r="F84" s="2" t="e">
        <f t="shared" si="151"/>
        <v>#N/A</v>
      </c>
      <c r="G84" s="2" t="e">
        <f>#REF!-F84</f>
        <v>#REF!</v>
      </c>
      <c r="I84" s="4"/>
      <c r="K84">
        <v>70</v>
      </c>
      <c r="L84" s="1">
        <v>0.22500000000000001</v>
      </c>
      <c r="M84" s="2">
        <f t="shared" si="152"/>
        <v>4.5</v>
      </c>
      <c r="N84" s="2">
        <f t="shared" si="153"/>
        <v>14.7</v>
      </c>
      <c r="O84" s="2">
        <f>A!HM84-N84</f>
        <v>-5.23</v>
      </c>
      <c r="Q84" s="4"/>
      <c r="S84">
        <v>70</v>
      </c>
      <c r="T84" s="1" t="e">
        <v>#N/A</v>
      </c>
      <c r="U84" s="2" t="e">
        <f t="shared" si="154"/>
        <v>#N/A</v>
      </c>
      <c r="V84" s="2" t="e">
        <f t="shared" si="155"/>
        <v>#N/A</v>
      </c>
      <c r="W84" s="2" t="e">
        <f>A!HU84-V84</f>
        <v>#N/A</v>
      </c>
      <c r="Y84" s="4"/>
      <c r="AA84">
        <v>70</v>
      </c>
      <c r="AB84" s="1">
        <v>0.186</v>
      </c>
      <c r="AC84" s="2">
        <f t="shared" si="156"/>
        <v>3.7199999999999998</v>
      </c>
      <c r="AD84" s="2">
        <f t="shared" si="157"/>
        <v>10.77</v>
      </c>
      <c r="AE84" s="2">
        <f t="shared" si="158"/>
        <v>3.9299999999999997</v>
      </c>
      <c r="AG84" s="4"/>
      <c r="AI84">
        <v>70</v>
      </c>
      <c r="AJ84" s="1">
        <v>0.151</v>
      </c>
      <c r="AK84" s="2">
        <f t="shared" si="159"/>
        <v>3.02</v>
      </c>
      <c r="AL84" s="2">
        <f t="shared" si="160"/>
        <v>8.6</v>
      </c>
      <c r="AM84" s="2">
        <f t="shared" si="161"/>
        <v>2.17</v>
      </c>
      <c r="AO84" s="4"/>
      <c r="AQ84">
        <v>70</v>
      </c>
      <c r="AR84" s="1">
        <v>0.16900000000000001</v>
      </c>
      <c r="AS84" s="2">
        <f t="shared" si="162"/>
        <v>3.3800000000000003</v>
      </c>
      <c r="AT84" s="2">
        <f t="shared" si="163"/>
        <v>12.47</v>
      </c>
      <c r="AU84" s="2">
        <f t="shared" si="164"/>
        <v>-3.870000000000001</v>
      </c>
      <c r="AW84" s="4"/>
      <c r="AY84">
        <v>70</v>
      </c>
      <c r="AZ84" s="1">
        <v>0.14599999999999999</v>
      </c>
      <c r="BA84" s="2">
        <f t="shared" si="165"/>
        <v>2.92</v>
      </c>
      <c r="BB84" s="2">
        <f t="shared" si="166"/>
        <v>8.6199999999999992</v>
      </c>
      <c r="BC84" s="2">
        <f t="shared" si="167"/>
        <v>3.8500000000000014</v>
      </c>
      <c r="BE84" s="4"/>
      <c r="BG84">
        <v>70</v>
      </c>
      <c r="BH84" s="1">
        <v>0.13100000000000001</v>
      </c>
      <c r="BI84" s="2">
        <f t="shared" si="168"/>
        <v>2.62</v>
      </c>
      <c r="BJ84" s="2">
        <f t="shared" si="169"/>
        <v>7.55</v>
      </c>
      <c r="BK84" s="2">
        <f t="shared" si="170"/>
        <v>1.0699999999999994</v>
      </c>
      <c r="BM84" s="4"/>
      <c r="BO84">
        <v>70</v>
      </c>
      <c r="BP84" s="1">
        <v>0.123</v>
      </c>
      <c r="BQ84" s="2">
        <f t="shared" si="171"/>
        <v>2.46</v>
      </c>
      <c r="BR84" s="2">
        <f t="shared" si="172"/>
        <v>7.1000000000000005</v>
      </c>
      <c r="BS84" s="2">
        <f t="shared" si="173"/>
        <v>0.44999999999999929</v>
      </c>
      <c r="BU84">
        <v>70</v>
      </c>
      <c r="BV84" s="1">
        <f t="shared" si="174"/>
        <v>0.22500000000000001</v>
      </c>
      <c r="BW84" s="2">
        <f t="shared" si="175"/>
        <v>4.5</v>
      </c>
      <c r="BX84" s="2">
        <f t="shared" si="176"/>
        <v>14.7</v>
      </c>
      <c r="CB84">
        <v>70</v>
      </c>
      <c r="CC84" s="1">
        <f t="shared" si="177"/>
        <v>0.123</v>
      </c>
      <c r="CD84" s="2">
        <f t="shared" si="178"/>
        <v>2.46</v>
      </c>
      <c r="CE84" s="2">
        <f t="shared" si="179"/>
        <v>7.1000000000000005</v>
      </c>
    </row>
    <row r="85" spans="1:83" x14ac:dyDescent="0.2">
      <c r="C85">
        <v>90</v>
      </c>
      <c r="D85" s="1" t="e">
        <v>#N/A</v>
      </c>
      <c r="E85" s="2" t="e">
        <f t="shared" si="150"/>
        <v>#N/A</v>
      </c>
      <c r="F85" s="2" t="e">
        <f t="shared" si="151"/>
        <v>#N/A</v>
      </c>
      <c r="G85" s="2" t="e">
        <f>#REF!-F85</f>
        <v>#REF!</v>
      </c>
      <c r="I85" s="4"/>
      <c r="K85">
        <v>90</v>
      </c>
      <c r="L85" s="1">
        <v>0.22500000000000001</v>
      </c>
      <c r="M85" s="2">
        <f t="shared" si="152"/>
        <v>4.5</v>
      </c>
      <c r="N85" s="2">
        <f t="shared" si="153"/>
        <v>19.2</v>
      </c>
      <c r="O85" s="2">
        <f>A!HM85-N85</f>
        <v>-5.8900000000000006</v>
      </c>
      <c r="Q85" s="4"/>
      <c r="S85">
        <v>90</v>
      </c>
      <c r="T85" s="1" t="e">
        <v>#N/A</v>
      </c>
      <c r="U85" s="2" t="e">
        <f t="shared" si="154"/>
        <v>#N/A</v>
      </c>
      <c r="V85" s="2" t="e">
        <f t="shared" si="155"/>
        <v>#N/A</v>
      </c>
      <c r="W85" s="2" t="e">
        <f>A!HU85-V85</f>
        <v>#N/A</v>
      </c>
      <c r="Y85" s="4"/>
      <c r="AA85">
        <v>90</v>
      </c>
      <c r="AB85" s="1">
        <v>0.20300000000000001</v>
      </c>
      <c r="AC85" s="2">
        <f t="shared" si="156"/>
        <v>4.0600000000000005</v>
      </c>
      <c r="AD85" s="2">
        <f t="shared" si="157"/>
        <v>14.83</v>
      </c>
      <c r="AE85" s="2">
        <f t="shared" si="158"/>
        <v>4.3699999999999992</v>
      </c>
      <c r="AG85" s="4"/>
      <c r="AI85">
        <v>90</v>
      </c>
      <c r="AJ85" s="1">
        <v>0.17199999999999999</v>
      </c>
      <c r="AK85" s="2">
        <f t="shared" si="159"/>
        <v>3.4399999999999995</v>
      </c>
      <c r="AL85" s="2">
        <f t="shared" si="160"/>
        <v>12.04</v>
      </c>
      <c r="AM85" s="2">
        <f t="shared" si="161"/>
        <v>2.7900000000000009</v>
      </c>
      <c r="AO85" s="4"/>
      <c r="AQ85">
        <v>90</v>
      </c>
      <c r="AR85" s="1">
        <v>0.16600000000000001</v>
      </c>
      <c r="AS85" s="2">
        <f t="shared" si="162"/>
        <v>3.3200000000000003</v>
      </c>
      <c r="AT85" s="2">
        <f t="shared" si="163"/>
        <v>15.790000000000001</v>
      </c>
      <c r="AU85" s="2">
        <f t="shared" si="164"/>
        <v>-3.7500000000000018</v>
      </c>
      <c r="AW85" s="4"/>
      <c r="AY85">
        <v>90</v>
      </c>
      <c r="AZ85" s="1">
        <v>0.152</v>
      </c>
      <c r="BA85" s="2">
        <f t="shared" si="165"/>
        <v>3.04</v>
      </c>
      <c r="BB85" s="2">
        <f t="shared" si="166"/>
        <v>11.66</v>
      </c>
      <c r="BC85" s="2">
        <f t="shared" si="167"/>
        <v>4.1300000000000008</v>
      </c>
      <c r="BE85" s="4"/>
      <c r="BG85">
        <v>90</v>
      </c>
      <c r="BH85" s="1">
        <v>0.13900000000000001</v>
      </c>
      <c r="BI85" s="2">
        <f t="shared" si="168"/>
        <v>2.7800000000000002</v>
      </c>
      <c r="BJ85" s="2">
        <f t="shared" si="169"/>
        <v>10.33</v>
      </c>
      <c r="BK85" s="2">
        <f t="shared" si="170"/>
        <v>1.33</v>
      </c>
      <c r="BM85" s="4"/>
      <c r="BO85">
        <v>90</v>
      </c>
      <c r="BP85" s="1">
        <v>0.13100000000000001</v>
      </c>
      <c r="BQ85" s="2">
        <f t="shared" si="171"/>
        <v>2.62</v>
      </c>
      <c r="BR85" s="2">
        <f t="shared" si="172"/>
        <v>9.7200000000000006</v>
      </c>
      <c r="BS85" s="2">
        <f t="shared" si="173"/>
        <v>0.60999999999999943</v>
      </c>
      <c r="BU85">
        <v>90</v>
      </c>
      <c r="BV85" s="1">
        <f t="shared" si="174"/>
        <v>0.22500000000000001</v>
      </c>
      <c r="BW85" s="2">
        <f t="shared" si="175"/>
        <v>4.5</v>
      </c>
      <c r="BX85" s="2">
        <f t="shared" si="176"/>
        <v>19.2</v>
      </c>
      <c r="CB85">
        <v>90</v>
      </c>
      <c r="CC85" s="1">
        <f t="shared" si="177"/>
        <v>0.13100000000000001</v>
      </c>
      <c r="CD85" s="2">
        <f t="shared" si="178"/>
        <v>2.62</v>
      </c>
      <c r="CE85" s="2">
        <f t="shared" si="179"/>
        <v>9.7200000000000006</v>
      </c>
    </row>
    <row r="86" spans="1:83" x14ac:dyDescent="0.2">
      <c r="C86">
        <v>110</v>
      </c>
      <c r="D86" s="1" t="e">
        <v>#N/A</v>
      </c>
      <c r="E86" s="2" t="e">
        <f t="shared" si="150"/>
        <v>#N/A</v>
      </c>
      <c r="F86" s="2" t="e">
        <f t="shared" si="151"/>
        <v>#N/A</v>
      </c>
      <c r="G86" s="2" t="e">
        <f>#REF!-F86</f>
        <v>#REF!</v>
      </c>
      <c r="I86" s="4"/>
      <c r="K86">
        <v>110</v>
      </c>
      <c r="L86" s="1">
        <v>0.17399999999999999</v>
      </c>
      <c r="M86" s="2">
        <f t="shared" si="152"/>
        <v>3.4799999999999995</v>
      </c>
      <c r="N86" s="2">
        <f t="shared" si="153"/>
        <v>22.68</v>
      </c>
      <c r="O86" s="2">
        <f>A!HM86-N86</f>
        <v>-6.09</v>
      </c>
      <c r="Q86" s="4"/>
      <c r="S86">
        <v>110</v>
      </c>
      <c r="T86" s="1" t="e">
        <v>#N/A</v>
      </c>
      <c r="U86" s="2" t="e">
        <f t="shared" si="154"/>
        <v>#N/A</v>
      </c>
      <c r="V86" s="2" t="e">
        <f t="shared" si="155"/>
        <v>#N/A</v>
      </c>
      <c r="W86" s="2" t="e">
        <f>A!HU86-V86</f>
        <v>#N/A</v>
      </c>
      <c r="Y86" s="4"/>
      <c r="AA86">
        <v>110</v>
      </c>
      <c r="AB86" s="1">
        <v>0.17199999999999999</v>
      </c>
      <c r="AC86" s="2">
        <f t="shared" si="156"/>
        <v>3.4399999999999995</v>
      </c>
      <c r="AD86" s="2">
        <f t="shared" si="157"/>
        <v>18.27</v>
      </c>
      <c r="AE86" s="2">
        <f t="shared" si="158"/>
        <v>4.41</v>
      </c>
      <c r="AG86" s="4"/>
      <c r="AI86">
        <v>110</v>
      </c>
      <c r="AJ86" s="1">
        <v>0.16</v>
      </c>
      <c r="AK86" s="2">
        <f t="shared" si="159"/>
        <v>3.2</v>
      </c>
      <c r="AL86" s="2">
        <f t="shared" si="160"/>
        <v>15.239999999999998</v>
      </c>
      <c r="AM86" s="2">
        <f t="shared" si="161"/>
        <v>3.0300000000000011</v>
      </c>
      <c r="AO86" s="4"/>
      <c r="AQ86">
        <v>110</v>
      </c>
      <c r="AR86" s="1">
        <v>0.15</v>
      </c>
      <c r="AS86" s="2">
        <f t="shared" si="162"/>
        <v>3</v>
      </c>
      <c r="AT86" s="2">
        <f t="shared" si="163"/>
        <v>18.79</v>
      </c>
      <c r="AU86" s="2">
        <f t="shared" si="164"/>
        <v>-3.5500000000000007</v>
      </c>
      <c r="AW86" s="4"/>
      <c r="AY86">
        <v>110</v>
      </c>
      <c r="AZ86" s="1">
        <v>0.13800000000000001</v>
      </c>
      <c r="BA86" s="2">
        <f t="shared" si="165"/>
        <v>2.7600000000000002</v>
      </c>
      <c r="BB86" s="2">
        <f t="shared" si="166"/>
        <v>14.42</v>
      </c>
      <c r="BC86" s="2">
        <f t="shared" si="167"/>
        <v>4.3699999999999992</v>
      </c>
      <c r="BE86" s="4"/>
      <c r="BG86">
        <v>110</v>
      </c>
      <c r="BH86" s="1">
        <v>0.126</v>
      </c>
      <c r="BI86" s="2">
        <f t="shared" si="168"/>
        <v>2.52</v>
      </c>
      <c r="BJ86" s="2">
        <f t="shared" si="169"/>
        <v>12.85</v>
      </c>
      <c r="BK86" s="2">
        <f t="shared" si="170"/>
        <v>1.5700000000000003</v>
      </c>
      <c r="BM86" s="4"/>
      <c r="BO86">
        <v>110</v>
      </c>
      <c r="BP86" s="1">
        <v>0.11700000000000001</v>
      </c>
      <c r="BQ86" s="2">
        <f t="shared" si="171"/>
        <v>2.3400000000000003</v>
      </c>
      <c r="BR86" s="2">
        <f t="shared" si="172"/>
        <v>12.06</v>
      </c>
      <c r="BS86" s="2">
        <f t="shared" si="173"/>
        <v>0.78999999999999915</v>
      </c>
      <c r="BU86">
        <v>110</v>
      </c>
      <c r="BV86" s="1">
        <f t="shared" si="174"/>
        <v>0.17399999999999999</v>
      </c>
      <c r="BW86" s="2">
        <f t="shared" si="175"/>
        <v>3.4799999999999995</v>
      </c>
      <c r="BX86" s="2">
        <f t="shared" si="176"/>
        <v>22.68</v>
      </c>
      <c r="CB86">
        <v>110</v>
      </c>
      <c r="CC86" s="1">
        <f t="shared" si="177"/>
        <v>0.11700000000000001</v>
      </c>
      <c r="CD86" s="2">
        <f t="shared" si="178"/>
        <v>2.3400000000000003</v>
      </c>
      <c r="CE86" s="2">
        <f t="shared" si="179"/>
        <v>12.06</v>
      </c>
    </row>
    <row r="87" spans="1:83" x14ac:dyDescent="0.2">
      <c r="C87">
        <v>130</v>
      </c>
      <c r="D87" s="1" t="e">
        <v>#N/A</v>
      </c>
      <c r="E87" s="2" t="e">
        <f t="shared" si="150"/>
        <v>#N/A</v>
      </c>
      <c r="F87" s="2" t="e">
        <f t="shared" si="151"/>
        <v>#N/A</v>
      </c>
      <c r="G87" s="2" t="e">
        <f>#REF!-F87</f>
        <v>#REF!</v>
      </c>
      <c r="I87" s="4"/>
      <c r="K87">
        <v>130</v>
      </c>
      <c r="L87" s="1">
        <v>0.14699999999999999</v>
      </c>
      <c r="M87" s="2">
        <f t="shared" si="152"/>
        <v>2.94</v>
      </c>
      <c r="N87" s="2">
        <f t="shared" si="153"/>
        <v>25.62</v>
      </c>
      <c r="O87" s="2">
        <f>A!HM87-N87</f>
        <v>-6.0500000000000007</v>
      </c>
      <c r="Q87" s="4"/>
      <c r="S87">
        <v>130</v>
      </c>
      <c r="T87" s="1" t="e">
        <v>#N/A</v>
      </c>
      <c r="U87" s="2" t="e">
        <f t="shared" si="154"/>
        <v>#N/A</v>
      </c>
      <c r="V87" s="2" t="e">
        <f t="shared" si="155"/>
        <v>#N/A</v>
      </c>
      <c r="W87" s="2" t="e">
        <f>A!HU87-V87</f>
        <v>#N/A</v>
      </c>
      <c r="Y87" s="4"/>
      <c r="AA87">
        <v>130</v>
      </c>
      <c r="AB87" s="1">
        <v>0.14599999999999999</v>
      </c>
      <c r="AC87" s="2">
        <f t="shared" si="156"/>
        <v>2.92</v>
      </c>
      <c r="AD87" s="2">
        <f t="shared" si="157"/>
        <v>21.189999999999998</v>
      </c>
      <c r="AE87" s="2">
        <f t="shared" si="158"/>
        <v>4.4300000000000033</v>
      </c>
      <c r="AG87" s="4"/>
      <c r="AI87">
        <v>130</v>
      </c>
      <c r="AJ87" s="1">
        <v>0.13600000000000001</v>
      </c>
      <c r="AK87" s="2">
        <f t="shared" si="159"/>
        <v>2.72</v>
      </c>
      <c r="AL87" s="2">
        <f t="shared" si="160"/>
        <v>17.959999999999997</v>
      </c>
      <c r="AM87" s="2">
        <f t="shared" si="161"/>
        <v>3.2300000000000004</v>
      </c>
      <c r="AO87" s="4"/>
      <c r="AQ87">
        <v>130</v>
      </c>
      <c r="AR87" s="1">
        <v>0.13300000000000001</v>
      </c>
      <c r="AS87" s="2">
        <f t="shared" si="162"/>
        <v>2.66</v>
      </c>
      <c r="AT87" s="2">
        <f t="shared" si="163"/>
        <v>21.45</v>
      </c>
      <c r="AU87" s="2">
        <f t="shared" si="164"/>
        <v>-3.490000000000002</v>
      </c>
      <c r="AW87" s="4"/>
      <c r="AY87">
        <v>130</v>
      </c>
      <c r="AZ87" s="1">
        <v>0.128</v>
      </c>
      <c r="BA87" s="2">
        <f t="shared" si="165"/>
        <v>2.56</v>
      </c>
      <c r="BB87" s="2">
        <f t="shared" si="166"/>
        <v>16.98</v>
      </c>
      <c r="BC87" s="2">
        <f t="shared" si="167"/>
        <v>4.4699999999999989</v>
      </c>
      <c r="BE87" s="4"/>
      <c r="BG87">
        <v>130</v>
      </c>
      <c r="BH87" s="1">
        <v>0.11899999999999999</v>
      </c>
      <c r="BI87" s="2">
        <f t="shared" si="168"/>
        <v>2.38</v>
      </c>
      <c r="BJ87" s="2">
        <f t="shared" si="169"/>
        <v>15.23</v>
      </c>
      <c r="BK87" s="2">
        <f t="shared" si="170"/>
        <v>1.75</v>
      </c>
      <c r="BM87" s="4"/>
      <c r="BO87">
        <v>130</v>
      </c>
      <c r="BP87" s="1">
        <v>0.112</v>
      </c>
      <c r="BQ87" s="2">
        <f t="shared" si="171"/>
        <v>2.2400000000000002</v>
      </c>
      <c r="BR87" s="2">
        <f t="shared" si="172"/>
        <v>14.3</v>
      </c>
      <c r="BS87" s="2">
        <f t="shared" si="173"/>
        <v>0.92999999999999972</v>
      </c>
      <c r="BU87">
        <v>130</v>
      </c>
      <c r="BV87" s="1">
        <f t="shared" si="174"/>
        <v>0.14699999999999999</v>
      </c>
      <c r="BW87" s="2">
        <f t="shared" si="175"/>
        <v>2.94</v>
      </c>
      <c r="BX87" s="2">
        <f t="shared" si="176"/>
        <v>25.62</v>
      </c>
      <c r="CB87">
        <v>130</v>
      </c>
      <c r="CC87" s="1">
        <f t="shared" si="177"/>
        <v>0.112</v>
      </c>
      <c r="CD87" s="2">
        <f t="shared" si="178"/>
        <v>2.2400000000000002</v>
      </c>
      <c r="CE87" s="2">
        <f t="shared" si="179"/>
        <v>14.3</v>
      </c>
    </row>
    <row r="88" spans="1:83" x14ac:dyDescent="0.2">
      <c r="C88">
        <v>150</v>
      </c>
      <c r="D88" s="1" t="e">
        <v>#N/A</v>
      </c>
      <c r="E88" s="2" t="e">
        <f t="shared" si="150"/>
        <v>#N/A</v>
      </c>
      <c r="F88" s="2" t="e">
        <f t="shared" si="151"/>
        <v>#N/A</v>
      </c>
      <c r="G88" s="2" t="e">
        <f>#REF!-F88</f>
        <v>#REF!</v>
      </c>
      <c r="I88" s="4"/>
      <c r="K88">
        <v>150</v>
      </c>
      <c r="L88" s="1">
        <v>0.16500000000000001</v>
      </c>
      <c r="M88" s="2">
        <f t="shared" si="152"/>
        <v>3.3000000000000003</v>
      </c>
      <c r="N88" s="2">
        <f t="shared" si="153"/>
        <v>28.92</v>
      </c>
      <c r="O88" s="2">
        <f>A!HM88-N88</f>
        <v>-6.0100000000000016</v>
      </c>
      <c r="Q88" s="4"/>
      <c r="S88">
        <v>150</v>
      </c>
      <c r="T88" s="1" t="e">
        <v>#N/A</v>
      </c>
      <c r="U88" s="2" t="e">
        <f t="shared" si="154"/>
        <v>#N/A</v>
      </c>
      <c r="V88" s="2" t="e">
        <f t="shared" si="155"/>
        <v>#N/A</v>
      </c>
      <c r="W88" s="2" t="e">
        <f>A!HU88-V88</f>
        <v>#N/A</v>
      </c>
      <c r="Y88" s="4"/>
      <c r="AA88">
        <v>150</v>
      </c>
      <c r="AB88" s="1">
        <v>0.16600000000000001</v>
      </c>
      <c r="AC88" s="2">
        <f t="shared" si="156"/>
        <v>3.3200000000000003</v>
      </c>
      <c r="AD88" s="2">
        <f t="shared" si="157"/>
        <v>24.509999999999998</v>
      </c>
      <c r="AE88" s="2">
        <f t="shared" si="158"/>
        <v>4.4100000000000037</v>
      </c>
      <c r="AG88" s="4"/>
      <c r="AI88">
        <v>150</v>
      </c>
      <c r="AJ88" s="1">
        <v>0.157</v>
      </c>
      <c r="AK88" s="2">
        <f t="shared" si="159"/>
        <v>3.14</v>
      </c>
      <c r="AL88" s="2">
        <f t="shared" si="160"/>
        <v>21.099999999999998</v>
      </c>
      <c r="AM88" s="2">
        <f t="shared" si="161"/>
        <v>3.41</v>
      </c>
      <c r="AO88" s="4"/>
      <c r="AQ88">
        <v>150</v>
      </c>
      <c r="AR88" s="1">
        <v>0.15</v>
      </c>
      <c r="AS88" s="2">
        <f t="shared" si="162"/>
        <v>3</v>
      </c>
      <c r="AT88" s="2">
        <f t="shared" si="163"/>
        <v>24.45</v>
      </c>
      <c r="AU88" s="2">
        <f t="shared" si="164"/>
        <v>-3.3500000000000014</v>
      </c>
      <c r="AW88" s="4"/>
      <c r="AY88">
        <v>150</v>
      </c>
      <c r="AZ88" s="1">
        <v>0.14599999999999999</v>
      </c>
      <c r="BA88" s="2">
        <f t="shared" si="165"/>
        <v>2.92</v>
      </c>
      <c r="BB88" s="2">
        <f t="shared" si="166"/>
        <v>19.899999999999999</v>
      </c>
      <c r="BC88" s="2">
        <f t="shared" si="167"/>
        <v>4.5500000000000007</v>
      </c>
      <c r="BE88" s="4"/>
      <c r="BG88">
        <v>150</v>
      </c>
      <c r="BH88" s="1">
        <v>0.14000000000000001</v>
      </c>
      <c r="BI88" s="2">
        <f t="shared" si="168"/>
        <v>2.8000000000000003</v>
      </c>
      <c r="BJ88" s="2">
        <f t="shared" si="169"/>
        <v>18.03</v>
      </c>
      <c r="BK88" s="2">
        <f t="shared" si="170"/>
        <v>1.8699999999999974</v>
      </c>
      <c r="BM88" s="4"/>
      <c r="BO88">
        <v>150</v>
      </c>
      <c r="BP88" s="1">
        <v>0.13200000000000001</v>
      </c>
      <c r="BQ88" s="2">
        <f t="shared" si="171"/>
        <v>2.64</v>
      </c>
      <c r="BR88" s="2">
        <f t="shared" si="172"/>
        <v>16.940000000000001</v>
      </c>
      <c r="BS88" s="2">
        <f t="shared" si="173"/>
        <v>1.0899999999999999</v>
      </c>
      <c r="BU88">
        <v>150</v>
      </c>
      <c r="BV88" s="1">
        <f t="shared" si="174"/>
        <v>0.16600000000000001</v>
      </c>
      <c r="BW88" s="2">
        <f t="shared" si="175"/>
        <v>3.3200000000000003</v>
      </c>
      <c r="BX88" s="2">
        <f t="shared" si="176"/>
        <v>28.94</v>
      </c>
      <c r="CB88">
        <v>150</v>
      </c>
      <c r="CC88" s="1">
        <f t="shared" si="177"/>
        <v>0.13200000000000001</v>
      </c>
      <c r="CD88" s="2">
        <f t="shared" si="178"/>
        <v>2.64</v>
      </c>
      <c r="CE88" s="2">
        <f t="shared" si="179"/>
        <v>16.940000000000001</v>
      </c>
    </row>
    <row r="89" spans="1:83" x14ac:dyDescent="0.2">
      <c r="C89">
        <v>170</v>
      </c>
      <c r="D89" s="1" t="e">
        <v>#N/A</v>
      </c>
      <c r="E89" s="2" t="e">
        <f t="shared" si="150"/>
        <v>#N/A</v>
      </c>
      <c r="F89" s="2" t="e">
        <f t="shared" si="151"/>
        <v>#N/A</v>
      </c>
      <c r="G89" s="2" t="e">
        <f>#REF!-F89</f>
        <v>#REF!</v>
      </c>
      <c r="I89" s="4"/>
      <c r="K89">
        <v>170</v>
      </c>
      <c r="L89" s="1">
        <v>0.16900000000000001</v>
      </c>
      <c r="M89" s="2">
        <f t="shared" si="152"/>
        <v>3.3800000000000003</v>
      </c>
      <c r="N89" s="2">
        <f t="shared" si="153"/>
        <v>32.300000000000004</v>
      </c>
      <c r="O89" s="2">
        <f>A!HM89-N89</f>
        <v>-5.990000000000002</v>
      </c>
      <c r="Q89" s="4"/>
      <c r="S89">
        <v>170</v>
      </c>
      <c r="T89" s="1" t="e">
        <v>#N/A</v>
      </c>
      <c r="U89" s="2" t="e">
        <f t="shared" si="154"/>
        <v>#N/A</v>
      </c>
      <c r="V89" s="2" t="e">
        <f t="shared" si="155"/>
        <v>#N/A</v>
      </c>
      <c r="W89" s="2" t="e">
        <f>A!HU89-V89</f>
        <v>#N/A</v>
      </c>
      <c r="Y89" s="4"/>
      <c r="AA89">
        <v>170</v>
      </c>
      <c r="AB89" s="1">
        <v>0.17499999999999999</v>
      </c>
      <c r="AC89" s="2">
        <f t="shared" si="156"/>
        <v>3.5</v>
      </c>
      <c r="AD89" s="2">
        <f t="shared" si="157"/>
        <v>28.009999999999998</v>
      </c>
      <c r="AE89" s="2">
        <f t="shared" si="158"/>
        <v>4.2900000000000063</v>
      </c>
      <c r="AG89" s="4"/>
      <c r="AI89">
        <v>170</v>
      </c>
      <c r="AJ89" s="1">
        <v>0.17</v>
      </c>
      <c r="AK89" s="2">
        <f t="shared" si="159"/>
        <v>3.4000000000000004</v>
      </c>
      <c r="AL89" s="2">
        <f t="shared" si="160"/>
        <v>24.5</v>
      </c>
      <c r="AM89" s="2">
        <f t="shared" si="161"/>
        <v>3.509999999999998</v>
      </c>
      <c r="AO89" s="4"/>
      <c r="AQ89">
        <v>170</v>
      </c>
      <c r="AR89" s="1">
        <v>0.16600000000000001</v>
      </c>
      <c r="AS89" s="2">
        <f t="shared" si="162"/>
        <v>3.3200000000000003</v>
      </c>
      <c r="AT89" s="2">
        <f t="shared" si="163"/>
        <v>27.77</v>
      </c>
      <c r="AU89" s="2">
        <f t="shared" si="164"/>
        <v>-3.2699999999999996</v>
      </c>
      <c r="AW89" s="4"/>
      <c r="AY89">
        <v>170</v>
      </c>
      <c r="AZ89" s="1">
        <v>0.16600000000000001</v>
      </c>
      <c r="BA89" s="2">
        <f t="shared" si="165"/>
        <v>3.3200000000000003</v>
      </c>
      <c r="BB89" s="2">
        <f t="shared" si="166"/>
        <v>23.22</v>
      </c>
      <c r="BC89" s="2">
        <f t="shared" si="167"/>
        <v>4.5500000000000007</v>
      </c>
      <c r="BE89" s="4"/>
      <c r="BG89">
        <v>170</v>
      </c>
      <c r="BH89" s="1">
        <v>0.156</v>
      </c>
      <c r="BI89" s="2">
        <f t="shared" si="168"/>
        <v>3.12</v>
      </c>
      <c r="BJ89" s="2">
        <f t="shared" si="169"/>
        <v>21.150000000000002</v>
      </c>
      <c r="BK89" s="2">
        <f t="shared" si="170"/>
        <v>2.0699999999999967</v>
      </c>
      <c r="BM89" s="4"/>
      <c r="BO89">
        <v>170</v>
      </c>
      <c r="BP89" s="1">
        <v>0.153</v>
      </c>
      <c r="BQ89" s="2">
        <f t="shared" si="171"/>
        <v>3.06</v>
      </c>
      <c r="BR89" s="2">
        <f t="shared" si="172"/>
        <v>20</v>
      </c>
      <c r="BS89" s="2">
        <f t="shared" si="173"/>
        <v>1.1500000000000021</v>
      </c>
      <c r="BU89">
        <v>170</v>
      </c>
      <c r="BV89" s="1">
        <f t="shared" si="174"/>
        <v>0.17499999999999999</v>
      </c>
      <c r="BW89" s="2">
        <f t="shared" si="175"/>
        <v>3.5</v>
      </c>
      <c r="BX89" s="2">
        <f t="shared" si="176"/>
        <v>32.44</v>
      </c>
      <c r="CB89">
        <v>170</v>
      </c>
      <c r="CC89" s="1">
        <f t="shared" si="177"/>
        <v>0.153</v>
      </c>
      <c r="CD89" s="2">
        <f t="shared" si="178"/>
        <v>3.06</v>
      </c>
      <c r="CE89" s="2">
        <f t="shared" si="179"/>
        <v>20</v>
      </c>
    </row>
    <row r="90" spans="1:83" x14ac:dyDescent="0.2">
      <c r="C90">
        <v>190</v>
      </c>
      <c r="D90" s="1" t="e">
        <v>#N/A</v>
      </c>
      <c r="E90" s="2" t="e">
        <f t="shared" si="150"/>
        <v>#N/A</v>
      </c>
      <c r="F90" s="2" t="e">
        <f t="shared" si="151"/>
        <v>#N/A</v>
      </c>
      <c r="G90" s="2" t="e">
        <f>#REF!-F90</f>
        <v>#REF!</v>
      </c>
      <c r="I90" s="4"/>
      <c r="K90">
        <v>190</v>
      </c>
      <c r="L90" s="1">
        <v>0.19700000000000001</v>
      </c>
      <c r="M90" s="2">
        <f t="shared" si="152"/>
        <v>3.9400000000000004</v>
      </c>
      <c r="N90" s="2">
        <f t="shared" si="153"/>
        <v>36.24</v>
      </c>
      <c r="O90" s="2">
        <f>A!HM90-N90</f>
        <v>-6.0300000000000011</v>
      </c>
      <c r="Q90" s="4"/>
      <c r="S90">
        <v>190</v>
      </c>
      <c r="T90" s="1" t="e">
        <v>#N/A</v>
      </c>
      <c r="U90" s="2" t="e">
        <f t="shared" si="154"/>
        <v>#N/A</v>
      </c>
      <c r="V90" s="2" t="e">
        <f t="shared" si="155"/>
        <v>#N/A</v>
      </c>
      <c r="W90" s="2" t="e">
        <f>A!HU90-V90</f>
        <v>#N/A</v>
      </c>
      <c r="Y90" s="4"/>
      <c r="AA90">
        <v>190</v>
      </c>
      <c r="AB90" s="1">
        <v>0.19800000000000001</v>
      </c>
      <c r="AC90" s="2">
        <f t="shared" si="156"/>
        <v>3.96</v>
      </c>
      <c r="AD90" s="2">
        <f t="shared" si="157"/>
        <v>31.97</v>
      </c>
      <c r="AE90" s="2">
        <f t="shared" si="158"/>
        <v>4.2700000000000031</v>
      </c>
      <c r="AG90" s="4"/>
      <c r="AI90">
        <v>190</v>
      </c>
      <c r="AJ90" s="1">
        <v>0.2</v>
      </c>
      <c r="AK90" s="2">
        <f t="shared" si="159"/>
        <v>4</v>
      </c>
      <c r="AL90" s="2">
        <f t="shared" si="160"/>
        <v>28.5</v>
      </c>
      <c r="AM90" s="2">
        <f t="shared" si="161"/>
        <v>3.4699999999999989</v>
      </c>
      <c r="AO90" s="4"/>
      <c r="AQ90">
        <v>190</v>
      </c>
      <c r="AR90" s="1">
        <v>0.19400000000000001</v>
      </c>
      <c r="AS90" s="2">
        <f t="shared" si="162"/>
        <v>3.88</v>
      </c>
      <c r="AT90" s="2">
        <f t="shared" si="163"/>
        <v>31.65</v>
      </c>
      <c r="AU90" s="2">
        <f t="shared" si="164"/>
        <v>-3.1499999999999986</v>
      </c>
      <c r="AW90" s="4"/>
      <c r="AY90">
        <v>190</v>
      </c>
      <c r="AZ90" s="1">
        <v>0.19800000000000001</v>
      </c>
      <c r="BA90" s="2">
        <f t="shared" si="165"/>
        <v>3.96</v>
      </c>
      <c r="BB90" s="2">
        <f t="shared" si="166"/>
        <v>27.18</v>
      </c>
      <c r="BC90" s="2">
        <f t="shared" si="167"/>
        <v>4.4699999999999989</v>
      </c>
      <c r="BE90" s="4"/>
      <c r="BG90">
        <v>190</v>
      </c>
      <c r="BH90" s="1">
        <v>0.189</v>
      </c>
      <c r="BI90" s="2">
        <f t="shared" si="168"/>
        <v>3.7800000000000002</v>
      </c>
      <c r="BJ90" s="2">
        <f t="shared" si="169"/>
        <v>24.930000000000003</v>
      </c>
      <c r="BK90" s="2">
        <f t="shared" si="170"/>
        <v>2.2499999999999964</v>
      </c>
      <c r="BM90" s="4"/>
      <c r="BO90">
        <v>190</v>
      </c>
      <c r="BP90" s="1">
        <v>0.185</v>
      </c>
      <c r="BQ90" s="2">
        <f t="shared" si="171"/>
        <v>3.7</v>
      </c>
      <c r="BR90" s="2">
        <f t="shared" si="172"/>
        <v>23.7</v>
      </c>
      <c r="BS90" s="2">
        <f t="shared" si="173"/>
        <v>1.230000000000004</v>
      </c>
      <c r="BU90">
        <v>190</v>
      </c>
      <c r="BV90" s="1">
        <f t="shared" si="174"/>
        <v>0.2</v>
      </c>
      <c r="BW90" s="2">
        <f t="shared" si="175"/>
        <v>4</v>
      </c>
      <c r="BX90" s="2">
        <f t="shared" si="176"/>
        <v>36.44</v>
      </c>
      <c r="CB90">
        <v>190</v>
      </c>
      <c r="CC90" s="1">
        <f t="shared" si="177"/>
        <v>0.185</v>
      </c>
      <c r="CD90" s="2">
        <f t="shared" si="178"/>
        <v>3.7</v>
      </c>
      <c r="CE90" s="2">
        <f t="shared" si="179"/>
        <v>23.7</v>
      </c>
    </row>
    <row r="91" spans="1:83" x14ac:dyDescent="0.2">
      <c r="C91">
        <v>210</v>
      </c>
      <c r="D91" s="1" t="e">
        <v>#N/A</v>
      </c>
      <c r="E91" s="2" t="e">
        <f t="shared" si="150"/>
        <v>#N/A</v>
      </c>
      <c r="F91" s="2" t="e">
        <f t="shared" si="151"/>
        <v>#N/A</v>
      </c>
      <c r="G91" s="2" t="e">
        <f>#REF!-F91</f>
        <v>#REF!</v>
      </c>
      <c r="I91" s="4"/>
      <c r="K91">
        <v>210</v>
      </c>
      <c r="L91" s="1">
        <v>0.157</v>
      </c>
      <c r="M91" s="2">
        <f t="shared" si="152"/>
        <v>3.14</v>
      </c>
      <c r="N91" s="2">
        <f t="shared" si="153"/>
        <v>39.380000000000003</v>
      </c>
      <c r="O91" s="2">
        <f>A!HM91-N91</f>
        <v>-6.1099999999999994</v>
      </c>
      <c r="Q91" s="4"/>
      <c r="S91">
        <v>210</v>
      </c>
      <c r="T91" s="1" t="e">
        <v>#N/A</v>
      </c>
      <c r="U91" s="2" t="e">
        <f t="shared" si="154"/>
        <v>#N/A</v>
      </c>
      <c r="V91" s="2" t="e">
        <f t="shared" si="155"/>
        <v>#N/A</v>
      </c>
      <c r="W91" s="2" t="e">
        <f>A!HU91-V91</f>
        <v>#N/A</v>
      </c>
      <c r="Y91" s="4"/>
      <c r="AA91">
        <v>210</v>
      </c>
      <c r="AB91" s="1">
        <v>0.152</v>
      </c>
      <c r="AC91" s="2">
        <f t="shared" si="156"/>
        <v>3.04</v>
      </c>
      <c r="AD91" s="2">
        <f t="shared" si="157"/>
        <v>35.01</v>
      </c>
      <c r="AE91" s="2">
        <f t="shared" si="158"/>
        <v>4.3700000000000045</v>
      </c>
      <c r="AG91" s="4"/>
      <c r="AI91">
        <v>210</v>
      </c>
      <c r="AJ91" s="1">
        <v>0.156</v>
      </c>
      <c r="AK91" s="2">
        <f t="shared" si="159"/>
        <v>3.12</v>
      </c>
      <c r="AL91" s="2">
        <f t="shared" si="160"/>
        <v>31.62</v>
      </c>
      <c r="AM91" s="2">
        <f t="shared" si="161"/>
        <v>3.389999999999997</v>
      </c>
      <c r="AO91" s="4"/>
      <c r="AQ91">
        <v>210</v>
      </c>
      <c r="AR91" s="1">
        <v>0.154</v>
      </c>
      <c r="AS91" s="2">
        <f t="shared" si="162"/>
        <v>3.08</v>
      </c>
      <c r="AT91" s="2">
        <f t="shared" si="163"/>
        <v>34.729999999999997</v>
      </c>
      <c r="AU91" s="2">
        <f t="shared" si="164"/>
        <v>-3.1099999999999959</v>
      </c>
      <c r="AW91" s="4"/>
      <c r="AY91">
        <v>210</v>
      </c>
      <c r="AZ91" s="1">
        <v>0.157</v>
      </c>
      <c r="BA91" s="2">
        <f t="shared" si="165"/>
        <v>3.14</v>
      </c>
      <c r="BB91" s="2">
        <f t="shared" si="166"/>
        <v>30.32</v>
      </c>
      <c r="BC91" s="2">
        <f t="shared" si="167"/>
        <v>4.4099999999999966</v>
      </c>
      <c r="BE91" s="4"/>
      <c r="BG91">
        <v>210</v>
      </c>
      <c r="BH91" s="1">
        <v>0.14799999999999999</v>
      </c>
      <c r="BI91" s="2">
        <f t="shared" si="168"/>
        <v>2.96</v>
      </c>
      <c r="BJ91" s="2">
        <f t="shared" si="169"/>
        <v>27.890000000000004</v>
      </c>
      <c r="BK91" s="2">
        <f t="shared" si="170"/>
        <v>2.4299999999999962</v>
      </c>
      <c r="BM91" s="4"/>
      <c r="BO91">
        <v>210</v>
      </c>
      <c r="BP91" s="1">
        <v>0.15</v>
      </c>
      <c r="BQ91" s="2">
        <f t="shared" si="171"/>
        <v>3</v>
      </c>
      <c r="BR91" s="2">
        <f t="shared" si="172"/>
        <v>26.7</v>
      </c>
      <c r="BS91" s="2">
        <f t="shared" si="173"/>
        <v>1.1900000000000048</v>
      </c>
      <c r="BU91">
        <v>210</v>
      </c>
      <c r="BV91" s="1">
        <f t="shared" si="174"/>
        <v>0.157</v>
      </c>
      <c r="BW91" s="2">
        <f t="shared" si="175"/>
        <v>3.14</v>
      </c>
      <c r="BX91" s="2">
        <f t="shared" si="176"/>
        <v>39.58</v>
      </c>
      <c r="CB91">
        <v>210</v>
      </c>
      <c r="CC91" s="1">
        <f t="shared" si="177"/>
        <v>0.14799999999999999</v>
      </c>
      <c r="CD91" s="2">
        <f t="shared" si="178"/>
        <v>2.96</v>
      </c>
      <c r="CE91" s="2">
        <f t="shared" si="179"/>
        <v>26.66</v>
      </c>
    </row>
    <row r="92" spans="1:83" x14ac:dyDescent="0.2">
      <c r="C92">
        <v>230</v>
      </c>
      <c r="D92" s="1" t="e">
        <v>#N/A</v>
      </c>
      <c r="E92" s="2" t="e">
        <f t="shared" si="150"/>
        <v>#N/A</v>
      </c>
      <c r="F92" s="2" t="e">
        <f t="shared" si="151"/>
        <v>#N/A</v>
      </c>
      <c r="G92" s="2" t="e">
        <f>#REF!-F92</f>
        <v>#REF!</v>
      </c>
      <c r="I92" s="4"/>
      <c r="K92">
        <v>230</v>
      </c>
      <c r="L92" s="1">
        <v>0.16800000000000001</v>
      </c>
      <c r="M92" s="2">
        <f t="shared" si="152"/>
        <v>3.3600000000000003</v>
      </c>
      <c r="N92" s="2">
        <f t="shared" si="153"/>
        <v>42.74</v>
      </c>
      <c r="O92" s="2">
        <f>A!HM92-N92</f>
        <v>-6.1499999999999986</v>
      </c>
      <c r="Q92" s="4"/>
      <c r="S92">
        <v>230</v>
      </c>
      <c r="T92" s="1" t="e">
        <v>#N/A</v>
      </c>
      <c r="U92" s="2" t="e">
        <f t="shared" si="154"/>
        <v>#N/A</v>
      </c>
      <c r="V92" s="2" t="e">
        <f t="shared" si="155"/>
        <v>#N/A</v>
      </c>
      <c r="W92" s="2" t="e">
        <f>A!HU92-V92</f>
        <v>#N/A</v>
      </c>
      <c r="Y92" s="4"/>
      <c r="AA92">
        <v>230</v>
      </c>
      <c r="AB92" s="1">
        <v>0.17399999999999999</v>
      </c>
      <c r="AC92" s="2">
        <f t="shared" si="156"/>
        <v>3.4799999999999995</v>
      </c>
      <c r="AD92" s="2">
        <f t="shared" si="157"/>
        <v>38.489999999999995</v>
      </c>
      <c r="AE92" s="2">
        <f t="shared" si="158"/>
        <v>4.2500000000000071</v>
      </c>
      <c r="AG92" s="4"/>
      <c r="AI92">
        <v>230</v>
      </c>
      <c r="AJ92" s="1">
        <v>0.17</v>
      </c>
      <c r="AK92" s="2">
        <f t="shared" si="159"/>
        <v>3.4000000000000004</v>
      </c>
      <c r="AL92" s="2">
        <f t="shared" si="160"/>
        <v>35.020000000000003</v>
      </c>
      <c r="AM92" s="2">
        <f t="shared" si="161"/>
        <v>3.4699999999999918</v>
      </c>
      <c r="AO92" s="4"/>
      <c r="AQ92">
        <v>230</v>
      </c>
      <c r="AR92" s="1">
        <v>0.17</v>
      </c>
      <c r="AS92" s="2">
        <f t="shared" si="162"/>
        <v>3.4000000000000004</v>
      </c>
      <c r="AT92" s="2">
        <f t="shared" si="163"/>
        <v>38.129999999999995</v>
      </c>
      <c r="AU92" s="2">
        <f t="shared" si="164"/>
        <v>-3.1099999999999923</v>
      </c>
      <c r="AW92" s="4"/>
      <c r="AY92">
        <v>230</v>
      </c>
      <c r="AZ92" s="1">
        <v>0.17199999999999999</v>
      </c>
      <c r="BA92" s="2">
        <f t="shared" si="165"/>
        <v>3.4399999999999995</v>
      </c>
      <c r="BB92" s="2">
        <f t="shared" si="166"/>
        <v>33.76</v>
      </c>
      <c r="BC92" s="2">
        <f t="shared" si="167"/>
        <v>4.3699999999999974</v>
      </c>
      <c r="BE92" s="4"/>
      <c r="BG92">
        <v>230</v>
      </c>
      <c r="BH92" s="1">
        <v>0.16900000000000001</v>
      </c>
      <c r="BI92" s="2">
        <f t="shared" si="168"/>
        <v>3.3800000000000003</v>
      </c>
      <c r="BJ92" s="2">
        <f t="shared" si="169"/>
        <v>31.270000000000003</v>
      </c>
      <c r="BK92" s="2">
        <f t="shared" si="170"/>
        <v>2.4899999999999949</v>
      </c>
      <c r="BM92" s="4"/>
      <c r="BO92">
        <v>230</v>
      </c>
      <c r="BP92" s="1">
        <v>0.16900000000000001</v>
      </c>
      <c r="BQ92" s="2">
        <f t="shared" si="171"/>
        <v>3.3800000000000003</v>
      </c>
      <c r="BR92" s="2">
        <f t="shared" si="172"/>
        <v>30.08</v>
      </c>
      <c r="BS92" s="2">
        <f t="shared" si="173"/>
        <v>1.1900000000000048</v>
      </c>
      <c r="BU92">
        <v>230</v>
      </c>
      <c r="BV92" s="1">
        <f t="shared" si="174"/>
        <v>0.17399999999999999</v>
      </c>
      <c r="BW92" s="2">
        <f t="shared" si="175"/>
        <v>3.4799999999999995</v>
      </c>
      <c r="BX92" s="2">
        <f t="shared" si="176"/>
        <v>43.059999999999995</v>
      </c>
      <c r="CB92">
        <v>230</v>
      </c>
      <c r="CC92" s="1">
        <f t="shared" si="177"/>
        <v>0.16800000000000001</v>
      </c>
      <c r="CD92" s="2">
        <f t="shared" si="178"/>
        <v>3.3600000000000003</v>
      </c>
      <c r="CE92" s="2">
        <f t="shared" si="179"/>
        <v>30.02</v>
      </c>
    </row>
    <row r="93" spans="1:83" x14ac:dyDescent="0.2">
      <c r="C93">
        <v>250</v>
      </c>
      <c r="D93" s="1" t="e">
        <v>#N/A</v>
      </c>
      <c r="E93" s="2" t="e">
        <f t="shared" si="150"/>
        <v>#N/A</v>
      </c>
      <c r="F93" s="2" t="e">
        <f t="shared" si="151"/>
        <v>#N/A</v>
      </c>
      <c r="G93" s="2" t="e">
        <f>#REF!-F93</f>
        <v>#REF!</v>
      </c>
      <c r="I93" s="4"/>
      <c r="K93">
        <v>250</v>
      </c>
      <c r="L93" s="1">
        <v>0.23599999999999999</v>
      </c>
      <c r="M93" s="2">
        <f t="shared" si="152"/>
        <v>4.72</v>
      </c>
      <c r="N93" s="2">
        <f t="shared" si="153"/>
        <v>47.46</v>
      </c>
      <c r="O93" s="2">
        <f>A!HM93-N93</f>
        <v>-6.1699999999999946</v>
      </c>
      <c r="Q93" s="4"/>
      <c r="S93">
        <v>250</v>
      </c>
      <c r="T93" s="1" t="e">
        <v>#N/A</v>
      </c>
      <c r="U93" s="2" t="e">
        <f t="shared" si="154"/>
        <v>#N/A</v>
      </c>
      <c r="V93" s="2" t="e">
        <f t="shared" si="155"/>
        <v>#N/A</v>
      </c>
      <c r="W93" s="2" t="e">
        <f>A!HU93-V93</f>
        <v>#N/A</v>
      </c>
      <c r="Y93" s="4"/>
      <c r="AA93">
        <v>250</v>
      </c>
      <c r="AB93" s="1">
        <v>0.23799999999999999</v>
      </c>
      <c r="AC93" s="2">
        <f t="shared" si="156"/>
        <v>4.76</v>
      </c>
      <c r="AD93" s="2">
        <f t="shared" si="157"/>
        <v>43.249999999999993</v>
      </c>
      <c r="AE93" s="2">
        <f t="shared" si="158"/>
        <v>4.210000000000008</v>
      </c>
      <c r="AG93" s="4"/>
      <c r="AI93">
        <v>250</v>
      </c>
      <c r="AJ93" s="1">
        <v>0.24099999999999999</v>
      </c>
      <c r="AK93" s="2">
        <f t="shared" si="159"/>
        <v>4.82</v>
      </c>
      <c r="AL93" s="2">
        <f t="shared" si="160"/>
        <v>39.840000000000003</v>
      </c>
      <c r="AM93" s="2">
        <f t="shared" si="161"/>
        <v>3.4099999999999895</v>
      </c>
      <c r="AO93" s="4"/>
      <c r="AQ93">
        <v>250</v>
      </c>
      <c r="AR93" s="1">
        <v>0.23899999999999999</v>
      </c>
      <c r="AS93" s="2">
        <f t="shared" si="162"/>
        <v>4.7799999999999994</v>
      </c>
      <c r="AT93" s="2">
        <f t="shared" si="163"/>
        <v>42.91</v>
      </c>
      <c r="AU93" s="2">
        <f t="shared" si="164"/>
        <v>-3.0699999999999932</v>
      </c>
      <c r="AW93" s="4"/>
      <c r="AY93">
        <v>250</v>
      </c>
      <c r="AZ93" s="1">
        <v>0.24199999999999999</v>
      </c>
      <c r="BA93" s="2">
        <f t="shared" si="165"/>
        <v>4.84</v>
      </c>
      <c r="BB93" s="2">
        <f t="shared" si="166"/>
        <v>38.599999999999994</v>
      </c>
      <c r="BC93" s="2">
        <f t="shared" si="167"/>
        <v>4.3100000000000023</v>
      </c>
      <c r="BE93" s="4"/>
      <c r="BG93">
        <v>250</v>
      </c>
      <c r="BH93" s="1">
        <v>0.23699999999999999</v>
      </c>
      <c r="BI93" s="2">
        <f t="shared" si="168"/>
        <v>4.74</v>
      </c>
      <c r="BJ93" s="2">
        <f t="shared" si="169"/>
        <v>36.010000000000005</v>
      </c>
      <c r="BK93" s="2">
        <f t="shared" si="170"/>
        <v>2.5899999999999892</v>
      </c>
      <c r="BM93" s="4"/>
      <c r="BO93">
        <v>250</v>
      </c>
      <c r="BP93" s="1">
        <v>0.23400000000000001</v>
      </c>
      <c r="BQ93" s="2">
        <f t="shared" si="171"/>
        <v>4.6800000000000006</v>
      </c>
      <c r="BR93" s="2">
        <f t="shared" si="172"/>
        <v>34.76</v>
      </c>
      <c r="BS93" s="2">
        <f t="shared" si="173"/>
        <v>1.2500000000000071</v>
      </c>
      <c r="BU93">
        <v>250</v>
      </c>
      <c r="BV93" s="1">
        <f t="shared" si="174"/>
        <v>0.24199999999999999</v>
      </c>
      <c r="BW93" s="2">
        <f t="shared" si="175"/>
        <v>4.84</v>
      </c>
      <c r="BX93" s="2">
        <f t="shared" si="176"/>
        <v>47.899999999999991</v>
      </c>
      <c r="CB93">
        <v>250</v>
      </c>
      <c r="CC93" s="1">
        <f t="shared" si="177"/>
        <v>0.23400000000000001</v>
      </c>
      <c r="CD93" s="2">
        <f t="shared" si="178"/>
        <v>4.6800000000000006</v>
      </c>
      <c r="CE93" s="2">
        <f t="shared" si="179"/>
        <v>34.700000000000003</v>
      </c>
    </row>
    <row r="94" spans="1:83" x14ac:dyDescent="0.2">
      <c r="C94">
        <v>270</v>
      </c>
      <c r="D94" s="1" t="e">
        <v>#N/A</v>
      </c>
      <c r="E94" s="2" t="e">
        <f t="shared" si="150"/>
        <v>#N/A</v>
      </c>
      <c r="F94" s="2" t="e">
        <f t="shared" si="151"/>
        <v>#N/A</v>
      </c>
      <c r="G94" s="2" t="e">
        <f>#REF!-F94</f>
        <v>#REF!</v>
      </c>
      <c r="I94" s="4"/>
      <c r="K94">
        <v>270</v>
      </c>
      <c r="L94" s="1">
        <v>0.22700000000000001</v>
      </c>
      <c r="M94" s="2">
        <f t="shared" si="152"/>
        <v>4.54</v>
      </c>
      <c r="N94" s="2">
        <f t="shared" si="153"/>
        <v>52</v>
      </c>
      <c r="O94" s="2">
        <f>A!HM94-N94</f>
        <v>-6.1899999999999906</v>
      </c>
      <c r="Q94" s="4"/>
      <c r="S94">
        <v>270</v>
      </c>
      <c r="T94" s="1" t="e">
        <v>#N/A</v>
      </c>
      <c r="U94" s="2" t="e">
        <f t="shared" si="154"/>
        <v>#N/A</v>
      </c>
      <c r="V94" s="2" t="e">
        <f t="shared" si="155"/>
        <v>#N/A</v>
      </c>
      <c r="W94" s="2" t="e">
        <f>A!HU94-V94</f>
        <v>#N/A</v>
      </c>
      <c r="Y94" s="4"/>
      <c r="AA94">
        <v>270</v>
      </c>
      <c r="AB94" s="1">
        <v>0.22800000000000001</v>
      </c>
      <c r="AC94" s="2">
        <f t="shared" si="156"/>
        <v>4.5600000000000005</v>
      </c>
      <c r="AD94" s="2">
        <f t="shared" si="157"/>
        <v>47.809999999999995</v>
      </c>
      <c r="AE94" s="2">
        <f t="shared" si="158"/>
        <v>4.1900000000000048</v>
      </c>
      <c r="AG94" s="4"/>
      <c r="AI94">
        <v>270</v>
      </c>
      <c r="AJ94" s="1">
        <v>0.23400000000000001</v>
      </c>
      <c r="AK94" s="2">
        <f t="shared" si="159"/>
        <v>4.6800000000000006</v>
      </c>
      <c r="AL94" s="2">
        <f t="shared" si="160"/>
        <v>44.52</v>
      </c>
      <c r="AM94" s="2">
        <f t="shared" si="161"/>
        <v>3.289999999999992</v>
      </c>
      <c r="AO94" s="4"/>
      <c r="AQ94">
        <v>270</v>
      </c>
      <c r="AR94" s="1">
        <v>0.23599999999999999</v>
      </c>
      <c r="AS94" s="2">
        <f t="shared" si="162"/>
        <v>4.72</v>
      </c>
      <c r="AT94" s="2">
        <f t="shared" si="163"/>
        <v>47.629999999999995</v>
      </c>
      <c r="AU94" s="2">
        <f t="shared" si="164"/>
        <v>-3.1099999999999923</v>
      </c>
      <c r="AW94" s="4"/>
      <c r="AY94">
        <v>270</v>
      </c>
      <c r="AZ94" s="1">
        <v>0.23400000000000001</v>
      </c>
      <c r="BA94" s="2">
        <f t="shared" si="165"/>
        <v>4.6800000000000006</v>
      </c>
      <c r="BB94" s="2">
        <f t="shared" si="166"/>
        <v>43.279999999999994</v>
      </c>
      <c r="BC94" s="2">
        <f t="shared" si="167"/>
        <v>4.3500000000000014</v>
      </c>
      <c r="BE94" s="4"/>
      <c r="BG94">
        <v>270</v>
      </c>
      <c r="BH94" s="1">
        <v>0.23200000000000001</v>
      </c>
      <c r="BI94" s="2">
        <f t="shared" si="168"/>
        <v>4.6400000000000006</v>
      </c>
      <c r="BJ94" s="2">
        <f t="shared" si="169"/>
        <v>40.650000000000006</v>
      </c>
      <c r="BK94" s="2">
        <f t="shared" si="170"/>
        <v>2.6299999999999883</v>
      </c>
      <c r="BM94" s="4"/>
      <c r="BO94">
        <v>270</v>
      </c>
      <c r="BP94" s="1">
        <v>0.23599999999999999</v>
      </c>
      <c r="BQ94" s="2">
        <f t="shared" si="171"/>
        <v>4.72</v>
      </c>
      <c r="BR94" s="2">
        <f t="shared" si="172"/>
        <v>39.479999999999997</v>
      </c>
      <c r="BS94" s="2">
        <f t="shared" si="173"/>
        <v>1.1700000000000088</v>
      </c>
      <c r="BU94">
        <v>270</v>
      </c>
      <c r="BV94" s="1">
        <f t="shared" si="174"/>
        <v>0.23599999999999999</v>
      </c>
      <c r="BW94" s="2">
        <f t="shared" si="175"/>
        <v>4.72</v>
      </c>
      <c r="BX94" s="2">
        <f t="shared" si="176"/>
        <v>52.61999999999999</v>
      </c>
      <c r="CB94">
        <v>270</v>
      </c>
      <c r="CC94" s="1">
        <f t="shared" si="177"/>
        <v>0.22700000000000001</v>
      </c>
      <c r="CD94" s="2">
        <f t="shared" si="178"/>
        <v>4.54</v>
      </c>
      <c r="CE94" s="2">
        <f t="shared" si="179"/>
        <v>39.24</v>
      </c>
    </row>
    <row r="95" spans="1:83" x14ac:dyDescent="0.2">
      <c r="C95">
        <v>290</v>
      </c>
      <c r="D95" s="1" t="e">
        <v>#N/A</v>
      </c>
      <c r="E95" s="2" t="e">
        <f t="shared" si="150"/>
        <v>#N/A</v>
      </c>
      <c r="F95" s="2" t="e">
        <f t="shared" si="151"/>
        <v>#N/A</v>
      </c>
      <c r="G95" s="2" t="e">
        <f>#REF!-F95</f>
        <v>#REF!</v>
      </c>
      <c r="I95" s="4"/>
      <c r="K95">
        <v>290</v>
      </c>
      <c r="L95" s="1">
        <v>0.216</v>
      </c>
      <c r="M95" s="2">
        <f t="shared" si="152"/>
        <v>4.32</v>
      </c>
      <c r="N95" s="2">
        <f t="shared" si="153"/>
        <v>56.32</v>
      </c>
      <c r="O95" s="2">
        <f>A!HM95-N95</f>
        <v>-6.1899999999999906</v>
      </c>
      <c r="Q95" s="4"/>
      <c r="S95">
        <v>290</v>
      </c>
      <c r="T95" s="1" t="e">
        <v>#N/A</v>
      </c>
      <c r="U95" s="2" t="e">
        <f t="shared" si="154"/>
        <v>#N/A</v>
      </c>
      <c r="V95" s="2" t="e">
        <f t="shared" si="155"/>
        <v>#N/A</v>
      </c>
      <c r="W95" s="2" t="e">
        <f>A!HU95-V95</f>
        <v>#N/A</v>
      </c>
      <c r="Y95" s="4"/>
      <c r="AA95">
        <v>290</v>
      </c>
      <c r="AB95" s="1">
        <v>0.221</v>
      </c>
      <c r="AC95" s="2">
        <f t="shared" si="156"/>
        <v>4.42</v>
      </c>
      <c r="AD95" s="2">
        <f t="shared" si="157"/>
        <v>52.23</v>
      </c>
      <c r="AE95" s="2">
        <f t="shared" si="158"/>
        <v>4.0900000000000034</v>
      </c>
      <c r="AG95" s="4"/>
      <c r="AI95">
        <v>290</v>
      </c>
      <c r="AJ95" s="1">
        <v>0.219</v>
      </c>
      <c r="AK95" s="2">
        <f t="shared" si="159"/>
        <v>4.38</v>
      </c>
      <c r="AL95" s="2">
        <f t="shared" si="160"/>
        <v>48.900000000000006</v>
      </c>
      <c r="AM95" s="2">
        <f t="shared" si="161"/>
        <v>3.3299999999999912</v>
      </c>
      <c r="AO95" s="4"/>
      <c r="AQ95">
        <v>290</v>
      </c>
      <c r="AR95" s="1">
        <v>0.224</v>
      </c>
      <c r="AS95" s="2">
        <f t="shared" si="162"/>
        <v>4.4800000000000004</v>
      </c>
      <c r="AT95" s="2">
        <f t="shared" si="163"/>
        <v>52.11</v>
      </c>
      <c r="AU95" s="2">
        <f t="shared" si="164"/>
        <v>-3.2099999999999937</v>
      </c>
      <c r="AW95" s="4"/>
      <c r="AY95">
        <v>290</v>
      </c>
      <c r="AZ95" s="1">
        <v>0.224</v>
      </c>
      <c r="BA95" s="2">
        <f t="shared" si="165"/>
        <v>4.4800000000000004</v>
      </c>
      <c r="BB95" s="2">
        <f t="shared" si="166"/>
        <v>47.759999999999991</v>
      </c>
      <c r="BC95" s="2">
        <f t="shared" si="167"/>
        <v>4.3500000000000085</v>
      </c>
      <c r="BE95" s="4"/>
      <c r="BG95">
        <v>290</v>
      </c>
      <c r="BH95" s="1">
        <v>0.22</v>
      </c>
      <c r="BI95" s="2">
        <f t="shared" si="168"/>
        <v>4.4000000000000004</v>
      </c>
      <c r="BJ95" s="2">
        <f t="shared" si="169"/>
        <v>45.050000000000004</v>
      </c>
      <c r="BK95" s="2">
        <f t="shared" si="170"/>
        <v>2.7099999999999866</v>
      </c>
      <c r="BM95" s="4"/>
      <c r="BO95">
        <v>290</v>
      </c>
      <c r="BP95" s="1">
        <v>0.222</v>
      </c>
      <c r="BQ95" s="2">
        <f t="shared" si="171"/>
        <v>4.4400000000000004</v>
      </c>
      <c r="BR95" s="2">
        <f t="shared" si="172"/>
        <v>43.919999999999995</v>
      </c>
      <c r="BS95" s="2">
        <f t="shared" si="173"/>
        <v>1.1300000000000097</v>
      </c>
      <c r="BU95">
        <v>290</v>
      </c>
      <c r="BV95" s="1">
        <f t="shared" si="174"/>
        <v>0.224</v>
      </c>
      <c r="BW95" s="2">
        <f t="shared" si="175"/>
        <v>4.4800000000000004</v>
      </c>
      <c r="BX95" s="2">
        <f t="shared" si="176"/>
        <v>57.099999999999994</v>
      </c>
      <c r="CB95">
        <v>290</v>
      </c>
      <c r="CC95" s="1">
        <f t="shared" si="177"/>
        <v>0.216</v>
      </c>
      <c r="CD95" s="2">
        <f t="shared" si="178"/>
        <v>4.32</v>
      </c>
      <c r="CE95" s="2">
        <f t="shared" si="179"/>
        <v>43.56</v>
      </c>
    </row>
    <row r="96" spans="1:83" x14ac:dyDescent="0.2">
      <c r="D96" s="1"/>
      <c r="E96" s="2"/>
      <c r="F96" s="2"/>
      <c r="G96" s="2"/>
      <c r="I96" s="4"/>
      <c r="L96" s="1"/>
      <c r="M96" s="2"/>
      <c r="N96" s="2"/>
      <c r="O96" s="2"/>
      <c r="Q96" s="4"/>
      <c r="T96" s="1"/>
      <c r="U96" s="2"/>
      <c r="V96" s="2"/>
      <c r="W96" s="2"/>
      <c r="Y96" s="4"/>
      <c r="AB96" s="1"/>
      <c r="AC96" s="2"/>
      <c r="AD96" s="2"/>
      <c r="AE96" s="2"/>
      <c r="AG96" s="4"/>
      <c r="AJ96" s="1"/>
      <c r="AK96" s="2"/>
      <c r="AL96" s="2"/>
      <c r="AM96" s="2"/>
      <c r="AO96" s="4"/>
      <c r="AR96" s="1"/>
      <c r="AS96" s="2"/>
      <c r="AT96" s="2"/>
      <c r="AU96" s="2"/>
      <c r="AW96" s="4"/>
      <c r="AZ96" s="1"/>
      <c r="BA96" s="2"/>
      <c r="BB96" s="2"/>
      <c r="BC96" s="2"/>
      <c r="BE96" s="4"/>
      <c r="BH96" s="1"/>
      <c r="BI96" s="2"/>
      <c r="BJ96" s="2"/>
      <c r="BK96" s="2"/>
      <c r="BM96" s="4"/>
      <c r="BP96" s="1"/>
      <c r="BQ96" s="2"/>
      <c r="BR96" s="2"/>
      <c r="BS96" s="2"/>
    </row>
    <row r="97" spans="1:83" x14ac:dyDescent="0.2">
      <c r="A97">
        <v>10</v>
      </c>
      <c r="B97" t="s">
        <v>27</v>
      </c>
      <c r="C97">
        <v>30</v>
      </c>
      <c r="D97" s="1" t="e">
        <v>#N/A</v>
      </c>
      <c r="E97" s="2" t="e">
        <f>D97*30</f>
        <v>#N/A</v>
      </c>
      <c r="F97" s="2" t="e">
        <f>E97</f>
        <v>#N/A</v>
      </c>
      <c r="G97" s="2" t="e">
        <f>#REF!-F97</f>
        <v>#REF!</v>
      </c>
      <c r="I97" s="4">
        <f>A97</f>
        <v>10</v>
      </c>
      <c r="J97" t="str">
        <f>B97</f>
        <v>Bare</v>
      </c>
      <c r="K97">
        <v>30</v>
      </c>
      <c r="L97" s="1" t="e">
        <v>#N/A</v>
      </c>
      <c r="M97" s="2" t="e">
        <f>L97*30</f>
        <v>#N/A</v>
      </c>
      <c r="N97" s="2" t="e">
        <f>M97</f>
        <v>#N/A</v>
      </c>
      <c r="O97" s="2" t="e">
        <f>#REF!-N97</f>
        <v>#REF!</v>
      </c>
      <c r="Q97" s="4">
        <f>I97</f>
        <v>10</v>
      </c>
      <c r="R97" t="str">
        <f>J97</f>
        <v>Bare</v>
      </c>
      <c r="S97">
        <v>30</v>
      </c>
      <c r="T97" s="1" t="e">
        <v>#N/A</v>
      </c>
      <c r="U97" s="2" t="e">
        <f>T97*30</f>
        <v>#N/A</v>
      </c>
      <c r="V97" s="2" t="e">
        <f>U97</f>
        <v>#N/A</v>
      </c>
      <c r="W97" s="2" t="e">
        <f>#REF!-V97</f>
        <v>#REF!</v>
      </c>
      <c r="Y97" s="4">
        <f>Q97</f>
        <v>10</v>
      </c>
      <c r="Z97" t="str">
        <f>R97</f>
        <v>Bare</v>
      </c>
      <c r="AA97">
        <v>30</v>
      </c>
      <c r="AB97" s="1" t="e">
        <v>#N/A</v>
      </c>
      <c r="AC97" s="2" t="e">
        <f>AB97*30</f>
        <v>#N/A</v>
      </c>
      <c r="AD97" s="2" t="e">
        <f>AC97</f>
        <v>#N/A</v>
      </c>
      <c r="AE97" s="2" t="e">
        <f>#REF!-AD97</f>
        <v>#REF!</v>
      </c>
      <c r="AG97" s="4">
        <f>Y97</f>
        <v>10</v>
      </c>
      <c r="AH97" t="str">
        <f>Z97</f>
        <v>Bare</v>
      </c>
      <c r="AI97">
        <v>30</v>
      </c>
      <c r="AJ97" s="1" t="e">
        <v>#N/A</v>
      </c>
      <c r="AK97" s="2" t="e">
        <f>AJ97*30</f>
        <v>#N/A</v>
      </c>
      <c r="AL97" s="2" t="e">
        <f>AK97</f>
        <v>#N/A</v>
      </c>
      <c r="AM97" s="2" t="e">
        <f>#REF!-AL97</f>
        <v>#REF!</v>
      </c>
      <c r="AO97" s="4">
        <f>AG97</f>
        <v>10</v>
      </c>
      <c r="AP97" t="str">
        <f>AH97</f>
        <v>Bare</v>
      </c>
      <c r="AQ97">
        <v>30</v>
      </c>
      <c r="AR97" s="1" t="e">
        <v>#N/A</v>
      </c>
      <c r="AS97" s="2" t="e">
        <f>AR97*30</f>
        <v>#N/A</v>
      </c>
      <c r="AT97" s="2" t="e">
        <f>AS97</f>
        <v>#N/A</v>
      </c>
      <c r="AU97" s="2" t="e">
        <f>#REF!-AT97</f>
        <v>#REF!</v>
      </c>
      <c r="AW97" s="4">
        <f>AO97</f>
        <v>10</v>
      </c>
      <c r="AX97" t="str">
        <f>AP97</f>
        <v>Bare</v>
      </c>
      <c r="AY97">
        <v>30</v>
      </c>
      <c r="AZ97" s="1" t="e">
        <v>#N/A</v>
      </c>
      <c r="BA97" s="2" t="e">
        <f>AZ97*30</f>
        <v>#N/A</v>
      </c>
      <c r="BB97" s="2" t="e">
        <f>BA97</f>
        <v>#N/A</v>
      </c>
      <c r="BC97" s="2" t="e">
        <f>#REF!-BB97</f>
        <v>#REF!</v>
      </c>
      <c r="BE97" s="4">
        <f>AW97</f>
        <v>10</v>
      </c>
      <c r="BF97" t="str">
        <f>AX97</f>
        <v>Bare</v>
      </c>
      <c r="BG97">
        <v>30</v>
      </c>
      <c r="BH97" s="1" t="e">
        <v>#N/A</v>
      </c>
      <c r="BI97" s="2" t="e">
        <f>BH97*30</f>
        <v>#N/A</v>
      </c>
      <c r="BJ97" s="2" t="e">
        <f>BI97</f>
        <v>#N/A</v>
      </c>
      <c r="BK97" s="2" t="e">
        <f>#REF!-BJ97</f>
        <v>#REF!</v>
      </c>
      <c r="BM97" s="4">
        <f>BE97</f>
        <v>10</v>
      </c>
      <c r="BN97" t="str">
        <f>BF97</f>
        <v>Bare</v>
      </c>
      <c r="BO97">
        <v>30</v>
      </c>
      <c r="BP97" s="1" t="e">
        <v>#N/A</v>
      </c>
      <c r="BQ97" s="2" t="e">
        <f>BP97*30</f>
        <v>#N/A</v>
      </c>
      <c r="BR97" s="2" t="e">
        <f>BQ97</f>
        <v>#N/A</v>
      </c>
      <c r="BS97" s="2" t="e">
        <f>#REF!-BR97</f>
        <v>#REF!</v>
      </c>
    </row>
    <row r="98" spans="1:83" x14ac:dyDescent="0.2">
      <c r="C98">
        <v>50</v>
      </c>
      <c r="D98" s="1" t="e">
        <v>#N/A</v>
      </c>
      <c r="E98" s="2" t="e">
        <f t="shared" ref="E98:E110" si="180">D98*20</f>
        <v>#N/A</v>
      </c>
      <c r="F98" s="2" t="e">
        <f t="shared" ref="F98:F110" si="181">F97+E98</f>
        <v>#N/A</v>
      </c>
      <c r="G98" s="2" t="e">
        <f>#REF!-F98</f>
        <v>#REF!</v>
      </c>
      <c r="I98" s="4"/>
      <c r="K98">
        <v>50</v>
      </c>
      <c r="L98" s="1" t="e">
        <v>#N/A</v>
      </c>
      <c r="M98" s="2" t="e">
        <f t="shared" ref="M98:M110" si="182">L98*20</f>
        <v>#N/A</v>
      </c>
      <c r="N98" s="2" t="e">
        <f t="shared" ref="N98:N110" si="183">N97+M98</f>
        <v>#N/A</v>
      </c>
      <c r="O98" s="2" t="e">
        <f>#REF!-N98</f>
        <v>#REF!</v>
      </c>
      <c r="Q98" s="4"/>
      <c r="S98">
        <v>50</v>
      </c>
      <c r="T98" s="1" t="e">
        <v>#N/A</v>
      </c>
      <c r="U98" s="2" t="e">
        <f t="shared" ref="U98:U110" si="184">T98*20</f>
        <v>#N/A</v>
      </c>
      <c r="V98" s="2" t="e">
        <f t="shared" ref="V98:V110" si="185">V97+U98</f>
        <v>#N/A</v>
      </c>
      <c r="W98" s="2" t="e">
        <f t="shared" ref="W98:W110" si="186">#REF!-V98</f>
        <v>#REF!</v>
      </c>
      <c r="Y98" s="4"/>
      <c r="AA98">
        <v>50</v>
      </c>
      <c r="AB98" s="1" t="e">
        <v>#N/A</v>
      </c>
      <c r="AC98" s="2" t="e">
        <f t="shared" ref="AC98:AC110" si="187">AB98*20</f>
        <v>#N/A</v>
      </c>
      <c r="AD98" s="2" t="e">
        <f t="shared" ref="AD98:AD110" si="188">AD97+AC98</f>
        <v>#N/A</v>
      </c>
      <c r="AE98" s="2" t="e">
        <f t="shared" ref="AE98:AE110" si="189">#REF!-AD98</f>
        <v>#REF!</v>
      </c>
      <c r="AG98" s="4"/>
      <c r="AI98">
        <v>50</v>
      </c>
      <c r="AJ98" s="1" t="e">
        <v>#N/A</v>
      </c>
      <c r="AK98" s="2" t="e">
        <f t="shared" ref="AK98:AK110" si="190">AJ98*20</f>
        <v>#N/A</v>
      </c>
      <c r="AL98" s="2" t="e">
        <f t="shared" ref="AL98:AL110" si="191">AL97+AK98</f>
        <v>#N/A</v>
      </c>
      <c r="AM98" s="2" t="e">
        <f t="shared" ref="AM98:AM110" si="192">#REF!-AL98</f>
        <v>#REF!</v>
      </c>
      <c r="AO98" s="4"/>
      <c r="AQ98">
        <v>50</v>
      </c>
      <c r="AR98" s="1" t="e">
        <v>#N/A</v>
      </c>
      <c r="AS98" s="2" t="e">
        <f t="shared" ref="AS98:AS110" si="193">AR98*20</f>
        <v>#N/A</v>
      </c>
      <c r="AT98" s="2" t="e">
        <f t="shared" ref="AT98:AT110" si="194">AT97+AS98</f>
        <v>#N/A</v>
      </c>
      <c r="AU98" s="2" t="e">
        <f t="shared" ref="AU98:AU110" si="195">#REF!-AT98</f>
        <v>#REF!</v>
      </c>
      <c r="AW98" s="4"/>
      <c r="AY98">
        <v>50</v>
      </c>
      <c r="AZ98" s="1" t="e">
        <v>#N/A</v>
      </c>
      <c r="BA98" s="2" t="e">
        <f t="shared" ref="BA98:BA110" si="196">AZ98*20</f>
        <v>#N/A</v>
      </c>
      <c r="BB98" s="2" t="e">
        <f t="shared" ref="BB98:BB110" si="197">BB97+BA98</f>
        <v>#N/A</v>
      </c>
      <c r="BC98" s="2" t="e">
        <f t="shared" ref="BC98:BC110" si="198">#REF!-BB98</f>
        <v>#REF!</v>
      </c>
      <c r="BE98" s="4"/>
      <c r="BG98">
        <v>50</v>
      </c>
      <c r="BH98" s="1" t="e">
        <v>#N/A</v>
      </c>
      <c r="BI98" s="2" t="e">
        <f t="shared" ref="BI98:BI110" si="199">BH98*20</f>
        <v>#N/A</v>
      </c>
      <c r="BJ98" s="2" t="e">
        <f t="shared" ref="BJ98:BJ110" si="200">BJ97+BI98</f>
        <v>#N/A</v>
      </c>
      <c r="BK98" s="2" t="e">
        <f t="shared" ref="BK98:BK110" si="201">#REF!-BJ98</f>
        <v>#REF!</v>
      </c>
      <c r="BM98" s="4"/>
      <c r="BO98">
        <v>50</v>
      </c>
      <c r="BP98" s="1" t="e">
        <v>#N/A</v>
      </c>
      <c r="BQ98" s="2" t="e">
        <f t="shared" ref="BQ98:BQ110" si="202">BP98*20</f>
        <v>#N/A</v>
      </c>
      <c r="BR98" s="2" t="e">
        <f t="shared" ref="BR98:BR110" si="203">BR97+BQ98</f>
        <v>#N/A</v>
      </c>
      <c r="BS98" s="2" t="e">
        <f t="shared" ref="BS98:BS110" si="204">#REF!-BR98</f>
        <v>#REF!</v>
      </c>
    </row>
    <row r="99" spans="1:83" x14ac:dyDescent="0.2">
      <c r="C99">
        <v>70</v>
      </c>
      <c r="D99" s="1" t="e">
        <v>#N/A</v>
      </c>
      <c r="E99" s="2" t="e">
        <f t="shared" si="180"/>
        <v>#N/A</v>
      </c>
      <c r="F99" s="2" t="e">
        <f t="shared" si="181"/>
        <v>#N/A</v>
      </c>
      <c r="G99" s="2" t="e">
        <f>#REF!-F99</f>
        <v>#REF!</v>
      </c>
      <c r="I99" s="4"/>
      <c r="K99">
        <v>70</v>
      </c>
      <c r="L99" s="1" t="e">
        <v>#N/A</v>
      </c>
      <c r="M99" s="2" t="e">
        <f t="shared" si="182"/>
        <v>#N/A</v>
      </c>
      <c r="N99" s="2" t="e">
        <f t="shared" si="183"/>
        <v>#N/A</v>
      </c>
      <c r="O99" s="2" t="e">
        <f>#REF!-N99</f>
        <v>#REF!</v>
      </c>
      <c r="Q99" s="4"/>
      <c r="S99">
        <v>70</v>
      </c>
      <c r="T99" s="1" t="e">
        <v>#N/A</v>
      </c>
      <c r="U99" s="2" t="e">
        <f t="shared" si="184"/>
        <v>#N/A</v>
      </c>
      <c r="V99" s="2" t="e">
        <f t="shared" si="185"/>
        <v>#N/A</v>
      </c>
      <c r="W99" s="2" t="e">
        <f t="shared" si="186"/>
        <v>#REF!</v>
      </c>
      <c r="Y99" s="4"/>
      <c r="AA99">
        <v>70</v>
      </c>
      <c r="AB99" s="1" t="e">
        <v>#N/A</v>
      </c>
      <c r="AC99" s="2" t="e">
        <f t="shared" si="187"/>
        <v>#N/A</v>
      </c>
      <c r="AD99" s="2" t="e">
        <f t="shared" si="188"/>
        <v>#N/A</v>
      </c>
      <c r="AE99" s="2" t="e">
        <f t="shared" si="189"/>
        <v>#REF!</v>
      </c>
      <c r="AG99" s="4"/>
      <c r="AI99">
        <v>70</v>
      </c>
      <c r="AJ99" s="1" t="e">
        <v>#N/A</v>
      </c>
      <c r="AK99" s="2" t="e">
        <f t="shared" si="190"/>
        <v>#N/A</v>
      </c>
      <c r="AL99" s="2" t="e">
        <f t="shared" si="191"/>
        <v>#N/A</v>
      </c>
      <c r="AM99" s="2" t="e">
        <f t="shared" si="192"/>
        <v>#REF!</v>
      </c>
      <c r="AO99" s="4"/>
      <c r="AQ99">
        <v>70</v>
      </c>
      <c r="AR99" s="1" t="e">
        <v>#N/A</v>
      </c>
      <c r="AS99" s="2" t="e">
        <f t="shared" si="193"/>
        <v>#N/A</v>
      </c>
      <c r="AT99" s="2" t="e">
        <f t="shared" si="194"/>
        <v>#N/A</v>
      </c>
      <c r="AU99" s="2" t="e">
        <f t="shared" si="195"/>
        <v>#REF!</v>
      </c>
      <c r="AW99" s="4"/>
      <c r="AY99">
        <v>70</v>
      </c>
      <c r="AZ99" s="1" t="e">
        <v>#N/A</v>
      </c>
      <c r="BA99" s="2" t="e">
        <f t="shared" si="196"/>
        <v>#N/A</v>
      </c>
      <c r="BB99" s="2" t="e">
        <f t="shared" si="197"/>
        <v>#N/A</v>
      </c>
      <c r="BC99" s="2" t="e">
        <f t="shared" si="198"/>
        <v>#REF!</v>
      </c>
      <c r="BE99" s="4"/>
      <c r="BG99">
        <v>70</v>
      </c>
      <c r="BH99" s="1" t="e">
        <v>#N/A</v>
      </c>
      <c r="BI99" s="2" t="e">
        <f t="shared" si="199"/>
        <v>#N/A</v>
      </c>
      <c r="BJ99" s="2" t="e">
        <f t="shared" si="200"/>
        <v>#N/A</v>
      </c>
      <c r="BK99" s="2" t="e">
        <f t="shared" si="201"/>
        <v>#REF!</v>
      </c>
      <c r="BM99" s="4"/>
      <c r="BO99">
        <v>70</v>
      </c>
      <c r="BP99" s="1" t="e">
        <v>#N/A</v>
      </c>
      <c r="BQ99" s="2" t="e">
        <f t="shared" si="202"/>
        <v>#N/A</v>
      </c>
      <c r="BR99" s="2" t="e">
        <f t="shared" si="203"/>
        <v>#N/A</v>
      </c>
      <c r="BS99" s="2" t="e">
        <f t="shared" si="204"/>
        <v>#REF!</v>
      </c>
    </row>
    <row r="100" spans="1:83" x14ac:dyDescent="0.2">
      <c r="C100">
        <v>90</v>
      </c>
      <c r="D100" s="1" t="e">
        <v>#N/A</v>
      </c>
      <c r="E100" s="2" t="e">
        <f t="shared" si="180"/>
        <v>#N/A</v>
      </c>
      <c r="F100" s="2" t="e">
        <f t="shared" si="181"/>
        <v>#N/A</v>
      </c>
      <c r="G100" s="2" t="e">
        <f>#REF!-F100</f>
        <v>#REF!</v>
      </c>
      <c r="I100" s="4"/>
      <c r="K100">
        <v>90</v>
      </c>
      <c r="L100" s="1" t="e">
        <v>#N/A</v>
      </c>
      <c r="M100" s="2" t="e">
        <f t="shared" si="182"/>
        <v>#N/A</v>
      </c>
      <c r="N100" s="2" t="e">
        <f t="shared" si="183"/>
        <v>#N/A</v>
      </c>
      <c r="O100" s="2" t="e">
        <f>#REF!-N100</f>
        <v>#REF!</v>
      </c>
      <c r="Q100" s="4"/>
      <c r="S100">
        <v>90</v>
      </c>
      <c r="T100" s="1" t="e">
        <v>#N/A</v>
      </c>
      <c r="U100" s="2" t="e">
        <f t="shared" si="184"/>
        <v>#N/A</v>
      </c>
      <c r="V100" s="2" t="e">
        <f t="shared" si="185"/>
        <v>#N/A</v>
      </c>
      <c r="W100" s="2" t="e">
        <f t="shared" si="186"/>
        <v>#REF!</v>
      </c>
      <c r="Y100" s="4"/>
      <c r="AA100">
        <v>90</v>
      </c>
      <c r="AB100" s="1" t="e">
        <v>#N/A</v>
      </c>
      <c r="AC100" s="2" t="e">
        <f t="shared" si="187"/>
        <v>#N/A</v>
      </c>
      <c r="AD100" s="2" t="e">
        <f t="shared" si="188"/>
        <v>#N/A</v>
      </c>
      <c r="AE100" s="2" t="e">
        <f t="shared" si="189"/>
        <v>#REF!</v>
      </c>
      <c r="AG100" s="4"/>
      <c r="AI100">
        <v>90</v>
      </c>
      <c r="AJ100" s="1" t="e">
        <v>#N/A</v>
      </c>
      <c r="AK100" s="2" t="e">
        <f t="shared" si="190"/>
        <v>#N/A</v>
      </c>
      <c r="AL100" s="2" t="e">
        <f t="shared" si="191"/>
        <v>#N/A</v>
      </c>
      <c r="AM100" s="2" t="e">
        <f t="shared" si="192"/>
        <v>#REF!</v>
      </c>
      <c r="AO100" s="4"/>
      <c r="AQ100">
        <v>90</v>
      </c>
      <c r="AR100" s="1" t="e">
        <v>#N/A</v>
      </c>
      <c r="AS100" s="2" t="e">
        <f t="shared" si="193"/>
        <v>#N/A</v>
      </c>
      <c r="AT100" s="2" t="e">
        <f t="shared" si="194"/>
        <v>#N/A</v>
      </c>
      <c r="AU100" s="2" t="e">
        <f t="shared" si="195"/>
        <v>#REF!</v>
      </c>
      <c r="AW100" s="4"/>
      <c r="AY100">
        <v>90</v>
      </c>
      <c r="AZ100" s="1" t="e">
        <v>#N/A</v>
      </c>
      <c r="BA100" s="2" t="e">
        <f t="shared" si="196"/>
        <v>#N/A</v>
      </c>
      <c r="BB100" s="2" t="e">
        <f t="shared" si="197"/>
        <v>#N/A</v>
      </c>
      <c r="BC100" s="2" t="e">
        <f t="shared" si="198"/>
        <v>#REF!</v>
      </c>
      <c r="BE100" s="4"/>
      <c r="BG100">
        <v>90</v>
      </c>
      <c r="BH100" s="1" t="e">
        <v>#N/A</v>
      </c>
      <c r="BI100" s="2" t="e">
        <f t="shared" si="199"/>
        <v>#N/A</v>
      </c>
      <c r="BJ100" s="2" t="e">
        <f t="shared" si="200"/>
        <v>#N/A</v>
      </c>
      <c r="BK100" s="2" t="e">
        <f t="shared" si="201"/>
        <v>#REF!</v>
      </c>
      <c r="BM100" s="4"/>
      <c r="BO100">
        <v>90</v>
      </c>
      <c r="BP100" s="1" t="e">
        <v>#N/A</v>
      </c>
      <c r="BQ100" s="2" t="e">
        <f t="shared" si="202"/>
        <v>#N/A</v>
      </c>
      <c r="BR100" s="2" t="e">
        <f t="shared" si="203"/>
        <v>#N/A</v>
      </c>
      <c r="BS100" s="2" t="e">
        <f t="shared" si="204"/>
        <v>#REF!</v>
      </c>
    </row>
    <row r="101" spans="1:83" x14ac:dyDescent="0.2">
      <c r="C101">
        <v>110</v>
      </c>
      <c r="D101" s="1" t="e">
        <v>#N/A</v>
      </c>
      <c r="E101" s="2" t="e">
        <f t="shared" si="180"/>
        <v>#N/A</v>
      </c>
      <c r="F101" s="2" t="e">
        <f t="shared" si="181"/>
        <v>#N/A</v>
      </c>
      <c r="G101" s="2" t="e">
        <f>#REF!-F101</f>
        <v>#REF!</v>
      </c>
      <c r="I101" s="4"/>
      <c r="K101">
        <v>110</v>
      </c>
      <c r="L101" s="1" t="e">
        <v>#N/A</v>
      </c>
      <c r="M101" s="2" t="e">
        <f t="shared" si="182"/>
        <v>#N/A</v>
      </c>
      <c r="N101" s="2" t="e">
        <f t="shared" si="183"/>
        <v>#N/A</v>
      </c>
      <c r="O101" s="2" t="e">
        <f>#REF!-N101</f>
        <v>#REF!</v>
      </c>
      <c r="Q101" s="4"/>
      <c r="S101">
        <v>110</v>
      </c>
      <c r="T101" s="1" t="e">
        <v>#N/A</v>
      </c>
      <c r="U101" s="2" t="e">
        <f t="shared" si="184"/>
        <v>#N/A</v>
      </c>
      <c r="V101" s="2" t="e">
        <f t="shared" si="185"/>
        <v>#N/A</v>
      </c>
      <c r="W101" s="2" t="e">
        <f t="shared" si="186"/>
        <v>#REF!</v>
      </c>
      <c r="Y101" s="4"/>
      <c r="AA101">
        <v>110</v>
      </c>
      <c r="AB101" s="1" t="e">
        <v>#N/A</v>
      </c>
      <c r="AC101" s="2" t="e">
        <f t="shared" si="187"/>
        <v>#N/A</v>
      </c>
      <c r="AD101" s="2" t="e">
        <f t="shared" si="188"/>
        <v>#N/A</v>
      </c>
      <c r="AE101" s="2" t="e">
        <f t="shared" si="189"/>
        <v>#REF!</v>
      </c>
      <c r="AG101" s="4"/>
      <c r="AI101">
        <v>110</v>
      </c>
      <c r="AJ101" s="1" t="e">
        <v>#N/A</v>
      </c>
      <c r="AK101" s="2" t="e">
        <f t="shared" si="190"/>
        <v>#N/A</v>
      </c>
      <c r="AL101" s="2" t="e">
        <f t="shared" si="191"/>
        <v>#N/A</v>
      </c>
      <c r="AM101" s="2" t="e">
        <f t="shared" si="192"/>
        <v>#REF!</v>
      </c>
      <c r="AO101" s="4"/>
      <c r="AQ101">
        <v>110</v>
      </c>
      <c r="AR101" s="1" t="e">
        <v>#N/A</v>
      </c>
      <c r="AS101" s="2" t="e">
        <f t="shared" si="193"/>
        <v>#N/A</v>
      </c>
      <c r="AT101" s="2" t="e">
        <f t="shared" si="194"/>
        <v>#N/A</v>
      </c>
      <c r="AU101" s="2" t="e">
        <f t="shared" si="195"/>
        <v>#REF!</v>
      </c>
      <c r="AW101" s="4"/>
      <c r="AY101">
        <v>110</v>
      </c>
      <c r="AZ101" s="1" t="e">
        <v>#N/A</v>
      </c>
      <c r="BA101" s="2" t="e">
        <f t="shared" si="196"/>
        <v>#N/A</v>
      </c>
      <c r="BB101" s="2" t="e">
        <f t="shared" si="197"/>
        <v>#N/A</v>
      </c>
      <c r="BC101" s="2" t="e">
        <f t="shared" si="198"/>
        <v>#REF!</v>
      </c>
      <c r="BE101" s="4"/>
      <c r="BG101">
        <v>110</v>
      </c>
      <c r="BH101" s="1" t="e">
        <v>#N/A</v>
      </c>
      <c r="BI101" s="2" t="e">
        <f t="shared" si="199"/>
        <v>#N/A</v>
      </c>
      <c r="BJ101" s="2" t="e">
        <f t="shared" si="200"/>
        <v>#N/A</v>
      </c>
      <c r="BK101" s="2" t="e">
        <f t="shared" si="201"/>
        <v>#REF!</v>
      </c>
      <c r="BM101" s="4"/>
      <c r="BO101">
        <v>110</v>
      </c>
      <c r="BP101" s="1" t="e">
        <v>#N/A</v>
      </c>
      <c r="BQ101" s="2" t="e">
        <f t="shared" si="202"/>
        <v>#N/A</v>
      </c>
      <c r="BR101" s="2" t="e">
        <f t="shared" si="203"/>
        <v>#N/A</v>
      </c>
      <c r="BS101" s="2" t="e">
        <f t="shared" si="204"/>
        <v>#REF!</v>
      </c>
    </row>
    <row r="102" spans="1:83" x14ac:dyDescent="0.2">
      <c r="C102">
        <v>130</v>
      </c>
      <c r="D102" s="1" t="e">
        <v>#N/A</v>
      </c>
      <c r="E102" s="2" t="e">
        <f t="shared" si="180"/>
        <v>#N/A</v>
      </c>
      <c r="F102" s="2" t="e">
        <f t="shared" si="181"/>
        <v>#N/A</v>
      </c>
      <c r="G102" s="2" t="e">
        <f>#REF!-F102</f>
        <v>#REF!</v>
      </c>
      <c r="I102" s="4"/>
      <c r="K102">
        <v>130</v>
      </c>
      <c r="L102" s="1" t="e">
        <v>#N/A</v>
      </c>
      <c r="M102" s="2" t="e">
        <f t="shared" si="182"/>
        <v>#N/A</v>
      </c>
      <c r="N102" s="2" t="e">
        <f t="shared" si="183"/>
        <v>#N/A</v>
      </c>
      <c r="O102" s="2" t="e">
        <f>#REF!-N102</f>
        <v>#REF!</v>
      </c>
      <c r="Q102" s="4"/>
      <c r="S102">
        <v>130</v>
      </c>
      <c r="T102" s="1" t="e">
        <v>#N/A</v>
      </c>
      <c r="U102" s="2" t="e">
        <f t="shared" si="184"/>
        <v>#N/A</v>
      </c>
      <c r="V102" s="2" t="e">
        <f t="shared" si="185"/>
        <v>#N/A</v>
      </c>
      <c r="W102" s="2" t="e">
        <f t="shared" si="186"/>
        <v>#REF!</v>
      </c>
      <c r="Y102" s="4"/>
      <c r="AA102">
        <v>130</v>
      </c>
      <c r="AB102" s="1" t="e">
        <v>#N/A</v>
      </c>
      <c r="AC102" s="2" t="e">
        <f t="shared" si="187"/>
        <v>#N/A</v>
      </c>
      <c r="AD102" s="2" t="e">
        <f t="shared" si="188"/>
        <v>#N/A</v>
      </c>
      <c r="AE102" s="2" t="e">
        <f t="shared" si="189"/>
        <v>#REF!</v>
      </c>
      <c r="AG102" s="4"/>
      <c r="AI102">
        <v>130</v>
      </c>
      <c r="AJ102" s="1" t="e">
        <v>#N/A</v>
      </c>
      <c r="AK102" s="2" t="e">
        <f t="shared" si="190"/>
        <v>#N/A</v>
      </c>
      <c r="AL102" s="2" t="e">
        <f t="shared" si="191"/>
        <v>#N/A</v>
      </c>
      <c r="AM102" s="2" t="e">
        <f t="shared" si="192"/>
        <v>#REF!</v>
      </c>
      <c r="AO102" s="4"/>
      <c r="AQ102">
        <v>130</v>
      </c>
      <c r="AR102" s="1" t="e">
        <v>#N/A</v>
      </c>
      <c r="AS102" s="2" t="e">
        <f t="shared" si="193"/>
        <v>#N/A</v>
      </c>
      <c r="AT102" s="2" t="e">
        <f t="shared" si="194"/>
        <v>#N/A</v>
      </c>
      <c r="AU102" s="2" t="e">
        <f t="shared" si="195"/>
        <v>#REF!</v>
      </c>
      <c r="AW102" s="4"/>
      <c r="AY102">
        <v>130</v>
      </c>
      <c r="AZ102" s="1" t="e">
        <v>#N/A</v>
      </c>
      <c r="BA102" s="2" t="e">
        <f t="shared" si="196"/>
        <v>#N/A</v>
      </c>
      <c r="BB102" s="2" t="e">
        <f t="shared" si="197"/>
        <v>#N/A</v>
      </c>
      <c r="BC102" s="2" t="e">
        <f t="shared" si="198"/>
        <v>#REF!</v>
      </c>
      <c r="BE102" s="4"/>
      <c r="BG102">
        <v>130</v>
      </c>
      <c r="BH102" s="1" t="e">
        <v>#N/A</v>
      </c>
      <c r="BI102" s="2" t="e">
        <f t="shared" si="199"/>
        <v>#N/A</v>
      </c>
      <c r="BJ102" s="2" t="e">
        <f t="shared" si="200"/>
        <v>#N/A</v>
      </c>
      <c r="BK102" s="2" t="e">
        <f t="shared" si="201"/>
        <v>#REF!</v>
      </c>
      <c r="BM102" s="4"/>
      <c r="BO102">
        <v>130</v>
      </c>
      <c r="BP102" s="1" t="e">
        <v>#N/A</v>
      </c>
      <c r="BQ102" s="2" t="e">
        <f t="shared" si="202"/>
        <v>#N/A</v>
      </c>
      <c r="BR102" s="2" t="e">
        <f t="shared" si="203"/>
        <v>#N/A</v>
      </c>
      <c r="BS102" s="2" t="e">
        <f t="shared" si="204"/>
        <v>#REF!</v>
      </c>
    </row>
    <row r="103" spans="1:83" x14ac:dyDescent="0.2">
      <c r="C103">
        <v>150</v>
      </c>
      <c r="D103" s="1" t="e">
        <v>#N/A</v>
      </c>
      <c r="E103" s="2" t="e">
        <f t="shared" si="180"/>
        <v>#N/A</v>
      </c>
      <c r="F103" s="2" t="e">
        <f t="shared" si="181"/>
        <v>#N/A</v>
      </c>
      <c r="G103" s="2" t="e">
        <f>#REF!-F103</f>
        <v>#REF!</v>
      </c>
      <c r="I103" s="4"/>
      <c r="K103">
        <v>150</v>
      </c>
      <c r="L103" s="1" t="e">
        <v>#N/A</v>
      </c>
      <c r="M103" s="2" t="e">
        <f t="shared" si="182"/>
        <v>#N/A</v>
      </c>
      <c r="N103" s="2" t="e">
        <f t="shared" si="183"/>
        <v>#N/A</v>
      </c>
      <c r="O103" s="2" t="e">
        <f>#REF!-N103</f>
        <v>#REF!</v>
      </c>
      <c r="Q103" s="4"/>
      <c r="S103">
        <v>150</v>
      </c>
      <c r="T103" s="1" t="e">
        <v>#N/A</v>
      </c>
      <c r="U103" s="2" t="e">
        <f t="shared" si="184"/>
        <v>#N/A</v>
      </c>
      <c r="V103" s="2" t="e">
        <f t="shared" si="185"/>
        <v>#N/A</v>
      </c>
      <c r="W103" s="2" t="e">
        <f t="shared" si="186"/>
        <v>#REF!</v>
      </c>
      <c r="Y103" s="4"/>
      <c r="AA103">
        <v>150</v>
      </c>
      <c r="AB103" s="1" t="e">
        <v>#N/A</v>
      </c>
      <c r="AC103" s="2" t="e">
        <f t="shared" si="187"/>
        <v>#N/A</v>
      </c>
      <c r="AD103" s="2" t="e">
        <f t="shared" si="188"/>
        <v>#N/A</v>
      </c>
      <c r="AE103" s="2" t="e">
        <f t="shared" si="189"/>
        <v>#REF!</v>
      </c>
      <c r="AG103" s="4"/>
      <c r="AI103">
        <v>150</v>
      </c>
      <c r="AJ103" s="1" t="e">
        <v>#N/A</v>
      </c>
      <c r="AK103" s="2" t="e">
        <f t="shared" si="190"/>
        <v>#N/A</v>
      </c>
      <c r="AL103" s="2" t="e">
        <f t="shared" si="191"/>
        <v>#N/A</v>
      </c>
      <c r="AM103" s="2" t="e">
        <f t="shared" si="192"/>
        <v>#REF!</v>
      </c>
      <c r="AO103" s="4"/>
      <c r="AQ103">
        <v>150</v>
      </c>
      <c r="AR103" s="1" t="e">
        <v>#N/A</v>
      </c>
      <c r="AS103" s="2" t="e">
        <f t="shared" si="193"/>
        <v>#N/A</v>
      </c>
      <c r="AT103" s="2" t="e">
        <f t="shared" si="194"/>
        <v>#N/A</v>
      </c>
      <c r="AU103" s="2" t="e">
        <f t="shared" si="195"/>
        <v>#REF!</v>
      </c>
      <c r="AW103" s="4"/>
      <c r="AY103">
        <v>150</v>
      </c>
      <c r="AZ103" s="1" t="e">
        <v>#N/A</v>
      </c>
      <c r="BA103" s="2" t="e">
        <f t="shared" si="196"/>
        <v>#N/A</v>
      </c>
      <c r="BB103" s="2" t="e">
        <f t="shared" si="197"/>
        <v>#N/A</v>
      </c>
      <c r="BC103" s="2" t="e">
        <f t="shared" si="198"/>
        <v>#REF!</v>
      </c>
      <c r="BE103" s="4"/>
      <c r="BG103">
        <v>150</v>
      </c>
      <c r="BH103" s="1" t="e">
        <v>#N/A</v>
      </c>
      <c r="BI103" s="2" t="e">
        <f t="shared" si="199"/>
        <v>#N/A</v>
      </c>
      <c r="BJ103" s="2" t="e">
        <f t="shared" si="200"/>
        <v>#N/A</v>
      </c>
      <c r="BK103" s="2" t="e">
        <f t="shared" si="201"/>
        <v>#REF!</v>
      </c>
      <c r="BM103" s="4"/>
      <c r="BO103">
        <v>150</v>
      </c>
      <c r="BP103" s="1" t="e">
        <v>#N/A</v>
      </c>
      <c r="BQ103" s="2" t="e">
        <f t="shared" si="202"/>
        <v>#N/A</v>
      </c>
      <c r="BR103" s="2" t="e">
        <f t="shared" si="203"/>
        <v>#N/A</v>
      </c>
      <c r="BS103" s="2" t="e">
        <f t="shared" si="204"/>
        <v>#REF!</v>
      </c>
    </row>
    <row r="104" spans="1:83" x14ac:dyDescent="0.2">
      <c r="C104">
        <v>170</v>
      </c>
      <c r="D104" s="1" t="e">
        <v>#N/A</v>
      </c>
      <c r="E104" s="2" t="e">
        <f t="shared" si="180"/>
        <v>#N/A</v>
      </c>
      <c r="F104" s="2" t="e">
        <f t="shared" si="181"/>
        <v>#N/A</v>
      </c>
      <c r="G104" s="2" t="e">
        <f>#REF!-F104</f>
        <v>#REF!</v>
      </c>
      <c r="I104" s="4"/>
      <c r="K104">
        <v>170</v>
      </c>
      <c r="L104" s="1" t="e">
        <v>#N/A</v>
      </c>
      <c r="M104" s="2" t="e">
        <f t="shared" si="182"/>
        <v>#N/A</v>
      </c>
      <c r="N104" s="2" t="e">
        <f t="shared" si="183"/>
        <v>#N/A</v>
      </c>
      <c r="O104" s="2" t="e">
        <f>#REF!-N104</f>
        <v>#REF!</v>
      </c>
      <c r="Q104" s="4"/>
      <c r="S104">
        <v>170</v>
      </c>
      <c r="T104" s="1" t="e">
        <v>#N/A</v>
      </c>
      <c r="U104" s="2" t="e">
        <f t="shared" si="184"/>
        <v>#N/A</v>
      </c>
      <c r="V104" s="2" t="e">
        <f t="shared" si="185"/>
        <v>#N/A</v>
      </c>
      <c r="W104" s="2" t="e">
        <f t="shared" si="186"/>
        <v>#REF!</v>
      </c>
      <c r="Y104" s="4"/>
      <c r="AA104">
        <v>170</v>
      </c>
      <c r="AB104" s="1" t="e">
        <v>#N/A</v>
      </c>
      <c r="AC104" s="2" t="e">
        <f t="shared" si="187"/>
        <v>#N/A</v>
      </c>
      <c r="AD104" s="2" t="e">
        <f t="shared" si="188"/>
        <v>#N/A</v>
      </c>
      <c r="AE104" s="2" t="e">
        <f t="shared" si="189"/>
        <v>#REF!</v>
      </c>
      <c r="AG104" s="4"/>
      <c r="AI104">
        <v>170</v>
      </c>
      <c r="AJ104" s="1" t="e">
        <v>#N/A</v>
      </c>
      <c r="AK104" s="2" t="e">
        <f t="shared" si="190"/>
        <v>#N/A</v>
      </c>
      <c r="AL104" s="2" t="e">
        <f t="shared" si="191"/>
        <v>#N/A</v>
      </c>
      <c r="AM104" s="2" t="e">
        <f t="shared" si="192"/>
        <v>#REF!</v>
      </c>
      <c r="AO104" s="4"/>
      <c r="AQ104">
        <v>170</v>
      </c>
      <c r="AR104" s="1" t="e">
        <v>#N/A</v>
      </c>
      <c r="AS104" s="2" t="e">
        <f t="shared" si="193"/>
        <v>#N/A</v>
      </c>
      <c r="AT104" s="2" t="e">
        <f t="shared" si="194"/>
        <v>#N/A</v>
      </c>
      <c r="AU104" s="2" t="e">
        <f t="shared" si="195"/>
        <v>#REF!</v>
      </c>
      <c r="AW104" s="4"/>
      <c r="AY104">
        <v>170</v>
      </c>
      <c r="AZ104" s="1" t="e">
        <v>#N/A</v>
      </c>
      <c r="BA104" s="2" t="e">
        <f t="shared" si="196"/>
        <v>#N/A</v>
      </c>
      <c r="BB104" s="2" t="e">
        <f t="shared" si="197"/>
        <v>#N/A</v>
      </c>
      <c r="BC104" s="2" t="e">
        <f t="shared" si="198"/>
        <v>#REF!</v>
      </c>
      <c r="BE104" s="4"/>
      <c r="BG104">
        <v>170</v>
      </c>
      <c r="BH104" s="1" t="e">
        <v>#N/A</v>
      </c>
      <c r="BI104" s="2" t="e">
        <f t="shared" si="199"/>
        <v>#N/A</v>
      </c>
      <c r="BJ104" s="2" t="e">
        <f t="shared" si="200"/>
        <v>#N/A</v>
      </c>
      <c r="BK104" s="2" t="e">
        <f t="shared" si="201"/>
        <v>#REF!</v>
      </c>
      <c r="BM104" s="4"/>
      <c r="BO104">
        <v>170</v>
      </c>
      <c r="BP104" s="1" t="e">
        <v>#N/A</v>
      </c>
      <c r="BQ104" s="2" t="e">
        <f t="shared" si="202"/>
        <v>#N/A</v>
      </c>
      <c r="BR104" s="2" t="e">
        <f t="shared" si="203"/>
        <v>#N/A</v>
      </c>
      <c r="BS104" s="2" t="e">
        <f t="shared" si="204"/>
        <v>#REF!</v>
      </c>
    </row>
    <row r="105" spans="1:83" x14ac:dyDescent="0.2">
      <c r="C105">
        <v>190</v>
      </c>
      <c r="D105" s="1" t="e">
        <v>#N/A</v>
      </c>
      <c r="E105" s="2" t="e">
        <f t="shared" si="180"/>
        <v>#N/A</v>
      </c>
      <c r="F105" s="2" t="e">
        <f t="shared" si="181"/>
        <v>#N/A</v>
      </c>
      <c r="G105" s="2" t="e">
        <f>#REF!-F105</f>
        <v>#REF!</v>
      </c>
      <c r="I105" s="4"/>
      <c r="K105">
        <v>190</v>
      </c>
      <c r="L105" s="1" t="e">
        <v>#N/A</v>
      </c>
      <c r="M105" s="2" t="e">
        <f t="shared" si="182"/>
        <v>#N/A</v>
      </c>
      <c r="N105" s="2" t="e">
        <f t="shared" si="183"/>
        <v>#N/A</v>
      </c>
      <c r="O105" s="2" t="e">
        <f>#REF!-N105</f>
        <v>#REF!</v>
      </c>
      <c r="Q105" s="4"/>
      <c r="S105">
        <v>190</v>
      </c>
      <c r="T105" s="1" t="e">
        <v>#N/A</v>
      </c>
      <c r="U105" s="2" t="e">
        <f t="shared" si="184"/>
        <v>#N/A</v>
      </c>
      <c r="V105" s="2" t="e">
        <f t="shared" si="185"/>
        <v>#N/A</v>
      </c>
      <c r="W105" s="2" t="e">
        <f t="shared" si="186"/>
        <v>#REF!</v>
      </c>
      <c r="Y105" s="4"/>
      <c r="AA105">
        <v>190</v>
      </c>
      <c r="AB105" s="1" t="e">
        <v>#N/A</v>
      </c>
      <c r="AC105" s="2" t="e">
        <f t="shared" si="187"/>
        <v>#N/A</v>
      </c>
      <c r="AD105" s="2" t="e">
        <f t="shared" si="188"/>
        <v>#N/A</v>
      </c>
      <c r="AE105" s="2" t="e">
        <f t="shared" si="189"/>
        <v>#REF!</v>
      </c>
      <c r="AG105" s="4"/>
      <c r="AI105">
        <v>190</v>
      </c>
      <c r="AJ105" s="1" t="e">
        <v>#N/A</v>
      </c>
      <c r="AK105" s="2" t="e">
        <f t="shared" si="190"/>
        <v>#N/A</v>
      </c>
      <c r="AL105" s="2" t="e">
        <f t="shared" si="191"/>
        <v>#N/A</v>
      </c>
      <c r="AM105" s="2" t="e">
        <f t="shared" si="192"/>
        <v>#REF!</v>
      </c>
      <c r="AO105" s="4"/>
      <c r="AQ105">
        <v>190</v>
      </c>
      <c r="AR105" s="1" t="e">
        <v>#N/A</v>
      </c>
      <c r="AS105" s="2" t="e">
        <f t="shared" si="193"/>
        <v>#N/A</v>
      </c>
      <c r="AT105" s="2" t="e">
        <f t="shared" si="194"/>
        <v>#N/A</v>
      </c>
      <c r="AU105" s="2" t="e">
        <f t="shared" si="195"/>
        <v>#REF!</v>
      </c>
      <c r="AW105" s="4"/>
      <c r="AY105">
        <v>190</v>
      </c>
      <c r="AZ105" s="1" t="e">
        <v>#N/A</v>
      </c>
      <c r="BA105" s="2" t="e">
        <f t="shared" si="196"/>
        <v>#N/A</v>
      </c>
      <c r="BB105" s="2" t="e">
        <f t="shared" si="197"/>
        <v>#N/A</v>
      </c>
      <c r="BC105" s="2" t="e">
        <f t="shared" si="198"/>
        <v>#REF!</v>
      </c>
      <c r="BE105" s="4"/>
      <c r="BG105">
        <v>190</v>
      </c>
      <c r="BH105" s="1" t="e">
        <v>#N/A</v>
      </c>
      <c r="BI105" s="2" t="e">
        <f t="shared" si="199"/>
        <v>#N/A</v>
      </c>
      <c r="BJ105" s="2" t="e">
        <f t="shared" si="200"/>
        <v>#N/A</v>
      </c>
      <c r="BK105" s="2" t="e">
        <f t="shared" si="201"/>
        <v>#REF!</v>
      </c>
      <c r="BM105" s="4"/>
      <c r="BO105">
        <v>190</v>
      </c>
      <c r="BP105" s="1" t="e">
        <v>#N/A</v>
      </c>
      <c r="BQ105" s="2" t="e">
        <f t="shared" si="202"/>
        <v>#N/A</v>
      </c>
      <c r="BR105" s="2" t="e">
        <f t="shared" si="203"/>
        <v>#N/A</v>
      </c>
      <c r="BS105" s="2" t="e">
        <f t="shared" si="204"/>
        <v>#REF!</v>
      </c>
    </row>
    <row r="106" spans="1:83" x14ac:dyDescent="0.2">
      <c r="C106">
        <v>210</v>
      </c>
      <c r="D106" s="1" t="e">
        <v>#N/A</v>
      </c>
      <c r="E106" s="2" t="e">
        <f t="shared" si="180"/>
        <v>#N/A</v>
      </c>
      <c r="F106" s="2" t="e">
        <f t="shared" si="181"/>
        <v>#N/A</v>
      </c>
      <c r="G106" s="2" t="e">
        <f>#REF!-F106</f>
        <v>#REF!</v>
      </c>
      <c r="I106" s="4"/>
      <c r="K106">
        <v>210</v>
      </c>
      <c r="L106" s="1" t="e">
        <v>#N/A</v>
      </c>
      <c r="M106" s="2" t="e">
        <f t="shared" si="182"/>
        <v>#N/A</v>
      </c>
      <c r="N106" s="2" t="e">
        <f t="shared" si="183"/>
        <v>#N/A</v>
      </c>
      <c r="O106" s="2" t="e">
        <f>#REF!-N106</f>
        <v>#REF!</v>
      </c>
      <c r="Q106" s="4"/>
      <c r="S106">
        <v>210</v>
      </c>
      <c r="T106" s="1" t="e">
        <v>#N/A</v>
      </c>
      <c r="U106" s="2" t="e">
        <f t="shared" si="184"/>
        <v>#N/A</v>
      </c>
      <c r="V106" s="2" t="e">
        <f t="shared" si="185"/>
        <v>#N/A</v>
      </c>
      <c r="W106" s="2" t="e">
        <f t="shared" si="186"/>
        <v>#REF!</v>
      </c>
      <c r="Y106" s="4"/>
      <c r="AA106">
        <v>210</v>
      </c>
      <c r="AB106" s="1" t="e">
        <v>#N/A</v>
      </c>
      <c r="AC106" s="2" t="e">
        <f t="shared" si="187"/>
        <v>#N/A</v>
      </c>
      <c r="AD106" s="2" t="e">
        <f t="shared" si="188"/>
        <v>#N/A</v>
      </c>
      <c r="AE106" s="2" t="e">
        <f t="shared" si="189"/>
        <v>#REF!</v>
      </c>
      <c r="AG106" s="4"/>
      <c r="AI106">
        <v>210</v>
      </c>
      <c r="AJ106" s="1" t="e">
        <v>#N/A</v>
      </c>
      <c r="AK106" s="2" t="e">
        <f t="shared" si="190"/>
        <v>#N/A</v>
      </c>
      <c r="AL106" s="2" t="e">
        <f t="shared" si="191"/>
        <v>#N/A</v>
      </c>
      <c r="AM106" s="2" t="e">
        <f t="shared" si="192"/>
        <v>#REF!</v>
      </c>
      <c r="AO106" s="4"/>
      <c r="AQ106">
        <v>210</v>
      </c>
      <c r="AR106" s="1" t="e">
        <v>#N/A</v>
      </c>
      <c r="AS106" s="2" t="e">
        <f t="shared" si="193"/>
        <v>#N/A</v>
      </c>
      <c r="AT106" s="2" t="e">
        <f t="shared" si="194"/>
        <v>#N/A</v>
      </c>
      <c r="AU106" s="2" t="e">
        <f t="shared" si="195"/>
        <v>#REF!</v>
      </c>
      <c r="AW106" s="4"/>
      <c r="AY106">
        <v>210</v>
      </c>
      <c r="AZ106" s="1" t="e">
        <v>#N/A</v>
      </c>
      <c r="BA106" s="2" t="e">
        <f t="shared" si="196"/>
        <v>#N/A</v>
      </c>
      <c r="BB106" s="2" t="e">
        <f t="shared" si="197"/>
        <v>#N/A</v>
      </c>
      <c r="BC106" s="2" t="e">
        <f t="shared" si="198"/>
        <v>#REF!</v>
      </c>
      <c r="BE106" s="4"/>
      <c r="BG106">
        <v>210</v>
      </c>
      <c r="BH106" s="1" t="e">
        <v>#N/A</v>
      </c>
      <c r="BI106" s="2" t="e">
        <f t="shared" si="199"/>
        <v>#N/A</v>
      </c>
      <c r="BJ106" s="2" t="e">
        <f t="shared" si="200"/>
        <v>#N/A</v>
      </c>
      <c r="BK106" s="2" t="e">
        <f t="shared" si="201"/>
        <v>#REF!</v>
      </c>
      <c r="BM106" s="4"/>
      <c r="BO106">
        <v>210</v>
      </c>
      <c r="BP106" s="1" t="e">
        <v>#N/A</v>
      </c>
      <c r="BQ106" s="2" t="e">
        <f t="shared" si="202"/>
        <v>#N/A</v>
      </c>
      <c r="BR106" s="2" t="e">
        <f t="shared" si="203"/>
        <v>#N/A</v>
      </c>
      <c r="BS106" s="2" t="e">
        <f t="shared" si="204"/>
        <v>#REF!</v>
      </c>
    </row>
    <row r="107" spans="1:83" x14ac:dyDescent="0.2">
      <c r="C107">
        <v>230</v>
      </c>
      <c r="D107" s="1" t="e">
        <v>#N/A</v>
      </c>
      <c r="E107" s="2" t="e">
        <f t="shared" si="180"/>
        <v>#N/A</v>
      </c>
      <c r="F107" s="2" t="e">
        <f t="shared" si="181"/>
        <v>#N/A</v>
      </c>
      <c r="G107" s="2" t="e">
        <f>#REF!-F107</f>
        <v>#REF!</v>
      </c>
      <c r="I107" s="4"/>
      <c r="K107">
        <v>230</v>
      </c>
      <c r="L107" s="1" t="e">
        <v>#N/A</v>
      </c>
      <c r="M107" s="2" t="e">
        <f t="shared" si="182"/>
        <v>#N/A</v>
      </c>
      <c r="N107" s="2" t="e">
        <f t="shared" si="183"/>
        <v>#N/A</v>
      </c>
      <c r="O107" s="2" t="e">
        <f>#REF!-N107</f>
        <v>#REF!</v>
      </c>
      <c r="Q107" s="4"/>
      <c r="S107">
        <v>230</v>
      </c>
      <c r="T107" s="1" t="e">
        <v>#N/A</v>
      </c>
      <c r="U107" s="2" t="e">
        <f t="shared" si="184"/>
        <v>#N/A</v>
      </c>
      <c r="V107" s="2" t="e">
        <f t="shared" si="185"/>
        <v>#N/A</v>
      </c>
      <c r="W107" s="2" t="e">
        <f t="shared" si="186"/>
        <v>#REF!</v>
      </c>
      <c r="Y107" s="4"/>
      <c r="AA107">
        <v>230</v>
      </c>
      <c r="AB107" s="1" t="e">
        <v>#N/A</v>
      </c>
      <c r="AC107" s="2" t="e">
        <f t="shared" si="187"/>
        <v>#N/A</v>
      </c>
      <c r="AD107" s="2" t="e">
        <f t="shared" si="188"/>
        <v>#N/A</v>
      </c>
      <c r="AE107" s="2" t="e">
        <f t="shared" si="189"/>
        <v>#REF!</v>
      </c>
      <c r="AG107" s="4"/>
      <c r="AI107">
        <v>230</v>
      </c>
      <c r="AJ107" s="1" t="e">
        <v>#N/A</v>
      </c>
      <c r="AK107" s="2" t="e">
        <f t="shared" si="190"/>
        <v>#N/A</v>
      </c>
      <c r="AL107" s="2" t="e">
        <f t="shared" si="191"/>
        <v>#N/A</v>
      </c>
      <c r="AM107" s="2" t="e">
        <f t="shared" si="192"/>
        <v>#REF!</v>
      </c>
      <c r="AO107" s="4"/>
      <c r="AQ107">
        <v>230</v>
      </c>
      <c r="AR107" s="1" t="e">
        <v>#N/A</v>
      </c>
      <c r="AS107" s="2" t="e">
        <f t="shared" si="193"/>
        <v>#N/A</v>
      </c>
      <c r="AT107" s="2" t="e">
        <f t="shared" si="194"/>
        <v>#N/A</v>
      </c>
      <c r="AU107" s="2" t="e">
        <f t="shared" si="195"/>
        <v>#REF!</v>
      </c>
      <c r="AW107" s="4"/>
      <c r="AY107">
        <v>230</v>
      </c>
      <c r="AZ107" s="1" t="e">
        <v>#N/A</v>
      </c>
      <c r="BA107" s="2" t="e">
        <f t="shared" si="196"/>
        <v>#N/A</v>
      </c>
      <c r="BB107" s="2" t="e">
        <f t="shared" si="197"/>
        <v>#N/A</v>
      </c>
      <c r="BC107" s="2" t="e">
        <f t="shared" si="198"/>
        <v>#REF!</v>
      </c>
      <c r="BE107" s="4"/>
      <c r="BG107">
        <v>230</v>
      </c>
      <c r="BH107" s="1" t="e">
        <v>#N/A</v>
      </c>
      <c r="BI107" s="2" t="e">
        <f t="shared" si="199"/>
        <v>#N/A</v>
      </c>
      <c r="BJ107" s="2" t="e">
        <f t="shared" si="200"/>
        <v>#N/A</v>
      </c>
      <c r="BK107" s="2" t="e">
        <f t="shared" si="201"/>
        <v>#REF!</v>
      </c>
      <c r="BM107" s="4"/>
      <c r="BO107">
        <v>230</v>
      </c>
      <c r="BP107" s="1" t="e">
        <v>#N/A</v>
      </c>
      <c r="BQ107" s="2" t="e">
        <f t="shared" si="202"/>
        <v>#N/A</v>
      </c>
      <c r="BR107" s="2" t="e">
        <f t="shared" si="203"/>
        <v>#N/A</v>
      </c>
      <c r="BS107" s="2" t="e">
        <f t="shared" si="204"/>
        <v>#REF!</v>
      </c>
    </row>
    <row r="108" spans="1:83" x14ac:dyDescent="0.2">
      <c r="C108">
        <v>250</v>
      </c>
      <c r="D108" s="1" t="e">
        <v>#N/A</v>
      </c>
      <c r="E108" s="2" t="e">
        <f t="shared" si="180"/>
        <v>#N/A</v>
      </c>
      <c r="F108" s="2" t="e">
        <f t="shared" si="181"/>
        <v>#N/A</v>
      </c>
      <c r="G108" s="2" t="e">
        <f>#REF!-F108</f>
        <v>#REF!</v>
      </c>
      <c r="I108" s="4"/>
      <c r="K108">
        <v>250</v>
      </c>
      <c r="L108" s="1" t="e">
        <v>#N/A</v>
      </c>
      <c r="M108" s="2" t="e">
        <f t="shared" si="182"/>
        <v>#N/A</v>
      </c>
      <c r="N108" s="2" t="e">
        <f t="shared" si="183"/>
        <v>#N/A</v>
      </c>
      <c r="O108" s="2" t="e">
        <f>#REF!-N108</f>
        <v>#REF!</v>
      </c>
      <c r="Q108" s="4"/>
      <c r="S108">
        <v>250</v>
      </c>
      <c r="T108" s="1" t="e">
        <v>#N/A</v>
      </c>
      <c r="U108" s="2" t="e">
        <f t="shared" si="184"/>
        <v>#N/A</v>
      </c>
      <c r="V108" s="2" t="e">
        <f t="shared" si="185"/>
        <v>#N/A</v>
      </c>
      <c r="W108" s="2" t="e">
        <f t="shared" si="186"/>
        <v>#REF!</v>
      </c>
      <c r="Y108" s="4"/>
      <c r="AA108">
        <v>250</v>
      </c>
      <c r="AB108" s="1" t="e">
        <v>#N/A</v>
      </c>
      <c r="AC108" s="2" t="e">
        <f t="shared" si="187"/>
        <v>#N/A</v>
      </c>
      <c r="AD108" s="2" t="e">
        <f t="shared" si="188"/>
        <v>#N/A</v>
      </c>
      <c r="AE108" s="2" t="e">
        <f t="shared" si="189"/>
        <v>#REF!</v>
      </c>
      <c r="AG108" s="4"/>
      <c r="AI108">
        <v>250</v>
      </c>
      <c r="AJ108" s="1" t="e">
        <v>#N/A</v>
      </c>
      <c r="AK108" s="2" t="e">
        <f t="shared" si="190"/>
        <v>#N/A</v>
      </c>
      <c r="AL108" s="2" t="e">
        <f t="shared" si="191"/>
        <v>#N/A</v>
      </c>
      <c r="AM108" s="2" t="e">
        <f t="shared" si="192"/>
        <v>#REF!</v>
      </c>
      <c r="AO108" s="4"/>
      <c r="AQ108">
        <v>250</v>
      </c>
      <c r="AR108" s="1" t="e">
        <v>#N/A</v>
      </c>
      <c r="AS108" s="2" t="e">
        <f t="shared" si="193"/>
        <v>#N/A</v>
      </c>
      <c r="AT108" s="2" t="e">
        <f t="shared" si="194"/>
        <v>#N/A</v>
      </c>
      <c r="AU108" s="2" t="e">
        <f t="shared" si="195"/>
        <v>#REF!</v>
      </c>
      <c r="AW108" s="4"/>
      <c r="AY108">
        <v>250</v>
      </c>
      <c r="AZ108" s="1" t="e">
        <v>#N/A</v>
      </c>
      <c r="BA108" s="2" t="e">
        <f t="shared" si="196"/>
        <v>#N/A</v>
      </c>
      <c r="BB108" s="2" t="e">
        <f t="shared" si="197"/>
        <v>#N/A</v>
      </c>
      <c r="BC108" s="2" t="e">
        <f t="shared" si="198"/>
        <v>#REF!</v>
      </c>
      <c r="BE108" s="4"/>
      <c r="BG108">
        <v>250</v>
      </c>
      <c r="BH108" s="1" t="e">
        <v>#N/A</v>
      </c>
      <c r="BI108" s="2" t="e">
        <f t="shared" si="199"/>
        <v>#N/A</v>
      </c>
      <c r="BJ108" s="2" t="e">
        <f t="shared" si="200"/>
        <v>#N/A</v>
      </c>
      <c r="BK108" s="2" t="e">
        <f t="shared" si="201"/>
        <v>#REF!</v>
      </c>
      <c r="BM108" s="4"/>
      <c r="BO108">
        <v>250</v>
      </c>
      <c r="BP108" s="1" t="e">
        <v>#N/A</v>
      </c>
      <c r="BQ108" s="2" t="e">
        <f t="shared" si="202"/>
        <v>#N/A</v>
      </c>
      <c r="BR108" s="2" t="e">
        <f t="shared" si="203"/>
        <v>#N/A</v>
      </c>
      <c r="BS108" s="2" t="e">
        <f t="shared" si="204"/>
        <v>#REF!</v>
      </c>
    </row>
    <row r="109" spans="1:83" x14ac:dyDescent="0.2">
      <c r="C109">
        <v>270</v>
      </c>
      <c r="D109" s="1" t="e">
        <v>#N/A</v>
      </c>
      <c r="E109" s="2" t="e">
        <f t="shared" si="180"/>
        <v>#N/A</v>
      </c>
      <c r="F109" s="2" t="e">
        <f t="shared" si="181"/>
        <v>#N/A</v>
      </c>
      <c r="G109" s="2" t="e">
        <f>#REF!-F109</f>
        <v>#REF!</v>
      </c>
      <c r="I109" s="4"/>
      <c r="K109">
        <v>270</v>
      </c>
      <c r="L109" s="1" t="e">
        <v>#N/A</v>
      </c>
      <c r="M109" s="2" t="e">
        <f t="shared" si="182"/>
        <v>#N/A</v>
      </c>
      <c r="N109" s="2" t="e">
        <f t="shared" si="183"/>
        <v>#N/A</v>
      </c>
      <c r="O109" s="2" t="e">
        <f>#REF!-N109</f>
        <v>#REF!</v>
      </c>
      <c r="Q109" s="4"/>
      <c r="S109">
        <v>270</v>
      </c>
      <c r="T109" s="1" t="e">
        <v>#N/A</v>
      </c>
      <c r="U109" s="2" t="e">
        <f t="shared" si="184"/>
        <v>#N/A</v>
      </c>
      <c r="V109" s="2" t="e">
        <f t="shared" si="185"/>
        <v>#N/A</v>
      </c>
      <c r="W109" s="2" t="e">
        <f t="shared" si="186"/>
        <v>#REF!</v>
      </c>
      <c r="Y109" s="4"/>
      <c r="AA109">
        <v>270</v>
      </c>
      <c r="AB109" s="1" t="e">
        <v>#N/A</v>
      </c>
      <c r="AC109" s="2" t="e">
        <f t="shared" si="187"/>
        <v>#N/A</v>
      </c>
      <c r="AD109" s="2" t="e">
        <f t="shared" si="188"/>
        <v>#N/A</v>
      </c>
      <c r="AE109" s="2" t="e">
        <f t="shared" si="189"/>
        <v>#REF!</v>
      </c>
      <c r="AG109" s="4"/>
      <c r="AI109">
        <v>270</v>
      </c>
      <c r="AJ109" s="1" t="e">
        <v>#N/A</v>
      </c>
      <c r="AK109" s="2" t="e">
        <f t="shared" si="190"/>
        <v>#N/A</v>
      </c>
      <c r="AL109" s="2" t="e">
        <f t="shared" si="191"/>
        <v>#N/A</v>
      </c>
      <c r="AM109" s="2" t="e">
        <f t="shared" si="192"/>
        <v>#REF!</v>
      </c>
      <c r="AO109" s="4"/>
      <c r="AQ109">
        <v>270</v>
      </c>
      <c r="AR109" s="1" t="e">
        <v>#N/A</v>
      </c>
      <c r="AS109" s="2" t="e">
        <f t="shared" si="193"/>
        <v>#N/A</v>
      </c>
      <c r="AT109" s="2" t="e">
        <f t="shared" si="194"/>
        <v>#N/A</v>
      </c>
      <c r="AU109" s="2" t="e">
        <f t="shared" si="195"/>
        <v>#REF!</v>
      </c>
      <c r="AW109" s="4"/>
      <c r="AY109">
        <v>270</v>
      </c>
      <c r="AZ109" s="1" t="e">
        <v>#N/A</v>
      </c>
      <c r="BA109" s="2" t="e">
        <f t="shared" si="196"/>
        <v>#N/A</v>
      </c>
      <c r="BB109" s="2" t="e">
        <f t="shared" si="197"/>
        <v>#N/A</v>
      </c>
      <c r="BC109" s="2" t="e">
        <f t="shared" si="198"/>
        <v>#REF!</v>
      </c>
      <c r="BE109" s="4"/>
      <c r="BG109">
        <v>270</v>
      </c>
      <c r="BH109" s="1" t="e">
        <v>#N/A</v>
      </c>
      <c r="BI109" s="2" t="e">
        <f t="shared" si="199"/>
        <v>#N/A</v>
      </c>
      <c r="BJ109" s="2" t="e">
        <f t="shared" si="200"/>
        <v>#N/A</v>
      </c>
      <c r="BK109" s="2" t="e">
        <f t="shared" si="201"/>
        <v>#REF!</v>
      </c>
      <c r="BM109" s="4"/>
      <c r="BO109">
        <v>270</v>
      </c>
      <c r="BP109" s="1" t="e">
        <v>#N/A</v>
      </c>
      <c r="BQ109" s="2" t="e">
        <f t="shared" si="202"/>
        <v>#N/A</v>
      </c>
      <c r="BR109" s="2" t="e">
        <f t="shared" si="203"/>
        <v>#N/A</v>
      </c>
      <c r="BS109" s="2" t="e">
        <f t="shared" si="204"/>
        <v>#REF!</v>
      </c>
    </row>
    <row r="110" spans="1:83" x14ac:dyDescent="0.2">
      <c r="C110">
        <v>290</v>
      </c>
      <c r="D110" s="1" t="e">
        <v>#N/A</v>
      </c>
      <c r="E110" s="2" t="e">
        <f t="shared" si="180"/>
        <v>#N/A</v>
      </c>
      <c r="F110" s="2" t="e">
        <f t="shared" si="181"/>
        <v>#N/A</v>
      </c>
      <c r="G110" s="2" t="e">
        <f>#REF!-F110</f>
        <v>#REF!</v>
      </c>
      <c r="I110" s="4"/>
      <c r="K110">
        <v>290</v>
      </c>
      <c r="L110" s="1" t="e">
        <v>#N/A</v>
      </c>
      <c r="M110" s="2" t="e">
        <f t="shared" si="182"/>
        <v>#N/A</v>
      </c>
      <c r="N110" s="2" t="e">
        <f t="shared" si="183"/>
        <v>#N/A</v>
      </c>
      <c r="O110" s="2" t="e">
        <f>#REF!-N110</f>
        <v>#REF!</v>
      </c>
      <c r="Q110" s="4"/>
      <c r="S110">
        <v>290</v>
      </c>
      <c r="T110" s="1" t="e">
        <v>#N/A</v>
      </c>
      <c r="U110" s="2" t="e">
        <f t="shared" si="184"/>
        <v>#N/A</v>
      </c>
      <c r="V110" s="2" t="e">
        <f t="shared" si="185"/>
        <v>#N/A</v>
      </c>
      <c r="W110" s="2" t="e">
        <f t="shared" si="186"/>
        <v>#REF!</v>
      </c>
      <c r="Y110" s="4"/>
      <c r="AA110">
        <v>290</v>
      </c>
      <c r="AB110" s="1" t="e">
        <v>#N/A</v>
      </c>
      <c r="AC110" s="2" t="e">
        <f t="shared" si="187"/>
        <v>#N/A</v>
      </c>
      <c r="AD110" s="2" t="e">
        <f t="shared" si="188"/>
        <v>#N/A</v>
      </c>
      <c r="AE110" s="2" t="e">
        <f t="shared" si="189"/>
        <v>#REF!</v>
      </c>
      <c r="AG110" s="4"/>
      <c r="AI110">
        <v>290</v>
      </c>
      <c r="AJ110" s="1" t="e">
        <v>#N/A</v>
      </c>
      <c r="AK110" s="2" t="e">
        <f t="shared" si="190"/>
        <v>#N/A</v>
      </c>
      <c r="AL110" s="2" t="e">
        <f t="shared" si="191"/>
        <v>#N/A</v>
      </c>
      <c r="AM110" s="2" t="e">
        <f t="shared" si="192"/>
        <v>#REF!</v>
      </c>
      <c r="AO110" s="4"/>
      <c r="AQ110">
        <v>290</v>
      </c>
      <c r="AR110" s="1" t="e">
        <v>#N/A</v>
      </c>
      <c r="AS110" s="2" t="e">
        <f t="shared" si="193"/>
        <v>#N/A</v>
      </c>
      <c r="AT110" s="2" t="e">
        <f t="shared" si="194"/>
        <v>#N/A</v>
      </c>
      <c r="AU110" s="2" t="e">
        <f t="shared" si="195"/>
        <v>#REF!</v>
      </c>
      <c r="AW110" s="4"/>
      <c r="AY110">
        <v>290</v>
      </c>
      <c r="AZ110" s="1" t="e">
        <v>#N/A</v>
      </c>
      <c r="BA110" s="2" t="e">
        <f t="shared" si="196"/>
        <v>#N/A</v>
      </c>
      <c r="BB110" s="2" t="e">
        <f t="shared" si="197"/>
        <v>#N/A</v>
      </c>
      <c r="BC110" s="2" t="e">
        <f t="shared" si="198"/>
        <v>#REF!</v>
      </c>
      <c r="BE110" s="4"/>
      <c r="BG110">
        <v>290</v>
      </c>
      <c r="BH110" s="1" t="e">
        <v>#N/A</v>
      </c>
      <c r="BI110" s="2" t="e">
        <f t="shared" si="199"/>
        <v>#N/A</v>
      </c>
      <c r="BJ110" s="2" t="e">
        <f t="shared" si="200"/>
        <v>#N/A</v>
      </c>
      <c r="BK110" s="2" t="e">
        <f t="shared" si="201"/>
        <v>#REF!</v>
      </c>
      <c r="BM110" s="4"/>
      <c r="BO110">
        <v>290</v>
      </c>
      <c r="BP110" s="1" t="e">
        <v>#N/A</v>
      </c>
      <c r="BQ110" s="2" t="e">
        <f t="shared" si="202"/>
        <v>#N/A</v>
      </c>
      <c r="BR110" s="2" t="e">
        <f t="shared" si="203"/>
        <v>#N/A</v>
      </c>
      <c r="BS110" s="2" t="e">
        <f t="shared" si="204"/>
        <v>#REF!</v>
      </c>
    </row>
    <row r="111" spans="1:83" x14ac:dyDescent="0.2">
      <c r="A111" t="str">
        <f>A4</f>
        <v>Date: 23-Aug-07</v>
      </c>
      <c r="D111" s="1"/>
      <c r="E111" s="2"/>
      <c r="F111" s="2"/>
      <c r="I111" s="4"/>
      <c r="L111" s="1"/>
      <c r="M111" s="2"/>
      <c r="N111" s="2"/>
      <c r="Q111" s="4"/>
      <c r="T111" s="1"/>
      <c r="U111" s="2"/>
      <c r="V111" s="2"/>
      <c r="Y111" s="4"/>
      <c r="AB111" s="1"/>
      <c r="AC111" s="2"/>
      <c r="AD111" s="2"/>
      <c r="AG111" s="4"/>
      <c r="AJ111" s="1"/>
      <c r="AK111" s="2"/>
      <c r="AL111" s="2"/>
      <c r="AO111" s="4"/>
      <c r="AR111" s="1"/>
      <c r="AS111" s="2"/>
      <c r="AT111" s="2"/>
      <c r="AW111" s="4"/>
      <c r="AZ111" s="1"/>
      <c r="BA111" s="2"/>
      <c r="BB111" s="2"/>
      <c r="BE111" s="4"/>
      <c r="BH111" s="1"/>
      <c r="BI111" s="2"/>
      <c r="BJ111" s="2"/>
      <c r="BM111" s="4"/>
      <c r="BP111" s="1"/>
      <c r="BQ111" s="2"/>
      <c r="BR111" s="2"/>
    </row>
    <row r="112" spans="1:83" x14ac:dyDescent="0.2">
      <c r="A112">
        <v>11</v>
      </c>
      <c r="B112" t="s">
        <v>49</v>
      </c>
      <c r="C112">
        <v>30</v>
      </c>
      <c r="D112" s="1" t="e">
        <v>#N/A</v>
      </c>
      <c r="E112" s="2" t="e">
        <f>D112*30</f>
        <v>#N/A</v>
      </c>
      <c r="F112" s="2" t="e">
        <f>E112</f>
        <v>#N/A</v>
      </c>
      <c r="G112" s="2" t="e">
        <f>#REF!-F112</f>
        <v>#REF!</v>
      </c>
      <c r="I112" s="4">
        <f>A112</f>
        <v>11</v>
      </c>
      <c r="J112" t="str">
        <f>B112</f>
        <v>FSR1</v>
      </c>
      <c r="K112">
        <v>30</v>
      </c>
      <c r="L112" s="1">
        <v>0.23</v>
      </c>
      <c r="M112" s="2">
        <f>L112*30</f>
        <v>6.9</v>
      </c>
      <c r="N112" s="2">
        <f>M112</f>
        <v>6.9</v>
      </c>
      <c r="O112" s="2">
        <f>A!HM112-N112</f>
        <v>-2.79</v>
      </c>
      <c r="Q112" s="4">
        <f>I112</f>
        <v>11</v>
      </c>
      <c r="R112" t="str">
        <f>J112</f>
        <v>FSR1</v>
      </c>
      <c r="S112">
        <v>30</v>
      </c>
      <c r="T112" s="1" t="e">
        <v>#N/A</v>
      </c>
      <c r="U112" s="2" t="e">
        <f>T112*30</f>
        <v>#N/A</v>
      </c>
      <c r="V112" s="2" t="e">
        <f>U112</f>
        <v>#N/A</v>
      </c>
      <c r="W112" s="2" t="e">
        <f>A!HU112-V112</f>
        <v>#N/A</v>
      </c>
      <c r="Y112" s="4">
        <f>Q112</f>
        <v>11</v>
      </c>
      <c r="Z112" t="str">
        <f>R112</f>
        <v>FSR1</v>
      </c>
      <c r="AA112">
        <v>30</v>
      </c>
      <c r="AB112" s="1">
        <v>0.16200000000000001</v>
      </c>
      <c r="AC112" s="2">
        <f>AB112*30</f>
        <v>4.8600000000000003</v>
      </c>
      <c r="AD112" s="2">
        <f>AC112</f>
        <v>4.8600000000000003</v>
      </c>
      <c r="AE112" s="2">
        <f>N112-AD112</f>
        <v>2.04</v>
      </c>
      <c r="AG112" s="4">
        <f>Y112</f>
        <v>11</v>
      </c>
      <c r="AH112" t="str">
        <f>Z112</f>
        <v>FSR1</v>
      </c>
      <c r="AI112">
        <v>30</v>
      </c>
      <c r="AJ112" s="1">
        <v>0.12</v>
      </c>
      <c r="AK112" s="2">
        <f>AJ112*30</f>
        <v>3.5999999999999996</v>
      </c>
      <c r="AL112" s="2">
        <f>AK112</f>
        <v>3.5999999999999996</v>
      </c>
      <c r="AM112" s="2">
        <f>AD112-AL112</f>
        <v>1.2600000000000007</v>
      </c>
      <c r="AO112" s="4">
        <f>AG112</f>
        <v>11</v>
      </c>
      <c r="AP112" t="str">
        <f>AH112</f>
        <v>FSR1</v>
      </c>
      <c r="AQ112">
        <v>30</v>
      </c>
      <c r="AR112" s="1">
        <v>0.19700000000000001</v>
      </c>
      <c r="AS112" s="2">
        <f>AR112*30</f>
        <v>5.91</v>
      </c>
      <c r="AT112" s="2">
        <f>AS112</f>
        <v>5.91</v>
      </c>
      <c r="AU112" s="2">
        <f>AL112-AT112</f>
        <v>-2.3100000000000005</v>
      </c>
      <c r="AW112" s="4">
        <f>AO112</f>
        <v>11</v>
      </c>
      <c r="AX112" t="str">
        <f>AP112</f>
        <v>FSR1</v>
      </c>
      <c r="AY112">
        <v>30</v>
      </c>
      <c r="AZ112" s="1">
        <v>0.112</v>
      </c>
      <c r="BA112" s="2">
        <f>AZ112*30</f>
        <v>3.36</v>
      </c>
      <c r="BB112" s="2">
        <f>BA112</f>
        <v>3.36</v>
      </c>
      <c r="BC112" s="2">
        <f>AT112-BB112</f>
        <v>2.5500000000000003</v>
      </c>
      <c r="BE112" s="4">
        <f>AW112</f>
        <v>11</v>
      </c>
      <c r="BF112" t="str">
        <f>AX112</f>
        <v>FSR1</v>
      </c>
      <c r="BG112">
        <v>30</v>
      </c>
      <c r="BH112" s="1">
        <v>6.9000000000000006E-2</v>
      </c>
      <c r="BI112" s="2">
        <f>BH112*30</f>
        <v>2.0700000000000003</v>
      </c>
      <c r="BJ112" s="2">
        <f>BI112</f>
        <v>2.0700000000000003</v>
      </c>
      <c r="BK112" s="2">
        <f>BB112-BJ112</f>
        <v>1.2899999999999996</v>
      </c>
      <c r="BM112" s="4">
        <f>BE112</f>
        <v>11</v>
      </c>
      <c r="BN112" t="str">
        <f>BF112</f>
        <v>FSR1</v>
      </c>
      <c r="BO112">
        <v>30</v>
      </c>
      <c r="BP112" s="1">
        <v>5.1999999999999998E-2</v>
      </c>
      <c r="BQ112" s="2">
        <f>BP112*30</f>
        <v>1.5599999999999998</v>
      </c>
      <c r="BR112" s="2">
        <f>BQ112</f>
        <v>1.5599999999999998</v>
      </c>
      <c r="BS112" s="2">
        <f>BJ112-BR112</f>
        <v>0.51000000000000045</v>
      </c>
      <c r="BU112">
        <v>30</v>
      </c>
      <c r="BV112" s="1">
        <f>MAX(L112,AB112, AJ112,AR112,AZ112,BH112,BP112)</f>
        <v>0.23</v>
      </c>
      <c r="BW112" s="2">
        <f>BV112*30</f>
        <v>6.9</v>
      </c>
      <c r="BX112" s="2">
        <f>BW112</f>
        <v>6.9</v>
      </c>
      <c r="BZ112" s="6">
        <f>BM112</f>
        <v>11</v>
      </c>
      <c r="CB112">
        <v>30</v>
      </c>
      <c r="CC112" s="1">
        <f>MIN(L112,AB112, AJ112,AR112,AZ112,BH112,BP112)</f>
        <v>5.1999999999999998E-2</v>
      </c>
      <c r="CD112" s="2">
        <f>CC112*30</f>
        <v>1.5599999999999998</v>
      </c>
      <c r="CE112" s="2">
        <f>CD112</f>
        <v>1.5599999999999998</v>
      </c>
    </row>
    <row r="113" spans="1:83" x14ac:dyDescent="0.2">
      <c r="C113">
        <v>50</v>
      </c>
      <c r="D113" s="1" t="e">
        <v>#N/A</v>
      </c>
      <c r="E113" s="2" t="e">
        <f t="shared" ref="E113:E125" si="205">D113*20</f>
        <v>#N/A</v>
      </c>
      <c r="F113" s="2" t="e">
        <f t="shared" ref="F113:F125" si="206">F112+E113</f>
        <v>#N/A</v>
      </c>
      <c r="G113" s="2" t="e">
        <f>#REF!-F113</f>
        <v>#REF!</v>
      </c>
      <c r="I113" s="4"/>
      <c r="K113">
        <v>50</v>
      </c>
      <c r="L113" s="1">
        <v>0.24399999999999999</v>
      </c>
      <c r="M113" s="2">
        <f t="shared" ref="M113:M125" si="207">L113*20</f>
        <v>4.88</v>
      </c>
      <c r="N113" s="2">
        <f t="shared" ref="N113:N125" si="208">N112+M113</f>
        <v>11.780000000000001</v>
      </c>
      <c r="O113" s="2">
        <f>A!HM113-N113</f>
        <v>-4.1300000000000008</v>
      </c>
      <c r="Q113" s="4"/>
      <c r="S113">
        <v>50</v>
      </c>
      <c r="T113" s="1" t="e">
        <v>#N/A</v>
      </c>
      <c r="U113" s="2" t="e">
        <f t="shared" ref="U113:U125" si="209">T113*20</f>
        <v>#N/A</v>
      </c>
      <c r="V113" s="2" t="e">
        <f t="shared" ref="V113:V125" si="210">V112+U113</f>
        <v>#N/A</v>
      </c>
      <c r="W113" s="2" t="e">
        <f>A!HU113-V113</f>
        <v>#N/A</v>
      </c>
      <c r="Y113" s="4"/>
      <c r="AA113">
        <v>50</v>
      </c>
      <c r="AB113" s="1">
        <v>0.19800000000000001</v>
      </c>
      <c r="AC113" s="2">
        <f t="shared" ref="AC113:AC125" si="211">AB113*20</f>
        <v>3.96</v>
      </c>
      <c r="AD113" s="2">
        <f t="shared" ref="AD113:AD125" si="212">AD112+AC113</f>
        <v>8.82</v>
      </c>
      <c r="AE113" s="2">
        <f t="shared" ref="AE113:AE125" si="213">N113-AD113</f>
        <v>2.9600000000000009</v>
      </c>
      <c r="AG113" s="4"/>
      <c r="AI113">
        <v>50</v>
      </c>
      <c r="AJ113" s="1">
        <v>0.16900000000000001</v>
      </c>
      <c r="AK113" s="2">
        <f t="shared" ref="AK113:AK125" si="214">AJ113*20</f>
        <v>3.3800000000000003</v>
      </c>
      <c r="AL113" s="2">
        <f t="shared" ref="AL113:AL125" si="215">AL112+AK113</f>
        <v>6.98</v>
      </c>
      <c r="AM113" s="2">
        <f t="shared" ref="AM113:AM125" si="216">AD113-AL113</f>
        <v>1.8399999999999999</v>
      </c>
      <c r="AO113" s="4"/>
      <c r="AQ113">
        <v>50</v>
      </c>
      <c r="AR113" s="1">
        <v>0.218</v>
      </c>
      <c r="AS113" s="2">
        <f t="shared" ref="AS113:AS125" si="217">AR113*20</f>
        <v>4.3600000000000003</v>
      </c>
      <c r="AT113" s="2">
        <f t="shared" ref="AT113:AT125" si="218">AT112+AS113</f>
        <v>10.27</v>
      </c>
      <c r="AU113" s="2">
        <f t="shared" ref="AU113:AU125" si="219">AL113-AT113</f>
        <v>-3.2899999999999991</v>
      </c>
      <c r="AW113" s="4"/>
      <c r="AY113">
        <v>50</v>
      </c>
      <c r="AZ113" s="1">
        <v>0.16700000000000001</v>
      </c>
      <c r="BA113" s="2">
        <f t="shared" ref="BA113:BA125" si="220">AZ113*20</f>
        <v>3.3400000000000003</v>
      </c>
      <c r="BB113" s="2">
        <f t="shared" ref="BB113:BB125" si="221">BB112+BA113</f>
        <v>6.7</v>
      </c>
      <c r="BC113" s="2">
        <f t="shared" ref="BC113:BC125" si="222">AT113-BB113</f>
        <v>3.5699999999999994</v>
      </c>
      <c r="BE113" s="4"/>
      <c r="BG113">
        <v>50</v>
      </c>
      <c r="BH113" s="1">
        <v>0.13800000000000001</v>
      </c>
      <c r="BI113" s="2">
        <f t="shared" ref="BI113:BI125" si="223">BH113*20</f>
        <v>2.7600000000000002</v>
      </c>
      <c r="BJ113" s="2">
        <f t="shared" ref="BJ113:BJ125" si="224">BJ112+BI113</f>
        <v>4.83</v>
      </c>
      <c r="BK113" s="2">
        <f t="shared" ref="BK113:BK125" si="225">BB113-BJ113</f>
        <v>1.87</v>
      </c>
      <c r="BM113" s="4"/>
      <c r="BO113">
        <v>50</v>
      </c>
      <c r="BP113" s="1">
        <v>0.13300000000000001</v>
      </c>
      <c r="BQ113" s="2">
        <f t="shared" ref="BQ113:BQ125" si="226">BP113*20</f>
        <v>2.66</v>
      </c>
      <c r="BR113" s="2">
        <f t="shared" ref="BR113:BR125" si="227">BR112+BQ113</f>
        <v>4.22</v>
      </c>
      <c r="BS113" s="2">
        <f t="shared" ref="BS113:BS125" si="228">BJ113-BR113</f>
        <v>0.61000000000000032</v>
      </c>
      <c r="BU113">
        <v>50</v>
      </c>
      <c r="BV113" s="1">
        <f t="shared" ref="BV113:BV125" si="229">MAX(L113,AB113, AJ113,AR113,AZ113,BH113,BP113)</f>
        <v>0.24399999999999999</v>
      </c>
      <c r="BW113" s="2">
        <f t="shared" ref="BW113:BW125" si="230">BV113*20</f>
        <v>4.88</v>
      </c>
      <c r="BX113" s="2">
        <f t="shared" ref="BX113:BX125" si="231">BX112+BW113</f>
        <v>11.780000000000001</v>
      </c>
      <c r="CB113">
        <v>50</v>
      </c>
      <c r="CC113" s="1">
        <f t="shared" ref="CC113:CC125" si="232">MIN(L113,AB113, AJ113,AR113,AZ113,BH113,BP113)</f>
        <v>0.13300000000000001</v>
      </c>
      <c r="CD113" s="2">
        <f t="shared" ref="CD113:CD125" si="233">CC113*20</f>
        <v>2.66</v>
      </c>
      <c r="CE113" s="2">
        <f t="shared" ref="CE113:CE125" si="234">CE112+CD113</f>
        <v>4.22</v>
      </c>
    </row>
    <row r="114" spans="1:83" x14ac:dyDescent="0.2">
      <c r="C114">
        <v>70</v>
      </c>
      <c r="D114" s="1" t="e">
        <v>#N/A</v>
      </c>
      <c r="E114" s="2" t="e">
        <f t="shared" si="205"/>
        <v>#N/A</v>
      </c>
      <c r="F114" s="2" t="e">
        <f t="shared" si="206"/>
        <v>#N/A</v>
      </c>
      <c r="G114" s="2" t="e">
        <f>#REF!-F114</f>
        <v>#REF!</v>
      </c>
      <c r="I114" s="4"/>
      <c r="K114">
        <v>70</v>
      </c>
      <c r="L114" s="1">
        <v>0.24199999999999999</v>
      </c>
      <c r="M114" s="2">
        <f t="shared" si="207"/>
        <v>4.84</v>
      </c>
      <c r="N114" s="2">
        <f t="shared" si="208"/>
        <v>16.62</v>
      </c>
      <c r="O114" s="2">
        <f>A!HM114-N114</f>
        <v>-5.3900000000000006</v>
      </c>
      <c r="Q114" s="4"/>
      <c r="S114">
        <v>70</v>
      </c>
      <c r="T114" s="1" t="e">
        <v>#N/A</v>
      </c>
      <c r="U114" s="2" t="e">
        <f t="shared" si="209"/>
        <v>#N/A</v>
      </c>
      <c r="V114" s="2" t="e">
        <f t="shared" si="210"/>
        <v>#N/A</v>
      </c>
      <c r="W114" s="2" t="e">
        <f>A!HU114-V114</f>
        <v>#N/A</v>
      </c>
      <c r="Y114" s="4"/>
      <c r="AA114">
        <v>70</v>
      </c>
      <c r="AB114" s="1">
        <v>0.20200000000000001</v>
      </c>
      <c r="AC114" s="2">
        <f t="shared" si="211"/>
        <v>4.04</v>
      </c>
      <c r="AD114" s="2">
        <f t="shared" si="212"/>
        <v>12.86</v>
      </c>
      <c r="AE114" s="2">
        <f t="shared" si="213"/>
        <v>3.7600000000000016</v>
      </c>
      <c r="AG114" s="4"/>
      <c r="AI114">
        <v>70</v>
      </c>
      <c r="AJ114" s="1">
        <v>0.17100000000000001</v>
      </c>
      <c r="AK114" s="2">
        <f t="shared" si="214"/>
        <v>3.4200000000000004</v>
      </c>
      <c r="AL114" s="2">
        <f t="shared" si="215"/>
        <v>10.4</v>
      </c>
      <c r="AM114" s="2">
        <f t="shared" si="216"/>
        <v>2.4599999999999991</v>
      </c>
      <c r="AO114" s="4"/>
      <c r="AQ114">
        <v>70</v>
      </c>
      <c r="AR114" s="1">
        <v>0.19500000000000001</v>
      </c>
      <c r="AS114" s="2">
        <f t="shared" si="217"/>
        <v>3.9000000000000004</v>
      </c>
      <c r="AT114" s="2">
        <f t="shared" si="218"/>
        <v>14.17</v>
      </c>
      <c r="AU114" s="2">
        <f t="shared" si="219"/>
        <v>-3.7699999999999996</v>
      </c>
      <c r="AW114" s="4"/>
      <c r="AY114">
        <v>70</v>
      </c>
      <c r="AZ114" s="1">
        <v>0.16700000000000001</v>
      </c>
      <c r="BA114" s="2">
        <f t="shared" si="220"/>
        <v>3.3400000000000003</v>
      </c>
      <c r="BB114" s="2">
        <f t="shared" si="221"/>
        <v>10.040000000000001</v>
      </c>
      <c r="BC114" s="2">
        <f t="shared" si="222"/>
        <v>4.129999999999999</v>
      </c>
      <c r="BE114" s="4"/>
      <c r="BG114">
        <v>70</v>
      </c>
      <c r="BH114" s="1">
        <v>0.14699999999999999</v>
      </c>
      <c r="BI114" s="2">
        <f t="shared" si="223"/>
        <v>2.94</v>
      </c>
      <c r="BJ114" s="2">
        <f t="shared" si="224"/>
        <v>7.77</v>
      </c>
      <c r="BK114" s="2">
        <f t="shared" si="225"/>
        <v>2.2700000000000014</v>
      </c>
      <c r="BM114" s="4"/>
      <c r="BO114">
        <v>70</v>
      </c>
      <c r="BP114" s="1">
        <v>0.14299999999999999</v>
      </c>
      <c r="BQ114" s="2">
        <f t="shared" si="226"/>
        <v>2.86</v>
      </c>
      <c r="BR114" s="2">
        <f t="shared" si="227"/>
        <v>7.08</v>
      </c>
      <c r="BS114" s="2">
        <f t="shared" si="228"/>
        <v>0.6899999999999995</v>
      </c>
      <c r="BU114">
        <v>70</v>
      </c>
      <c r="BV114" s="1">
        <f t="shared" si="229"/>
        <v>0.24199999999999999</v>
      </c>
      <c r="BW114" s="2">
        <f t="shared" si="230"/>
        <v>4.84</v>
      </c>
      <c r="BX114" s="2">
        <f t="shared" si="231"/>
        <v>16.62</v>
      </c>
      <c r="CB114">
        <v>70</v>
      </c>
      <c r="CC114" s="1">
        <f t="shared" si="232"/>
        <v>0.14299999999999999</v>
      </c>
      <c r="CD114" s="2">
        <f t="shared" si="233"/>
        <v>2.86</v>
      </c>
      <c r="CE114" s="2">
        <f t="shared" si="234"/>
        <v>7.08</v>
      </c>
    </row>
    <row r="115" spans="1:83" x14ac:dyDescent="0.2">
      <c r="C115">
        <v>90</v>
      </c>
      <c r="D115" s="1" t="e">
        <v>#N/A</v>
      </c>
      <c r="E115" s="2" t="e">
        <f t="shared" si="205"/>
        <v>#N/A</v>
      </c>
      <c r="F115" s="2" t="e">
        <f t="shared" si="206"/>
        <v>#N/A</v>
      </c>
      <c r="G115" s="2" t="e">
        <f>#REF!-F115</f>
        <v>#REF!</v>
      </c>
      <c r="I115" s="4"/>
      <c r="K115">
        <v>90</v>
      </c>
      <c r="L115" s="1">
        <v>0.28199999999999997</v>
      </c>
      <c r="M115" s="2">
        <f t="shared" si="207"/>
        <v>5.64</v>
      </c>
      <c r="N115" s="2">
        <f t="shared" si="208"/>
        <v>22.26</v>
      </c>
      <c r="O115" s="2">
        <f>A!HM115-N115</f>
        <v>-6.129999999999999</v>
      </c>
      <c r="Q115" s="4"/>
      <c r="S115">
        <v>90</v>
      </c>
      <c r="T115" s="1" t="e">
        <v>#N/A</v>
      </c>
      <c r="U115" s="2" t="e">
        <f t="shared" si="209"/>
        <v>#N/A</v>
      </c>
      <c r="V115" s="2" t="e">
        <f t="shared" si="210"/>
        <v>#N/A</v>
      </c>
      <c r="W115" s="2" t="e">
        <f>A!HU115-V115</f>
        <v>#N/A</v>
      </c>
      <c r="Y115" s="4"/>
      <c r="AA115">
        <v>90</v>
      </c>
      <c r="AB115" s="1">
        <v>0.25900000000000001</v>
      </c>
      <c r="AC115" s="2">
        <f t="shared" si="211"/>
        <v>5.18</v>
      </c>
      <c r="AD115" s="2">
        <f t="shared" si="212"/>
        <v>18.04</v>
      </c>
      <c r="AE115" s="2">
        <f t="shared" si="213"/>
        <v>4.2200000000000024</v>
      </c>
      <c r="AG115" s="4"/>
      <c r="AI115">
        <v>90</v>
      </c>
      <c r="AJ115" s="1">
        <v>0.221</v>
      </c>
      <c r="AK115" s="2">
        <f t="shared" si="214"/>
        <v>4.42</v>
      </c>
      <c r="AL115" s="2">
        <f t="shared" si="215"/>
        <v>14.82</v>
      </c>
      <c r="AM115" s="2">
        <f t="shared" si="216"/>
        <v>3.2199999999999989</v>
      </c>
      <c r="AO115" s="4"/>
      <c r="AQ115">
        <v>90</v>
      </c>
      <c r="AR115" s="1">
        <v>0.218</v>
      </c>
      <c r="AS115" s="2">
        <f t="shared" si="217"/>
        <v>4.3600000000000003</v>
      </c>
      <c r="AT115" s="2">
        <f t="shared" si="218"/>
        <v>18.53</v>
      </c>
      <c r="AU115" s="2">
        <f t="shared" si="219"/>
        <v>-3.7100000000000009</v>
      </c>
      <c r="AW115" s="4"/>
      <c r="AY115">
        <v>90</v>
      </c>
      <c r="AZ115" s="1">
        <v>0.21</v>
      </c>
      <c r="BA115" s="2">
        <f t="shared" si="220"/>
        <v>4.2</v>
      </c>
      <c r="BB115" s="2">
        <f t="shared" si="221"/>
        <v>14.240000000000002</v>
      </c>
      <c r="BC115" s="2">
        <f t="shared" si="222"/>
        <v>4.2899999999999991</v>
      </c>
      <c r="BE115" s="4"/>
      <c r="BG115">
        <v>90</v>
      </c>
      <c r="BH115" s="1">
        <v>0.185</v>
      </c>
      <c r="BI115" s="2">
        <f t="shared" si="223"/>
        <v>3.7</v>
      </c>
      <c r="BJ115" s="2">
        <f t="shared" si="224"/>
        <v>11.469999999999999</v>
      </c>
      <c r="BK115" s="2">
        <f t="shared" si="225"/>
        <v>2.7700000000000031</v>
      </c>
      <c r="BM115" s="4"/>
      <c r="BO115">
        <v>90</v>
      </c>
      <c r="BP115" s="1">
        <v>0.17699999999999999</v>
      </c>
      <c r="BQ115" s="2">
        <f t="shared" si="226"/>
        <v>3.54</v>
      </c>
      <c r="BR115" s="2">
        <f t="shared" si="227"/>
        <v>10.620000000000001</v>
      </c>
      <c r="BS115" s="2">
        <f t="shared" si="228"/>
        <v>0.84999999999999787</v>
      </c>
      <c r="BU115">
        <v>90</v>
      </c>
      <c r="BV115" s="1">
        <f t="shared" si="229"/>
        <v>0.28199999999999997</v>
      </c>
      <c r="BW115" s="2">
        <f t="shared" si="230"/>
        <v>5.64</v>
      </c>
      <c r="BX115" s="2">
        <f t="shared" si="231"/>
        <v>22.26</v>
      </c>
      <c r="CB115">
        <v>90</v>
      </c>
      <c r="CC115" s="1">
        <f t="shared" si="232"/>
        <v>0.17699999999999999</v>
      </c>
      <c r="CD115" s="2">
        <f t="shared" si="233"/>
        <v>3.54</v>
      </c>
      <c r="CE115" s="2">
        <f t="shared" si="234"/>
        <v>10.620000000000001</v>
      </c>
    </row>
    <row r="116" spans="1:83" x14ac:dyDescent="0.2">
      <c r="C116">
        <v>110</v>
      </c>
      <c r="D116" s="1" t="e">
        <v>#N/A</v>
      </c>
      <c r="E116" s="2" t="e">
        <f t="shared" si="205"/>
        <v>#N/A</v>
      </c>
      <c r="F116" s="2" t="e">
        <f t="shared" si="206"/>
        <v>#N/A</v>
      </c>
      <c r="G116" s="2" t="e">
        <f>#REF!-F116</f>
        <v>#REF!</v>
      </c>
      <c r="I116" s="4"/>
      <c r="K116">
        <v>110</v>
      </c>
      <c r="L116" s="1">
        <v>0.28799999999999998</v>
      </c>
      <c r="M116" s="2">
        <f t="shared" si="207"/>
        <v>5.76</v>
      </c>
      <c r="N116" s="2">
        <f t="shared" si="208"/>
        <v>28.020000000000003</v>
      </c>
      <c r="O116" s="2">
        <f>A!HM116-N116</f>
        <v>-6.3500000000000014</v>
      </c>
      <c r="Q116" s="4"/>
      <c r="S116">
        <v>110</v>
      </c>
      <c r="T116" s="1" t="e">
        <v>#N/A</v>
      </c>
      <c r="U116" s="2" t="e">
        <f t="shared" si="209"/>
        <v>#N/A</v>
      </c>
      <c r="V116" s="2" t="e">
        <f t="shared" si="210"/>
        <v>#N/A</v>
      </c>
      <c r="W116" s="2" t="e">
        <f>A!HU116-V116</f>
        <v>#N/A</v>
      </c>
      <c r="Y116" s="4"/>
      <c r="AA116">
        <v>110</v>
      </c>
      <c r="AB116" s="1">
        <v>0.28100000000000003</v>
      </c>
      <c r="AC116" s="2">
        <f t="shared" si="211"/>
        <v>5.620000000000001</v>
      </c>
      <c r="AD116" s="2">
        <f t="shared" si="212"/>
        <v>23.66</v>
      </c>
      <c r="AE116" s="2">
        <f t="shared" si="213"/>
        <v>4.360000000000003</v>
      </c>
      <c r="AG116" s="4"/>
      <c r="AI116">
        <v>110</v>
      </c>
      <c r="AJ116" s="1">
        <v>0.26700000000000002</v>
      </c>
      <c r="AK116" s="2">
        <f t="shared" si="214"/>
        <v>5.34</v>
      </c>
      <c r="AL116" s="2">
        <f t="shared" si="215"/>
        <v>20.16</v>
      </c>
      <c r="AM116" s="2">
        <f t="shared" si="216"/>
        <v>3.5</v>
      </c>
      <c r="AO116" s="4"/>
      <c r="AQ116">
        <v>110</v>
      </c>
      <c r="AR116" s="1">
        <v>0.25600000000000001</v>
      </c>
      <c r="AS116" s="2">
        <f t="shared" si="217"/>
        <v>5.12</v>
      </c>
      <c r="AT116" s="2">
        <f t="shared" si="218"/>
        <v>23.650000000000002</v>
      </c>
      <c r="AU116" s="2">
        <f t="shared" si="219"/>
        <v>-3.490000000000002</v>
      </c>
      <c r="AW116" s="4"/>
      <c r="AY116">
        <v>110</v>
      </c>
      <c r="AZ116" s="1">
        <v>0.249</v>
      </c>
      <c r="BA116" s="2">
        <f t="shared" si="220"/>
        <v>4.9800000000000004</v>
      </c>
      <c r="BB116" s="2">
        <f t="shared" si="221"/>
        <v>19.220000000000002</v>
      </c>
      <c r="BC116" s="2">
        <f t="shared" si="222"/>
        <v>4.43</v>
      </c>
      <c r="BE116" s="4"/>
      <c r="BG116">
        <v>110</v>
      </c>
      <c r="BH116" s="1">
        <v>0.223</v>
      </c>
      <c r="BI116" s="2">
        <f t="shared" si="223"/>
        <v>4.46</v>
      </c>
      <c r="BJ116" s="2">
        <f t="shared" si="224"/>
        <v>15.93</v>
      </c>
      <c r="BK116" s="2">
        <f t="shared" si="225"/>
        <v>3.2900000000000027</v>
      </c>
      <c r="BM116" s="4"/>
      <c r="BO116">
        <v>110</v>
      </c>
      <c r="BP116" s="1">
        <v>0.20699999999999999</v>
      </c>
      <c r="BQ116" s="2">
        <f t="shared" si="226"/>
        <v>4.1399999999999997</v>
      </c>
      <c r="BR116" s="2">
        <f t="shared" si="227"/>
        <v>14.760000000000002</v>
      </c>
      <c r="BS116" s="2">
        <f t="shared" si="228"/>
        <v>1.1699999999999982</v>
      </c>
      <c r="BU116">
        <v>110</v>
      </c>
      <c r="BV116" s="1">
        <f t="shared" si="229"/>
        <v>0.28799999999999998</v>
      </c>
      <c r="BW116" s="2">
        <f t="shared" si="230"/>
        <v>5.76</v>
      </c>
      <c r="BX116" s="2">
        <f t="shared" si="231"/>
        <v>28.020000000000003</v>
      </c>
      <c r="CB116">
        <v>110</v>
      </c>
      <c r="CC116" s="1">
        <f t="shared" si="232"/>
        <v>0.20699999999999999</v>
      </c>
      <c r="CD116" s="2">
        <f t="shared" si="233"/>
        <v>4.1399999999999997</v>
      </c>
      <c r="CE116" s="2">
        <f t="shared" si="234"/>
        <v>14.760000000000002</v>
      </c>
    </row>
    <row r="117" spans="1:83" x14ac:dyDescent="0.2">
      <c r="C117">
        <v>130</v>
      </c>
      <c r="D117" s="1" t="e">
        <v>#N/A</v>
      </c>
      <c r="E117" s="2" t="e">
        <f t="shared" si="205"/>
        <v>#N/A</v>
      </c>
      <c r="F117" s="2" t="e">
        <f t="shared" si="206"/>
        <v>#N/A</v>
      </c>
      <c r="G117" s="2" t="e">
        <f>#REF!-F117</f>
        <v>#REF!</v>
      </c>
      <c r="I117" s="4"/>
      <c r="K117">
        <v>130</v>
      </c>
      <c r="L117" s="1">
        <v>0.27600000000000002</v>
      </c>
      <c r="M117" s="2">
        <f t="shared" si="207"/>
        <v>5.5200000000000005</v>
      </c>
      <c r="N117" s="2">
        <f t="shared" si="208"/>
        <v>33.540000000000006</v>
      </c>
      <c r="O117" s="2">
        <f>A!HM117-N117</f>
        <v>-6.3900000000000041</v>
      </c>
      <c r="Q117" s="4"/>
      <c r="S117">
        <v>130</v>
      </c>
      <c r="T117" s="1" t="e">
        <v>#N/A</v>
      </c>
      <c r="U117" s="2" t="e">
        <f t="shared" si="209"/>
        <v>#N/A</v>
      </c>
      <c r="V117" s="2" t="e">
        <f t="shared" si="210"/>
        <v>#N/A</v>
      </c>
      <c r="W117" s="2" t="e">
        <f>A!HU117-V117</f>
        <v>#N/A</v>
      </c>
      <c r="Y117" s="4"/>
      <c r="AA117">
        <v>130</v>
      </c>
      <c r="AB117" s="1">
        <v>0.27100000000000002</v>
      </c>
      <c r="AC117" s="2">
        <f t="shared" si="211"/>
        <v>5.42</v>
      </c>
      <c r="AD117" s="2">
        <f t="shared" si="212"/>
        <v>29.08</v>
      </c>
      <c r="AE117" s="2">
        <f t="shared" si="213"/>
        <v>4.460000000000008</v>
      </c>
      <c r="AG117" s="4"/>
      <c r="AI117">
        <v>130</v>
      </c>
      <c r="AJ117" s="1">
        <v>0.26600000000000001</v>
      </c>
      <c r="AK117" s="2">
        <f t="shared" si="214"/>
        <v>5.32</v>
      </c>
      <c r="AL117" s="2">
        <f t="shared" si="215"/>
        <v>25.48</v>
      </c>
      <c r="AM117" s="2">
        <f t="shared" si="216"/>
        <v>3.5999999999999979</v>
      </c>
      <c r="AO117" s="4"/>
      <c r="AQ117">
        <v>130</v>
      </c>
      <c r="AR117" s="1">
        <v>0.26</v>
      </c>
      <c r="AS117" s="2">
        <f t="shared" si="217"/>
        <v>5.2</v>
      </c>
      <c r="AT117" s="2">
        <f t="shared" si="218"/>
        <v>28.85</v>
      </c>
      <c r="AU117" s="2">
        <f t="shared" si="219"/>
        <v>-3.370000000000001</v>
      </c>
      <c r="AW117" s="4"/>
      <c r="AY117">
        <v>130</v>
      </c>
      <c r="AZ117" s="1">
        <v>0.251</v>
      </c>
      <c r="BA117" s="2">
        <f t="shared" si="220"/>
        <v>5.0199999999999996</v>
      </c>
      <c r="BB117" s="2">
        <f t="shared" si="221"/>
        <v>24.240000000000002</v>
      </c>
      <c r="BC117" s="2">
        <f t="shared" si="222"/>
        <v>4.6099999999999994</v>
      </c>
      <c r="BE117" s="4"/>
      <c r="BG117">
        <v>130</v>
      </c>
      <c r="BH117" s="1">
        <v>0.22600000000000001</v>
      </c>
      <c r="BI117" s="2">
        <f t="shared" si="223"/>
        <v>4.5200000000000005</v>
      </c>
      <c r="BJ117" s="2">
        <f t="shared" si="224"/>
        <v>20.45</v>
      </c>
      <c r="BK117" s="2">
        <f t="shared" si="225"/>
        <v>3.7900000000000027</v>
      </c>
      <c r="BM117" s="4"/>
      <c r="BO117">
        <v>130</v>
      </c>
      <c r="BP117" s="1">
        <v>0.20699999999999999</v>
      </c>
      <c r="BQ117" s="2">
        <f t="shared" si="226"/>
        <v>4.1399999999999997</v>
      </c>
      <c r="BR117" s="2">
        <f t="shared" si="227"/>
        <v>18.900000000000002</v>
      </c>
      <c r="BS117" s="2">
        <f t="shared" si="228"/>
        <v>1.5499999999999972</v>
      </c>
      <c r="BU117">
        <v>130</v>
      </c>
      <c r="BV117" s="1">
        <f t="shared" si="229"/>
        <v>0.27600000000000002</v>
      </c>
      <c r="BW117" s="2">
        <f t="shared" si="230"/>
        <v>5.5200000000000005</v>
      </c>
      <c r="BX117" s="2">
        <f t="shared" si="231"/>
        <v>33.540000000000006</v>
      </c>
      <c r="CB117">
        <v>130</v>
      </c>
      <c r="CC117" s="1">
        <f t="shared" si="232"/>
        <v>0.20699999999999999</v>
      </c>
      <c r="CD117" s="2">
        <f t="shared" si="233"/>
        <v>4.1399999999999997</v>
      </c>
      <c r="CE117" s="2">
        <f t="shared" si="234"/>
        <v>18.900000000000002</v>
      </c>
    </row>
    <row r="118" spans="1:83" x14ac:dyDescent="0.2">
      <c r="C118">
        <v>150</v>
      </c>
      <c r="D118" s="1" t="e">
        <v>#N/A</v>
      </c>
      <c r="E118" s="2" t="e">
        <f t="shared" si="205"/>
        <v>#N/A</v>
      </c>
      <c r="F118" s="2" t="e">
        <f t="shared" si="206"/>
        <v>#N/A</v>
      </c>
      <c r="G118" s="2" t="e">
        <f>#REF!-F118</f>
        <v>#REF!</v>
      </c>
      <c r="I118" s="4"/>
      <c r="K118">
        <v>150</v>
      </c>
      <c r="L118" s="1">
        <v>0.222</v>
      </c>
      <c r="M118" s="2">
        <f t="shared" si="207"/>
        <v>4.4400000000000004</v>
      </c>
      <c r="N118" s="2">
        <f t="shared" si="208"/>
        <v>37.980000000000004</v>
      </c>
      <c r="O118" s="2">
        <f>A!HM118-N118</f>
        <v>-6.5100000000000016</v>
      </c>
      <c r="Q118" s="4"/>
      <c r="S118">
        <v>150</v>
      </c>
      <c r="T118" s="1" t="e">
        <v>#N/A</v>
      </c>
      <c r="U118" s="2" t="e">
        <f t="shared" si="209"/>
        <v>#N/A</v>
      </c>
      <c r="V118" s="2" t="e">
        <f t="shared" si="210"/>
        <v>#N/A</v>
      </c>
      <c r="W118" s="2" t="e">
        <f>A!HU118-V118</f>
        <v>#N/A</v>
      </c>
      <c r="Y118" s="4"/>
      <c r="AA118">
        <v>150</v>
      </c>
      <c r="AB118" s="1">
        <v>0.216</v>
      </c>
      <c r="AC118" s="2">
        <f t="shared" si="211"/>
        <v>4.32</v>
      </c>
      <c r="AD118" s="2">
        <f t="shared" si="212"/>
        <v>33.4</v>
      </c>
      <c r="AE118" s="2">
        <f t="shared" si="213"/>
        <v>4.5800000000000054</v>
      </c>
      <c r="AG118" s="4"/>
      <c r="AI118">
        <v>150</v>
      </c>
      <c r="AJ118" s="1">
        <v>0.21199999999999999</v>
      </c>
      <c r="AK118" s="2">
        <f t="shared" si="214"/>
        <v>4.24</v>
      </c>
      <c r="AL118" s="2">
        <f t="shared" si="215"/>
        <v>29.72</v>
      </c>
      <c r="AM118" s="2">
        <f t="shared" si="216"/>
        <v>3.6799999999999997</v>
      </c>
      <c r="AO118" s="4"/>
      <c r="AQ118">
        <v>150</v>
      </c>
      <c r="AR118" s="1">
        <v>0.20799999999999999</v>
      </c>
      <c r="AS118" s="2">
        <f t="shared" si="217"/>
        <v>4.16</v>
      </c>
      <c r="AT118" s="2">
        <f t="shared" si="218"/>
        <v>33.010000000000005</v>
      </c>
      <c r="AU118" s="2">
        <f t="shared" si="219"/>
        <v>-3.2900000000000063</v>
      </c>
      <c r="AW118" s="4"/>
      <c r="AY118">
        <v>150</v>
      </c>
      <c r="AZ118" s="1">
        <v>0.2</v>
      </c>
      <c r="BA118" s="2">
        <f t="shared" si="220"/>
        <v>4</v>
      </c>
      <c r="BB118" s="2">
        <f t="shared" si="221"/>
        <v>28.240000000000002</v>
      </c>
      <c r="BC118" s="2">
        <f t="shared" si="222"/>
        <v>4.7700000000000031</v>
      </c>
      <c r="BE118" s="4"/>
      <c r="BG118">
        <v>150</v>
      </c>
      <c r="BH118" s="1">
        <v>0.186</v>
      </c>
      <c r="BI118" s="2">
        <f t="shared" si="223"/>
        <v>3.7199999999999998</v>
      </c>
      <c r="BJ118" s="2">
        <f t="shared" si="224"/>
        <v>24.169999999999998</v>
      </c>
      <c r="BK118" s="2">
        <f t="shared" si="225"/>
        <v>4.0700000000000038</v>
      </c>
      <c r="BM118" s="4"/>
      <c r="BO118">
        <v>150</v>
      </c>
      <c r="BP118" s="1">
        <v>0.17100000000000001</v>
      </c>
      <c r="BQ118" s="2">
        <f t="shared" si="226"/>
        <v>3.4200000000000004</v>
      </c>
      <c r="BR118" s="2">
        <f t="shared" si="227"/>
        <v>22.320000000000004</v>
      </c>
      <c r="BS118" s="2">
        <f t="shared" si="228"/>
        <v>1.8499999999999943</v>
      </c>
      <c r="BU118">
        <v>150</v>
      </c>
      <c r="BV118" s="1">
        <f t="shared" si="229"/>
        <v>0.222</v>
      </c>
      <c r="BW118" s="2">
        <f t="shared" si="230"/>
        <v>4.4400000000000004</v>
      </c>
      <c r="BX118" s="2">
        <f t="shared" si="231"/>
        <v>37.980000000000004</v>
      </c>
      <c r="CB118">
        <v>150</v>
      </c>
      <c r="CC118" s="1">
        <f t="shared" si="232"/>
        <v>0.17100000000000001</v>
      </c>
      <c r="CD118" s="2">
        <f t="shared" si="233"/>
        <v>3.4200000000000004</v>
      </c>
      <c r="CE118" s="2">
        <f t="shared" si="234"/>
        <v>22.320000000000004</v>
      </c>
    </row>
    <row r="119" spans="1:83" x14ac:dyDescent="0.2">
      <c r="C119">
        <v>170</v>
      </c>
      <c r="D119" s="1" t="e">
        <v>#N/A</v>
      </c>
      <c r="E119" s="2" t="e">
        <f t="shared" si="205"/>
        <v>#N/A</v>
      </c>
      <c r="F119" s="2" t="e">
        <f t="shared" si="206"/>
        <v>#N/A</v>
      </c>
      <c r="G119" s="2" t="e">
        <f>#REF!-F119</f>
        <v>#REF!</v>
      </c>
      <c r="I119" s="4"/>
      <c r="K119">
        <v>170</v>
      </c>
      <c r="L119" s="1">
        <v>0.23</v>
      </c>
      <c r="M119" s="2">
        <f t="shared" si="207"/>
        <v>4.6000000000000005</v>
      </c>
      <c r="N119" s="2">
        <f t="shared" si="208"/>
        <v>42.580000000000005</v>
      </c>
      <c r="O119" s="2">
        <f>A!HM119-N119</f>
        <v>-6.6500000000000057</v>
      </c>
      <c r="Q119" s="4"/>
      <c r="S119">
        <v>170</v>
      </c>
      <c r="T119" s="1" t="e">
        <v>#N/A</v>
      </c>
      <c r="U119" s="2" t="e">
        <f t="shared" si="209"/>
        <v>#N/A</v>
      </c>
      <c r="V119" s="2" t="e">
        <f t="shared" si="210"/>
        <v>#N/A</v>
      </c>
      <c r="W119" s="2" t="e">
        <f>A!HU119-V119</f>
        <v>#N/A</v>
      </c>
      <c r="Y119" s="4"/>
      <c r="AA119">
        <v>170</v>
      </c>
      <c r="AB119" s="1">
        <v>0.22700000000000001</v>
      </c>
      <c r="AC119" s="2">
        <f t="shared" si="211"/>
        <v>4.54</v>
      </c>
      <c r="AD119" s="2">
        <f t="shared" si="212"/>
        <v>37.94</v>
      </c>
      <c r="AE119" s="2">
        <f t="shared" si="213"/>
        <v>4.6400000000000077</v>
      </c>
      <c r="AG119" s="4"/>
      <c r="AI119">
        <v>170</v>
      </c>
      <c r="AJ119" s="1">
        <v>0.224</v>
      </c>
      <c r="AK119" s="2">
        <f t="shared" si="214"/>
        <v>4.4800000000000004</v>
      </c>
      <c r="AL119" s="2">
        <f t="shared" si="215"/>
        <v>34.200000000000003</v>
      </c>
      <c r="AM119" s="2">
        <f t="shared" si="216"/>
        <v>3.7399999999999949</v>
      </c>
      <c r="AO119" s="4"/>
      <c r="AQ119">
        <v>170</v>
      </c>
      <c r="AR119" s="1">
        <v>0.214</v>
      </c>
      <c r="AS119" s="2">
        <f t="shared" si="217"/>
        <v>4.28</v>
      </c>
      <c r="AT119" s="2">
        <f t="shared" si="218"/>
        <v>37.290000000000006</v>
      </c>
      <c r="AU119" s="2">
        <f t="shared" si="219"/>
        <v>-3.0900000000000034</v>
      </c>
      <c r="AW119" s="4"/>
      <c r="AY119">
        <v>170</v>
      </c>
      <c r="AZ119" s="1">
        <v>0.20799999999999999</v>
      </c>
      <c r="BA119" s="2">
        <f t="shared" si="220"/>
        <v>4.16</v>
      </c>
      <c r="BB119" s="2">
        <f t="shared" si="221"/>
        <v>32.400000000000006</v>
      </c>
      <c r="BC119" s="2">
        <f t="shared" si="222"/>
        <v>4.8900000000000006</v>
      </c>
      <c r="BE119" s="4"/>
      <c r="BG119">
        <v>170</v>
      </c>
      <c r="BH119" s="1">
        <v>0.193</v>
      </c>
      <c r="BI119" s="2">
        <f t="shared" si="223"/>
        <v>3.8600000000000003</v>
      </c>
      <c r="BJ119" s="2">
        <f t="shared" si="224"/>
        <v>28.029999999999998</v>
      </c>
      <c r="BK119" s="2">
        <f t="shared" si="225"/>
        <v>4.3700000000000081</v>
      </c>
      <c r="BM119" s="4"/>
      <c r="BO119">
        <v>170</v>
      </c>
      <c r="BP119" s="1">
        <v>0.188</v>
      </c>
      <c r="BQ119" s="2">
        <f t="shared" si="226"/>
        <v>3.76</v>
      </c>
      <c r="BR119" s="2">
        <f t="shared" si="227"/>
        <v>26.080000000000005</v>
      </c>
      <c r="BS119" s="2">
        <f t="shared" si="228"/>
        <v>1.9499999999999922</v>
      </c>
      <c r="BU119">
        <v>170</v>
      </c>
      <c r="BV119" s="1">
        <f t="shared" si="229"/>
        <v>0.23</v>
      </c>
      <c r="BW119" s="2">
        <f t="shared" si="230"/>
        <v>4.6000000000000005</v>
      </c>
      <c r="BX119" s="2">
        <f t="shared" si="231"/>
        <v>42.580000000000005</v>
      </c>
      <c r="CB119">
        <v>170</v>
      </c>
      <c r="CC119" s="1">
        <f t="shared" si="232"/>
        <v>0.188</v>
      </c>
      <c r="CD119" s="2">
        <f t="shared" si="233"/>
        <v>3.76</v>
      </c>
      <c r="CE119" s="2">
        <f t="shared" si="234"/>
        <v>26.080000000000005</v>
      </c>
    </row>
    <row r="120" spans="1:83" x14ac:dyDescent="0.2">
      <c r="C120">
        <v>190</v>
      </c>
      <c r="D120" s="1" t="e">
        <v>#N/A</v>
      </c>
      <c r="E120" s="2" t="e">
        <f t="shared" si="205"/>
        <v>#N/A</v>
      </c>
      <c r="F120" s="2" t="e">
        <f t="shared" si="206"/>
        <v>#N/A</v>
      </c>
      <c r="G120" s="2" t="e">
        <f>#REF!-F120</f>
        <v>#REF!</v>
      </c>
      <c r="I120" s="4"/>
      <c r="K120">
        <v>190</v>
      </c>
      <c r="L120" s="1">
        <v>0.186</v>
      </c>
      <c r="M120" s="2">
        <f t="shared" si="207"/>
        <v>3.7199999999999998</v>
      </c>
      <c r="N120" s="2">
        <f t="shared" si="208"/>
        <v>46.300000000000004</v>
      </c>
      <c r="O120" s="2">
        <f>A!HM120-N120</f>
        <v>-6.6900000000000048</v>
      </c>
      <c r="Q120" s="4"/>
      <c r="S120">
        <v>190</v>
      </c>
      <c r="T120" s="1" t="e">
        <v>#N/A</v>
      </c>
      <c r="U120" s="2" t="e">
        <f t="shared" si="209"/>
        <v>#N/A</v>
      </c>
      <c r="V120" s="2" t="e">
        <f t="shared" si="210"/>
        <v>#N/A</v>
      </c>
      <c r="W120" s="2" t="e">
        <f>A!HU120-V120</f>
        <v>#N/A</v>
      </c>
      <c r="Y120" s="4"/>
      <c r="AA120">
        <v>190</v>
      </c>
      <c r="AB120" s="1">
        <v>0.183</v>
      </c>
      <c r="AC120" s="2">
        <f t="shared" si="211"/>
        <v>3.66</v>
      </c>
      <c r="AD120" s="2">
        <f t="shared" si="212"/>
        <v>41.599999999999994</v>
      </c>
      <c r="AE120" s="2">
        <f t="shared" si="213"/>
        <v>4.7000000000000099</v>
      </c>
      <c r="AG120" s="4"/>
      <c r="AI120">
        <v>190</v>
      </c>
      <c r="AJ120" s="1">
        <v>0.185</v>
      </c>
      <c r="AK120" s="2">
        <f t="shared" si="214"/>
        <v>3.7</v>
      </c>
      <c r="AL120" s="2">
        <f t="shared" si="215"/>
        <v>37.900000000000006</v>
      </c>
      <c r="AM120" s="2">
        <f t="shared" si="216"/>
        <v>3.6999999999999886</v>
      </c>
      <c r="AO120" s="4"/>
      <c r="AQ120">
        <v>190</v>
      </c>
      <c r="AR120" s="1">
        <v>0.17899999999999999</v>
      </c>
      <c r="AS120" s="2">
        <f t="shared" si="217"/>
        <v>3.58</v>
      </c>
      <c r="AT120" s="2">
        <f t="shared" si="218"/>
        <v>40.870000000000005</v>
      </c>
      <c r="AU120" s="2">
        <f t="shared" si="219"/>
        <v>-2.9699999999999989</v>
      </c>
      <c r="AW120" s="4"/>
      <c r="AY120">
        <v>190</v>
      </c>
      <c r="AZ120" s="1">
        <v>0.17499999999999999</v>
      </c>
      <c r="BA120" s="2">
        <f t="shared" si="220"/>
        <v>3.5</v>
      </c>
      <c r="BB120" s="2">
        <f t="shared" si="221"/>
        <v>35.900000000000006</v>
      </c>
      <c r="BC120" s="2">
        <f t="shared" si="222"/>
        <v>4.9699999999999989</v>
      </c>
      <c r="BE120" s="4"/>
      <c r="BG120">
        <v>190</v>
      </c>
      <c r="BH120" s="1">
        <v>0.16800000000000001</v>
      </c>
      <c r="BI120" s="2">
        <f t="shared" si="223"/>
        <v>3.3600000000000003</v>
      </c>
      <c r="BJ120" s="2">
        <f t="shared" si="224"/>
        <v>31.389999999999997</v>
      </c>
      <c r="BK120" s="2">
        <f t="shared" si="225"/>
        <v>4.5100000000000087</v>
      </c>
      <c r="BM120" s="4"/>
      <c r="BO120">
        <v>190</v>
      </c>
      <c r="BP120" s="1">
        <v>0.161</v>
      </c>
      <c r="BQ120" s="2">
        <f t="shared" si="226"/>
        <v>3.22</v>
      </c>
      <c r="BR120" s="2">
        <f t="shared" si="227"/>
        <v>29.300000000000004</v>
      </c>
      <c r="BS120" s="2">
        <f t="shared" si="228"/>
        <v>2.0899999999999928</v>
      </c>
      <c r="BU120">
        <v>190</v>
      </c>
      <c r="BV120" s="1">
        <f t="shared" si="229"/>
        <v>0.186</v>
      </c>
      <c r="BW120" s="2">
        <f t="shared" si="230"/>
        <v>3.7199999999999998</v>
      </c>
      <c r="BX120" s="2">
        <f t="shared" si="231"/>
        <v>46.300000000000004</v>
      </c>
      <c r="CB120">
        <v>190</v>
      </c>
      <c r="CC120" s="1">
        <f t="shared" si="232"/>
        <v>0.161</v>
      </c>
      <c r="CD120" s="2">
        <f t="shared" si="233"/>
        <v>3.22</v>
      </c>
      <c r="CE120" s="2">
        <f t="shared" si="234"/>
        <v>29.300000000000004</v>
      </c>
    </row>
    <row r="121" spans="1:83" x14ac:dyDescent="0.2">
      <c r="C121">
        <v>210</v>
      </c>
      <c r="D121" s="1" t="e">
        <v>#N/A</v>
      </c>
      <c r="E121" s="2" t="e">
        <f t="shared" si="205"/>
        <v>#N/A</v>
      </c>
      <c r="F121" s="2" t="e">
        <f t="shared" si="206"/>
        <v>#N/A</v>
      </c>
      <c r="G121" s="2" t="e">
        <f>#REF!-F121</f>
        <v>#REF!</v>
      </c>
      <c r="I121" s="4"/>
      <c r="K121">
        <v>210</v>
      </c>
      <c r="L121" s="1">
        <v>0.17799999999999999</v>
      </c>
      <c r="M121" s="2">
        <f t="shared" si="207"/>
        <v>3.5599999999999996</v>
      </c>
      <c r="N121" s="2">
        <f t="shared" si="208"/>
        <v>49.860000000000007</v>
      </c>
      <c r="O121" s="2">
        <f>A!HM121-N121</f>
        <v>-6.7900000000000063</v>
      </c>
      <c r="Q121" s="4"/>
      <c r="S121">
        <v>210</v>
      </c>
      <c r="T121" s="1" t="e">
        <v>#N/A</v>
      </c>
      <c r="U121" s="2" t="e">
        <f t="shared" si="209"/>
        <v>#N/A</v>
      </c>
      <c r="V121" s="2" t="e">
        <f t="shared" si="210"/>
        <v>#N/A</v>
      </c>
      <c r="W121" s="2" t="e">
        <f>A!HU121-V121</f>
        <v>#N/A</v>
      </c>
      <c r="Y121" s="4"/>
      <c r="AA121">
        <v>210</v>
      </c>
      <c r="AB121" s="1">
        <v>0.17299999999999999</v>
      </c>
      <c r="AC121" s="2">
        <f t="shared" si="211"/>
        <v>3.46</v>
      </c>
      <c r="AD121" s="2">
        <f t="shared" si="212"/>
        <v>45.059999999999995</v>
      </c>
      <c r="AE121" s="2">
        <f t="shared" si="213"/>
        <v>4.8000000000000114</v>
      </c>
      <c r="AG121" s="4"/>
      <c r="AI121">
        <v>210</v>
      </c>
      <c r="AJ121" s="1">
        <v>0.17</v>
      </c>
      <c r="AK121" s="2">
        <f t="shared" si="214"/>
        <v>3.4000000000000004</v>
      </c>
      <c r="AL121" s="2">
        <f t="shared" si="215"/>
        <v>41.300000000000004</v>
      </c>
      <c r="AM121" s="2">
        <f t="shared" si="216"/>
        <v>3.7599999999999909</v>
      </c>
      <c r="AO121" s="4"/>
      <c r="AQ121">
        <v>210</v>
      </c>
      <c r="AR121" s="1">
        <v>0.16800000000000001</v>
      </c>
      <c r="AS121" s="2">
        <f t="shared" si="217"/>
        <v>3.3600000000000003</v>
      </c>
      <c r="AT121" s="2">
        <f t="shared" si="218"/>
        <v>44.230000000000004</v>
      </c>
      <c r="AU121" s="2">
        <f t="shared" si="219"/>
        <v>-2.9299999999999997</v>
      </c>
      <c r="AW121" s="4"/>
      <c r="AY121">
        <v>210</v>
      </c>
      <c r="AZ121" s="1">
        <v>0.16500000000000001</v>
      </c>
      <c r="BA121" s="2">
        <f t="shared" si="220"/>
        <v>3.3000000000000003</v>
      </c>
      <c r="BB121" s="2">
        <f t="shared" si="221"/>
        <v>39.200000000000003</v>
      </c>
      <c r="BC121" s="2">
        <f t="shared" si="222"/>
        <v>5.0300000000000011</v>
      </c>
      <c r="BE121" s="4"/>
      <c r="BG121">
        <v>210</v>
      </c>
      <c r="BH121" s="1">
        <v>0.157</v>
      </c>
      <c r="BI121" s="2">
        <f t="shared" si="223"/>
        <v>3.14</v>
      </c>
      <c r="BJ121" s="2">
        <f t="shared" si="224"/>
        <v>34.529999999999994</v>
      </c>
      <c r="BK121" s="2">
        <f t="shared" si="225"/>
        <v>4.6700000000000088</v>
      </c>
      <c r="BM121" s="4"/>
      <c r="BO121">
        <v>210</v>
      </c>
      <c r="BP121" s="1">
        <v>0.14799999999999999</v>
      </c>
      <c r="BQ121" s="2">
        <f t="shared" si="226"/>
        <v>2.96</v>
      </c>
      <c r="BR121" s="2">
        <f t="shared" si="227"/>
        <v>32.260000000000005</v>
      </c>
      <c r="BS121" s="2">
        <f t="shared" si="228"/>
        <v>2.2699999999999889</v>
      </c>
      <c r="BU121">
        <v>210</v>
      </c>
      <c r="BV121" s="1">
        <f t="shared" si="229"/>
        <v>0.17799999999999999</v>
      </c>
      <c r="BW121" s="2">
        <f t="shared" si="230"/>
        <v>3.5599999999999996</v>
      </c>
      <c r="BX121" s="2">
        <f t="shared" si="231"/>
        <v>49.860000000000007</v>
      </c>
      <c r="CB121">
        <v>210</v>
      </c>
      <c r="CC121" s="1">
        <f t="shared" si="232"/>
        <v>0.14799999999999999</v>
      </c>
      <c r="CD121" s="2">
        <f t="shared" si="233"/>
        <v>2.96</v>
      </c>
      <c r="CE121" s="2">
        <f t="shared" si="234"/>
        <v>32.260000000000005</v>
      </c>
    </row>
    <row r="122" spans="1:83" x14ac:dyDescent="0.2">
      <c r="C122">
        <v>230</v>
      </c>
      <c r="D122" s="1" t="e">
        <v>#N/A</v>
      </c>
      <c r="E122" s="2" t="e">
        <f t="shared" si="205"/>
        <v>#N/A</v>
      </c>
      <c r="F122" s="2" t="e">
        <f t="shared" si="206"/>
        <v>#N/A</v>
      </c>
      <c r="G122" s="2" t="e">
        <f>#REF!-F122</f>
        <v>#REF!</v>
      </c>
      <c r="I122" s="4"/>
      <c r="K122">
        <v>230</v>
      </c>
      <c r="L122" s="1">
        <v>0.152</v>
      </c>
      <c r="M122" s="2">
        <f t="shared" si="207"/>
        <v>3.04</v>
      </c>
      <c r="N122" s="2">
        <f t="shared" si="208"/>
        <v>52.900000000000006</v>
      </c>
      <c r="O122" s="2">
        <f>A!HM122-N122</f>
        <v>-6.8500000000000085</v>
      </c>
      <c r="Q122" s="4"/>
      <c r="S122">
        <v>230</v>
      </c>
      <c r="T122" s="1" t="e">
        <v>#N/A</v>
      </c>
      <c r="U122" s="2" t="e">
        <f t="shared" si="209"/>
        <v>#N/A</v>
      </c>
      <c r="V122" s="2" t="e">
        <f t="shared" si="210"/>
        <v>#N/A</v>
      </c>
      <c r="W122" s="2" t="e">
        <f>A!HU122-V122</f>
        <v>#N/A</v>
      </c>
      <c r="Y122" s="4"/>
      <c r="AA122">
        <v>230</v>
      </c>
      <c r="AB122" s="1">
        <v>0.153</v>
      </c>
      <c r="AC122" s="2">
        <f t="shared" si="211"/>
        <v>3.06</v>
      </c>
      <c r="AD122" s="2">
        <f t="shared" si="212"/>
        <v>48.12</v>
      </c>
      <c r="AE122" s="2">
        <f t="shared" si="213"/>
        <v>4.7800000000000082</v>
      </c>
      <c r="AG122" s="4"/>
      <c r="AI122">
        <v>230</v>
      </c>
      <c r="AJ122" s="1">
        <v>0.14799999999999999</v>
      </c>
      <c r="AK122" s="2">
        <f t="shared" si="214"/>
        <v>2.96</v>
      </c>
      <c r="AL122" s="2">
        <f t="shared" si="215"/>
        <v>44.260000000000005</v>
      </c>
      <c r="AM122" s="2">
        <f t="shared" si="216"/>
        <v>3.8599999999999923</v>
      </c>
      <c r="AO122" s="4"/>
      <c r="AQ122">
        <v>230</v>
      </c>
      <c r="AR122" s="1">
        <v>0.151</v>
      </c>
      <c r="AS122" s="2">
        <f t="shared" si="217"/>
        <v>3.02</v>
      </c>
      <c r="AT122" s="2">
        <f t="shared" si="218"/>
        <v>47.250000000000007</v>
      </c>
      <c r="AU122" s="2">
        <f t="shared" si="219"/>
        <v>-2.990000000000002</v>
      </c>
      <c r="AW122" s="4"/>
      <c r="AY122">
        <v>230</v>
      </c>
      <c r="AZ122" s="1">
        <v>0.14299999999999999</v>
      </c>
      <c r="BA122" s="2">
        <f t="shared" si="220"/>
        <v>2.86</v>
      </c>
      <c r="BB122" s="2">
        <f t="shared" si="221"/>
        <v>42.06</v>
      </c>
      <c r="BC122" s="2">
        <f t="shared" si="222"/>
        <v>5.1900000000000048</v>
      </c>
      <c r="BE122" s="4"/>
      <c r="BG122">
        <v>230</v>
      </c>
      <c r="BH122" s="1">
        <v>0.13700000000000001</v>
      </c>
      <c r="BI122" s="2">
        <f t="shared" si="223"/>
        <v>2.74</v>
      </c>
      <c r="BJ122" s="2">
        <f t="shared" si="224"/>
        <v>37.269999999999996</v>
      </c>
      <c r="BK122" s="2">
        <f t="shared" si="225"/>
        <v>4.7900000000000063</v>
      </c>
      <c r="BM122" s="4"/>
      <c r="BO122">
        <v>230</v>
      </c>
      <c r="BP122" s="1">
        <v>0.13500000000000001</v>
      </c>
      <c r="BQ122" s="2">
        <f t="shared" si="226"/>
        <v>2.7</v>
      </c>
      <c r="BR122" s="2">
        <f t="shared" si="227"/>
        <v>34.960000000000008</v>
      </c>
      <c r="BS122" s="2">
        <f t="shared" si="228"/>
        <v>2.3099999999999881</v>
      </c>
      <c r="BU122">
        <v>230</v>
      </c>
      <c r="BV122" s="1">
        <f t="shared" si="229"/>
        <v>0.153</v>
      </c>
      <c r="BW122" s="2">
        <f t="shared" si="230"/>
        <v>3.06</v>
      </c>
      <c r="BX122" s="2">
        <f t="shared" si="231"/>
        <v>52.920000000000009</v>
      </c>
      <c r="CB122">
        <v>230</v>
      </c>
      <c r="CC122" s="1">
        <f t="shared" si="232"/>
        <v>0.13500000000000001</v>
      </c>
      <c r="CD122" s="2">
        <f t="shared" si="233"/>
        <v>2.7</v>
      </c>
      <c r="CE122" s="2">
        <f t="shared" si="234"/>
        <v>34.960000000000008</v>
      </c>
    </row>
    <row r="123" spans="1:83" x14ac:dyDescent="0.2">
      <c r="C123">
        <v>250</v>
      </c>
      <c r="D123" s="1" t="e">
        <v>#N/A</v>
      </c>
      <c r="E123" s="2" t="e">
        <f t="shared" si="205"/>
        <v>#N/A</v>
      </c>
      <c r="F123" s="2" t="e">
        <f t="shared" si="206"/>
        <v>#N/A</v>
      </c>
      <c r="G123" s="2" t="e">
        <f>#REF!-F123</f>
        <v>#REF!</v>
      </c>
      <c r="I123" s="4"/>
      <c r="K123">
        <v>250</v>
      </c>
      <c r="L123" s="1">
        <v>0.14299999999999999</v>
      </c>
      <c r="M123" s="2">
        <f t="shared" si="207"/>
        <v>2.86</v>
      </c>
      <c r="N123" s="2">
        <f t="shared" si="208"/>
        <v>55.760000000000005</v>
      </c>
      <c r="O123" s="2">
        <f>A!HM123-N123</f>
        <v>-6.9900000000000091</v>
      </c>
      <c r="Q123" s="4"/>
      <c r="S123">
        <v>250</v>
      </c>
      <c r="T123" s="1" t="e">
        <v>#N/A</v>
      </c>
      <c r="U123" s="2" t="e">
        <f t="shared" si="209"/>
        <v>#N/A</v>
      </c>
      <c r="V123" s="2" t="e">
        <f t="shared" si="210"/>
        <v>#N/A</v>
      </c>
      <c r="W123" s="2" t="e">
        <f>A!HU123-V123</f>
        <v>#N/A</v>
      </c>
      <c r="Y123" s="4"/>
      <c r="AA123">
        <v>250</v>
      </c>
      <c r="AB123" s="1">
        <v>0.14399999999999999</v>
      </c>
      <c r="AC123" s="2">
        <f t="shared" si="211"/>
        <v>2.88</v>
      </c>
      <c r="AD123" s="2">
        <f t="shared" si="212"/>
        <v>51</v>
      </c>
      <c r="AE123" s="2">
        <f t="shared" si="213"/>
        <v>4.7600000000000051</v>
      </c>
      <c r="AG123" s="4"/>
      <c r="AI123">
        <v>250</v>
      </c>
      <c r="AJ123" s="1">
        <v>0.13300000000000001</v>
      </c>
      <c r="AK123" s="2">
        <f t="shared" si="214"/>
        <v>2.66</v>
      </c>
      <c r="AL123" s="2">
        <f t="shared" si="215"/>
        <v>46.92</v>
      </c>
      <c r="AM123" s="2">
        <f t="shared" si="216"/>
        <v>4.0799999999999983</v>
      </c>
      <c r="AO123" s="4"/>
      <c r="AQ123">
        <v>250</v>
      </c>
      <c r="AR123" s="1">
        <v>0.13800000000000001</v>
      </c>
      <c r="AS123" s="2">
        <f t="shared" si="217"/>
        <v>2.7600000000000002</v>
      </c>
      <c r="AT123" s="2">
        <f t="shared" si="218"/>
        <v>50.010000000000005</v>
      </c>
      <c r="AU123" s="2">
        <f t="shared" si="219"/>
        <v>-3.0900000000000034</v>
      </c>
      <c r="AW123" s="4"/>
      <c r="AY123">
        <v>250</v>
      </c>
      <c r="AZ123" s="1">
        <v>0.13600000000000001</v>
      </c>
      <c r="BA123" s="2">
        <f t="shared" si="220"/>
        <v>2.72</v>
      </c>
      <c r="BB123" s="2">
        <f t="shared" si="221"/>
        <v>44.78</v>
      </c>
      <c r="BC123" s="2">
        <f t="shared" si="222"/>
        <v>5.230000000000004</v>
      </c>
      <c r="BE123" s="4"/>
      <c r="BG123">
        <v>250</v>
      </c>
      <c r="BH123" s="1">
        <v>0.127</v>
      </c>
      <c r="BI123" s="2">
        <f t="shared" si="223"/>
        <v>2.54</v>
      </c>
      <c r="BJ123" s="2">
        <f t="shared" si="224"/>
        <v>39.809999999999995</v>
      </c>
      <c r="BK123" s="2">
        <f t="shared" si="225"/>
        <v>4.970000000000006</v>
      </c>
      <c r="BM123" s="4"/>
      <c r="BO123">
        <v>250</v>
      </c>
      <c r="BP123" s="1">
        <v>0.129</v>
      </c>
      <c r="BQ123" s="2">
        <f t="shared" si="226"/>
        <v>2.58</v>
      </c>
      <c r="BR123" s="2">
        <f t="shared" si="227"/>
        <v>37.540000000000006</v>
      </c>
      <c r="BS123" s="2">
        <f t="shared" si="228"/>
        <v>2.2699999999999889</v>
      </c>
      <c r="BU123">
        <v>250</v>
      </c>
      <c r="BV123" s="1">
        <f t="shared" si="229"/>
        <v>0.14399999999999999</v>
      </c>
      <c r="BW123" s="2">
        <f t="shared" si="230"/>
        <v>2.88</v>
      </c>
      <c r="BX123" s="2">
        <f t="shared" si="231"/>
        <v>55.800000000000011</v>
      </c>
      <c r="CB123">
        <v>250</v>
      </c>
      <c r="CC123" s="1">
        <f t="shared" si="232"/>
        <v>0.127</v>
      </c>
      <c r="CD123" s="2">
        <f t="shared" si="233"/>
        <v>2.54</v>
      </c>
      <c r="CE123" s="2">
        <f t="shared" si="234"/>
        <v>37.500000000000007</v>
      </c>
    </row>
    <row r="124" spans="1:83" x14ac:dyDescent="0.2">
      <c r="C124">
        <v>270</v>
      </c>
      <c r="D124" s="1" t="e">
        <v>#N/A</v>
      </c>
      <c r="E124" s="2" t="e">
        <f t="shared" si="205"/>
        <v>#N/A</v>
      </c>
      <c r="F124" s="2" t="e">
        <f t="shared" si="206"/>
        <v>#N/A</v>
      </c>
      <c r="G124" s="2" t="e">
        <f>#REF!-F124</f>
        <v>#REF!</v>
      </c>
      <c r="I124" s="4"/>
      <c r="K124">
        <v>270</v>
      </c>
      <c r="L124" s="1">
        <v>0.14599999999999999</v>
      </c>
      <c r="M124" s="2">
        <f t="shared" si="207"/>
        <v>2.92</v>
      </c>
      <c r="N124" s="2">
        <f t="shared" si="208"/>
        <v>58.680000000000007</v>
      </c>
      <c r="O124" s="2">
        <f>A!HM124-N124</f>
        <v>-7.1100000000000136</v>
      </c>
      <c r="Q124" s="4"/>
      <c r="S124">
        <v>270</v>
      </c>
      <c r="T124" s="1" t="e">
        <v>#N/A</v>
      </c>
      <c r="U124" s="2" t="e">
        <f t="shared" si="209"/>
        <v>#N/A</v>
      </c>
      <c r="V124" s="2" t="e">
        <f t="shared" si="210"/>
        <v>#N/A</v>
      </c>
      <c r="W124" s="2" t="e">
        <f>A!HU124-V124</f>
        <v>#N/A</v>
      </c>
      <c r="Y124" s="4"/>
      <c r="AA124">
        <v>270</v>
      </c>
      <c r="AB124" s="1">
        <v>0.14399999999999999</v>
      </c>
      <c r="AC124" s="2">
        <f t="shared" si="211"/>
        <v>2.88</v>
      </c>
      <c r="AD124" s="2">
        <f t="shared" si="212"/>
        <v>53.88</v>
      </c>
      <c r="AE124" s="2">
        <f t="shared" si="213"/>
        <v>4.8000000000000043</v>
      </c>
      <c r="AG124" s="4"/>
      <c r="AI124">
        <v>270</v>
      </c>
      <c r="AJ124" s="1">
        <v>0.14199999999999999</v>
      </c>
      <c r="AK124" s="2">
        <f t="shared" si="214"/>
        <v>2.84</v>
      </c>
      <c r="AL124" s="2">
        <f t="shared" si="215"/>
        <v>49.760000000000005</v>
      </c>
      <c r="AM124" s="2">
        <f t="shared" si="216"/>
        <v>4.1199999999999974</v>
      </c>
      <c r="AO124" s="4"/>
      <c r="AQ124">
        <v>270</v>
      </c>
      <c r="AR124" s="1">
        <v>0.13800000000000001</v>
      </c>
      <c r="AS124" s="2">
        <f t="shared" si="217"/>
        <v>2.7600000000000002</v>
      </c>
      <c r="AT124" s="2">
        <f t="shared" si="218"/>
        <v>52.77</v>
      </c>
      <c r="AU124" s="2">
        <f t="shared" si="219"/>
        <v>-3.009999999999998</v>
      </c>
      <c r="AW124" s="4"/>
      <c r="AY124">
        <v>270</v>
      </c>
      <c r="AZ124" s="1">
        <v>0.14599999999999999</v>
      </c>
      <c r="BA124" s="2">
        <f t="shared" si="220"/>
        <v>2.92</v>
      </c>
      <c r="BB124" s="2">
        <f t="shared" si="221"/>
        <v>47.7</v>
      </c>
      <c r="BC124" s="2">
        <f t="shared" si="222"/>
        <v>5.07</v>
      </c>
      <c r="BE124" s="4"/>
      <c r="BG124">
        <v>270</v>
      </c>
      <c r="BH124" s="1">
        <v>0.13700000000000001</v>
      </c>
      <c r="BI124" s="2">
        <f t="shared" si="223"/>
        <v>2.74</v>
      </c>
      <c r="BJ124" s="2">
        <f t="shared" si="224"/>
        <v>42.55</v>
      </c>
      <c r="BK124" s="2">
        <f t="shared" si="225"/>
        <v>5.1500000000000057</v>
      </c>
      <c r="BM124" s="4"/>
      <c r="BO124">
        <v>270</v>
      </c>
      <c r="BP124" s="1">
        <v>0.13600000000000001</v>
      </c>
      <c r="BQ124" s="2">
        <f t="shared" si="226"/>
        <v>2.72</v>
      </c>
      <c r="BR124" s="2">
        <f t="shared" si="227"/>
        <v>40.260000000000005</v>
      </c>
      <c r="BS124" s="2">
        <f t="shared" si="228"/>
        <v>2.289999999999992</v>
      </c>
      <c r="BU124">
        <v>270</v>
      </c>
      <c r="BV124" s="1">
        <f t="shared" si="229"/>
        <v>0.14599999999999999</v>
      </c>
      <c r="BW124" s="2">
        <f t="shared" si="230"/>
        <v>2.92</v>
      </c>
      <c r="BX124" s="2">
        <f t="shared" si="231"/>
        <v>58.720000000000013</v>
      </c>
      <c r="CB124">
        <v>270</v>
      </c>
      <c r="CC124" s="1">
        <f t="shared" si="232"/>
        <v>0.13600000000000001</v>
      </c>
      <c r="CD124" s="2">
        <f t="shared" si="233"/>
        <v>2.72</v>
      </c>
      <c r="CE124" s="2">
        <f t="shared" si="234"/>
        <v>40.220000000000006</v>
      </c>
    </row>
    <row r="125" spans="1:83" x14ac:dyDescent="0.2">
      <c r="C125">
        <v>290</v>
      </c>
      <c r="D125" s="1" t="e">
        <v>#N/A</v>
      </c>
      <c r="E125" s="2" t="e">
        <f t="shared" si="205"/>
        <v>#N/A</v>
      </c>
      <c r="F125" s="2" t="e">
        <f t="shared" si="206"/>
        <v>#N/A</v>
      </c>
      <c r="G125" s="2" t="e">
        <f>#REF!-F125</f>
        <v>#REF!</v>
      </c>
      <c r="I125" s="4"/>
      <c r="K125">
        <v>290</v>
      </c>
      <c r="L125" s="1">
        <v>0.14399999999999999</v>
      </c>
      <c r="M125" s="2">
        <f t="shared" si="207"/>
        <v>2.88</v>
      </c>
      <c r="N125" s="2">
        <f t="shared" si="208"/>
        <v>61.560000000000009</v>
      </c>
      <c r="O125" s="2">
        <f>A!HM125-N125</f>
        <v>-7.1700000000000159</v>
      </c>
      <c r="Q125" s="9">
        <f>(O119-O125)*10</f>
        <v>5.2000000000001023</v>
      </c>
      <c r="S125">
        <v>290</v>
      </c>
      <c r="T125" s="1" t="e">
        <v>#N/A</v>
      </c>
      <c r="U125" s="2" t="e">
        <f t="shared" si="209"/>
        <v>#N/A</v>
      </c>
      <c r="V125" s="2" t="e">
        <f t="shared" si="210"/>
        <v>#N/A</v>
      </c>
      <c r="W125" s="2" t="e">
        <f>A!HU125-V125</f>
        <v>#N/A</v>
      </c>
      <c r="Y125" s="4"/>
      <c r="AA125">
        <v>290</v>
      </c>
      <c r="AB125" s="1">
        <v>0.14599999999999999</v>
      </c>
      <c r="AC125" s="2">
        <f t="shared" si="211"/>
        <v>2.92</v>
      </c>
      <c r="AD125" s="2">
        <f t="shared" si="212"/>
        <v>56.800000000000004</v>
      </c>
      <c r="AE125" s="2">
        <f t="shared" si="213"/>
        <v>4.7600000000000051</v>
      </c>
      <c r="AG125" s="4"/>
      <c r="AI125">
        <v>290</v>
      </c>
      <c r="AJ125" s="1">
        <v>0.14699999999999999</v>
      </c>
      <c r="AK125" s="2">
        <f t="shared" si="214"/>
        <v>2.94</v>
      </c>
      <c r="AL125" s="2">
        <f t="shared" si="215"/>
        <v>52.7</v>
      </c>
      <c r="AM125" s="2">
        <f t="shared" si="216"/>
        <v>4.1000000000000014</v>
      </c>
      <c r="AO125" s="4"/>
      <c r="AQ125">
        <v>290</v>
      </c>
      <c r="AR125" s="1">
        <v>0.14499999999999999</v>
      </c>
      <c r="AS125" s="2">
        <f t="shared" si="217"/>
        <v>2.9</v>
      </c>
      <c r="AT125" s="2">
        <f t="shared" si="218"/>
        <v>55.67</v>
      </c>
      <c r="AU125" s="2">
        <f t="shared" si="219"/>
        <v>-2.9699999999999989</v>
      </c>
      <c r="AW125" s="9">
        <f>(AU119-AU125)*10</f>
        <v>-1.2000000000000455</v>
      </c>
      <c r="AY125">
        <v>290</v>
      </c>
      <c r="AZ125" s="1">
        <v>0.14599999999999999</v>
      </c>
      <c r="BA125" s="2">
        <f t="shared" si="220"/>
        <v>2.92</v>
      </c>
      <c r="BB125" s="2">
        <f t="shared" si="221"/>
        <v>50.620000000000005</v>
      </c>
      <c r="BC125" s="2">
        <f t="shared" si="222"/>
        <v>5.0499999999999972</v>
      </c>
      <c r="BE125" s="4"/>
      <c r="BG125">
        <v>290</v>
      </c>
      <c r="BH125" s="1">
        <v>0.14099999999999999</v>
      </c>
      <c r="BI125" s="2">
        <f t="shared" si="223"/>
        <v>2.82</v>
      </c>
      <c r="BJ125" s="2">
        <f t="shared" si="224"/>
        <v>45.37</v>
      </c>
      <c r="BK125" s="2">
        <f t="shared" si="225"/>
        <v>5.2500000000000071</v>
      </c>
      <c r="BM125" s="4"/>
      <c r="BN125">
        <v>5.2000000000001023</v>
      </c>
      <c r="BO125">
        <v>290</v>
      </c>
      <c r="BP125" s="1">
        <v>0.14000000000000001</v>
      </c>
      <c r="BQ125" s="2">
        <f t="shared" si="226"/>
        <v>2.8000000000000003</v>
      </c>
      <c r="BR125" s="2">
        <f t="shared" si="227"/>
        <v>43.06</v>
      </c>
      <c r="BS125" s="2">
        <f t="shared" si="228"/>
        <v>2.3099999999999952</v>
      </c>
      <c r="BU125">
        <v>290</v>
      </c>
      <c r="BV125" s="1">
        <f t="shared" si="229"/>
        <v>0.14699999999999999</v>
      </c>
      <c r="BW125" s="2">
        <f t="shared" si="230"/>
        <v>2.94</v>
      </c>
      <c r="BX125" s="2">
        <f t="shared" si="231"/>
        <v>61.660000000000011</v>
      </c>
      <c r="CB125">
        <v>290</v>
      </c>
      <c r="CC125" s="1">
        <f t="shared" si="232"/>
        <v>0.14000000000000001</v>
      </c>
      <c r="CD125" s="2">
        <f t="shared" si="233"/>
        <v>2.8000000000000003</v>
      </c>
      <c r="CE125" s="2">
        <f t="shared" si="234"/>
        <v>43.02</v>
      </c>
    </row>
    <row r="126" spans="1:83" x14ac:dyDescent="0.2">
      <c r="D126" s="1"/>
      <c r="E126" s="2"/>
      <c r="F126" s="2"/>
      <c r="G126" s="2"/>
      <c r="I126" s="4"/>
      <c r="L126" s="1"/>
      <c r="M126" s="2"/>
      <c r="N126" s="2"/>
      <c r="O126" s="2"/>
      <c r="Q126" s="4"/>
      <c r="T126" s="1"/>
      <c r="U126" s="2"/>
      <c r="V126" s="2"/>
      <c r="W126" s="2"/>
      <c r="Y126" s="4"/>
      <c r="AB126" s="1"/>
      <c r="AC126" s="2"/>
      <c r="AD126" s="2"/>
      <c r="AE126" s="2"/>
      <c r="AG126" s="4"/>
      <c r="AJ126" s="1"/>
      <c r="AK126" s="2"/>
      <c r="AL126" s="2"/>
      <c r="AM126" s="2"/>
      <c r="AO126" s="4"/>
      <c r="AR126" s="1"/>
      <c r="AS126" s="2"/>
      <c r="AT126" s="2"/>
      <c r="AU126" s="2"/>
      <c r="AW126" s="4"/>
      <c r="AZ126" s="1"/>
      <c r="BA126" s="2"/>
      <c r="BB126" s="2"/>
      <c r="BC126" s="2"/>
      <c r="BE126" s="4"/>
      <c r="BH126" s="1"/>
      <c r="BI126" s="2"/>
      <c r="BJ126" s="2"/>
      <c r="BK126" s="2"/>
      <c r="BM126" s="4"/>
      <c r="BP126" s="1"/>
      <c r="BQ126" s="2"/>
      <c r="BR126" s="2"/>
      <c r="BS126" s="2"/>
    </row>
    <row r="127" spans="1:83" x14ac:dyDescent="0.2">
      <c r="A127">
        <v>12</v>
      </c>
      <c r="B127" t="s">
        <v>32</v>
      </c>
      <c r="C127">
        <v>30</v>
      </c>
      <c r="D127" s="1" t="e">
        <v>#N/A</v>
      </c>
      <c r="E127" s="2" t="e">
        <f>D127*30</f>
        <v>#N/A</v>
      </c>
      <c r="F127" s="2" t="e">
        <f>E127</f>
        <v>#N/A</v>
      </c>
      <c r="G127" s="2" t="e">
        <f>#REF!-F127</f>
        <v>#REF!</v>
      </c>
      <c r="I127" s="4">
        <f>A127</f>
        <v>12</v>
      </c>
      <c r="J127" t="str">
        <f>B127</f>
        <v>FTR1</v>
      </c>
      <c r="K127">
        <v>30</v>
      </c>
      <c r="L127" s="1">
        <v>0.222</v>
      </c>
      <c r="M127" s="2">
        <f>L127*30</f>
        <v>6.66</v>
      </c>
      <c r="N127" s="2">
        <f>M127</f>
        <v>6.66</v>
      </c>
      <c r="O127" s="2">
        <f>A!HM127-N127</f>
        <v>-3.0300000000000002</v>
      </c>
      <c r="Q127" s="4">
        <f>I127</f>
        <v>12</v>
      </c>
      <c r="R127" t="str">
        <f>J127</f>
        <v>FTR1</v>
      </c>
      <c r="S127">
        <v>30</v>
      </c>
      <c r="T127" s="1" t="e">
        <v>#N/A</v>
      </c>
      <c r="U127" s="2" t="e">
        <f>T127*30</f>
        <v>#N/A</v>
      </c>
      <c r="V127" s="2" t="e">
        <f>U127</f>
        <v>#N/A</v>
      </c>
      <c r="W127" s="2" t="e">
        <f>A!HU127-V127</f>
        <v>#N/A</v>
      </c>
      <c r="Y127" s="4">
        <f>Q127</f>
        <v>12</v>
      </c>
      <c r="Z127" t="str">
        <f>R127</f>
        <v>FTR1</v>
      </c>
      <c r="AA127">
        <v>30</v>
      </c>
      <c r="AB127" s="1">
        <v>0.14799999999999999</v>
      </c>
      <c r="AC127" s="2">
        <f>AB127*30</f>
        <v>4.4399999999999995</v>
      </c>
      <c r="AD127" s="2">
        <f>AC127</f>
        <v>4.4399999999999995</v>
      </c>
      <c r="AE127" s="2">
        <f>N127-AD127</f>
        <v>2.2200000000000006</v>
      </c>
      <c r="AG127" s="4">
        <f>Y127</f>
        <v>12</v>
      </c>
      <c r="AH127" t="str">
        <f>Z127</f>
        <v>FTR1</v>
      </c>
      <c r="AI127">
        <v>30</v>
      </c>
      <c r="AJ127" s="1">
        <v>0.112</v>
      </c>
      <c r="AK127" s="2">
        <f>AJ127*30</f>
        <v>3.36</v>
      </c>
      <c r="AL127" s="2">
        <f>AK127</f>
        <v>3.36</v>
      </c>
      <c r="AM127" s="2">
        <f>AD127-AL127</f>
        <v>1.0799999999999996</v>
      </c>
      <c r="AO127" s="4">
        <f>AG127</f>
        <v>12</v>
      </c>
      <c r="AP127" t="str">
        <f>AH127</f>
        <v>FTR1</v>
      </c>
      <c r="AQ127">
        <v>30</v>
      </c>
      <c r="AR127" s="1">
        <v>0.185</v>
      </c>
      <c r="AS127" s="2">
        <f>AR127*30</f>
        <v>5.55</v>
      </c>
      <c r="AT127" s="2">
        <f>AS127</f>
        <v>5.55</v>
      </c>
      <c r="AU127" s="2">
        <f>AL127-AT127</f>
        <v>-2.19</v>
      </c>
      <c r="AW127" s="4">
        <f>AO127</f>
        <v>12</v>
      </c>
      <c r="AX127" t="str">
        <f>AP127</f>
        <v>FTR1</v>
      </c>
      <c r="AY127">
        <v>30</v>
      </c>
      <c r="AZ127" s="1">
        <v>0.113</v>
      </c>
      <c r="BA127" s="2">
        <f>AZ127*30</f>
        <v>3.39</v>
      </c>
      <c r="BB127" s="2">
        <f>BA127</f>
        <v>3.39</v>
      </c>
      <c r="BC127" s="2">
        <f>AT127-BB127</f>
        <v>2.1599999999999997</v>
      </c>
      <c r="BE127" s="4">
        <f>AW127</f>
        <v>12</v>
      </c>
      <c r="BF127" t="str">
        <f>AX127</f>
        <v>FTR1</v>
      </c>
      <c r="BG127">
        <v>30</v>
      </c>
      <c r="BH127" s="1">
        <v>9.0999999999999998E-2</v>
      </c>
      <c r="BI127" s="2">
        <f>BH127*30</f>
        <v>2.73</v>
      </c>
      <c r="BJ127" s="2">
        <f>BI127</f>
        <v>2.73</v>
      </c>
      <c r="BK127" s="2">
        <f>BB127-BJ127</f>
        <v>0.66000000000000014</v>
      </c>
      <c r="BM127" s="4">
        <f>BE127</f>
        <v>12</v>
      </c>
      <c r="BN127" t="str">
        <f>BF127</f>
        <v>FTR1</v>
      </c>
      <c r="BO127">
        <v>30</v>
      </c>
      <c r="BP127" s="1">
        <v>8.2000000000000003E-2</v>
      </c>
      <c r="BQ127" s="2">
        <f>BP127*30</f>
        <v>2.46</v>
      </c>
      <c r="BR127" s="2">
        <f>BQ127</f>
        <v>2.46</v>
      </c>
      <c r="BS127" s="2">
        <f>BJ127-BR127</f>
        <v>0.27</v>
      </c>
      <c r="BU127">
        <v>30</v>
      </c>
      <c r="BV127" s="1">
        <f>MAX(L127,AB127, AJ127,AR127,AZ127,BH127,BP127)</f>
        <v>0.222</v>
      </c>
      <c r="BW127" s="2">
        <f>BV127*30</f>
        <v>6.66</v>
      </c>
      <c r="BX127" s="2">
        <f>BW127</f>
        <v>6.66</v>
      </c>
      <c r="BZ127" s="6">
        <f>BM127</f>
        <v>12</v>
      </c>
      <c r="CB127">
        <v>30</v>
      </c>
      <c r="CC127" s="1">
        <f>MIN(L127,AB127, AJ127,AR127,AZ127,BH127,BP127)</f>
        <v>8.2000000000000003E-2</v>
      </c>
      <c r="CD127" s="2">
        <f>CC127*30</f>
        <v>2.46</v>
      </c>
      <c r="CE127" s="2">
        <f>CD127</f>
        <v>2.46</v>
      </c>
    </row>
    <row r="128" spans="1:83" x14ac:dyDescent="0.2">
      <c r="C128">
        <v>50</v>
      </c>
      <c r="D128" s="1" t="e">
        <v>#N/A</v>
      </c>
      <c r="E128" s="2" t="e">
        <f t="shared" ref="E128:E140" si="235">D128*20</f>
        <v>#N/A</v>
      </c>
      <c r="F128" s="2" t="e">
        <f t="shared" ref="F128:F140" si="236">F127+E128</f>
        <v>#N/A</v>
      </c>
      <c r="G128" s="2" t="e">
        <f>#REF!-F128</f>
        <v>#REF!</v>
      </c>
      <c r="I128" s="4"/>
      <c r="K128">
        <v>50</v>
      </c>
      <c r="L128" s="1">
        <v>0.22700000000000001</v>
      </c>
      <c r="M128" s="2">
        <f t="shared" ref="M128:M140" si="237">L128*20</f>
        <v>4.54</v>
      </c>
      <c r="N128" s="2">
        <f t="shared" ref="N128:N140" si="238">N127+M128</f>
        <v>11.2</v>
      </c>
      <c r="O128" s="2">
        <f>A!HM128-N128</f>
        <v>-4.3699999999999992</v>
      </c>
      <c r="Q128" s="4"/>
      <c r="S128">
        <v>50</v>
      </c>
      <c r="T128" s="1" t="e">
        <v>#N/A</v>
      </c>
      <c r="U128" s="2" t="e">
        <f t="shared" ref="U128:U140" si="239">T128*20</f>
        <v>#N/A</v>
      </c>
      <c r="V128" s="2" t="e">
        <f t="shared" ref="V128:V140" si="240">V127+U128</f>
        <v>#N/A</v>
      </c>
      <c r="W128" s="2" t="e">
        <f>A!HU128-V128</f>
        <v>#N/A</v>
      </c>
      <c r="Y128" s="4"/>
      <c r="AA128">
        <v>50</v>
      </c>
      <c r="AB128" s="1">
        <v>0.17699999999999999</v>
      </c>
      <c r="AC128" s="2">
        <f t="shared" ref="AC128:AC140" si="241">AB128*20</f>
        <v>3.54</v>
      </c>
      <c r="AD128" s="2">
        <f t="shared" ref="AD128:AD140" si="242">AD127+AC128</f>
        <v>7.9799999999999995</v>
      </c>
      <c r="AE128" s="2">
        <f t="shared" ref="AE128:AE140" si="243">N128-AD128</f>
        <v>3.2199999999999998</v>
      </c>
      <c r="AG128" s="4"/>
      <c r="AI128">
        <v>50</v>
      </c>
      <c r="AJ128" s="1">
        <v>0.14699999999999999</v>
      </c>
      <c r="AK128" s="2">
        <f t="shared" ref="AK128:AK140" si="244">AJ128*20</f>
        <v>2.94</v>
      </c>
      <c r="AL128" s="2">
        <f t="shared" ref="AL128:AL140" si="245">AL127+AK128</f>
        <v>6.3</v>
      </c>
      <c r="AM128" s="2">
        <f t="shared" ref="AM128:AM140" si="246">AD128-AL128</f>
        <v>1.6799999999999997</v>
      </c>
      <c r="AO128" s="4"/>
      <c r="AQ128">
        <v>50</v>
      </c>
      <c r="AR128" s="1">
        <v>0.20499999999999999</v>
      </c>
      <c r="AS128" s="2">
        <f t="shared" ref="AS128:AS140" si="247">AR128*20</f>
        <v>4.0999999999999996</v>
      </c>
      <c r="AT128" s="2">
        <f t="shared" ref="AT128:AT140" si="248">AT127+AS128</f>
        <v>9.6499999999999986</v>
      </c>
      <c r="AU128" s="2">
        <f t="shared" ref="AU128:AU140" si="249">AL128-AT128</f>
        <v>-3.3499999999999988</v>
      </c>
      <c r="AW128" s="4"/>
      <c r="AY128">
        <v>50</v>
      </c>
      <c r="AZ128" s="1">
        <v>0.14899999999999999</v>
      </c>
      <c r="BA128" s="2">
        <f t="shared" ref="BA128:BA140" si="250">AZ128*20</f>
        <v>2.98</v>
      </c>
      <c r="BB128" s="2">
        <f t="shared" ref="BB128:BB140" si="251">BB127+BA128</f>
        <v>6.37</v>
      </c>
      <c r="BC128" s="2">
        <f t="shared" ref="BC128:BC140" si="252">AT128-BB128</f>
        <v>3.2799999999999985</v>
      </c>
      <c r="BE128" s="4"/>
      <c r="BG128">
        <v>50</v>
      </c>
      <c r="BH128" s="1">
        <v>0.13400000000000001</v>
      </c>
      <c r="BI128" s="2">
        <f t="shared" ref="BI128:BI140" si="253">BH128*20</f>
        <v>2.68</v>
      </c>
      <c r="BJ128" s="2">
        <f t="shared" ref="BJ128:BJ140" si="254">BJ127+BI128</f>
        <v>5.41</v>
      </c>
      <c r="BK128" s="2">
        <f t="shared" ref="BK128:BK140" si="255">BB128-BJ128</f>
        <v>0.96</v>
      </c>
      <c r="BM128" s="4"/>
      <c r="BO128">
        <v>50</v>
      </c>
      <c r="BP128" s="1">
        <v>0.124</v>
      </c>
      <c r="BQ128" s="2">
        <f t="shared" ref="BQ128:BQ140" si="256">BP128*20</f>
        <v>2.48</v>
      </c>
      <c r="BR128" s="2">
        <f t="shared" ref="BR128:BR140" si="257">BR127+BQ128</f>
        <v>4.9399999999999995</v>
      </c>
      <c r="BS128" s="2">
        <f t="shared" ref="BS128:BS140" si="258">BJ128-BR128</f>
        <v>0.47000000000000064</v>
      </c>
      <c r="BU128">
        <v>50</v>
      </c>
      <c r="BV128" s="1">
        <f t="shared" ref="BV128:BV140" si="259">MAX(L128,AB128, AJ128,AR128,AZ128,BH128,BP128)</f>
        <v>0.22700000000000001</v>
      </c>
      <c r="BW128" s="2">
        <f t="shared" ref="BW128:BW140" si="260">BV128*20</f>
        <v>4.54</v>
      </c>
      <c r="BX128" s="2">
        <f t="shared" ref="BX128:BX140" si="261">BX127+BW128</f>
        <v>11.2</v>
      </c>
      <c r="CB128">
        <v>50</v>
      </c>
      <c r="CC128" s="1">
        <f t="shared" ref="CC128:CC140" si="262">MIN(L128,AB128, AJ128,AR128,AZ128,BH128,BP128)</f>
        <v>0.124</v>
      </c>
      <c r="CD128" s="2">
        <f t="shared" ref="CD128:CD140" si="263">CC128*20</f>
        <v>2.48</v>
      </c>
      <c r="CE128" s="2">
        <f t="shared" ref="CE128:CE140" si="264">CE127+CD128</f>
        <v>4.9399999999999995</v>
      </c>
    </row>
    <row r="129" spans="1:83" x14ac:dyDescent="0.2">
      <c r="C129">
        <v>70</v>
      </c>
      <c r="D129" s="1" t="e">
        <v>#N/A</v>
      </c>
      <c r="E129" s="2" t="e">
        <f t="shared" si="235"/>
        <v>#N/A</v>
      </c>
      <c r="F129" s="2" t="e">
        <f t="shared" si="236"/>
        <v>#N/A</v>
      </c>
      <c r="G129" s="2" t="e">
        <f>#REF!-F129</f>
        <v>#REF!</v>
      </c>
      <c r="I129" s="4"/>
      <c r="K129">
        <v>70</v>
      </c>
      <c r="L129" s="1">
        <v>0.188</v>
      </c>
      <c r="M129" s="2">
        <f t="shared" si="237"/>
        <v>3.76</v>
      </c>
      <c r="N129" s="2">
        <f t="shared" si="238"/>
        <v>14.959999999999999</v>
      </c>
      <c r="O129" s="2">
        <f>A!HM129-N129</f>
        <v>-5.35</v>
      </c>
      <c r="Q129" s="4"/>
      <c r="S129">
        <v>70</v>
      </c>
      <c r="T129" s="1" t="e">
        <v>#N/A</v>
      </c>
      <c r="U129" s="2" t="e">
        <f t="shared" si="239"/>
        <v>#N/A</v>
      </c>
      <c r="V129" s="2" t="e">
        <f t="shared" si="240"/>
        <v>#N/A</v>
      </c>
      <c r="W129" s="2" t="e">
        <f>A!HU129-V129</f>
        <v>#N/A</v>
      </c>
      <c r="Y129" s="4"/>
      <c r="AA129">
        <v>70</v>
      </c>
      <c r="AB129" s="1">
        <v>0.155</v>
      </c>
      <c r="AC129" s="2">
        <f t="shared" si="241"/>
        <v>3.1</v>
      </c>
      <c r="AD129" s="2">
        <f t="shared" si="242"/>
        <v>11.08</v>
      </c>
      <c r="AE129" s="2">
        <f t="shared" si="243"/>
        <v>3.879999999999999</v>
      </c>
      <c r="AG129" s="4"/>
      <c r="AI129">
        <v>70</v>
      </c>
      <c r="AJ129" s="1">
        <v>0.13</v>
      </c>
      <c r="AK129" s="2">
        <f t="shared" si="244"/>
        <v>2.6</v>
      </c>
      <c r="AL129" s="2">
        <f t="shared" si="245"/>
        <v>8.9</v>
      </c>
      <c r="AM129" s="2">
        <f t="shared" si="246"/>
        <v>2.1799999999999997</v>
      </c>
      <c r="AO129" s="4"/>
      <c r="AQ129">
        <v>70</v>
      </c>
      <c r="AR129" s="1">
        <v>0.161</v>
      </c>
      <c r="AS129" s="2">
        <f t="shared" si="247"/>
        <v>3.22</v>
      </c>
      <c r="AT129" s="2">
        <f t="shared" si="248"/>
        <v>12.87</v>
      </c>
      <c r="AU129" s="2">
        <f t="shared" si="249"/>
        <v>-3.9699999999999989</v>
      </c>
      <c r="AW129" s="4"/>
      <c r="AY129">
        <v>70</v>
      </c>
      <c r="AZ129" s="1">
        <v>0.13</v>
      </c>
      <c r="BA129" s="2">
        <f t="shared" si="250"/>
        <v>2.6</v>
      </c>
      <c r="BB129" s="2">
        <f t="shared" si="251"/>
        <v>8.9700000000000006</v>
      </c>
      <c r="BC129" s="2">
        <f t="shared" si="252"/>
        <v>3.8999999999999986</v>
      </c>
      <c r="BE129" s="4"/>
      <c r="BG129">
        <v>70</v>
      </c>
      <c r="BH129" s="1">
        <v>0.11</v>
      </c>
      <c r="BI129" s="2">
        <f t="shared" si="253"/>
        <v>2.2000000000000002</v>
      </c>
      <c r="BJ129" s="2">
        <f t="shared" si="254"/>
        <v>7.61</v>
      </c>
      <c r="BK129" s="2">
        <f t="shared" si="255"/>
        <v>1.3600000000000003</v>
      </c>
      <c r="BM129" s="4"/>
      <c r="BO129">
        <v>70</v>
      </c>
      <c r="BP129" s="1">
        <v>0.113</v>
      </c>
      <c r="BQ129" s="2">
        <f t="shared" si="256"/>
        <v>2.2600000000000002</v>
      </c>
      <c r="BR129" s="2">
        <f t="shared" si="257"/>
        <v>7.1999999999999993</v>
      </c>
      <c r="BS129" s="2">
        <f t="shared" si="258"/>
        <v>0.41000000000000103</v>
      </c>
      <c r="BU129">
        <v>70</v>
      </c>
      <c r="BV129" s="1">
        <f t="shared" si="259"/>
        <v>0.188</v>
      </c>
      <c r="BW129" s="2">
        <f t="shared" si="260"/>
        <v>3.76</v>
      </c>
      <c r="BX129" s="2">
        <f t="shared" si="261"/>
        <v>14.959999999999999</v>
      </c>
      <c r="CB129">
        <v>70</v>
      </c>
      <c r="CC129" s="1">
        <f t="shared" si="262"/>
        <v>0.11</v>
      </c>
      <c r="CD129" s="2">
        <f t="shared" si="263"/>
        <v>2.2000000000000002</v>
      </c>
      <c r="CE129" s="2">
        <f t="shared" si="264"/>
        <v>7.14</v>
      </c>
    </row>
    <row r="130" spans="1:83" x14ac:dyDescent="0.2">
      <c r="C130">
        <v>90</v>
      </c>
      <c r="D130" s="1" t="e">
        <v>#N/A</v>
      </c>
      <c r="E130" s="2" t="e">
        <f t="shared" si="235"/>
        <v>#N/A</v>
      </c>
      <c r="F130" s="2" t="e">
        <f t="shared" si="236"/>
        <v>#N/A</v>
      </c>
      <c r="G130" s="2" t="e">
        <f>#REF!-F130</f>
        <v>#REF!</v>
      </c>
      <c r="I130" s="4"/>
      <c r="K130">
        <v>90</v>
      </c>
      <c r="L130" s="1">
        <v>0.16700000000000001</v>
      </c>
      <c r="M130" s="2">
        <f t="shared" si="237"/>
        <v>3.3400000000000003</v>
      </c>
      <c r="N130" s="2">
        <f t="shared" si="238"/>
        <v>18.3</v>
      </c>
      <c r="O130" s="2">
        <f>A!HM130-N130</f>
        <v>-6.3100000000000023</v>
      </c>
      <c r="Q130" s="4"/>
      <c r="S130">
        <v>90</v>
      </c>
      <c r="T130" s="1" t="e">
        <v>#N/A</v>
      </c>
      <c r="U130" s="2" t="e">
        <f t="shared" si="239"/>
        <v>#N/A</v>
      </c>
      <c r="V130" s="2" t="e">
        <f t="shared" si="240"/>
        <v>#N/A</v>
      </c>
      <c r="W130" s="2" t="e">
        <f>A!HU130-V130</f>
        <v>#N/A</v>
      </c>
      <c r="Y130" s="4"/>
      <c r="AA130">
        <v>90</v>
      </c>
      <c r="AB130" s="1">
        <v>0.13100000000000001</v>
      </c>
      <c r="AC130" s="2">
        <f t="shared" si="241"/>
        <v>2.62</v>
      </c>
      <c r="AD130" s="2">
        <f t="shared" si="242"/>
        <v>13.7</v>
      </c>
      <c r="AE130" s="2">
        <f t="shared" si="243"/>
        <v>4.6000000000000014</v>
      </c>
      <c r="AG130" s="4"/>
      <c r="AI130">
        <v>90</v>
      </c>
      <c r="AJ130" s="1">
        <v>0.108</v>
      </c>
      <c r="AK130" s="2">
        <f t="shared" si="244"/>
        <v>2.16</v>
      </c>
      <c r="AL130" s="2">
        <f t="shared" si="245"/>
        <v>11.06</v>
      </c>
      <c r="AM130" s="2">
        <f t="shared" si="246"/>
        <v>2.6399999999999988</v>
      </c>
      <c r="AO130" s="4"/>
      <c r="AQ130">
        <v>90</v>
      </c>
      <c r="AR130" s="1">
        <v>0.107</v>
      </c>
      <c r="AS130" s="2">
        <f t="shared" si="247"/>
        <v>2.14</v>
      </c>
      <c r="AT130" s="2">
        <f t="shared" si="248"/>
        <v>15.01</v>
      </c>
      <c r="AU130" s="2">
        <f t="shared" si="249"/>
        <v>-3.9499999999999993</v>
      </c>
      <c r="AW130" s="4"/>
      <c r="AY130">
        <v>90</v>
      </c>
      <c r="AZ130" s="1">
        <v>9.2999999999999999E-2</v>
      </c>
      <c r="BA130" s="2">
        <f t="shared" si="250"/>
        <v>1.8599999999999999</v>
      </c>
      <c r="BB130" s="2">
        <f t="shared" si="251"/>
        <v>10.83</v>
      </c>
      <c r="BC130" s="2">
        <f t="shared" si="252"/>
        <v>4.18</v>
      </c>
      <c r="BE130" s="4"/>
      <c r="BG130">
        <v>90</v>
      </c>
      <c r="BH130" s="1">
        <v>8.5999999999999993E-2</v>
      </c>
      <c r="BI130" s="2">
        <f t="shared" si="253"/>
        <v>1.7199999999999998</v>
      </c>
      <c r="BJ130" s="2">
        <f t="shared" si="254"/>
        <v>9.33</v>
      </c>
      <c r="BK130" s="2">
        <f t="shared" si="255"/>
        <v>1.5</v>
      </c>
      <c r="BM130" s="4"/>
      <c r="BO130">
        <v>90</v>
      </c>
      <c r="BP130" s="1">
        <v>8.2000000000000003E-2</v>
      </c>
      <c r="BQ130" s="2">
        <f t="shared" si="256"/>
        <v>1.6400000000000001</v>
      </c>
      <c r="BR130" s="2">
        <f t="shared" si="257"/>
        <v>8.84</v>
      </c>
      <c r="BS130" s="2">
        <f t="shared" si="258"/>
        <v>0.49000000000000021</v>
      </c>
      <c r="BU130">
        <v>90</v>
      </c>
      <c r="BV130" s="1">
        <f t="shared" si="259"/>
        <v>0.16700000000000001</v>
      </c>
      <c r="BW130" s="2">
        <f t="shared" si="260"/>
        <v>3.3400000000000003</v>
      </c>
      <c r="BX130" s="2">
        <f t="shared" si="261"/>
        <v>18.3</v>
      </c>
      <c r="CB130">
        <v>90</v>
      </c>
      <c r="CC130" s="1">
        <f t="shared" si="262"/>
        <v>8.2000000000000003E-2</v>
      </c>
      <c r="CD130" s="2">
        <f t="shared" si="263"/>
        <v>1.6400000000000001</v>
      </c>
      <c r="CE130" s="2">
        <f t="shared" si="264"/>
        <v>8.7799999999999994</v>
      </c>
    </row>
    <row r="131" spans="1:83" x14ac:dyDescent="0.2">
      <c r="C131">
        <v>110</v>
      </c>
      <c r="D131" s="1" t="e">
        <v>#N/A</v>
      </c>
      <c r="E131" s="2" t="e">
        <f t="shared" si="235"/>
        <v>#N/A</v>
      </c>
      <c r="F131" s="2" t="e">
        <f t="shared" si="236"/>
        <v>#N/A</v>
      </c>
      <c r="G131" s="2" t="e">
        <f>#REF!-F131</f>
        <v>#REF!</v>
      </c>
      <c r="I131" s="4"/>
      <c r="K131">
        <v>110</v>
      </c>
      <c r="L131" s="1">
        <v>0.16200000000000001</v>
      </c>
      <c r="M131" s="2">
        <f t="shared" si="237"/>
        <v>3.24</v>
      </c>
      <c r="N131" s="2">
        <f t="shared" si="238"/>
        <v>21.54</v>
      </c>
      <c r="O131" s="2">
        <f>A!HM131-N131</f>
        <v>-7.0100000000000016</v>
      </c>
      <c r="Q131" s="4"/>
      <c r="S131">
        <v>110</v>
      </c>
      <c r="T131" s="1" t="e">
        <v>#N/A</v>
      </c>
      <c r="U131" s="2" t="e">
        <f t="shared" si="239"/>
        <v>#N/A</v>
      </c>
      <c r="V131" s="2" t="e">
        <f t="shared" si="240"/>
        <v>#N/A</v>
      </c>
      <c r="W131" s="2" t="e">
        <f>A!HU131-V131</f>
        <v>#N/A</v>
      </c>
      <c r="Y131" s="4"/>
      <c r="AA131">
        <v>110</v>
      </c>
      <c r="AB131" s="1">
        <v>0.13900000000000001</v>
      </c>
      <c r="AC131" s="2">
        <f t="shared" si="241"/>
        <v>2.7800000000000002</v>
      </c>
      <c r="AD131" s="2">
        <f t="shared" si="242"/>
        <v>16.48</v>
      </c>
      <c r="AE131" s="2">
        <f t="shared" si="243"/>
        <v>5.0599999999999987</v>
      </c>
      <c r="AG131" s="4"/>
      <c r="AI131">
        <v>110</v>
      </c>
      <c r="AJ131" s="1">
        <v>0.112</v>
      </c>
      <c r="AK131" s="2">
        <f t="shared" si="244"/>
        <v>2.2400000000000002</v>
      </c>
      <c r="AL131" s="2">
        <f t="shared" si="245"/>
        <v>13.3</v>
      </c>
      <c r="AM131" s="2">
        <f t="shared" si="246"/>
        <v>3.1799999999999997</v>
      </c>
      <c r="AO131" s="4"/>
      <c r="AQ131">
        <v>110</v>
      </c>
      <c r="AR131" s="1">
        <v>0.106</v>
      </c>
      <c r="AS131" s="2">
        <f t="shared" si="247"/>
        <v>2.12</v>
      </c>
      <c r="AT131" s="2">
        <f t="shared" si="248"/>
        <v>17.13</v>
      </c>
      <c r="AU131" s="2">
        <f t="shared" si="249"/>
        <v>-3.8299999999999983</v>
      </c>
      <c r="AW131" s="4"/>
      <c r="AY131">
        <v>110</v>
      </c>
      <c r="AZ131" s="1">
        <v>9.6000000000000002E-2</v>
      </c>
      <c r="BA131" s="2">
        <f t="shared" si="250"/>
        <v>1.92</v>
      </c>
      <c r="BB131" s="2">
        <f t="shared" si="251"/>
        <v>12.75</v>
      </c>
      <c r="BC131" s="2">
        <f t="shared" si="252"/>
        <v>4.379999999999999</v>
      </c>
      <c r="BE131" s="4"/>
      <c r="BG131">
        <v>110</v>
      </c>
      <c r="BH131" s="1">
        <v>0.09</v>
      </c>
      <c r="BI131" s="2">
        <f t="shared" si="253"/>
        <v>1.7999999999999998</v>
      </c>
      <c r="BJ131" s="2">
        <f t="shared" si="254"/>
        <v>11.129999999999999</v>
      </c>
      <c r="BK131" s="2">
        <f t="shared" si="255"/>
        <v>1.620000000000001</v>
      </c>
      <c r="BM131" s="4"/>
      <c r="BO131">
        <v>110</v>
      </c>
      <c r="BP131" s="1">
        <v>8.2000000000000003E-2</v>
      </c>
      <c r="BQ131" s="2">
        <f t="shared" si="256"/>
        <v>1.6400000000000001</v>
      </c>
      <c r="BR131" s="2">
        <f t="shared" si="257"/>
        <v>10.48</v>
      </c>
      <c r="BS131" s="2">
        <f t="shared" si="258"/>
        <v>0.64999999999999858</v>
      </c>
      <c r="BU131">
        <v>110</v>
      </c>
      <c r="BV131" s="1">
        <f t="shared" si="259"/>
        <v>0.16200000000000001</v>
      </c>
      <c r="BW131" s="2">
        <f t="shared" si="260"/>
        <v>3.24</v>
      </c>
      <c r="BX131" s="2">
        <f t="shared" si="261"/>
        <v>21.54</v>
      </c>
      <c r="CB131">
        <v>110</v>
      </c>
      <c r="CC131" s="1">
        <f t="shared" si="262"/>
        <v>8.2000000000000003E-2</v>
      </c>
      <c r="CD131" s="2">
        <f t="shared" si="263"/>
        <v>1.6400000000000001</v>
      </c>
      <c r="CE131" s="2">
        <f t="shared" si="264"/>
        <v>10.42</v>
      </c>
    </row>
    <row r="132" spans="1:83" x14ac:dyDescent="0.2">
      <c r="C132">
        <v>130</v>
      </c>
      <c r="D132" s="1" t="e">
        <v>#N/A</v>
      </c>
      <c r="E132" s="2" t="e">
        <f t="shared" si="235"/>
        <v>#N/A</v>
      </c>
      <c r="F132" s="2" t="e">
        <f t="shared" si="236"/>
        <v>#N/A</v>
      </c>
      <c r="G132" s="2" t="e">
        <f>#REF!-F132</f>
        <v>#REF!</v>
      </c>
      <c r="I132" s="4"/>
      <c r="K132">
        <v>130</v>
      </c>
      <c r="L132" s="1">
        <v>0.17</v>
      </c>
      <c r="M132" s="2">
        <f t="shared" si="237"/>
        <v>3.4000000000000004</v>
      </c>
      <c r="N132" s="2">
        <f t="shared" si="238"/>
        <v>24.939999999999998</v>
      </c>
      <c r="O132" s="2">
        <f>A!HM132-N132</f>
        <v>-7.3500000000000014</v>
      </c>
      <c r="Q132" s="4"/>
      <c r="S132">
        <v>130</v>
      </c>
      <c r="T132" s="1" t="e">
        <v>#N/A</v>
      </c>
      <c r="U132" s="2" t="e">
        <f t="shared" si="239"/>
        <v>#N/A</v>
      </c>
      <c r="V132" s="2" t="e">
        <f t="shared" si="240"/>
        <v>#N/A</v>
      </c>
      <c r="W132" s="2" t="e">
        <f>A!HU132-V132</f>
        <v>#N/A</v>
      </c>
      <c r="Y132" s="4"/>
      <c r="AA132">
        <v>130</v>
      </c>
      <c r="AB132" s="1">
        <v>0.159</v>
      </c>
      <c r="AC132" s="2">
        <f t="shared" si="241"/>
        <v>3.18</v>
      </c>
      <c r="AD132" s="2">
        <f t="shared" si="242"/>
        <v>19.66</v>
      </c>
      <c r="AE132" s="2">
        <f t="shared" si="243"/>
        <v>5.2799999999999976</v>
      </c>
      <c r="AG132" s="4"/>
      <c r="AI132">
        <v>130</v>
      </c>
      <c r="AJ132" s="1">
        <v>0.14000000000000001</v>
      </c>
      <c r="AK132" s="2">
        <f t="shared" si="244"/>
        <v>2.8000000000000003</v>
      </c>
      <c r="AL132" s="2">
        <f t="shared" si="245"/>
        <v>16.100000000000001</v>
      </c>
      <c r="AM132" s="2">
        <f t="shared" si="246"/>
        <v>3.5599999999999987</v>
      </c>
      <c r="AO132" s="4"/>
      <c r="AQ132">
        <v>130</v>
      </c>
      <c r="AR132" s="1">
        <v>0.13300000000000001</v>
      </c>
      <c r="AS132" s="2">
        <f t="shared" si="247"/>
        <v>2.66</v>
      </c>
      <c r="AT132" s="2">
        <f t="shared" si="248"/>
        <v>19.79</v>
      </c>
      <c r="AU132" s="2">
        <f t="shared" si="249"/>
        <v>-3.6899999999999977</v>
      </c>
      <c r="AW132" s="4"/>
      <c r="AY132">
        <v>130</v>
      </c>
      <c r="AZ132" s="1">
        <v>0.121</v>
      </c>
      <c r="BA132" s="2">
        <f t="shared" si="250"/>
        <v>2.42</v>
      </c>
      <c r="BB132" s="2">
        <f t="shared" si="251"/>
        <v>15.17</v>
      </c>
      <c r="BC132" s="2">
        <f t="shared" si="252"/>
        <v>4.6199999999999992</v>
      </c>
      <c r="BE132" s="4"/>
      <c r="BG132">
        <v>130</v>
      </c>
      <c r="BH132" s="1">
        <v>0.109</v>
      </c>
      <c r="BI132" s="2">
        <f t="shared" si="253"/>
        <v>2.1800000000000002</v>
      </c>
      <c r="BJ132" s="2">
        <f t="shared" si="254"/>
        <v>13.309999999999999</v>
      </c>
      <c r="BK132" s="2">
        <f t="shared" si="255"/>
        <v>1.8600000000000012</v>
      </c>
      <c r="BM132" s="4"/>
      <c r="BO132">
        <v>130</v>
      </c>
      <c r="BP132" s="1">
        <v>9.8000000000000004E-2</v>
      </c>
      <c r="BQ132" s="2">
        <f t="shared" si="256"/>
        <v>1.96</v>
      </c>
      <c r="BR132" s="2">
        <f t="shared" si="257"/>
        <v>12.440000000000001</v>
      </c>
      <c r="BS132" s="2">
        <f t="shared" si="258"/>
        <v>0.86999999999999744</v>
      </c>
      <c r="BU132">
        <v>130</v>
      </c>
      <c r="BV132" s="1">
        <f t="shared" si="259"/>
        <v>0.17</v>
      </c>
      <c r="BW132" s="2">
        <f t="shared" si="260"/>
        <v>3.4000000000000004</v>
      </c>
      <c r="BX132" s="2">
        <f t="shared" si="261"/>
        <v>24.939999999999998</v>
      </c>
      <c r="CB132">
        <v>130</v>
      </c>
      <c r="CC132" s="1">
        <f t="shared" si="262"/>
        <v>9.8000000000000004E-2</v>
      </c>
      <c r="CD132" s="2">
        <f t="shared" si="263"/>
        <v>1.96</v>
      </c>
      <c r="CE132" s="2">
        <f t="shared" si="264"/>
        <v>12.379999999999999</v>
      </c>
    </row>
    <row r="133" spans="1:83" x14ac:dyDescent="0.2">
      <c r="C133">
        <v>150</v>
      </c>
      <c r="D133" s="1" t="e">
        <v>#N/A</v>
      </c>
      <c r="E133" s="2" t="e">
        <f t="shared" si="235"/>
        <v>#N/A</v>
      </c>
      <c r="F133" s="2" t="e">
        <f t="shared" si="236"/>
        <v>#N/A</v>
      </c>
      <c r="G133" s="2" t="e">
        <f>#REF!-F133</f>
        <v>#REF!</v>
      </c>
      <c r="I133" s="4"/>
      <c r="K133">
        <v>150</v>
      </c>
      <c r="L133" s="1">
        <v>0.17699999999999999</v>
      </c>
      <c r="M133" s="2">
        <f t="shared" si="237"/>
        <v>3.54</v>
      </c>
      <c r="N133" s="2">
        <f t="shared" si="238"/>
        <v>28.479999999999997</v>
      </c>
      <c r="O133" s="2">
        <f>A!HM133-N133</f>
        <v>-7.3100000000000023</v>
      </c>
      <c r="Q133" s="4"/>
      <c r="S133">
        <v>150</v>
      </c>
      <c r="T133" s="1" t="e">
        <v>#N/A</v>
      </c>
      <c r="U133" s="2" t="e">
        <f t="shared" si="239"/>
        <v>#N/A</v>
      </c>
      <c r="V133" s="2" t="e">
        <f t="shared" si="240"/>
        <v>#N/A</v>
      </c>
      <c r="W133" s="2" t="e">
        <f>A!HU133-V133</f>
        <v>#N/A</v>
      </c>
      <c r="Y133" s="4"/>
      <c r="AA133">
        <v>150</v>
      </c>
      <c r="AB133" s="1">
        <v>0.17599999999999999</v>
      </c>
      <c r="AC133" s="2">
        <f t="shared" si="241"/>
        <v>3.5199999999999996</v>
      </c>
      <c r="AD133" s="2">
        <f t="shared" si="242"/>
        <v>23.18</v>
      </c>
      <c r="AE133" s="2">
        <f t="shared" si="243"/>
        <v>5.2999999999999972</v>
      </c>
      <c r="AG133" s="4"/>
      <c r="AI133">
        <v>150</v>
      </c>
      <c r="AJ133" s="1">
        <v>0.16500000000000001</v>
      </c>
      <c r="AK133" s="2">
        <f t="shared" si="244"/>
        <v>3.3000000000000003</v>
      </c>
      <c r="AL133" s="2">
        <f t="shared" si="245"/>
        <v>19.400000000000002</v>
      </c>
      <c r="AM133" s="2">
        <f t="shared" si="246"/>
        <v>3.7799999999999976</v>
      </c>
      <c r="AO133" s="4"/>
      <c r="AQ133">
        <v>150</v>
      </c>
      <c r="AR133" s="1">
        <v>0.16</v>
      </c>
      <c r="AS133" s="2">
        <f t="shared" si="247"/>
        <v>3.2</v>
      </c>
      <c r="AT133" s="2">
        <f t="shared" si="248"/>
        <v>22.99</v>
      </c>
      <c r="AU133" s="2">
        <f t="shared" si="249"/>
        <v>-3.5899999999999963</v>
      </c>
      <c r="AW133" s="4"/>
      <c r="AY133">
        <v>150</v>
      </c>
      <c r="AZ133" s="1">
        <v>0.15</v>
      </c>
      <c r="BA133" s="2">
        <f t="shared" si="250"/>
        <v>3</v>
      </c>
      <c r="BB133" s="2">
        <f t="shared" si="251"/>
        <v>18.170000000000002</v>
      </c>
      <c r="BC133" s="2">
        <f t="shared" si="252"/>
        <v>4.8199999999999967</v>
      </c>
      <c r="BE133" s="4"/>
      <c r="BG133">
        <v>150</v>
      </c>
      <c r="BH133" s="1">
        <v>0.13300000000000001</v>
      </c>
      <c r="BI133" s="2">
        <f t="shared" si="253"/>
        <v>2.66</v>
      </c>
      <c r="BJ133" s="2">
        <f t="shared" si="254"/>
        <v>15.969999999999999</v>
      </c>
      <c r="BK133" s="2">
        <f t="shared" si="255"/>
        <v>2.2000000000000028</v>
      </c>
      <c r="BM133" s="4"/>
      <c r="BO133">
        <v>150</v>
      </c>
      <c r="BP133" s="1">
        <v>0.12</v>
      </c>
      <c r="BQ133" s="2">
        <f t="shared" si="256"/>
        <v>2.4</v>
      </c>
      <c r="BR133" s="2">
        <f t="shared" si="257"/>
        <v>14.840000000000002</v>
      </c>
      <c r="BS133" s="2">
        <f t="shared" si="258"/>
        <v>1.1299999999999972</v>
      </c>
      <c r="BU133">
        <v>150</v>
      </c>
      <c r="BV133" s="1">
        <f t="shared" si="259"/>
        <v>0.17699999999999999</v>
      </c>
      <c r="BW133" s="2">
        <f t="shared" si="260"/>
        <v>3.54</v>
      </c>
      <c r="BX133" s="2">
        <f t="shared" si="261"/>
        <v>28.479999999999997</v>
      </c>
      <c r="CB133">
        <v>150</v>
      </c>
      <c r="CC133" s="1">
        <f t="shared" si="262"/>
        <v>0.12</v>
      </c>
      <c r="CD133" s="2">
        <f t="shared" si="263"/>
        <v>2.4</v>
      </c>
      <c r="CE133" s="2">
        <f t="shared" si="264"/>
        <v>14.78</v>
      </c>
    </row>
    <row r="134" spans="1:83" x14ac:dyDescent="0.2">
      <c r="C134">
        <v>170</v>
      </c>
      <c r="D134" s="1" t="e">
        <v>#N/A</v>
      </c>
      <c r="E134" s="2" t="e">
        <f t="shared" si="235"/>
        <v>#N/A</v>
      </c>
      <c r="F134" s="2" t="e">
        <f t="shared" si="236"/>
        <v>#N/A</v>
      </c>
      <c r="G134" s="2" t="e">
        <f>#REF!-F134</f>
        <v>#REF!</v>
      </c>
      <c r="I134" s="4"/>
      <c r="K134">
        <v>170</v>
      </c>
      <c r="L134" s="1">
        <v>0.17599999999999999</v>
      </c>
      <c r="M134" s="2">
        <f t="shared" si="237"/>
        <v>3.5199999999999996</v>
      </c>
      <c r="N134" s="2">
        <f t="shared" si="238"/>
        <v>31.999999999999996</v>
      </c>
      <c r="O134" s="2">
        <f>A!HM134-N134</f>
        <v>-7.2700000000000031</v>
      </c>
      <c r="Q134" s="4"/>
      <c r="S134">
        <v>170</v>
      </c>
      <c r="T134" s="1" t="e">
        <v>#N/A</v>
      </c>
      <c r="U134" s="2" t="e">
        <f t="shared" si="239"/>
        <v>#N/A</v>
      </c>
      <c r="V134" s="2" t="e">
        <f t="shared" si="240"/>
        <v>#N/A</v>
      </c>
      <c r="W134" s="2" t="e">
        <f>A!HU134-V134</f>
        <v>#N/A</v>
      </c>
      <c r="Y134" s="4"/>
      <c r="AA134">
        <v>170</v>
      </c>
      <c r="AB134" s="1">
        <v>0.17799999999999999</v>
      </c>
      <c r="AC134" s="2">
        <f t="shared" si="241"/>
        <v>3.5599999999999996</v>
      </c>
      <c r="AD134" s="2">
        <f t="shared" si="242"/>
        <v>26.74</v>
      </c>
      <c r="AE134" s="2">
        <f t="shared" si="243"/>
        <v>5.259999999999998</v>
      </c>
      <c r="AG134" s="4"/>
      <c r="AI134">
        <v>170</v>
      </c>
      <c r="AJ134" s="1">
        <v>0.16500000000000001</v>
      </c>
      <c r="AK134" s="2">
        <f t="shared" si="244"/>
        <v>3.3000000000000003</v>
      </c>
      <c r="AL134" s="2">
        <f t="shared" si="245"/>
        <v>22.700000000000003</v>
      </c>
      <c r="AM134" s="2">
        <f t="shared" si="246"/>
        <v>4.0399999999999956</v>
      </c>
      <c r="AO134" s="4"/>
      <c r="AQ134">
        <v>170</v>
      </c>
      <c r="AR134" s="1">
        <v>0.16400000000000001</v>
      </c>
      <c r="AS134" s="2">
        <f t="shared" si="247"/>
        <v>3.2800000000000002</v>
      </c>
      <c r="AT134" s="2">
        <f t="shared" si="248"/>
        <v>26.27</v>
      </c>
      <c r="AU134" s="2">
        <f t="shared" si="249"/>
        <v>-3.5699999999999967</v>
      </c>
      <c r="AW134" s="4"/>
      <c r="AY134">
        <v>170</v>
      </c>
      <c r="AZ134" s="1">
        <v>0.152</v>
      </c>
      <c r="BA134" s="2">
        <f t="shared" si="250"/>
        <v>3.04</v>
      </c>
      <c r="BB134" s="2">
        <f t="shared" si="251"/>
        <v>21.21</v>
      </c>
      <c r="BC134" s="2">
        <f t="shared" si="252"/>
        <v>5.0599999999999987</v>
      </c>
      <c r="BE134" s="4"/>
      <c r="BG134">
        <v>170</v>
      </c>
      <c r="BH134" s="1">
        <v>0.14599999999999999</v>
      </c>
      <c r="BI134" s="2">
        <f t="shared" si="253"/>
        <v>2.92</v>
      </c>
      <c r="BJ134" s="2">
        <f t="shared" si="254"/>
        <v>18.89</v>
      </c>
      <c r="BK134" s="2">
        <f t="shared" si="255"/>
        <v>2.3200000000000003</v>
      </c>
      <c r="BM134" s="4"/>
      <c r="BO134">
        <v>170</v>
      </c>
      <c r="BP134" s="1">
        <v>0.13500000000000001</v>
      </c>
      <c r="BQ134" s="2">
        <f t="shared" si="256"/>
        <v>2.7</v>
      </c>
      <c r="BR134" s="2">
        <f t="shared" si="257"/>
        <v>17.540000000000003</v>
      </c>
      <c r="BS134" s="2">
        <f t="shared" si="258"/>
        <v>1.3499999999999979</v>
      </c>
      <c r="BU134">
        <v>170</v>
      </c>
      <c r="BV134" s="1">
        <f t="shared" si="259"/>
        <v>0.17799999999999999</v>
      </c>
      <c r="BW134" s="2">
        <f t="shared" si="260"/>
        <v>3.5599999999999996</v>
      </c>
      <c r="BX134" s="2">
        <f t="shared" si="261"/>
        <v>32.04</v>
      </c>
      <c r="CB134">
        <v>170</v>
      </c>
      <c r="CC134" s="1">
        <f t="shared" si="262"/>
        <v>0.13500000000000001</v>
      </c>
      <c r="CD134" s="2">
        <f t="shared" si="263"/>
        <v>2.7</v>
      </c>
      <c r="CE134" s="2">
        <f t="shared" si="264"/>
        <v>17.48</v>
      </c>
    </row>
    <row r="135" spans="1:83" x14ac:dyDescent="0.2">
      <c r="C135">
        <v>190</v>
      </c>
      <c r="D135" s="1" t="e">
        <v>#N/A</v>
      </c>
      <c r="E135" s="2" t="e">
        <f t="shared" si="235"/>
        <v>#N/A</v>
      </c>
      <c r="F135" s="2" t="e">
        <f t="shared" si="236"/>
        <v>#N/A</v>
      </c>
      <c r="G135" s="2" t="e">
        <f>#REF!-F135</f>
        <v>#REF!</v>
      </c>
      <c r="I135" s="4"/>
      <c r="K135">
        <v>190</v>
      </c>
      <c r="L135" s="1">
        <v>0.18</v>
      </c>
      <c r="M135" s="2">
        <f t="shared" si="237"/>
        <v>3.5999999999999996</v>
      </c>
      <c r="N135" s="2">
        <f t="shared" si="238"/>
        <v>35.599999999999994</v>
      </c>
      <c r="O135" s="2">
        <f>A!HM135-N135</f>
        <v>-7.1900000000000013</v>
      </c>
      <c r="Q135" s="4"/>
      <c r="S135">
        <v>190</v>
      </c>
      <c r="T135" s="1" t="e">
        <v>#N/A</v>
      </c>
      <c r="U135" s="2" t="e">
        <f t="shared" si="239"/>
        <v>#N/A</v>
      </c>
      <c r="V135" s="2" t="e">
        <f t="shared" si="240"/>
        <v>#N/A</v>
      </c>
      <c r="W135" s="2" t="e">
        <f>A!HU135-V135</f>
        <v>#N/A</v>
      </c>
      <c r="Y135" s="4"/>
      <c r="AA135">
        <v>190</v>
      </c>
      <c r="AB135" s="1">
        <v>0.17899999999999999</v>
      </c>
      <c r="AC135" s="2">
        <f t="shared" si="241"/>
        <v>3.58</v>
      </c>
      <c r="AD135" s="2">
        <f t="shared" si="242"/>
        <v>30.32</v>
      </c>
      <c r="AE135" s="2">
        <f t="shared" si="243"/>
        <v>5.279999999999994</v>
      </c>
      <c r="AG135" s="4"/>
      <c r="AI135">
        <v>190</v>
      </c>
      <c r="AJ135" s="1">
        <v>0.17399999999999999</v>
      </c>
      <c r="AK135" s="2">
        <f t="shared" si="244"/>
        <v>3.4799999999999995</v>
      </c>
      <c r="AL135" s="2">
        <f t="shared" si="245"/>
        <v>26.180000000000003</v>
      </c>
      <c r="AM135" s="2">
        <f t="shared" si="246"/>
        <v>4.139999999999997</v>
      </c>
      <c r="AO135" s="4"/>
      <c r="AQ135">
        <v>190</v>
      </c>
      <c r="AR135" s="1">
        <v>0.17399999999999999</v>
      </c>
      <c r="AS135" s="2">
        <f t="shared" si="247"/>
        <v>3.4799999999999995</v>
      </c>
      <c r="AT135" s="2">
        <f t="shared" si="248"/>
        <v>29.75</v>
      </c>
      <c r="AU135" s="2">
        <f t="shared" si="249"/>
        <v>-3.5699999999999967</v>
      </c>
      <c r="AW135" s="4"/>
      <c r="AY135">
        <v>190</v>
      </c>
      <c r="AZ135" s="1">
        <v>0.16500000000000001</v>
      </c>
      <c r="BA135" s="2">
        <f t="shared" si="250"/>
        <v>3.3000000000000003</v>
      </c>
      <c r="BB135" s="2">
        <f t="shared" si="251"/>
        <v>24.51</v>
      </c>
      <c r="BC135" s="2">
        <f t="shared" si="252"/>
        <v>5.2399999999999984</v>
      </c>
      <c r="BE135" s="4"/>
      <c r="BG135">
        <v>190</v>
      </c>
      <c r="BH135" s="1">
        <v>0.152</v>
      </c>
      <c r="BI135" s="2">
        <f t="shared" si="253"/>
        <v>3.04</v>
      </c>
      <c r="BJ135" s="2">
        <f t="shared" si="254"/>
        <v>21.93</v>
      </c>
      <c r="BK135" s="2">
        <f t="shared" si="255"/>
        <v>2.5800000000000018</v>
      </c>
      <c r="BM135" s="4"/>
      <c r="BO135">
        <v>190</v>
      </c>
      <c r="BP135" s="1">
        <v>0.14199999999999999</v>
      </c>
      <c r="BQ135" s="2">
        <f t="shared" si="256"/>
        <v>2.84</v>
      </c>
      <c r="BR135" s="2">
        <f t="shared" si="257"/>
        <v>20.380000000000003</v>
      </c>
      <c r="BS135" s="2">
        <f t="shared" si="258"/>
        <v>1.5499999999999972</v>
      </c>
      <c r="BU135">
        <v>190</v>
      </c>
      <c r="BV135" s="1">
        <f t="shared" si="259"/>
        <v>0.18</v>
      </c>
      <c r="BW135" s="2">
        <f t="shared" si="260"/>
        <v>3.5999999999999996</v>
      </c>
      <c r="BX135" s="2">
        <f t="shared" si="261"/>
        <v>35.64</v>
      </c>
      <c r="CB135">
        <v>190</v>
      </c>
      <c r="CC135" s="1">
        <f t="shared" si="262"/>
        <v>0.14199999999999999</v>
      </c>
      <c r="CD135" s="2">
        <f t="shared" si="263"/>
        <v>2.84</v>
      </c>
      <c r="CE135" s="2">
        <f t="shared" si="264"/>
        <v>20.32</v>
      </c>
    </row>
    <row r="136" spans="1:83" x14ac:dyDescent="0.2">
      <c r="C136">
        <v>210</v>
      </c>
      <c r="D136" s="1" t="e">
        <v>#N/A</v>
      </c>
      <c r="E136" s="2" t="e">
        <f t="shared" si="235"/>
        <v>#N/A</v>
      </c>
      <c r="F136" s="2" t="e">
        <f t="shared" si="236"/>
        <v>#N/A</v>
      </c>
      <c r="G136" s="2" t="e">
        <f>#REF!-F136</f>
        <v>#REF!</v>
      </c>
      <c r="I136" s="4"/>
      <c r="K136">
        <v>210</v>
      </c>
      <c r="L136" s="1">
        <v>0.19900000000000001</v>
      </c>
      <c r="M136" s="2">
        <f t="shared" si="237"/>
        <v>3.9800000000000004</v>
      </c>
      <c r="N136" s="2">
        <f t="shared" si="238"/>
        <v>39.58</v>
      </c>
      <c r="O136" s="2">
        <f>A!HM136-N136</f>
        <v>-7.1900000000000048</v>
      </c>
      <c r="Q136" s="4"/>
      <c r="S136">
        <v>210</v>
      </c>
      <c r="T136" s="1" t="e">
        <v>#N/A</v>
      </c>
      <c r="U136" s="2" t="e">
        <f t="shared" si="239"/>
        <v>#N/A</v>
      </c>
      <c r="V136" s="2" t="e">
        <f t="shared" si="240"/>
        <v>#N/A</v>
      </c>
      <c r="W136" s="2" t="e">
        <f>A!HU136-V136</f>
        <v>#N/A</v>
      </c>
      <c r="Y136" s="4"/>
      <c r="AA136">
        <v>210</v>
      </c>
      <c r="AB136" s="1">
        <v>0.19400000000000001</v>
      </c>
      <c r="AC136" s="2">
        <f t="shared" si="241"/>
        <v>3.88</v>
      </c>
      <c r="AD136" s="2">
        <f t="shared" si="242"/>
        <v>34.200000000000003</v>
      </c>
      <c r="AE136" s="2">
        <f t="shared" si="243"/>
        <v>5.3799999999999955</v>
      </c>
      <c r="AG136" s="4"/>
      <c r="AI136">
        <v>210</v>
      </c>
      <c r="AJ136" s="1">
        <v>0.19</v>
      </c>
      <c r="AK136" s="2">
        <f t="shared" si="244"/>
        <v>3.8</v>
      </c>
      <c r="AL136" s="2">
        <f t="shared" si="245"/>
        <v>29.980000000000004</v>
      </c>
      <c r="AM136" s="2">
        <f t="shared" si="246"/>
        <v>4.2199999999999989</v>
      </c>
      <c r="AO136" s="4"/>
      <c r="AQ136">
        <v>210</v>
      </c>
      <c r="AR136" s="1">
        <v>0.187</v>
      </c>
      <c r="AS136" s="2">
        <f t="shared" si="247"/>
        <v>3.74</v>
      </c>
      <c r="AT136" s="2">
        <f t="shared" si="248"/>
        <v>33.49</v>
      </c>
      <c r="AU136" s="2">
        <f t="shared" si="249"/>
        <v>-3.509999999999998</v>
      </c>
      <c r="AW136" s="4"/>
      <c r="AY136">
        <v>210</v>
      </c>
      <c r="AZ136" s="1">
        <v>0.182</v>
      </c>
      <c r="BA136" s="2">
        <f t="shared" si="250"/>
        <v>3.6399999999999997</v>
      </c>
      <c r="BB136" s="2">
        <f t="shared" si="251"/>
        <v>28.150000000000002</v>
      </c>
      <c r="BC136" s="2">
        <f t="shared" si="252"/>
        <v>5.34</v>
      </c>
      <c r="BE136" s="4"/>
      <c r="BG136">
        <v>210</v>
      </c>
      <c r="BH136" s="1">
        <v>0.17199999999999999</v>
      </c>
      <c r="BI136" s="2">
        <f t="shared" si="253"/>
        <v>3.4399999999999995</v>
      </c>
      <c r="BJ136" s="2">
        <f t="shared" si="254"/>
        <v>25.369999999999997</v>
      </c>
      <c r="BK136" s="2">
        <f t="shared" si="255"/>
        <v>2.7800000000000047</v>
      </c>
      <c r="BM136" s="4"/>
      <c r="BO136">
        <v>210</v>
      </c>
      <c r="BP136" s="1">
        <v>0.159</v>
      </c>
      <c r="BQ136" s="2">
        <f t="shared" si="256"/>
        <v>3.18</v>
      </c>
      <c r="BR136" s="2">
        <f t="shared" si="257"/>
        <v>23.560000000000002</v>
      </c>
      <c r="BS136" s="2">
        <f t="shared" si="258"/>
        <v>1.8099999999999952</v>
      </c>
      <c r="BU136">
        <v>210</v>
      </c>
      <c r="BV136" s="1">
        <f t="shared" si="259"/>
        <v>0.19900000000000001</v>
      </c>
      <c r="BW136" s="2">
        <f t="shared" si="260"/>
        <v>3.9800000000000004</v>
      </c>
      <c r="BX136" s="2">
        <f t="shared" si="261"/>
        <v>39.620000000000005</v>
      </c>
      <c r="CB136">
        <v>210</v>
      </c>
      <c r="CC136" s="1">
        <f t="shared" si="262"/>
        <v>0.159</v>
      </c>
      <c r="CD136" s="2">
        <f t="shared" si="263"/>
        <v>3.18</v>
      </c>
      <c r="CE136" s="2">
        <f t="shared" si="264"/>
        <v>23.5</v>
      </c>
    </row>
    <row r="137" spans="1:83" x14ac:dyDescent="0.2">
      <c r="C137">
        <v>230</v>
      </c>
      <c r="D137" s="1" t="e">
        <v>#N/A</v>
      </c>
      <c r="E137" s="2" t="e">
        <f t="shared" si="235"/>
        <v>#N/A</v>
      </c>
      <c r="F137" s="2" t="e">
        <f t="shared" si="236"/>
        <v>#N/A</v>
      </c>
      <c r="G137" s="2" t="e">
        <f>#REF!-F137</f>
        <v>#REF!</v>
      </c>
      <c r="I137" s="4"/>
      <c r="K137">
        <v>230</v>
      </c>
      <c r="L137" s="1">
        <v>0.16</v>
      </c>
      <c r="M137" s="2">
        <f t="shared" si="237"/>
        <v>3.2</v>
      </c>
      <c r="N137" s="2">
        <f t="shared" si="238"/>
        <v>42.78</v>
      </c>
      <c r="O137" s="2">
        <f>A!HM137-N137</f>
        <v>-7.210000000000008</v>
      </c>
      <c r="Q137" s="4"/>
      <c r="S137">
        <v>230</v>
      </c>
      <c r="T137" s="1" t="e">
        <v>#N/A</v>
      </c>
      <c r="U137" s="2" t="e">
        <f t="shared" si="239"/>
        <v>#N/A</v>
      </c>
      <c r="V137" s="2" t="e">
        <f t="shared" si="240"/>
        <v>#N/A</v>
      </c>
      <c r="W137" s="2" t="e">
        <f>A!HU137-V137</f>
        <v>#N/A</v>
      </c>
      <c r="Y137" s="4"/>
      <c r="AA137">
        <v>230</v>
      </c>
      <c r="AB137" s="1">
        <v>0.157</v>
      </c>
      <c r="AC137" s="2">
        <f t="shared" si="241"/>
        <v>3.14</v>
      </c>
      <c r="AD137" s="2">
        <f t="shared" si="242"/>
        <v>37.340000000000003</v>
      </c>
      <c r="AE137" s="2">
        <f t="shared" si="243"/>
        <v>5.4399999999999977</v>
      </c>
      <c r="AG137" s="4"/>
      <c r="AI137">
        <v>230</v>
      </c>
      <c r="AJ137" s="1">
        <v>0.157</v>
      </c>
      <c r="AK137" s="2">
        <f t="shared" si="244"/>
        <v>3.14</v>
      </c>
      <c r="AL137" s="2">
        <f t="shared" si="245"/>
        <v>33.120000000000005</v>
      </c>
      <c r="AM137" s="2">
        <f t="shared" si="246"/>
        <v>4.2199999999999989</v>
      </c>
      <c r="AO137" s="4"/>
      <c r="AQ137">
        <v>230</v>
      </c>
      <c r="AR137" s="1">
        <v>0.157</v>
      </c>
      <c r="AS137" s="2">
        <f t="shared" si="247"/>
        <v>3.14</v>
      </c>
      <c r="AT137" s="2">
        <f t="shared" si="248"/>
        <v>36.630000000000003</v>
      </c>
      <c r="AU137" s="2">
        <f t="shared" si="249"/>
        <v>-3.509999999999998</v>
      </c>
      <c r="AW137" s="4"/>
      <c r="AY137">
        <v>230</v>
      </c>
      <c r="AZ137" s="1">
        <v>0.155</v>
      </c>
      <c r="BA137" s="2">
        <f t="shared" si="250"/>
        <v>3.1</v>
      </c>
      <c r="BB137" s="2">
        <f t="shared" si="251"/>
        <v>31.250000000000004</v>
      </c>
      <c r="BC137" s="2">
        <f t="shared" si="252"/>
        <v>5.379999999999999</v>
      </c>
      <c r="BE137" s="4"/>
      <c r="BG137">
        <v>230</v>
      </c>
      <c r="BH137" s="1">
        <v>0.151</v>
      </c>
      <c r="BI137" s="2">
        <f t="shared" si="253"/>
        <v>3.02</v>
      </c>
      <c r="BJ137" s="2">
        <f t="shared" si="254"/>
        <v>28.389999999999997</v>
      </c>
      <c r="BK137" s="2">
        <f t="shared" si="255"/>
        <v>2.8600000000000065</v>
      </c>
      <c r="BM137" s="4"/>
      <c r="BO137">
        <v>230</v>
      </c>
      <c r="BP137" s="1">
        <v>0.14499999999999999</v>
      </c>
      <c r="BQ137" s="2">
        <f t="shared" si="256"/>
        <v>2.9</v>
      </c>
      <c r="BR137" s="2">
        <f t="shared" si="257"/>
        <v>26.46</v>
      </c>
      <c r="BS137" s="2">
        <f t="shared" si="258"/>
        <v>1.9299999999999962</v>
      </c>
      <c r="BU137">
        <v>230</v>
      </c>
      <c r="BV137" s="1">
        <f t="shared" si="259"/>
        <v>0.16</v>
      </c>
      <c r="BW137" s="2">
        <f t="shared" si="260"/>
        <v>3.2</v>
      </c>
      <c r="BX137" s="2">
        <f t="shared" si="261"/>
        <v>42.820000000000007</v>
      </c>
      <c r="CB137">
        <v>230</v>
      </c>
      <c r="CC137" s="1">
        <f t="shared" si="262"/>
        <v>0.14499999999999999</v>
      </c>
      <c r="CD137" s="2">
        <f t="shared" si="263"/>
        <v>2.9</v>
      </c>
      <c r="CE137" s="2">
        <f t="shared" si="264"/>
        <v>26.4</v>
      </c>
    </row>
    <row r="138" spans="1:83" x14ac:dyDescent="0.2">
      <c r="C138">
        <v>250</v>
      </c>
      <c r="D138" s="1" t="e">
        <v>#N/A</v>
      </c>
      <c r="E138" s="2" t="e">
        <f t="shared" si="235"/>
        <v>#N/A</v>
      </c>
      <c r="F138" s="2" t="e">
        <f t="shared" si="236"/>
        <v>#N/A</v>
      </c>
      <c r="G138" s="2" t="e">
        <f>#REF!-F138</f>
        <v>#REF!</v>
      </c>
      <c r="I138" s="4"/>
      <c r="K138">
        <v>250</v>
      </c>
      <c r="L138" s="1">
        <v>0.14699999999999999</v>
      </c>
      <c r="M138" s="2">
        <f t="shared" si="237"/>
        <v>2.94</v>
      </c>
      <c r="N138" s="2">
        <f t="shared" si="238"/>
        <v>45.72</v>
      </c>
      <c r="O138" s="2">
        <f>A!HM138-N138</f>
        <v>-7.2700000000000031</v>
      </c>
      <c r="Q138" s="4"/>
      <c r="S138">
        <v>250</v>
      </c>
      <c r="T138" s="1" t="e">
        <v>#N/A</v>
      </c>
      <c r="U138" s="2" t="e">
        <f t="shared" si="239"/>
        <v>#N/A</v>
      </c>
      <c r="V138" s="2" t="e">
        <f t="shared" si="240"/>
        <v>#N/A</v>
      </c>
      <c r="W138" s="2" t="e">
        <f>A!HU138-V138</f>
        <v>#N/A</v>
      </c>
      <c r="Y138" s="4"/>
      <c r="AA138">
        <v>250</v>
      </c>
      <c r="AB138" s="1">
        <v>0.14699999999999999</v>
      </c>
      <c r="AC138" s="2">
        <f t="shared" si="241"/>
        <v>2.94</v>
      </c>
      <c r="AD138" s="2">
        <f t="shared" si="242"/>
        <v>40.28</v>
      </c>
      <c r="AE138" s="2">
        <f t="shared" si="243"/>
        <v>5.4399999999999977</v>
      </c>
      <c r="AG138" s="4"/>
      <c r="AI138">
        <v>250</v>
      </c>
      <c r="AJ138" s="1">
        <v>0.14199999999999999</v>
      </c>
      <c r="AK138" s="2">
        <f t="shared" si="244"/>
        <v>2.84</v>
      </c>
      <c r="AL138" s="2">
        <f t="shared" si="245"/>
        <v>35.960000000000008</v>
      </c>
      <c r="AM138" s="2">
        <f t="shared" si="246"/>
        <v>4.3199999999999932</v>
      </c>
      <c r="AO138" s="4"/>
      <c r="AQ138">
        <v>250</v>
      </c>
      <c r="AR138" s="1">
        <v>0.14299999999999999</v>
      </c>
      <c r="AS138" s="2">
        <f t="shared" si="247"/>
        <v>2.86</v>
      </c>
      <c r="AT138" s="2">
        <f t="shared" si="248"/>
        <v>39.49</v>
      </c>
      <c r="AU138" s="2">
        <f t="shared" si="249"/>
        <v>-3.529999999999994</v>
      </c>
      <c r="AW138" s="4"/>
      <c r="AY138">
        <v>250</v>
      </c>
      <c r="AZ138" s="1">
        <v>0.14299999999999999</v>
      </c>
      <c r="BA138" s="2">
        <f t="shared" si="250"/>
        <v>2.86</v>
      </c>
      <c r="BB138" s="2">
        <f t="shared" si="251"/>
        <v>34.110000000000007</v>
      </c>
      <c r="BC138" s="2">
        <f t="shared" si="252"/>
        <v>5.3799999999999955</v>
      </c>
      <c r="BE138" s="4"/>
      <c r="BG138">
        <v>250</v>
      </c>
      <c r="BH138" s="1">
        <v>0.14099999999999999</v>
      </c>
      <c r="BI138" s="2">
        <f t="shared" si="253"/>
        <v>2.82</v>
      </c>
      <c r="BJ138" s="2">
        <f t="shared" si="254"/>
        <v>31.209999999999997</v>
      </c>
      <c r="BK138" s="2">
        <f t="shared" si="255"/>
        <v>2.9000000000000092</v>
      </c>
      <c r="BM138" s="4"/>
      <c r="BO138">
        <v>250</v>
      </c>
      <c r="BP138" s="1">
        <v>0.14000000000000001</v>
      </c>
      <c r="BQ138" s="2">
        <f t="shared" si="256"/>
        <v>2.8000000000000003</v>
      </c>
      <c r="BR138" s="2">
        <f t="shared" si="257"/>
        <v>29.26</v>
      </c>
      <c r="BS138" s="2">
        <f t="shared" si="258"/>
        <v>1.9499999999999957</v>
      </c>
      <c r="BU138">
        <v>250</v>
      </c>
      <c r="BV138" s="1">
        <f t="shared" si="259"/>
        <v>0.14699999999999999</v>
      </c>
      <c r="BW138" s="2">
        <f t="shared" si="260"/>
        <v>2.94</v>
      </c>
      <c r="BX138" s="2">
        <f t="shared" si="261"/>
        <v>45.760000000000005</v>
      </c>
      <c r="CB138">
        <v>250</v>
      </c>
      <c r="CC138" s="1">
        <f t="shared" si="262"/>
        <v>0.14000000000000001</v>
      </c>
      <c r="CD138" s="2">
        <f t="shared" si="263"/>
        <v>2.8000000000000003</v>
      </c>
      <c r="CE138" s="2">
        <f t="shared" si="264"/>
        <v>29.2</v>
      </c>
    </row>
    <row r="139" spans="1:83" x14ac:dyDescent="0.2">
      <c r="C139">
        <v>270</v>
      </c>
      <c r="D139" s="1" t="e">
        <v>#N/A</v>
      </c>
      <c r="E139" s="2" t="e">
        <f t="shared" si="235"/>
        <v>#N/A</v>
      </c>
      <c r="F139" s="2" t="e">
        <f t="shared" si="236"/>
        <v>#N/A</v>
      </c>
      <c r="G139" s="2" t="e">
        <f>#REF!-F139</f>
        <v>#REF!</v>
      </c>
      <c r="I139" s="4"/>
      <c r="K139">
        <v>270</v>
      </c>
      <c r="L139" s="1">
        <v>0.13800000000000001</v>
      </c>
      <c r="M139" s="2">
        <f t="shared" si="237"/>
        <v>2.7600000000000002</v>
      </c>
      <c r="N139" s="2">
        <f t="shared" si="238"/>
        <v>48.48</v>
      </c>
      <c r="O139" s="2">
        <f>A!HM139-N139</f>
        <v>-7.25</v>
      </c>
      <c r="Q139" s="4"/>
      <c r="S139">
        <v>270</v>
      </c>
      <c r="T139" s="1" t="e">
        <v>#N/A</v>
      </c>
      <c r="U139" s="2" t="e">
        <f t="shared" si="239"/>
        <v>#N/A</v>
      </c>
      <c r="V139" s="2" t="e">
        <f t="shared" si="240"/>
        <v>#N/A</v>
      </c>
      <c r="W139" s="2" t="e">
        <f>A!HU139-V139</f>
        <v>#N/A</v>
      </c>
      <c r="Y139" s="4"/>
      <c r="AA139">
        <v>270</v>
      </c>
      <c r="AB139" s="1">
        <v>0.14000000000000001</v>
      </c>
      <c r="AC139" s="2">
        <f t="shared" si="241"/>
        <v>2.8000000000000003</v>
      </c>
      <c r="AD139" s="2">
        <f t="shared" si="242"/>
        <v>43.08</v>
      </c>
      <c r="AE139" s="2">
        <f t="shared" si="243"/>
        <v>5.3999999999999986</v>
      </c>
      <c r="AG139" s="4"/>
      <c r="AI139">
        <v>270</v>
      </c>
      <c r="AJ139" s="1">
        <v>0.14000000000000001</v>
      </c>
      <c r="AK139" s="2">
        <f t="shared" si="244"/>
        <v>2.8000000000000003</v>
      </c>
      <c r="AL139" s="2">
        <f t="shared" si="245"/>
        <v>38.760000000000005</v>
      </c>
      <c r="AM139" s="2">
        <f t="shared" si="246"/>
        <v>4.3199999999999932</v>
      </c>
      <c r="AO139" s="4"/>
      <c r="AQ139">
        <v>270</v>
      </c>
      <c r="AR139" s="1">
        <v>0.14000000000000001</v>
      </c>
      <c r="AS139" s="2">
        <f t="shared" si="247"/>
        <v>2.8000000000000003</v>
      </c>
      <c r="AT139" s="2">
        <f t="shared" si="248"/>
        <v>42.29</v>
      </c>
      <c r="AU139" s="2">
        <f t="shared" si="249"/>
        <v>-3.529999999999994</v>
      </c>
      <c r="AW139" s="4"/>
      <c r="AY139">
        <v>270</v>
      </c>
      <c r="AZ139" s="1">
        <v>0.14000000000000001</v>
      </c>
      <c r="BA139" s="2">
        <f t="shared" si="250"/>
        <v>2.8000000000000003</v>
      </c>
      <c r="BB139" s="2">
        <f t="shared" si="251"/>
        <v>36.910000000000004</v>
      </c>
      <c r="BC139" s="2">
        <f t="shared" si="252"/>
        <v>5.3799999999999955</v>
      </c>
      <c r="BE139" s="4"/>
      <c r="BG139">
        <v>270</v>
      </c>
      <c r="BH139" s="1">
        <v>0.13700000000000001</v>
      </c>
      <c r="BI139" s="2">
        <f t="shared" si="253"/>
        <v>2.74</v>
      </c>
      <c r="BJ139" s="2">
        <f t="shared" si="254"/>
        <v>33.949999999999996</v>
      </c>
      <c r="BK139" s="2">
        <f t="shared" si="255"/>
        <v>2.960000000000008</v>
      </c>
      <c r="BM139" s="4"/>
      <c r="BO139">
        <v>270</v>
      </c>
      <c r="BP139" s="1">
        <v>0.13600000000000001</v>
      </c>
      <c r="BQ139" s="2">
        <f t="shared" si="256"/>
        <v>2.72</v>
      </c>
      <c r="BR139" s="2">
        <f t="shared" si="257"/>
        <v>31.98</v>
      </c>
      <c r="BS139" s="2">
        <f t="shared" si="258"/>
        <v>1.9699999999999953</v>
      </c>
      <c r="BU139">
        <v>270</v>
      </c>
      <c r="BV139" s="1">
        <f t="shared" si="259"/>
        <v>0.14000000000000001</v>
      </c>
      <c r="BW139" s="2">
        <f t="shared" si="260"/>
        <v>2.8000000000000003</v>
      </c>
      <c r="BX139" s="2">
        <f t="shared" si="261"/>
        <v>48.56</v>
      </c>
      <c r="CB139">
        <v>270</v>
      </c>
      <c r="CC139" s="1">
        <f t="shared" si="262"/>
        <v>0.13600000000000001</v>
      </c>
      <c r="CD139" s="2">
        <f t="shared" si="263"/>
        <v>2.72</v>
      </c>
      <c r="CE139" s="2">
        <f t="shared" si="264"/>
        <v>31.919999999999998</v>
      </c>
    </row>
    <row r="140" spans="1:83" x14ac:dyDescent="0.2">
      <c r="C140">
        <v>290</v>
      </c>
      <c r="D140" s="1" t="e">
        <v>#N/A</v>
      </c>
      <c r="E140" s="2" t="e">
        <f t="shared" si="235"/>
        <v>#N/A</v>
      </c>
      <c r="F140" s="2" t="e">
        <f t="shared" si="236"/>
        <v>#N/A</v>
      </c>
      <c r="G140" s="2" t="e">
        <f>#REF!-F140</f>
        <v>#REF!</v>
      </c>
      <c r="I140" s="4"/>
      <c r="K140">
        <v>290</v>
      </c>
      <c r="L140" s="1">
        <v>0.14000000000000001</v>
      </c>
      <c r="M140" s="2">
        <f t="shared" si="237"/>
        <v>2.8000000000000003</v>
      </c>
      <c r="N140" s="2">
        <f t="shared" si="238"/>
        <v>51.279999999999994</v>
      </c>
      <c r="O140" s="2">
        <f>A!HM140-N140</f>
        <v>-7.1299999999999955</v>
      </c>
      <c r="Q140" s="9">
        <f>(O134-O140)*10</f>
        <v>-1.4000000000000767</v>
      </c>
      <c r="S140">
        <v>290</v>
      </c>
      <c r="T140" s="1" t="e">
        <v>#N/A</v>
      </c>
      <c r="U140" s="2" t="e">
        <f t="shared" si="239"/>
        <v>#N/A</v>
      </c>
      <c r="V140" s="2" t="e">
        <f t="shared" si="240"/>
        <v>#N/A</v>
      </c>
      <c r="W140" s="2" t="e">
        <f>A!HU140-V140</f>
        <v>#N/A</v>
      </c>
      <c r="Y140" s="4"/>
      <c r="AA140">
        <v>290</v>
      </c>
      <c r="AB140" s="1">
        <v>0.14399999999999999</v>
      </c>
      <c r="AC140" s="2">
        <f t="shared" si="241"/>
        <v>2.88</v>
      </c>
      <c r="AD140" s="2">
        <f t="shared" si="242"/>
        <v>45.96</v>
      </c>
      <c r="AE140" s="2">
        <f t="shared" si="243"/>
        <v>5.3199999999999932</v>
      </c>
      <c r="AG140" s="9">
        <f>(AE134-AE140)*10</f>
        <v>-0.59999999999995168</v>
      </c>
      <c r="AI140">
        <v>290</v>
      </c>
      <c r="AJ140" s="1">
        <v>0.14699999999999999</v>
      </c>
      <c r="AK140" s="2">
        <f t="shared" si="244"/>
        <v>2.94</v>
      </c>
      <c r="AL140" s="2">
        <f t="shared" si="245"/>
        <v>41.7</v>
      </c>
      <c r="AM140" s="2">
        <f t="shared" si="246"/>
        <v>4.259999999999998</v>
      </c>
      <c r="AO140" s="9">
        <f>(AM134-AM140)*10</f>
        <v>-2.2000000000000242</v>
      </c>
      <c r="AQ140">
        <v>290</v>
      </c>
      <c r="AR140" s="1">
        <v>0.14399999999999999</v>
      </c>
      <c r="AS140" s="2">
        <f t="shared" si="247"/>
        <v>2.88</v>
      </c>
      <c r="AT140" s="2">
        <f t="shared" si="248"/>
        <v>45.17</v>
      </c>
      <c r="AU140" s="2">
        <f t="shared" si="249"/>
        <v>-3.4699999999999989</v>
      </c>
      <c r="AW140" s="9">
        <f>(AU134-AU140)*10</f>
        <v>-0.99999999999997868</v>
      </c>
      <c r="AY140">
        <v>290</v>
      </c>
      <c r="AZ140" s="1">
        <v>0.14299999999999999</v>
      </c>
      <c r="BA140" s="2">
        <f t="shared" si="250"/>
        <v>2.86</v>
      </c>
      <c r="BB140" s="2">
        <f t="shared" si="251"/>
        <v>39.770000000000003</v>
      </c>
      <c r="BC140" s="2">
        <f t="shared" si="252"/>
        <v>5.3999999999999986</v>
      </c>
      <c r="BE140" s="9">
        <f>(BC134-BC140)*10</f>
        <v>-3.3999999999999986</v>
      </c>
      <c r="BG140">
        <v>290</v>
      </c>
      <c r="BH140" s="1">
        <v>0.14499999999999999</v>
      </c>
      <c r="BI140" s="2">
        <f t="shared" si="253"/>
        <v>2.9</v>
      </c>
      <c r="BJ140" s="2">
        <f t="shared" si="254"/>
        <v>36.849999999999994</v>
      </c>
      <c r="BK140" s="2">
        <f t="shared" si="255"/>
        <v>2.9200000000000088</v>
      </c>
      <c r="BM140" s="4"/>
      <c r="BO140">
        <v>290</v>
      </c>
      <c r="BP140" s="1">
        <v>0.14000000000000001</v>
      </c>
      <c r="BQ140" s="2">
        <f t="shared" si="256"/>
        <v>2.8000000000000003</v>
      </c>
      <c r="BR140" s="2">
        <f t="shared" si="257"/>
        <v>34.78</v>
      </c>
      <c r="BS140" s="2">
        <f t="shared" si="258"/>
        <v>2.0699999999999932</v>
      </c>
      <c r="BU140">
        <v>290</v>
      </c>
      <c r="BV140" s="1">
        <f t="shared" si="259"/>
        <v>0.14699999999999999</v>
      </c>
      <c r="BW140" s="2">
        <f t="shared" si="260"/>
        <v>2.94</v>
      </c>
      <c r="BX140" s="2">
        <f t="shared" si="261"/>
        <v>51.5</v>
      </c>
      <c r="CB140">
        <v>290</v>
      </c>
      <c r="CC140" s="1">
        <f t="shared" si="262"/>
        <v>0.14000000000000001</v>
      </c>
      <c r="CD140" s="2">
        <f t="shared" si="263"/>
        <v>2.8000000000000003</v>
      </c>
      <c r="CE140" s="2">
        <f t="shared" si="264"/>
        <v>34.72</v>
      </c>
    </row>
    <row r="141" spans="1:83" x14ac:dyDescent="0.2">
      <c r="D141" s="1"/>
      <c r="E141" s="2"/>
      <c r="F141" s="2"/>
      <c r="I141" s="4"/>
      <c r="L141" s="1"/>
      <c r="M141" s="2"/>
      <c r="N141" s="2"/>
      <c r="Q141" s="4"/>
      <c r="T141" s="1"/>
      <c r="U141" s="2"/>
      <c r="V141" s="2"/>
      <c r="Y141" s="4"/>
      <c r="AB141" s="1"/>
      <c r="AC141" s="2"/>
      <c r="AD141" s="2"/>
      <c r="AG141" s="4"/>
      <c r="AJ141" s="1"/>
      <c r="AK141" s="2"/>
      <c r="AL141" s="2"/>
      <c r="AO141" s="4"/>
      <c r="AR141" s="1"/>
      <c r="AS141" s="2"/>
      <c r="AT141" s="2"/>
      <c r="AW141" s="4"/>
      <c r="AZ141" s="1"/>
      <c r="BA141" s="2"/>
      <c r="BB141" s="2"/>
      <c r="BE141" s="4"/>
      <c r="BH141" s="1"/>
      <c r="BI141" s="2"/>
      <c r="BJ141" s="2"/>
      <c r="BM141" s="4"/>
      <c r="BP141" s="1"/>
      <c r="BQ141" s="2"/>
      <c r="BR141" s="2"/>
    </row>
    <row r="142" spans="1:83" x14ac:dyDescent="0.2">
      <c r="A142">
        <v>13</v>
      </c>
      <c r="B142" t="s">
        <v>35</v>
      </c>
      <c r="C142">
        <v>30</v>
      </c>
      <c r="D142" s="1">
        <v>0.13</v>
      </c>
      <c r="E142" s="2">
        <f>D142*30</f>
        <v>3.9000000000000004</v>
      </c>
      <c r="F142" s="2">
        <f>E142</f>
        <v>3.9000000000000004</v>
      </c>
      <c r="G142" s="2">
        <f>A!HM142-F142</f>
        <v>1.0499999999999998</v>
      </c>
      <c r="I142" s="4">
        <f>A142</f>
        <v>13</v>
      </c>
      <c r="J142" t="str">
        <f>B142</f>
        <v>NSR1</v>
      </c>
      <c r="K142">
        <v>30</v>
      </c>
      <c r="L142" s="1" t="e">
        <v>#N/A</v>
      </c>
      <c r="M142" s="2" t="e">
        <f>L142*30</f>
        <v>#N/A</v>
      </c>
      <c r="N142" s="2" t="e">
        <f>M142</f>
        <v>#N/A</v>
      </c>
      <c r="O142" s="2" t="e">
        <f>#REF!-N142</f>
        <v>#REF!</v>
      </c>
      <c r="Q142" s="4">
        <f>I142</f>
        <v>13</v>
      </c>
      <c r="R142" t="str">
        <f>J142</f>
        <v>NSR1</v>
      </c>
      <c r="S142">
        <v>30</v>
      </c>
      <c r="T142" s="1">
        <v>0.21199999999999999</v>
      </c>
      <c r="U142" s="2">
        <f>T142*30</f>
        <v>6.3599999999999994</v>
      </c>
      <c r="V142" s="2">
        <f>U142</f>
        <v>6.3599999999999994</v>
      </c>
      <c r="W142" s="2">
        <f>F142-V142</f>
        <v>-2.4599999999999991</v>
      </c>
      <c r="Y142" s="4">
        <f>Q142</f>
        <v>13</v>
      </c>
      <c r="Z142" t="str">
        <f>R142</f>
        <v>NSR1</v>
      </c>
      <c r="AA142">
        <v>30</v>
      </c>
      <c r="AB142" s="1">
        <v>0.17100000000000001</v>
      </c>
      <c r="AC142" s="2">
        <f>AB142*30</f>
        <v>5.1300000000000008</v>
      </c>
      <c r="AD142" s="2">
        <f>AC142</f>
        <v>5.1300000000000008</v>
      </c>
      <c r="AE142" s="2">
        <f>V142-AD142</f>
        <v>1.2299999999999986</v>
      </c>
      <c r="AG142" s="4">
        <f>Y142</f>
        <v>13</v>
      </c>
      <c r="AH142" t="str">
        <f>Z142</f>
        <v>NSR1</v>
      </c>
      <c r="AI142">
        <v>30</v>
      </c>
      <c r="AJ142" s="1">
        <v>0.13200000000000001</v>
      </c>
      <c r="AK142" s="2">
        <f>AJ142*30</f>
        <v>3.96</v>
      </c>
      <c r="AL142" s="2">
        <f>AK142</f>
        <v>3.96</v>
      </c>
      <c r="AM142" s="2">
        <f>AD142-AL142</f>
        <v>1.1700000000000008</v>
      </c>
      <c r="AO142" s="4">
        <f>AG142</f>
        <v>13</v>
      </c>
      <c r="AP142" t="str">
        <f>AH142</f>
        <v>NSR1</v>
      </c>
      <c r="AQ142">
        <v>30</v>
      </c>
      <c r="AR142" s="1">
        <v>0.192</v>
      </c>
      <c r="AS142" s="2">
        <f>AR142*30</f>
        <v>5.76</v>
      </c>
      <c r="AT142" s="2">
        <f>AS142</f>
        <v>5.76</v>
      </c>
      <c r="AU142" s="2">
        <f>AL142-AT142</f>
        <v>-1.7999999999999998</v>
      </c>
      <c r="AW142" s="4">
        <f>AO142</f>
        <v>13</v>
      </c>
      <c r="AX142" t="str">
        <f>AP142</f>
        <v>NSR1</v>
      </c>
      <c r="AY142">
        <v>30</v>
      </c>
      <c r="AZ142" s="1">
        <v>0.11899999999999999</v>
      </c>
      <c r="BA142" s="2">
        <f>AZ142*30</f>
        <v>3.57</v>
      </c>
      <c r="BB142" s="2">
        <f>BA142</f>
        <v>3.57</v>
      </c>
      <c r="BC142" s="2">
        <f>AT142-BB142</f>
        <v>2.19</v>
      </c>
      <c r="BE142" s="4">
        <f>AW142</f>
        <v>13</v>
      </c>
      <c r="BF142" t="str">
        <f>AX142</f>
        <v>NSR1</v>
      </c>
      <c r="BG142">
        <v>30</v>
      </c>
      <c r="BH142" s="1">
        <v>8.1000000000000003E-2</v>
      </c>
      <c r="BI142" s="2">
        <f>BH142*30</f>
        <v>2.4300000000000002</v>
      </c>
      <c r="BJ142" s="2">
        <f>BI142</f>
        <v>2.4300000000000002</v>
      </c>
      <c r="BK142" s="2">
        <f>BB142-BJ142</f>
        <v>1.1399999999999997</v>
      </c>
      <c r="BM142" s="4">
        <f>BE142</f>
        <v>13</v>
      </c>
      <c r="BN142" t="str">
        <f>BF142</f>
        <v>NSR1</v>
      </c>
      <c r="BO142">
        <v>30</v>
      </c>
      <c r="BP142" s="1">
        <v>7.1999999999999995E-2</v>
      </c>
      <c r="BQ142" s="2">
        <f>BP142*30</f>
        <v>2.1599999999999997</v>
      </c>
      <c r="BR142" s="2">
        <f>BQ142</f>
        <v>2.1599999999999997</v>
      </c>
      <c r="BS142" s="2">
        <f>BJ142-BR142</f>
        <v>0.27000000000000046</v>
      </c>
      <c r="BU142">
        <v>30</v>
      </c>
      <c r="BV142" s="1">
        <f>MAX(D142,T142,AB142, AJ142,AR142,AZ142,BH142,BP142)</f>
        <v>0.21199999999999999</v>
      </c>
      <c r="BW142" s="2">
        <f>BV142*30</f>
        <v>6.3599999999999994</v>
      </c>
      <c r="BX142" s="2">
        <f>BW142</f>
        <v>6.3599999999999994</v>
      </c>
      <c r="BZ142" s="6">
        <f>BM142</f>
        <v>13</v>
      </c>
      <c r="CB142">
        <v>30</v>
      </c>
      <c r="CC142" s="1">
        <f>MIN(D142, T142,AB142, AJ142,AR142,AZ142,BH142,BP142)</f>
        <v>7.1999999999999995E-2</v>
      </c>
      <c r="CD142" s="2">
        <f>CC142*30</f>
        <v>2.1599999999999997</v>
      </c>
      <c r="CE142" s="2">
        <f>CD142</f>
        <v>2.1599999999999997</v>
      </c>
    </row>
    <row r="143" spans="1:83" x14ac:dyDescent="0.2">
      <c r="C143">
        <v>50</v>
      </c>
      <c r="D143" s="1">
        <v>0.16400000000000001</v>
      </c>
      <c r="E143" s="2">
        <f t="shared" ref="E143:E155" si="265">D143*20</f>
        <v>3.2800000000000002</v>
      </c>
      <c r="F143" s="2">
        <f t="shared" ref="F143:F155" si="266">F142+E143</f>
        <v>7.1800000000000006</v>
      </c>
      <c r="G143" s="2">
        <f>A!HM143-F143</f>
        <v>1.5499999999999998</v>
      </c>
      <c r="I143" s="4"/>
      <c r="K143">
        <v>50</v>
      </c>
      <c r="L143" s="1" t="e">
        <v>#N/A</v>
      </c>
      <c r="M143" s="2" t="e">
        <f t="shared" ref="M143:M155" si="267">L143*20</f>
        <v>#N/A</v>
      </c>
      <c r="N143" s="2" t="e">
        <f t="shared" ref="N143:N155" si="268">N142+M143</f>
        <v>#N/A</v>
      </c>
      <c r="O143" s="2" t="e">
        <f>#REF!-N143</f>
        <v>#REF!</v>
      </c>
      <c r="Q143" s="4"/>
      <c r="S143">
        <v>50</v>
      </c>
      <c r="T143" s="1">
        <v>0.22700000000000001</v>
      </c>
      <c r="U143" s="2">
        <f t="shared" ref="U143:U155" si="269">T143*20</f>
        <v>4.54</v>
      </c>
      <c r="V143" s="2">
        <f t="shared" ref="V143:V155" si="270">V142+U143</f>
        <v>10.899999999999999</v>
      </c>
      <c r="W143" s="2">
        <f t="shared" ref="W143:W155" si="271">F143-V143</f>
        <v>-3.719999999999998</v>
      </c>
      <c r="Y143" s="4"/>
      <c r="AA143">
        <v>50</v>
      </c>
      <c r="AB143" s="1">
        <v>0.20300000000000001</v>
      </c>
      <c r="AC143" s="2">
        <f t="shared" ref="AC143:AC155" si="272">AB143*20</f>
        <v>4.0600000000000005</v>
      </c>
      <c r="AD143" s="2">
        <f t="shared" ref="AD143:AD155" si="273">AD142+AC143</f>
        <v>9.1900000000000013</v>
      </c>
      <c r="AE143" s="2">
        <f t="shared" ref="AE143:AE155" si="274">V143-AD143</f>
        <v>1.7099999999999973</v>
      </c>
      <c r="AG143" s="4"/>
      <c r="AI143">
        <v>50</v>
      </c>
      <c r="AJ143" s="1">
        <v>0.16900000000000001</v>
      </c>
      <c r="AK143" s="2">
        <f t="shared" ref="AK143:AK155" si="275">AJ143*20</f>
        <v>3.3800000000000003</v>
      </c>
      <c r="AL143" s="2">
        <f t="shared" ref="AL143:AL155" si="276">AL142+AK143</f>
        <v>7.34</v>
      </c>
      <c r="AM143" s="2">
        <f t="shared" ref="AM143:AM155" si="277">AD143-AL143</f>
        <v>1.8500000000000014</v>
      </c>
      <c r="AO143" s="4"/>
      <c r="AQ143">
        <v>50</v>
      </c>
      <c r="AR143" s="1">
        <v>0.20799999999999999</v>
      </c>
      <c r="AS143" s="2">
        <f t="shared" ref="AS143:AS155" si="278">AR143*20</f>
        <v>4.16</v>
      </c>
      <c r="AT143" s="2">
        <f t="shared" ref="AT143:AT155" si="279">AT142+AS143</f>
        <v>9.92</v>
      </c>
      <c r="AU143" s="2">
        <f t="shared" ref="AU143:AU155" si="280">AL143-AT143</f>
        <v>-2.58</v>
      </c>
      <c r="AW143" s="4"/>
      <c r="AY143">
        <v>50</v>
      </c>
      <c r="AZ143" s="1">
        <v>0.16200000000000001</v>
      </c>
      <c r="BA143" s="2">
        <f t="shared" ref="BA143:BA155" si="281">AZ143*20</f>
        <v>3.24</v>
      </c>
      <c r="BB143" s="2">
        <f t="shared" ref="BB143:BB155" si="282">BB142+BA143</f>
        <v>6.8100000000000005</v>
      </c>
      <c r="BC143" s="2">
        <f t="shared" ref="BC143:BC155" si="283">AT143-BB143</f>
        <v>3.1099999999999994</v>
      </c>
      <c r="BE143" s="4"/>
      <c r="BG143">
        <v>50</v>
      </c>
      <c r="BH143" s="1">
        <v>0.14199999999999999</v>
      </c>
      <c r="BI143" s="2">
        <f t="shared" ref="BI143:BI155" si="284">BH143*20</f>
        <v>2.84</v>
      </c>
      <c r="BJ143" s="2">
        <f t="shared" ref="BJ143:BJ155" si="285">BJ142+BI143</f>
        <v>5.27</v>
      </c>
      <c r="BK143" s="2">
        <f t="shared" ref="BK143:BK155" si="286">BB143-BJ143</f>
        <v>1.5400000000000009</v>
      </c>
      <c r="BM143" s="4"/>
      <c r="BO143">
        <v>50</v>
      </c>
      <c r="BP143" s="1">
        <v>0.13</v>
      </c>
      <c r="BQ143" s="2">
        <f t="shared" ref="BQ143:BQ155" si="287">BP143*20</f>
        <v>2.6</v>
      </c>
      <c r="BR143" s="2">
        <f t="shared" ref="BR143:BR155" si="288">BR142+BQ143</f>
        <v>4.76</v>
      </c>
      <c r="BS143" s="2">
        <f t="shared" ref="BS143:BS155" si="289">BJ143-BR143</f>
        <v>0.50999999999999979</v>
      </c>
      <c r="BU143">
        <v>50</v>
      </c>
      <c r="BV143" s="1">
        <f t="shared" ref="BV143:BV155" si="290">MAX(D143,T143,AB143, AJ143,AR143,AZ143,BH143,BP143)</f>
        <v>0.22700000000000001</v>
      </c>
      <c r="BW143" s="2">
        <f t="shared" ref="BW143:BW155" si="291">BV143*20</f>
        <v>4.54</v>
      </c>
      <c r="BX143" s="2">
        <f t="shared" ref="BX143:BX155" si="292">BX142+BW143</f>
        <v>10.899999999999999</v>
      </c>
      <c r="CB143">
        <v>50</v>
      </c>
      <c r="CC143" s="1">
        <f t="shared" ref="CC143:CC155" si="293">MIN(D143, T143,AB143, AJ143,AR143,AZ143,BH143,BP143)</f>
        <v>0.13</v>
      </c>
      <c r="CD143" s="2">
        <f t="shared" ref="CD143:CD155" si="294">CC143*20</f>
        <v>2.6</v>
      </c>
      <c r="CE143" s="2">
        <f t="shared" ref="CE143:CE155" si="295">CE142+CD143</f>
        <v>4.76</v>
      </c>
    </row>
    <row r="144" spans="1:83" x14ac:dyDescent="0.2">
      <c r="C144">
        <v>70</v>
      </c>
      <c r="D144" s="1">
        <v>0.13300000000000001</v>
      </c>
      <c r="E144" s="2">
        <f t="shared" si="265"/>
        <v>2.66</v>
      </c>
      <c r="F144" s="2">
        <f t="shared" si="266"/>
        <v>9.84</v>
      </c>
      <c r="G144" s="2">
        <f>A!HM144-F144</f>
        <v>1.9700000000000006</v>
      </c>
      <c r="I144" s="4"/>
      <c r="K144">
        <v>70</v>
      </c>
      <c r="L144" s="1" t="e">
        <v>#N/A</v>
      </c>
      <c r="M144" s="2" t="e">
        <f t="shared" si="267"/>
        <v>#N/A</v>
      </c>
      <c r="N144" s="2" t="e">
        <f t="shared" si="268"/>
        <v>#N/A</v>
      </c>
      <c r="O144" s="2" t="e">
        <f>#REF!-N144</f>
        <v>#REF!</v>
      </c>
      <c r="Q144" s="4"/>
      <c r="S144">
        <v>70</v>
      </c>
      <c r="T144" s="1">
        <v>0.184</v>
      </c>
      <c r="U144" s="2">
        <f t="shared" si="269"/>
        <v>3.6799999999999997</v>
      </c>
      <c r="V144" s="2">
        <f t="shared" si="270"/>
        <v>14.579999999999998</v>
      </c>
      <c r="W144" s="2">
        <f t="shared" si="271"/>
        <v>-4.7399999999999984</v>
      </c>
      <c r="Y144" s="4"/>
      <c r="AA144">
        <v>70</v>
      </c>
      <c r="AB144" s="1">
        <v>0.16500000000000001</v>
      </c>
      <c r="AC144" s="2">
        <f t="shared" si="272"/>
        <v>3.3000000000000003</v>
      </c>
      <c r="AD144" s="2">
        <f t="shared" si="273"/>
        <v>12.490000000000002</v>
      </c>
      <c r="AE144" s="2">
        <f t="shared" si="274"/>
        <v>2.0899999999999963</v>
      </c>
      <c r="AG144" s="4"/>
      <c r="AI144">
        <v>70</v>
      </c>
      <c r="AJ144" s="1">
        <v>0.13900000000000001</v>
      </c>
      <c r="AK144" s="2">
        <f t="shared" si="275"/>
        <v>2.7800000000000002</v>
      </c>
      <c r="AL144" s="2">
        <f t="shared" si="276"/>
        <v>10.120000000000001</v>
      </c>
      <c r="AM144" s="2">
        <f t="shared" si="277"/>
        <v>2.370000000000001</v>
      </c>
      <c r="AO144" s="4"/>
      <c r="AQ144">
        <v>70</v>
      </c>
      <c r="AR144" s="1">
        <v>0.13800000000000001</v>
      </c>
      <c r="AS144" s="2">
        <f t="shared" si="278"/>
        <v>2.7600000000000002</v>
      </c>
      <c r="AT144" s="2">
        <f t="shared" si="279"/>
        <v>12.68</v>
      </c>
      <c r="AU144" s="2">
        <f t="shared" si="280"/>
        <v>-2.5599999999999987</v>
      </c>
      <c r="AW144" s="4"/>
      <c r="AY144">
        <v>70</v>
      </c>
      <c r="AZ144" s="1">
        <v>0.122</v>
      </c>
      <c r="BA144" s="2">
        <f t="shared" si="281"/>
        <v>2.44</v>
      </c>
      <c r="BB144" s="2">
        <f t="shared" si="282"/>
        <v>9.25</v>
      </c>
      <c r="BC144" s="2">
        <f t="shared" si="283"/>
        <v>3.4299999999999997</v>
      </c>
      <c r="BE144" s="4"/>
      <c r="BG144">
        <v>70</v>
      </c>
      <c r="BH144" s="1">
        <v>0.112</v>
      </c>
      <c r="BI144" s="2">
        <f t="shared" si="284"/>
        <v>2.2400000000000002</v>
      </c>
      <c r="BJ144" s="2">
        <f t="shared" si="285"/>
        <v>7.51</v>
      </c>
      <c r="BK144" s="2">
        <f t="shared" si="286"/>
        <v>1.7400000000000002</v>
      </c>
      <c r="BM144" s="4"/>
      <c r="BO144">
        <v>70</v>
      </c>
      <c r="BP144" s="1">
        <v>0.104</v>
      </c>
      <c r="BQ144" s="2">
        <f t="shared" si="287"/>
        <v>2.08</v>
      </c>
      <c r="BR144" s="2">
        <f t="shared" si="288"/>
        <v>6.84</v>
      </c>
      <c r="BS144" s="2">
        <f t="shared" si="289"/>
        <v>0.66999999999999993</v>
      </c>
      <c r="BU144">
        <v>70</v>
      </c>
      <c r="BV144" s="1">
        <f t="shared" si="290"/>
        <v>0.184</v>
      </c>
      <c r="BW144" s="2">
        <f t="shared" si="291"/>
        <v>3.6799999999999997</v>
      </c>
      <c r="BX144" s="2">
        <f t="shared" si="292"/>
        <v>14.579999999999998</v>
      </c>
      <c r="CB144">
        <v>70</v>
      </c>
      <c r="CC144" s="1">
        <f t="shared" si="293"/>
        <v>0.104</v>
      </c>
      <c r="CD144" s="2">
        <f t="shared" si="294"/>
        <v>2.08</v>
      </c>
      <c r="CE144" s="2">
        <f t="shared" si="295"/>
        <v>6.84</v>
      </c>
    </row>
    <row r="145" spans="1:83" x14ac:dyDescent="0.2">
      <c r="C145">
        <v>90</v>
      </c>
      <c r="D145" s="1">
        <v>0.105</v>
      </c>
      <c r="E145" s="2">
        <f t="shared" si="265"/>
        <v>2.1</v>
      </c>
      <c r="F145" s="2">
        <f t="shared" si="266"/>
        <v>11.94</v>
      </c>
      <c r="G145" s="2">
        <f>A!HM145-F145</f>
        <v>2.2300000000000004</v>
      </c>
      <c r="I145" s="4"/>
      <c r="K145">
        <v>90</v>
      </c>
      <c r="L145" s="1" t="e">
        <v>#N/A</v>
      </c>
      <c r="M145" s="2" t="e">
        <f t="shared" si="267"/>
        <v>#N/A</v>
      </c>
      <c r="N145" s="2" t="e">
        <f t="shared" si="268"/>
        <v>#N/A</v>
      </c>
      <c r="O145" s="2" t="e">
        <f>#REF!-N145</f>
        <v>#REF!</v>
      </c>
      <c r="Q145" s="4"/>
      <c r="S145">
        <v>90</v>
      </c>
      <c r="T145" s="1">
        <v>0.154</v>
      </c>
      <c r="U145" s="2">
        <f t="shared" si="269"/>
        <v>3.08</v>
      </c>
      <c r="V145" s="2">
        <f t="shared" si="270"/>
        <v>17.659999999999997</v>
      </c>
      <c r="W145" s="2">
        <f t="shared" si="271"/>
        <v>-5.7199999999999971</v>
      </c>
      <c r="Y145" s="4"/>
      <c r="AA145">
        <v>90</v>
      </c>
      <c r="AB145" s="1">
        <v>0.13600000000000001</v>
      </c>
      <c r="AC145" s="2">
        <f t="shared" si="272"/>
        <v>2.72</v>
      </c>
      <c r="AD145" s="2">
        <f t="shared" si="273"/>
        <v>15.210000000000003</v>
      </c>
      <c r="AE145" s="2">
        <f t="shared" si="274"/>
        <v>2.449999999999994</v>
      </c>
      <c r="AG145" s="4"/>
      <c r="AI145">
        <v>90</v>
      </c>
      <c r="AJ145" s="1">
        <v>0.115</v>
      </c>
      <c r="AK145" s="2">
        <f t="shared" si="275"/>
        <v>2.3000000000000003</v>
      </c>
      <c r="AL145" s="2">
        <f t="shared" si="276"/>
        <v>12.420000000000002</v>
      </c>
      <c r="AM145" s="2">
        <f t="shared" si="277"/>
        <v>2.7900000000000009</v>
      </c>
      <c r="AO145" s="4"/>
      <c r="AQ145">
        <v>90</v>
      </c>
      <c r="AR145" s="1">
        <v>0.10100000000000001</v>
      </c>
      <c r="AS145" s="2">
        <f t="shared" si="278"/>
        <v>2.02</v>
      </c>
      <c r="AT145" s="2">
        <f t="shared" si="279"/>
        <v>14.7</v>
      </c>
      <c r="AU145" s="2">
        <f t="shared" si="280"/>
        <v>-2.2799999999999976</v>
      </c>
      <c r="AW145" s="4"/>
      <c r="AY145">
        <v>90</v>
      </c>
      <c r="AZ145" s="1">
        <v>9.0999999999999998E-2</v>
      </c>
      <c r="BA145" s="2">
        <f t="shared" si="281"/>
        <v>1.8199999999999998</v>
      </c>
      <c r="BB145" s="2">
        <f t="shared" si="282"/>
        <v>11.07</v>
      </c>
      <c r="BC145" s="2">
        <f t="shared" si="283"/>
        <v>3.629999999999999</v>
      </c>
      <c r="BE145" s="4"/>
      <c r="BG145">
        <v>90</v>
      </c>
      <c r="BH145" s="1">
        <v>7.6999999999999999E-2</v>
      </c>
      <c r="BI145" s="2">
        <f t="shared" si="284"/>
        <v>1.54</v>
      </c>
      <c r="BJ145" s="2">
        <f t="shared" si="285"/>
        <v>9.0500000000000007</v>
      </c>
      <c r="BK145" s="2">
        <f t="shared" si="286"/>
        <v>2.0199999999999996</v>
      </c>
      <c r="BM145" s="4"/>
      <c r="BO145">
        <v>90</v>
      </c>
      <c r="BP145" s="1">
        <v>7.0999999999999994E-2</v>
      </c>
      <c r="BQ145" s="2">
        <f t="shared" si="287"/>
        <v>1.42</v>
      </c>
      <c r="BR145" s="2">
        <f t="shared" si="288"/>
        <v>8.26</v>
      </c>
      <c r="BS145" s="2">
        <f t="shared" si="289"/>
        <v>0.79000000000000092</v>
      </c>
      <c r="BU145">
        <v>90</v>
      </c>
      <c r="BV145" s="1">
        <f t="shared" si="290"/>
        <v>0.154</v>
      </c>
      <c r="BW145" s="2">
        <f t="shared" si="291"/>
        <v>3.08</v>
      </c>
      <c r="BX145" s="2">
        <f t="shared" si="292"/>
        <v>17.659999999999997</v>
      </c>
      <c r="CB145">
        <v>90</v>
      </c>
      <c r="CC145" s="1">
        <f t="shared" si="293"/>
        <v>7.0999999999999994E-2</v>
      </c>
      <c r="CD145" s="2">
        <f t="shared" si="294"/>
        <v>1.42</v>
      </c>
      <c r="CE145" s="2">
        <f t="shared" si="295"/>
        <v>8.26</v>
      </c>
    </row>
    <row r="146" spans="1:83" x14ac:dyDescent="0.2">
      <c r="C146">
        <v>110</v>
      </c>
      <c r="D146" s="1">
        <v>9.7000000000000003E-2</v>
      </c>
      <c r="E146" s="2">
        <f t="shared" si="265"/>
        <v>1.94</v>
      </c>
      <c r="F146" s="2">
        <f t="shared" si="266"/>
        <v>13.879999999999999</v>
      </c>
      <c r="G146" s="2">
        <f>A!HM146-F146</f>
        <v>2.4700000000000024</v>
      </c>
      <c r="I146" s="4"/>
      <c r="K146">
        <v>110</v>
      </c>
      <c r="L146" s="1" t="e">
        <v>#N/A</v>
      </c>
      <c r="M146" s="2" t="e">
        <f t="shared" si="267"/>
        <v>#N/A</v>
      </c>
      <c r="N146" s="2" t="e">
        <f t="shared" si="268"/>
        <v>#N/A</v>
      </c>
      <c r="O146" s="2" t="e">
        <f>#REF!-N146</f>
        <v>#REF!</v>
      </c>
      <c r="Q146" s="4"/>
      <c r="S146">
        <v>110</v>
      </c>
      <c r="T146" s="1">
        <v>0.152</v>
      </c>
      <c r="U146" s="2">
        <f t="shared" si="269"/>
        <v>3.04</v>
      </c>
      <c r="V146" s="2">
        <f t="shared" si="270"/>
        <v>20.699999999999996</v>
      </c>
      <c r="W146" s="2">
        <f t="shared" si="271"/>
        <v>-6.8199999999999967</v>
      </c>
      <c r="Y146" s="4"/>
      <c r="AA146">
        <v>110</v>
      </c>
      <c r="AB146" s="1">
        <v>0.13500000000000001</v>
      </c>
      <c r="AC146" s="2">
        <f t="shared" si="272"/>
        <v>2.7</v>
      </c>
      <c r="AD146" s="2">
        <f t="shared" si="273"/>
        <v>17.910000000000004</v>
      </c>
      <c r="AE146" s="2">
        <f t="shared" si="274"/>
        <v>2.789999999999992</v>
      </c>
      <c r="AG146" s="4"/>
      <c r="AI146">
        <v>110</v>
      </c>
      <c r="AJ146" s="1">
        <v>0.11700000000000001</v>
      </c>
      <c r="AK146" s="2">
        <f t="shared" si="275"/>
        <v>2.3400000000000003</v>
      </c>
      <c r="AL146" s="2">
        <f t="shared" si="276"/>
        <v>14.760000000000002</v>
      </c>
      <c r="AM146" s="2">
        <f t="shared" si="277"/>
        <v>3.1500000000000021</v>
      </c>
      <c r="AO146" s="4"/>
      <c r="AQ146">
        <v>110</v>
      </c>
      <c r="AR146" s="1">
        <v>0.104</v>
      </c>
      <c r="AS146" s="2">
        <f t="shared" si="278"/>
        <v>2.08</v>
      </c>
      <c r="AT146" s="2">
        <f t="shared" si="279"/>
        <v>16.78</v>
      </c>
      <c r="AU146" s="2">
        <f t="shared" si="280"/>
        <v>-2.0199999999999996</v>
      </c>
      <c r="AW146" s="4"/>
      <c r="AY146">
        <v>110</v>
      </c>
      <c r="AZ146" s="1">
        <v>9.1999999999999998E-2</v>
      </c>
      <c r="BA146" s="2">
        <f t="shared" si="281"/>
        <v>1.8399999999999999</v>
      </c>
      <c r="BB146" s="2">
        <f t="shared" si="282"/>
        <v>12.91</v>
      </c>
      <c r="BC146" s="2">
        <f t="shared" si="283"/>
        <v>3.870000000000001</v>
      </c>
      <c r="BE146" s="4"/>
      <c r="BG146">
        <v>110</v>
      </c>
      <c r="BH146" s="1">
        <v>8.3000000000000004E-2</v>
      </c>
      <c r="BI146" s="2">
        <f t="shared" si="284"/>
        <v>1.6600000000000001</v>
      </c>
      <c r="BJ146" s="2">
        <f t="shared" si="285"/>
        <v>10.71</v>
      </c>
      <c r="BK146" s="2">
        <f t="shared" si="286"/>
        <v>2.1999999999999993</v>
      </c>
      <c r="BM146" s="4"/>
      <c r="BO146">
        <v>110</v>
      </c>
      <c r="BP146" s="1">
        <v>7.2999999999999995E-2</v>
      </c>
      <c r="BQ146" s="2">
        <f t="shared" si="287"/>
        <v>1.46</v>
      </c>
      <c r="BR146" s="2">
        <f t="shared" si="288"/>
        <v>9.7199999999999989</v>
      </c>
      <c r="BS146" s="2">
        <f t="shared" si="289"/>
        <v>0.99000000000000199</v>
      </c>
      <c r="BU146">
        <v>110</v>
      </c>
      <c r="BV146" s="1">
        <f t="shared" si="290"/>
        <v>0.152</v>
      </c>
      <c r="BW146" s="2">
        <f t="shared" si="291"/>
        <v>3.04</v>
      </c>
      <c r="BX146" s="2">
        <f t="shared" si="292"/>
        <v>20.699999999999996</v>
      </c>
      <c r="CB146">
        <v>110</v>
      </c>
      <c r="CC146" s="1">
        <f t="shared" si="293"/>
        <v>7.2999999999999995E-2</v>
      </c>
      <c r="CD146" s="2">
        <f t="shared" si="294"/>
        <v>1.46</v>
      </c>
      <c r="CE146" s="2">
        <f t="shared" si="295"/>
        <v>9.7199999999999989</v>
      </c>
    </row>
    <row r="147" spans="1:83" x14ac:dyDescent="0.2">
      <c r="C147">
        <v>130</v>
      </c>
      <c r="D147" s="1">
        <v>0.104</v>
      </c>
      <c r="E147" s="2">
        <f t="shared" si="265"/>
        <v>2.08</v>
      </c>
      <c r="F147" s="2">
        <f t="shared" si="266"/>
        <v>15.959999999999999</v>
      </c>
      <c r="G147" s="2">
        <f>A!HM147-F147</f>
        <v>2.5500000000000025</v>
      </c>
      <c r="I147" s="4"/>
      <c r="K147">
        <v>130</v>
      </c>
      <c r="L147" s="1" t="e">
        <v>#N/A</v>
      </c>
      <c r="M147" s="2" t="e">
        <f t="shared" si="267"/>
        <v>#N/A</v>
      </c>
      <c r="N147" s="2" t="e">
        <f t="shared" si="268"/>
        <v>#N/A</v>
      </c>
      <c r="O147" s="2" t="e">
        <f>#REF!-N147</f>
        <v>#REF!</v>
      </c>
      <c r="Q147" s="4"/>
      <c r="S147">
        <v>130</v>
      </c>
      <c r="T147" s="1">
        <v>0.14299999999999999</v>
      </c>
      <c r="U147" s="2">
        <f t="shared" si="269"/>
        <v>2.86</v>
      </c>
      <c r="V147" s="2">
        <f t="shared" si="270"/>
        <v>23.559999999999995</v>
      </c>
      <c r="W147" s="2">
        <f t="shared" si="271"/>
        <v>-7.5999999999999961</v>
      </c>
      <c r="Y147" s="4"/>
      <c r="AA147">
        <v>130</v>
      </c>
      <c r="AB147" s="1">
        <v>0.13700000000000001</v>
      </c>
      <c r="AC147" s="2">
        <f t="shared" si="272"/>
        <v>2.74</v>
      </c>
      <c r="AD147" s="2">
        <f t="shared" si="273"/>
        <v>20.650000000000006</v>
      </c>
      <c r="AE147" s="2">
        <f t="shared" si="274"/>
        <v>2.9099999999999895</v>
      </c>
      <c r="AG147" s="4"/>
      <c r="AI147">
        <v>130</v>
      </c>
      <c r="AJ147" s="1">
        <v>0.11600000000000001</v>
      </c>
      <c r="AK147" s="2">
        <f t="shared" si="275"/>
        <v>2.3200000000000003</v>
      </c>
      <c r="AL147" s="2">
        <f t="shared" si="276"/>
        <v>17.080000000000002</v>
      </c>
      <c r="AM147" s="2">
        <f t="shared" si="277"/>
        <v>3.5700000000000038</v>
      </c>
      <c r="AO147" s="4"/>
      <c r="AQ147">
        <v>130</v>
      </c>
      <c r="AR147" s="1">
        <v>0.111</v>
      </c>
      <c r="AS147" s="2">
        <f t="shared" si="278"/>
        <v>2.2200000000000002</v>
      </c>
      <c r="AT147" s="2">
        <f t="shared" si="279"/>
        <v>19</v>
      </c>
      <c r="AU147" s="2">
        <f t="shared" si="280"/>
        <v>-1.9199999999999982</v>
      </c>
      <c r="AW147" s="4"/>
      <c r="AY147">
        <v>130</v>
      </c>
      <c r="AZ147" s="1">
        <v>9.5000000000000001E-2</v>
      </c>
      <c r="BA147" s="2">
        <f t="shared" si="281"/>
        <v>1.9</v>
      </c>
      <c r="BB147" s="2">
        <f t="shared" si="282"/>
        <v>14.81</v>
      </c>
      <c r="BC147" s="2">
        <f t="shared" si="283"/>
        <v>4.1899999999999995</v>
      </c>
      <c r="BE147" s="4"/>
      <c r="BG147">
        <v>130</v>
      </c>
      <c r="BH147" s="1">
        <v>8.5000000000000006E-2</v>
      </c>
      <c r="BI147" s="2">
        <f t="shared" si="284"/>
        <v>1.7000000000000002</v>
      </c>
      <c r="BJ147" s="2">
        <f t="shared" si="285"/>
        <v>12.41</v>
      </c>
      <c r="BK147" s="2">
        <f t="shared" si="286"/>
        <v>2.4000000000000004</v>
      </c>
      <c r="BM147" s="4"/>
      <c r="BO147">
        <v>130</v>
      </c>
      <c r="BP147" s="1">
        <v>7.2999999999999995E-2</v>
      </c>
      <c r="BQ147" s="2">
        <f t="shared" si="287"/>
        <v>1.46</v>
      </c>
      <c r="BR147" s="2">
        <f t="shared" si="288"/>
        <v>11.18</v>
      </c>
      <c r="BS147" s="2">
        <f t="shared" si="289"/>
        <v>1.2300000000000004</v>
      </c>
      <c r="BU147">
        <v>130</v>
      </c>
      <c r="BV147" s="1">
        <f t="shared" si="290"/>
        <v>0.14299999999999999</v>
      </c>
      <c r="BW147" s="2">
        <f t="shared" si="291"/>
        <v>2.86</v>
      </c>
      <c r="BX147" s="2">
        <f t="shared" si="292"/>
        <v>23.559999999999995</v>
      </c>
      <c r="CB147">
        <v>130</v>
      </c>
      <c r="CC147" s="1">
        <f t="shared" si="293"/>
        <v>7.2999999999999995E-2</v>
      </c>
      <c r="CD147" s="2">
        <f t="shared" si="294"/>
        <v>1.46</v>
      </c>
      <c r="CE147" s="2">
        <f t="shared" si="295"/>
        <v>11.18</v>
      </c>
    </row>
    <row r="148" spans="1:83" x14ac:dyDescent="0.2">
      <c r="C148">
        <v>150</v>
      </c>
      <c r="D148" s="1">
        <v>0.115</v>
      </c>
      <c r="E148" s="2">
        <f t="shared" si="265"/>
        <v>2.3000000000000003</v>
      </c>
      <c r="F148" s="2">
        <f t="shared" si="266"/>
        <v>18.259999999999998</v>
      </c>
      <c r="G148" s="2">
        <f>A!HM148-F148</f>
        <v>2.7100000000000044</v>
      </c>
      <c r="I148" s="4"/>
      <c r="K148">
        <v>150</v>
      </c>
      <c r="L148" s="1" t="e">
        <v>#N/A</v>
      </c>
      <c r="M148" s="2" t="e">
        <f t="shared" si="267"/>
        <v>#N/A</v>
      </c>
      <c r="N148" s="2" t="e">
        <f t="shared" si="268"/>
        <v>#N/A</v>
      </c>
      <c r="O148" s="2" t="e">
        <f>#REF!-N148</f>
        <v>#REF!</v>
      </c>
      <c r="Q148" s="4"/>
      <c r="S148">
        <v>150</v>
      </c>
      <c r="T148" s="1">
        <v>0.11899999999999999</v>
      </c>
      <c r="U148" s="2">
        <f t="shared" si="269"/>
        <v>2.38</v>
      </c>
      <c r="V148" s="2">
        <f t="shared" si="270"/>
        <v>25.939999999999994</v>
      </c>
      <c r="W148" s="2">
        <f t="shared" si="271"/>
        <v>-7.6799999999999962</v>
      </c>
      <c r="Y148" s="4"/>
      <c r="AA148">
        <v>150</v>
      </c>
      <c r="AB148" s="1">
        <v>0.124</v>
      </c>
      <c r="AC148" s="2">
        <f t="shared" si="272"/>
        <v>2.48</v>
      </c>
      <c r="AD148" s="2">
        <f t="shared" si="273"/>
        <v>23.130000000000006</v>
      </c>
      <c r="AE148" s="2">
        <f t="shared" si="274"/>
        <v>2.8099999999999881</v>
      </c>
      <c r="AG148" s="4"/>
      <c r="AI148">
        <v>150</v>
      </c>
      <c r="AJ148" s="1">
        <v>0.115</v>
      </c>
      <c r="AK148" s="2">
        <f t="shared" si="275"/>
        <v>2.3000000000000003</v>
      </c>
      <c r="AL148" s="2">
        <f t="shared" si="276"/>
        <v>19.380000000000003</v>
      </c>
      <c r="AM148" s="2">
        <f t="shared" si="277"/>
        <v>3.7500000000000036</v>
      </c>
      <c r="AO148" s="4"/>
      <c r="AQ148">
        <v>150</v>
      </c>
      <c r="AR148" s="1">
        <v>0.108</v>
      </c>
      <c r="AS148" s="2">
        <f t="shared" si="278"/>
        <v>2.16</v>
      </c>
      <c r="AT148" s="2">
        <f t="shared" si="279"/>
        <v>21.16</v>
      </c>
      <c r="AU148" s="2">
        <f t="shared" si="280"/>
        <v>-1.7799999999999976</v>
      </c>
      <c r="AW148" s="4"/>
      <c r="AY148">
        <v>150</v>
      </c>
      <c r="AZ148" s="1">
        <v>9.9000000000000005E-2</v>
      </c>
      <c r="BA148" s="2">
        <f t="shared" si="281"/>
        <v>1.98</v>
      </c>
      <c r="BB148" s="2">
        <f t="shared" si="282"/>
        <v>16.79</v>
      </c>
      <c r="BC148" s="2">
        <f t="shared" si="283"/>
        <v>4.370000000000001</v>
      </c>
      <c r="BE148" s="4"/>
      <c r="BG148">
        <v>150</v>
      </c>
      <c r="BH148" s="1">
        <v>8.5999999999999993E-2</v>
      </c>
      <c r="BI148" s="2">
        <f t="shared" si="284"/>
        <v>1.7199999999999998</v>
      </c>
      <c r="BJ148" s="2">
        <f t="shared" si="285"/>
        <v>14.129999999999999</v>
      </c>
      <c r="BK148" s="2">
        <f t="shared" si="286"/>
        <v>2.66</v>
      </c>
      <c r="BM148" s="4"/>
      <c r="BO148">
        <v>150</v>
      </c>
      <c r="BP148" s="1">
        <v>8.1000000000000003E-2</v>
      </c>
      <c r="BQ148" s="2">
        <f t="shared" si="287"/>
        <v>1.62</v>
      </c>
      <c r="BR148" s="2">
        <f t="shared" si="288"/>
        <v>12.8</v>
      </c>
      <c r="BS148" s="2">
        <f t="shared" si="289"/>
        <v>1.3299999999999983</v>
      </c>
      <c r="BU148">
        <v>150</v>
      </c>
      <c r="BV148" s="1">
        <f t="shared" si="290"/>
        <v>0.124</v>
      </c>
      <c r="BW148" s="2">
        <f t="shared" si="291"/>
        <v>2.48</v>
      </c>
      <c r="BX148" s="2">
        <f t="shared" si="292"/>
        <v>26.039999999999996</v>
      </c>
      <c r="CB148">
        <v>150</v>
      </c>
      <c r="CC148" s="1">
        <f t="shared" si="293"/>
        <v>8.1000000000000003E-2</v>
      </c>
      <c r="CD148" s="2">
        <f t="shared" si="294"/>
        <v>1.62</v>
      </c>
      <c r="CE148" s="2">
        <f t="shared" si="295"/>
        <v>12.8</v>
      </c>
    </row>
    <row r="149" spans="1:83" x14ac:dyDescent="0.2">
      <c r="C149">
        <v>170</v>
      </c>
      <c r="D149" s="1">
        <v>0.121</v>
      </c>
      <c r="E149" s="2">
        <f t="shared" si="265"/>
        <v>2.42</v>
      </c>
      <c r="F149" s="2">
        <f t="shared" si="266"/>
        <v>20.68</v>
      </c>
      <c r="G149" s="2">
        <f>A!HM149-F149</f>
        <v>2.8500000000000014</v>
      </c>
      <c r="I149" s="4"/>
      <c r="K149">
        <v>170</v>
      </c>
      <c r="L149" s="1" t="e">
        <v>#N/A</v>
      </c>
      <c r="M149" s="2" t="e">
        <f t="shared" si="267"/>
        <v>#N/A</v>
      </c>
      <c r="N149" s="2" t="e">
        <f t="shared" si="268"/>
        <v>#N/A</v>
      </c>
      <c r="O149" s="2" t="e">
        <f>#REF!-N149</f>
        <v>#REF!</v>
      </c>
      <c r="Q149" s="4"/>
      <c r="S149">
        <v>170</v>
      </c>
      <c r="T149" s="1">
        <v>0.124</v>
      </c>
      <c r="U149" s="2">
        <f t="shared" si="269"/>
        <v>2.48</v>
      </c>
      <c r="V149" s="2">
        <f t="shared" si="270"/>
        <v>28.419999999999995</v>
      </c>
      <c r="W149" s="2">
        <f t="shared" si="271"/>
        <v>-7.7399999999999949</v>
      </c>
      <c r="Y149" s="4"/>
      <c r="AA149">
        <v>170</v>
      </c>
      <c r="AB149" s="1">
        <v>0.126</v>
      </c>
      <c r="AC149" s="2">
        <f t="shared" si="272"/>
        <v>2.52</v>
      </c>
      <c r="AD149" s="2">
        <f t="shared" si="273"/>
        <v>25.650000000000006</v>
      </c>
      <c r="AE149" s="2">
        <f t="shared" si="274"/>
        <v>2.7699999999999889</v>
      </c>
      <c r="AG149" s="4"/>
      <c r="AI149">
        <v>170</v>
      </c>
      <c r="AJ149" s="1">
        <v>0.12</v>
      </c>
      <c r="AK149" s="2">
        <f t="shared" si="275"/>
        <v>2.4</v>
      </c>
      <c r="AL149" s="2">
        <f t="shared" si="276"/>
        <v>21.78</v>
      </c>
      <c r="AM149" s="2">
        <f t="shared" si="277"/>
        <v>3.8700000000000045</v>
      </c>
      <c r="AO149" s="4"/>
      <c r="AQ149">
        <v>170</v>
      </c>
      <c r="AR149" s="1">
        <v>0.115</v>
      </c>
      <c r="AS149" s="2">
        <f t="shared" si="278"/>
        <v>2.3000000000000003</v>
      </c>
      <c r="AT149" s="2">
        <f t="shared" si="279"/>
        <v>23.46</v>
      </c>
      <c r="AU149" s="2">
        <f t="shared" si="280"/>
        <v>-1.6799999999999997</v>
      </c>
      <c r="AW149" s="4"/>
      <c r="AY149">
        <v>170</v>
      </c>
      <c r="AZ149" s="1">
        <v>0.10199999999999999</v>
      </c>
      <c r="BA149" s="2">
        <f t="shared" si="281"/>
        <v>2.04</v>
      </c>
      <c r="BB149" s="2">
        <f t="shared" si="282"/>
        <v>18.829999999999998</v>
      </c>
      <c r="BC149" s="2">
        <f t="shared" si="283"/>
        <v>4.6300000000000026</v>
      </c>
      <c r="BE149" s="4"/>
      <c r="BG149">
        <v>170</v>
      </c>
      <c r="BH149" s="1">
        <v>0.09</v>
      </c>
      <c r="BI149" s="2">
        <f t="shared" si="284"/>
        <v>1.7999999999999998</v>
      </c>
      <c r="BJ149" s="2">
        <f t="shared" si="285"/>
        <v>15.93</v>
      </c>
      <c r="BK149" s="2">
        <f t="shared" si="286"/>
        <v>2.8999999999999986</v>
      </c>
      <c r="BM149" s="4"/>
      <c r="BO149">
        <v>170</v>
      </c>
      <c r="BP149" s="1">
        <v>7.9000000000000001E-2</v>
      </c>
      <c r="BQ149" s="2">
        <f t="shared" si="287"/>
        <v>1.58</v>
      </c>
      <c r="BR149" s="2">
        <f t="shared" si="288"/>
        <v>14.38</v>
      </c>
      <c r="BS149" s="2">
        <f t="shared" si="289"/>
        <v>1.5499999999999989</v>
      </c>
      <c r="BU149">
        <v>170</v>
      </c>
      <c r="BV149" s="1">
        <f t="shared" si="290"/>
        <v>0.126</v>
      </c>
      <c r="BW149" s="2">
        <f t="shared" si="291"/>
        <v>2.52</v>
      </c>
      <c r="BX149" s="2">
        <f t="shared" si="292"/>
        <v>28.559999999999995</v>
      </c>
      <c r="CB149">
        <v>170</v>
      </c>
      <c r="CC149" s="1">
        <f t="shared" si="293"/>
        <v>7.9000000000000001E-2</v>
      </c>
      <c r="CD149" s="2">
        <f t="shared" si="294"/>
        <v>1.58</v>
      </c>
      <c r="CE149" s="2">
        <f t="shared" si="295"/>
        <v>14.38</v>
      </c>
    </row>
    <row r="150" spans="1:83" x14ac:dyDescent="0.2">
      <c r="C150">
        <v>190</v>
      </c>
      <c r="D150" s="1">
        <v>0.13600000000000001</v>
      </c>
      <c r="E150" s="2">
        <f t="shared" si="265"/>
        <v>2.72</v>
      </c>
      <c r="F150" s="2">
        <f t="shared" si="266"/>
        <v>23.4</v>
      </c>
      <c r="G150" s="2">
        <f>A!HM150-F150</f>
        <v>2.9500000000000028</v>
      </c>
      <c r="I150" s="4"/>
      <c r="K150">
        <v>190</v>
      </c>
      <c r="L150" s="1" t="e">
        <v>#N/A</v>
      </c>
      <c r="M150" s="2" t="e">
        <f t="shared" si="267"/>
        <v>#N/A</v>
      </c>
      <c r="N150" s="2" t="e">
        <f t="shared" si="268"/>
        <v>#N/A</v>
      </c>
      <c r="O150" s="2" t="e">
        <f>#REF!-N150</f>
        <v>#REF!</v>
      </c>
      <c r="Q150" s="4"/>
      <c r="S150">
        <v>190</v>
      </c>
      <c r="T150" s="1">
        <v>0.14000000000000001</v>
      </c>
      <c r="U150" s="2">
        <f t="shared" si="269"/>
        <v>2.8000000000000003</v>
      </c>
      <c r="V150" s="2">
        <f t="shared" si="270"/>
        <v>31.219999999999995</v>
      </c>
      <c r="W150" s="2">
        <f t="shared" si="271"/>
        <v>-7.8199999999999967</v>
      </c>
      <c r="Y150" s="4"/>
      <c r="AA150">
        <v>190</v>
      </c>
      <c r="AB150" s="1">
        <v>0.13900000000000001</v>
      </c>
      <c r="AC150" s="2">
        <f t="shared" si="272"/>
        <v>2.7800000000000002</v>
      </c>
      <c r="AD150" s="2">
        <f t="shared" si="273"/>
        <v>28.430000000000007</v>
      </c>
      <c r="AE150" s="2">
        <f t="shared" si="274"/>
        <v>2.7899999999999885</v>
      </c>
      <c r="AG150" s="4"/>
      <c r="AI150">
        <v>190</v>
      </c>
      <c r="AJ150" s="1">
        <v>0.13100000000000001</v>
      </c>
      <c r="AK150" s="2">
        <f t="shared" si="275"/>
        <v>2.62</v>
      </c>
      <c r="AL150" s="2">
        <f t="shared" si="276"/>
        <v>24.400000000000002</v>
      </c>
      <c r="AM150" s="2">
        <f t="shared" si="277"/>
        <v>4.0300000000000047</v>
      </c>
      <c r="AO150" s="4"/>
      <c r="AQ150">
        <v>190</v>
      </c>
      <c r="AR150" s="1">
        <v>0.127</v>
      </c>
      <c r="AS150" s="2">
        <f t="shared" si="278"/>
        <v>2.54</v>
      </c>
      <c r="AT150" s="2">
        <f t="shared" si="279"/>
        <v>26</v>
      </c>
      <c r="AU150" s="2">
        <f t="shared" si="280"/>
        <v>-1.5999999999999979</v>
      </c>
      <c r="AW150" s="4"/>
      <c r="AY150">
        <v>190</v>
      </c>
      <c r="AZ150" s="1">
        <v>0.11799999999999999</v>
      </c>
      <c r="BA150" s="2">
        <f t="shared" si="281"/>
        <v>2.36</v>
      </c>
      <c r="BB150" s="2">
        <f t="shared" si="282"/>
        <v>21.189999999999998</v>
      </c>
      <c r="BC150" s="2">
        <f t="shared" si="283"/>
        <v>4.8100000000000023</v>
      </c>
      <c r="BE150" s="4"/>
      <c r="BG150">
        <v>190</v>
      </c>
      <c r="BH150" s="1">
        <v>0.10199999999999999</v>
      </c>
      <c r="BI150" s="2">
        <f t="shared" si="284"/>
        <v>2.04</v>
      </c>
      <c r="BJ150" s="2">
        <f t="shared" si="285"/>
        <v>17.97</v>
      </c>
      <c r="BK150" s="2">
        <f t="shared" si="286"/>
        <v>3.2199999999999989</v>
      </c>
      <c r="BM150" s="4"/>
      <c r="BO150">
        <v>190</v>
      </c>
      <c r="BP150" s="1">
        <v>9.0999999999999998E-2</v>
      </c>
      <c r="BQ150" s="2">
        <f t="shared" si="287"/>
        <v>1.8199999999999998</v>
      </c>
      <c r="BR150" s="2">
        <f t="shared" si="288"/>
        <v>16.2</v>
      </c>
      <c r="BS150" s="2">
        <f t="shared" si="289"/>
        <v>1.7699999999999996</v>
      </c>
      <c r="BU150">
        <v>190</v>
      </c>
      <c r="BV150" s="1">
        <f t="shared" si="290"/>
        <v>0.14000000000000001</v>
      </c>
      <c r="BW150" s="2">
        <f t="shared" si="291"/>
        <v>2.8000000000000003</v>
      </c>
      <c r="BX150" s="2">
        <f t="shared" si="292"/>
        <v>31.359999999999996</v>
      </c>
      <c r="CB150">
        <v>190</v>
      </c>
      <c r="CC150" s="1">
        <f t="shared" si="293"/>
        <v>9.0999999999999998E-2</v>
      </c>
      <c r="CD150" s="2">
        <f t="shared" si="294"/>
        <v>1.8199999999999998</v>
      </c>
      <c r="CE150" s="2">
        <f t="shared" si="295"/>
        <v>16.2</v>
      </c>
    </row>
    <row r="151" spans="1:83" x14ac:dyDescent="0.2">
      <c r="C151">
        <v>210</v>
      </c>
      <c r="D151" s="1">
        <v>0.14799999999999999</v>
      </c>
      <c r="E151" s="2">
        <f t="shared" si="265"/>
        <v>2.96</v>
      </c>
      <c r="F151" s="2">
        <f t="shared" si="266"/>
        <v>26.36</v>
      </c>
      <c r="G151" s="2">
        <f>A!HM151-F151</f>
        <v>2.990000000000002</v>
      </c>
      <c r="I151" s="4"/>
      <c r="K151">
        <v>210</v>
      </c>
      <c r="L151" s="1" t="e">
        <v>#N/A</v>
      </c>
      <c r="M151" s="2" t="e">
        <f t="shared" si="267"/>
        <v>#N/A</v>
      </c>
      <c r="N151" s="2" t="e">
        <f t="shared" si="268"/>
        <v>#N/A</v>
      </c>
      <c r="O151" s="2" t="e">
        <f>#REF!-N151</f>
        <v>#REF!</v>
      </c>
      <c r="Q151" s="4"/>
      <c r="S151">
        <v>210</v>
      </c>
      <c r="T151" s="1">
        <v>0.151</v>
      </c>
      <c r="U151" s="2">
        <f t="shared" si="269"/>
        <v>3.02</v>
      </c>
      <c r="V151" s="2">
        <f t="shared" si="270"/>
        <v>34.239999999999995</v>
      </c>
      <c r="W151" s="2">
        <f t="shared" si="271"/>
        <v>-7.8799999999999955</v>
      </c>
      <c r="Y151" s="4"/>
      <c r="AA151">
        <v>210</v>
      </c>
      <c r="AB151" s="1">
        <v>0.15</v>
      </c>
      <c r="AC151" s="2">
        <f t="shared" si="272"/>
        <v>3</v>
      </c>
      <c r="AD151" s="2">
        <f t="shared" si="273"/>
        <v>31.430000000000007</v>
      </c>
      <c r="AE151" s="2">
        <f t="shared" si="274"/>
        <v>2.8099999999999881</v>
      </c>
      <c r="AG151" s="4"/>
      <c r="AI151">
        <v>210</v>
      </c>
      <c r="AJ151" s="1">
        <v>0.14499999999999999</v>
      </c>
      <c r="AK151" s="2">
        <f t="shared" si="275"/>
        <v>2.9</v>
      </c>
      <c r="AL151" s="2">
        <f t="shared" si="276"/>
        <v>27.3</v>
      </c>
      <c r="AM151" s="2">
        <f t="shared" si="277"/>
        <v>4.1300000000000061</v>
      </c>
      <c r="AO151" s="4"/>
      <c r="AQ151">
        <v>210</v>
      </c>
      <c r="AR151" s="1">
        <v>0.14099999999999999</v>
      </c>
      <c r="AS151" s="2">
        <f t="shared" si="278"/>
        <v>2.82</v>
      </c>
      <c r="AT151" s="2">
        <f t="shared" si="279"/>
        <v>28.82</v>
      </c>
      <c r="AU151" s="2">
        <f t="shared" si="280"/>
        <v>-1.5199999999999996</v>
      </c>
      <c r="AW151" s="4"/>
      <c r="AY151">
        <v>210</v>
      </c>
      <c r="AZ151" s="1">
        <v>0.129</v>
      </c>
      <c r="BA151" s="2">
        <f t="shared" si="281"/>
        <v>2.58</v>
      </c>
      <c r="BB151" s="2">
        <f t="shared" si="282"/>
        <v>23.769999999999996</v>
      </c>
      <c r="BC151" s="2">
        <f t="shared" si="283"/>
        <v>5.0500000000000043</v>
      </c>
      <c r="BE151" s="4"/>
      <c r="BG151">
        <v>210</v>
      </c>
      <c r="BH151" s="1">
        <v>0.115</v>
      </c>
      <c r="BI151" s="2">
        <f t="shared" si="284"/>
        <v>2.3000000000000003</v>
      </c>
      <c r="BJ151" s="2">
        <f t="shared" si="285"/>
        <v>20.27</v>
      </c>
      <c r="BK151" s="2">
        <f t="shared" si="286"/>
        <v>3.4999999999999964</v>
      </c>
      <c r="BM151" s="4"/>
      <c r="BO151">
        <v>210</v>
      </c>
      <c r="BP151" s="1">
        <v>9.9000000000000005E-2</v>
      </c>
      <c r="BQ151" s="2">
        <f t="shared" si="287"/>
        <v>1.98</v>
      </c>
      <c r="BR151" s="2">
        <f t="shared" si="288"/>
        <v>18.18</v>
      </c>
      <c r="BS151" s="2">
        <f t="shared" si="289"/>
        <v>2.09</v>
      </c>
      <c r="BU151">
        <v>210</v>
      </c>
      <c r="BV151" s="1">
        <f t="shared" si="290"/>
        <v>0.151</v>
      </c>
      <c r="BW151" s="2">
        <f t="shared" si="291"/>
        <v>3.02</v>
      </c>
      <c r="BX151" s="2">
        <f t="shared" si="292"/>
        <v>34.379999999999995</v>
      </c>
      <c r="CB151">
        <v>210</v>
      </c>
      <c r="CC151" s="1">
        <f t="shared" si="293"/>
        <v>9.9000000000000005E-2</v>
      </c>
      <c r="CD151" s="2">
        <f t="shared" si="294"/>
        <v>1.98</v>
      </c>
      <c r="CE151" s="2">
        <f t="shared" si="295"/>
        <v>18.18</v>
      </c>
    </row>
    <row r="152" spans="1:83" x14ac:dyDescent="0.2">
      <c r="C152">
        <v>230</v>
      </c>
      <c r="D152" s="1">
        <v>0.16</v>
      </c>
      <c r="E152" s="2">
        <f t="shared" si="265"/>
        <v>3.2</v>
      </c>
      <c r="F152" s="2">
        <f t="shared" si="266"/>
        <v>29.56</v>
      </c>
      <c r="G152" s="2">
        <f>A!HM152-F152</f>
        <v>3.1700000000000053</v>
      </c>
      <c r="I152" s="4"/>
      <c r="K152">
        <v>230</v>
      </c>
      <c r="L152" s="1" t="e">
        <v>#N/A</v>
      </c>
      <c r="M152" s="2" t="e">
        <f t="shared" si="267"/>
        <v>#N/A</v>
      </c>
      <c r="N152" s="2" t="e">
        <f t="shared" si="268"/>
        <v>#N/A</v>
      </c>
      <c r="O152" s="2" t="e">
        <f>#REF!-N152</f>
        <v>#REF!</v>
      </c>
      <c r="Q152" s="4"/>
      <c r="S152">
        <v>230</v>
      </c>
      <c r="T152" s="1">
        <v>0.16300000000000001</v>
      </c>
      <c r="U152" s="2">
        <f t="shared" si="269"/>
        <v>3.2600000000000002</v>
      </c>
      <c r="V152" s="2">
        <f t="shared" si="270"/>
        <v>37.499999999999993</v>
      </c>
      <c r="W152" s="2">
        <f t="shared" si="271"/>
        <v>-7.9399999999999942</v>
      </c>
      <c r="Y152" s="4"/>
      <c r="AA152">
        <v>230</v>
      </c>
      <c r="AB152" s="1">
        <v>0.16500000000000001</v>
      </c>
      <c r="AC152" s="2">
        <f t="shared" si="272"/>
        <v>3.3000000000000003</v>
      </c>
      <c r="AD152" s="2">
        <f t="shared" si="273"/>
        <v>34.730000000000004</v>
      </c>
      <c r="AE152" s="2">
        <f t="shared" si="274"/>
        <v>2.7699999999999889</v>
      </c>
      <c r="AG152" s="4"/>
      <c r="AI152">
        <v>230</v>
      </c>
      <c r="AJ152" s="1">
        <v>0.16</v>
      </c>
      <c r="AK152" s="2">
        <f t="shared" si="275"/>
        <v>3.2</v>
      </c>
      <c r="AL152" s="2">
        <f t="shared" si="276"/>
        <v>30.5</v>
      </c>
      <c r="AM152" s="2">
        <f t="shared" si="277"/>
        <v>4.230000000000004</v>
      </c>
      <c r="AO152" s="4"/>
      <c r="AQ152">
        <v>230</v>
      </c>
      <c r="AR152" s="1">
        <v>0.159</v>
      </c>
      <c r="AS152" s="2">
        <f t="shared" si="278"/>
        <v>3.18</v>
      </c>
      <c r="AT152" s="2">
        <f t="shared" si="279"/>
        <v>32</v>
      </c>
      <c r="AU152" s="2">
        <f t="shared" si="280"/>
        <v>-1.5</v>
      </c>
      <c r="AW152" s="4"/>
      <c r="AY152">
        <v>230</v>
      </c>
      <c r="AZ152" s="1">
        <v>0.152</v>
      </c>
      <c r="BA152" s="2">
        <f t="shared" si="281"/>
        <v>3.04</v>
      </c>
      <c r="BB152" s="2">
        <f t="shared" si="282"/>
        <v>26.809999999999995</v>
      </c>
      <c r="BC152" s="2">
        <f t="shared" si="283"/>
        <v>5.1900000000000048</v>
      </c>
      <c r="BE152" s="4"/>
      <c r="BG152">
        <v>230</v>
      </c>
      <c r="BH152" s="1">
        <v>0.13300000000000001</v>
      </c>
      <c r="BI152" s="2">
        <f t="shared" si="284"/>
        <v>2.66</v>
      </c>
      <c r="BJ152" s="2">
        <f t="shared" si="285"/>
        <v>22.93</v>
      </c>
      <c r="BK152" s="2">
        <f t="shared" si="286"/>
        <v>3.8799999999999955</v>
      </c>
      <c r="BM152" s="4"/>
      <c r="BO152">
        <v>230</v>
      </c>
      <c r="BP152" s="1">
        <v>0.124</v>
      </c>
      <c r="BQ152" s="2">
        <f t="shared" si="287"/>
        <v>2.48</v>
      </c>
      <c r="BR152" s="2">
        <f t="shared" si="288"/>
        <v>20.66</v>
      </c>
      <c r="BS152" s="2">
        <f t="shared" si="289"/>
        <v>2.2699999999999996</v>
      </c>
      <c r="BU152">
        <v>230</v>
      </c>
      <c r="BV152" s="1">
        <f t="shared" si="290"/>
        <v>0.16500000000000001</v>
      </c>
      <c r="BW152" s="2">
        <f t="shared" si="291"/>
        <v>3.3000000000000003</v>
      </c>
      <c r="BX152" s="2">
        <f t="shared" si="292"/>
        <v>37.679999999999993</v>
      </c>
      <c r="CB152">
        <v>230</v>
      </c>
      <c r="CC152" s="1">
        <f t="shared" si="293"/>
        <v>0.124</v>
      </c>
      <c r="CD152" s="2">
        <f t="shared" si="294"/>
        <v>2.48</v>
      </c>
      <c r="CE152" s="2">
        <f t="shared" si="295"/>
        <v>20.66</v>
      </c>
    </row>
    <row r="153" spans="1:83" x14ac:dyDescent="0.2">
      <c r="C153">
        <v>250</v>
      </c>
      <c r="D153" s="1">
        <v>0.151</v>
      </c>
      <c r="E153" s="2">
        <f t="shared" si="265"/>
        <v>3.02</v>
      </c>
      <c r="F153" s="2">
        <f t="shared" si="266"/>
        <v>32.58</v>
      </c>
      <c r="G153" s="2">
        <f>A!HM153-F153</f>
        <v>3.1700000000000088</v>
      </c>
      <c r="I153" s="4"/>
      <c r="K153">
        <v>250</v>
      </c>
      <c r="L153" s="1" t="e">
        <v>#N/A</v>
      </c>
      <c r="M153" s="2" t="e">
        <f t="shared" si="267"/>
        <v>#N/A</v>
      </c>
      <c r="N153" s="2" t="e">
        <f t="shared" si="268"/>
        <v>#N/A</v>
      </c>
      <c r="O153" s="2" t="e">
        <f>#REF!-N153</f>
        <v>#REF!</v>
      </c>
      <c r="Q153" s="4"/>
      <c r="S153">
        <v>250</v>
      </c>
      <c r="T153" s="1">
        <v>0.154</v>
      </c>
      <c r="U153" s="2">
        <f t="shared" si="269"/>
        <v>3.08</v>
      </c>
      <c r="V153" s="2">
        <f t="shared" si="270"/>
        <v>40.579999999999991</v>
      </c>
      <c r="W153" s="2">
        <f t="shared" si="271"/>
        <v>-7.9999999999999929</v>
      </c>
      <c r="Y153" s="4"/>
      <c r="AA153">
        <v>250</v>
      </c>
      <c r="AB153" s="1">
        <v>0.151</v>
      </c>
      <c r="AC153" s="2">
        <f t="shared" si="272"/>
        <v>3.02</v>
      </c>
      <c r="AD153" s="2">
        <f t="shared" si="273"/>
        <v>37.750000000000007</v>
      </c>
      <c r="AE153" s="2">
        <f t="shared" si="274"/>
        <v>2.8299999999999841</v>
      </c>
      <c r="AG153" s="4"/>
      <c r="AI153">
        <v>250</v>
      </c>
      <c r="AJ153" s="1">
        <v>0.15</v>
      </c>
      <c r="AK153" s="2">
        <f t="shared" si="275"/>
        <v>3</v>
      </c>
      <c r="AL153" s="2">
        <f t="shared" si="276"/>
        <v>33.5</v>
      </c>
      <c r="AM153" s="2">
        <f t="shared" si="277"/>
        <v>4.2500000000000071</v>
      </c>
      <c r="AO153" s="4"/>
      <c r="AQ153">
        <v>250</v>
      </c>
      <c r="AR153" s="1">
        <v>0.14599999999999999</v>
      </c>
      <c r="AS153" s="2">
        <f t="shared" si="278"/>
        <v>2.92</v>
      </c>
      <c r="AT153" s="2">
        <f t="shared" si="279"/>
        <v>34.92</v>
      </c>
      <c r="AU153" s="2">
        <f t="shared" si="280"/>
        <v>-1.4200000000000017</v>
      </c>
      <c r="AW153" s="4"/>
      <c r="AY153">
        <v>250</v>
      </c>
      <c r="AZ153" s="1">
        <v>0.14399999999999999</v>
      </c>
      <c r="BA153" s="2">
        <f t="shared" si="281"/>
        <v>2.88</v>
      </c>
      <c r="BB153" s="2">
        <f t="shared" si="282"/>
        <v>29.689999999999994</v>
      </c>
      <c r="BC153" s="2">
        <f t="shared" si="283"/>
        <v>5.2300000000000075</v>
      </c>
      <c r="BE153" s="4"/>
      <c r="BG153">
        <v>250</v>
      </c>
      <c r="BH153" s="1">
        <v>0.13500000000000001</v>
      </c>
      <c r="BI153" s="2">
        <f t="shared" si="284"/>
        <v>2.7</v>
      </c>
      <c r="BJ153" s="2">
        <f t="shared" si="285"/>
        <v>25.63</v>
      </c>
      <c r="BK153" s="2">
        <f t="shared" si="286"/>
        <v>4.0599999999999952</v>
      </c>
      <c r="BM153" s="4"/>
      <c r="BO153">
        <v>250</v>
      </c>
      <c r="BP153" s="1">
        <v>0.125</v>
      </c>
      <c r="BQ153" s="2">
        <f t="shared" si="287"/>
        <v>2.5</v>
      </c>
      <c r="BR153" s="2">
        <f t="shared" si="288"/>
        <v>23.16</v>
      </c>
      <c r="BS153" s="2">
        <f t="shared" si="289"/>
        <v>2.4699999999999989</v>
      </c>
      <c r="BU153">
        <v>250</v>
      </c>
      <c r="BV153" s="1">
        <f t="shared" si="290"/>
        <v>0.154</v>
      </c>
      <c r="BW153" s="2">
        <f t="shared" si="291"/>
        <v>3.08</v>
      </c>
      <c r="BX153" s="2">
        <f t="shared" si="292"/>
        <v>40.759999999999991</v>
      </c>
      <c r="CB153">
        <v>250</v>
      </c>
      <c r="CC153" s="1">
        <f t="shared" si="293"/>
        <v>0.125</v>
      </c>
      <c r="CD153" s="2">
        <f t="shared" si="294"/>
        <v>2.5</v>
      </c>
      <c r="CE153" s="2">
        <f t="shared" si="295"/>
        <v>23.16</v>
      </c>
    </row>
    <row r="154" spans="1:83" x14ac:dyDescent="0.2">
      <c r="C154">
        <v>270</v>
      </c>
      <c r="D154" s="1">
        <v>0.152</v>
      </c>
      <c r="E154" s="2">
        <f t="shared" si="265"/>
        <v>3.04</v>
      </c>
      <c r="F154" s="2">
        <f t="shared" si="266"/>
        <v>35.619999999999997</v>
      </c>
      <c r="G154" s="2">
        <f>A!HM154-F154</f>
        <v>3.1100000000000065</v>
      </c>
      <c r="I154" s="4"/>
      <c r="K154">
        <v>270</v>
      </c>
      <c r="L154" s="1" t="e">
        <v>#N/A</v>
      </c>
      <c r="M154" s="2" t="e">
        <f t="shared" si="267"/>
        <v>#N/A</v>
      </c>
      <c r="N154" s="2" t="e">
        <f t="shared" si="268"/>
        <v>#N/A</v>
      </c>
      <c r="O154" s="2" t="e">
        <f>#REF!-N154</f>
        <v>#REF!</v>
      </c>
      <c r="Q154" s="4"/>
      <c r="S154">
        <v>270</v>
      </c>
      <c r="T154" s="1">
        <v>0.15</v>
      </c>
      <c r="U154" s="2">
        <f t="shared" si="269"/>
        <v>3</v>
      </c>
      <c r="V154" s="2">
        <f t="shared" si="270"/>
        <v>43.579999999999991</v>
      </c>
      <c r="W154" s="2">
        <f t="shared" si="271"/>
        <v>-7.9599999999999937</v>
      </c>
      <c r="Y154" s="4"/>
      <c r="AA154">
        <v>270</v>
      </c>
      <c r="AB154" s="1">
        <v>0.14899999999999999</v>
      </c>
      <c r="AC154" s="2">
        <f t="shared" si="272"/>
        <v>2.98</v>
      </c>
      <c r="AD154" s="2">
        <f t="shared" si="273"/>
        <v>40.730000000000004</v>
      </c>
      <c r="AE154" s="2">
        <f t="shared" si="274"/>
        <v>2.8499999999999872</v>
      </c>
      <c r="AG154" s="4"/>
      <c r="AI154">
        <v>270</v>
      </c>
      <c r="AJ154" s="1">
        <v>0.14499999999999999</v>
      </c>
      <c r="AK154" s="2">
        <f t="shared" si="275"/>
        <v>2.9</v>
      </c>
      <c r="AL154" s="2">
        <f t="shared" si="276"/>
        <v>36.4</v>
      </c>
      <c r="AM154" s="2">
        <f t="shared" si="277"/>
        <v>4.3300000000000054</v>
      </c>
      <c r="AO154" s="4"/>
      <c r="AQ154">
        <v>270</v>
      </c>
      <c r="AR154" s="1">
        <v>0.14799999999999999</v>
      </c>
      <c r="AS154" s="2">
        <f t="shared" si="278"/>
        <v>2.96</v>
      </c>
      <c r="AT154" s="2">
        <f t="shared" si="279"/>
        <v>37.880000000000003</v>
      </c>
      <c r="AU154" s="2">
        <f t="shared" si="280"/>
        <v>-1.480000000000004</v>
      </c>
      <c r="AW154" s="4"/>
      <c r="AY154">
        <v>270</v>
      </c>
      <c r="AZ154" s="1">
        <v>0.14299999999999999</v>
      </c>
      <c r="BA154" s="2">
        <f t="shared" si="281"/>
        <v>2.86</v>
      </c>
      <c r="BB154" s="2">
        <f t="shared" si="282"/>
        <v>32.549999999999997</v>
      </c>
      <c r="BC154" s="2">
        <f t="shared" si="283"/>
        <v>5.3300000000000054</v>
      </c>
      <c r="BE154" s="4"/>
      <c r="BG154">
        <v>270</v>
      </c>
      <c r="BH154" s="1">
        <v>0.13200000000000001</v>
      </c>
      <c r="BI154" s="2">
        <f t="shared" si="284"/>
        <v>2.64</v>
      </c>
      <c r="BJ154" s="2">
        <f t="shared" si="285"/>
        <v>28.27</v>
      </c>
      <c r="BK154" s="2">
        <f t="shared" si="286"/>
        <v>4.2799999999999976</v>
      </c>
      <c r="BM154" s="4"/>
      <c r="BO154">
        <v>270</v>
      </c>
      <c r="BP154" s="1">
        <v>0.127</v>
      </c>
      <c r="BQ154" s="2">
        <f t="shared" si="287"/>
        <v>2.54</v>
      </c>
      <c r="BR154" s="2">
        <f t="shared" si="288"/>
        <v>25.7</v>
      </c>
      <c r="BS154" s="2">
        <f t="shared" si="289"/>
        <v>2.5700000000000003</v>
      </c>
      <c r="BU154">
        <v>270</v>
      </c>
      <c r="BV154" s="1">
        <f t="shared" si="290"/>
        <v>0.152</v>
      </c>
      <c r="BW154" s="2">
        <f t="shared" si="291"/>
        <v>3.04</v>
      </c>
      <c r="BX154" s="2">
        <f t="shared" si="292"/>
        <v>43.79999999999999</v>
      </c>
      <c r="CB154">
        <v>270</v>
      </c>
      <c r="CC154" s="1">
        <f t="shared" si="293"/>
        <v>0.127</v>
      </c>
      <c r="CD154" s="2">
        <f t="shared" si="294"/>
        <v>2.54</v>
      </c>
      <c r="CE154" s="2">
        <f t="shared" si="295"/>
        <v>25.7</v>
      </c>
    </row>
    <row r="155" spans="1:83" x14ac:dyDescent="0.2">
      <c r="C155">
        <v>290</v>
      </c>
      <c r="D155" s="1">
        <v>0.153</v>
      </c>
      <c r="E155" s="2">
        <f t="shared" si="265"/>
        <v>3.06</v>
      </c>
      <c r="F155" s="2">
        <f t="shared" si="266"/>
        <v>38.68</v>
      </c>
      <c r="G155" s="2">
        <f>A!HM155-F155</f>
        <v>3.1100000000000065</v>
      </c>
      <c r="I155" s="4"/>
      <c r="K155">
        <v>290</v>
      </c>
      <c r="L155" s="1" t="e">
        <v>#N/A</v>
      </c>
      <c r="M155" s="2" t="e">
        <f t="shared" si="267"/>
        <v>#N/A</v>
      </c>
      <c r="N155" s="2" t="e">
        <f t="shared" si="268"/>
        <v>#N/A</v>
      </c>
      <c r="O155" s="2" t="e">
        <f>#REF!-N155</f>
        <v>#REF!</v>
      </c>
      <c r="Q155" s="4"/>
      <c r="S155">
        <v>290</v>
      </c>
      <c r="T155" s="1">
        <v>0.153</v>
      </c>
      <c r="U155" s="2">
        <f t="shared" si="269"/>
        <v>3.06</v>
      </c>
      <c r="V155" s="2">
        <f t="shared" si="270"/>
        <v>46.639999999999993</v>
      </c>
      <c r="W155" s="2">
        <f t="shared" si="271"/>
        <v>-7.9599999999999937</v>
      </c>
      <c r="Y155" s="4"/>
      <c r="AA155">
        <v>290</v>
      </c>
      <c r="AB155" s="1">
        <v>0.153</v>
      </c>
      <c r="AC155" s="2">
        <f t="shared" si="272"/>
        <v>3.06</v>
      </c>
      <c r="AD155" s="2">
        <f t="shared" si="273"/>
        <v>43.790000000000006</v>
      </c>
      <c r="AE155" s="2">
        <f t="shared" si="274"/>
        <v>2.8499999999999872</v>
      </c>
      <c r="AG155" s="4"/>
      <c r="AI155">
        <v>290</v>
      </c>
      <c r="AJ155" s="1">
        <v>0.151</v>
      </c>
      <c r="AK155" s="2">
        <f t="shared" si="275"/>
        <v>3.02</v>
      </c>
      <c r="AL155" s="2">
        <f t="shared" si="276"/>
        <v>39.42</v>
      </c>
      <c r="AM155" s="2">
        <f t="shared" si="277"/>
        <v>4.3700000000000045</v>
      </c>
      <c r="AO155" s="4"/>
      <c r="AQ155">
        <v>290</v>
      </c>
      <c r="AR155" s="1">
        <v>0.152</v>
      </c>
      <c r="AS155" s="2">
        <f t="shared" si="278"/>
        <v>3.04</v>
      </c>
      <c r="AT155" s="2">
        <f t="shared" si="279"/>
        <v>40.92</v>
      </c>
      <c r="AU155" s="2">
        <f t="shared" si="280"/>
        <v>-1.5</v>
      </c>
      <c r="AW155" s="4"/>
      <c r="AY155">
        <v>290</v>
      </c>
      <c r="AZ155" s="1">
        <v>0.14899999999999999</v>
      </c>
      <c r="BA155" s="2">
        <f t="shared" si="281"/>
        <v>2.98</v>
      </c>
      <c r="BB155" s="2">
        <f t="shared" si="282"/>
        <v>35.529999999999994</v>
      </c>
      <c r="BC155" s="2">
        <f t="shared" si="283"/>
        <v>5.3900000000000077</v>
      </c>
      <c r="BE155" s="4"/>
      <c r="BG155">
        <v>290</v>
      </c>
      <c r="BH155" s="1">
        <v>0.14399999999999999</v>
      </c>
      <c r="BI155" s="2">
        <f t="shared" si="284"/>
        <v>2.88</v>
      </c>
      <c r="BJ155" s="2">
        <f t="shared" si="285"/>
        <v>31.15</v>
      </c>
      <c r="BK155" s="2">
        <f t="shared" si="286"/>
        <v>4.3799999999999955</v>
      </c>
      <c r="BM155" s="4"/>
      <c r="BO155">
        <v>290</v>
      </c>
      <c r="BP155" s="1">
        <v>0.13300000000000001</v>
      </c>
      <c r="BQ155" s="2">
        <f t="shared" si="287"/>
        <v>2.66</v>
      </c>
      <c r="BR155" s="2">
        <f t="shared" si="288"/>
        <v>28.36</v>
      </c>
      <c r="BS155" s="2">
        <f t="shared" si="289"/>
        <v>2.7899999999999991</v>
      </c>
      <c r="BU155">
        <v>290</v>
      </c>
      <c r="BV155" s="1">
        <f t="shared" si="290"/>
        <v>0.153</v>
      </c>
      <c r="BW155" s="2">
        <f t="shared" si="291"/>
        <v>3.06</v>
      </c>
      <c r="BX155" s="2">
        <f t="shared" si="292"/>
        <v>46.859999999999992</v>
      </c>
      <c r="CB155">
        <v>290</v>
      </c>
      <c r="CC155" s="1">
        <f t="shared" si="293"/>
        <v>0.13300000000000001</v>
      </c>
      <c r="CD155" s="2">
        <f t="shared" si="294"/>
        <v>2.66</v>
      </c>
      <c r="CE155" s="2">
        <f t="shared" si="295"/>
        <v>28.36</v>
      </c>
    </row>
    <row r="156" spans="1:83" x14ac:dyDescent="0.2">
      <c r="D156" s="1"/>
      <c r="E156" s="2"/>
      <c r="F156" s="2"/>
      <c r="I156" s="4"/>
      <c r="L156" s="1"/>
      <c r="M156" s="2"/>
      <c r="N156" s="2"/>
      <c r="Q156" s="4"/>
      <c r="T156" s="1"/>
      <c r="U156" s="2"/>
      <c r="V156" s="2"/>
      <c r="Y156" s="4"/>
      <c r="AB156" s="1"/>
      <c r="AC156" s="2"/>
      <c r="AD156" s="2"/>
      <c r="AG156" s="4"/>
      <c r="AJ156" s="1"/>
      <c r="AK156" s="2"/>
      <c r="AL156" s="2"/>
      <c r="AM156" s="2"/>
      <c r="AO156" s="4"/>
      <c r="AR156" s="1"/>
      <c r="AS156" s="2"/>
      <c r="AT156" s="2"/>
      <c r="AU156" s="2"/>
      <c r="AW156" s="4"/>
      <c r="AZ156" s="1"/>
      <c r="BA156" s="2"/>
      <c r="BB156" s="2"/>
      <c r="BC156" s="2"/>
      <c r="BE156" s="4"/>
      <c r="BH156" s="1"/>
      <c r="BI156" s="2"/>
      <c r="BJ156" s="2"/>
      <c r="BK156" s="2"/>
      <c r="BM156" s="4"/>
      <c r="BP156" s="1"/>
      <c r="BQ156" s="2"/>
      <c r="BR156" s="2"/>
      <c r="BS156" s="2"/>
    </row>
    <row r="157" spans="1:83" x14ac:dyDescent="0.2">
      <c r="A157">
        <v>14</v>
      </c>
      <c r="B157" t="s">
        <v>54</v>
      </c>
      <c r="C157">
        <v>30</v>
      </c>
      <c r="D157" s="1" t="e">
        <v>#N/A</v>
      </c>
      <c r="E157" s="2" t="e">
        <f>D157*30</f>
        <v>#N/A</v>
      </c>
      <c r="F157" s="2" t="e">
        <f>E157</f>
        <v>#N/A</v>
      </c>
      <c r="G157" s="2" t="e">
        <f>#REF!-F157</f>
        <v>#REF!</v>
      </c>
      <c r="I157" s="4">
        <f>A157</f>
        <v>14</v>
      </c>
      <c r="J157" t="str">
        <f>B157</f>
        <v>ATR1</v>
      </c>
      <c r="K157">
        <v>30</v>
      </c>
      <c r="L157" s="1">
        <v>0.21</v>
      </c>
      <c r="M157" s="2">
        <f>L157*30</f>
        <v>6.3</v>
      </c>
      <c r="N157" s="2">
        <f>M157</f>
        <v>6.3</v>
      </c>
      <c r="O157" s="2">
        <f>A!HM157-N157</f>
        <v>-2.3699999999999997</v>
      </c>
      <c r="Q157" s="4">
        <f>I157</f>
        <v>14</v>
      </c>
      <c r="R157" t="str">
        <f>J157</f>
        <v>ATR1</v>
      </c>
      <c r="S157">
        <v>30</v>
      </c>
      <c r="T157" s="1" t="e">
        <v>#N/A</v>
      </c>
      <c r="U157" s="2" t="e">
        <f>T157*30</f>
        <v>#N/A</v>
      </c>
      <c r="V157" s="2" t="e">
        <f>U157</f>
        <v>#N/A</v>
      </c>
      <c r="W157" s="2" t="e">
        <f>A!HU157-V157</f>
        <v>#N/A</v>
      </c>
      <c r="Y157" s="4">
        <f>Q157</f>
        <v>14</v>
      </c>
      <c r="Z157" t="str">
        <f>R157</f>
        <v>ATR1</v>
      </c>
      <c r="AA157">
        <v>30</v>
      </c>
      <c r="AB157" s="1">
        <v>0.14099999999999999</v>
      </c>
      <c r="AC157" s="2">
        <f>AB157*30</f>
        <v>4.2299999999999995</v>
      </c>
      <c r="AD157" s="2">
        <f>AC157</f>
        <v>4.2299999999999995</v>
      </c>
      <c r="AE157" s="2">
        <f>N157-AD157</f>
        <v>2.0700000000000003</v>
      </c>
      <c r="AG157" s="4">
        <f>Y157</f>
        <v>14</v>
      </c>
      <c r="AH157" t="str">
        <f>Z157</f>
        <v>ATR1</v>
      </c>
      <c r="AI157">
        <v>30</v>
      </c>
      <c r="AJ157" s="1">
        <v>0.111</v>
      </c>
      <c r="AK157" s="2">
        <f>AJ157*30</f>
        <v>3.33</v>
      </c>
      <c r="AL157" s="2">
        <f>AK157</f>
        <v>3.33</v>
      </c>
      <c r="AM157" s="2">
        <f>AD157-AL157</f>
        <v>0.89999999999999947</v>
      </c>
      <c r="AO157" s="4">
        <f>AG157</f>
        <v>14</v>
      </c>
      <c r="AP157" t="str">
        <f>AH157</f>
        <v>ATR1</v>
      </c>
      <c r="AQ157">
        <v>30</v>
      </c>
      <c r="AR157" s="1">
        <v>0.192</v>
      </c>
      <c r="AS157" s="2">
        <f>AR157*30</f>
        <v>5.76</v>
      </c>
      <c r="AT157" s="2">
        <f>AS157</f>
        <v>5.76</v>
      </c>
      <c r="AU157" s="2">
        <f>AL157-AT157</f>
        <v>-2.4299999999999997</v>
      </c>
      <c r="AW157" s="4">
        <f>AO157</f>
        <v>14</v>
      </c>
      <c r="AX157" t="str">
        <f>AP157</f>
        <v>ATR1</v>
      </c>
      <c r="AY157">
        <v>30</v>
      </c>
      <c r="AZ157" s="1">
        <v>0.122</v>
      </c>
      <c r="BA157" s="2">
        <f>AZ157*30</f>
        <v>3.66</v>
      </c>
      <c r="BB157" s="2">
        <f>BA157</f>
        <v>3.66</v>
      </c>
      <c r="BC157" s="2">
        <f>AT157-BB157</f>
        <v>2.0999999999999996</v>
      </c>
      <c r="BE157" s="4">
        <f>AW157</f>
        <v>14</v>
      </c>
      <c r="BF157" t="str">
        <f>AX157</f>
        <v>ATR1</v>
      </c>
      <c r="BG157">
        <v>30</v>
      </c>
      <c r="BH157" s="1">
        <v>8.8999999999999996E-2</v>
      </c>
      <c r="BI157" s="2">
        <f>BH157*30</f>
        <v>2.67</v>
      </c>
      <c r="BJ157" s="2">
        <f>BI157</f>
        <v>2.67</v>
      </c>
      <c r="BK157" s="2">
        <f>BB157-BJ157</f>
        <v>0.99000000000000021</v>
      </c>
      <c r="BM157" s="4">
        <f>BE157</f>
        <v>14</v>
      </c>
      <c r="BN157" t="str">
        <f>BF157</f>
        <v>ATR1</v>
      </c>
      <c r="BO157">
        <v>30</v>
      </c>
      <c r="BP157" s="1">
        <v>8.5999999999999993E-2</v>
      </c>
      <c r="BQ157" s="2">
        <f>BP157*30</f>
        <v>2.5799999999999996</v>
      </c>
      <c r="BR157" s="2">
        <f>BQ157</f>
        <v>2.5799999999999996</v>
      </c>
      <c r="BS157" s="2">
        <f>BJ157-BR157</f>
        <v>9.0000000000000302E-2</v>
      </c>
      <c r="BU157">
        <v>30</v>
      </c>
      <c r="BV157" s="1">
        <f>MAX(L157,AB157, AJ157,AR157,AZ157,BH157,BP157)</f>
        <v>0.21</v>
      </c>
      <c r="BW157" s="2">
        <f>BV157*30</f>
        <v>6.3</v>
      </c>
      <c r="BX157" s="2">
        <f>BW157</f>
        <v>6.3</v>
      </c>
      <c r="BZ157" s="6">
        <f>BM157</f>
        <v>14</v>
      </c>
      <c r="CB157">
        <v>30</v>
      </c>
      <c r="CC157" s="1">
        <f>MIN(L157,AB157, AJ157,AR157,AZ157,BH157,BP157)</f>
        <v>8.5999999999999993E-2</v>
      </c>
      <c r="CD157" s="2">
        <f>CC157*30</f>
        <v>2.5799999999999996</v>
      </c>
      <c r="CE157" s="2">
        <f>CD157</f>
        <v>2.5799999999999996</v>
      </c>
    </row>
    <row r="158" spans="1:83" x14ac:dyDescent="0.2">
      <c r="C158">
        <v>50</v>
      </c>
      <c r="D158" s="1" t="e">
        <v>#N/A</v>
      </c>
      <c r="E158" s="2" t="e">
        <f t="shared" ref="E158:E170" si="296">D158*20</f>
        <v>#N/A</v>
      </c>
      <c r="F158" s="2" t="e">
        <f t="shared" ref="F158:F170" si="297">F157+E158</f>
        <v>#N/A</v>
      </c>
      <c r="G158" s="2" t="e">
        <f>#REF!-F158</f>
        <v>#REF!</v>
      </c>
      <c r="I158" s="4"/>
      <c r="K158">
        <v>50</v>
      </c>
      <c r="L158" s="1">
        <v>0.20699999999999999</v>
      </c>
      <c r="M158" s="2">
        <f t="shared" ref="M158:M170" si="298">L158*20</f>
        <v>4.1399999999999997</v>
      </c>
      <c r="N158" s="2">
        <f t="shared" ref="N158:N170" si="299">N157+M158</f>
        <v>10.44</v>
      </c>
      <c r="O158" s="2">
        <f>A!HM158-N158</f>
        <v>-3.4499999999999993</v>
      </c>
      <c r="Q158" s="4"/>
      <c r="S158">
        <v>50</v>
      </c>
      <c r="T158" s="1" t="e">
        <v>#N/A</v>
      </c>
      <c r="U158" s="2" t="e">
        <f t="shared" ref="U158:U170" si="300">T158*20</f>
        <v>#N/A</v>
      </c>
      <c r="V158" s="2" t="e">
        <f t="shared" ref="V158:V170" si="301">V157+U158</f>
        <v>#N/A</v>
      </c>
      <c r="W158" s="2" t="e">
        <f>A!HU158-V158</f>
        <v>#N/A</v>
      </c>
      <c r="Y158" s="4"/>
      <c r="AA158">
        <v>50</v>
      </c>
      <c r="AB158" s="1">
        <v>0.16200000000000001</v>
      </c>
      <c r="AC158" s="2">
        <f t="shared" ref="AC158:AC170" si="302">AB158*20</f>
        <v>3.24</v>
      </c>
      <c r="AD158" s="2">
        <f t="shared" ref="AD158:AD170" si="303">AD157+AC158</f>
        <v>7.47</v>
      </c>
      <c r="AE158" s="2">
        <f t="shared" ref="AE158:AE170" si="304">N158-AD158</f>
        <v>2.9699999999999998</v>
      </c>
      <c r="AG158" s="4"/>
      <c r="AI158">
        <v>50</v>
      </c>
      <c r="AJ158" s="1">
        <v>0.13900000000000001</v>
      </c>
      <c r="AK158" s="2">
        <f t="shared" ref="AK158:AK170" si="305">AJ158*20</f>
        <v>2.7800000000000002</v>
      </c>
      <c r="AL158" s="2">
        <f t="shared" ref="AL158:AL170" si="306">AL157+AK158</f>
        <v>6.11</v>
      </c>
      <c r="AM158" s="2">
        <f t="shared" ref="AM158:AM170" si="307">AD158-AL158</f>
        <v>1.3599999999999994</v>
      </c>
      <c r="AO158" s="4"/>
      <c r="AQ158">
        <v>50</v>
      </c>
      <c r="AR158" s="1">
        <v>0.191</v>
      </c>
      <c r="AS158" s="2">
        <f t="shared" ref="AS158:AS170" si="308">AR158*20</f>
        <v>3.8200000000000003</v>
      </c>
      <c r="AT158" s="2">
        <f t="shared" ref="AT158:AT170" si="309">AT157+AS158</f>
        <v>9.58</v>
      </c>
      <c r="AU158" s="2">
        <f t="shared" ref="AU158:AU170" si="310">AL158-AT158</f>
        <v>-3.4699999999999998</v>
      </c>
      <c r="AW158" s="4"/>
      <c r="AY158">
        <v>50</v>
      </c>
      <c r="AZ158" s="1">
        <v>0.14899999999999999</v>
      </c>
      <c r="BA158" s="2">
        <f t="shared" ref="BA158:BA170" si="311">AZ158*20</f>
        <v>2.98</v>
      </c>
      <c r="BB158" s="2">
        <f t="shared" ref="BB158:BB170" si="312">BB157+BA158</f>
        <v>6.6400000000000006</v>
      </c>
      <c r="BC158" s="2">
        <f t="shared" ref="BC158:BC170" si="313">AT158-BB158</f>
        <v>2.9399999999999995</v>
      </c>
      <c r="BE158" s="4"/>
      <c r="BG158">
        <v>50</v>
      </c>
      <c r="BH158" s="1">
        <v>0.13300000000000001</v>
      </c>
      <c r="BI158" s="2">
        <f t="shared" ref="BI158:BI170" si="314">BH158*20</f>
        <v>2.66</v>
      </c>
      <c r="BJ158" s="2">
        <f t="shared" ref="BJ158:BJ170" si="315">BJ157+BI158</f>
        <v>5.33</v>
      </c>
      <c r="BK158" s="2">
        <f t="shared" ref="BK158:BK170" si="316">BB158-BJ158</f>
        <v>1.3100000000000005</v>
      </c>
      <c r="BM158" s="4"/>
      <c r="BO158">
        <v>50</v>
      </c>
      <c r="BP158" s="1">
        <v>0.121</v>
      </c>
      <c r="BQ158" s="2">
        <f t="shared" ref="BQ158:BQ170" si="317">BP158*20</f>
        <v>2.42</v>
      </c>
      <c r="BR158" s="2">
        <f t="shared" ref="BR158:BR170" si="318">BR157+BQ158</f>
        <v>5</v>
      </c>
      <c r="BS158" s="2">
        <f t="shared" ref="BS158:BS170" si="319">BJ158-BR158</f>
        <v>0.33000000000000007</v>
      </c>
      <c r="BU158">
        <v>50</v>
      </c>
      <c r="BV158" s="1">
        <f t="shared" ref="BV158:BV170" si="320">MAX(L158,AB158, AJ158,AR158,AZ158,BH158,BP158)</f>
        <v>0.20699999999999999</v>
      </c>
      <c r="BW158" s="2">
        <f t="shared" ref="BW158:BW170" si="321">BV158*20</f>
        <v>4.1399999999999997</v>
      </c>
      <c r="BX158" s="2">
        <f t="shared" ref="BX158:BX170" si="322">BX157+BW158</f>
        <v>10.44</v>
      </c>
      <c r="CB158">
        <v>50</v>
      </c>
      <c r="CC158" s="1">
        <f t="shared" ref="CC158:CC170" si="323">MIN(L158,AB158, AJ158,AR158,AZ158,BH158,BP158)</f>
        <v>0.121</v>
      </c>
      <c r="CD158" s="2">
        <f t="shared" ref="CD158:CD170" si="324">CC158*20</f>
        <v>2.42</v>
      </c>
      <c r="CE158" s="2">
        <f t="shared" ref="CE158:CE170" si="325">CE157+CD158</f>
        <v>5</v>
      </c>
    </row>
    <row r="159" spans="1:83" x14ac:dyDescent="0.2">
      <c r="C159">
        <v>70</v>
      </c>
      <c r="D159" s="1" t="e">
        <v>#N/A</v>
      </c>
      <c r="E159" s="2" t="e">
        <f t="shared" si="296"/>
        <v>#N/A</v>
      </c>
      <c r="F159" s="2" t="e">
        <f t="shared" si="297"/>
        <v>#N/A</v>
      </c>
      <c r="G159" s="2" t="e">
        <f>#REF!-F159</f>
        <v>#REF!</v>
      </c>
      <c r="I159" s="4"/>
      <c r="K159">
        <v>70</v>
      </c>
      <c r="L159" s="1">
        <v>0.21299999999999999</v>
      </c>
      <c r="M159" s="2">
        <f t="shared" si="298"/>
        <v>4.26</v>
      </c>
      <c r="N159" s="2">
        <f t="shared" si="299"/>
        <v>14.7</v>
      </c>
      <c r="O159" s="2">
        <f>A!HM159-N159</f>
        <v>-4.3899999999999988</v>
      </c>
      <c r="Q159" s="4"/>
      <c r="S159">
        <v>70</v>
      </c>
      <c r="T159" s="1" t="e">
        <v>#N/A</v>
      </c>
      <c r="U159" s="2" t="e">
        <f t="shared" si="300"/>
        <v>#N/A</v>
      </c>
      <c r="V159" s="2" t="e">
        <f t="shared" si="301"/>
        <v>#N/A</v>
      </c>
      <c r="W159" s="2" t="e">
        <f>A!HU159-V159</f>
        <v>#N/A</v>
      </c>
      <c r="Y159" s="4"/>
      <c r="AA159">
        <v>70</v>
      </c>
      <c r="AB159" s="1">
        <v>0.18</v>
      </c>
      <c r="AC159" s="2">
        <f t="shared" si="302"/>
        <v>3.5999999999999996</v>
      </c>
      <c r="AD159" s="2">
        <f t="shared" si="303"/>
        <v>11.07</v>
      </c>
      <c r="AE159" s="2">
        <f t="shared" si="304"/>
        <v>3.629999999999999</v>
      </c>
      <c r="AG159" s="4"/>
      <c r="AI159">
        <v>70</v>
      </c>
      <c r="AJ159" s="1">
        <v>0.151</v>
      </c>
      <c r="AK159" s="2">
        <f t="shared" si="305"/>
        <v>3.02</v>
      </c>
      <c r="AL159" s="2">
        <f t="shared" si="306"/>
        <v>9.1300000000000008</v>
      </c>
      <c r="AM159" s="2">
        <f t="shared" si="307"/>
        <v>1.9399999999999995</v>
      </c>
      <c r="AO159" s="4"/>
      <c r="AQ159">
        <v>70</v>
      </c>
      <c r="AR159" s="1">
        <v>0.16300000000000001</v>
      </c>
      <c r="AS159" s="2">
        <f t="shared" si="308"/>
        <v>3.2600000000000002</v>
      </c>
      <c r="AT159" s="2">
        <f t="shared" si="309"/>
        <v>12.84</v>
      </c>
      <c r="AU159" s="2">
        <f t="shared" si="310"/>
        <v>-3.7099999999999991</v>
      </c>
      <c r="AW159" s="4"/>
      <c r="AY159">
        <v>70</v>
      </c>
      <c r="AZ159" s="1">
        <v>0.151</v>
      </c>
      <c r="BA159" s="2">
        <f t="shared" si="311"/>
        <v>3.02</v>
      </c>
      <c r="BB159" s="2">
        <f t="shared" si="312"/>
        <v>9.66</v>
      </c>
      <c r="BC159" s="2">
        <f t="shared" si="313"/>
        <v>3.1799999999999997</v>
      </c>
      <c r="BE159" s="4"/>
      <c r="BG159">
        <v>70</v>
      </c>
      <c r="BH159" s="1">
        <v>0.13900000000000001</v>
      </c>
      <c r="BI159" s="2">
        <f t="shared" si="314"/>
        <v>2.7800000000000002</v>
      </c>
      <c r="BJ159" s="2">
        <f t="shared" si="315"/>
        <v>8.11</v>
      </c>
      <c r="BK159" s="2">
        <f t="shared" si="316"/>
        <v>1.5500000000000007</v>
      </c>
      <c r="BM159" s="4"/>
      <c r="BO159">
        <v>70</v>
      </c>
      <c r="BP159" s="1">
        <v>0.13500000000000001</v>
      </c>
      <c r="BQ159" s="2">
        <f t="shared" si="317"/>
        <v>2.7</v>
      </c>
      <c r="BR159" s="2">
        <f t="shared" si="318"/>
        <v>7.7</v>
      </c>
      <c r="BS159" s="2">
        <f t="shared" si="319"/>
        <v>0.40999999999999925</v>
      </c>
      <c r="BU159">
        <v>70</v>
      </c>
      <c r="BV159" s="1">
        <f t="shared" si="320"/>
        <v>0.21299999999999999</v>
      </c>
      <c r="BW159" s="2">
        <f t="shared" si="321"/>
        <v>4.26</v>
      </c>
      <c r="BX159" s="2">
        <f t="shared" si="322"/>
        <v>14.7</v>
      </c>
      <c r="CB159">
        <v>70</v>
      </c>
      <c r="CC159" s="1">
        <f t="shared" si="323"/>
        <v>0.13500000000000001</v>
      </c>
      <c r="CD159" s="2">
        <f t="shared" si="324"/>
        <v>2.7</v>
      </c>
      <c r="CE159" s="2">
        <f t="shared" si="325"/>
        <v>7.7</v>
      </c>
    </row>
    <row r="160" spans="1:83" x14ac:dyDescent="0.2">
      <c r="C160">
        <v>90</v>
      </c>
      <c r="D160" s="1" t="e">
        <v>#N/A</v>
      </c>
      <c r="E160" s="2" t="e">
        <f t="shared" si="296"/>
        <v>#N/A</v>
      </c>
      <c r="F160" s="2" t="e">
        <f t="shared" si="297"/>
        <v>#N/A</v>
      </c>
      <c r="G160" s="2" t="e">
        <f>#REF!-F160</f>
        <v>#REF!</v>
      </c>
      <c r="I160" s="4"/>
      <c r="K160">
        <v>90</v>
      </c>
      <c r="L160" s="1">
        <v>0.27500000000000002</v>
      </c>
      <c r="M160" s="2">
        <f t="shared" si="298"/>
        <v>5.5</v>
      </c>
      <c r="N160" s="2">
        <f t="shared" si="299"/>
        <v>20.2</v>
      </c>
      <c r="O160" s="2">
        <f>A!HM160-N160</f>
        <v>-5.2299999999999986</v>
      </c>
      <c r="Q160" s="4"/>
      <c r="S160">
        <v>90</v>
      </c>
      <c r="T160" s="1" t="e">
        <v>#N/A</v>
      </c>
      <c r="U160" s="2" t="e">
        <f t="shared" si="300"/>
        <v>#N/A</v>
      </c>
      <c r="V160" s="2" t="e">
        <f t="shared" si="301"/>
        <v>#N/A</v>
      </c>
      <c r="W160" s="2" t="e">
        <f>A!HU160-V160</f>
        <v>#N/A</v>
      </c>
      <c r="Y160" s="4"/>
      <c r="AA160">
        <v>90</v>
      </c>
      <c r="AB160" s="1">
        <v>0.254</v>
      </c>
      <c r="AC160" s="2">
        <f t="shared" si="302"/>
        <v>5.08</v>
      </c>
      <c r="AD160" s="2">
        <f t="shared" si="303"/>
        <v>16.149999999999999</v>
      </c>
      <c r="AE160" s="2">
        <f t="shared" si="304"/>
        <v>4.0500000000000007</v>
      </c>
      <c r="AG160" s="4"/>
      <c r="AI160">
        <v>90</v>
      </c>
      <c r="AJ160" s="1">
        <v>0.22</v>
      </c>
      <c r="AK160" s="2">
        <f t="shared" si="305"/>
        <v>4.4000000000000004</v>
      </c>
      <c r="AL160" s="2">
        <f t="shared" si="306"/>
        <v>13.530000000000001</v>
      </c>
      <c r="AM160" s="2">
        <f t="shared" si="307"/>
        <v>2.6199999999999974</v>
      </c>
      <c r="AO160" s="4"/>
      <c r="AQ160">
        <v>90</v>
      </c>
      <c r="AR160" s="1">
        <v>0.21199999999999999</v>
      </c>
      <c r="AS160" s="2">
        <f t="shared" si="308"/>
        <v>4.24</v>
      </c>
      <c r="AT160" s="2">
        <f t="shared" si="309"/>
        <v>17.079999999999998</v>
      </c>
      <c r="AU160" s="2">
        <f t="shared" si="310"/>
        <v>-3.5499999999999972</v>
      </c>
      <c r="AW160" s="4"/>
      <c r="AY160">
        <v>90</v>
      </c>
      <c r="AZ160" s="1">
        <v>0.20899999999999999</v>
      </c>
      <c r="BA160" s="2">
        <f t="shared" si="311"/>
        <v>4.18</v>
      </c>
      <c r="BB160" s="2">
        <f t="shared" si="312"/>
        <v>13.84</v>
      </c>
      <c r="BC160" s="2">
        <f t="shared" si="313"/>
        <v>3.2399999999999984</v>
      </c>
      <c r="BE160" s="4"/>
      <c r="BG160">
        <v>90</v>
      </c>
      <c r="BH160" s="1">
        <v>0.188</v>
      </c>
      <c r="BI160" s="2">
        <f t="shared" si="314"/>
        <v>3.76</v>
      </c>
      <c r="BJ160" s="2">
        <f t="shared" si="315"/>
        <v>11.87</v>
      </c>
      <c r="BK160" s="2">
        <f t="shared" si="316"/>
        <v>1.9700000000000006</v>
      </c>
      <c r="BM160" s="4"/>
      <c r="BO160">
        <v>90</v>
      </c>
      <c r="BP160" s="1">
        <v>0.182</v>
      </c>
      <c r="BQ160" s="2">
        <f t="shared" si="317"/>
        <v>3.6399999999999997</v>
      </c>
      <c r="BR160" s="2">
        <f t="shared" si="318"/>
        <v>11.34</v>
      </c>
      <c r="BS160" s="2">
        <f t="shared" si="319"/>
        <v>0.52999999999999936</v>
      </c>
      <c r="BU160">
        <v>90</v>
      </c>
      <c r="BV160" s="1">
        <f t="shared" si="320"/>
        <v>0.27500000000000002</v>
      </c>
      <c r="BW160" s="2">
        <f t="shared" si="321"/>
        <v>5.5</v>
      </c>
      <c r="BX160" s="2">
        <f t="shared" si="322"/>
        <v>20.2</v>
      </c>
      <c r="CB160">
        <v>90</v>
      </c>
      <c r="CC160" s="1">
        <f t="shared" si="323"/>
        <v>0.182</v>
      </c>
      <c r="CD160" s="2">
        <f t="shared" si="324"/>
        <v>3.6399999999999997</v>
      </c>
      <c r="CE160" s="2">
        <f t="shared" si="325"/>
        <v>11.34</v>
      </c>
    </row>
    <row r="161" spans="1:83" x14ac:dyDescent="0.2">
      <c r="C161">
        <v>110</v>
      </c>
      <c r="D161" s="1" t="e">
        <v>#N/A</v>
      </c>
      <c r="E161" s="2" t="e">
        <f t="shared" si="296"/>
        <v>#N/A</v>
      </c>
      <c r="F161" s="2" t="e">
        <f t="shared" si="297"/>
        <v>#N/A</v>
      </c>
      <c r="G161" s="2" t="e">
        <f>#REF!-F161</f>
        <v>#REF!</v>
      </c>
      <c r="I161" s="4"/>
      <c r="K161">
        <v>110</v>
      </c>
      <c r="L161" s="1">
        <v>0.25800000000000001</v>
      </c>
      <c r="M161" s="2">
        <f t="shared" si="298"/>
        <v>5.16</v>
      </c>
      <c r="N161" s="2">
        <f t="shared" si="299"/>
        <v>25.36</v>
      </c>
      <c r="O161" s="2">
        <f>A!HM161-N161</f>
        <v>-5.6899999999999977</v>
      </c>
      <c r="Q161" s="4"/>
      <c r="S161">
        <v>110</v>
      </c>
      <c r="T161" s="1" t="e">
        <v>#N/A</v>
      </c>
      <c r="U161" s="2" t="e">
        <f t="shared" si="300"/>
        <v>#N/A</v>
      </c>
      <c r="V161" s="2" t="e">
        <f t="shared" si="301"/>
        <v>#N/A</v>
      </c>
      <c r="W161" s="2" t="e">
        <f>A!HU161-V161</f>
        <v>#N/A</v>
      </c>
      <c r="Y161" s="4"/>
      <c r="AA161">
        <v>110</v>
      </c>
      <c r="AB161" s="1">
        <v>0.25700000000000001</v>
      </c>
      <c r="AC161" s="2">
        <f t="shared" si="302"/>
        <v>5.1400000000000006</v>
      </c>
      <c r="AD161" s="2">
        <f t="shared" si="303"/>
        <v>21.29</v>
      </c>
      <c r="AE161" s="2">
        <f t="shared" si="304"/>
        <v>4.07</v>
      </c>
      <c r="AG161" s="4"/>
      <c r="AI161">
        <v>110</v>
      </c>
      <c r="AJ161" s="1">
        <v>0.23899999999999999</v>
      </c>
      <c r="AK161" s="2">
        <f t="shared" si="305"/>
        <v>4.7799999999999994</v>
      </c>
      <c r="AL161" s="2">
        <f t="shared" si="306"/>
        <v>18.310000000000002</v>
      </c>
      <c r="AM161" s="2">
        <f t="shared" si="307"/>
        <v>2.9799999999999969</v>
      </c>
      <c r="AO161" s="4"/>
      <c r="AQ161">
        <v>110</v>
      </c>
      <c r="AR161" s="1">
        <v>0.23599999999999999</v>
      </c>
      <c r="AS161" s="2">
        <f t="shared" si="308"/>
        <v>4.72</v>
      </c>
      <c r="AT161" s="2">
        <f t="shared" si="309"/>
        <v>21.799999999999997</v>
      </c>
      <c r="AU161" s="2">
        <f t="shared" si="310"/>
        <v>-3.4899999999999949</v>
      </c>
      <c r="AW161" s="4"/>
      <c r="AY161">
        <v>110</v>
      </c>
      <c r="AZ161" s="1">
        <v>0.22900000000000001</v>
      </c>
      <c r="BA161" s="2">
        <f t="shared" si="311"/>
        <v>4.58</v>
      </c>
      <c r="BB161" s="2">
        <f t="shared" si="312"/>
        <v>18.420000000000002</v>
      </c>
      <c r="BC161" s="2">
        <f t="shared" si="313"/>
        <v>3.3799999999999955</v>
      </c>
      <c r="BE161" s="4"/>
      <c r="BG161">
        <v>110</v>
      </c>
      <c r="BH161" s="1">
        <v>0.215</v>
      </c>
      <c r="BI161" s="2">
        <f t="shared" si="314"/>
        <v>4.3</v>
      </c>
      <c r="BJ161" s="2">
        <f t="shared" si="315"/>
        <v>16.169999999999998</v>
      </c>
      <c r="BK161" s="2">
        <f t="shared" si="316"/>
        <v>2.2500000000000036</v>
      </c>
      <c r="BM161" s="4"/>
      <c r="BO161">
        <v>110</v>
      </c>
      <c r="BP161" s="1">
        <v>0.20599999999999999</v>
      </c>
      <c r="BQ161" s="2">
        <f t="shared" si="317"/>
        <v>4.12</v>
      </c>
      <c r="BR161" s="2">
        <f t="shared" si="318"/>
        <v>15.46</v>
      </c>
      <c r="BS161" s="2">
        <f t="shared" si="319"/>
        <v>0.7099999999999973</v>
      </c>
      <c r="BU161">
        <v>110</v>
      </c>
      <c r="BV161" s="1">
        <f t="shared" si="320"/>
        <v>0.25800000000000001</v>
      </c>
      <c r="BW161" s="2">
        <f t="shared" si="321"/>
        <v>5.16</v>
      </c>
      <c r="BX161" s="2">
        <f t="shared" si="322"/>
        <v>25.36</v>
      </c>
      <c r="CB161">
        <v>110</v>
      </c>
      <c r="CC161" s="1">
        <f t="shared" si="323"/>
        <v>0.20599999999999999</v>
      </c>
      <c r="CD161" s="2">
        <f t="shared" si="324"/>
        <v>4.12</v>
      </c>
      <c r="CE161" s="2">
        <f t="shared" si="325"/>
        <v>15.46</v>
      </c>
    </row>
    <row r="162" spans="1:83" x14ac:dyDescent="0.2">
      <c r="C162">
        <v>130</v>
      </c>
      <c r="D162" s="1" t="e">
        <v>#N/A</v>
      </c>
      <c r="E162" s="2" t="e">
        <f t="shared" si="296"/>
        <v>#N/A</v>
      </c>
      <c r="F162" s="2" t="e">
        <f t="shared" si="297"/>
        <v>#N/A</v>
      </c>
      <c r="G162" s="2" t="e">
        <f>#REF!-F162</f>
        <v>#REF!</v>
      </c>
      <c r="I162" s="4"/>
      <c r="K162">
        <v>130</v>
      </c>
      <c r="L162" s="1">
        <v>0.222</v>
      </c>
      <c r="M162" s="2">
        <f t="shared" si="298"/>
        <v>4.4400000000000004</v>
      </c>
      <c r="N162" s="2">
        <f t="shared" si="299"/>
        <v>29.8</v>
      </c>
      <c r="O162" s="2">
        <f>A!HM162-N162</f>
        <v>-5.8099999999999987</v>
      </c>
      <c r="Q162" s="4"/>
      <c r="S162">
        <v>130</v>
      </c>
      <c r="T162" s="1" t="e">
        <v>#N/A</v>
      </c>
      <c r="U162" s="2" t="e">
        <f t="shared" si="300"/>
        <v>#N/A</v>
      </c>
      <c r="V162" s="2" t="e">
        <f t="shared" si="301"/>
        <v>#N/A</v>
      </c>
      <c r="W162" s="2" t="e">
        <f>A!HU162-V162</f>
        <v>#N/A</v>
      </c>
      <c r="Y162" s="4"/>
      <c r="AA162">
        <v>130</v>
      </c>
      <c r="AB162" s="1">
        <v>0.22600000000000001</v>
      </c>
      <c r="AC162" s="2">
        <f t="shared" si="302"/>
        <v>4.5200000000000005</v>
      </c>
      <c r="AD162" s="2">
        <f t="shared" si="303"/>
        <v>25.81</v>
      </c>
      <c r="AE162" s="2">
        <f t="shared" si="304"/>
        <v>3.990000000000002</v>
      </c>
      <c r="AG162" s="4"/>
      <c r="AI162">
        <v>130</v>
      </c>
      <c r="AJ162" s="1">
        <v>0.21</v>
      </c>
      <c r="AK162" s="2">
        <f t="shared" si="305"/>
        <v>4.2</v>
      </c>
      <c r="AL162" s="2">
        <f t="shared" si="306"/>
        <v>22.51</v>
      </c>
      <c r="AM162" s="2">
        <f t="shared" si="307"/>
        <v>3.2999999999999972</v>
      </c>
      <c r="AO162" s="4"/>
      <c r="AQ162">
        <v>130</v>
      </c>
      <c r="AR162" s="1">
        <v>0.214</v>
      </c>
      <c r="AS162" s="2">
        <f t="shared" si="308"/>
        <v>4.28</v>
      </c>
      <c r="AT162" s="2">
        <f t="shared" si="309"/>
        <v>26.08</v>
      </c>
      <c r="AU162" s="2">
        <f t="shared" si="310"/>
        <v>-3.5699999999999967</v>
      </c>
      <c r="AW162" s="4"/>
      <c r="AY162">
        <v>130</v>
      </c>
      <c r="AZ162" s="1">
        <v>0.20699999999999999</v>
      </c>
      <c r="BA162" s="2">
        <f t="shared" si="311"/>
        <v>4.1399999999999997</v>
      </c>
      <c r="BB162" s="2">
        <f t="shared" si="312"/>
        <v>22.560000000000002</v>
      </c>
      <c r="BC162" s="2">
        <f t="shared" si="313"/>
        <v>3.519999999999996</v>
      </c>
      <c r="BE162" s="4"/>
      <c r="BG162">
        <v>130</v>
      </c>
      <c r="BH162" s="1">
        <v>0.192</v>
      </c>
      <c r="BI162" s="2">
        <f t="shared" si="314"/>
        <v>3.84</v>
      </c>
      <c r="BJ162" s="2">
        <f t="shared" si="315"/>
        <v>20.009999999999998</v>
      </c>
      <c r="BK162" s="2">
        <f t="shared" si="316"/>
        <v>2.5500000000000043</v>
      </c>
      <c r="BM162" s="4"/>
      <c r="BO162">
        <v>130</v>
      </c>
      <c r="BP162" s="1">
        <v>0.182</v>
      </c>
      <c r="BQ162" s="2">
        <f t="shared" si="317"/>
        <v>3.6399999999999997</v>
      </c>
      <c r="BR162" s="2">
        <f t="shared" si="318"/>
        <v>19.100000000000001</v>
      </c>
      <c r="BS162" s="2">
        <f t="shared" si="319"/>
        <v>0.90999999999999659</v>
      </c>
      <c r="BU162">
        <v>130</v>
      </c>
      <c r="BV162" s="1">
        <f t="shared" si="320"/>
        <v>0.22600000000000001</v>
      </c>
      <c r="BW162" s="2">
        <f t="shared" si="321"/>
        <v>4.5200000000000005</v>
      </c>
      <c r="BX162" s="2">
        <f t="shared" si="322"/>
        <v>29.88</v>
      </c>
      <c r="CB162">
        <v>130</v>
      </c>
      <c r="CC162" s="1">
        <f t="shared" si="323"/>
        <v>0.182</v>
      </c>
      <c r="CD162" s="2">
        <f t="shared" si="324"/>
        <v>3.6399999999999997</v>
      </c>
      <c r="CE162" s="2">
        <f t="shared" si="325"/>
        <v>19.100000000000001</v>
      </c>
    </row>
    <row r="163" spans="1:83" x14ac:dyDescent="0.2">
      <c r="C163">
        <v>150</v>
      </c>
      <c r="D163" s="1" t="e">
        <v>#N/A</v>
      </c>
      <c r="E163" s="2" t="e">
        <f t="shared" si="296"/>
        <v>#N/A</v>
      </c>
      <c r="F163" s="2" t="e">
        <f t="shared" si="297"/>
        <v>#N/A</v>
      </c>
      <c r="G163" s="2" t="e">
        <f>#REF!-F163</f>
        <v>#REF!</v>
      </c>
      <c r="I163" s="4"/>
      <c r="K163">
        <v>150</v>
      </c>
      <c r="L163" s="1">
        <v>0.215</v>
      </c>
      <c r="M163" s="2">
        <f t="shared" si="298"/>
        <v>4.3</v>
      </c>
      <c r="N163" s="2">
        <f t="shared" si="299"/>
        <v>34.1</v>
      </c>
      <c r="O163" s="2">
        <f>A!HM163-N163</f>
        <v>-5.7100000000000009</v>
      </c>
      <c r="Q163" s="4"/>
      <c r="S163">
        <v>150</v>
      </c>
      <c r="T163" s="1" t="e">
        <v>#N/A</v>
      </c>
      <c r="U163" s="2" t="e">
        <f t="shared" si="300"/>
        <v>#N/A</v>
      </c>
      <c r="V163" s="2" t="e">
        <f t="shared" si="301"/>
        <v>#N/A</v>
      </c>
      <c r="W163" s="2" t="e">
        <f>A!HU163-V163</f>
        <v>#N/A</v>
      </c>
      <c r="Y163" s="4"/>
      <c r="AA163">
        <v>150</v>
      </c>
      <c r="AB163" s="1">
        <v>0.21299999999999999</v>
      </c>
      <c r="AC163" s="2">
        <f t="shared" si="302"/>
        <v>4.26</v>
      </c>
      <c r="AD163" s="2">
        <f t="shared" si="303"/>
        <v>30.07</v>
      </c>
      <c r="AE163" s="2">
        <f t="shared" si="304"/>
        <v>4.0300000000000011</v>
      </c>
      <c r="AG163" s="4"/>
      <c r="AI163">
        <v>150</v>
      </c>
      <c r="AJ163" s="1">
        <v>0.20399999999999999</v>
      </c>
      <c r="AK163" s="2">
        <f t="shared" si="305"/>
        <v>4.08</v>
      </c>
      <c r="AL163" s="2">
        <f t="shared" si="306"/>
        <v>26.590000000000003</v>
      </c>
      <c r="AM163" s="2">
        <f t="shared" si="307"/>
        <v>3.4799999999999969</v>
      </c>
      <c r="AO163" s="4"/>
      <c r="AQ163">
        <v>150</v>
      </c>
      <c r="AR163" s="1">
        <v>0.20599999999999999</v>
      </c>
      <c r="AS163" s="2">
        <f t="shared" si="308"/>
        <v>4.12</v>
      </c>
      <c r="AT163" s="2">
        <f t="shared" si="309"/>
        <v>30.2</v>
      </c>
      <c r="AU163" s="2">
        <f t="shared" si="310"/>
        <v>-3.6099999999999959</v>
      </c>
      <c r="AW163" s="4"/>
      <c r="AY163">
        <v>150</v>
      </c>
      <c r="AZ163" s="1">
        <v>0.193</v>
      </c>
      <c r="BA163" s="2">
        <f t="shared" si="311"/>
        <v>3.8600000000000003</v>
      </c>
      <c r="BB163" s="2">
        <f t="shared" si="312"/>
        <v>26.42</v>
      </c>
      <c r="BC163" s="2">
        <f t="shared" si="313"/>
        <v>3.7799999999999976</v>
      </c>
      <c r="BE163" s="4"/>
      <c r="BG163">
        <v>150</v>
      </c>
      <c r="BH163" s="1">
        <v>0.184</v>
      </c>
      <c r="BI163" s="2">
        <f t="shared" si="314"/>
        <v>3.6799999999999997</v>
      </c>
      <c r="BJ163" s="2">
        <f t="shared" si="315"/>
        <v>23.689999999999998</v>
      </c>
      <c r="BK163" s="2">
        <f t="shared" si="316"/>
        <v>2.730000000000004</v>
      </c>
      <c r="BM163" s="4"/>
      <c r="BO163">
        <v>150</v>
      </c>
      <c r="BP163" s="1">
        <v>0.17599999999999999</v>
      </c>
      <c r="BQ163" s="2">
        <f t="shared" si="317"/>
        <v>3.5199999999999996</v>
      </c>
      <c r="BR163" s="2">
        <f t="shared" si="318"/>
        <v>22.62</v>
      </c>
      <c r="BS163" s="2">
        <f t="shared" si="319"/>
        <v>1.0699999999999967</v>
      </c>
      <c r="BU163">
        <v>150</v>
      </c>
      <c r="BV163" s="1">
        <f t="shared" si="320"/>
        <v>0.215</v>
      </c>
      <c r="BW163" s="2">
        <f t="shared" si="321"/>
        <v>4.3</v>
      </c>
      <c r="BX163" s="2">
        <f t="shared" si="322"/>
        <v>34.18</v>
      </c>
      <c r="CB163">
        <v>150</v>
      </c>
      <c r="CC163" s="1">
        <f t="shared" si="323"/>
        <v>0.17599999999999999</v>
      </c>
      <c r="CD163" s="2">
        <f t="shared" si="324"/>
        <v>3.5199999999999996</v>
      </c>
      <c r="CE163" s="2">
        <f t="shared" si="325"/>
        <v>22.62</v>
      </c>
    </row>
    <row r="164" spans="1:83" x14ac:dyDescent="0.2">
      <c r="C164">
        <v>170</v>
      </c>
      <c r="D164" s="1" t="e">
        <v>#N/A</v>
      </c>
      <c r="E164" s="2" t="e">
        <f t="shared" si="296"/>
        <v>#N/A</v>
      </c>
      <c r="F164" s="2" t="e">
        <f t="shared" si="297"/>
        <v>#N/A</v>
      </c>
      <c r="G164" s="2" t="e">
        <f>#REF!-F164</f>
        <v>#REF!</v>
      </c>
      <c r="I164" s="4"/>
      <c r="K164">
        <v>170</v>
      </c>
      <c r="L164" s="1">
        <v>0.215</v>
      </c>
      <c r="M164" s="2">
        <f t="shared" si="298"/>
        <v>4.3</v>
      </c>
      <c r="N164" s="2">
        <f t="shared" si="299"/>
        <v>38.4</v>
      </c>
      <c r="O164" s="2">
        <f>A!HM164-N164</f>
        <v>-5.8699999999999974</v>
      </c>
      <c r="Q164" s="4"/>
      <c r="S164">
        <v>170</v>
      </c>
      <c r="T164" s="1" t="e">
        <v>#N/A</v>
      </c>
      <c r="U164" s="2" t="e">
        <f t="shared" si="300"/>
        <v>#N/A</v>
      </c>
      <c r="V164" s="2" t="e">
        <f t="shared" si="301"/>
        <v>#N/A</v>
      </c>
      <c r="W164" s="2" t="e">
        <f>A!HU164-V164</f>
        <v>#N/A</v>
      </c>
      <c r="Y164" s="4"/>
      <c r="AA164">
        <v>170</v>
      </c>
      <c r="AB164" s="1">
        <v>0.20799999999999999</v>
      </c>
      <c r="AC164" s="2">
        <f t="shared" si="302"/>
        <v>4.16</v>
      </c>
      <c r="AD164" s="2">
        <f t="shared" si="303"/>
        <v>34.230000000000004</v>
      </c>
      <c r="AE164" s="2">
        <f t="shared" si="304"/>
        <v>4.1699999999999946</v>
      </c>
      <c r="AG164" s="4"/>
      <c r="AI164">
        <v>170</v>
      </c>
      <c r="AJ164" s="1">
        <v>0.20399999999999999</v>
      </c>
      <c r="AK164" s="2">
        <f t="shared" si="305"/>
        <v>4.08</v>
      </c>
      <c r="AL164" s="2">
        <f t="shared" si="306"/>
        <v>30.67</v>
      </c>
      <c r="AM164" s="2">
        <f t="shared" si="307"/>
        <v>3.5600000000000023</v>
      </c>
      <c r="AO164" s="4"/>
      <c r="AQ164">
        <v>170</v>
      </c>
      <c r="AR164" s="1">
        <v>0.20300000000000001</v>
      </c>
      <c r="AS164" s="2">
        <f t="shared" si="308"/>
        <v>4.0600000000000005</v>
      </c>
      <c r="AT164" s="2">
        <f t="shared" si="309"/>
        <v>34.26</v>
      </c>
      <c r="AU164" s="2">
        <f t="shared" si="310"/>
        <v>-3.5899999999999963</v>
      </c>
      <c r="AW164" s="4"/>
      <c r="AY164">
        <v>170</v>
      </c>
      <c r="AZ164" s="1">
        <v>0.19800000000000001</v>
      </c>
      <c r="BA164" s="2">
        <f t="shared" si="311"/>
        <v>3.96</v>
      </c>
      <c r="BB164" s="2">
        <f t="shared" si="312"/>
        <v>30.380000000000003</v>
      </c>
      <c r="BC164" s="2">
        <f t="shared" si="313"/>
        <v>3.8799999999999955</v>
      </c>
      <c r="BE164" s="4"/>
      <c r="BG164">
        <v>170</v>
      </c>
      <c r="BH164" s="1">
        <v>0.17899999999999999</v>
      </c>
      <c r="BI164" s="2">
        <f t="shared" si="314"/>
        <v>3.58</v>
      </c>
      <c r="BJ164" s="2">
        <f t="shared" si="315"/>
        <v>27.269999999999996</v>
      </c>
      <c r="BK164" s="2">
        <f t="shared" si="316"/>
        <v>3.1100000000000065</v>
      </c>
      <c r="BM164" s="4"/>
      <c r="BO164">
        <v>170</v>
      </c>
      <c r="BP164" s="1">
        <v>0.17</v>
      </c>
      <c r="BQ164" s="2">
        <f t="shared" si="317"/>
        <v>3.4000000000000004</v>
      </c>
      <c r="BR164" s="2">
        <f t="shared" si="318"/>
        <v>26.020000000000003</v>
      </c>
      <c r="BS164" s="2">
        <f t="shared" si="319"/>
        <v>1.2499999999999929</v>
      </c>
      <c r="BU164">
        <v>170</v>
      </c>
      <c r="BV164" s="1">
        <f t="shared" si="320"/>
        <v>0.215</v>
      </c>
      <c r="BW164" s="2">
        <f t="shared" si="321"/>
        <v>4.3</v>
      </c>
      <c r="BX164" s="2">
        <f t="shared" si="322"/>
        <v>38.479999999999997</v>
      </c>
      <c r="CB164">
        <v>170</v>
      </c>
      <c r="CC164" s="1">
        <f t="shared" si="323"/>
        <v>0.17</v>
      </c>
      <c r="CD164" s="2">
        <f t="shared" si="324"/>
        <v>3.4000000000000004</v>
      </c>
      <c r="CE164" s="2">
        <f t="shared" si="325"/>
        <v>26.020000000000003</v>
      </c>
    </row>
    <row r="165" spans="1:83" x14ac:dyDescent="0.2">
      <c r="C165">
        <v>190</v>
      </c>
      <c r="D165" s="1" t="e">
        <v>#N/A</v>
      </c>
      <c r="E165" s="2" t="e">
        <f t="shared" si="296"/>
        <v>#N/A</v>
      </c>
      <c r="F165" s="2" t="e">
        <f t="shared" si="297"/>
        <v>#N/A</v>
      </c>
      <c r="G165" s="2" t="e">
        <f>#REF!-F165</f>
        <v>#REF!</v>
      </c>
      <c r="I165" s="4"/>
      <c r="K165">
        <v>190</v>
      </c>
      <c r="L165" s="1">
        <v>0.191</v>
      </c>
      <c r="M165" s="2">
        <f t="shared" si="298"/>
        <v>3.8200000000000003</v>
      </c>
      <c r="N165" s="2">
        <f t="shared" si="299"/>
        <v>42.22</v>
      </c>
      <c r="O165" s="2">
        <f>A!HM165-N165</f>
        <v>-5.8900000000000006</v>
      </c>
      <c r="Q165" s="4"/>
      <c r="S165">
        <v>190</v>
      </c>
      <c r="T165" s="1" t="e">
        <v>#N/A</v>
      </c>
      <c r="U165" s="2" t="e">
        <f t="shared" si="300"/>
        <v>#N/A</v>
      </c>
      <c r="V165" s="2" t="e">
        <f t="shared" si="301"/>
        <v>#N/A</v>
      </c>
      <c r="W165" s="2" t="e">
        <f>A!HU165-V165</f>
        <v>#N/A</v>
      </c>
      <c r="Y165" s="4"/>
      <c r="AA165">
        <v>190</v>
      </c>
      <c r="AB165" s="1">
        <v>0.187</v>
      </c>
      <c r="AC165" s="2">
        <f t="shared" si="302"/>
        <v>3.74</v>
      </c>
      <c r="AD165" s="2">
        <f t="shared" si="303"/>
        <v>37.970000000000006</v>
      </c>
      <c r="AE165" s="2">
        <f t="shared" si="304"/>
        <v>4.2499999999999929</v>
      </c>
      <c r="AG165" s="4"/>
      <c r="AI165">
        <v>190</v>
      </c>
      <c r="AJ165" s="1">
        <v>0.187</v>
      </c>
      <c r="AK165" s="2">
        <f t="shared" si="305"/>
        <v>3.74</v>
      </c>
      <c r="AL165" s="2">
        <f t="shared" si="306"/>
        <v>34.410000000000004</v>
      </c>
      <c r="AM165" s="2">
        <f t="shared" si="307"/>
        <v>3.5600000000000023</v>
      </c>
      <c r="AO165" s="4"/>
      <c r="AQ165">
        <v>190</v>
      </c>
      <c r="AR165" s="1">
        <v>0.185</v>
      </c>
      <c r="AS165" s="2">
        <f t="shared" si="308"/>
        <v>3.7</v>
      </c>
      <c r="AT165" s="2">
        <f t="shared" si="309"/>
        <v>37.96</v>
      </c>
      <c r="AU165" s="2">
        <f t="shared" si="310"/>
        <v>-3.5499999999999972</v>
      </c>
      <c r="AW165" s="4"/>
      <c r="AY165">
        <v>190</v>
      </c>
      <c r="AZ165" s="1">
        <v>0.182</v>
      </c>
      <c r="BA165" s="2">
        <f t="shared" si="311"/>
        <v>3.6399999999999997</v>
      </c>
      <c r="BB165" s="2">
        <f t="shared" si="312"/>
        <v>34.020000000000003</v>
      </c>
      <c r="BC165" s="2">
        <f t="shared" si="313"/>
        <v>3.9399999999999977</v>
      </c>
      <c r="BE165" s="4"/>
      <c r="BG165">
        <v>190</v>
      </c>
      <c r="BH165" s="1">
        <v>0.17699999999999999</v>
      </c>
      <c r="BI165" s="2">
        <f t="shared" si="314"/>
        <v>3.54</v>
      </c>
      <c r="BJ165" s="2">
        <f t="shared" si="315"/>
        <v>30.809999999999995</v>
      </c>
      <c r="BK165" s="2">
        <f t="shared" si="316"/>
        <v>3.210000000000008</v>
      </c>
      <c r="BM165" s="4"/>
      <c r="BO165">
        <v>190</v>
      </c>
      <c r="BP165" s="1">
        <v>0.159</v>
      </c>
      <c r="BQ165" s="2">
        <f t="shared" si="317"/>
        <v>3.18</v>
      </c>
      <c r="BR165" s="2">
        <f t="shared" si="318"/>
        <v>29.200000000000003</v>
      </c>
      <c r="BS165" s="2">
        <f t="shared" si="319"/>
        <v>1.6099999999999923</v>
      </c>
      <c r="BU165">
        <v>190</v>
      </c>
      <c r="BV165" s="1">
        <f t="shared" si="320"/>
        <v>0.191</v>
      </c>
      <c r="BW165" s="2">
        <f t="shared" si="321"/>
        <v>3.8200000000000003</v>
      </c>
      <c r="BX165" s="2">
        <f t="shared" si="322"/>
        <v>42.3</v>
      </c>
      <c r="CB165">
        <v>190</v>
      </c>
      <c r="CC165" s="1">
        <f t="shared" si="323"/>
        <v>0.159</v>
      </c>
      <c r="CD165" s="2">
        <f t="shared" si="324"/>
        <v>3.18</v>
      </c>
      <c r="CE165" s="2">
        <f t="shared" si="325"/>
        <v>29.200000000000003</v>
      </c>
    </row>
    <row r="166" spans="1:83" x14ac:dyDescent="0.2">
      <c r="C166">
        <v>210</v>
      </c>
      <c r="D166" s="1" t="e">
        <v>#N/A</v>
      </c>
      <c r="E166" s="2" t="e">
        <f t="shared" si="296"/>
        <v>#N/A</v>
      </c>
      <c r="F166" s="2" t="e">
        <f t="shared" si="297"/>
        <v>#N/A</v>
      </c>
      <c r="G166" s="2" t="e">
        <f>#REF!-F166</f>
        <v>#REF!</v>
      </c>
      <c r="I166" s="4"/>
      <c r="K166">
        <v>210</v>
      </c>
      <c r="L166" s="1">
        <v>0.11600000000000001</v>
      </c>
      <c r="M166" s="2">
        <f t="shared" si="298"/>
        <v>2.3200000000000003</v>
      </c>
      <c r="N166" s="2">
        <f t="shared" si="299"/>
        <v>44.54</v>
      </c>
      <c r="O166" s="2">
        <f>A!HM166-N166</f>
        <v>-5.93</v>
      </c>
      <c r="Q166" s="4"/>
      <c r="S166">
        <v>210</v>
      </c>
      <c r="T166" s="1" t="e">
        <v>#N/A</v>
      </c>
      <c r="U166" s="2" t="e">
        <f t="shared" si="300"/>
        <v>#N/A</v>
      </c>
      <c r="V166" s="2" t="e">
        <f t="shared" si="301"/>
        <v>#N/A</v>
      </c>
      <c r="W166" s="2" t="e">
        <f>A!HU166-V166</f>
        <v>#N/A</v>
      </c>
      <c r="Y166" s="4"/>
      <c r="AA166">
        <v>210</v>
      </c>
      <c r="AB166" s="1">
        <v>0.11700000000000001</v>
      </c>
      <c r="AC166" s="2">
        <f t="shared" si="302"/>
        <v>2.3400000000000003</v>
      </c>
      <c r="AD166" s="2">
        <f t="shared" si="303"/>
        <v>40.310000000000009</v>
      </c>
      <c r="AE166" s="2">
        <f t="shared" si="304"/>
        <v>4.2299999999999898</v>
      </c>
      <c r="AG166" s="4"/>
      <c r="AI166">
        <v>210</v>
      </c>
      <c r="AJ166" s="1">
        <v>0.11700000000000001</v>
      </c>
      <c r="AK166" s="2">
        <f t="shared" si="305"/>
        <v>2.3400000000000003</v>
      </c>
      <c r="AL166" s="2">
        <f t="shared" si="306"/>
        <v>36.750000000000007</v>
      </c>
      <c r="AM166" s="2">
        <f t="shared" si="307"/>
        <v>3.5600000000000023</v>
      </c>
      <c r="AO166" s="4"/>
      <c r="AQ166">
        <v>210</v>
      </c>
      <c r="AR166" s="1">
        <v>0.11700000000000001</v>
      </c>
      <c r="AS166" s="2">
        <f t="shared" si="308"/>
        <v>2.3400000000000003</v>
      </c>
      <c r="AT166" s="2">
        <f t="shared" si="309"/>
        <v>40.300000000000004</v>
      </c>
      <c r="AU166" s="2">
        <f t="shared" si="310"/>
        <v>-3.5499999999999972</v>
      </c>
      <c r="AW166" s="4"/>
      <c r="AY166">
        <v>210</v>
      </c>
      <c r="AZ166" s="1">
        <v>0.112</v>
      </c>
      <c r="BA166" s="2">
        <f t="shared" si="311"/>
        <v>2.2400000000000002</v>
      </c>
      <c r="BB166" s="2">
        <f t="shared" si="312"/>
        <v>36.260000000000005</v>
      </c>
      <c r="BC166" s="2">
        <f t="shared" si="313"/>
        <v>4.0399999999999991</v>
      </c>
      <c r="BE166" s="4"/>
      <c r="BG166">
        <v>210</v>
      </c>
      <c r="BH166" s="1">
        <v>0.10299999999999999</v>
      </c>
      <c r="BI166" s="2">
        <f t="shared" si="314"/>
        <v>2.06</v>
      </c>
      <c r="BJ166" s="2">
        <f t="shared" si="315"/>
        <v>32.869999999999997</v>
      </c>
      <c r="BK166" s="2">
        <f t="shared" si="316"/>
        <v>3.3900000000000077</v>
      </c>
      <c r="BM166" s="4"/>
      <c r="BO166">
        <v>210</v>
      </c>
      <c r="BP166" s="1">
        <v>0.105</v>
      </c>
      <c r="BQ166" s="2">
        <f t="shared" si="317"/>
        <v>2.1</v>
      </c>
      <c r="BR166" s="2">
        <f t="shared" si="318"/>
        <v>31.300000000000004</v>
      </c>
      <c r="BS166" s="2">
        <f t="shared" si="319"/>
        <v>1.5699999999999932</v>
      </c>
      <c r="BU166">
        <v>210</v>
      </c>
      <c r="BV166" s="1">
        <f t="shared" si="320"/>
        <v>0.11700000000000001</v>
      </c>
      <c r="BW166" s="2">
        <f t="shared" si="321"/>
        <v>2.3400000000000003</v>
      </c>
      <c r="BX166" s="2">
        <f t="shared" si="322"/>
        <v>44.64</v>
      </c>
      <c r="CB166">
        <v>210</v>
      </c>
      <c r="CC166" s="1">
        <f t="shared" si="323"/>
        <v>0.10299999999999999</v>
      </c>
      <c r="CD166" s="2">
        <f t="shared" si="324"/>
        <v>2.06</v>
      </c>
      <c r="CE166" s="2">
        <f t="shared" si="325"/>
        <v>31.26</v>
      </c>
    </row>
    <row r="167" spans="1:83" x14ac:dyDescent="0.2">
      <c r="C167">
        <v>230</v>
      </c>
      <c r="D167" s="1" t="e">
        <v>#N/A</v>
      </c>
      <c r="E167" s="2" t="e">
        <f t="shared" si="296"/>
        <v>#N/A</v>
      </c>
      <c r="F167" s="2" t="e">
        <f t="shared" si="297"/>
        <v>#N/A</v>
      </c>
      <c r="G167" s="2" t="e">
        <f>#REF!-F167</f>
        <v>#REF!</v>
      </c>
      <c r="I167" s="4"/>
      <c r="K167">
        <v>230</v>
      </c>
      <c r="L167" s="1">
        <v>0.11700000000000001</v>
      </c>
      <c r="M167" s="2">
        <f t="shared" si="298"/>
        <v>2.3400000000000003</v>
      </c>
      <c r="N167" s="2">
        <f t="shared" si="299"/>
        <v>46.88</v>
      </c>
      <c r="O167" s="2">
        <f>A!HM167-N167</f>
        <v>-5.9100000000000037</v>
      </c>
      <c r="Q167" s="4"/>
      <c r="S167">
        <v>230</v>
      </c>
      <c r="T167" s="1" t="e">
        <v>#N/A</v>
      </c>
      <c r="U167" s="2" t="e">
        <f t="shared" si="300"/>
        <v>#N/A</v>
      </c>
      <c r="V167" s="2" t="e">
        <f t="shared" si="301"/>
        <v>#N/A</v>
      </c>
      <c r="W167" s="2" t="e">
        <f>A!HU167-V167</f>
        <v>#N/A</v>
      </c>
      <c r="Y167" s="4"/>
      <c r="AA167">
        <v>230</v>
      </c>
      <c r="AB167" s="1">
        <v>0.115</v>
      </c>
      <c r="AC167" s="2">
        <f t="shared" si="302"/>
        <v>2.3000000000000003</v>
      </c>
      <c r="AD167" s="2">
        <f t="shared" si="303"/>
        <v>42.610000000000007</v>
      </c>
      <c r="AE167" s="2">
        <f t="shared" si="304"/>
        <v>4.269999999999996</v>
      </c>
      <c r="AG167" s="4"/>
      <c r="AI167">
        <v>230</v>
      </c>
      <c r="AJ167" s="1">
        <v>0.112</v>
      </c>
      <c r="AK167" s="2">
        <f t="shared" si="305"/>
        <v>2.2400000000000002</v>
      </c>
      <c r="AL167" s="2">
        <f t="shared" si="306"/>
        <v>38.990000000000009</v>
      </c>
      <c r="AM167" s="2">
        <f t="shared" si="307"/>
        <v>3.6199999999999974</v>
      </c>
      <c r="AO167" s="4"/>
      <c r="AQ167">
        <v>230</v>
      </c>
      <c r="AR167" s="1">
        <v>0.111</v>
      </c>
      <c r="AS167" s="2">
        <f t="shared" si="308"/>
        <v>2.2200000000000002</v>
      </c>
      <c r="AT167" s="2">
        <f t="shared" si="309"/>
        <v>42.52</v>
      </c>
      <c r="AU167" s="2">
        <f t="shared" si="310"/>
        <v>-3.529999999999994</v>
      </c>
      <c r="AW167" s="4"/>
      <c r="AY167">
        <v>230</v>
      </c>
      <c r="AZ167" s="1">
        <v>0.109</v>
      </c>
      <c r="BA167" s="2">
        <f t="shared" si="311"/>
        <v>2.1800000000000002</v>
      </c>
      <c r="BB167" s="2">
        <f t="shared" si="312"/>
        <v>38.440000000000005</v>
      </c>
      <c r="BC167" s="2">
        <f t="shared" si="313"/>
        <v>4.0799999999999983</v>
      </c>
      <c r="BE167" s="4"/>
      <c r="BG167">
        <v>230</v>
      </c>
      <c r="BH167" s="1">
        <v>0.105</v>
      </c>
      <c r="BI167" s="2">
        <f t="shared" si="314"/>
        <v>2.1</v>
      </c>
      <c r="BJ167" s="2">
        <f t="shared" si="315"/>
        <v>34.97</v>
      </c>
      <c r="BK167" s="2">
        <f t="shared" si="316"/>
        <v>3.470000000000006</v>
      </c>
      <c r="BM167" s="4"/>
      <c r="BO167">
        <v>230</v>
      </c>
      <c r="BP167" s="1">
        <v>9.8000000000000004E-2</v>
      </c>
      <c r="BQ167" s="2">
        <f t="shared" si="317"/>
        <v>1.96</v>
      </c>
      <c r="BR167" s="2">
        <f t="shared" si="318"/>
        <v>33.260000000000005</v>
      </c>
      <c r="BS167" s="2">
        <f t="shared" si="319"/>
        <v>1.7099999999999937</v>
      </c>
      <c r="BU167">
        <v>230</v>
      </c>
      <c r="BV167" s="1">
        <f t="shared" si="320"/>
        <v>0.11700000000000001</v>
      </c>
      <c r="BW167" s="2">
        <f t="shared" si="321"/>
        <v>2.3400000000000003</v>
      </c>
      <c r="BX167" s="2">
        <f t="shared" si="322"/>
        <v>46.980000000000004</v>
      </c>
      <c r="CB167">
        <v>230</v>
      </c>
      <c r="CC167" s="1">
        <f t="shared" si="323"/>
        <v>9.8000000000000004E-2</v>
      </c>
      <c r="CD167" s="2">
        <f t="shared" si="324"/>
        <v>1.96</v>
      </c>
      <c r="CE167" s="2">
        <f t="shared" si="325"/>
        <v>33.22</v>
      </c>
    </row>
    <row r="168" spans="1:83" x14ac:dyDescent="0.2">
      <c r="C168">
        <v>250</v>
      </c>
      <c r="D168" s="1" t="e">
        <v>#N/A</v>
      </c>
      <c r="E168" s="2" t="e">
        <f t="shared" si="296"/>
        <v>#N/A</v>
      </c>
      <c r="F168" s="2" t="e">
        <f t="shared" si="297"/>
        <v>#N/A</v>
      </c>
      <c r="G168" s="2" t="e">
        <f>#REF!-F168</f>
        <v>#REF!</v>
      </c>
      <c r="I168" s="4"/>
      <c r="K168">
        <v>250</v>
      </c>
      <c r="L168" s="1">
        <v>0.114</v>
      </c>
      <c r="M168" s="2">
        <f t="shared" si="298"/>
        <v>2.2800000000000002</v>
      </c>
      <c r="N168" s="2">
        <f t="shared" si="299"/>
        <v>49.160000000000004</v>
      </c>
      <c r="O168" s="2">
        <f>A!HM168-N168</f>
        <v>-5.9500000000000028</v>
      </c>
      <c r="Q168" s="4"/>
      <c r="S168">
        <v>250</v>
      </c>
      <c r="T168" s="1" t="e">
        <v>#N/A</v>
      </c>
      <c r="U168" s="2" t="e">
        <f t="shared" si="300"/>
        <v>#N/A</v>
      </c>
      <c r="V168" s="2" t="e">
        <f t="shared" si="301"/>
        <v>#N/A</v>
      </c>
      <c r="W168" s="2" t="e">
        <f>A!HU168-V168</f>
        <v>#N/A</v>
      </c>
      <c r="Y168" s="4"/>
      <c r="AA168">
        <v>250</v>
      </c>
      <c r="AB168" s="1">
        <v>0.112</v>
      </c>
      <c r="AC168" s="2">
        <f t="shared" si="302"/>
        <v>2.2400000000000002</v>
      </c>
      <c r="AD168" s="2">
        <f t="shared" si="303"/>
        <v>44.850000000000009</v>
      </c>
      <c r="AE168" s="2">
        <f t="shared" si="304"/>
        <v>4.3099999999999952</v>
      </c>
      <c r="AG168" s="4"/>
      <c r="AI168">
        <v>250</v>
      </c>
      <c r="AJ168" s="1">
        <v>0.112</v>
      </c>
      <c r="AK168" s="2">
        <f t="shared" si="305"/>
        <v>2.2400000000000002</v>
      </c>
      <c r="AL168" s="2">
        <f t="shared" si="306"/>
        <v>41.230000000000011</v>
      </c>
      <c r="AM168" s="2">
        <f t="shared" si="307"/>
        <v>3.6199999999999974</v>
      </c>
      <c r="AO168" s="4"/>
      <c r="AQ168">
        <v>250</v>
      </c>
      <c r="AR168" s="1">
        <v>0.112</v>
      </c>
      <c r="AS168" s="2">
        <f t="shared" si="308"/>
        <v>2.2400000000000002</v>
      </c>
      <c r="AT168" s="2">
        <f t="shared" si="309"/>
        <v>44.760000000000005</v>
      </c>
      <c r="AU168" s="2">
        <f t="shared" si="310"/>
        <v>-3.529999999999994</v>
      </c>
      <c r="AW168" s="4"/>
      <c r="AY168">
        <v>250</v>
      </c>
      <c r="AZ168" s="1">
        <v>0.111</v>
      </c>
      <c r="BA168" s="2">
        <f t="shared" si="311"/>
        <v>2.2200000000000002</v>
      </c>
      <c r="BB168" s="2">
        <f t="shared" si="312"/>
        <v>40.660000000000004</v>
      </c>
      <c r="BC168" s="2">
        <f t="shared" si="313"/>
        <v>4.1000000000000014</v>
      </c>
      <c r="BE168" s="4"/>
      <c r="BG168">
        <v>250</v>
      </c>
      <c r="BH168" s="1">
        <v>0.10299999999999999</v>
      </c>
      <c r="BI168" s="2">
        <f t="shared" si="314"/>
        <v>2.06</v>
      </c>
      <c r="BJ168" s="2">
        <f t="shared" si="315"/>
        <v>37.03</v>
      </c>
      <c r="BK168" s="2">
        <f t="shared" si="316"/>
        <v>3.6300000000000026</v>
      </c>
      <c r="BM168" s="4"/>
      <c r="BO168">
        <v>250</v>
      </c>
      <c r="BP168" s="1">
        <v>9.9000000000000005E-2</v>
      </c>
      <c r="BQ168" s="2">
        <f t="shared" si="317"/>
        <v>1.98</v>
      </c>
      <c r="BR168" s="2">
        <f t="shared" si="318"/>
        <v>35.24</v>
      </c>
      <c r="BS168" s="2">
        <f t="shared" si="319"/>
        <v>1.7899999999999991</v>
      </c>
      <c r="BU168">
        <v>250</v>
      </c>
      <c r="BV168" s="1">
        <f t="shared" si="320"/>
        <v>0.114</v>
      </c>
      <c r="BW168" s="2">
        <f t="shared" si="321"/>
        <v>2.2800000000000002</v>
      </c>
      <c r="BX168" s="2">
        <f t="shared" si="322"/>
        <v>49.260000000000005</v>
      </c>
      <c r="CB168">
        <v>250</v>
      </c>
      <c r="CC168" s="1">
        <f t="shared" si="323"/>
        <v>9.9000000000000005E-2</v>
      </c>
      <c r="CD168" s="2">
        <f t="shared" si="324"/>
        <v>1.98</v>
      </c>
      <c r="CE168" s="2">
        <f t="shared" si="325"/>
        <v>35.199999999999996</v>
      </c>
    </row>
    <row r="169" spans="1:83" x14ac:dyDescent="0.2">
      <c r="C169">
        <v>270</v>
      </c>
      <c r="D169" s="1" t="e">
        <v>#N/A</v>
      </c>
      <c r="E169" s="2" t="e">
        <f t="shared" si="296"/>
        <v>#N/A</v>
      </c>
      <c r="F169" s="2" t="e">
        <f t="shared" si="297"/>
        <v>#N/A</v>
      </c>
      <c r="G169" s="2" t="e">
        <f>#REF!-F169</f>
        <v>#REF!</v>
      </c>
      <c r="I169" s="4"/>
      <c r="K169">
        <v>270</v>
      </c>
      <c r="L169" s="1">
        <v>0.11</v>
      </c>
      <c r="M169" s="2">
        <f t="shared" si="298"/>
        <v>2.2000000000000002</v>
      </c>
      <c r="N169" s="2">
        <f t="shared" si="299"/>
        <v>51.360000000000007</v>
      </c>
      <c r="O169" s="2">
        <f>A!HM169-N169</f>
        <v>-5.9100000000000037</v>
      </c>
      <c r="Q169" s="4"/>
      <c r="S169">
        <v>270</v>
      </c>
      <c r="T169" s="1" t="e">
        <v>#N/A</v>
      </c>
      <c r="U169" s="2" t="e">
        <f t="shared" si="300"/>
        <v>#N/A</v>
      </c>
      <c r="V169" s="2" t="e">
        <f t="shared" si="301"/>
        <v>#N/A</v>
      </c>
      <c r="W169" s="2" t="e">
        <f>A!HU169-V169</f>
        <v>#N/A</v>
      </c>
      <c r="Y169" s="4"/>
      <c r="AA169">
        <v>270</v>
      </c>
      <c r="AB169" s="1">
        <v>0.113</v>
      </c>
      <c r="AC169" s="2">
        <f t="shared" si="302"/>
        <v>2.2600000000000002</v>
      </c>
      <c r="AD169" s="2">
        <f t="shared" si="303"/>
        <v>47.110000000000007</v>
      </c>
      <c r="AE169" s="2">
        <f t="shared" si="304"/>
        <v>4.25</v>
      </c>
      <c r="AG169" s="4"/>
      <c r="AI169">
        <v>270</v>
      </c>
      <c r="AJ169" s="1">
        <v>0.113</v>
      </c>
      <c r="AK169" s="2">
        <f t="shared" si="305"/>
        <v>2.2600000000000002</v>
      </c>
      <c r="AL169" s="2">
        <f t="shared" si="306"/>
        <v>43.490000000000009</v>
      </c>
      <c r="AM169" s="2">
        <f t="shared" si="307"/>
        <v>3.6199999999999974</v>
      </c>
      <c r="AO169" s="4"/>
      <c r="AQ169">
        <v>270</v>
      </c>
      <c r="AR169" s="1">
        <v>0.111</v>
      </c>
      <c r="AS169" s="2">
        <f t="shared" si="308"/>
        <v>2.2200000000000002</v>
      </c>
      <c r="AT169" s="2">
        <f t="shared" si="309"/>
        <v>46.980000000000004</v>
      </c>
      <c r="AU169" s="2">
        <f t="shared" si="310"/>
        <v>-3.4899999999999949</v>
      </c>
      <c r="AW169" s="4"/>
      <c r="AY169">
        <v>270</v>
      </c>
      <c r="AZ169" s="1">
        <v>0.109</v>
      </c>
      <c r="BA169" s="2">
        <f t="shared" si="311"/>
        <v>2.1800000000000002</v>
      </c>
      <c r="BB169" s="2">
        <f t="shared" si="312"/>
        <v>42.84</v>
      </c>
      <c r="BC169" s="2">
        <f t="shared" si="313"/>
        <v>4.1400000000000006</v>
      </c>
      <c r="BE169" s="4"/>
      <c r="BG169">
        <v>270</v>
      </c>
      <c r="BH169" s="1">
        <v>0.106</v>
      </c>
      <c r="BI169" s="2">
        <f t="shared" si="314"/>
        <v>2.12</v>
      </c>
      <c r="BJ169" s="2">
        <f t="shared" si="315"/>
        <v>39.15</v>
      </c>
      <c r="BK169" s="2">
        <f t="shared" si="316"/>
        <v>3.6900000000000048</v>
      </c>
      <c r="BM169" s="4"/>
      <c r="BO169">
        <v>270</v>
      </c>
      <c r="BP169" s="1">
        <v>9.9000000000000005E-2</v>
      </c>
      <c r="BQ169" s="2">
        <f t="shared" si="317"/>
        <v>1.98</v>
      </c>
      <c r="BR169" s="2">
        <f t="shared" si="318"/>
        <v>37.22</v>
      </c>
      <c r="BS169" s="2">
        <f t="shared" si="319"/>
        <v>1.9299999999999997</v>
      </c>
      <c r="BU169">
        <v>270</v>
      </c>
      <c r="BV169" s="1">
        <f t="shared" si="320"/>
        <v>0.113</v>
      </c>
      <c r="BW169" s="2">
        <f t="shared" si="321"/>
        <v>2.2600000000000002</v>
      </c>
      <c r="BX169" s="2">
        <f t="shared" si="322"/>
        <v>51.52</v>
      </c>
      <c r="CB169">
        <v>270</v>
      </c>
      <c r="CC169" s="1">
        <f t="shared" si="323"/>
        <v>9.9000000000000005E-2</v>
      </c>
      <c r="CD169" s="2">
        <f t="shared" si="324"/>
        <v>1.98</v>
      </c>
      <c r="CE169" s="2">
        <f t="shared" si="325"/>
        <v>37.179999999999993</v>
      </c>
    </row>
    <row r="170" spans="1:83" x14ac:dyDescent="0.2">
      <c r="C170">
        <v>290</v>
      </c>
      <c r="D170" s="1" t="e">
        <v>#N/A</v>
      </c>
      <c r="E170" s="2" t="e">
        <f t="shared" si="296"/>
        <v>#N/A</v>
      </c>
      <c r="F170" s="2" t="e">
        <f t="shared" si="297"/>
        <v>#N/A</v>
      </c>
      <c r="G170" s="2" t="e">
        <f>#REF!-F170</f>
        <v>#REF!</v>
      </c>
      <c r="I170" s="4"/>
      <c r="K170">
        <v>290</v>
      </c>
      <c r="L170" s="1">
        <v>6.5000000000000002E-2</v>
      </c>
      <c r="M170" s="2">
        <f t="shared" si="298"/>
        <v>1.3</v>
      </c>
      <c r="N170" s="2">
        <f t="shared" si="299"/>
        <v>52.660000000000004</v>
      </c>
      <c r="O170" s="2">
        <f>A!HM170-N170</f>
        <v>-5.9500000000000028</v>
      </c>
      <c r="Q170" s="4"/>
      <c r="S170">
        <v>290</v>
      </c>
      <c r="T170" s="1" t="e">
        <v>#N/A</v>
      </c>
      <c r="U170" s="2" t="e">
        <f t="shared" si="300"/>
        <v>#N/A</v>
      </c>
      <c r="V170" s="2" t="e">
        <f t="shared" si="301"/>
        <v>#N/A</v>
      </c>
      <c r="W170" s="2" t="e">
        <f>A!HU170-V170</f>
        <v>#N/A</v>
      </c>
      <c r="Y170" s="4"/>
      <c r="AA170">
        <v>290</v>
      </c>
      <c r="AB170" s="1">
        <v>6.4000000000000001E-2</v>
      </c>
      <c r="AC170" s="2">
        <f t="shared" si="302"/>
        <v>1.28</v>
      </c>
      <c r="AD170" s="2">
        <f t="shared" si="303"/>
        <v>48.390000000000008</v>
      </c>
      <c r="AE170" s="2">
        <f t="shared" si="304"/>
        <v>4.269999999999996</v>
      </c>
      <c r="AG170" s="4"/>
      <c r="AI170">
        <v>290</v>
      </c>
      <c r="AJ170" s="1">
        <v>6.3E-2</v>
      </c>
      <c r="AK170" s="2">
        <f t="shared" si="305"/>
        <v>1.26</v>
      </c>
      <c r="AL170" s="2">
        <f t="shared" si="306"/>
        <v>44.750000000000007</v>
      </c>
      <c r="AM170" s="2">
        <f t="shared" si="307"/>
        <v>3.6400000000000006</v>
      </c>
      <c r="AO170" s="4"/>
      <c r="AQ170">
        <v>290</v>
      </c>
      <c r="AR170" s="1">
        <v>6.3E-2</v>
      </c>
      <c r="AS170" s="2">
        <f t="shared" si="308"/>
        <v>1.26</v>
      </c>
      <c r="AT170" s="2">
        <f t="shared" si="309"/>
        <v>48.24</v>
      </c>
      <c r="AU170" s="2">
        <f t="shared" si="310"/>
        <v>-3.4899999999999949</v>
      </c>
      <c r="AW170" s="4"/>
      <c r="AY170">
        <v>290</v>
      </c>
      <c r="AZ170" s="1">
        <v>6.0999999999999999E-2</v>
      </c>
      <c r="BA170" s="2">
        <f t="shared" si="311"/>
        <v>1.22</v>
      </c>
      <c r="BB170" s="2">
        <f t="shared" si="312"/>
        <v>44.06</v>
      </c>
      <c r="BC170" s="2">
        <f t="shared" si="313"/>
        <v>4.18</v>
      </c>
      <c r="BE170" s="4"/>
      <c r="BG170">
        <v>290</v>
      </c>
      <c r="BH170" s="1">
        <v>0.06</v>
      </c>
      <c r="BI170" s="2">
        <f t="shared" si="314"/>
        <v>1.2</v>
      </c>
      <c r="BJ170" s="2">
        <f t="shared" si="315"/>
        <v>40.35</v>
      </c>
      <c r="BK170" s="2">
        <f t="shared" si="316"/>
        <v>3.7100000000000009</v>
      </c>
      <c r="BM170" s="4"/>
      <c r="BO170">
        <v>290</v>
      </c>
      <c r="BP170" s="1">
        <v>6.0999999999999999E-2</v>
      </c>
      <c r="BQ170" s="2">
        <f t="shared" si="317"/>
        <v>1.22</v>
      </c>
      <c r="BR170" s="2">
        <f t="shared" si="318"/>
        <v>38.44</v>
      </c>
      <c r="BS170" s="2">
        <f t="shared" si="319"/>
        <v>1.9100000000000037</v>
      </c>
      <c r="BU170">
        <v>290</v>
      </c>
      <c r="BV170" s="1">
        <f t="shared" si="320"/>
        <v>6.5000000000000002E-2</v>
      </c>
      <c r="BW170" s="2">
        <f t="shared" si="321"/>
        <v>1.3</v>
      </c>
      <c r="BX170" s="2">
        <f t="shared" si="322"/>
        <v>52.82</v>
      </c>
      <c r="CB170">
        <v>290</v>
      </c>
      <c r="CC170" s="1">
        <f t="shared" si="323"/>
        <v>0.06</v>
      </c>
      <c r="CD170" s="2">
        <f t="shared" si="324"/>
        <v>1.2</v>
      </c>
      <c r="CE170" s="2">
        <f t="shared" si="325"/>
        <v>38.379999999999995</v>
      </c>
    </row>
    <row r="171" spans="1:83" x14ac:dyDescent="0.2">
      <c r="A171" t="str">
        <f>A4</f>
        <v>Date: 23-Aug-07</v>
      </c>
      <c r="D171" s="1"/>
      <c r="E171" s="2"/>
      <c r="F171" s="2"/>
      <c r="G171" s="2"/>
      <c r="I171" s="4"/>
      <c r="L171" s="1"/>
      <c r="M171" s="2"/>
      <c r="N171" s="2"/>
      <c r="O171" s="2"/>
      <c r="Q171" s="4"/>
      <c r="T171" s="1"/>
      <c r="U171" s="2"/>
      <c r="V171" s="2"/>
      <c r="W171" s="2"/>
      <c r="Y171" s="4"/>
      <c r="AB171" s="1"/>
      <c r="AC171" s="2"/>
      <c r="AD171" s="2"/>
      <c r="AE171" s="2"/>
      <c r="AG171" s="4"/>
      <c r="AJ171" s="1"/>
      <c r="AK171" s="2"/>
      <c r="AL171" s="2"/>
      <c r="AM171" s="2"/>
      <c r="AO171" s="4"/>
      <c r="AR171" s="1"/>
      <c r="AS171" s="2"/>
      <c r="AT171" s="2"/>
      <c r="AU171" s="2"/>
      <c r="AW171" s="4"/>
      <c r="AZ171" s="1"/>
      <c r="BA171" s="2"/>
      <c r="BB171" s="2"/>
      <c r="BC171" s="2"/>
      <c r="BE171" s="4"/>
      <c r="BH171" s="1"/>
      <c r="BI171" s="2"/>
      <c r="BJ171" s="2"/>
      <c r="BK171" s="2"/>
      <c r="BM171" s="4"/>
      <c r="BP171" s="1"/>
      <c r="BQ171" s="2"/>
      <c r="BR171" s="2"/>
      <c r="BS171" s="2"/>
    </row>
    <row r="172" spans="1:83" x14ac:dyDescent="0.2">
      <c r="A172">
        <v>15</v>
      </c>
      <c r="B172" t="s">
        <v>52</v>
      </c>
      <c r="C172">
        <v>30</v>
      </c>
      <c r="D172" s="1" t="e">
        <v>#N/A</v>
      </c>
      <c r="E172" s="2" t="e">
        <f>D172*30</f>
        <v>#N/A</v>
      </c>
      <c r="F172" s="2" t="e">
        <f>E172</f>
        <v>#N/A</v>
      </c>
      <c r="G172" s="2" t="e">
        <f>#REF!-F172</f>
        <v>#REF!</v>
      </c>
      <c r="I172" s="4">
        <f>A172</f>
        <v>15</v>
      </c>
      <c r="J172" t="str">
        <f>B172</f>
        <v>FSR2</v>
      </c>
      <c r="K172">
        <v>30</v>
      </c>
      <c r="L172" s="1">
        <v>0.23699999999999999</v>
      </c>
      <c r="M172" s="2">
        <f>L172*30</f>
        <v>7.1099999999999994</v>
      </c>
      <c r="N172" s="2">
        <f>M172</f>
        <v>7.1099999999999994</v>
      </c>
      <c r="O172" s="2">
        <f>A!HM172-N172</f>
        <v>-2.6099999999999994</v>
      </c>
      <c r="Q172" s="4">
        <f>I172</f>
        <v>15</v>
      </c>
      <c r="R172" t="str">
        <f>J172</f>
        <v>FSR2</v>
      </c>
      <c r="S172">
        <v>30</v>
      </c>
      <c r="T172" s="1" t="e">
        <v>#N/A</v>
      </c>
      <c r="U172" s="2" t="e">
        <f>T172*30</f>
        <v>#N/A</v>
      </c>
      <c r="V172" s="2" t="e">
        <f>U172</f>
        <v>#N/A</v>
      </c>
      <c r="W172" s="2" t="e">
        <f>A!HU172-V172</f>
        <v>#N/A</v>
      </c>
      <c r="Y172" s="4">
        <f>Q172</f>
        <v>15</v>
      </c>
      <c r="Z172" t="str">
        <f>R172</f>
        <v>FSR2</v>
      </c>
      <c r="AA172">
        <v>30</v>
      </c>
      <c r="AB172" s="1">
        <v>0.16500000000000001</v>
      </c>
      <c r="AC172" s="2">
        <f>AB172*30</f>
        <v>4.95</v>
      </c>
      <c r="AD172" s="2">
        <f>AC172</f>
        <v>4.95</v>
      </c>
      <c r="AE172" s="2">
        <f>N172-AD172</f>
        <v>2.1599999999999993</v>
      </c>
      <c r="AG172" s="4">
        <f>Y172</f>
        <v>15</v>
      </c>
      <c r="AH172" t="str">
        <f>Z172</f>
        <v>FSR2</v>
      </c>
      <c r="AI172">
        <v>30</v>
      </c>
      <c r="AJ172" s="1">
        <v>0.127</v>
      </c>
      <c r="AK172" s="2">
        <f>AJ172*30</f>
        <v>3.81</v>
      </c>
      <c r="AL172" s="2">
        <f>AK172</f>
        <v>3.81</v>
      </c>
      <c r="AM172" s="2">
        <f>AD172-AL172</f>
        <v>1.1400000000000001</v>
      </c>
      <c r="AO172" s="4">
        <f>AG172</f>
        <v>15</v>
      </c>
      <c r="AP172" t="str">
        <f>AH172</f>
        <v>FSR2</v>
      </c>
      <c r="AQ172">
        <v>30</v>
      </c>
      <c r="AR172" s="1">
        <v>0.19900000000000001</v>
      </c>
      <c r="AS172" s="2">
        <f>AR172*30</f>
        <v>5.9700000000000006</v>
      </c>
      <c r="AT172" s="2">
        <f>AS172</f>
        <v>5.9700000000000006</v>
      </c>
      <c r="AU172" s="2">
        <f>AL172-AT172</f>
        <v>-2.1600000000000006</v>
      </c>
      <c r="AW172" s="4">
        <f>AO172</f>
        <v>15</v>
      </c>
      <c r="AX172" t="str">
        <f>AP172</f>
        <v>FSR2</v>
      </c>
      <c r="AY172">
        <v>30</v>
      </c>
      <c r="AZ172" s="1">
        <v>0.11700000000000001</v>
      </c>
      <c r="BA172" s="2">
        <f>AZ172*30</f>
        <v>3.5100000000000002</v>
      </c>
      <c r="BB172" s="2">
        <f>BA172</f>
        <v>3.5100000000000002</v>
      </c>
      <c r="BC172" s="2">
        <f>AT172-BB172</f>
        <v>2.4600000000000004</v>
      </c>
      <c r="BE172" s="4">
        <f>AW172</f>
        <v>15</v>
      </c>
      <c r="BF172" t="str">
        <f>AX172</f>
        <v>FSR2</v>
      </c>
      <c r="BG172">
        <v>30</v>
      </c>
      <c r="BH172" s="1">
        <v>8.1000000000000003E-2</v>
      </c>
      <c r="BI172" s="2">
        <f>BH172*30</f>
        <v>2.4300000000000002</v>
      </c>
      <c r="BJ172" s="2">
        <f>BI172</f>
        <v>2.4300000000000002</v>
      </c>
      <c r="BK172" s="2">
        <f>BB172-BJ172</f>
        <v>1.08</v>
      </c>
      <c r="BM172" s="4">
        <f>BE172</f>
        <v>15</v>
      </c>
      <c r="BN172" t="str">
        <f>BF172</f>
        <v>FSR2</v>
      </c>
      <c r="BO172">
        <v>30</v>
      </c>
      <c r="BP172" s="1">
        <v>6.7000000000000004E-2</v>
      </c>
      <c r="BQ172" s="2">
        <f>BP172*30</f>
        <v>2.0100000000000002</v>
      </c>
      <c r="BR172" s="2">
        <f>BQ172</f>
        <v>2.0100000000000002</v>
      </c>
      <c r="BS172" s="2">
        <f>BJ172-BR172</f>
        <v>0.41999999999999993</v>
      </c>
      <c r="BU172">
        <v>30</v>
      </c>
      <c r="BV172" s="1">
        <f>MAX(L172,AB172, AJ172,AR172,AZ172,BH172,BP172)</f>
        <v>0.23699999999999999</v>
      </c>
      <c r="BW172" s="2">
        <f>BV172*30</f>
        <v>7.1099999999999994</v>
      </c>
      <c r="BX172" s="2">
        <f>BW172</f>
        <v>7.1099999999999994</v>
      </c>
      <c r="BZ172" s="6">
        <f>BM172</f>
        <v>15</v>
      </c>
      <c r="CB172">
        <v>30</v>
      </c>
      <c r="CC172" s="1">
        <f>MIN(L172,AB172, AJ172,AR172,AZ172,BH172,BP172)</f>
        <v>6.7000000000000004E-2</v>
      </c>
      <c r="CD172" s="2">
        <f>CC172*30</f>
        <v>2.0100000000000002</v>
      </c>
      <c r="CE172" s="2">
        <f>CD172</f>
        <v>2.0100000000000002</v>
      </c>
    </row>
    <row r="173" spans="1:83" x14ac:dyDescent="0.2">
      <c r="C173">
        <v>50</v>
      </c>
      <c r="D173" s="1" t="e">
        <v>#N/A</v>
      </c>
      <c r="E173" s="2" t="e">
        <f t="shared" ref="E173:E185" si="326">D173*20</f>
        <v>#N/A</v>
      </c>
      <c r="F173" s="2" t="e">
        <f t="shared" ref="F173:F185" si="327">F172+E173</f>
        <v>#N/A</v>
      </c>
      <c r="G173" s="2" t="e">
        <f>#REF!-F173</f>
        <v>#REF!</v>
      </c>
      <c r="I173" s="4"/>
      <c r="K173">
        <v>50</v>
      </c>
      <c r="L173" s="1">
        <v>0.21099999999999999</v>
      </c>
      <c r="M173" s="2">
        <f t="shared" ref="M173:M185" si="328">L173*20</f>
        <v>4.22</v>
      </c>
      <c r="N173" s="2">
        <f t="shared" ref="N173:N185" si="329">N172+M173</f>
        <v>11.329999999999998</v>
      </c>
      <c r="O173" s="2">
        <f>A!HM173-N173</f>
        <v>-3.8699999999999983</v>
      </c>
      <c r="Q173" s="4"/>
      <c r="S173">
        <v>50</v>
      </c>
      <c r="T173" s="1" t="e">
        <v>#N/A</v>
      </c>
      <c r="U173" s="2" t="e">
        <f t="shared" ref="U173:U185" si="330">T173*20</f>
        <v>#N/A</v>
      </c>
      <c r="V173" s="2" t="e">
        <f t="shared" ref="V173:V185" si="331">V172+U173</f>
        <v>#N/A</v>
      </c>
      <c r="W173" s="2" t="e">
        <f>A!HU173-V173</f>
        <v>#N/A</v>
      </c>
      <c r="Y173" s="4"/>
      <c r="AA173">
        <v>50</v>
      </c>
      <c r="AB173" s="1">
        <v>0.17100000000000001</v>
      </c>
      <c r="AC173" s="2">
        <f t="shared" ref="AC173:AC185" si="332">AB173*20</f>
        <v>3.4200000000000004</v>
      </c>
      <c r="AD173" s="2">
        <f t="shared" ref="AD173:AD185" si="333">AD172+AC173</f>
        <v>8.370000000000001</v>
      </c>
      <c r="AE173" s="2">
        <f t="shared" ref="AE173:AE185" si="334">N173-AD173</f>
        <v>2.9599999999999973</v>
      </c>
      <c r="AG173" s="4"/>
      <c r="AI173">
        <v>50</v>
      </c>
      <c r="AJ173" s="1">
        <v>0.14000000000000001</v>
      </c>
      <c r="AK173" s="2">
        <f t="shared" ref="AK173:AK185" si="335">AJ173*20</f>
        <v>2.8000000000000003</v>
      </c>
      <c r="AL173" s="2">
        <f t="shared" ref="AL173:AL185" si="336">AL172+AK173</f>
        <v>6.61</v>
      </c>
      <c r="AM173" s="2">
        <f t="shared" ref="AM173:AM185" si="337">AD173-AL173</f>
        <v>1.7600000000000007</v>
      </c>
      <c r="AO173" s="4"/>
      <c r="AQ173">
        <v>50</v>
      </c>
      <c r="AR173" s="1">
        <v>0.188</v>
      </c>
      <c r="AS173" s="2">
        <f t="shared" ref="AS173:AS185" si="338">AR173*20</f>
        <v>3.76</v>
      </c>
      <c r="AT173" s="2">
        <f t="shared" ref="AT173:AT185" si="339">AT172+AS173</f>
        <v>9.73</v>
      </c>
      <c r="AU173" s="2">
        <f t="shared" ref="AU173:AU185" si="340">AL173-AT173</f>
        <v>-3.12</v>
      </c>
      <c r="AW173" s="4"/>
      <c r="AY173">
        <v>50</v>
      </c>
      <c r="AZ173" s="1">
        <v>0.14199999999999999</v>
      </c>
      <c r="BA173" s="2">
        <f t="shared" ref="BA173:BA185" si="341">AZ173*20</f>
        <v>2.84</v>
      </c>
      <c r="BB173" s="2">
        <f t="shared" ref="BB173:BB185" si="342">BB172+BA173</f>
        <v>6.35</v>
      </c>
      <c r="BC173" s="2">
        <f t="shared" ref="BC173:BC185" si="343">AT173-BB173</f>
        <v>3.3800000000000008</v>
      </c>
      <c r="BE173" s="4"/>
      <c r="BG173">
        <v>50</v>
      </c>
      <c r="BH173" s="1">
        <v>0.114</v>
      </c>
      <c r="BI173" s="2">
        <f t="shared" ref="BI173:BI185" si="344">BH173*20</f>
        <v>2.2800000000000002</v>
      </c>
      <c r="BJ173" s="2">
        <f t="shared" ref="BJ173:BJ185" si="345">BJ172+BI173</f>
        <v>4.7100000000000009</v>
      </c>
      <c r="BK173" s="2">
        <f t="shared" ref="BK173:BK185" si="346">BB173-BJ173</f>
        <v>1.6399999999999988</v>
      </c>
      <c r="BM173" s="4"/>
      <c r="BO173">
        <v>50</v>
      </c>
      <c r="BP173" s="1">
        <v>0.10299999999999999</v>
      </c>
      <c r="BQ173" s="2">
        <f t="shared" ref="BQ173:BQ185" si="347">BP173*20</f>
        <v>2.06</v>
      </c>
      <c r="BR173" s="2">
        <f t="shared" ref="BR173:BR185" si="348">BR172+BQ173</f>
        <v>4.07</v>
      </c>
      <c r="BS173" s="2">
        <f t="shared" ref="BS173:BS185" si="349">BJ173-BR173</f>
        <v>0.64000000000000057</v>
      </c>
      <c r="BU173">
        <v>50</v>
      </c>
      <c r="BV173" s="1">
        <f t="shared" ref="BV173:BV185" si="350">MAX(L173,AB173, AJ173,AR173,AZ173,BH173,BP173)</f>
        <v>0.21099999999999999</v>
      </c>
      <c r="BW173" s="2">
        <f t="shared" ref="BW173:BW185" si="351">BV173*20</f>
        <v>4.22</v>
      </c>
      <c r="BX173" s="2">
        <f t="shared" ref="BX173:BX185" si="352">BX172+BW173</f>
        <v>11.329999999999998</v>
      </c>
      <c r="CB173">
        <v>50</v>
      </c>
      <c r="CC173" s="1">
        <f t="shared" ref="CC173:CC185" si="353">MIN(L173,AB173, AJ173,AR173,AZ173,BH173,BP173)</f>
        <v>0.10299999999999999</v>
      </c>
      <c r="CD173" s="2">
        <f t="shared" ref="CD173:CD185" si="354">CC173*20</f>
        <v>2.06</v>
      </c>
      <c r="CE173" s="2">
        <f t="shared" ref="CE173:CE185" si="355">CE172+CD173</f>
        <v>4.07</v>
      </c>
    </row>
    <row r="174" spans="1:83" x14ac:dyDescent="0.2">
      <c r="C174">
        <v>70</v>
      </c>
      <c r="D174" s="1" t="e">
        <v>#N/A</v>
      </c>
      <c r="E174" s="2" t="e">
        <f t="shared" si="326"/>
        <v>#N/A</v>
      </c>
      <c r="F174" s="2" t="e">
        <f t="shared" si="327"/>
        <v>#N/A</v>
      </c>
      <c r="G174" s="2" t="e">
        <f>#REF!-F174</f>
        <v>#REF!</v>
      </c>
      <c r="I174" s="4"/>
      <c r="K174">
        <v>70</v>
      </c>
      <c r="L174" s="1">
        <v>0.17899999999999999</v>
      </c>
      <c r="M174" s="2">
        <f t="shared" si="328"/>
        <v>3.58</v>
      </c>
      <c r="N174" s="2">
        <f t="shared" si="329"/>
        <v>14.909999999999998</v>
      </c>
      <c r="O174" s="2">
        <f>A!HM174-N174</f>
        <v>-4.6699999999999982</v>
      </c>
      <c r="Q174" s="4"/>
      <c r="S174">
        <v>70</v>
      </c>
      <c r="T174" s="1" t="e">
        <v>#N/A</v>
      </c>
      <c r="U174" s="2" t="e">
        <f t="shared" si="330"/>
        <v>#N/A</v>
      </c>
      <c r="V174" s="2" t="e">
        <f t="shared" si="331"/>
        <v>#N/A</v>
      </c>
      <c r="W174" s="2" t="e">
        <f>A!HU174-V174</f>
        <v>#N/A</v>
      </c>
      <c r="Y174" s="4"/>
      <c r="AA174">
        <v>70</v>
      </c>
      <c r="AB174" s="1">
        <v>0.152</v>
      </c>
      <c r="AC174" s="2">
        <f t="shared" si="332"/>
        <v>3.04</v>
      </c>
      <c r="AD174" s="2">
        <f t="shared" si="333"/>
        <v>11.41</v>
      </c>
      <c r="AE174" s="2">
        <f t="shared" si="334"/>
        <v>3.4999999999999982</v>
      </c>
      <c r="AG174" s="4"/>
      <c r="AI174">
        <v>70</v>
      </c>
      <c r="AJ174" s="1">
        <v>0.13</v>
      </c>
      <c r="AK174" s="2">
        <f t="shared" si="335"/>
        <v>2.6</v>
      </c>
      <c r="AL174" s="2">
        <f t="shared" si="336"/>
        <v>9.2100000000000009</v>
      </c>
      <c r="AM174" s="2">
        <f t="shared" si="337"/>
        <v>2.1999999999999993</v>
      </c>
      <c r="AO174" s="4"/>
      <c r="AQ174">
        <v>70</v>
      </c>
      <c r="AR174" s="1">
        <v>0.15</v>
      </c>
      <c r="AS174" s="2">
        <f t="shared" si="338"/>
        <v>3</v>
      </c>
      <c r="AT174" s="2">
        <f t="shared" si="339"/>
        <v>12.73</v>
      </c>
      <c r="AU174" s="2">
        <f t="shared" si="340"/>
        <v>-3.5199999999999996</v>
      </c>
      <c r="AW174" s="4"/>
      <c r="AY174">
        <v>70</v>
      </c>
      <c r="AZ174" s="1">
        <v>0.123</v>
      </c>
      <c r="BA174" s="2">
        <f t="shared" si="341"/>
        <v>2.46</v>
      </c>
      <c r="BB174" s="2">
        <f t="shared" si="342"/>
        <v>8.8099999999999987</v>
      </c>
      <c r="BC174" s="2">
        <f t="shared" si="343"/>
        <v>3.9200000000000017</v>
      </c>
      <c r="BE174" s="4"/>
      <c r="BG174">
        <v>70</v>
      </c>
      <c r="BH174" s="1">
        <v>0.10299999999999999</v>
      </c>
      <c r="BI174" s="2">
        <f t="shared" si="344"/>
        <v>2.06</v>
      </c>
      <c r="BJ174" s="2">
        <f t="shared" si="345"/>
        <v>6.7700000000000014</v>
      </c>
      <c r="BK174" s="2">
        <f t="shared" si="346"/>
        <v>2.0399999999999974</v>
      </c>
      <c r="BM174" s="4"/>
      <c r="BO174">
        <v>70</v>
      </c>
      <c r="BP174" s="1">
        <v>9.9000000000000005E-2</v>
      </c>
      <c r="BQ174" s="2">
        <f t="shared" si="347"/>
        <v>1.98</v>
      </c>
      <c r="BR174" s="2">
        <f t="shared" si="348"/>
        <v>6.0500000000000007</v>
      </c>
      <c r="BS174" s="2">
        <f t="shared" si="349"/>
        <v>0.72000000000000064</v>
      </c>
      <c r="BU174">
        <v>70</v>
      </c>
      <c r="BV174" s="1">
        <f t="shared" si="350"/>
        <v>0.17899999999999999</v>
      </c>
      <c r="BW174" s="2">
        <f t="shared" si="351"/>
        <v>3.58</v>
      </c>
      <c r="BX174" s="2">
        <f t="shared" si="352"/>
        <v>14.909999999999998</v>
      </c>
      <c r="CB174">
        <v>70</v>
      </c>
      <c r="CC174" s="1">
        <f t="shared" si="353"/>
        <v>9.9000000000000005E-2</v>
      </c>
      <c r="CD174" s="2">
        <f t="shared" si="354"/>
        <v>1.98</v>
      </c>
      <c r="CE174" s="2">
        <f t="shared" si="355"/>
        <v>6.0500000000000007</v>
      </c>
    </row>
    <row r="175" spans="1:83" x14ac:dyDescent="0.2">
      <c r="C175">
        <v>90</v>
      </c>
      <c r="D175" s="1" t="e">
        <v>#N/A</v>
      </c>
      <c r="E175" s="2" t="e">
        <f t="shared" si="326"/>
        <v>#N/A</v>
      </c>
      <c r="F175" s="2" t="e">
        <f t="shared" si="327"/>
        <v>#N/A</v>
      </c>
      <c r="G175" s="2" t="e">
        <f>#REF!-F175</f>
        <v>#REF!</v>
      </c>
      <c r="I175" s="4"/>
      <c r="K175">
        <v>90</v>
      </c>
      <c r="L175" s="1">
        <v>0.17399999999999999</v>
      </c>
      <c r="M175" s="2">
        <f t="shared" si="328"/>
        <v>3.4799999999999995</v>
      </c>
      <c r="N175" s="2">
        <f t="shared" si="329"/>
        <v>18.389999999999997</v>
      </c>
      <c r="O175" s="2">
        <f>A!HM175-N175</f>
        <v>-5.5899999999999963</v>
      </c>
      <c r="Q175" s="4"/>
      <c r="S175">
        <v>90</v>
      </c>
      <c r="T175" s="1" t="e">
        <v>#N/A</v>
      </c>
      <c r="U175" s="2" t="e">
        <f t="shared" si="330"/>
        <v>#N/A</v>
      </c>
      <c r="V175" s="2" t="e">
        <f t="shared" si="331"/>
        <v>#N/A</v>
      </c>
      <c r="W175" s="2" t="e">
        <f>A!HU175-V175</f>
        <v>#N/A</v>
      </c>
      <c r="Y175" s="4"/>
      <c r="AA175">
        <v>90</v>
      </c>
      <c r="AB175" s="1">
        <v>0.14499999999999999</v>
      </c>
      <c r="AC175" s="2">
        <f t="shared" si="332"/>
        <v>2.9</v>
      </c>
      <c r="AD175" s="2">
        <f t="shared" si="333"/>
        <v>14.31</v>
      </c>
      <c r="AE175" s="2">
        <f t="shared" si="334"/>
        <v>4.0799999999999965</v>
      </c>
      <c r="AG175" s="4"/>
      <c r="AI175">
        <v>90</v>
      </c>
      <c r="AJ175" s="1">
        <v>0.11600000000000001</v>
      </c>
      <c r="AK175" s="2">
        <f t="shared" si="335"/>
        <v>2.3200000000000003</v>
      </c>
      <c r="AL175" s="2">
        <f t="shared" si="336"/>
        <v>11.530000000000001</v>
      </c>
      <c r="AM175" s="2">
        <f t="shared" si="337"/>
        <v>2.7799999999999994</v>
      </c>
      <c r="AO175" s="4"/>
      <c r="AQ175">
        <v>90</v>
      </c>
      <c r="AR175" s="1">
        <v>0.11600000000000001</v>
      </c>
      <c r="AS175" s="2">
        <f t="shared" si="338"/>
        <v>2.3200000000000003</v>
      </c>
      <c r="AT175" s="2">
        <f t="shared" si="339"/>
        <v>15.05</v>
      </c>
      <c r="AU175" s="2">
        <f t="shared" si="340"/>
        <v>-3.5199999999999996</v>
      </c>
      <c r="AW175" s="4"/>
      <c r="AY175">
        <v>90</v>
      </c>
      <c r="AZ175" s="1">
        <v>0.10299999999999999</v>
      </c>
      <c r="BA175" s="2">
        <f t="shared" si="341"/>
        <v>2.06</v>
      </c>
      <c r="BB175" s="2">
        <f t="shared" si="342"/>
        <v>10.87</v>
      </c>
      <c r="BC175" s="2">
        <f t="shared" si="343"/>
        <v>4.1800000000000015</v>
      </c>
      <c r="BE175" s="4"/>
      <c r="BG175">
        <v>90</v>
      </c>
      <c r="BH175" s="1">
        <v>8.7999999999999995E-2</v>
      </c>
      <c r="BI175" s="2">
        <f t="shared" si="344"/>
        <v>1.7599999999999998</v>
      </c>
      <c r="BJ175" s="2">
        <f t="shared" si="345"/>
        <v>8.5300000000000011</v>
      </c>
      <c r="BK175" s="2">
        <f t="shared" si="346"/>
        <v>2.3399999999999981</v>
      </c>
      <c r="BM175" s="4"/>
      <c r="BO175">
        <v>90</v>
      </c>
      <c r="BP175" s="1">
        <v>0.08</v>
      </c>
      <c r="BQ175" s="2">
        <f t="shared" si="347"/>
        <v>1.6</v>
      </c>
      <c r="BR175" s="2">
        <f t="shared" si="348"/>
        <v>7.65</v>
      </c>
      <c r="BS175" s="2">
        <f t="shared" si="349"/>
        <v>0.88000000000000078</v>
      </c>
      <c r="BU175">
        <v>90</v>
      </c>
      <c r="BV175" s="1">
        <f t="shared" si="350"/>
        <v>0.17399999999999999</v>
      </c>
      <c r="BW175" s="2">
        <f t="shared" si="351"/>
        <v>3.4799999999999995</v>
      </c>
      <c r="BX175" s="2">
        <f t="shared" si="352"/>
        <v>18.389999999999997</v>
      </c>
      <c r="CB175">
        <v>90</v>
      </c>
      <c r="CC175" s="1">
        <f t="shared" si="353"/>
        <v>0.08</v>
      </c>
      <c r="CD175" s="2">
        <f t="shared" si="354"/>
        <v>1.6</v>
      </c>
      <c r="CE175" s="2">
        <f t="shared" si="355"/>
        <v>7.65</v>
      </c>
    </row>
    <row r="176" spans="1:83" x14ac:dyDescent="0.2">
      <c r="C176">
        <v>110</v>
      </c>
      <c r="D176" s="1" t="e">
        <v>#N/A</v>
      </c>
      <c r="E176" s="2" t="e">
        <f t="shared" si="326"/>
        <v>#N/A</v>
      </c>
      <c r="F176" s="2" t="e">
        <f t="shared" si="327"/>
        <v>#N/A</v>
      </c>
      <c r="G176" s="2" t="e">
        <f>#REF!-F176</f>
        <v>#REF!</v>
      </c>
      <c r="I176" s="4"/>
      <c r="K176">
        <v>110</v>
      </c>
      <c r="L176" s="1">
        <v>0.187</v>
      </c>
      <c r="M176" s="2">
        <f t="shared" si="328"/>
        <v>3.74</v>
      </c>
      <c r="N176" s="2">
        <f t="shared" si="329"/>
        <v>22.129999999999995</v>
      </c>
      <c r="O176" s="2">
        <f>A!HM176-N176</f>
        <v>-6.2099999999999937</v>
      </c>
      <c r="Q176" s="4"/>
      <c r="S176">
        <v>110</v>
      </c>
      <c r="T176" s="1" t="e">
        <v>#N/A</v>
      </c>
      <c r="U176" s="2" t="e">
        <f t="shared" si="330"/>
        <v>#N/A</v>
      </c>
      <c r="V176" s="2" t="e">
        <f t="shared" si="331"/>
        <v>#N/A</v>
      </c>
      <c r="W176" s="2" t="e">
        <f>A!HU176-V176</f>
        <v>#N/A</v>
      </c>
      <c r="Y176" s="4"/>
      <c r="AA176">
        <v>110</v>
      </c>
      <c r="AB176" s="1">
        <v>0.16400000000000001</v>
      </c>
      <c r="AC176" s="2">
        <f t="shared" si="332"/>
        <v>3.2800000000000002</v>
      </c>
      <c r="AD176" s="2">
        <f t="shared" si="333"/>
        <v>17.59</v>
      </c>
      <c r="AE176" s="2">
        <f t="shared" si="334"/>
        <v>4.5399999999999956</v>
      </c>
      <c r="AG176" s="4"/>
      <c r="AI176">
        <v>110</v>
      </c>
      <c r="AJ176" s="1">
        <v>0.14299999999999999</v>
      </c>
      <c r="AK176" s="2">
        <f t="shared" si="335"/>
        <v>2.86</v>
      </c>
      <c r="AL176" s="2">
        <f t="shared" si="336"/>
        <v>14.39</v>
      </c>
      <c r="AM176" s="2">
        <f t="shared" si="337"/>
        <v>3.1999999999999993</v>
      </c>
      <c r="AO176" s="4"/>
      <c r="AQ176">
        <v>110</v>
      </c>
      <c r="AR176" s="1">
        <v>0.13100000000000001</v>
      </c>
      <c r="AS176" s="2">
        <f t="shared" si="338"/>
        <v>2.62</v>
      </c>
      <c r="AT176" s="2">
        <f t="shared" si="339"/>
        <v>17.670000000000002</v>
      </c>
      <c r="AU176" s="2">
        <f t="shared" si="340"/>
        <v>-3.2800000000000011</v>
      </c>
      <c r="AW176" s="4"/>
      <c r="AY176">
        <v>110</v>
      </c>
      <c r="AZ176" s="1">
        <v>0.12</v>
      </c>
      <c r="BA176" s="2">
        <f t="shared" si="341"/>
        <v>2.4</v>
      </c>
      <c r="BB176" s="2">
        <f t="shared" si="342"/>
        <v>13.27</v>
      </c>
      <c r="BC176" s="2">
        <f t="shared" si="343"/>
        <v>4.4000000000000021</v>
      </c>
      <c r="BE176" s="4"/>
      <c r="BG176">
        <v>110</v>
      </c>
      <c r="BH176" s="1">
        <v>0.10100000000000001</v>
      </c>
      <c r="BI176" s="2">
        <f t="shared" si="344"/>
        <v>2.02</v>
      </c>
      <c r="BJ176" s="2">
        <f t="shared" si="345"/>
        <v>10.55</v>
      </c>
      <c r="BK176" s="2">
        <f t="shared" si="346"/>
        <v>2.7199999999999989</v>
      </c>
      <c r="BM176" s="4"/>
      <c r="BO176">
        <v>110</v>
      </c>
      <c r="BP176" s="1">
        <v>9.5000000000000001E-2</v>
      </c>
      <c r="BQ176" s="2">
        <f t="shared" si="347"/>
        <v>1.9</v>
      </c>
      <c r="BR176" s="2">
        <f t="shared" si="348"/>
        <v>9.5500000000000007</v>
      </c>
      <c r="BS176" s="2">
        <f t="shared" si="349"/>
        <v>1</v>
      </c>
      <c r="BU176">
        <v>110</v>
      </c>
      <c r="BV176" s="1">
        <f t="shared" si="350"/>
        <v>0.187</v>
      </c>
      <c r="BW176" s="2">
        <f t="shared" si="351"/>
        <v>3.74</v>
      </c>
      <c r="BX176" s="2">
        <f t="shared" si="352"/>
        <v>22.129999999999995</v>
      </c>
      <c r="CB176">
        <v>110</v>
      </c>
      <c r="CC176" s="1">
        <f t="shared" si="353"/>
        <v>9.5000000000000001E-2</v>
      </c>
      <c r="CD176" s="2">
        <f t="shared" si="354"/>
        <v>1.9</v>
      </c>
      <c r="CE176" s="2">
        <f t="shared" si="355"/>
        <v>9.5500000000000007</v>
      </c>
    </row>
    <row r="177" spans="1:83" x14ac:dyDescent="0.2">
      <c r="C177">
        <v>130</v>
      </c>
      <c r="D177" s="1" t="e">
        <v>#N/A</v>
      </c>
      <c r="E177" s="2" t="e">
        <f t="shared" si="326"/>
        <v>#N/A</v>
      </c>
      <c r="F177" s="2" t="e">
        <f t="shared" si="327"/>
        <v>#N/A</v>
      </c>
      <c r="G177" s="2" t="e">
        <f>#REF!-F177</f>
        <v>#REF!</v>
      </c>
      <c r="I177" s="4"/>
      <c r="K177">
        <v>130</v>
      </c>
      <c r="L177" s="1">
        <v>0.246</v>
      </c>
      <c r="M177" s="2">
        <f t="shared" si="328"/>
        <v>4.92</v>
      </c>
      <c r="N177" s="2">
        <f t="shared" si="329"/>
        <v>27.049999999999997</v>
      </c>
      <c r="O177" s="2">
        <f>A!HM177-N177</f>
        <v>-6.6099999999999959</v>
      </c>
      <c r="Q177" s="4"/>
      <c r="S177">
        <v>130</v>
      </c>
      <c r="T177" s="1" t="e">
        <v>#N/A</v>
      </c>
      <c r="U177" s="2" t="e">
        <f t="shared" si="330"/>
        <v>#N/A</v>
      </c>
      <c r="V177" s="2" t="e">
        <f t="shared" si="331"/>
        <v>#N/A</v>
      </c>
      <c r="W177" s="2" t="e">
        <f>A!HU177-V177</f>
        <v>#N/A</v>
      </c>
      <c r="Y177" s="4"/>
      <c r="AA177">
        <v>130</v>
      </c>
      <c r="AB177" s="1">
        <v>0.23400000000000001</v>
      </c>
      <c r="AC177" s="2">
        <f t="shared" si="332"/>
        <v>4.6800000000000006</v>
      </c>
      <c r="AD177" s="2">
        <f t="shared" si="333"/>
        <v>22.27</v>
      </c>
      <c r="AE177" s="2">
        <f t="shared" si="334"/>
        <v>4.7799999999999976</v>
      </c>
      <c r="AG177" s="4"/>
      <c r="AI177">
        <v>130</v>
      </c>
      <c r="AJ177" s="1">
        <v>0.21299999999999999</v>
      </c>
      <c r="AK177" s="2">
        <f t="shared" si="335"/>
        <v>4.26</v>
      </c>
      <c r="AL177" s="2">
        <f t="shared" si="336"/>
        <v>18.649999999999999</v>
      </c>
      <c r="AM177" s="2">
        <f t="shared" si="337"/>
        <v>3.620000000000001</v>
      </c>
      <c r="AO177" s="4"/>
      <c r="AQ177">
        <v>130</v>
      </c>
      <c r="AR177" s="1">
        <v>0.193</v>
      </c>
      <c r="AS177" s="2">
        <f t="shared" si="338"/>
        <v>3.8600000000000003</v>
      </c>
      <c r="AT177" s="2">
        <f t="shared" si="339"/>
        <v>21.53</v>
      </c>
      <c r="AU177" s="2">
        <f t="shared" si="340"/>
        <v>-2.8800000000000026</v>
      </c>
      <c r="AW177" s="4"/>
      <c r="AY177">
        <v>130</v>
      </c>
      <c r="AZ177" s="1">
        <v>0.17599999999999999</v>
      </c>
      <c r="BA177" s="2">
        <f t="shared" si="341"/>
        <v>3.5199999999999996</v>
      </c>
      <c r="BB177" s="2">
        <f t="shared" si="342"/>
        <v>16.79</v>
      </c>
      <c r="BC177" s="2">
        <f t="shared" si="343"/>
        <v>4.740000000000002</v>
      </c>
      <c r="BE177" s="4"/>
      <c r="BG177">
        <v>130</v>
      </c>
      <c r="BH177" s="1">
        <v>0.14899999999999999</v>
      </c>
      <c r="BI177" s="2">
        <f t="shared" si="344"/>
        <v>2.98</v>
      </c>
      <c r="BJ177" s="2">
        <f t="shared" si="345"/>
        <v>13.530000000000001</v>
      </c>
      <c r="BK177" s="2">
        <f t="shared" si="346"/>
        <v>3.259999999999998</v>
      </c>
      <c r="BM177" s="4"/>
      <c r="BO177">
        <v>130</v>
      </c>
      <c r="BP177" s="1">
        <v>0.13500000000000001</v>
      </c>
      <c r="BQ177" s="2">
        <f t="shared" si="347"/>
        <v>2.7</v>
      </c>
      <c r="BR177" s="2">
        <f t="shared" si="348"/>
        <v>12.25</v>
      </c>
      <c r="BS177" s="2">
        <f t="shared" si="349"/>
        <v>1.2800000000000011</v>
      </c>
      <c r="BU177">
        <v>130</v>
      </c>
      <c r="BV177" s="1">
        <f t="shared" si="350"/>
        <v>0.246</v>
      </c>
      <c r="BW177" s="2">
        <f t="shared" si="351"/>
        <v>4.92</v>
      </c>
      <c r="BX177" s="2">
        <f t="shared" si="352"/>
        <v>27.049999999999997</v>
      </c>
      <c r="CB177">
        <v>130</v>
      </c>
      <c r="CC177" s="1">
        <f t="shared" si="353"/>
        <v>0.13500000000000001</v>
      </c>
      <c r="CD177" s="2">
        <f t="shared" si="354"/>
        <v>2.7</v>
      </c>
      <c r="CE177" s="2">
        <f t="shared" si="355"/>
        <v>12.25</v>
      </c>
    </row>
    <row r="178" spans="1:83" x14ac:dyDescent="0.2">
      <c r="C178">
        <v>150</v>
      </c>
      <c r="D178" s="1" t="e">
        <v>#N/A</v>
      </c>
      <c r="E178" s="2" t="e">
        <f t="shared" si="326"/>
        <v>#N/A</v>
      </c>
      <c r="F178" s="2" t="e">
        <f t="shared" si="327"/>
        <v>#N/A</v>
      </c>
      <c r="G178" s="2" t="e">
        <f>#REF!-F178</f>
        <v>#REF!</v>
      </c>
      <c r="I178" s="4"/>
      <c r="K178">
        <v>150</v>
      </c>
      <c r="L178" s="1">
        <v>0.23599999999999999</v>
      </c>
      <c r="M178" s="2">
        <f t="shared" si="328"/>
        <v>4.72</v>
      </c>
      <c r="N178" s="2">
        <f t="shared" si="329"/>
        <v>31.769999999999996</v>
      </c>
      <c r="O178" s="2">
        <f>A!HM178-N178</f>
        <v>-6.8099999999999952</v>
      </c>
      <c r="Q178" s="4"/>
      <c r="S178">
        <v>150</v>
      </c>
      <c r="T178" s="1" t="e">
        <v>#N/A</v>
      </c>
      <c r="U178" s="2" t="e">
        <f t="shared" si="330"/>
        <v>#N/A</v>
      </c>
      <c r="V178" s="2" t="e">
        <f t="shared" si="331"/>
        <v>#N/A</v>
      </c>
      <c r="W178" s="2" t="e">
        <f>A!HU178-V178</f>
        <v>#N/A</v>
      </c>
      <c r="Y178" s="4"/>
      <c r="AA178">
        <v>150</v>
      </c>
      <c r="AB178" s="1">
        <v>0.23</v>
      </c>
      <c r="AC178" s="2">
        <f t="shared" si="332"/>
        <v>4.6000000000000005</v>
      </c>
      <c r="AD178" s="2">
        <f t="shared" si="333"/>
        <v>26.87</v>
      </c>
      <c r="AE178" s="2">
        <f t="shared" si="334"/>
        <v>4.899999999999995</v>
      </c>
      <c r="AG178" s="4"/>
      <c r="AI178">
        <v>150</v>
      </c>
      <c r="AJ178" s="1">
        <v>0.22500000000000001</v>
      </c>
      <c r="AK178" s="2">
        <f t="shared" si="335"/>
        <v>4.5</v>
      </c>
      <c r="AL178" s="2">
        <f t="shared" si="336"/>
        <v>23.15</v>
      </c>
      <c r="AM178" s="2">
        <f t="shared" si="337"/>
        <v>3.7200000000000024</v>
      </c>
      <c r="AO178" s="4"/>
      <c r="AQ178">
        <v>150</v>
      </c>
      <c r="AR178" s="1">
        <v>0.219</v>
      </c>
      <c r="AS178" s="2">
        <f t="shared" si="338"/>
        <v>4.38</v>
      </c>
      <c r="AT178" s="2">
        <f t="shared" si="339"/>
        <v>25.91</v>
      </c>
      <c r="AU178" s="2">
        <f t="shared" si="340"/>
        <v>-2.7600000000000016</v>
      </c>
      <c r="AW178" s="4"/>
      <c r="AY178">
        <v>150</v>
      </c>
      <c r="AZ178" s="1">
        <v>0.19900000000000001</v>
      </c>
      <c r="BA178" s="2">
        <f t="shared" si="341"/>
        <v>3.9800000000000004</v>
      </c>
      <c r="BB178" s="2">
        <f t="shared" si="342"/>
        <v>20.77</v>
      </c>
      <c r="BC178" s="2">
        <f t="shared" si="343"/>
        <v>5.1400000000000006</v>
      </c>
      <c r="BE178" s="4"/>
      <c r="BG178">
        <v>150</v>
      </c>
      <c r="BH178" s="1">
        <v>0.19</v>
      </c>
      <c r="BI178" s="2">
        <f t="shared" si="344"/>
        <v>3.8</v>
      </c>
      <c r="BJ178" s="2">
        <f t="shared" si="345"/>
        <v>17.330000000000002</v>
      </c>
      <c r="BK178" s="2">
        <f t="shared" si="346"/>
        <v>3.4399999999999977</v>
      </c>
      <c r="BM178" s="4"/>
      <c r="BO178">
        <v>150</v>
      </c>
      <c r="BP178" s="1">
        <v>0.17399999999999999</v>
      </c>
      <c r="BQ178" s="2">
        <f t="shared" si="347"/>
        <v>3.4799999999999995</v>
      </c>
      <c r="BR178" s="2">
        <f t="shared" si="348"/>
        <v>15.73</v>
      </c>
      <c r="BS178" s="2">
        <f t="shared" si="349"/>
        <v>1.6000000000000014</v>
      </c>
      <c r="BU178">
        <v>150</v>
      </c>
      <c r="BV178" s="1">
        <f t="shared" si="350"/>
        <v>0.23599999999999999</v>
      </c>
      <c r="BW178" s="2">
        <f t="shared" si="351"/>
        <v>4.72</v>
      </c>
      <c r="BX178" s="2">
        <f t="shared" si="352"/>
        <v>31.769999999999996</v>
      </c>
      <c r="CB178">
        <v>150</v>
      </c>
      <c r="CC178" s="1">
        <f t="shared" si="353"/>
        <v>0.17399999999999999</v>
      </c>
      <c r="CD178" s="2">
        <f t="shared" si="354"/>
        <v>3.4799999999999995</v>
      </c>
      <c r="CE178" s="2">
        <f t="shared" si="355"/>
        <v>15.73</v>
      </c>
    </row>
    <row r="179" spans="1:83" x14ac:dyDescent="0.2">
      <c r="C179">
        <v>170</v>
      </c>
      <c r="D179" s="1" t="e">
        <v>#N/A</v>
      </c>
      <c r="E179" s="2" t="e">
        <f t="shared" si="326"/>
        <v>#N/A</v>
      </c>
      <c r="F179" s="2" t="e">
        <f t="shared" si="327"/>
        <v>#N/A</v>
      </c>
      <c r="G179" s="2" t="e">
        <f>#REF!-F179</f>
        <v>#REF!</v>
      </c>
      <c r="I179" s="4"/>
      <c r="K179">
        <v>170</v>
      </c>
      <c r="L179" s="1">
        <v>0.216</v>
      </c>
      <c r="M179" s="2">
        <f t="shared" si="328"/>
        <v>4.32</v>
      </c>
      <c r="N179" s="2">
        <f t="shared" si="329"/>
        <v>36.089999999999996</v>
      </c>
      <c r="O179" s="2">
        <f>A!HM179-N179</f>
        <v>-6.9699999999999953</v>
      </c>
      <c r="Q179" s="4"/>
      <c r="S179">
        <v>170</v>
      </c>
      <c r="T179" s="1" t="e">
        <v>#N/A</v>
      </c>
      <c r="U179" s="2" t="e">
        <f t="shared" si="330"/>
        <v>#N/A</v>
      </c>
      <c r="V179" s="2" t="e">
        <f t="shared" si="331"/>
        <v>#N/A</v>
      </c>
      <c r="W179" s="2" t="e">
        <f>A!HU179-V179</f>
        <v>#N/A</v>
      </c>
      <c r="Y179" s="4"/>
      <c r="AA179">
        <v>170</v>
      </c>
      <c r="AB179" s="1">
        <v>0.215</v>
      </c>
      <c r="AC179" s="2">
        <f t="shared" si="332"/>
        <v>4.3</v>
      </c>
      <c r="AD179" s="2">
        <f t="shared" si="333"/>
        <v>31.17</v>
      </c>
      <c r="AE179" s="2">
        <f t="shared" si="334"/>
        <v>4.9199999999999946</v>
      </c>
      <c r="AG179" s="4"/>
      <c r="AI179">
        <v>170</v>
      </c>
      <c r="AJ179" s="1">
        <v>0.20899999999999999</v>
      </c>
      <c r="AK179" s="2">
        <f t="shared" si="335"/>
        <v>4.18</v>
      </c>
      <c r="AL179" s="2">
        <f t="shared" si="336"/>
        <v>27.33</v>
      </c>
      <c r="AM179" s="2">
        <f t="shared" si="337"/>
        <v>3.8400000000000034</v>
      </c>
      <c r="AO179" s="4"/>
      <c r="AQ179">
        <v>170</v>
      </c>
      <c r="AR179" s="1">
        <v>0.20499999999999999</v>
      </c>
      <c r="AS179" s="2">
        <f t="shared" si="338"/>
        <v>4.0999999999999996</v>
      </c>
      <c r="AT179" s="2">
        <f t="shared" si="339"/>
        <v>30.009999999999998</v>
      </c>
      <c r="AU179" s="2">
        <f t="shared" si="340"/>
        <v>-2.6799999999999997</v>
      </c>
      <c r="AW179" s="4"/>
      <c r="AY179">
        <v>170</v>
      </c>
      <c r="AZ179" s="1">
        <v>0.20300000000000001</v>
      </c>
      <c r="BA179" s="2">
        <f t="shared" si="341"/>
        <v>4.0600000000000005</v>
      </c>
      <c r="BB179" s="2">
        <f t="shared" si="342"/>
        <v>24.83</v>
      </c>
      <c r="BC179" s="2">
        <f t="shared" si="343"/>
        <v>5.18</v>
      </c>
      <c r="BE179" s="4"/>
      <c r="BG179">
        <v>170</v>
      </c>
      <c r="BH179" s="1">
        <v>0.19</v>
      </c>
      <c r="BI179" s="2">
        <f t="shared" si="344"/>
        <v>3.8</v>
      </c>
      <c r="BJ179" s="2">
        <f t="shared" si="345"/>
        <v>21.130000000000003</v>
      </c>
      <c r="BK179" s="2">
        <f t="shared" si="346"/>
        <v>3.6999999999999957</v>
      </c>
      <c r="BM179" s="4"/>
      <c r="BO179">
        <v>170</v>
      </c>
      <c r="BP179" s="1">
        <v>0.18</v>
      </c>
      <c r="BQ179" s="2">
        <f t="shared" si="347"/>
        <v>3.5999999999999996</v>
      </c>
      <c r="BR179" s="2">
        <f t="shared" si="348"/>
        <v>19.329999999999998</v>
      </c>
      <c r="BS179" s="2">
        <f t="shared" si="349"/>
        <v>1.8000000000000043</v>
      </c>
      <c r="BU179">
        <v>170</v>
      </c>
      <c r="BV179" s="1">
        <f t="shared" si="350"/>
        <v>0.216</v>
      </c>
      <c r="BW179" s="2">
        <f t="shared" si="351"/>
        <v>4.32</v>
      </c>
      <c r="BX179" s="2">
        <f t="shared" si="352"/>
        <v>36.089999999999996</v>
      </c>
      <c r="CB179">
        <v>170</v>
      </c>
      <c r="CC179" s="1">
        <f t="shared" si="353"/>
        <v>0.18</v>
      </c>
      <c r="CD179" s="2">
        <f t="shared" si="354"/>
        <v>3.5999999999999996</v>
      </c>
      <c r="CE179" s="2">
        <f t="shared" si="355"/>
        <v>19.329999999999998</v>
      </c>
    </row>
    <row r="180" spans="1:83" x14ac:dyDescent="0.2">
      <c r="C180">
        <v>190</v>
      </c>
      <c r="D180" s="1" t="e">
        <v>#N/A</v>
      </c>
      <c r="E180" s="2" t="e">
        <f t="shared" si="326"/>
        <v>#N/A</v>
      </c>
      <c r="F180" s="2" t="e">
        <f t="shared" si="327"/>
        <v>#N/A</v>
      </c>
      <c r="G180" s="2" t="e">
        <f>#REF!-F180</f>
        <v>#REF!</v>
      </c>
      <c r="I180" s="4"/>
      <c r="K180">
        <v>190</v>
      </c>
      <c r="L180" s="1">
        <v>0.21</v>
      </c>
      <c r="M180" s="2">
        <f t="shared" si="328"/>
        <v>4.2</v>
      </c>
      <c r="N180" s="2">
        <f t="shared" si="329"/>
        <v>40.29</v>
      </c>
      <c r="O180" s="2">
        <f>A!HM180-N180</f>
        <v>-6.990000000000002</v>
      </c>
      <c r="Q180" s="4"/>
      <c r="S180">
        <v>190</v>
      </c>
      <c r="T180" s="1" t="e">
        <v>#N/A</v>
      </c>
      <c r="U180" s="2" t="e">
        <f t="shared" si="330"/>
        <v>#N/A</v>
      </c>
      <c r="V180" s="2" t="e">
        <f t="shared" si="331"/>
        <v>#N/A</v>
      </c>
      <c r="W180" s="2" t="e">
        <f>A!HU180-V180</f>
        <v>#N/A</v>
      </c>
      <c r="Y180" s="4"/>
      <c r="AA180">
        <v>190</v>
      </c>
      <c r="AB180" s="1">
        <v>0.21299999999999999</v>
      </c>
      <c r="AC180" s="2">
        <f t="shared" si="332"/>
        <v>4.26</v>
      </c>
      <c r="AD180" s="2">
        <f t="shared" si="333"/>
        <v>35.43</v>
      </c>
      <c r="AE180" s="2">
        <f t="shared" si="334"/>
        <v>4.8599999999999994</v>
      </c>
      <c r="AG180" s="4"/>
      <c r="AI180">
        <v>190</v>
      </c>
      <c r="AJ180" s="1">
        <v>0.20799999999999999</v>
      </c>
      <c r="AK180" s="2">
        <f t="shared" si="335"/>
        <v>4.16</v>
      </c>
      <c r="AL180" s="2">
        <f t="shared" si="336"/>
        <v>31.49</v>
      </c>
      <c r="AM180" s="2">
        <f t="shared" si="337"/>
        <v>3.9400000000000013</v>
      </c>
      <c r="AO180" s="4"/>
      <c r="AQ180">
        <v>190</v>
      </c>
      <c r="AR180" s="1">
        <v>0.2</v>
      </c>
      <c r="AS180" s="2">
        <f t="shared" si="338"/>
        <v>4</v>
      </c>
      <c r="AT180" s="2">
        <f t="shared" si="339"/>
        <v>34.01</v>
      </c>
      <c r="AU180" s="2">
        <f t="shared" si="340"/>
        <v>-2.5199999999999996</v>
      </c>
      <c r="AW180" s="4"/>
      <c r="AY180">
        <v>190</v>
      </c>
      <c r="AZ180" s="1">
        <v>0.19600000000000001</v>
      </c>
      <c r="BA180" s="2">
        <f t="shared" si="341"/>
        <v>3.92</v>
      </c>
      <c r="BB180" s="2">
        <f t="shared" si="342"/>
        <v>28.75</v>
      </c>
      <c r="BC180" s="2">
        <f t="shared" si="343"/>
        <v>5.259999999999998</v>
      </c>
      <c r="BE180" s="4"/>
      <c r="BG180">
        <v>190</v>
      </c>
      <c r="BH180" s="1">
        <v>0.189</v>
      </c>
      <c r="BI180" s="2">
        <f t="shared" si="344"/>
        <v>3.7800000000000002</v>
      </c>
      <c r="BJ180" s="2">
        <f t="shared" si="345"/>
        <v>24.910000000000004</v>
      </c>
      <c r="BK180" s="2">
        <f t="shared" si="346"/>
        <v>3.8399999999999963</v>
      </c>
      <c r="BM180" s="4"/>
      <c r="BO180">
        <v>190</v>
      </c>
      <c r="BP180" s="1">
        <v>0.17</v>
      </c>
      <c r="BQ180" s="2">
        <f t="shared" si="347"/>
        <v>3.4000000000000004</v>
      </c>
      <c r="BR180" s="2">
        <f t="shared" si="348"/>
        <v>22.729999999999997</v>
      </c>
      <c r="BS180" s="2">
        <f t="shared" si="349"/>
        <v>2.1800000000000068</v>
      </c>
      <c r="BU180">
        <v>190</v>
      </c>
      <c r="BV180" s="1">
        <f t="shared" si="350"/>
        <v>0.21299999999999999</v>
      </c>
      <c r="BW180" s="2">
        <f t="shared" si="351"/>
        <v>4.26</v>
      </c>
      <c r="BX180" s="2">
        <f t="shared" si="352"/>
        <v>40.349999999999994</v>
      </c>
      <c r="CB180">
        <v>190</v>
      </c>
      <c r="CC180" s="1">
        <f t="shared" si="353"/>
        <v>0.17</v>
      </c>
      <c r="CD180" s="2">
        <f t="shared" si="354"/>
        <v>3.4000000000000004</v>
      </c>
      <c r="CE180" s="2">
        <f t="shared" si="355"/>
        <v>22.729999999999997</v>
      </c>
    </row>
    <row r="181" spans="1:83" x14ac:dyDescent="0.2">
      <c r="C181">
        <v>210</v>
      </c>
      <c r="D181" s="1" t="e">
        <v>#N/A</v>
      </c>
      <c r="E181" s="2" t="e">
        <f t="shared" si="326"/>
        <v>#N/A</v>
      </c>
      <c r="F181" s="2" t="e">
        <f t="shared" si="327"/>
        <v>#N/A</v>
      </c>
      <c r="G181" s="2" t="e">
        <f>#REF!-F181</f>
        <v>#REF!</v>
      </c>
      <c r="I181" s="4"/>
      <c r="K181">
        <v>210</v>
      </c>
      <c r="L181" s="1">
        <v>0.20200000000000001</v>
      </c>
      <c r="M181" s="2">
        <f t="shared" si="328"/>
        <v>4.04</v>
      </c>
      <c r="N181" s="2">
        <f t="shared" si="329"/>
        <v>44.33</v>
      </c>
      <c r="O181" s="2">
        <f>A!HM181-N181</f>
        <v>-6.9699999999999989</v>
      </c>
      <c r="Q181" s="4"/>
      <c r="S181">
        <v>210</v>
      </c>
      <c r="T181" s="1" t="e">
        <v>#N/A</v>
      </c>
      <c r="U181" s="2" t="e">
        <f t="shared" si="330"/>
        <v>#N/A</v>
      </c>
      <c r="V181" s="2" t="e">
        <f t="shared" si="331"/>
        <v>#N/A</v>
      </c>
      <c r="W181" s="2" t="e">
        <f>A!HU181-V181</f>
        <v>#N/A</v>
      </c>
      <c r="Y181" s="4"/>
      <c r="AA181">
        <v>210</v>
      </c>
      <c r="AB181" s="1">
        <v>0.20300000000000001</v>
      </c>
      <c r="AC181" s="2">
        <f t="shared" si="332"/>
        <v>4.0600000000000005</v>
      </c>
      <c r="AD181" s="2">
        <f t="shared" si="333"/>
        <v>39.49</v>
      </c>
      <c r="AE181" s="2">
        <f t="shared" si="334"/>
        <v>4.8399999999999963</v>
      </c>
      <c r="AG181" s="4"/>
      <c r="AI181">
        <v>210</v>
      </c>
      <c r="AJ181" s="1">
        <v>0.19900000000000001</v>
      </c>
      <c r="AK181" s="2">
        <f t="shared" si="335"/>
        <v>3.9800000000000004</v>
      </c>
      <c r="AL181" s="2">
        <f t="shared" si="336"/>
        <v>35.47</v>
      </c>
      <c r="AM181" s="2">
        <f t="shared" si="337"/>
        <v>4.0200000000000031</v>
      </c>
      <c r="AO181" s="4"/>
      <c r="AQ181">
        <v>210</v>
      </c>
      <c r="AR181" s="1">
        <v>0.19700000000000001</v>
      </c>
      <c r="AS181" s="2">
        <f t="shared" si="338"/>
        <v>3.9400000000000004</v>
      </c>
      <c r="AT181" s="2">
        <f t="shared" si="339"/>
        <v>37.949999999999996</v>
      </c>
      <c r="AU181" s="2">
        <f t="shared" si="340"/>
        <v>-2.4799999999999969</v>
      </c>
      <c r="AW181" s="4"/>
      <c r="AY181">
        <v>210</v>
      </c>
      <c r="AZ181" s="1">
        <v>0.19</v>
      </c>
      <c r="BA181" s="2">
        <f t="shared" si="341"/>
        <v>3.8</v>
      </c>
      <c r="BB181" s="2">
        <f t="shared" si="342"/>
        <v>32.549999999999997</v>
      </c>
      <c r="BC181" s="2">
        <f t="shared" si="343"/>
        <v>5.3999999999999986</v>
      </c>
      <c r="BE181" s="4"/>
      <c r="BG181">
        <v>210</v>
      </c>
      <c r="BH181" s="1">
        <v>0.17100000000000001</v>
      </c>
      <c r="BI181" s="2">
        <f t="shared" si="344"/>
        <v>3.4200000000000004</v>
      </c>
      <c r="BJ181" s="2">
        <f t="shared" si="345"/>
        <v>28.330000000000005</v>
      </c>
      <c r="BK181" s="2">
        <f t="shared" si="346"/>
        <v>4.2199999999999918</v>
      </c>
      <c r="BM181" s="4"/>
      <c r="BO181">
        <v>210</v>
      </c>
      <c r="BP181" s="1">
        <v>0.156</v>
      </c>
      <c r="BQ181" s="2">
        <f t="shared" si="347"/>
        <v>3.12</v>
      </c>
      <c r="BR181" s="2">
        <f t="shared" si="348"/>
        <v>25.849999999999998</v>
      </c>
      <c r="BS181" s="2">
        <f t="shared" si="349"/>
        <v>2.4800000000000075</v>
      </c>
      <c r="BU181">
        <v>210</v>
      </c>
      <c r="BV181" s="1">
        <f t="shared" si="350"/>
        <v>0.20300000000000001</v>
      </c>
      <c r="BW181" s="2">
        <f t="shared" si="351"/>
        <v>4.0600000000000005</v>
      </c>
      <c r="BX181" s="2">
        <f t="shared" si="352"/>
        <v>44.41</v>
      </c>
      <c r="CB181">
        <v>210</v>
      </c>
      <c r="CC181" s="1">
        <f t="shared" si="353"/>
        <v>0.156</v>
      </c>
      <c r="CD181" s="2">
        <f t="shared" si="354"/>
        <v>3.12</v>
      </c>
      <c r="CE181" s="2">
        <f t="shared" si="355"/>
        <v>25.849999999999998</v>
      </c>
    </row>
    <row r="182" spans="1:83" x14ac:dyDescent="0.2">
      <c r="C182">
        <v>230</v>
      </c>
      <c r="D182" s="1" t="e">
        <v>#N/A</v>
      </c>
      <c r="E182" s="2" t="e">
        <f t="shared" si="326"/>
        <v>#N/A</v>
      </c>
      <c r="F182" s="2" t="e">
        <f t="shared" si="327"/>
        <v>#N/A</v>
      </c>
      <c r="G182" s="2" t="e">
        <f>#REF!-F182</f>
        <v>#REF!</v>
      </c>
      <c r="I182" s="4"/>
      <c r="K182">
        <v>230</v>
      </c>
      <c r="L182" s="1">
        <v>0.14899999999999999</v>
      </c>
      <c r="M182" s="2">
        <f t="shared" si="328"/>
        <v>2.98</v>
      </c>
      <c r="N182" s="2">
        <f t="shared" si="329"/>
        <v>47.309999999999995</v>
      </c>
      <c r="O182" s="2">
        <f>A!HM182-N182</f>
        <v>-7.0499999999999972</v>
      </c>
      <c r="Q182" s="4"/>
      <c r="S182">
        <v>230</v>
      </c>
      <c r="T182" s="1" t="e">
        <v>#N/A</v>
      </c>
      <c r="U182" s="2" t="e">
        <f t="shared" si="330"/>
        <v>#N/A</v>
      </c>
      <c r="V182" s="2" t="e">
        <f t="shared" si="331"/>
        <v>#N/A</v>
      </c>
      <c r="W182" s="2" t="e">
        <f>A!HU182-V182</f>
        <v>#N/A</v>
      </c>
      <c r="Y182" s="4"/>
      <c r="AA182">
        <v>230</v>
      </c>
      <c r="AB182" s="1">
        <v>0.14799999999999999</v>
      </c>
      <c r="AC182" s="2">
        <f t="shared" si="332"/>
        <v>2.96</v>
      </c>
      <c r="AD182" s="2">
        <f t="shared" si="333"/>
        <v>42.45</v>
      </c>
      <c r="AE182" s="2">
        <f t="shared" si="334"/>
        <v>4.8599999999999923</v>
      </c>
      <c r="AG182" s="4"/>
      <c r="AI182">
        <v>230</v>
      </c>
      <c r="AJ182" s="1">
        <v>0.14699999999999999</v>
      </c>
      <c r="AK182" s="2">
        <f t="shared" si="335"/>
        <v>2.94</v>
      </c>
      <c r="AL182" s="2">
        <f t="shared" si="336"/>
        <v>38.409999999999997</v>
      </c>
      <c r="AM182" s="2">
        <f t="shared" si="337"/>
        <v>4.0400000000000063</v>
      </c>
      <c r="AO182" s="4"/>
      <c r="AQ182">
        <v>230</v>
      </c>
      <c r="AR182" s="1">
        <v>0.14499999999999999</v>
      </c>
      <c r="AS182" s="2">
        <f t="shared" si="338"/>
        <v>2.9</v>
      </c>
      <c r="AT182" s="2">
        <f t="shared" si="339"/>
        <v>40.849999999999994</v>
      </c>
      <c r="AU182" s="2">
        <f t="shared" si="340"/>
        <v>-2.4399999999999977</v>
      </c>
      <c r="AW182" s="4"/>
      <c r="AY182">
        <v>230</v>
      </c>
      <c r="AZ182" s="1">
        <v>0.14299999999999999</v>
      </c>
      <c r="BA182" s="2">
        <f t="shared" si="341"/>
        <v>2.86</v>
      </c>
      <c r="BB182" s="2">
        <f t="shared" si="342"/>
        <v>35.409999999999997</v>
      </c>
      <c r="BC182" s="2">
        <f t="shared" si="343"/>
        <v>5.4399999999999977</v>
      </c>
      <c r="BE182" s="4"/>
      <c r="BG182">
        <v>230</v>
      </c>
      <c r="BH182" s="1">
        <v>0.13900000000000001</v>
      </c>
      <c r="BI182" s="2">
        <f t="shared" si="344"/>
        <v>2.7800000000000002</v>
      </c>
      <c r="BJ182" s="2">
        <f t="shared" si="345"/>
        <v>31.110000000000007</v>
      </c>
      <c r="BK182" s="2">
        <f t="shared" si="346"/>
        <v>4.2999999999999901</v>
      </c>
      <c r="BM182" s="4"/>
      <c r="BO182">
        <v>230</v>
      </c>
      <c r="BP182" s="1">
        <v>0.13200000000000001</v>
      </c>
      <c r="BQ182" s="2">
        <f t="shared" si="347"/>
        <v>2.64</v>
      </c>
      <c r="BR182" s="2">
        <f t="shared" si="348"/>
        <v>28.49</v>
      </c>
      <c r="BS182" s="2">
        <f t="shared" si="349"/>
        <v>2.6200000000000081</v>
      </c>
      <c r="BU182">
        <v>230</v>
      </c>
      <c r="BV182" s="1">
        <f t="shared" si="350"/>
        <v>0.14899999999999999</v>
      </c>
      <c r="BW182" s="2">
        <f t="shared" si="351"/>
        <v>2.98</v>
      </c>
      <c r="BX182" s="2">
        <f t="shared" si="352"/>
        <v>47.389999999999993</v>
      </c>
      <c r="CB182">
        <v>230</v>
      </c>
      <c r="CC182" s="1">
        <f t="shared" si="353"/>
        <v>0.13200000000000001</v>
      </c>
      <c r="CD182" s="2">
        <f t="shared" si="354"/>
        <v>2.64</v>
      </c>
      <c r="CE182" s="2">
        <f t="shared" si="355"/>
        <v>28.49</v>
      </c>
    </row>
    <row r="183" spans="1:83" x14ac:dyDescent="0.2">
      <c r="C183">
        <v>250</v>
      </c>
      <c r="D183" s="1" t="e">
        <v>#N/A</v>
      </c>
      <c r="E183" s="2" t="e">
        <f t="shared" si="326"/>
        <v>#N/A</v>
      </c>
      <c r="F183" s="2" t="e">
        <f t="shared" si="327"/>
        <v>#N/A</v>
      </c>
      <c r="G183" s="2" t="e">
        <f>#REF!-F183</f>
        <v>#REF!</v>
      </c>
      <c r="I183" s="4"/>
      <c r="K183">
        <v>250</v>
      </c>
      <c r="L183" s="1">
        <v>0.13600000000000001</v>
      </c>
      <c r="M183" s="2">
        <f t="shared" si="328"/>
        <v>2.72</v>
      </c>
      <c r="N183" s="2">
        <f t="shared" si="329"/>
        <v>50.029999999999994</v>
      </c>
      <c r="O183" s="2">
        <f>A!HM183-N183</f>
        <v>-7.1299999999999955</v>
      </c>
      <c r="Q183" s="4"/>
      <c r="S183">
        <v>250</v>
      </c>
      <c r="T183" s="1" t="e">
        <v>#N/A</v>
      </c>
      <c r="U183" s="2" t="e">
        <f t="shared" si="330"/>
        <v>#N/A</v>
      </c>
      <c r="V183" s="2" t="e">
        <f t="shared" si="331"/>
        <v>#N/A</v>
      </c>
      <c r="W183" s="2" t="e">
        <f>A!HU183-V183</f>
        <v>#N/A</v>
      </c>
      <c r="Y183" s="4"/>
      <c r="AA183">
        <v>250</v>
      </c>
      <c r="AB183" s="1">
        <v>0.13400000000000001</v>
      </c>
      <c r="AC183" s="2">
        <f t="shared" si="332"/>
        <v>2.68</v>
      </c>
      <c r="AD183" s="2">
        <f t="shared" si="333"/>
        <v>45.13</v>
      </c>
      <c r="AE183" s="2">
        <f t="shared" si="334"/>
        <v>4.8999999999999915</v>
      </c>
      <c r="AG183" s="4"/>
      <c r="AI183">
        <v>250</v>
      </c>
      <c r="AJ183" s="1">
        <v>0.13200000000000001</v>
      </c>
      <c r="AK183" s="2">
        <f t="shared" si="335"/>
        <v>2.64</v>
      </c>
      <c r="AL183" s="2">
        <f t="shared" si="336"/>
        <v>41.05</v>
      </c>
      <c r="AM183" s="2">
        <f t="shared" si="337"/>
        <v>4.0800000000000054</v>
      </c>
      <c r="AO183" s="4"/>
      <c r="AQ183">
        <v>250</v>
      </c>
      <c r="AR183" s="1">
        <v>0.13100000000000001</v>
      </c>
      <c r="AS183" s="2">
        <f t="shared" si="338"/>
        <v>2.62</v>
      </c>
      <c r="AT183" s="2">
        <f t="shared" si="339"/>
        <v>43.469999999999992</v>
      </c>
      <c r="AU183" s="2">
        <f t="shared" si="340"/>
        <v>-2.4199999999999946</v>
      </c>
      <c r="AW183" s="4"/>
      <c r="AY183">
        <v>250</v>
      </c>
      <c r="AZ183" s="1">
        <v>0.13100000000000001</v>
      </c>
      <c r="BA183" s="2">
        <f t="shared" si="341"/>
        <v>2.62</v>
      </c>
      <c r="BB183" s="2">
        <f t="shared" si="342"/>
        <v>38.029999999999994</v>
      </c>
      <c r="BC183" s="2">
        <f t="shared" si="343"/>
        <v>5.4399999999999977</v>
      </c>
      <c r="BE183" s="4"/>
      <c r="BG183">
        <v>250</v>
      </c>
      <c r="BH183" s="1">
        <v>0.123</v>
      </c>
      <c r="BI183" s="2">
        <f t="shared" si="344"/>
        <v>2.46</v>
      </c>
      <c r="BJ183" s="2">
        <f t="shared" si="345"/>
        <v>33.570000000000007</v>
      </c>
      <c r="BK183" s="2">
        <f t="shared" si="346"/>
        <v>4.4599999999999866</v>
      </c>
      <c r="BM183" s="4"/>
      <c r="BO183">
        <v>250</v>
      </c>
      <c r="BP183" s="1">
        <v>0.123</v>
      </c>
      <c r="BQ183" s="2">
        <f t="shared" si="347"/>
        <v>2.46</v>
      </c>
      <c r="BR183" s="2">
        <f t="shared" si="348"/>
        <v>30.95</v>
      </c>
      <c r="BS183" s="2">
        <f t="shared" si="349"/>
        <v>2.6200000000000081</v>
      </c>
      <c r="BU183">
        <v>250</v>
      </c>
      <c r="BV183" s="1">
        <f t="shared" si="350"/>
        <v>0.13600000000000001</v>
      </c>
      <c r="BW183" s="2">
        <f t="shared" si="351"/>
        <v>2.72</v>
      </c>
      <c r="BX183" s="2">
        <f t="shared" si="352"/>
        <v>50.109999999999992</v>
      </c>
      <c r="CB183">
        <v>250</v>
      </c>
      <c r="CC183" s="1">
        <f t="shared" si="353"/>
        <v>0.123</v>
      </c>
      <c r="CD183" s="2">
        <f t="shared" si="354"/>
        <v>2.46</v>
      </c>
      <c r="CE183" s="2">
        <f t="shared" si="355"/>
        <v>30.95</v>
      </c>
    </row>
    <row r="184" spans="1:83" x14ac:dyDescent="0.2">
      <c r="C184">
        <v>270</v>
      </c>
      <c r="D184" s="1" t="e">
        <v>#N/A</v>
      </c>
      <c r="E184" s="2" t="e">
        <f t="shared" si="326"/>
        <v>#N/A</v>
      </c>
      <c r="F184" s="2" t="e">
        <f t="shared" si="327"/>
        <v>#N/A</v>
      </c>
      <c r="G184" s="2" t="e">
        <f>#REF!-F184</f>
        <v>#REF!</v>
      </c>
      <c r="I184" s="4"/>
      <c r="K184">
        <v>270</v>
      </c>
      <c r="L184" s="1">
        <v>0.15</v>
      </c>
      <c r="M184" s="2">
        <f t="shared" si="328"/>
        <v>3</v>
      </c>
      <c r="N184" s="2">
        <f t="shared" si="329"/>
        <v>53.029999999999994</v>
      </c>
      <c r="O184" s="2">
        <f>A!HM184-N184</f>
        <v>-7.1699999999999946</v>
      </c>
      <c r="Q184" s="4"/>
      <c r="S184">
        <v>270</v>
      </c>
      <c r="T184" s="1" t="e">
        <v>#N/A</v>
      </c>
      <c r="U184" s="2" t="e">
        <f t="shared" si="330"/>
        <v>#N/A</v>
      </c>
      <c r="V184" s="2" t="e">
        <f t="shared" si="331"/>
        <v>#N/A</v>
      </c>
      <c r="W184" s="2" t="e">
        <f>A!HU184-V184</f>
        <v>#N/A</v>
      </c>
      <c r="Y184" s="4"/>
      <c r="AA184">
        <v>270</v>
      </c>
      <c r="AB184" s="1">
        <v>0.15</v>
      </c>
      <c r="AC184" s="2">
        <f t="shared" si="332"/>
        <v>3</v>
      </c>
      <c r="AD184" s="2">
        <f t="shared" si="333"/>
        <v>48.13</v>
      </c>
      <c r="AE184" s="2">
        <f t="shared" si="334"/>
        <v>4.8999999999999915</v>
      </c>
      <c r="AG184" s="4"/>
      <c r="AI184">
        <v>270</v>
      </c>
      <c r="AJ184" s="1">
        <v>0.14499999999999999</v>
      </c>
      <c r="AK184" s="2">
        <f t="shared" si="335"/>
        <v>2.9</v>
      </c>
      <c r="AL184" s="2">
        <f t="shared" si="336"/>
        <v>43.949999999999996</v>
      </c>
      <c r="AM184" s="2">
        <f t="shared" si="337"/>
        <v>4.1800000000000068</v>
      </c>
      <c r="AO184" s="4"/>
      <c r="AQ184">
        <v>270</v>
      </c>
      <c r="AR184" s="1">
        <v>0.14399999999999999</v>
      </c>
      <c r="AS184" s="2">
        <f t="shared" si="338"/>
        <v>2.88</v>
      </c>
      <c r="AT184" s="2">
        <f t="shared" si="339"/>
        <v>46.349999999999994</v>
      </c>
      <c r="AU184" s="2">
        <f t="shared" si="340"/>
        <v>-2.3999999999999986</v>
      </c>
      <c r="AW184" s="4"/>
      <c r="AY184">
        <v>270</v>
      </c>
      <c r="AZ184" s="1">
        <v>0.14099999999999999</v>
      </c>
      <c r="BA184" s="2">
        <f t="shared" si="341"/>
        <v>2.82</v>
      </c>
      <c r="BB184" s="2">
        <f t="shared" si="342"/>
        <v>40.849999999999994</v>
      </c>
      <c r="BC184" s="2">
        <f t="shared" si="343"/>
        <v>5.5</v>
      </c>
      <c r="BE184" s="4"/>
      <c r="BG184">
        <v>270</v>
      </c>
      <c r="BH184" s="1">
        <v>0.13600000000000001</v>
      </c>
      <c r="BI184" s="2">
        <f t="shared" si="344"/>
        <v>2.72</v>
      </c>
      <c r="BJ184" s="2">
        <f t="shared" si="345"/>
        <v>36.290000000000006</v>
      </c>
      <c r="BK184" s="2">
        <f t="shared" si="346"/>
        <v>4.5599999999999881</v>
      </c>
      <c r="BM184" s="4"/>
      <c r="BO184">
        <v>270</v>
      </c>
      <c r="BP184" s="1">
        <v>0.13300000000000001</v>
      </c>
      <c r="BQ184" s="2">
        <f t="shared" si="347"/>
        <v>2.66</v>
      </c>
      <c r="BR184" s="2">
        <f t="shared" si="348"/>
        <v>33.61</v>
      </c>
      <c r="BS184" s="2">
        <f t="shared" si="349"/>
        <v>2.6800000000000068</v>
      </c>
      <c r="BU184">
        <v>270</v>
      </c>
      <c r="BV184" s="1">
        <f t="shared" si="350"/>
        <v>0.15</v>
      </c>
      <c r="BW184" s="2">
        <f t="shared" si="351"/>
        <v>3</v>
      </c>
      <c r="BX184" s="2">
        <f t="shared" si="352"/>
        <v>53.109999999999992</v>
      </c>
      <c r="CB184">
        <v>270</v>
      </c>
      <c r="CC184" s="1">
        <f t="shared" si="353"/>
        <v>0.13300000000000001</v>
      </c>
      <c r="CD184" s="2">
        <f t="shared" si="354"/>
        <v>2.66</v>
      </c>
      <c r="CE184" s="2">
        <f t="shared" si="355"/>
        <v>33.61</v>
      </c>
    </row>
    <row r="185" spans="1:83" x14ac:dyDescent="0.2">
      <c r="C185">
        <v>290</v>
      </c>
      <c r="D185" s="1" t="e">
        <v>#N/A</v>
      </c>
      <c r="E185" s="2" t="e">
        <f t="shared" si="326"/>
        <v>#N/A</v>
      </c>
      <c r="F185" s="2" t="e">
        <f t="shared" si="327"/>
        <v>#N/A</v>
      </c>
      <c r="G185" s="2" t="e">
        <f>#REF!-F185</f>
        <v>#REF!</v>
      </c>
      <c r="I185" s="4"/>
      <c r="K185">
        <v>290</v>
      </c>
      <c r="L185" s="1">
        <v>0.14599999999999999</v>
      </c>
      <c r="M185" s="2">
        <f t="shared" si="328"/>
        <v>2.92</v>
      </c>
      <c r="N185" s="2">
        <f t="shared" si="329"/>
        <v>55.949999999999996</v>
      </c>
      <c r="O185" s="2">
        <f>A!HM185-N185</f>
        <v>-7.1699999999999946</v>
      </c>
      <c r="Q185" s="4"/>
      <c r="S185">
        <v>290</v>
      </c>
      <c r="T185" s="1" t="e">
        <v>#N/A</v>
      </c>
      <c r="U185" s="2" t="e">
        <f t="shared" si="330"/>
        <v>#N/A</v>
      </c>
      <c r="V185" s="2" t="e">
        <f t="shared" si="331"/>
        <v>#N/A</v>
      </c>
      <c r="W185" s="2" t="e">
        <f>A!HU185-V185</f>
        <v>#N/A</v>
      </c>
      <c r="Y185" s="4"/>
      <c r="AA185">
        <v>290</v>
      </c>
      <c r="AB185" s="1">
        <v>0.14099999999999999</v>
      </c>
      <c r="AC185" s="2">
        <f t="shared" si="332"/>
        <v>2.82</v>
      </c>
      <c r="AD185" s="2">
        <f t="shared" si="333"/>
        <v>50.95</v>
      </c>
      <c r="AE185" s="2">
        <f t="shared" si="334"/>
        <v>4.9999999999999929</v>
      </c>
      <c r="AG185" s="4"/>
      <c r="AI185">
        <v>290</v>
      </c>
      <c r="AJ185" s="1">
        <v>0.14000000000000001</v>
      </c>
      <c r="AK185" s="2">
        <f t="shared" si="335"/>
        <v>2.8000000000000003</v>
      </c>
      <c r="AL185" s="2">
        <f t="shared" si="336"/>
        <v>46.749999999999993</v>
      </c>
      <c r="AM185" s="2">
        <f t="shared" si="337"/>
        <v>4.2000000000000099</v>
      </c>
      <c r="AO185" s="4"/>
      <c r="AQ185">
        <v>290</v>
      </c>
      <c r="AR185" s="1">
        <v>0.14099999999999999</v>
      </c>
      <c r="AS185" s="2">
        <f t="shared" si="338"/>
        <v>2.82</v>
      </c>
      <c r="AT185" s="2">
        <f t="shared" si="339"/>
        <v>49.169999999999995</v>
      </c>
      <c r="AU185" s="2">
        <f t="shared" si="340"/>
        <v>-2.4200000000000017</v>
      </c>
      <c r="AW185" s="4"/>
      <c r="AY185">
        <v>290</v>
      </c>
      <c r="AZ185" s="1">
        <v>0.13900000000000001</v>
      </c>
      <c r="BA185" s="2">
        <f t="shared" si="341"/>
        <v>2.7800000000000002</v>
      </c>
      <c r="BB185" s="2">
        <f t="shared" si="342"/>
        <v>43.629999999999995</v>
      </c>
      <c r="BC185" s="2">
        <f t="shared" si="343"/>
        <v>5.5399999999999991</v>
      </c>
      <c r="BE185" s="4"/>
      <c r="BG185">
        <v>290</v>
      </c>
      <c r="BH185" s="1">
        <v>0.13200000000000001</v>
      </c>
      <c r="BI185" s="2">
        <f t="shared" si="344"/>
        <v>2.64</v>
      </c>
      <c r="BJ185" s="2">
        <f t="shared" si="345"/>
        <v>38.930000000000007</v>
      </c>
      <c r="BK185" s="2">
        <f t="shared" si="346"/>
        <v>4.6999999999999886</v>
      </c>
      <c r="BM185" s="4"/>
      <c r="BO185">
        <v>290</v>
      </c>
      <c r="BP185" s="1">
        <v>0.13</v>
      </c>
      <c r="BQ185" s="2">
        <f t="shared" si="347"/>
        <v>2.6</v>
      </c>
      <c r="BR185" s="2">
        <f t="shared" si="348"/>
        <v>36.21</v>
      </c>
      <c r="BS185" s="2">
        <f t="shared" si="349"/>
        <v>2.720000000000006</v>
      </c>
      <c r="BU185">
        <v>290</v>
      </c>
      <c r="BV185" s="1">
        <f t="shared" si="350"/>
        <v>0.14599999999999999</v>
      </c>
      <c r="BW185" s="2">
        <f t="shared" si="351"/>
        <v>2.92</v>
      </c>
      <c r="BX185" s="2">
        <f t="shared" si="352"/>
        <v>56.029999999999994</v>
      </c>
      <c r="CB185">
        <v>290</v>
      </c>
      <c r="CC185" s="1">
        <f t="shared" si="353"/>
        <v>0.13</v>
      </c>
      <c r="CD185" s="2">
        <f t="shared" si="354"/>
        <v>2.6</v>
      </c>
      <c r="CE185" s="2">
        <f t="shared" si="355"/>
        <v>36.21</v>
      </c>
    </row>
    <row r="186" spans="1:83" x14ac:dyDescent="0.2">
      <c r="D186" s="1"/>
      <c r="E186" s="2"/>
      <c r="F186" s="2"/>
      <c r="I186" s="4"/>
      <c r="L186" s="1"/>
      <c r="M186" s="2"/>
      <c r="N186" s="2"/>
      <c r="Q186" s="4"/>
      <c r="T186" s="1"/>
      <c r="U186" s="2"/>
      <c r="V186" s="2"/>
      <c r="Y186" s="4"/>
      <c r="AB186" s="1"/>
      <c r="AC186" s="2"/>
      <c r="AD186" s="2"/>
      <c r="AG186" s="4"/>
      <c r="AJ186" s="1"/>
      <c r="AK186" s="2"/>
      <c r="AL186" s="2"/>
      <c r="AM186" s="2"/>
      <c r="AO186" s="4"/>
      <c r="AR186" s="1"/>
      <c r="AS186" s="2"/>
      <c r="AT186" s="2"/>
      <c r="AU186" s="2"/>
      <c r="AW186" s="4"/>
      <c r="AZ186" s="1"/>
      <c r="BA186" s="2"/>
      <c r="BB186" s="2"/>
      <c r="BC186" s="2"/>
      <c r="BE186" s="4"/>
      <c r="BH186" s="1"/>
      <c r="BI186" s="2"/>
      <c r="BJ186" s="2"/>
      <c r="BK186" s="2"/>
      <c r="BM186" s="4"/>
      <c r="BP186" s="1"/>
      <c r="BQ186" s="2"/>
      <c r="BR186" s="2"/>
      <c r="BS186" s="2"/>
    </row>
    <row r="187" spans="1:83" x14ac:dyDescent="0.2">
      <c r="A187">
        <v>16</v>
      </c>
      <c r="B187" t="s">
        <v>53</v>
      </c>
      <c r="C187">
        <v>30</v>
      </c>
      <c r="D187" s="1" t="e">
        <v>#N/A</v>
      </c>
      <c r="E187" s="2" t="e">
        <f>D187*30</f>
        <v>#N/A</v>
      </c>
      <c r="F187" s="2" t="e">
        <f>E187</f>
        <v>#N/A</v>
      </c>
      <c r="G187" s="2" t="e">
        <f>#REF!-F187</f>
        <v>#REF!</v>
      </c>
      <c r="I187" s="4">
        <f>A187</f>
        <v>16</v>
      </c>
      <c r="J187" t="str">
        <f>B187</f>
        <v>ATR2</v>
      </c>
      <c r="K187">
        <v>30</v>
      </c>
      <c r="L187" s="1">
        <v>0.17599999999999999</v>
      </c>
      <c r="M187" s="2">
        <f>L187*30</f>
        <v>5.2799999999999994</v>
      </c>
      <c r="N187" s="2">
        <f>M187</f>
        <v>5.2799999999999994</v>
      </c>
      <c r="O187" s="2">
        <f>A!HM187-N187</f>
        <v>-1.8299999999999992</v>
      </c>
      <c r="Q187" s="4">
        <f>I187</f>
        <v>16</v>
      </c>
      <c r="R187" t="str">
        <f>J187</f>
        <v>ATR2</v>
      </c>
      <c r="S187">
        <v>30</v>
      </c>
      <c r="T187" s="1" t="e">
        <v>#N/A</v>
      </c>
      <c r="U187" s="2" t="e">
        <f>T187*30</f>
        <v>#N/A</v>
      </c>
      <c r="V187" s="2" t="e">
        <f>U187</f>
        <v>#N/A</v>
      </c>
      <c r="W187" s="2" t="e">
        <f>A!HU187-V187</f>
        <v>#N/A</v>
      </c>
      <c r="Y187" s="4">
        <f>Q187</f>
        <v>16</v>
      </c>
      <c r="Z187" t="str">
        <f>R187</f>
        <v>ATR2</v>
      </c>
      <c r="AA187">
        <v>30</v>
      </c>
      <c r="AB187" s="1">
        <v>0.11600000000000001</v>
      </c>
      <c r="AC187" s="2">
        <f>AB187*30</f>
        <v>3.48</v>
      </c>
      <c r="AD187" s="2">
        <f>AC187</f>
        <v>3.48</v>
      </c>
      <c r="AE187" s="2">
        <f>N187-AD187</f>
        <v>1.7999999999999994</v>
      </c>
      <c r="AG187" s="4">
        <f>Y187</f>
        <v>16</v>
      </c>
      <c r="AH187" t="str">
        <f>Z187</f>
        <v>ATR2</v>
      </c>
      <c r="AI187">
        <v>30</v>
      </c>
      <c r="AJ187" s="1">
        <v>0.111</v>
      </c>
      <c r="AK187" s="2">
        <f>AJ187*30</f>
        <v>3.33</v>
      </c>
      <c r="AL187" s="2">
        <f>AK187</f>
        <v>3.33</v>
      </c>
      <c r="AM187" s="2">
        <f>AD187-AL187</f>
        <v>0.14999999999999991</v>
      </c>
      <c r="AO187" s="4">
        <f>AG187</f>
        <v>16</v>
      </c>
      <c r="AP187" t="str">
        <f>AH187</f>
        <v>ATR2</v>
      </c>
      <c r="AQ187">
        <v>30</v>
      </c>
      <c r="AR187" s="1">
        <v>0.18</v>
      </c>
      <c r="AS187" s="2">
        <f>AR187*30</f>
        <v>5.3999999999999995</v>
      </c>
      <c r="AT187" s="2">
        <f>AS187</f>
        <v>5.3999999999999995</v>
      </c>
      <c r="AU187" s="2">
        <f>AL187-AT187</f>
        <v>-2.0699999999999994</v>
      </c>
      <c r="AW187" s="4">
        <f>AO187</f>
        <v>16</v>
      </c>
      <c r="AX187" t="str">
        <f>AP187</f>
        <v>ATR2</v>
      </c>
      <c r="AY187">
        <v>30</v>
      </c>
      <c r="AZ187" s="1">
        <v>0.12</v>
      </c>
      <c r="BA187" s="2">
        <f>AZ187*30</f>
        <v>3.5999999999999996</v>
      </c>
      <c r="BB187" s="2">
        <f>BA187</f>
        <v>3.5999999999999996</v>
      </c>
      <c r="BC187" s="2">
        <f>AT187-BB187</f>
        <v>1.7999999999999998</v>
      </c>
      <c r="BE187" s="4">
        <f>AW187</f>
        <v>16</v>
      </c>
      <c r="BF187" t="str">
        <f>AX187</f>
        <v>ATR2</v>
      </c>
      <c r="BG187">
        <v>30</v>
      </c>
      <c r="BH187" s="1">
        <v>9.0999999999999998E-2</v>
      </c>
      <c r="BI187" s="2">
        <f>BH187*30</f>
        <v>2.73</v>
      </c>
      <c r="BJ187" s="2">
        <f>BI187</f>
        <v>2.73</v>
      </c>
      <c r="BK187" s="2">
        <f>BB187-BJ187</f>
        <v>0.86999999999999966</v>
      </c>
      <c r="BM187" s="4">
        <f>BE187</f>
        <v>16</v>
      </c>
      <c r="BN187" t="str">
        <f>BF187</f>
        <v>ATR2</v>
      </c>
      <c r="BO187">
        <v>30</v>
      </c>
      <c r="BP187" s="1">
        <v>7.9000000000000001E-2</v>
      </c>
      <c r="BQ187" s="2">
        <f>BP187*30</f>
        <v>2.37</v>
      </c>
      <c r="BR187" s="2">
        <f>BQ187</f>
        <v>2.37</v>
      </c>
      <c r="BS187" s="2">
        <f>BJ187-BR187</f>
        <v>0.35999999999999988</v>
      </c>
      <c r="BU187">
        <v>30</v>
      </c>
      <c r="BV187" s="1">
        <f>MAX(L187,AB187, AJ187,AR187,AZ187,BH187,BP187)</f>
        <v>0.18</v>
      </c>
      <c r="BW187" s="2">
        <f>BV187*30</f>
        <v>5.3999999999999995</v>
      </c>
      <c r="BX187" s="2">
        <f>BW187</f>
        <v>5.3999999999999995</v>
      </c>
      <c r="BZ187" s="6">
        <f>BM187</f>
        <v>16</v>
      </c>
      <c r="CB187">
        <v>30</v>
      </c>
      <c r="CC187" s="1">
        <f>MIN(L187,AB187, AJ187,AR187,AZ187,BH187,BP187)</f>
        <v>7.9000000000000001E-2</v>
      </c>
      <c r="CD187" s="2">
        <f>CC187*30</f>
        <v>2.37</v>
      </c>
      <c r="CE187" s="2">
        <f>CD187</f>
        <v>2.37</v>
      </c>
    </row>
    <row r="188" spans="1:83" x14ac:dyDescent="0.2">
      <c r="C188">
        <v>50</v>
      </c>
      <c r="D188" s="1" t="e">
        <v>#N/A</v>
      </c>
      <c r="E188" s="2" t="e">
        <f t="shared" ref="E188:E200" si="356">D188*20</f>
        <v>#N/A</v>
      </c>
      <c r="F188" s="2" t="e">
        <f t="shared" ref="F188:F200" si="357">F187+E188</f>
        <v>#N/A</v>
      </c>
      <c r="G188" s="2" t="e">
        <f>#REF!-F188</f>
        <v>#REF!</v>
      </c>
      <c r="I188" s="4"/>
      <c r="K188">
        <v>50</v>
      </c>
      <c r="L188" s="1">
        <v>0.19</v>
      </c>
      <c r="M188" s="2">
        <f t="shared" ref="M188:M200" si="358">L188*20</f>
        <v>3.8</v>
      </c>
      <c r="N188" s="2">
        <f t="shared" ref="N188:N200" si="359">N187+M188</f>
        <v>9.0799999999999983</v>
      </c>
      <c r="O188" s="2">
        <f>A!HM188-N188</f>
        <v>-2.7699999999999978</v>
      </c>
      <c r="Q188" s="4"/>
      <c r="S188">
        <v>50</v>
      </c>
      <c r="T188" s="1" t="e">
        <v>#N/A</v>
      </c>
      <c r="U188" s="2" t="e">
        <f t="shared" ref="U188:U200" si="360">T188*20</f>
        <v>#N/A</v>
      </c>
      <c r="V188" s="2" t="e">
        <f t="shared" ref="V188:V200" si="361">V187+U188</f>
        <v>#N/A</v>
      </c>
      <c r="W188" s="2" t="e">
        <f>A!HU188-V188</f>
        <v>#N/A</v>
      </c>
      <c r="Y188" s="4"/>
      <c r="AA188">
        <v>50</v>
      </c>
      <c r="AB188" s="1">
        <v>0.155</v>
      </c>
      <c r="AC188" s="2">
        <f t="shared" ref="AC188:AC200" si="362">AB188*20</f>
        <v>3.1</v>
      </c>
      <c r="AD188" s="2">
        <f t="shared" ref="AD188:AD200" si="363">AD187+AC188</f>
        <v>6.58</v>
      </c>
      <c r="AE188" s="2">
        <f t="shared" ref="AE188:AE200" si="364">N188-AD188</f>
        <v>2.4999999999999982</v>
      </c>
      <c r="AG188" s="4"/>
      <c r="AI188">
        <v>50</v>
      </c>
      <c r="AJ188" s="1">
        <v>0.124</v>
      </c>
      <c r="AK188" s="2">
        <f t="shared" ref="AK188:AK200" si="365">AJ188*20</f>
        <v>2.48</v>
      </c>
      <c r="AL188" s="2">
        <f t="shared" ref="AL188:AL200" si="366">AL187+AK188</f>
        <v>5.8100000000000005</v>
      </c>
      <c r="AM188" s="2">
        <f t="shared" ref="AM188:AM200" si="367">AD188-AL188</f>
        <v>0.76999999999999957</v>
      </c>
      <c r="AO188" s="4"/>
      <c r="AQ188">
        <v>50</v>
      </c>
      <c r="AR188" s="1">
        <v>0.188</v>
      </c>
      <c r="AS188" s="2">
        <f t="shared" ref="AS188:AS200" si="368">AR188*20</f>
        <v>3.76</v>
      </c>
      <c r="AT188" s="2">
        <f t="shared" ref="AT188:AT200" si="369">AT187+AS188</f>
        <v>9.16</v>
      </c>
      <c r="AU188" s="2">
        <f t="shared" ref="AU188:AU200" si="370">AL188-AT188</f>
        <v>-3.3499999999999996</v>
      </c>
      <c r="AW188" s="4"/>
      <c r="AY188">
        <v>50</v>
      </c>
      <c r="AZ188" s="1">
        <v>0.13900000000000001</v>
      </c>
      <c r="BA188" s="2">
        <f t="shared" ref="BA188:BA200" si="371">AZ188*20</f>
        <v>2.7800000000000002</v>
      </c>
      <c r="BB188" s="2">
        <f t="shared" ref="BB188:BB200" si="372">BB187+BA188</f>
        <v>6.38</v>
      </c>
      <c r="BC188" s="2">
        <f t="shared" ref="BC188:BC200" si="373">AT188-BB188</f>
        <v>2.7800000000000002</v>
      </c>
      <c r="BE188" s="4"/>
      <c r="BG188">
        <v>50</v>
      </c>
      <c r="BH188" s="1">
        <v>0.114</v>
      </c>
      <c r="BI188" s="2">
        <f t="shared" ref="BI188:BI200" si="374">BH188*20</f>
        <v>2.2800000000000002</v>
      </c>
      <c r="BJ188" s="2">
        <f t="shared" ref="BJ188:BJ200" si="375">BJ187+BI188</f>
        <v>5.01</v>
      </c>
      <c r="BK188" s="2">
        <f t="shared" ref="BK188:BK200" si="376">BB188-BJ188</f>
        <v>1.37</v>
      </c>
      <c r="BM188" s="4"/>
      <c r="BO188">
        <v>50</v>
      </c>
      <c r="BP188" s="1">
        <v>0.11</v>
      </c>
      <c r="BQ188" s="2">
        <f t="shared" ref="BQ188:BQ200" si="377">BP188*20</f>
        <v>2.2000000000000002</v>
      </c>
      <c r="BR188" s="2">
        <f t="shared" ref="BR188:BR200" si="378">BR187+BQ188</f>
        <v>4.57</v>
      </c>
      <c r="BS188" s="2">
        <f t="shared" ref="BS188:BS200" si="379">BJ188-BR188</f>
        <v>0.4399999999999995</v>
      </c>
      <c r="BU188">
        <v>50</v>
      </c>
      <c r="BV188" s="1">
        <f t="shared" ref="BV188:BV200" si="380">MAX(L188,AB188, AJ188,AR188,AZ188,BH188,BP188)</f>
        <v>0.19</v>
      </c>
      <c r="BW188" s="2">
        <f t="shared" ref="BW188:BW200" si="381">BV188*20</f>
        <v>3.8</v>
      </c>
      <c r="BX188" s="2">
        <f t="shared" ref="BX188:BX200" si="382">BX187+BW188</f>
        <v>9.1999999999999993</v>
      </c>
      <c r="CB188">
        <v>50</v>
      </c>
      <c r="CC188" s="1">
        <f t="shared" ref="CC188:CC200" si="383">MIN(L188,AB188, AJ188,AR188,AZ188,BH188,BP188)</f>
        <v>0.11</v>
      </c>
      <c r="CD188" s="2">
        <f t="shared" ref="CD188:CD200" si="384">CC188*20</f>
        <v>2.2000000000000002</v>
      </c>
      <c r="CE188" s="2">
        <f t="shared" ref="CE188:CE200" si="385">CE187+CD188</f>
        <v>4.57</v>
      </c>
    </row>
    <row r="189" spans="1:83" x14ac:dyDescent="0.2">
      <c r="C189">
        <v>70</v>
      </c>
      <c r="D189" s="1" t="e">
        <v>#N/A</v>
      </c>
      <c r="E189" s="2" t="e">
        <f t="shared" si="356"/>
        <v>#N/A</v>
      </c>
      <c r="F189" s="2" t="e">
        <f t="shared" si="357"/>
        <v>#N/A</v>
      </c>
      <c r="G189" s="2" t="e">
        <f>#REF!-F189</f>
        <v>#REF!</v>
      </c>
      <c r="I189" s="4"/>
      <c r="K189">
        <v>70</v>
      </c>
      <c r="L189" s="1">
        <v>0.17199999999999999</v>
      </c>
      <c r="M189" s="2">
        <f t="shared" si="358"/>
        <v>3.4399999999999995</v>
      </c>
      <c r="N189" s="2">
        <f t="shared" si="359"/>
        <v>12.519999999999998</v>
      </c>
      <c r="O189" s="2">
        <f>A!HM189-N189</f>
        <v>-3.6899999999999977</v>
      </c>
      <c r="Q189" s="4"/>
      <c r="S189">
        <v>70</v>
      </c>
      <c r="T189" s="1" t="e">
        <v>#N/A</v>
      </c>
      <c r="U189" s="2" t="e">
        <f t="shared" si="360"/>
        <v>#N/A</v>
      </c>
      <c r="V189" s="2" t="e">
        <f t="shared" si="361"/>
        <v>#N/A</v>
      </c>
      <c r="W189" s="2" t="e">
        <f>A!HU189-V189</f>
        <v>#N/A</v>
      </c>
      <c r="Y189" s="4"/>
      <c r="AA189">
        <v>70</v>
      </c>
      <c r="AB189" s="1">
        <v>0.13400000000000001</v>
      </c>
      <c r="AC189" s="2">
        <f t="shared" si="362"/>
        <v>2.68</v>
      </c>
      <c r="AD189" s="2">
        <f t="shared" si="363"/>
        <v>9.26</v>
      </c>
      <c r="AE189" s="2">
        <f t="shared" si="364"/>
        <v>3.259999999999998</v>
      </c>
      <c r="AG189" s="4"/>
      <c r="AI189">
        <v>70</v>
      </c>
      <c r="AJ189" s="1">
        <v>0.114</v>
      </c>
      <c r="AK189" s="2">
        <f t="shared" si="365"/>
        <v>2.2800000000000002</v>
      </c>
      <c r="AL189" s="2">
        <f t="shared" si="366"/>
        <v>8.09</v>
      </c>
      <c r="AM189" s="2">
        <f t="shared" si="367"/>
        <v>1.17</v>
      </c>
      <c r="AO189" s="4"/>
      <c r="AQ189">
        <v>70</v>
      </c>
      <c r="AR189" s="1">
        <v>0.159</v>
      </c>
      <c r="AS189" s="2">
        <f t="shared" si="368"/>
        <v>3.18</v>
      </c>
      <c r="AT189" s="2">
        <f t="shared" si="369"/>
        <v>12.34</v>
      </c>
      <c r="AU189" s="2">
        <f t="shared" si="370"/>
        <v>-4.25</v>
      </c>
      <c r="AW189" s="4"/>
      <c r="AY189">
        <v>70</v>
      </c>
      <c r="AZ189" s="1">
        <v>0.11600000000000001</v>
      </c>
      <c r="BA189" s="2">
        <f t="shared" si="371"/>
        <v>2.3200000000000003</v>
      </c>
      <c r="BB189" s="2">
        <f t="shared" si="372"/>
        <v>8.6999999999999993</v>
      </c>
      <c r="BC189" s="2">
        <f t="shared" si="373"/>
        <v>3.6400000000000006</v>
      </c>
      <c r="BE189" s="4"/>
      <c r="BG189">
        <v>70</v>
      </c>
      <c r="BH189" s="1">
        <v>9.9000000000000005E-2</v>
      </c>
      <c r="BI189" s="2">
        <f t="shared" si="374"/>
        <v>1.98</v>
      </c>
      <c r="BJ189" s="2">
        <f t="shared" si="375"/>
        <v>6.99</v>
      </c>
      <c r="BK189" s="2">
        <f t="shared" si="376"/>
        <v>1.7099999999999991</v>
      </c>
      <c r="BM189" s="4"/>
      <c r="BO189">
        <v>70</v>
      </c>
      <c r="BP189" s="1">
        <v>9.1999999999999998E-2</v>
      </c>
      <c r="BQ189" s="2">
        <f t="shared" si="377"/>
        <v>1.8399999999999999</v>
      </c>
      <c r="BR189" s="2">
        <f t="shared" si="378"/>
        <v>6.41</v>
      </c>
      <c r="BS189" s="2">
        <f t="shared" si="379"/>
        <v>0.58000000000000007</v>
      </c>
      <c r="BU189">
        <v>70</v>
      </c>
      <c r="BV189" s="1">
        <f t="shared" si="380"/>
        <v>0.17199999999999999</v>
      </c>
      <c r="BW189" s="2">
        <f t="shared" si="381"/>
        <v>3.4399999999999995</v>
      </c>
      <c r="BX189" s="2">
        <f t="shared" si="382"/>
        <v>12.639999999999999</v>
      </c>
      <c r="CB189">
        <v>70</v>
      </c>
      <c r="CC189" s="1">
        <f t="shared" si="383"/>
        <v>9.1999999999999998E-2</v>
      </c>
      <c r="CD189" s="2">
        <f t="shared" si="384"/>
        <v>1.8399999999999999</v>
      </c>
      <c r="CE189" s="2">
        <f t="shared" si="385"/>
        <v>6.41</v>
      </c>
    </row>
    <row r="190" spans="1:83" x14ac:dyDescent="0.2">
      <c r="C190">
        <v>90</v>
      </c>
      <c r="D190" s="1" t="e">
        <v>#N/A</v>
      </c>
      <c r="E190" s="2" t="e">
        <f t="shared" si="356"/>
        <v>#N/A</v>
      </c>
      <c r="F190" s="2" t="e">
        <f t="shared" si="357"/>
        <v>#N/A</v>
      </c>
      <c r="G190" s="2" t="e">
        <f>#REF!-F190</f>
        <v>#REF!</v>
      </c>
      <c r="I190" s="4"/>
      <c r="K190">
        <v>90</v>
      </c>
      <c r="L190" s="1">
        <v>0.16200000000000001</v>
      </c>
      <c r="M190" s="2">
        <f t="shared" si="358"/>
        <v>3.24</v>
      </c>
      <c r="N190" s="2">
        <f t="shared" si="359"/>
        <v>15.759999999999998</v>
      </c>
      <c r="O190" s="2">
        <f>A!HM190-N190</f>
        <v>-4.5299999999999976</v>
      </c>
      <c r="Q190" s="4"/>
      <c r="S190">
        <v>90</v>
      </c>
      <c r="T190" s="1" t="e">
        <v>#N/A</v>
      </c>
      <c r="U190" s="2" t="e">
        <f t="shared" si="360"/>
        <v>#N/A</v>
      </c>
      <c r="V190" s="2" t="e">
        <f t="shared" si="361"/>
        <v>#N/A</v>
      </c>
      <c r="W190" s="2" t="e">
        <f>A!HU190-V190</f>
        <v>#N/A</v>
      </c>
      <c r="Y190" s="4"/>
      <c r="AA190">
        <v>90</v>
      </c>
      <c r="AB190" s="1">
        <v>0.13300000000000001</v>
      </c>
      <c r="AC190" s="2">
        <f t="shared" si="362"/>
        <v>2.66</v>
      </c>
      <c r="AD190" s="2">
        <f t="shared" si="363"/>
        <v>11.92</v>
      </c>
      <c r="AE190" s="2">
        <f t="shared" si="364"/>
        <v>3.8399999999999981</v>
      </c>
      <c r="AG190" s="4"/>
      <c r="AI190">
        <v>90</v>
      </c>
      <c r="AJ190" s="1">
        <v>0.107</v>
      </c>
      <c r="AK190" s="2">
        <f t="shared" si="365"/>
        <v>2.14</v>
      </c>
      <c r="AL190" s="2">
        <f t="shared" si="366"/>
        <v>10.23</v>
      </c>
      <c r="AM190" s="2">
        <f t="shared" si="367"/>
        <v>1.6899999999999995</v>
      </c>
      <c r="AO190" s="4"/>
      <c r="AQ190">
        <v>90</v>
      </c>
      <c r="AR190" s="1">
        <v>0.14499999999999999</v>
      </c>
      <c r="AS190" s="2">
        <f t="shared" si="368"/>
        <v>2.9</v>
      </c>
      <c r="AT190" s="2">
        <f t="shared" si="369"/>
        <v>15.24</v>
      </c>
      <c r="AU190" s="2">
        <f t="shared" si="370"/>
        <v>-5.01</v>
      </c>
      <c r="AW190" s="4"/>
      <c r="AY190">
        <v>90</v>
      </c>
      <c r="AZ190" s="1">
        <v>0.111</v>
      </c>
      <c r="BA190" s="2">
        <f t="shared" si="371"/>
        <v>2.2200000000000002</v>
      </c>
      <c r="BB190" s="2">
        <f t="shared" si="372"/>
        <v>10.92</v>
      </c>
      <c r="BC190" s="2">
        <f t="shared" si="373"/>
        <v>4.32</v>
      </c>
      <c r="BE190" s="4"/>
      <c r="BG190">
        <v>90</v>
      </c>
      <c r="BH190" s="1">
        <v>0.09</v>
      </c>
      <c r="BI190" s="2">
        <f t="shared" si="374"/>
        <v>1.7999999999999998</v>
      </c>
      <c r="BJ190" s="2">
        <f t="shared" si="375"/>
        <v>8.7899999999999991</v>
      </c>
      <c r="BK190" s="2">
        <f t="shared" si="376"/>
        <v>2.1300000000000008</v>
      </c>
      <c r="BM190" s="4"/>
      <c r="BO190">
        <v>90</v>
      </c>
      <c r="BP190" s="1">
        <v>8.3000000000000004E-2</v>
      </c>
      <c r="BQ190" s="2">
        <f t="shared" si="377"/>
        <v>1.6600000000000001</v>
      </c>
      <c r="BR190" s="2">
        <f t="shared" si="378"/>
        <v>8.07</v>
      </c>
      <c r="BS190" s="2">
        <f t="shared" si="379"/>
        <v>0.71999999999999886</v>
      </c>
      <c r="BU190">
        <v>90</v>
      </c>
      <c r="BV190" s="1">
        <f t="shared" si="380"/>
        <v>0.16200000000000001</v>
      </c>
      <c r="BW190" s="2">
        <f t="shared" si="381"/>
        <v>3.24</v>
      </c>
      <c r="BX190" s="2">
        <f t="shared" si="382"/>
        <v>15.879999999999999</v>
      </c>
      <c r="CB190">
        <v>90</v>
      </c>
      <c r="CC190" s="1">
        <f t="shared" si="383"/>
        <v>8.3000000000000004E-2</v>
      </c>
      <c r="CD190" s="2">
        <f t="shared" si="384"/>
        <v>1.6600000000000001</v>
      </c>
      <c r="CE190" s="2">
        <f t="shared" si="385"/>
        <v>8.07</v>
      </c>
    </row>
    <row r="191" spans="1:83" x14ac:dyDescent="0.2">
      <c r="C191">
        <v>110</v>
      </c>
      <c r="D191" s="1" t="e">
        <v>#N/A</v>
      </c>
      <c r="E191" s="2" t="e">
        <f t="shared" si="356"/>
        <v>#N/A</v>
      </c>
      <c r="F191" s="2" t="e">
        <f t="shared" si="357"/>
        <v>#N/A</v>
      </c>
      <c r="G191" s="2" t="e">
        <f>#REF!-F191</f>
        <v>#REF!</v>
      </c>
      <c r="I191" s="4"/>
      <c r="K191">
        <v>110</v>
      </c>
      <c r="L191" s="1">
        <v>0.16400000000000001</v>
      </c>
      <c r="M191" s="2">
        <f t="shared" si="358"/>
        <v>3.2800000000000002</v>
      </c>
      <c r="N191" s="2">
        <f t="shared" si="359"/>
        <v>19.04</v>
      </c>
      <c r="O191" s="2">
        <f>A!HM191-N191</f>
        <v>-5.4899999999999984</v>
      </c>
      <c r="Q191" s="4"/>
      <c r="S191">
        <v>110</v>
      </c>
      <c r="T191" s="1" t="e">
        <v>#N/A</v>
      </c>
      <c r="U191" s="2" t="e">
        <f t="shared" si="360"/>
        <v>#N/A</v>
      </c>
      <c r="V191" s="2" t="e">
        <f t="shared" si="361"/>
        <v>#N/A</v>
      </c>
      <c r="W191" s="2" t="e">
        <f>A!HU191-V191</f>
        <v>#N/A</v>
      </c>
      <c r="Y191" s="4"/>
      <c r="AA191">
        <v>110</v>
      </c>
      <c r="AB191" s="1">
        <v>0.13700000000000001</v>
      </c>
      <c r="AC191" s="2">
        <f t="shared" si="362"/>
        <v>2.74</v>
      </c>
      <c r="AD191" s="2">
        <f t="shared" si="363"/>
        <v>14.66</v>
      </c>
      <c r="AE191" s="2">
        <f t="shared" si="364"/>
        <v>4.379999999999999</v>
      </c>
      <c r="AG191" s="4"/>
      <c r="AI191">
        <v>110</v>
      </c>
      <c r="AJ191" s="1">
        <v>0.108</v>
      </c>
      <c r="AK191" s="2">
        <f t="shared" si="365"/>
        <v>2.16</v>
      </c>
      <c r="AL191" s="2">
        <f t="shared" si="366"/>
        <v>12.39</v>
      </c>
      <c r="AM191" s="2">
        <f t="shared" si="367"/>
        <v>2.2699999999999996</v>
      </c>
      <c r="AO191" s="4"/>
      <c r="AQ191">
        <v>110</v>
      </c>
      <c r="AR191" s="1">
        <v>0.11700000000000001</v>
      </c>
      <c r="AS191" s="2">
        <f t="shared" si="368"/>
        <v>2.3400000000000003</v>
      </c>
      <c r="AT191" s="2">
        <f t="shared" si="369"/>
        <v>17.580000000000002</v>
      </c>
      <c r="AU191" s="2">
        <f t="shared" si="370"/>
        <v>-5.1900000000000013</v>
      </c>
      <c r="AW191" s="4"/>
      <c r="AY191">
        <v>110</v>
      </c>
      <c r="AZ191" s="1">
        <v>0.104</v>
      </c>
      <c r="BA191" s="2">
        <f t="shared" si="371"/>
        <v>2.08</v>
      </c>
      <c r="BB191" s="2">
        <f t="shared" si="372"/>
        <v>13</v>
      </c>
      <c r="BC191" s="2">
        <f t="shared" si="373"/>
        <v>4.5800000000000018</v>
      </c>
      <c r="BE191" s="4"/>
      <c r="BG191">
        <v>110</v>
      </c>
      <c r="BH191" s="1">
        <v>0.09</v>
      </c>
      <c r="BI191" s="2">
        <f t="shared" si="374"/>
        <v>1.7999999999999998</v>
      </c>
      <c r="BJ191" s="2">
        <f t="shared" si="375"/>
        <v>10.59</v>
      </c>
      <c r="BK191" s="2">
        <f t="shared" si="376"/>
        <v>2.41</v>
      </c>
      <c r="BM191" s="4"/>
      <c r="BO191">
        <v>110</v>
      </c>
      <c r="BP191" s="1">
        <v>8.5999999999999993E-2</v>
      </c>
      <c r="BQ191" s="2">
        <f t="shared" si="377"/>
        <v>1.7199999999999998</v>
      </c>
      <c r="BR191" s="2">
        <f t="shared" si="378"/>
        <v>9.7899999999999991</v>
      </c>
      <c r="BS191" s="2">
        <f t="shared" si="379"/>
        <v>0.80000000000000071</v>
      </c>
      <c r="BU191">
        <v>110</v>
      </c>
      <c r="BV191" s="1">
        <f t="shared" si="380"/>
        <v>0.16400000000000001</v>
      </c>
      <c r="BW191" s="2">
        <f t="shared" si="381"/>
        <v>3.2800000000000002</v>
      </c>
      <c r="BX191" s="2">
        <f t="shared" si="382"/>
        <v>19.16</v>
      </c>
      <c r="CB191">
        <v>110</v>
      </c>
      <c r="CC191" s="1">
        <f t="shared" si="383"/>
        <v>8.5999999999999993E-2</v>
      </c>
      <c r="CD191" s="2">
        <f t="shared" si="384"/>
        <v>1.7199999999999998</v>
      </c>
      <c r="CE191" s="2">
        <f t="shared" si="385"/>
        <v>9.7899999999999991</v>
      </c>
    </row>
    <row r="192" spans="1:83" x14ac:dyDescent="0.2">
      <c r="C192">
        <v>130</v>
      </c>
      <c r="D192" s="1" t="e">
        <v>#N/A</v>
      </c>
      <c r="E192" s="2" t="e">
        <f t="shared" si="356"/>
        <v>#N/A</v>
      </c>
      <c r="F192" s="2" t="e">
        <f t="shared" si="357"/>
        <v>#N/A</v>
      </c>
      <c r="G192" s="2" t="e">
        <f>#REF!-F192</f>
        <v>#REF!</v>
      </c>
      <c r="I192" s="4"/>
      <c r="K192">
        <v>130</v>
      </c>
      <c r="L192" s="1">
        <v>0.14000000000000001</v>
      </c>
      <c r="M192" s="2">
        <f t="shared" si="358"/>
        <v>2.8000000000000003</v>
      </c>
      <c r="N192" s="2">
        <f t="shared" si="359"/>
        <v>21.84</v>
      </c>
      <c r="O192" s="2">
        <f>A!HM192-N192</f>
        <v>-6.0499999999999989</v>
      </c>
      <c r="Q192" s="4"/>
      <c r="S192">
        <v>130</v>
      </c>
      <c r="T192" s="1" t="e">
        <v>#N/A</v>
      </c>
      <c r="U192" s="2" t="e">
        <f t="shared" si="360"/>
        <v>#N/A</v>
      </c>
      <c r="V192" s="2" t="e">
        <f t="shared" si="361"/>
        <v>#N/A</v>
      </c>
      <c r="W192" s="2" t="e">
        <f>A!HU192-V192</f>
        <v>#N/A</v>
      </c>
      <c r="Y192" s="4"/>
      <c r="AA192">
        <v>130</v>
      </c>
      <c r="AB192" s="1">
        <v>0.13700000000000001</v>
      </c>
      <c r="AC192" s="2">
        <f t="shared" si="362"/>
        <v>2.74</v>
      </c>
      <c r="AD192" s="2">
        <f t="shared" si="363"/>
        <v>17.399999999999999</v>
      </c>
      <c r="AE192" s="2">
        <f t="shared" si="364"/>
        <v>4.4400000000000013</v>
      </c>
      <c r="AG192" s="4"/>
      <c r="AI192">
        <v>130</v>
      </c>
      <c r="AJ192" s="1">
        <v>0.11700000000000001</v>
      </c>
      <c r="AK192" s="2">
        <f t="shared" si="365"/>
        <v>2.3400000000000003</v>
      </c>
      <c r="AL192" s="2">
        <f t="shared" si="366"/>
        <v>14.73</v>
      </c>
      <c r="AM192" s="2">
        <f t="shared" si="367"/>
        <v>2.6699999999999982</v>
      </c>
      <c r="AO192" s="4"/>
      <c r="AQ192">
        <v>130</v>
      </c>
      <c r="AR192" s="1">
        <v>0.111</v>
      </c>
      <c r="AS192" s="2">
        <f t="shared" si="368"/>
        <v>2.2200000000000002</v>
      </c>
      <c r="AT192" s="2">
        <f t="shared" si="369"/>
        <v>19.8</v>
      </c>
      <c r="AU192" s="2">
        <f t="shared" si="370"/>
        <v>-5.07</v>
      </c>
      <c r="AW192" s="4"/>
      <c r="AY192">
        <v>130</v>
      </c>
      <c r="AZ192" s="1">
        <v>0.105</v>
      </c>
      <c r="BA192" s="2">
        <f t="shared" si="371"/>
        <v>2.1</v>
      </c>
      <c r="BB192" s="2">
        <f t="shared" si="372"/>
        <v>15.1</v>
      </c>
      <c r="BC192" s="2">
        <f t="shared" si="373"/>
        <v>4.7000000000000011</v>
      </c>
      <c r="BE192" s="4"/>
      <c r="BG192">
        <v>130</v>
      </c>
      <c r="BH192" s="1">
        <v>9.7000000000000003E-2</v>
      </c>
      <c r="BI192" s="2">
        <f t="shared" si="374"/>
        <v>1.94</v>
      </c>
      <c r="BJ192" s="2">
        <f t="shared" si="375"/>
        <v>12.53</v>
      </c>
      <c r="BK192" s="2">
        <f t="shared" si="376"/>
        <v>2.5700000000000003</v>
      </c>
      <c r="BM192" s="4"/>
      <c r="BO192">
        <v>130</v>
      </c>
      <c r="BP192" s="1">
        <v>9.1999999999999998E-2</v>
      </c>
      <c r="BQ192" s="2">
        <f t="shared" si="377"/>
        <v>1.8399999999999999</v>
      </c>
      <c r="BR192" s="2">
        <f t="shared" si="378"/>
        <v>11.629999999999999</v>
      </c>
      <c r="BS192" s="2">
        <f t="shared" si="379"/>
        <v>0.90000000000000036</v>
      </c>
      <c r="BU192">
        <v>130</v>
      </c>
      <c r="BV192" s="1">
        <f t="shared" si="380"/>
        <v>0.14000000000000001</v>
      </c>
      <c r="BW192" s="2">
        <f t="shared" si="381"/>
        <v>2.8000000000000003</v>
      </c>
      <c r="BX192" s="2">
        <f t="shared" si="382"/>
        <v>21.96</v>
      </c>
      <c r="CB192">
        <v>130</v>
      </c>
      <c r="CC192" s="1">
        <f t="shared" si="383"/>
        <v>9.1999999999999998E-2</v>
      </c>
      <c r="CD192" s="2">
        <f t="shared" si="384"/>
        <v>1.8399999999999999</v>
      </c>
      <c r="CE192" s="2">
        <f t="shared" si="385"/>
        <v>11.629999999999999</v>
      </c>
    </row>
    <row r="193" spans="1:83" x14ac:dyDescent="0.2">
      <c r="C193">
        <v>150</v>
      </c>
      <c r="D193" s="1" t="e">
        <v>#N/A</v>
      </c>
      <c r="E193" s="2" t="e">
        <f t="shared" si="356"/>
        <v>#N/A</v>
      </c>
      <c r="F193" s="2" t="e">
        <f t="shared" si="357"/>
        <v>#N/A</v>
      </c>
      <c r="G193" s="2" t="e">
        <f>#REF!-F193</f>
        <v>#REF!</v>
      </c>
      <c r="I193" s="4"/>
      <c r="K193">
        <v>150</v>
      </c>
      <c r="L193" s="1">
        <v>0.115</v>
      </c>
      <c r="M193" s="2">
        <f t="shared" si="358"/>
        <v>2.3000000000000003</v>
      </c>
      <c r="N193" s="2">
        <f t="shared" si="359"/>
        <v>24.14</v>
      </c>
      <c r="O193" s="2">
        <f>A!HM193-N193</f>
        <v>-6.1099999999999994</v>
      </c>
      <c r="Q193" s="4"/>
      <c r="S193">
        <v>150</v>
      </c>
      <c r="T193" s="1" t="e">
        <v>#N/A</v>
      </c>
      <c r="U193" s="2" t="e">
        <f t="shared" si="360"/>
        <v>#N/A</v>
      </c>
      <c r="V193" s="2" t="e">
        <f t="shared" si="361"/>
        <v>#N/A</v>
      </c>
      <c r="W193" s="2" t="e">
        <f>A!HU193-V193</f>
        <v>#N/A</v>
      </c>
      <c r="Y193" s="4"/>
      <c r="AA193">
        <v>150</v>
      </c>
      <c r="AB193" s="1">
        <v>0.115</v>
      </c>
      <c r="AC193" s="2">
        <f t="shared" si="362"/>
        <v>2.3000000000000003</v>
      </c>
      <c r="AD193" s="2">
        <f t="shared" si="363"/>
        <v>19.7</v>
      </c>
      <c r="AE193" s="2">
        <f t="shared" si="364"/>
        <v>4.4400000000000013</v>
      </c>
      <c r="AG193" s="4"/>
      <c r="AI193">
        <v>150</v>
      </c>
      <c r="AJ193" s="1">
        <v>0.109</v>
      </c>
      <c r="AK193" s="2">
        <f t="shared" si="365"/>
        <v>2.1800000000000002</v>
      </c>
      <c r="AL193" s="2">
        <f t="shared" si="366"/>
        <v>16.91</v>
      </c>
      <c r="AM193" s="2">
        <f t="shared" si="367"/>
        <v>2.7899999999999991</v>
      </c>
      <c r="AO193" s="4"/>
      <c r="AQ193">
        <v>150</v>
      </c>
      <c r="AR193" s="1">
        <v>0.107</v>
      </c>
      <c r="AS193" s="2">
        <f t="shared" si="368"/>
        <v>2.14</v>
      </c>
      <c r="AT193" s="2">
        <f t="shared" si="369"/>
        <v>21.94</v>
      </c>
      <c r="AU193" s="2">
        <f t="shared" si="370"/>
        <v>-5.0300000000000011</v>
      </c>
      <c r="AW193" s="4"/>
      <c r="AY193">
        <v>150</v>
      </c>
      <c r="AZ193" s="1">
        <v>0.10199999999999999</v>
      </c>
      <c r="BA193" s="2">
        <f t="shared" si="371"/>
        <v>2.04</v>
      </c>
      <c r="BB193" s="2">
        <f t="shared" si="372"/>
        <v>17.14</v>
      </c>
      <c r="BC193" s="2">
        <f t="shared" si="373"/>
        <v>4.8000000000000007</v>
      </c>
      <c r="BE193" s="4"/>
      <c r="BG193">
        <v>150</v>
      </c>
      <c r="BH193" s="1">
        <v>9.5000000000000001E-2</v>
      </c>
      <c r="BI193" s="2">
        <f t="shared" si="374"/>
        <v>1.9</v>
      </c>
      <c r="BJ193" s="2">
        <f t="shared" si="375"/>
        <v>14.43</v>
      </c>
      <c r="BK193" s="2">
        <f t="shared" si="376"/>
        <v>2.7100000000000009</v>
      </c>
      <c r="BM193" s="4"/>
      <c r="BO193">
        <v>150</v>
      </c>
      <c r="BP193" s="1">
        <v>8.7999999999999995E-2</v>
      </c>
      <c r="BQ193" s="2">
        <f t="shared" si="377"/>
        <v>1.7599999999999998</v>
      </c>
      <c r="BR193" s="2">
        <f t="shared" si="378"/>
        <v>13.389999999999999</v>
      </c>
      <c r="BS193" s="2">
        <f t="shared" si="379"/>
        <v>1.0400000000000009</v>
      </c>
      <c r="BU193">
        <v>150</v>
      </c>
      <c r="BV193" s="1">
        <f t="shared" si="380"/>
        <v>0.115</v>
      </c>
      <c r="BW193" s="2">
        <f t="shared" si="381"/>
        <v>2.3000000000000003</v>
      </c>
      <c r="BX193" s="2">
        <f t="shared" si="382"/>
        <v>24.26</v>
      </c>
      <c r="CB193">
        <v>150</v>
      </c>
      <c r="CC193" s="1">
        <f t="shared" si="383"/>
        <v>8.7999999999999995E-2</v>
      </c>
      <c r="CD193" s="2">
        <f t="shared" si="384"/>
        <v>1.7599999999999998</v>
      </c>
      <c r="CE193" s="2">
        <f t="shared" si="385"/>
        <v>13.389999999999999</v>
      </c>
    </row>
    <row r="194" spans="1:83" x14ac:dyDescent="0.2">
      <c r="C194">
        <v>170</v>
      </c>
      <c r="D194" s="1" t="e">
        <v>#N/A</v>
      </c>
      <c r="E194" s="2" t="e">
        <f t="shared" si="356"/>
        <v>#N/A</v>
      </c>
      <c r="F194" s="2" t="e">
        <f t="shared" si="357"/>
        <v>#N/A</v>
      </c>
      <c r="G194" s="2" t="e">
        <f>#REF!-F194</f>
        <v>#REF!</v>
      </c>
      <c r="I194" s="4"/>
      <c r="K194">
        <v>170</v>
      </c>
      <c r="L194" s="1">
        <v>0.158</v>
      </c>
      <c r="M194" s="2">
        <f t="shared" si="358"/>
        <v>3.16</v>
      </c>
      <c r="N194" s="2">
        <f t="shared" si="359"/>
        <v>27.3</v>
      </c>
      <c r="O194" s="2">
        <f>A!HM194-N194</f>
        <v>-6.129999999999999</v>
      </c>
      <c r="Q194" s="4"/>
      <c r="S194">
        <v>170</v>
      </c>
      <c r="T194" s="1" t="e">
        <v>#N/A</v>
      </c>
      <c r="U194" s="2" t="e">
        <f t="shared" si="360"/>
        <v>#N/A</v>
      </c>
      <c r="V194" s="2" t="e">
        <f t="shared" si="361"/>
        <v>#N/A</v>
      </c>
      <c r="W194" s="2" t="e">
        <f>A!HU194-V194</f>
        <v>#N/A</v>
      </c>
      <c r="Y194" s="4"/>
      <c r="AA194">
        <v>170</v>
      </c>
      <c r="AB194" s="1">
        <v>0.158</v>
      </c>
      <c r="AC194" s="2">
        <f t="shared" si="362"/>
        <v>3.16</v>
      </c>
      <c r="AD194" s="2">
        <f t="shared" si="363"/>
        <v>22.86</v>
      </c>
      <c r="AE194" s="2">
        <f t="shared" si="364"/>
        <v>4.4400000000000013</v>
      </c>
      <c r="AG194" s="4"/>
      <c r="AI194">
        <v>170</v>
      </c>
      <c r="AJ194" s="1">
        <v>0.14399999999999999</v>
      </c>
      <c r="AK194" s="2">
        <f t="shared" si="365"/>
        <v>2.88</v>
      </c>
      <c r="AL194" s="2">
        <f t="shared" si="366"/>
        <v>19.79</v>
      </c>
      <c r="AM194" s="2">
        <f t="shared" si="367"/>
        <v>3.0700000000000003</v>
      </c>
      <c r="AO194" s="4"/>
      <c r="AQ194">
        <v>170</v>
      </c>
      <c r="AR194" s="1">
        <v>0.13700000000000001</v>
      </c>
      <c r="AS194" s="2">
        <f t="shared" si="368"/>
        <v>2.74</v>
      </c>
      <c r="AT194" s="2">
        <f t="shared" si="369"/>
        <v>24.68</v>
      </c>
      <c r="AU194" s="2">
        <f t="shared" si="370"/>
        <v>-4.8900000000000006</v>
      </c>
      <c r="AW194" s="4"/>
      <c r="AY194">
        <v>170</v>
      </c>
      <c r="AZ194" s="1">
        <v>0.13500000000000001</v>
      </c>
      <c r="BA194" s="2">
        <f t="shared" si="371"/>
        <v>2.7</v>
      </c>
      <c r="BB194" s="2">
        <f t="shared" si="372"/>
        <v>19.84</v>
      </c>
      <c r="BC194" s="2">
        <f t="shared" si="373"/>
        <v>4.84</v>
      </c>
      <c r="BE194" s="4"/>
      <c r="BG194">
        <v>170</v>
      </c>
      <c r="BH194" s="1">
        <v>0.11899999999999999</v>
      </c>
      <c r="BI194" s="2">
        <f t="shared" si="374"/>
        <v>2.38</v>
      </c>
      <c r="BJ194" s="2">
        <f t="shared" si="375"/>
        <v>16.809999999999999</v>
      </c>
      <c r="BK194" s="2">
        <f t="shared" si="376"/>
        <v>3.0300000000000011</v>
      </c>
      <c r="BM194" s="4"/>
      <c r="BO194">
        <v>170</v>
      </c>
      <c r="BP194" s="1">
        <v>0.11</v>
      </c>
      <c r="BQ194" s="2">
        <f t="shared" si="377"/>
        <v>2.2000000000000002</v>
      </c>
      <c r="BR194" s="2">
        <f t="shared" si="378"/>
        <v>15.59</v>
      </c>
      <c r="BS194" s="2">
        <f t="shared" si="379"/>
        <v>1.2199999999999989</v>
      </c>
      <c r="BU194">
        <v>170</v>
      </c>
      <c r="BV194" s="1">
        <f t="shared" si="380"/>
        <v>0.158</v>
      </c>
      <c r="BW194" s="2">
        <f t="shared" si="381"/>
        <v>3.16</v>
      </c>
      <c r="BX194" s="2">
        <f t="shared" si="382"/>
        <v>27.42</v>
      </c>
      <c r="CB194">
        <v>170</v>
      </c>
      <c r="CC194" s="1">
        <f t="shared" si="383"/>
        <v>0.11</v>
      </c>
      <c r="CD194" s="2">
        <f t="shared" si="384"/>
        <v>2.2000000000000002</v>
      </c>
      <c r="CE194" s="2">
        <f t="shared" si="385"/>
        <v>15.59</v>
      </c>
    </row>
    <row r="195" spans="1:83" x14ac:dyDescent="0.2">
      <c r="C195">
        <v>190</v>
      </c>
      <c r="D195" s="1" t="e">
        <v>#N/A</v>
      </c>
      <c r="E195" s="2" t="e">
        <f t="shared" si="356"/>
        <v>#N/A</v>
      </c>
      <c r="F195" s="2" t="e">
        <f t="shared" si="357"/>
        <v>#N/A</v>
      </c>
      <c r="G195" s="2" t="e">
        <f>#REF!-F195</f>
        <v>#REF!</v>
      </c>
      <c r="I195" s="4"/>
      <c r="K195">
        <v>190</v>
      </c>
      <c r="L195" s="1">
        <v>0.21199999999999999</v>
      </c>
      <c r="M195" s="2">
        <f t="shared" si="358"/>
        <v>4.24</v>
      </c>
      <c r="N195" s="2">
        <f t="shared" si="359"/>
        <v>31.54</v>
      </c>
      <c r="O195" s="2">
        <f>A!HM195-N195</f>
        <v>-6.0499999999999972</v>
      </c>
      <c r="Q195" s="4"/>
      <c r="S195">
        <v>190</v>
      </c>
      <c r="T195" s="1" t="e">
        <v>#N/A</v>
      </c>
      <c r="U195" s="2" t="e">
        <f t="shared" si="360"/>
        <v>#N/A</v>
      </c>
      <c r="V195" s="2" t="e">
        <f t="shared" si="361"/>
        <v>#N/A</v>
      </c>
      <c r="W195" s="2" t="e">
        <f>A!HU195-V195</f>
        <v>#N/A</v>
      </c>
      <c r="Y195" s="4"/>
      <c r="AA195">
        <v>190</v>
      </c>
      <c r="AB195" s="1">
        <v>0.20699999999999999</v>
      </c>
      <c r="AC195" s="2">
        <f t="shared" si="362"/>
        <v>4.1399999999999997</v>
      </c>
      <c r="AD195" s="2">
        <f t="shared" si="363"/>
        <v>27</v>
      </c>
      <c r="AE195" s="2">
        <f t="shared" si="364"/>
        <v>4.5399999999999991</v>
      </c>
      <c r="AG195" s="4"/>
      <c r="AI195">
        <v>190</v>
      </c>
      <c r="AJ195" s="1">
        <v>0.19</v>
      </c>
      <c r="AK195" s="2">
        <f t="shared" si="365"/>
        <v>3.8</v>
      </c>
      <c r="AL195" s="2">
        <f t="shared" si="366"/>
        <v>23.59</v>
      </c>
      <c r="AM195" s="2">
        <f t="shared" si="367"/>
        <v>3.41</v>
      </c>
      <c r="AO195" s="4"/>
      <c r="AQ195">
        <v>190</v>
      </c>
      <c r="AR195" s="1">
        <v>0.186</v>
      </c>
      <c r="AS195" s="2">
        <f t="shared" si="368"/>
        <v>3.7199999999999998</v>
      </c>
      <c r="AT195" s="2">
        <f t="shared" si="369"/>
        <v>28.4</v>
      </c>
      <c r="AU195" s="2">
        <f t="shared" si="370"/>
        <v>-4.8099999999999987</v>
      </c>
      <c r="AW195" s="4"/>
      <c r="AY195">
        <v>190</v>
      </c>
      <c r="AZ195" s="1">
        <v>0.17899999999999999</v>
      </c>
      <c r="BA195" s="2">
        <f t="shared" si="371"/>
        <v>3.58</v>
      </c>
      <c r="BB195" s="2">
        <f t="shared" si="372"/>
        <v>23.42</v>
      </c>
      <c r="BC195" s="2">
        <f t="shared" si="373"/>
        <v>4.9799999999999969</v>
      </c>
      <c r="BE195" s="4"/>
      <c r="BG195">
        <v>190</v>
      </c>
      <c r="BH195" s="1">
        <v>0.16300000000000001</v>
      </c>
      <c r="BI195" s="2">
        <f t="shared" si="374"/>
        <v>3.2600000000000002</v>
      </c>
      <c r="BJ195" s="2">
        <f t="shared" si="375"/>
        <v>20.07</v>
      </c>
      <c r="BK195" s="2">
        <f t="shared" si="376"/>
        <v>3.3500000000000014</v>
      </c>
      <c r="BM195" s="4"/>
      <c r="BO195">
        <v>190</v>
      </c>
      <c r="BP195" s="1">
        <v>0.153</v>
      </c>
      <c r="BQ195" s="2">
        <f t="shared" si="377"/>
        <v>3.06</v>
      </c>
      <c r="BR195" s="2">
        <f t="shared" si="378"/>
        <v>18.649999999999999</v>
      </c>
      <c r="BS195" s="2">
        <f t="shared" si="379"/>
        <v>1.4200000000000017</v>
      </c>
      <c r="BU195">
        <v>190</v>
      </c>
      <c r="BV195" s="1">
        <f t="shared" si="380"/>
        <v>0.21199999999999999</v>
      </c>
      <c r="BW195" s="2">
        <f t="shared" si="381"/>
        <v>4.24</v>
      </c>
      <c r="BX195" s="2">
        <f t="shared" si="382"/>
        <v>31.660000000000004</v>
      </c>
      <c r="CB195">
        <v>190</v>
      </c>
      <c r="CC195" s="1">
        <f t="shared" si="383"/>
        <v>0.153</v>
      </c>
      <c r="CD195" s="2">
        <f t="shared" si="384"/>
        <v>3.06</v>
      </c>
      <c r="CE195" s="2">
        <f t="shared" si="385"/>
        <v>18.649999999999999</v>
      </c>
    </row>
    <row r="196" spans="1:83" x14ac:dyDescent="0.2">
      <c r="C196">
        <v>210</v>
      </c>
      <c r="D196" s="1" t="e">
        <v>#N/A</v>
      </c>
      <c r="E196" s="2" t="e">
        <f t="shared" si="356"/>
        <v>#N/A</v>
      </c>
      <c r="F196" s="2" t="e">
        <f t="shared" si="357"/>
        <v>#N/A</v>
      </c>
      <c r="G196" s="2" t="e">
        <f>#REF!-F196</f>
        <v>#REF!</v>
      </c>
      <c r="I196" s="4"/>
      <c r="K196">
        <v>210</v>
      </c>
      <c r="L196" s="1">
        <v>0.19400000000000001</v>
      </c>
      <c r="M196" s="2">
        <f t="shared" si="358"/>
        <v>3.88</v>
      </c>
      <c r="N196" s="2">
        <f t="shared" si="359"/>
        <v>35.42</v>
      </c>
      <c r="O196" s="2">
        <f>A!HM196-N196</f>
        <v>-6.0500000000000007</v>
      </c>
      <c r="Q196" s="4"/>
      <c r="S196">
        <v>210</v>
      </c>
      <c r="T196" s="1" t="e">
        <v>#N/A</v>
      </c>
      <c r="U196" s="2" t="e">
        <f t="shared" si="360"/>
        <v>#N/A</v>
      </c>
      <c r="V196" s="2" t="e">
        <f t="shared" si="361"/>
        <v>#N/A</v>
      </c>
      <c r="W196" s="2" t="e">
        <f>A!HU196-V196</f>
        <v>#N/A</v>
      </c>
      <c r="Y196" s="4"/>
      <c r="AA196">
        <v>210</v>
      </c>
      <c r="AB196" s="1">
        <v>0.19400000000000001</v>
      </c>
      <c r="AC196" s="2">
        <f t="shared" si="362"/>
        <v>3.88</v>
      </c>
      <c r="AD196" s="2">
        <f t="shared" si="363"/>
        <v>30.88</v>
      </c>
      <c r="AE196" s="2">
        <f t="shared" si="364"/>
        <v>4.5400000000000027</v>
      </c>
      <c r="AG196" s="4"/>
      <c r="AI196">
        <v>210</v>
      </c>
      <c r="AJ196" s="1">
        <v>0.189</v>
      </c>
      <c r="AK196" s="2">
        <f t="shared" si="365"/>
        <v>3.7800000000000002</v>
      </c>
      <c r="AL196" s="2">
        <f t="shared" si="366"/>
        <v>27.37</v>
      </c>
      <c r="AM196" s="2">
        <f t="shared" si="367"/>
        <v>3.509999999999998</v>
      </c>
      <c r="AO196" s="4"/>
      <c r="AQ196">
        <v>210</v>
      </c>
      <c r="AR196" s="1">
        <v>0.184</v>
      </c>
      <c r="AS196" s="2">
        <f t="shared" si="368"/>
        <v>3.6799999999999997</v>
      </c>
      <c r="AT196" s="2">
        <f t="shared" si="369"/>
        <v>32.08</v>
      </c>
      <c r="AU196" s="2">
        <f t="shared" si="370"/>
        <v>-4.7099999999999973</v>
      </c>
      <c r="AW196" s="4"/>
      <c r="AY196">
        <v>210</v>
      </c>
      <c r="AZ196" s="1">
        <v>0.18099999999999999</v>
      </c>
      <c r="BA196" s="2">
        <f t="shared" si="371"/>
        <v>3.62</v>
      </c>
      <c r="BB196" s="2">
        <f t="shared" si="372"/>
        <v>27.040000000000003</v>
      </c>
      <c r="BC196" s="2">
        <f t="shared" si="373"/>
        <v>5.0399999999999956</v>
      </c>
      <c r="BE196" s="4"/>
      <c r="BG196">
        <v>210</v>
      </c>
      <c r="BH196" s="1">
        <v>0.17100000000000001</v>
      </c>
      <c r="BI196" s="2">
        <f t="shared" si="374"/>
        <v>3.4200000000000004</v>
      </c>
      <c r="BJ196" s="2">
        <f t="shared" si="375"/>
        <v>23.490000000000002</v>
      </c>
      <c r="BK196" s="2">
        <f t="shared" si="376"/>
        <v>3.5500000000000007</v>
      </c>
      <c r="BM196" s="4"/>
      <c r="BO196">
        <v>210</v>
      </c>
      <c r="BP196" s="1">
        <v>0.16900000000000001</v>
      </c>
      <c r="BQ196" s="2">
        <f t="shared" si="377"/>
        <v>3.3800000000000003</v>
      </c>
      <c r="BR196" s="2">
        <f t="shared" si="378"/>
        <v>22.029999999999998</v>
      </c>
      <c r="BS196" s="2">
        <f t="shared" si="379"/>
        <v>1.4600000000000044</v>
      </c>
      <c r="BU196">
        <v>210</v>
      </c>
      <c r="BV196" s="1">
        <f t="shared" si="380"/>
        <v>0.19400000000000001</v>
      </c>
      <c r="BW196" s="2">
        <f t="shared" si="381"/>
        <v>3.88</v>
      </c>
      <c r="BX196" s="2">
        <f t="shared" si="382"/>
        <v>35.540000000000006</v>
      </c>
      <c r="CB196">
        <v>210</v>
      </c>
      <c r="CC196" s="1">
        <f t="shared" si="383"/>
        <v>0.16900000000000001</v>
      </c>
      <c r="CD196" s="2">
        <f t="shared" si="384"/>
        <v>3.3800000000000003</v>
      </c>
      <c r="CE196" s="2">
        <f t="shared" si="385"/>
        <v>22.029999999999998</v>
      </c>
    </row>
    <row r="197" spans="1:83" x14ac:dyDescent="0.2">
      <c r="C197">
        <v>230</v>
      </c>
      <c r="D197" s="1" t="e">
        <v>#N/A</v>
      </c>
      <c r="E197" s="2" t="e">
        <f t="shared" si="356"/>
        <v>#N/A</v>
      </c>
      <c r="F197" s="2" t="e">
        <f t="shared" si="357"/>
        <v>#N/A</v>
      </c>
      <c r="G197" s="2" t="e">
        <f>#REF!-F197</f>
        <v>#REF!</v>
      </c>
      <c r="I197" s="4"/>
      <c r="K197">
        <v>230</v>
      </c>
      <c r="L197" s="1">
        <v>0.157</v>
      </c>
      <c r="M197" s="2">
        <f t="shared" si="358"/>
        <v>3.14</v>
      </c>
      <c r="N197" s="2">
        <f t="shared" si="359"/>
        <v>38.56</v>
      </c>
      <c r="O197" s="2">
        <f>A!HM197-N197</f>
        <v>-6.07</v>
      </c>
      <c r="Q197" s="4"/>
      <c r="S197">
        <v>230</v>
      </c>
      <c r="T197" s="1" t="e">
        <v>#N/A</v>
      </c>
      <c r="U197" s="2" t="e">
        <f t="shared" si="360"/>
        <v>#N/A</v>
      </c>
      <c r="V197" s="2" t="e">
        <f t="shared" si="361"/>
        <v>#N/A</v>
      </c>
      <c r="W197" s="2" t="e">
        <f>A!HU197-V197</f>
        <v>#N/A</v>
      </c>
      <c r="Y197" s="4"/>
      <c r="AA197">
        <v>230</v>
      </c>
      <c r="AB197" s="1">
        <v>0.159</v>
      </c>
      <c r="AC197" s="2">
        <f t="shared" si="362"/>
        <v>3.18</v>
      </c>
      <c r="AD197" s="2">
        <f t="shared" si="363"/>
        <v>34.06</v>
      </c>
      <c r="AE197" s="2">
        <f t="shared" si="364"/>
        <v>4.5</v>
      </c>
      <c r="AG197" s="4"/>
      <c r="AI197">
        <v>230</v>
      </c>
      <c r="AJ197" s="1">
        <v>0.157</v>
      </c>
      <c r="AK197" s="2">
        <f t="shared" si="365"/>
        <v>3.14</v>
      </c>
      <c r="AL197" s="2">
        <f t="shared" si="366"/>
        <v>30.51</v>
      </c>
      <c r="AM197" s="2">
        <f t="shared" si="367"/>
        <v>3.5500000000000007</v>
      </c>
      <c r="AO197" s="4"/>
      <c r="AQ197">
        <v>230</v>
      </c>
      <c r="AR197" s="1">
        <v>0.158</v>
      </c>
      <c r="AS197" s="2">
        <f t="shared" si="368"/>
        <v>3.16</v>
      </c>
      <c r="AT197" s="2">
        <f t="shared" si="369"/>
        <v>35.239999999999995</v>
      </c>
      <c r="AU197" s="2">
        <f t="shared" si="370"/>
        <v>-4.7299999999999933</v>
      </c>
      <c r="AW197" s="4"/>
      <c r="AY197">
        <v>230</v>
      </c>
      <c r="AZ197" s="1">
        <v>0.158</v>
      </c>
      <c r="BA197" s="2">
        <f t="shared" si="371"/>
        <v>3.16</v>
      </c>
      <c r="BB197" s="2">
        <f t="shared" si="372"/>
        <v>30.200000000000003</v>
      </c>
      <c r="BC197" s="2">
        <f t="shared" si="373"/>
        <v>5.039999999999992</v>
      </c>
      <c r="BE197" s="4"/>
      <c r="BG197">
        <v>230</v>
      </c>
      <c r="BH197" s="1">
        <v>0.154</v>
      </c>
      <c r="BI197" s="2">
        <f t="shared" si="374"/>
        <v>3.08</v>
      </c>
      <c r="BJ197" s="2">
        <f t="shared" si="375"/>
        <v>26.57</v>
      </c>
      <c r="BK197" s="2">
        <f t="shared" si="376"/>
        <v>3.6300000000000026</v>
      </c>
      <c r="BM197" s="4"/>
      <c r="BO197">
        <v>230</v>
      </c>
      <c r="BP197" s="1">
        <v>0.14899999999999999</v>
      </c>
      <c r="BQ197" s="2">
        <f t="shared" si="377"/>
        <v>2.98</v>
      </c>
      <c r="BR197" s="2">
        <f t="shared" si="378"/>
        <v>25.009999999999998</v>
      </c>
      <c r="BS197" s="2">
        <f t="shared" si="379"/>
        <v>1.5600000000000023</v>
      </c>
      <c r="BU197">
        <v>230</v>
      </c>
      <c r="BV197" s="1">
        <f t="shared" si="380"/>
        <v>0.159</v>
      </c>
      <c r="BW197" s="2">
        <f t="shared" si="381"/>
        <v>3.18</v>
      </c>
      <c r="BX197" s="2">
        <f t="shared" si="382"/>
        <v>38.720000000000006</v>
      </c>
      <c r="CB197">
        <v>230</v>
      </c>
      <c r="CC197" s="1">
        <f t="shared" si="383"/>
        <v>0.14899999999999999</v>
      </c>
      <c r="CD197" s="2">
        <f t="shared" si="384"/>
        <v>2.98</v>
      </c>
      <c r="CE197" s="2">
        <f t="shared" si="385"/>
        <v>25.009999999999998</v>
      </c>
    </row>
    <row r="198" spans="1:83" x14ac:dyDescent="0.2">
      <c r="C198">
        <v>250</v>
      </c>
      <c r="D198" s="1" t="e">
        <v>#N/A</v>
      </c>
      <c r="E198" s="2" t="e">
        <f t="shared" si="356"/>
        <v>#N/A</v>
      </c>
      <c r="F198" s="2" t="e">
        <f t="shared" si="357"/>
        <v>#N/A</v>
      </c>
      <c r="G198" s="2" t="e">
        <f>#REF!-F198</f>
        <v>#REF!</v>
      </c>
      <c r="I198" s="4"/>
      <c r="K198">
        <v>250</v>
      </c>
      <c r="L198" s="1">
        <v>0.14099999999999999</v>
      </c>
      <c r="M198" s="2">
        <f t="shared" si="358"/>
        <v>2.82</v>
      </c>
      <c r="N198" s="2">
        <f t="shared" si="359"/>
        <v>41.38</v>
      </c>
      <c r="O198" s="2">
        <f>A!HM198-N198</f>
        <v>-6.07</v>
      </c>
      <c r="Q198" s="4"/>
      <c r="S198">
        <v>250</v>
      </c>
      <c r="T198" s="1" t="e">
        <v>#N/A</v>
      </c>
      <c r="U198" s="2" t="e">
        <f t="shared" si="360"/>
        <v>#N/A</v>
      </c>
      <c r="V198" s="2" t="e">
        <f t="shared" si="361"/>
        <v>#N/A</v>
      </c>
      <c r="W198" s="2" t="e">
        <f>A!HU198-V198</f>
        <v>#N/A</v>
      </c>
      <c r="Y198" s="4"/>
      <c r="AA198">
        <v>250</v>
      </c>
      <c r="AB198" s="1">
        <v>0.14399999999999999</v>
      </c>
      <c r="AC198" s="2">
        <f t="shared" si="362"/>
        <v>2.88</v>
      </c>
      <c r="AD198" s="2">
        <f t="shared" si="363"/>
        <v>36.940000000000005</v>
      </c>
      <c r="AE198" s="2">
        <f t="shared" si="364"/>
        <v>4.4399999999999977</v>
      </c>
      <c r="AG198" s="4"/>
      <c r="AI198">
        <v>250</v>
      </c>
      <c r="AJ198" s="1">
        <v>0.13900000000000001</v>
      </c>
      <c r="AK198" s="2">
        <f t="shared" si="365"/>
        <v>2.7800000000000002</v>
      </c>
      <c r="AL198" s="2">
        <f t="shared" si="366"/>
        <v>33.29</v>
      </c>
      <c r="AM198" s="2">
        <f t="shared" si="367"/>
        <v>3.6500000000000057</v>
      </c>
      <c r="AO198" s="4"/>
      <c r="AQ198">
        <v>250</v>
      </c>
      <c r="AR198" s="1">
        <v>0.14399999999999999</v>
      </c>
      <c r="AS198" s="2">
        <f t="shared" si="368"/>
        <v>2.88</v>
      </c>
      <c r="AT198" s="2">
        <f t="shared" si="369"/>
        <v>38.119999999999997</v>
      </c>
      <c r="AU198" s="2">
        <f t="shared" si="370"/>
        <v>-4.8299999999999983</v>
      </c>
      <c r="AW198" s="4"/>
      <c r="AY198">
        <v>250</v>
      </c>
      <c r="AZ198" s="1">
        <v>0.14199999999999999</v>
      </c>
      <c r="BA198" s="2">
        <f t="shared" si="371"/>
        <v>2.84</v>
      </c>
      <c r="BB198" s="2">
        <f t="shared" si="372"/>
        <v>33.040000000000006</v>
      </c>
      <c r="BC198" s="2">
        <f t="shared" si="373"/>
        <v>5.0799999999999912</v>
      </c>
      <c r="BE198" s="4"/>
      <c r="BG198">
        <v>250</v>
      </c>
      <c r="BH198" s="1">
        <v>0.13800000000000001</v>
      </c>
      <c r="BI198" s="2">
        <f t="shared" si="374"/>
        <v>2.7600000000000002</v>
      </c>
      <c r="BJ198" s="2">
        <f t="shared" si="375"/>
        <v>29.330000000000002</v>
      </c>
      <c r="BK198" s="2">
        <f t="shared" si="376"/>
        <v>3.7100000000000044</v>
      </c>
      <c r="BM198" s="4"/>
      <c r="BO198">
        <v>250</v>
      </c>
      <c r="BP198" s="1">
        <v>0.13500000000000001</v>
      </c>
      <c r="BQ198" s="2">
        <f t="shared" si="377"/>
        <v>2.7</v>
      </c>
      <c r="BR198" s="2">
        <f t="shared" si="378"/>
        <v>27.709999999999997</v>
      </c>
      <c r="BS198" s="2">
        <f t="shared" si="379"/>
        <v>1.6200000000000045</v>
      </c>
      <c r="BU198">
        <v>250</v>
      </c>
      <c r="BV198" s="1">
        <f t="shared" si="380"/>
        <v>0.14399999999999999</v>
      </c>
      <c r="BW198" s="2">
        <f t="shared" si="381"/>
        <v>2.88</v>
      </c>
      <c r="BX198" s="2">
        <f t="shared" si="382"/>
        <v>41.600000000000009</v>
      </c>
      <c r="CB198">
        <v>250</v>
      </c>
      <c r="CC198" s="1">
        <f t="shared" si="383"/>
        <v>0.13500000000000001</v>
      </c>
      <c r="CD198" s="2">
        <f t="shared" si="384"/>
        <v>2.7</v>
      </c>
      <c r="CE198" s="2">
        <f t="shared" si="385"/>
        <v>27.709999999999997</v>
      </c>
    </row>
    <row r="199" spans="1:83" x14ac:dyDescent="0.2">
      <c r="C199">
        <v>270</v>
      </c>
      <c r="D199" s="1" t="e">
        <v>#N/A</v>
      </c>
      <c r="E199" s="2" t="e">
        <f t="shared" si="356"/>
        <v>#N/A</v>
      </c>
      <c r="F199" s="2" t="e">
        <f t="shared" si="357"/>
        <v>#N/A</v>
      </c>
      <c r="G199" s="2" t="e">
        <f>#REF!-F199</f>
        <v>#REF!</v>
      </c>
      <c r="I199" s="4"/>
      <c r="K199">
        <v>270</v>
      </c>
      <c r="L199" s="1">
        <v>0.14499999999999999</v>
      </c>
      <c r="M199" s="2">
        <f t="shared" si="358"/>
        <v>2.9</v>
      </c>
      <c r="N199" s="2">
        <f t="shared" si="359"/>
        <v>44.28</v>
      </c>
      <c r="O199" s="2">
        <f>A!HM199-N199</f>
        <v>-6.0499999999999972</v>
      </c>
      <c r="Q199" s="4"/>
      <c r="S199">
        <v>270</v>
      </c>
      <c r="T199" s="1" t="e">
        <v>#N/A</v>
      </c>
      <c r="U199" s="2" t="e">
        <f t="shared" si="360"/>
        <v>#N/A</v>
      </c>
      <c r="V199" s="2" t="e">
        <f t="shared" si="361"/>
        <v>#N/A</v>
      </c>
      <c r="W199" s="2" t="e">
        <f>A!HU199-V199</f>
        <v>#N/A</v>
      </c>
      <c r="Y199" s="4"/>
      <c r="AA199">
        <v>270</v>
      </c>
      <c r="AB199" s="1">
        <v>0.14899999999999999</v>
      </c>
      <c r="AC199" s="2">
        <f t="shared" si="362"/>
        <v>2.98</v>
      </c>
      <c r="AD199" s="2">
        <f t="shared" si="363"/>
        <v>39.92</v>
      </c>
      <c r="AE199" s="2">
        <f t="shared" si="364"/>
        <v>4.3599999999999994</v>
      </c>
      <c r="AG199" s="4"/>
      <c r="AI199">
        <v>270</v>
      </c>
      <c r="AJ199" s="1">
        <v>0.15</v>
      </c>
      <c r="AK199" s="2">
        <f t="shared" si="365"/>
        <v>3</v>
      </c>
      <c r="AL199" s="2">
        <f t="shared" si="366"/>
        <v>36.29</v>
      </c>
      <c r="AM199" s="2">
        <f t="shared" si="367"/>
        <v>3.6300000000000026</v>
      </c>
      <c r="AO199" s="4"/>
      <c r="AQ199">
        <v>270</v>
      </c>
      <c r="AR199" s="1">
        <v>0.14599999999999999</v>
      </c>
      <c r="AS199" s="2">
        <f t="shared" si="368"/>
        <v>2.92</v>
      </c>
      <c r="AT199" s="2">
        <f t="shared" si="369"/>
        <v>41.04</v>
      </c>
      <c r="AU199" s="2">
        <f t="shared" si="370"/>
        <v>-4.75</v>
      </c>
      <c r="AW199" s="4"/>
      <c r="AY199">
        <v>270</v>
      </c>
      <c r="AZ199" s="1">
        <v>0.14599999999999999</v>
      </c>
      <c r="BA199" s="2">
        <f t="shared" si="371"/>
        <v>2.92</v>
      </c>
      <c r="BB199" s="2">
        <f t="shared" si="372"/>
        <v>35.960000000000008</v>
      </c>
      <c r="BC199" s="2">
        <f t="shared" si="373"/>
        <v>5.0799999999999912</v>
      </c>
      <c r="BE199" s="4"/>
      <c r="BG199">
        <v>270</v>
      </c>
      <c r="BH199" s="1">
        <v>0.14299999999999999</v>
      </c>
      <c r="BI199" s="2">
        <f t="shared" si="374"/>
        <v>2.86</v>
      </c>
      <c r="BJ199" s="2">
        <f t="shared" si="375"/>
        <v>32.190000000000005</v>
      </c>
      <c r="BK199" s="2">
        <f t="shared" si="376"/>
        <v>3.7700000000000031</v>
      </c>
      <c r="BM199" s="4"/>
      <c r="BO199">
        <v>270</v>
      </c>
      <c r="BP199" s="1">
        <v>0.14299999999999999</v>
      </c>
      <c r="BQ199" s="2">
        <f t="shared" si="377"/>
        <v>2.86</v>
      </c>
      <c r="BR199" s="2">
        <f t="shared" si="378"/>
        <v>30.569999999999997</v>
      </c>
      <c r="BS199" s="2">
        <f t="shared" si="379"/>
        <v>1.6200000000000081</v>
      </c>
      <c r="BU199">
        <v>270</v>
      </c>
      <c r="BV199" s="1">
        <f t="shared" si="380"/>
        <v>0.15</v>
      </c>
      <c r="BW199" s="2">
        <f t="shared" si="381"/>
        <v>3</v>
      </c>
      <c r="BX199" s="2">
        <f t="shared" si="382"/>
        <v>44.600000000000009</v>
      </c>
      <c r="CB199">
        <v>270</v>
      </c>
      <c r="CC199" s="1">
        <f t="shared" si="383"/>
        <v>0.14299999999999999</v>
      </c>
      <c r="CD199" s="2">
        <f t="shared" si="384"/>
        <v>2.86</v>
      </c>
      <c r="CE199" s="2">
        <f t="shared" si="385"/>
        <v>30.569999999999997</v>
      </c>
    </row>
    <row r="200" spans="1:83" x14ac:dyDescent="0.2">
      <c r="C200">
        <v>290</v>
      </c>
      <c r="D200" s="1" t="e">
        <v>#N/A</v>
      </c>
      <c r="E200" s="2" t="e">
        <f t="shared" si="356"/>
        <v>#N/A</v>
      </c>
      <c r="F200" s="2" t="e">
        <f t="shared" si="357"/>
        <v>#N/A</v>
      </c>
      <c r="G200" s="2" t="e">
        <f>#REF!-F200</f>
        <v>#REF!</v>
      </c>
      <c r="I200" s="4"/>
      <c r="K200">
        <v>290</v>
      </c>
      <c r="L200" s="1">
        <v>0.159</v>
      </c>
      <c r="M200" s="2">
        <f t="shared" si="358"/>
        <v>3.18</v>
      </c>
      <c r="N200" s="2">
        <f t="shared" si="359"/>
        <v>47.46</v>
      </c>
      <c r="O200" s="2">
        <f>A!HM200-N200</f>
        <v>-6.0499999999999972</v>
      </c>
      <c r="Q200" s="4"/>
      <c r="S200">
        <v>290</v>
      </c>
      <c r="T200" s="1" t="e">
        <v>#N/A</v>
      </c>
      <c r="U200" s="2" t="e">
        <f t="shared" si="360"/>
        <v>#N/A</v>
      </c>
      <c r="V200" s="2" t="e">
        <f t="shared" si="361"/>
        <v>#N/A</v>
      </c>
      <c r="W200" s="2" t="e">
        <f>A!HU200-V200</f>
        <v>#N/A</v>
      </c>
      <c r="Y200" s="4"/>
      <c r="AA200">
        <v>290</v>
      </c>
      <c r="AB200" s="1">
        <v>0.156</v>
      </c>
      <c r="AC200" s="2">
        <f t="shared" si="362"/>
        <v>3.12</v>
      </c>
      <c r="AD200" s="2">
        <f t="shared" si="363"/>
        <v>43.04</v>
      </c>
      <c r="AE200" s="2">
        <f t="shared" si="364"/>
        <v>4.4200000000000017</v>
      </c>
      <c r="AG200" s="4"/>
      <c r="AI200">
        <v>290</v>
      </c>
      <c r="AJ200" s="1">
        <v>0.158</v>
      </c>
      <c r="AK200" s="2">
        <f t="shared" si="365"/>
        <v>3.16</v>
      </c>
      <c r="AL200" s="2">
        <f t="shared" si="366"/>
        <v>39.450000000000003</v>
      </c>
      <c r="AM200" s="2">
        <f t="shared" si="367"/>
        <v>3.5899999999999963</v>
      </c>
      <c r="AO200" s="4"/>
      <c r="AQ200">
        <v>290</v>
      </c>
      <c r="AR200" s="1">
        <v>0.161</v>
      </c>
      <c r="AS200" s="2">
        <f t="shared" si="368"/>
        <v>3.22</v>
      </c>
      <c r="AT200" s="2">
        <f t="shared" si="369"/>
        <v>44.26</v>
      </c>
      <c r="AU200" s="2">
        <f t="shared" si="370"/>
        <v>-4.8099999999999952</v>
      </c>
      <c r="AW200" s="4"/>
      <c r="AY200">
        <v>290</v>
      </c>
      <c r="AZ200" s="1">
        <v>0.16</v>
      </c>
      <c r="BA200" s="2">
        <f t="shared" si="371"/>
        <v>3.2</v>
      </c>
      <c r="BB200" s="2">
        <f t="shared" si="372"/>
        <v>39.160000000000011</v>
      </c>
      <c r="BC200" s="2">
        <f t="shared" si="373"/>
        <v>5.0999999999999872</v>
      </c>
      <c r="BE200" s="4"/>
      <c r="BG200">
        <v>290</v>
      </c>
      <c r="BH200" s="1">
        <v>0.157</v>
      </c>
      <c r="BI200" s="2">
        <f t="shared" si="374"/>
        <v>3.14</v>
      </c>
      <c r="BJ200" s="2">
        <f t="shared" si="375"/>
        <v>35.330000000000005</v>
      </c>
      <c r="BK200" s="2">
        <f t="shared" si="376"/>
        <v>3.8300000000000054</v>
      </c>
      <c r="BM200" s="4"/>
      <c r="BO200">
        <v>290</v>
      </c>
      <c r="BP200" s="1">
        <v>0.156</v>
      </c>
      <c r="BQ200" s="2">
        <f t="shared" si="377"/>
        <v>3.12</v>
      </c>
      <c r="BR200" s="2">
        <f t="shared" si="378"/>
        <v>33.69</v>
      </c>
      <c r="BS200" s="2">
        <f t="shared" si="379"/>
        <v>1.6400000000000077</v>
      </c>
      <c r="BU200">
        <v>290</v>
      </c>
      <c r="BV200" s="1">
        <f t="shared" si="380"/>
        <v>0.161</v>
      </c>
      <c r="BW200" s="2">
        <f t="shared" si="381"/>
        <v>3.22</v>
      </c>
      <c r="BX200" s="2">
        <f t="shared" si="382"/>
        <v>47.820000000000007</v>
      </c>
      <c r="CB200">
        <v>290</v>
      </c>
      <c r="CC200" s="1">
        <f t="shared" si="383"/>
        <v>0.156</v>
      </c>
      <c r="CD200" s="2">
        <f t="shared" si="384"/>
        <v>3.12</v>
      </c>
      <c r="CE200" s="2">
        <f t="shared" si="385"/>
        <v>33.69</v>
      </c>
    </row>
    <row r="201" spans="1:83" x14ac:dyDescent="0.2">
      <c r="D201" s="1"/>
      <c r="E201" s="2"/>
      <c r="F201" s="2"/>
      <c r="G201" s="2"/>
      <c r="I201" s="4"/>
      <c r="L201" s="1"/>
      <c r="M201" s="2"/>
      <c r="N201" s="2"/>
      <c r="O201" s="2"/>
      <c r="Q201" s="4"/>
      <c r="T201" s="1"/>
      <c r="U201" s="2"/>
      <c r="V201" s="2"/>
      <c r="W201" s="2"/>
      <c r="Y201" s="4"/>
      <c r="AB201" s="1"/>
      <c r="AC201" s="2"/>
      <c r="AD201" s="2"/>
      <c r="AE201" s="2"/>
      <c r="AG201" s="4"/>
      <c r="AJ201" s="1"/>
      <c r="AK201" s="2"/>
      <c r="AL201" s="2"/>
      <c r="AO201" s="4"/>
      <c r="AR201" s="1"/>
      <c r="AS201" s="2"/>
      <c r="AT201" s="2"/>
      <c r="AW201" s="4"/>
      <c r="AZ201" s="1"/>
      <c r="BA201" s="2"/>
      <c r="BB201" s="2"/>
      <c r="BE201" s="4"/>
      <c r="BH201" s="1"/>
      <c r="BI201" s="2"/>
      <c r="BJ201" s="2"/>
      <c r="BM201" s="4"/>
      <c r="BP201" s="1"/>
      <c r="BQ201" s="2"/>
      <c r="BR201" s="2"/>
    </row>
    <row r="202" spans="1:83" x14ac:dyDescent="0.2">
      <c r="A202">
        <v>17</v>
      </c>
      <c r="B202" t="s">
        <v>55</v>
      </c>
      <c r="C202">
        <v>30</v>
      </c>
      <c r="D202" s="1">
        <v>0.10199999999999999</v>
      </c>
      <c r="E202" s="2">
        <f>D202*30</f>
        <v>3.0599999999999996</v>
      </c>
      <c r="F202" s="2">
        <f>E202</f>
        <v>3.0599999999999996</v>
      </c>
      <c r="G202" s="2">
        <f>A!HM202-F202</f>
        <v>0.87000000000000055</v>
      </c>
      <c r="I202" s="4">
        <f>A202</f>
        <v>17</v>
      </c>
      <c r="J202" t="str">
        <f>B202</f>
        <v>CSR2</v>
      </c>
      <c r="K202">
        <v>30</v>
      </c>
      <c r="L202" s="1" t="e">
        <v>#N/A</v>
      </c>
      <c r="M202" s="2" t="e">
        <f>L202*30</f>
        <v>#N/A</v>
      </c>
      <c r="N202" s="2" t="e">
        <f>M202</f>
        <v>#N/A</v>
      </c>
      <c r="O202" s="2" t="e">
        <f>#REF!-N202</f>
        <v>#REF!</v>
      </c>
      <c r="Q202" s="4">
        <f>I202</f>
        <v>17</v>
      </c>
      <c r="R202" t="str">
        <f>J202</f>
        <v>CSR2</v>
      </c>
      <c r="S202">
        <v>30</v>
      </c>
      <c r="T202" s="1">
        <v>0.19400000000000001</v>
      </c>
      <c r="U202" s="2">
        <f>T202*30</f>
        <v>5.82</v>
      </c>
      <c r="V202" s="2">
        <f>U202</f>
        <v>5.82</v>
      </c>
      <c r="W202" s="2">
        <f>F202-V202</f>
        <v>-2.7600000000000007</v>
      </c>
      <c r="Y202" s="4">
        <f>Q202</f>
        <v>17</v>
      </c>
      <c r="Z202" t="str">
        <f>R202</f>
        <v>CSR2</v>
      </c>
      <c r="AA202">
        <v>30</v>
      </c>
      <c r="AB202" s="1">
        <v>0.16200000000000001</v>
      </c>
      <c r="AC202" s="2">
        <f>AB202*30</f>
        <v>4.8600000000000003</v>
      </c>
      <c r="AD202" s="2">
        <f>AC202</f>
        <v>4.8600000000000003</v>
      </c>
      <c r="AE202" s="2">
        <f>V202-AD202</f>
        <v>0.96</v>
      </c>
      <c r="AG202" s="4">
        <f>Y202</f>
        <v>17</v>
      </c>
      <c r="AH202" t="str">
        <f>Z202</f>
        <v>CSR2</v>
      </c>
      <c r="AI202">
        <v>30</v>
      </c>
      <c r="AJ202" s="1">
        <v>0.127</v>
      </c>
      <c r="AK202" s="2">
        <f>AJ202*30</f>
        <v>3.81</v>
      </c>
      <c r="AL202" s="2">
        <f>AK202</f>
        <v>3.81</v>
      </c>
      <c r="AM202" s="2">
        <f>AD202-AL202</f>
        <v>1.0500000000000003</v>
      </c>
      <c r="AO202" s="4">
        <f>AG202</f>
        <v>17</v>
      </c>
      <c r="AP202" t="str">
        <f>AH202</f>
        <v>CSR2</v>
      </c>
      <c r="AQ202">
        <v>30</v>
      </c>
      <c r="AR202" s="1">
        <v>0.17799999999999999</v>
      </c>
      <c r="AS202" s="2">
        <f>AR202*30</f>
        <v>5.34</v>
      </c>
      <c r="AT202" s="2">
        <f>AS202</f>
        <v>5.34</v>
      </c>
      <c r="AU202" s="2">
        <f>AL202-AT202</f>
        <v>-1.5299999999999998</v>
      </c>
      <c r="AW202" s="4">
        <f>AO202</f>
        <v>17</v>
      </c>
      <c r="AX202" t="str">
        <f>AP202</f>
        <v>CSR2</v>
      </c>
      <c r="AY202">
        <v>30</v>
      </c>
      <c r="AZ202" s="1">
        <v>0.108</v>
      </c>
      <c r="BA202" s="2">
        <f>AZ202*30</f>
        <v>3.2399999999999998</v>
      </c>
      <c r="BB202" s="2">
        <f>BA202</f>
        <v>3.2399999999999998</v>
      </c>
      <c r="BC202" s="2">
        <f>AT202-BB202</f>
        <v>2.1</v>
      </c>
      <c r="BE202" s="4">
        <f>AW202</f>
        <v>17</v>
      </c>
      <c r="BF202" t="str">
        <f>AX202</f>
        <v>CSR2</v>
      </c>
      <c r="BG202">
        <v>30</v>
      </c>
      <c r="BH202" s="1">
        <v>8.3000000000000004E-2</v>
      </c>
      <c r="BI202" s="2">
        <f>BH202*30</f>
        <v>2.4900000000000002</v>
      </c>
      <c r="BJ202" s="2">
        <f>BI202</f>
        <v>2.4900000000000002</v>
      </c>
      <c r="BK202" s="2">
        <f>BB202-BJ202</f>
        <v>0.74999999999999956</v>
      </c>
      <c r="BM202" s="4">
        <f>BE202</f>
        <v>17</v>
      </c>
      <c r="BN202" t="str">
        <f>BF202</f>
        <v>CSR2</v>
      </c>
      <c r="BO202">
        <v>30</v>
      </c>
      <c r="BP202" s="1">
        <v>7.9000000000000001E-2</v>
      </c>
      <c r="BQ202" s="2">
        <f>BP202*30</f>
        <v>2.37</v>
      </c>
      <c r="BR202" s="2">
        <f>BQ202</f>
        <v>2.37</v>
      </c>
      <c r="BS202" s="2">
        <f>BJ202-BR202</f>
        <v>0.12000000000000011</v>
      </c>
      <c r="BU202">
        <v>30</v>
      </c>
      <c r="BV202" s="1">
        <f>MAX(D202,T202,AB202, AJ202,AR202,AZ202,BH202,BP202)</f>
        <v>0.19400000000000001</v>
      </c>
      <c r="BW202" s="2">
        <f>BV202*30</f>
        <v>5.82</v>
      </c>
      <c r="BX202" s="2">
        <f>BW202</f>
        <v>5.82</v>
      </c>
      <c r="BZ202" s="6">
        <f>BM202</f>
        <v>17</v>
      </c>
      <c r="CB202">
        <v>30</v>
      </c>
      <c r="CC202" s="1">
        <f>MIN(D202, T202,AB202, AJ202,AR202,AZ202,BH202,BP202)</f>
        <v>7.9000000000000001E-2</v>
      </c>
      <c r="CD202" s="2">
        <f>CC202*30</f>
        <v>2.37</v>
      </c>
      <c r="CE202" s="2">
        <f>CD202</f>
        <v>2.37</v>
      </c>
    </row>
    <row r="203" spans="1:83" x14ac:dyDescent="0.2">
      <c r="C203">
        <v>50</v>
      </c>
      <c r="D203" s="1">
        <v>0.126</v>
      </c>
      <c r="E203" s="2">
        <f t="shared" ref="E203:E215" si="386">D203*20</f>
        <v>2.52</v>
      </c>
      <c r="F203" s="2">
        <f t="shared" ref="F203:F215" si="387">F202+E203</f>
        <v>5.58</v>
      </c>
      <c r="G203" s="2">
        <f>A!HM203-F203</f>
        <v>1.21</v>
      </c>
      <c r="I203" s="4"/>
      <c r="K203">
        <v>50</v>
      </c>
      <c r="L203" s="1" t="e">
        <v>#N/A</v>
      </c>
      <c r="M203" s="2" t="e">
        <f t="shared" ref="M203:M215" si="388">L203*20</f>
        <v>#N/A</v>
      </c>
      <c r="N203" s="2" t="e">
        <f t="shared" ref="N203:N215" si="389">N202+M203</f>
        <v>#N/A</v>
      </c>
      <c r="O203" s="2" t="e">
        <f>#REF!-N203</f>
        <v>#REF!</v>
      </c>
      <c r="Q203" s="4"/>
      <c r="S203">
        <v>50</v>
      </c>
      <c r="T203" s="1">
        <v>0.19700000000000001</v>
      </c>
      <c r="U203" s="2">
        <f t="shared" ref="U203:U215" si="390">T203*20</f>
        <v>3.9400000000000004</v>
      </c>
      <c r="V203" s="2">
        <f t="shared" ref="V203:V215" si="391">V202+U203</f>
        <v>9.7600000000000016</v>
      </c>
      <c r="W203" s="2">
        <f t="shared" ref="W203:W215" si="392">F203-V203</f>
        <v>-4.1800000000000015</v>
      </c>
      <c r="Y203" s="4"/>
      <c r="AA203">
        <v>50</v>
      </c>
      <c r="AB203" s="1">
        <v>0.17199999999999999</v>
      </c>
      <c r="AC203" s="2">
        <f t="shared" ref="AC203:AC215" si="393">AB203*20</f>
        <v>3.4399999999999995</v>
      </c>
      <c r="AD203" s="2">
        <f t="shared" ref="AD203:AD215" si="394">AD202+AC203</f>
        <v>8.3000000000000007</v>
      </c>
      <c r="AE203" s="2">
        <f t="shared" ref="AE203:AE215" si="395">V203-AD203</f>
        <v>1.4600000000000009</v>
      </c>
      <c r="AG203" s="4"/>
      <c r="AI203">
        <v>50</v>
      </c>
      <c r="AJ203" s="1">
        <v>0.13500000000000001</v>
      </c>
      <c r="AK203" s="2">
        <f t="shared" ref="AK203:AK215" si="396">AJ203*20</f>
        <v>2.7</v>
      </c>
      <c r="AL203" s="2">
        <f t="shared" ref="AL203:AL215" si="397">AL202+AK203</f>
        <v>6.51</v>
      </c>
      <c r="AM203" s="2">
        <f t="shared" ref="AM203:AM215" si="398">AD203-AL203</f>
        <v>1.7900000000000009</v>
      </c>
      <c r="AO203" s="4"/>
      <c r="AQ203">
        <v>50</v>
      </c>
      <c r="AR203" s="1">
        <v>0.17599999999999999</v>
      </c>
      <c r="AS203" s="2">
        <f t="shared" ref="AS203:AS215" si="399">AR203*20</f>
        <v>3.5199999999999996</v>
      </c>
      <c r="AT203" s="2">
        <f t="shared" ref="AT203:AT215" si="400">AT202+AS203</f>
        <v>8.86</v>
      </c>
      <c r="AU203" s="2">
        <f t="shared" ref="AU203:AU215" si="401">AL203-AT203</f>
        <v>-2.3499999999999996</v>
      </c>
      <c r="AW203" s="4"/>
      <c r="AY203">
        <v>50</v>
      </c>
      <c r="AZ203" s="1">
        <v>0.129</v>
      </c>
      <c r="BA203" s="2">
        <f t="shared" ref="BA203:BA215" si="402">AZ203*20</f>
        <v>2.58</v>
      </c>
      <c r="BB203" s="2">
        <f t="shared" ref="BB203:BB215" si="403">BB202+BA203</f>
        <v>5.82</v>
      </c>
      <c r="BC203" s="2">
        <f t="shared" ref="BC203:BC215" si="404">AT203-BB203</f>
        <v>3.0399999999999991</v>
      </c>
      <c r="BE203" s="4"/>
      <c r="BG203">
        <v>50</v>
      </c>
      <c r="BH203" s="1">
        <v>0.111</v>
      </c>
      <c r="BI203" s="2">
        <f t="shared" ref="BI203:BI215" si="405">BH203*20</f>
        <v>2.2200000000000002</v>
      </c>
      <c r="BJ203" s="2">
        <f t="shared" ref="BJ203:BJ215" si="406">BJ202+BI203</f>
        <v>4.7100000000000009</v>
      </c>
      <c r="BK203" s="2">
        <f t="shared" ref="BK203:BK215" si="407">BB203-BJ203</f>
        <v>1.1099999999999994</v>
      </c>
      <c r="BM203" s="4"/>
      <c r="BO203">
        <v>50</v>
      </c>
      <c r="BP203" s="1">
        <v>0.105</v>
      </c>
      <c r="BQ203" s="2">
        <f t="shared" ref="BQ203:BQ215" si="408">BP203*20</f>
        <v>2.1</v>
      </c>
      <c r="BR203" s="2">
        <f t="shared" ref="BR203:BR215" si="409">BR202+BQ203</f>
        <v>4.4700000000000006</v>
      </c>
      <c r="BS203" s="2">
        <f t="shared" ref="BS203:BS215" si="410">BJ203-BR203</f>
        <v>0.24000000000000021</v>
      </c>
      <c r="BU203">
        <v>50</v>
      </c>
      <c r="BV203" s="1">
        <f t="shared" ref="BV203:BV215" si="411">MAX(D203,T203,AB203, AJ203,AR203,AZ203,BH203,BP203)</f>
        <v>0.19700000000000001</v>
      </c>
      <c r="BW203" s="2">
        <f t="shared" ref="BW203:BW215" si="412">BV203*20</f>
        <v>3.9400000000000004</v>
      </c>
      <c r="BX203" s="2">
        <f t="shared" ref="BX203:BX215" si="413">BX202+BW203</f>
        <v>9.7600000000000016</v>
      </c>
      <c r="CB203">
        <v>50</v>
      </c>
      <c r="CC203" s="1">
        <f t="shared" ref="CC203:CC215" si="414">MIN(D203, T203,AB203, AJ203,AR203,AZ203,BH203,BP203)</f>
        <v>0.105</v>
      </c>
      <c r="CD203" s="2">
        <f t="shared" ref="CD203:CD215" si="415">CC203*20</f>
        <v>2.1</v>
      </c>
      <c r="CE203" s="2">
        <f t="shared" ref="CE203:CE215" si="416">CE202+CD203</f>
        <v>4.4700000000000006</v>
      </c>
    </row>
    <row r="204" spans="1:83" x14ac:dyDescent="0.2">
      <c r="C204">
        <v>70</v>
      </c>
      <c r="D204" s="1">
        <v>0.11</v>
      </c>
      <c r="E204" s="2">
        <f t="shared" si="386"/>
        <v>2.2000000000000002</v>
      </c>
      <c r="F204" s="2">
        <f t="shared" si="387"/>
        <v>7.78</v>
      </c>
      <c r="G204" s="2">
        <f>A!HM204-F204</f>
        <v>1.5099999999999989</v>
      </c>
      <c r="I204" s="4"/>
      <c r="K204">
        <v>70</v>
      </c>
      <c r="L204" s="1" t="e">
        <v>#N/A</v>
      </c>
      <c r="M204" s="2" t="e">
        <f t="shared" si="388"/>
        <v>#N/A</v>
      </c>
      <c r="N204" s="2" t="e">
        <f t="shared" si="389"/>
        <v>#N/A</v>
      </c>
      <c r="O204" s="2" t="e">
        <f>#REF!-N204</f>
        <v>#REF!</v>
      </c>
      <c r="Q204" s="4"/>
      <c r="S204">
        <v>70</v>
      </c>
      <c r="T204" s="1">
        <v>0.17399999999999999</v>
      </c>
      <c r="U204" s="2">
        <f t="shared" si="390"/>
        <v>3.4799999999999995</v>
      </c>
      <c r="V204" s="2">
        <f t="shared" si="391"/>
        <v>13.240000000000002</v>
      </c>
      <c r="W204" s="2">
        <f t="shared" si="392"/>
        <v>-5.4600000000000017</v>
      </c>
      <c r="Y204" s="4"/>
      <c r="AA204">
        <v>70</v>
      </c>
      <c r="AB204" s="1">
        <v>0.152</v>
      </c>
      <c r="AC204" s="2">
        <f t="shared" si="393"/>
        <v>3.04</v>
      </c>
      <c r="AD204" s="2">
        <f t="shared" si="394"/>
        <v>11.34</v>
      </c>
      <c r="AE204" s="2">
        <f t="shared" si="395"/>
        <v>1.9000000000000021</v>
      </c>
      <c r="AG204" s="4"/>
      <c r="AI204">
        <v>70</v>
      </c>
      <c r="AJ204" s="1">
        <v>0.121</v>
      </c>
      <c r="AK204" s="2">
        <f t="shared" si="396"/>
        <v>2.42</v>
      </c>
      <c r="AL204" s="2">
        <f t="shared" si="397"/>
        <v>8.93</v>
      </c>
      <c r="AM204" s="2">
        <f t="shared" si="398"/>
        <v>2.41</v>
      </c>
      <c r="AO204" s="4"/>
      <c r="AQ204">
        <v>70</v>
      </c>
      <c r="AR204" s="1">
        <v>0.14799999999999999</v>
      </c>
      <c r="AS204" s="2">
        <f t="shared" si="399"/>
        <v>2.96</v>
      </c>
      <c r="AT204" s="2">
        <f t="shared" si="400"/>
        <v>11.82</v>
      </c>
      <c r="AU204" s="2">
        <f t="shared" si="401"/>
        <v>-2.8900000000000006</v>
      </c>
      <c r="AW204" s="4"/>
      <c r="AY204">
        <v>70</v>
      </c>
      <c r="AZ204" s="1">
        <v>0.109</v>
      </c>
      <c r="BA204" s="2">
        <f t="shared" si="402"/>
        <v>2.1800000000000002</v>
      </c>
      <c r="BB204" s="2">
        <f t="shared" si="403"/>
        <v>8</v>
      </c>
      <c r="BC204" s="2">
        <f t="shared" si="404"/>
        <v>3.8200000000000003</v>
      </c>
      <c r="BE204" s="4"/>
      <c r="BG204">
        <v>70</v>
      </c>
      <c r="BH204" s="1">
        <v>0.09</v>
      </c>
      <c r="BI204" s="2">
        <f t="shared" si="405"/>
        <v>1.7999999999999998</v>
      </c>
      <c r="BJ204" s="2">
        <f t="shared" si="406"/>
        <v>6.5100000000000007</v>
      </c>
      <c r="BK204" s="2">
        <f t="shared" si="407"/>
        <v>1.4899999999999993</v>
      </c>
      <c r="BM204" s="4"/>
      <c r="BO204">
        <v>70</v>
      </c>
      <c r="BP204" s="1">
        <v>8.6999999999999994E-2</v>
      </c>
      <c r="BQ204" s="2">
        <f t="shared" si="408"/>
        <v>1.7399999999999998</v>
      </c>
      <c r="BR204" s="2">
        <f t="shared" si="409"/>
        <v>6.2100000000000009</v>
      </c>
      <c r="BS204" s="2">
        <f t="shared" si="410"/>
        <v>0.29999999999999982</v>
      </c>
      <c r="BU204">
        <v>70</v>
      </c>
      <c r="BV204" s="1">
        <f t="shared" si="411"/>
        <v>0.17399999999999999</v>
      </c>
      <c r="BW204" s="2">
        <f t="shared" si="412"/>
        <v>3.4799999999999995</v>
      </c>
      <c r="BX204" s="2">
        <f t="shared" si="413"/>
        <v>13.240000000000002</v>
      </c>
      <c r="CB204">
        <v>70</v>
      </c>
      <c r="CC204" s="1">
        <f t="shared" si="414"/>
        <v>8.6999999999999994E-2</v>
      </c>
      <c r="CD204" s="2">
        <f t="shared" si="415"/>
        <v>1.7399999999999998</v>
      </c>
      <c r="CE204" s="2">
        <f t="shared" si="416"/>
        <v>6.2100000000000009</v>
      </c>
    </row>
    <row r="205" spans="1:83" x14ac:dyDescent="0.2">
      <c r="C205">
        <v>90</v>
      </c>
      <c r="D205" s="1">
        <v>0.109</v>
      </c>
      <c r="E205" s="2">
        <f t="shared" si="386"/>
        <v>2.1800000000000002</v>
      </c>
      <c r="F205" s="2">
        <f t="shared" si="387"/>
        <v>9.9600000000000009</v>
      </c>
      <c r="G205" s="2">
        <f>A!HM205-F205</f>
        <v>1.9099999999999984</v>
      </c>
      <c r="I205" s="4"/>
      <c r="K205">
        <v>90</v>
      </c>
      <c r="L205" s="1" t="e">
        <v>#N/A</v>
      </c>
      <c r="M205" s="2" t="e">
        <f t="shared" si="388"/>
        <v>#N/A</v>
      </c>
      <c r="N205" s="2" t="e">
        <f t="shared" si="389"/>
        <v>#N/A</v>
      </c>
      <c r="O205" s="2" t="e">
        <f>#REF!-N205</f>
        <v>#REF!</v>
      </c>
      <c r="Q205" s="4"/>
      <c r="S205">
        <v>90</v>
      </c>
      <c r="T205" s="1">
        <v>0.17699999999999999</v>
      </c>
      <c r="U205" s="2">
        <f t="shared" si="390"/>
        <v>3.54</v>
      </c>
      <c r="V205" s="2">
        <f t="shared" si="391"/>
        <v>16.78</v>
      </c>
      <c r="W205" s="2">
        <f t="shared" si="392"/>
        <v>-6.82</v>
      </c>
      <c r="Y205" s="4"/>
      <c r="AA205">
        <v>90</v>
      </c>
      <c r="AB205" s="1">
        <v>0.152</v>
      </c>
      <c r="AC205" s="2">
        <f t="shared" si="393"/>
        <v>3.04</v>
      </c>
      <c r="AD205" s="2">
        <f t="shared" si="394"/>
        <v>14.379999999999999</v>
      </c>
      <c r="AE205" s="2">
        <f t="shared" si="395"/>
        <v>2.4000000000000021</v>
      </c>
      <c r="AG205" s="4"/>
      <c r="AI205">
        <v>90</v>
      </c>
      <c r="AJ205" s="1">
        <v>0.123</v>
      </c>
      <c r="AK205" s="2">
        <f t="shared" si="396"/>
        <v>2.46</v>
      </c>
      <c r="AL205" s="2">
        <f t="shared" si="397"/>
        <v>11.39</v>
      </c>
      <c r="AM205" s="2">
        <f t="shared" si="398"/>
        <v>2.9899999999999984</v>
      </c>
      <c r="AO205" s="4"/>
      <c r="AQ205">
        <v>90</v>
      </c>
      <c r="AR205" s="1">
        <v>0.112</v>
      </c>
      <c r="AS205" s="2">
        <f t="shared" si="399"/>
        <v>2.2400000000000002</v>
      </c>
      <c r="AT205" s="2">
        <f t="shared" si="400"/>
        <v>14.06</v>
      </c>
      <c r="AU205" s="2">
        <f t="shared" si="401"/>
        <v>-2.67</v>
      </c>
      <c r="AW205" s="4"/>
      <c r="AY205">
        <v>90</v>
      </c>
      <c r="AZ205" s="1">
        <v>9.9000000000000005E-2</v>
      </c>
      <c r="BA205" s="2">
        <f t="shared" si="402"/>
        <v>1.98</v>
      </c>
      <c r="BB205" s="2">
        <f t="shared" si="403"/>
        <v>9.98</v>
      </c>
      <c r="BC205" s="2">
        <f t="shared" si="404"/>
        <v>4.08</v>
      </c>
      <c r="BE205" s="4"/>
      <c r="BG205">
        <v>90</v>
      </c>
      <c r="BH205" s="1">
        <v>8.8999999999999996E-2</v>
      </c>
      <c r="BI205" s="2">
        <f t="shared" si="405"/>
        <v>1.7799999999999998</v>
      </c>
      <c r="BJ205" s="2">
        <f t="shared" si="406"/>
        <v>8.2900000000000009</v>
      </c>
      <c r="BK205" s="2">
        <f t="shared" si="407"/>
        <v>1.6899999999999995</v>
      </c>
      <c r="BM205" s="4"/>
      <c r="BO205">
        <v>90</v>
      </c>
      <c r="BP205" s="1">
        <v>8.5000000000000006E-2</v>
      </c>
      <c r="BQ205" s="2">
        <f t="shared" si="408"/>
        <v>1.7000000000000002</v>
      </c>
      <c r="BR205" s="2">
        <f t="shared" si="409"/>
        <v>7.910000000000001</v>
      </c>
      <c r="BS205" s="2">
        <f t="shared" si="410"/>
        <v>0.37999999999999989</v>
      </c>
      <c r="BU205">
        <v>90</v>
      </c>
      <c r="BV205" s="1">
        <f t="shared" si="411"/>
        <v>0.17699999999999999</v>
      </c>
      <c r="BW205" s="2">
        <f t="shared" si="412"/>
        <v>3.54</v>
      </c>
      <c r="BX205" s="2">
        <f t="shared" si="413"/>
        <v>16.78</v>
      </c>
      <c r="CB205">
        <v>90</v>
      </c>
      <c r="CC205" s="1">
        <f t="shared" si="414"/>
        <v>8.5000000000000006E-2</v>
      </c>
      <c r="CD205" s="2">
        <f t="shared" si="415"/>
        <v>1.7000000000000002</v>
      </c>
      <c r="CE205" s="2">
        <f t="shared" si="416"/>
        <v>7.910000000000001</v>
      </c>
    </row>
    <row r="206" spans="1:83" x14ac:dyDescent="0.2">
      <c r="C206">
        <v>110</v>
      </c>
      <c r="D206" s="1">
        <v>0.124</v>
      </c>
      <c r="E206" s="2">
        <f t="shared" si="386"/>
        <v>2.48</v>
      </c>
      <c r="F206" s="2">
        <f t="shared" si="387"/>
        <v>12.440000000000001</v>
      </c>
      <c r="G206" s="2">
        <f>A!HM206-F206</f>
        <v>2.3499999999999979</v>
      </c>
      <c r="I206" s="4"/>
      <c r="K206">
        <v>110</v>
      </c>
      <c r="L206" s="1" t="e">
        <v>#N/A</v>
      </c>
      <c r="M206" s="2" t="e">
        <f t="shared" si="388"/>
        <v>#N/A</v>
      </c>
      <c r="N206" s="2" t="e">
        <f t="shared" si="389"/>
        <v>#N/A</v>
      </c>
      <c r="O206" s="2" t="e">
        <f>#REF!-N206</f>
        <v>#REF!</v>
      </c>
      <c r="Q206" s="4"/>
      <c r="S206">
        <v>110</v>
      </c>
      <c r="T206" s="1">
        <v>0.184</v>
      </c>
      <c r="U206" s="2">
        <f t="shared" si="390"/>
        <v>3.6799999999999997</v>
      </c>
      <c r="V206" s="2">
        <f t="shared" si="391"/>
        <v>20.46</v>
      </c>
      <c r="W206" s="2">
        <f t="shared" si="392"/>
        <v>-8.02</v>
      </c>
      <c r="Y206" s="4"/>
      <c r="AA206">
        <v>110</v>
      </c>
      <c r="AB206" s="1">
        <v>0.16800000000000001</v>
      </c>
      <c r="AC206" s="2">
        <f t="shared" si="393"/>
        <v>3.3600000000000003</v>
      </c>
      <c r="AD206" s="2">
        <f t="shared" si="394"/>
        <v>17.739999999999998</v>
      </c>
      <c r="AE206" s="2">
        <f t="shared" si="395"/>
        <v>2.7200000000000024</v>
      </c>
      <c r="AG206" s="4"/>
      <c r="AI206">
        <v>110</v>
      </c>
      <c r="AJ206" s="1">
        <v>0.13400000000000001</v>
      </c>
      <c r="AK206" s="2">
        <f t="shared" si="396"/>
        <v>2.68</v>
      </c>
      <c r="AL206" s="2">
        <f t="shared" si="397"/>
        <v>14.07</v>
      </c>
      <c r="AM206" s="2">
        <f t="shared" si="398"/>
        <v>3.6699999999999982</v>
      </c>
      <c r="AO206" s="4"/>
      <c r="AQ206">
        <v>110</v>
      </c>
      <c r="AR206" s="1">
        <v>0.11899999999999999</v>
      </c>
      <c r="AS206" s="2">
        <f t="shared" si="399"/>
        <v>2.38</v>
      </c>
      <c r="AT206" s="2">
        <f t="shared" si="400"/>
        <v>16.440000000000001</v>
      </c>
      <c r="AU206" s="2">
        <f t="shared" si="401"/>
        <v>-2.370000000000001</v>
      </c>
      <c r="AW206" s="4"/>
      <c r="AY206">
        <v>110</v>
      </c>
      <c r="AZ206" s="1">
        <v>0.109</v>
      </c>
      <c r="BA206" s="2">
        <f t="shared" si="402"/>
        <v>2.1800000000000002</v>
      </c>
      <c r="BB206" s="2">
        <f t="shared" si="403"/>
        <v>12.16</v>
      </c>
      <c r="BC206" s="2">
        <f t="shared" si="404"/>
        <v>4.2800000000000011</v>
      </c>
      <c r="BE206" s="4"/>
      <c r="BG206">
        <v>110</v>
      </c>
      <c r="BH206" s="1">
        <v>9.6000000000000002E-2</v>
      </c>
      <c r="BI206" s="2">
        <f t="shared" si="405"/>
        <v>1.92</v>
      </c>
      <c r="BJ206" s="2">
        <f t="shared" si="406"/>
        <v>10.210000000000001</v>
      </c>
      <c r="BK206" s="2">
        <f t="shared" si="407"/>
        <v>1.9499999999999993</v>
      </c>
      <c r="BM206" s="4"/>
      <c r="BO206">
        <v>110</v>
      </c>
      <c r="BP206" s="1">
        <v>9.2999999999999999E-2</v>
      </c>
      <c r="BQ206" s="2">
        <f t="shared" si="408"/>
        <v>1.8599999999999999</v>
      </c>
      <c r="BR206" s="2">
        <f t="shared" si="409"/>
        <v>9.7700000000000014</v>
      </c>
      <c r="BS206" s="2">
        <f t="shared" si="410"/>
        <v>0.4399999999999995</v>
      </c>
      <c r="BU206">
        <v>110</v>
      </c>
      <c r="BV206" s="1">
        <f t="shared" si="411"/>
        <v>0.184</v>
      </c>
      <c r="BW206" s="2">
        <f t="shared" si="412"/>
        <v>3.6799999999999997</v>
      </c>
      <c r="BX206" s="2">
        <f t="shared" si="413"/>
        <v>20.46</v>
      </c>
      <c r="CB206">
        <v>110</v>
      </c>
      <c r="CC206" s="1">
        <f t="shared" si="414"/>
        <v>9.2999999999999999E-2</v>
      </c>
      <c r="CD206" s="2">
        <f t="shared" si="415"/>
        <v>1.8599999999999999</v>
      </c>
      <c r="CE206" s="2">
        <f t="shared" si="416"/>
        <v>9.7700000000000014</v>
      </c>
    </row>
    <row r="207" spans="1:83" x14ac:dyDescent="0.2">
      <c r="C207">
        <v>130</v>
      </c>
      <c r="D207" s="1">
        <v>0.20100000000000001</v>
      </c>
      <c r="E207" s="2">
        <f t="shared" si="386"/>
        <v>4.0200000000000005</v>
      </c>
      <c r="F207" s="2">
        <f t="shared" si="387"/>
        <v>16.46</v>
      </c>
      <c r="G207" s="2">
        <f>A!HM207-F207</f>
        <v>2.7699999999999996</v>
      </c>
      <c r="I207" s="4"/>
      <c r="K207">
        <v>130</v>
      </c>
      <c r="L207" s="1" t="e">
        <v>#N/A</v>
      </c>
      <c r="M207" s="2" t="e">
        <f t="shared" si="388"/>
        <v>#N/A</v>
      </c>
      <c r="N207" s="2" t="e">
        <f t="shared" si="389"/>
        <v>#N/A</v>
      </c>
      <c r="O207" s="2" t="e">
        <f>#REF!-N207</f>
        <v>#REF!</v>
      </c>
      <c r="Q207" s="4"/>
      <c r="S207">
        <v>130</v>
      </c>
      <c r="T207" s="1">
        <v>0.23300000000000001</v>
      </c>
      <c r="U207" s="2">
        <f t="shared" si="390"/>
        <v>4.66</v>
      </c>
      <c r="V207" s="2">
        <f t="shared" si="391"/>
        <v>25.12</v>
      </c>
      <c r="W207" s="2">
        <f t="shared" si="392"/>
        <v>-8.66</v>
      </c>
      <c r="Y207" s="4"/>
      <c r="AA207">
        <v>130</v>
      </c>
      <c r="AB207" s="1">
        <v>0.23100000000000001</v>
      </c>
      <c r="AC207" s="2">
        <f t="shared" si="393"/>
        <v>4.62</v>
      </c>
      <c r="AD207" s="2">
        <f t="shared" si="394"/>
        <v>22.36</v>
      </c>
      <c r="AE207" s="2">
        <f t="shared" si="395"/>
        <v>2.7600000000000016</v>
      </c>
      <c r="AG207" s="4"/>
      <c r="AI207">
        <v>130</v>
      </c>
      <c r="AJ207" s="1">
        <v>0.20899999999999999</v>
      </c>
      <c r="AK207" s="2">
        <f t="shared" si="396"/>
        <v>4.18</v>
      </c>
      <c r="AL207" s="2">
        <f t="shared" si="397"/>
        <v>18.25</v>
      </c>
      <c r="AM207" s="2">
        <f t="shared" si="398"/>
        <v>4.1099999999999994</v>
      </c>
      <c r="AO207" s="4"/>
      <c r="AQ207">
        <v>130</v>
      </c>
      <c r="AR207" s="1">
        <v>0.188</v>
      </c>
      <c r="AS207" s="2">
        <f t="shared" si="399"/>
        <v>3.76</v>
      </c>
      <c r="AT207" s="2">
        <f t="shared" si="400"/>
        <v>20.200000000000003</v>
      </c>
      <c r="AU207" s="2">
        <f t="shared" si="401"/>
        <v>-1.9500000000000028</v>
      </c>
      <c r="AW207" s="4"/>
      <c r="AY207">
        <v>130</v>
      </c>
      <c r="AZ207" s="1">
        <v>0.17</v>
      </c>
      <c r="BA207" s="2">
        <f t="shared" si="402"/>
        <v>3.4000000000000004</v>
      </c>
      <c r="BB207" s="2">
        <f t="shared" si="403"/>
        <v>15.56</v>
      </c>
      <c r="BC207" s="2">
        <f t="shared" si="404"/>
        <v>4.6400000000000023</v>
      </c>
      <c r="BE207" s="4"/>
      <c r="BG207">
        <v>130</v>
      </c>
      <c r="BH207" s="1">
        <v>0.14799999999999999</v>
      </c>
      <c r="BI207" s="2">
        <f t="shared" si="405"/>
        <v>2.96</v>
      </c>
      <c r="BJ207" s="2">
        <f t="shared" si="406"/>
        <v>13.170000000000002</v>
      </c>
      <c r="BK207" s="2">
        <f t="shared" si="407"/>
        <v>2.3899999999999988</v>
      </c>
      <c r="BM207" s="4"/>
      <c r="BO207">
        <v>130</v>
      </c>
      <c r="BP207" s="1">
        <v>0.14000000000000001</v>
      </c>
      <c r="BQ207" s="2">
        <f t="shared" si="408"/>
        <v>2.8000000000000003</v>
      </c>
      <c r="BR207" s="2">
        <f t="shared" si="409"/>
        <v>12.570000000000002</v>
      </c>
      <c r="BS207" s="2">
        <f t="shared" si="410"/>
        <v>0.59999999999999964</v>
      </c>
      <c r="BU207">
        <v>130</v>
      </c>
      <c r="BV207" s="1">
        <f t="shared" si="411"/>
        <v>0.23300000000000001</v>
      </c>
      <c r="BW207" s="2">
        <f t="shared" si="412"/>
        <v>4.66</v>
      </c>
      <c r="BX207" s="2">
        <f t="shared" si="413"/>
        <v>25.12</v>
      </c>
      <c r="CB207">
        <v>130</v>
      </c>
      <c r="CC207" s="1">
        <f t="shared" si="414"/>
        <v>0.14000000000000001</v>
      </c>
      <c r="CD207" s="2">
        <f t="shared" si="415"/>
        <v>2.8000000000000003</v>
      </c>
      <c r="CE207" s="2">
        <f t="shared" si="416"/>
        <v>12.570000000000002</v>
      </c>
    </row>
    <row r="208" spans="1:83" x14ac:dyDescent="0.2">
      <c r="C208">
        <v>150</v>
      </c>
      <c r="D208" s="1">
        <v>0.21299999999999999</v>
      </c>
      <c r="E208" s="2">
        <f t="shared" si="386"/>
        <v>4.26</v>
      </c>
      <c r="F208" s="2">
        <f t="shared" si="387"/>
        <v>20.72</v>
      </c>
      <c r="G208" s="2">
        <f>A!HM208-F208</f>
        <v>2.9299999999999997</v>
      </c>
      <c r="I208" s="4"/>
      <c r="K208">
        <v>150</v>
      </c>
      <c r="L208" s="1" t="e">
        <v>#N/A</v>
      </c>
      <c r="M208" s="2" t="e">
        <f t="shared" si="388"/>
        <v>#N/A</v>
      </c>
      <c r="N208" s="2" t="e">
        <f t="shared" si="389"/>
        <v>#N/A</v>
      </c>
      <c r="O208" s="2" t="e">
        <f>#REF!-N208</f>
        <v>#REF!</v>
      </c>
      <c r="Q208" s="4"/>
      <c r="S208">
        <v>150</v>
      </c>
      <c r="T208" s="1">
        <v>0.22</v>
      </c>
      <c r="U208" s="2">
        <f t="shared" si="390"/>
        <v>4.4000000000000004</v>
      </c>
      <c r="V208" s="2">
        <f t="shared" si="391"/>
        <v>29.520000000000003</v>
      </c>
      <c r="W208" s="2">
        <f t="shared" si="392"/>
        <v>-8.8000000000000043</v>
      </c>
      <c r="Y208" s="4"/>
      <c r="AA208">
        <v>150</v>
      </c>
      <c r="AB208" s="1">
        <v>0.223</v>
      </c>
      <c r="AC208" s="2">
        <f t="shared" si="393"/>
        <v>4.46</v>
      </c>
      <c r="AD208" s="2">
        <f t="shared" si="394"/>
        <v>26.82</v>
      </c>
      <c r="AE208" s="2">
        <f t="shared" si="395"/>
        <v>2.7000000000000028</v>
      </c>
      <c r="AG208" s="4"/>
      <c r="AI208">
        <v>150</v>
      </c>
      <c r="AJ208" s="1">
        <v>0.215</v>
      </c>
      <c r="AK208" s="2">
        <f t="shared" si="396"/>
        <v>4.3</v>
      </c>
      <c r="AL208" s="2">
        <f t="shared" si="397"/>
        <v>22.55</v>
      </c>
      <c r="AM208" s="2">
        <f t="shared" si="398"/>
        <v>4.2699999999999996</v>
      </c>
      <c r="AO208" s="4"/>
      <c r="AQ208">
        <v>150</v>
      </c>
      <c r="AR208" s="1">
        <v>0.20799999999999999</v>
      </c>
      <c r="AS208" s="2">
        <f t="shared" si="399"/>
        <v>4.16</v>
      </c>
      <c r="AT208" s="2">
        <f t="shared" si="400"/>
        <v>24.360000000000003</v>
      </c>
      <c r="AU208" s="2">
        <f t="shared" si="401"/>
        <v>-1.8100000000000023</v>
      </c>
      <c r="AW208" s="4"/>
      <c r="AY208">
        <v>150</v>
      </c>
      <c r="AZ208" s="1">
        <v>0.19700000000000001</v>
      </c>
      <c r="BA208" s="2">
        <f t="shared" si="402"/>
        <v>3.9400000000000004</v>
      </c>
      <c r="BB208" s="2">
        <f t="shared" si="403"/>
        <v>19.5</v>
      </c>
      <c r="BC208" s="2">
        <f t="shared" si="404"/>
        <v>4.860000000000003</v>
      </c>
      <c r="BE208" s="4"/>
      <c r="BG208">
        <v>150</v>
      </c>
      <c r="BH208" s="1">
        <v>0.16700000000000001</v>
      </c>
      <c r="BI208" s="2">
        <f t="shared" si="405"/>
        <v>3.3400000000000003</v>
      </c>
      <c r="BJ208" s="2">
        <f t="shared" si="406"/>
        <v>16.510000000000002</v>
      </c>
      <c r="BK208" s="2">
        <f t="shared" si="407"/>
        <v>2.9899999999999984</v>
      </c>
      <c r="BM208" s="4"/>
      <c r="BO208">
        <v>150</v>
      </c>
      <c r="BP208" s="1">
        <v>0.161</v>
      </c>
      <c r="BQ208" s="2">
        <f t="shared" si="408"/>
        <v>3.22</v>
      </c>
      <c r="BR208" s="2">
        <f t="shared" si="409"/>
        <v>15.790000000000003</v>
      </c>
      <c r="BS208" s="2">
        <f t="shared" si="410"/>
        <v>0.71999999999999886</v>
      </c>
      <c r="BU208">
        <v>150</v>
      </c>
      <c r="BV208" s="1">
        <f t="shared" si="411"/>
        <v>0.223</v>
      </c>
      <c r="BW208" s="2">
        <f t="shared" si="412"/>
        <v>4.46</v>
      </c>
      <c r="BX208" s="2">
        <f t="shared" si="413"/>
        <v>29.580000000000002</v>
      </c>
      <c r="CB208">
        <v>150</v>
      </c>
      <c r="CC208" s="1">
        <f t="shared" si="414"/>
        <v>0.161</v>
      </c>
      <c r="CD208" s="2">
        <f t="shared" si="415"/>
        <v>3.22</v>
      </c>
      <c r="CE208" s="2">
        <f t="shared" si="416"/>
        <v>15.790000000000003</v>
      </c>
    </row>
    <row r="209" spans="1:83" x14ac:dyDescent="0.2">
      <c r="C209">
        <v>170</v>
      </c>
      <c r="D209" s="1">
        <v>0.17699999999999999</v>
      </c>
      <c r="E209" s="2">
        <f t="shared" si="386"/>
        <v>3.54</v>
      </c>
      <c r="F209" s="2">
        <f t="shared" si="387"/>
        <v>24.259999999999998</v>
      </c>
      <c r="G209" s="2">
        <f>A!HM209-F209</f>
        <v>2.9499999999999993</v>
      </c>
      <c r="I209" s="4"/>
      <c r="K209">
        <v>170</v>
      </c>
      <c r="L209" s="1" t="e">
        <v>#N/A</v>
      </c>
      <c r="M209" s="2" t="e">
        <f t="shared" si="388"/>
        <v>#N/A</v>
      </c>
      <c r="N209" s="2" t="e">
        <f t="shared" si="389"/>
        <v>#N/A</v>
      </c>
      <c r="O209" s="2" t="e">
        <f>#REF!-N209</f>
        <v>#REF!</v>
      </c>
      <c r="Q209" s="4"/>
      <c r="S209">
        <v>170</v>
      </c>
      <c r="T209" s="1">
        <v>0.17199999999999999</v>
      </c>
      <c r="U209" s="2">
        <f t="shared" si="390"/>
        <v>3.4399999999999995</v>
      </c>
      <c r="V209" s="2">
        <f t="shared" si="391"/>
        <v>32.96</v>
      </c>
      <c r="W209" s="2">
        <f t="shared" si="392"/>
        <v>-8.7000000000000028</v>
      </c>
      <c r="Y209" s="4"/>
      <c r="AA209">
        <v>170</v>
      </c>
      <c r="AB209" s="1">
        <v>0.17699999999999999</v>
      </c>
      <c r="AC209" s="2">
        <f t="shared" si="393"/>
        <v>3.54</v>
      </c>
      <c r="AD209" s="2">
        <f t="shared" si="394"/>
        <v>30.36</v>
      </c>
      <c r="AE209" s="2">
        <f t="shared" si="395"/>
        <v>2.6000000000000014</v>
      </c>
      <c r="AG209" s="4"/>
      <c r="AI209">
        <v>170</v>
      </c>
      <c r="AJ209" s="1">
        <v>0.17599999999999999</v>
      </c>
      <c r="AK209" s="2">
        <f t="shared" si="396"/>
        <v>3.5199999999999996</v>
      </c>
      <c r="AL209" s="2">
        <f t="shared" si="397"/>
        <v>26.07</v>
      </c>
      <c r="AM209" s="2">
        <f t="shared" si="398"/>
        <v>4.2899999999999991</v>
      </c>
      <c r="AO209" s="4"/>
      <c r="AQ209">
        <v>170</v>
      </c>
      <c r="AR209" s="1">
        <v>0.17</v>
      </c>
      <c r="AS209" s="2">
        <f t="shared" si="399"/>
        <v>3.4000000000000004</v>
      </c>
      <c r="AT209" s="2">
        <f t="shared" si="400"/>
        <v>27.760000000000005</v>
      </c>
      <c r="AU209" s="2">
        <f t="shared" si="401"/>
        <v>-1.6900000000000048</v>
      </c>
      <c r="AW209" s="4"/>
      <c r="AY209">
        <v>170</v>
      </c>
      <c r="AZ209" s="1">
        <v>0.16600000000000001</v>
      </c>
      <c r="BA209" s="2">
        <f t="shared" si="402"/>
        <v>3.3200000000000003</v>
      </c>
      <c r="BB209" s="2">
        <f t="shared" si="403"/>
        <v>22.82</v>
      </c>
      <c r="BC209" s="2">
        <f t="shared" si="404"/>
        <v>4.9400000000000048</v>
      </c>
      <c r="BE209" s="4"/>
      <c r="BG209">
        <v>170</v>
      </c>
      <c r="BH209" s="1">
        <v>0.16300000000000001</v>
      </c>
      <c r="BI209" s="2">
        <f t="shared" si="405"/>
        <v>3.2600000000000002</v>
      </c>
      <c r="BJ209" s="2">
        <f t="shared" si="406"/>
        <v>19.770000000000003</v>
      </c>
      <c r="BK209" s="2">
        <f t="shared" si="407"/>
        <v>3.0499999999999972</v>
      </c>
      <c r="BM209" s="4"/>
      <c r="BO209">
        <v>170</v>
      </c>
      <c r="BP209" s="1">
        <v>0.153</v>
      </c>
      <c r="BQ209" s="2">
        <f t="shared" si="408"/>
        <v>3.06</v>
      </c>
      <c r="BR209" s="2">
        <f t="shared" si="409"/>
        <v>18.850000000000001</v>
      </c>
      <c r="BS209" s="2">
        <f t="shared" si="410"/>
        <v>0.92000000000000171</v>
      </c>
      <c r="BU209">
        <v>170</v>
      </c>
      <c r="BV209" s="1">
        <f t="shared" si="411"/>
        <v>0.17699999999999999</v>
      </c>
      <c r="BW209" s="2">
        <f t="shared" si="412"/>
        <v>3.54</v>
      </c>
      <c r="BX209" s="2">
        <f t="shared" si="413"/>
        <v>33.120000000000005</v>
      </c>
      <c r="CB209">
        <v>170</v>
      </c>
      <c r="CC209" s="1">
        <f t="shared" si="414"/>
        <v>0.153</v>
      </c>
      <c r="CD209" s="2">
        <f t="shared" si="415"/>
        <v>3.06</v>
      </c>
      <c r="CE209" s="2">
        <f t="shared" si="416"/>
        <v>18.850000000000001</v>
      </c>
    </row>
    <row r="210" spans="1:83" x14ac:dyDescent="0.2">
      <c r="C210">
        <v>190</v>
      </c>
      <c r="D210" s="1">
        <v>0.161</v>
      </c>
      <c r="E210" s="2">
        <f t="shared" si="386"/>
        <v>3.22</v>
      </c>
      <c r="F210" s="2">
        <f t="shared" si="387"/>
        <v>27.479999999999997</v>
      </c>
      <c r="G210" s="2">
        <f>A!HM210-F210</f>
        <v>2.870000000000001</v>
      </c>
      <c r="I210" s="4"/>
      <c r="K210">
        <v>190</v>
      </c>
      <c r="L210" s="1" t="e">
        <v>#N/A</v>
      </c>
      <c r="M210" s="2" t="e">
        <f t="shared" si="388"/>
        <v>#N/A</v>
      </c>
      <c r="N210" s="2" t="e">
        <f t="shared" si="389"/>
        <v>#N/A</v>
      </c>
      <c r="O210" s="2" t="e">
        <f>#REF!-N210</f>
        <v>#REF!</v>
      </c>
      <c r="Q210" s="4"/>
      <c r="S210">
        <v>190</v>
      </c>
      <c r="T210" s="1">
        <v>0.157</v>
      </c>
      <c r="U210" s="2">
        <f t="shared" si="390"/>
        <v>3.14</v>
      </c>
      <c r="V210" s="2">
        <f t="shared" si="391"/>
        <v>36.1</v>
      </c>
      <c r="W210" s="2">
        <f t="shared" si="392"/>
        <v>-8.6200000000000045</v>
      </c>
      <c r="Y210" s="4"/>
      <c r="AA210">
        <v>190</v>
      </c>
      <c r="AB210" s="1">
        <v>0.158</v>
      </c>
      <c r="AC210" s="2">
        <f t="shared" si="393"/>
        <v>3.16</v>
      </c>
      <c r="AD210" s="2">
        <f t="shared" si="394"/>
        <v>33.519999999999996</v>
      </c>
      <c r="AE210" s="2">
        <f t="shared" si="395"/>
        <v>2.5800000000000054</v>
      </c>
      <c r="AG210" s="4"/>
      <c r="AI210">
        <v>190</v>
      </c>
      <c r="AJ210" s="1">
        <v>0.157</v>
      </c>
      <c r="AK210" s="2">
        <f t="shared" si="396"/>
        <v>3.14</v>
      </c>
      <c r="AL210" s="2">
        <f t="shared" si="397"/>
        <v>29.21</v>
      </c>
      <c r="AM210" s="2">
        <f t="shared" si="398"/>
        <v>4.3099999999999952</v>
      </c>
      <c r="AO210" s="4"/>
      <c r="AQ210">
        <v>190</v>
      </c>
      <c r="AR210" s="1">
        <v>0.158</v>
      </c>
      <c r="AS210" s="2">
        <f t="shared" si="399"/>
        <v>3.16</v>
      </c>
      <c r="AT210" s="2">
        <f t="shared" si="400"/>
        <v>30.920000000000005</v>
      </c>
      <c r="AU210" s="2">
        <f t="shared" si="401"/>
        <v>-1.7100000000000044</v>
      </c>
      <c r="AW210" s="4"/>
      <c r="AY210">
        <v>190</v>
      </c>
      <c r="AZ210" s="1">
        <v>0.157</v>
      </c>
      <c r="BA210" s="2">
        <f t="shared" si="402"/>
        <v>3.14</v>
      </c>
      <c r="BB210" s="2">
        <f t="shared" si="403"/>
        <v>25.96</v>
      </c>
      <c r="BC210" s="2">
        <f t="shared" si="404"/>
        <v>4.9600000000000044</v>
      </c>
      <c r="BE210" s="4"/>
      <c r="BG210">
        <v>190</v>
      </c>
      <c r="BH210" s="1">
        <v>0.154</v>
      </c>
      <c r="BI210" s="2">
        <f t="shared" si="405"/>
        <v>3.08</v>
      </c>
      <c r="BJ210" s="2">
        <f t="shared" si="406"/>
        <v>22.85</v>
      </c>
      <c r="BK210" s="2">
        <f t="shared" si="407"/>
        <v>3.1099999999999994</v>
      </c>
      <c r="BM210" s="4"/>
      <c r="BO210">
        <v>190</v>
      </c>
      <c r="BP210" s="1">
        <v>0.14899999999999999</v>
      </c>
      <c r="BQ210" s="2">
        <f t="shared" si="408"/>
        <v>2.98</v>
      </c>
      <c r="BR210" s="2">
        <f t="shared" si="409"/>
        <v>21.830000000000002</v>
      </c>
      <c r="BS210" s="2">
        <f t="shared" si="410"/>
        <v>1.0199999999999996</v>
      </c>
      <c r="BU210">
        <v>190</v>
      </c>
      <c r="BV210" s="1">
        <f t="shared" si="411"/>
        <v>0.161</v>
      </c>
      <c r="BW210" s="2">
        <f t="shared" si="412"/>
        <v>3.22</v>
      </c>
      <c r="BX210" s="2">
        <f t="shared" si="413"/>
        <v>36.340000000000003</v>
      </c>
      <c r="CB210">
        <v>190</v>
      </c>
      <c r="CC210" s="1">
        <f t="shared" si="414"/>
        <v>0.14899999999999999</v>
      </c>
      <c r="CD210" s="2">
        <f t="shared" si="415"/>
        <v>2.98</v>
      </c>
      <c r="CE210" s="2">
        <f t="shared" si="416"/>
        <v>21.830000000000002</v>
      </c>
    </row>
    <row r="211" spans="1:83" x14ac:dyDescent="0.2">
      <c r="C211">
        <v>210</v>
      </c>
      <c r="D211" s="1">
        <v>0.16200000000000001</v>
      </c>
      <c r="E211" s="2">
        <f t="shared" si="386"/>
        <v>3.24</v>
      </c>
      <c r="F211" s="2">
        <f t="shared" si="387"/>
        <v>30.72</v>
      </c>
      <c r="G211" s="2">
        <f>A!HM211-F211</f>
        <v>2.8100000000000023</v>
      </c>
      <c r="I211" s="4"/>
      <c r="K211">
        <v>210</v>
      </c>
      <c r="L211" s="1" t="e">
        <v>#N/A</v>
      </c>
      <c r="M211" s="2" t="e">
        <f t="shared" si="388"/>
        <v>#N/A</v>
      </c>
      <c r="N211" s="2" t="e">
        <f t="shared" si="389"/>
        <v>#N/A</v>
      </c>
      <c r="O211" s="2" t="e">
        <f>#REF!-N211</f>
        <v>#REF!</v>
      </c>
      <c r="Q211" s="4"/>
      <c r="S211">
        <v>210</v>
      </c>
      <c r="T211" s="1">
        <v>0.159</v>
      </c>
      <c r="U211" s="2">
        <f t="shared" si="390"/>
        <v>3.18</v>
      </c>
      <c r="V211" s="2">
        <f t="shared" si="391"/>
        <v>39.28</v>
      </c>
      <c r="W211" s="2">
        <f t="shared" si="392"/>
        <v>-8.5600000000000023</v>
      </c>
      <c r="Y211" s="4"/>
      <c r="AA211">
        <v>210</v>
      </c>
      <c r="AB211" s="1">
        <v>0.159</v>
      </c>
      <c r="AC211" s="2">
        <f t="shared" si="393"/>
        <v>3.18</v>
      </c>
      <c r="AD211" s="2">
        <f t="shared" si="394"/>
        <v>36.699999999999996</v>
      </c>
      <c r="AE211" s="2">
        <f t="shared" si="395"/>
        <v>2.5800000000000054</v>
      </c>
      <c r="AG211" s="4"/>
      <c r="AI211">
        <v>210</v>
      </c>
      <c r="AJ211" s="1">
        <v>0.16400000000000001</v>
      </c>
      <c r="AK211" s="2">
        <f t="shared" si="396"/>
        <v>3.2800000000000002</v>
      </c>
      <c r="AL211" s="2">
        <f t="shared" si="397"/>
        <v>32.49</v>
      </c>
      <c r="AM211" s="2">
        <f t="shared" si="398"/>
        <v>4.2099999999999937</v>
      </c>
      <c r="AO211" s="4"/>
      <c r="AQ211">
        <v>210</v>
      </c>
      <c r="AR211" s="1">
        <v>0.159</v>
      </c>
      <c r="AS211" s="2">
        <f t="shared" si="399"/>
        <v>3.18</v>
      </c>
      <c r="AT211" s="2">
        <f t="shared" si="400"/>
        <v>34.100000000000009</v>
      </c>
      <c r="AU211" s="2">
        <f t="shared" si="401"/>
        <v>-1.6100000000000065</v>
      </c>
      <c r="AW211" s="4"/>
      <c r="AY211">
        <v>210</v>
      </c>
      <c r="AZ211" s="1">
        <v>0.16</v>
      </c>
      <c r="BA211" s="2">
        <f t="shared" si="402"/>
        <v>3.2</v>
      </c>
      <c r="BB211" s="2">
        <f t="shared" si="403"/>
        <v>29.16</v>
      </c>
      <c r="BC211" s="2">
        <f t="shared" si="404"/>
        <v>4.9400000000000084</v>
      </c>
      <c r="BE211" s="4"/>
      <c r="BG211">
        <v>210</v>
      </c>
      <c r="BH211" s="1">
        <v>0.161</v>
      </c>
      <c r="BI211" s="2">
        <f t="shared" si="405"/>
        <v>3.22</v>
      </c>
      <c r="BJ211" s="2">
        <f t="shared" si="406"/>
        <v>26.07</v>
      </c>
      <c r="BK211" s="2">
        <f t="shared" si="407"/>
        <v>3.09</v>
      </c>
      <c r="BM211" s="4"/>
      <c r="BO211">
        <v>210</v>
      </c>
      <c r="BP211" s="1">
        <v>0.156</v>
      </c>
      <c r="BQ211" s="2">
        <f t="shared" si="408"/>
        <v>3.12</v>
      </c>
      <c r="BR211" s="2">
        <f t="shared" si="409"/>
        <v>24.950000000000003</v>
      </c>
      <c r="BS211" s="2">
        <f t="shared" si="410"/>
        <v>1.1199999999999974</v>
      </c>
      <c r="BU211">
        <v>210</v>
      </c>
      <c r="BV211" s="1">
        <f t="shared" si="411"/>
        <v>0.16400000000000001</v>
      </c>
      <c r="BW211" s="2">
        <f t="shared" si="412"/>
        <v>3.2800000000000002</v>
      </c>
      <c r="BX211" s="2">
        <f t="shared" si="413"/>
        <v>39.620000000000005</v>
      </c>
      <c r="CB211">
        <v>210</v>
      </c>
      <c r="CC211" s="1">
        <f t="shared" si="414"/>
        <v>0.156</v>
      </c>
      <c r="CD211" s="2">
        <f t="shared" si="415"/>
        <v>3.12</v>
      </c>
      <c r="CE211" s="2">
        <f t="shared" si="416"/>
        <v>24.950000000000003</v>
      </c>
    </row>
    <row r="212" spans="1:83" x14ac:dyDescent="0.2">
      <c r="C212">
        <v>230</v>
      </c>
      <c r="D212" s="1">
        <v>0.159</v>
      </c>
      <c r="E212" s="2">
        <f t="shared" si="386"/>
        <v>3.18</v>
      </c>
      <c r="F212" s="2">
        <f t="shared" si="387"/>
        <v>33.9</v>
      </c>
      <c r="G212" s="2">
        <f>A!HM212-F212</f>
        <v>2.75</v>
      </c>
      <c r="I212" s="4"/>
      <c r="K212">
        <v>230</v>
      </c>
      <c r="L212" s="1" t="e">
        <v>#N/A</v>
      </c>
      <c r="M212" s="2" t="e">
        <f t="shared" si="388"/>
        <v>#N/A</v>
      </c>
      <c r="N212" s="2" t="e">
        <f t="shared" si="389"/>
        <v>#N/A</v>
      </c>
      <c r="O212" s="2" t="e">
        <f>#REF!-N212</f>
        <v>#REF!</v>
      </c>
      <c r="Q212" s="4"/>
      <c r="S212">
        <v>230</v>
      </c>
      <c r="T212" s="1">
        <v>0.16</v>
      </c>
      <c r="U212" s="2">
        <f t="shared" si="390"/>
        <v>3.2</v>
      </c>
      <c r="V212" s="2">
        <f t="shared" si="391"/>
        <v>42.480000000000004</v>
      </c>
      <c r="W212" s="2">
        <f t="shared" si="392"/>
        <v>-8.5800000000000054</v>
      </c>
      <c r="Y212" s="4"/>
      <c r="AA212">
        <v>230</v>
      </c>
      <c r="AB212" s="1">
        <v>0.157</v>
      </c>
      <c r="AC212" s="2">
        <f t="shared" si="393"/>
        <v>3.14</v>
      </c>
      <c r="AD212" s="2">
        <f t="shared" si="394"/>
        <v>39.839999999999996</v>
      </c>
      <c r="AE212" s="2">
        <f t="shared" si="395"/>
        <v>2.6400000000000077</v>
      </c>
      <c r="AG212" s="4"/>
      <c r="AI212">
        <v>230</v>
      </c>
      <c r="AJ212" s="1">
        <v>0.161</v>
      </c>
      <c r="AK212" s="2">
        <f t="shared" si="396"/>
        <v>3.22</v>
      </c>
      <c r="AL212" s="2">
        <f t="shared" si="397"/>
        <v>35.71</v>
      </c>
      <c r="AM212" s="2">
        <f t="shared" si="398"/>
        <v>4.1299999999999955</v>
      </c>
      <c r="AO212" s="4"/>
      <c r="AQ212">
        <v>230</v>
      </c>
      <c r="AR212" s="1">
        <v>0.159</v>
      </c>
      <c r="AS212" s="2">
        <f t="shared" si="399"/>
        <v>3.18</v>
      </c>
      <c r="AT212" s="2">
        <f t="shared" si="400"/>
        <v>37.280000000000008</v>
      </c>
      <c r="AU212" s="2">
        <f t="shared" si="401"/>
        <v>-1.5700000000000074</v>
      </c>
      <c r="AW212" s="4"/>
      <c r="AY212">
        <v>230</v>
      </c>
      <c r="AZ212" s="1">
        <v>0.16200000000000001</v>
      </c>
      <c r="BA212" s="2">
        <f t="shared" si="402"/>
        <v>3.24</v>
      </c>
      <c r="BB212" s="2">
        <f t="shared" si="403"/>
        <v>32.4</v>
      </c>
      <c r="BC212" s="2">
        <f t="shared" si="404"/>
        <v>4.8800000000000097</v>
      </c>
      <c r="BE212" s="4"/>
      <c r="BG212">
        <v>230</v>
      </c>
      <c r="BH212" s="1">
        <v>0.161</v>
      </c>
      <c r="BI212" s="2">
        <f t="shared" si="405"/>
        <v>3.22</v>
      </c>
      <c r="BJ212" s="2">
        <f t="shared" si="406"/>
        <v>29.29</v>
      </c>
      <c r="BK212" s="2">
        <f t="shared" si="407"/>
        <v>3.1099999999999994</v>
      </c>
      <c r="BM212" s="4"/>
      <c r="BO212">
        <v>230</v>
      </c>
      <c r="BP212" s="1">
        <v>0.16</v>
      </c>
      <c r="BQ212" s="2">
        <f t="shared" si="408"/>
        <v>3.2</v>
      </c>
      <c r="BR212" s="2">
        <f t="shared" si="409"/>
        <v>28.150000000000002</v>
      </c>
      <c r="BS212" s="2">
        <f t="shared" si="410"/>
        <v>1.139999999999997</v>
      </c>
      <c r="BU212">
        <v>230</v>
      </c>
      <c r="BV212" s="1">
        <f t="shared" si="411"/>
        <v>0.16200000000000001</v>
      </c>
      <c r="BW212" s="2">
        <f t="shared" si="412"/>
        <v>3.24</v>
      </c>
      <c r="BX212" s="2">
        <f t="shared" si="413"/>
        <v>42.860000000000007</v>
      </c>
      <c r="CB212">
        <v>230</v>
      </c>
      <c r="CC212" s="1">
        <f t="shared" si="414"/>
        <v>0.157</v>
      </c>
      <c r="CD212" s="2">
        <f t="shared" si="415"/>
        <v>3.14</v>
      </c>
      <c r="CE212" s="2">
        <f t="shared" si="416"/>
        <v>28.090000000000003</v>
      </c>
    </row>
    <row r="213" spans="1:83" x14ac:dyDescent="0.2">
      <c r="C213">
        <v>250</v>
      </c>
      <c r="D213" s="1">
        <v>0.158</v>
      </c>
      <c r="E213" s="2">
        <f t="shared" si="386"/>
        <v>3.16</v>
      </c>
      <c r="F213" s="2">
        <f t="shared" si="387"/>
        <v>37.06</v>
      </c>
      <c r="G213" s="2">
        <f>A!HM213-F213</f>
        <v>2.7299999999999969</v>
      </c>
      <c r="I213" s="4"/>
      <c r="K213">
        <v>250</v>
      </c>
      <c r="L213" s="1" t="e">
        <v>#N/A</v>
      </c>
      <c r="M213" s="2" t="e">
        <f t="shared" si="388"/>
        <v>#N/A</v>
      </c>
      <c r="N213" s="2" t="e">
        <f t="shared" si="389"/>
        <v>#N/A</v>
      </c>
      <c r="O213" s="2" t="e">
        <f>#REF!-N213</f>
        <v>#REF!</v>
      </c>
      <c r="Q213" s="4"/>
      <c r="S213">
        <v>250</v>
      </c>
      <c r="T213" s="1">
        <v>0.156</v>
      </c>
      <c r="U213" s="2">
        <f t="shared" si="390"/>
        <v>3.12</v>
      </c>
      <c r="V213" s="2">
        <f t="shared" si="391"/>
        <v>45.6</v>
      </c>
      <c r="W213" s="2">
        <f t="shared" si="392"/>
        <v>-8.5399999999999991</v>
      </c>
      <c r="Y213" s="4"/>
      <c r="AA213">
        <v>250</v>
      </c>
      <c r="AB213" s="1">
        <v>0.16</v>
      </c>
      <c r="AC213" s="2">
        <f t="shared" si="393"/>
        <v>3.2</v>
      </c>
      <c r="AD213" s="2">
        <f t="shared" si="394"/>
        <v>43.04</v>
      </c>
      <c r="AE213" s="2">
        <f t="shared" si="395"/>
        <v>2.5600000000000023</v>
      </c>
      <c r="AG213" s="4"/>
      <c r="AI213">
        <v>250</v>
      </c>
      <c r="AJ213" s="1">
        <v>0.16300000000000001</v>
      </c>
      <c r="AK213" s="2">
        <f t="shared" si="396"/>
        <v>3.2600000000000002</v>
      </c>
      <c r="AL213" s="2">
        <f t="shared" si="397"/>
        <v>38.97</v>
      </c>
      <c r="AM213" s="2">
        <f t="shared" si="398"/>
        <v>4.07</v>
      </c>
      <c r="AO213" s="4"/>
      <c r="AQ213">
        <v>250</v>
      </c>
      <c r="AR213" s="1">
        <v>0.16300000000000001</v>
      </c>
      <c r="AS213" s="2">
        <f t="shared" si="399"/>
        <v>3.2600000000000002</v>
      </c>
      <c r="AT213" s="2">
        <f t="shared" si="400"/>
        <v>40.540000000000006</v>
      </c>
      <c r="AU213" s="2">
        <f t="shared" si="401"/>
        <v>-1.5700000000000074</v>
      </c>
      <c r="AW213" s="4"/>
      <c r="AY213">
        <v>250</v>
      </c>
      <c r="AZ213" s="1">
        <v>0.16300000000000001</v>
      </c>
      <c r="BA213" s="2">
        <f t="shared" si="402"/>
        <v>3.2600000000000002</v>
      </c>
      <c r="BB213" s="2">
        <f t="shared" si="403"/>
        <v>35.659999999999997</v>
      </c>
      <c r="BC213" s="2">
        <f t="shared" si="404"/>
        <v>4.8800000000000097</v>
      </c>
      <c r="BE213" s="4"/>
      <c r="BG213">
        <v>250</v>
      </c>
      <c r="BH213" s="1">
        <v>0.16300000000000001</v>
      </c>
      <c r="BI213" s="2">
        <f t="shared" si="405"/>
        <v>3.2600000000000002</v>
      </c>
      <c r="BJ213" s="2">
        <f t="shared" si="406"/>
        <v>32.549999999999997</v>
      </c>
      <c r="BK213" s="2">
        <f t="shared" si="407"/>
        <v>3.1099999999999994</v>
      </c>
      <c r="BM213" s="4"/>
      <c r="BO213">
        <v>250</v>
      </c>
      <c r="BP213" s="1">
        <v>0.159</v>
      </c>
      <c r="BQ213" s="2">
        <f t="shared" si="408"/>
        <v>3.18</v>
      </c>
      <c r="BR213" s="2">
        <f t="shared" si="409"/>
        <v>31.330000000000002</v>
      </c>
      <c r="BS213" s="2">
        <f t="shared" si="410"/>
        <v>1.2199999999999953</v>
      </c>
      <c r="BU213">
        <v>250</v>
      </c>
      <c r="BV213" s="1">
        <f t="shared" si="411"/>
        <v>0.16300000000000001</v>
      </c>
      <c r="BW213" s="2">
        <f t="shared" si="412"/>
        <v>3.2600000000000002</v>
      </c>
      <c r="BX213" s="2">
        <f t="shared" si="413"/>
        <v>46.120000000000005</v>
      </c>
      <c r="CB213">
        <v>250</v>
      </c>
      <c r="CC213" s="1">
        <f t="shared" si="414"/>
        <v>0.156</v>
      </c>
      <c r="CD213" s="2">
        <f t="shared" si="415"/>
        <v>3.12</v>
      </c>
      <c r="CE213" s="2">
        <f t="shared" si="416"/>
        <v>31.210000000000004</v>
      </c>
    </row>
    <row r="214" spans="1:83" x14ac:dyDescent="0.2">
      <c r="C214">
        <v>270</v>
      </c>
      <c r="D214" s="1">
        <v>0.19900000000000001</v>
      </c>
      <c r="E214" s="2">
        <f t="shared" si="386"/>
        <v>3.9800000000000004</v>
      </c>
      <c r="F214" s="2">
        <f t="shared" si="387"/>
        <v>41.040000000000006</v>
      </c>
      <c r="G214" s="2">
        <f>A!HM214-F214</f>
        <v>2.7499999999999929</v>
      </c>
      <c r="I214" s="4"/>
      <c r="K214">
        <v>270</v>
      </c>
      <c r="L214" s="1" t="e">
        <v>#N/A</v>
      </c>
      <c r="M214" s="2" t="e">
        <f t="shared" si="388"/>
        <v>#N/A</v>
      </c>
      <c r="N214" s="2" t="e">
        <f t="shared" si="389"/>
        <v>#N/A</v>
      </c>
      <c r="O214" s="2" t="e">
        <f>#REF!-N214</f>
        <v>#REF!</v>
      </c>
      <c r="Q214" s="4"/>
      <c r="S214">
        <v>270</v>
      </c>
      <c r="T214" s="1">
        <v>0.19700000000000001</v>
      </c>
      <c r="U214" s="2">
        <f t="shared" si="390"/>
        <v>3.9400000000000004</v>
      </c>
      <c r="V214" s="2">
        <f t="shared" si="391"/>
        <v>49.54</v>
      </c>
      <c r="W214" s="2">
        <f t="shared" si="392"/>
        <v>-8.4999999999999929</v>
      </c>
      <c r="Y214" s="4"/>
      <c r="AA214">
        <v>270</v>
      </c>
      <c r="AB214" s="1">
        <v>0.20200000000000001</v>
      </c>
      <c r="AC214" s="2">
        <f t="shared" si="393"/>
        <v>4.04</v>
      </c>
      <c r="AD214" s="2">
        <f t="shared" si="394"/>
        <v>47.08</v>
      </c>
      <c r="AE214" s="2">
        <f t="shared" si="395"/>
        <v>2.4600000000000009</v>
      </c>
      <c r="AG214" s="4"/>
      <c r="AI214">
        <v>270</v>
      </c>
      <c r="AJ214" s="1">
        <v>0.20200000000000001</v>
      </c>
      <c r="AK214" s="2">
        <f t="shared" si="396"/>
        <v>4.04</v>
      </c>
      <c r="AL214" s="2">
        <f t="shared" si="397"/>
        <v>43.01</v>
      </c>
      <c r="AM214" s="2">
        <f t="shared" si="398"/>
        <v>4.07</v>
      </c>
      <c r="AO214" s="4"/>
      <c r="AQ214">
        <v>270</v>
      </c>
      <c r="AR214" s="1">
        <v>0.20200000000000001</v>
      </c>
      <c r="AS214" s="2">
        <f t="shared" si="399"/>
        <v>4.04</v>
      </c>
      <c r="AT214" s="2">
        <f t="shared" si="400"/>
        <v>44.580000000000005</v>
      </c>
      <c r="AU214" s="2">
        <f t="shared" si="401"/>
        <v>-1.5700000000000074</v>
      </c>
      <c r="AW214" s="4"/>
      <c r="AY214">
        <v>270</v>
      </c>
      <c r="AZ214" s="1">
        <v>0.19700000000000001</v>
      </c>
      <c r="BA214" s="2">
        <f t="shared" si="402"/>
        <v>3.9400000000000004</v>
      </c>
      <c r="BB214" s="2">
        <f t="shared" si="403"/>
        <v>39.599999999999994</v>
      </c>
      <c r="BC214" s="2">
        <f t="shared" si="404"/>
        <v>4.9800000000000111</v>
      </c>
      <c r="BE214" s="4"/>
      <c r="BG214">
        <v>270</v>
      </c>
      <c r="BH214" s="1">
        <v>0.19600000000000001</v>
      </c>
      <c r="BI214" s="2">
        <f t="shared" si="405"/>
        <v>3.92</v>
      </c>
      <c r="BJ214" s="2">
        <f t="shared" si="406"/>
        <v>36.47</v>
      </c>
      <c r="BK214" s="2">
        <f t="shared" si="407"/>
        <v>3.1299999999999955</v>
      </c>
      <c r="BM214" s="4"/>
      <c r="BO214">
        <v>270</v>
      </c>
      <c r="BP214" s="1">
        <v>0.19700000000000001</v>
      </c>
      <c r="BQ214" s="2">
        <f t="shared" si="408"/>
        <v>3.9400000000000004</v>
      </c>
      <c r="BR214" s="2">
        <f t="shared" si="409"/>
        <v>35.270000000000003</v>
      </c>
      <c r="BS214" s="2">
        <f t="shared" si="410"/>
        <v>1.1999999999999957</v>
      </c>
      <c r="BU214">
        <v>270</v>
      </c>
      <c r="BV214" s="1">
        <f t="shared" si="411"/>
        <v>0.20200000000000001</v>
      </c>
      <c r="BW214" s="2">
        <f t="shared" si="412"/>
        <v>4.04</v>
      </c>
      <c r="BX214" s="2">
        <f t="shared" si="413"/>
        <v>50.160000000000004</v>
      </c>
      <c r="CB214">
        <v>270</v>
      </c>
      <c r="CC214" s="1">
        <f t="shared" si="414"/>
        <v>0.19600000000000001</v>
      </c>
      <c r="CD214" s="2">
        <f t="shared" si="415"/>
        <v>3.92</v>
      </c>
      <c r="CE214" s="2">
        <f t="shared" si="416"/>
        <v>35.130000000000003</v>
      </c>
    </row>
    <row r="215" spans="1:83" x14ac:dyDescent="0.2">
      <c r="C215">
        <v>290</v>
      </c>
      <c r="D215" s="1">
        <v>0.2</v>
      </c>
      <c r="E215" s="2">
        <f t="shared" si="386"/>
        <v>4</v>
      </c>
      <c r="F215" s="2">
        <f t="shared" si="387"/>
        <v>45.040000000000006</v>
      </c>
      <c r="G215" s="2">
        <f>A!HM215-F215</f>
        <v>2.6099999999999923</v>
      </c>
      <c r="I215" s="4"/>
      <c r="K215">
        <v>290</v>
      </c>
      <c r="L215" s="1" t="e">
        <v>#N/A</v>
      </c>
      <c r="M215" s="2" t="e">
        <f t="shared" si="388"/>
        <v>#N/A</v>
      </c>
      <c r="N215" s="2" t="e">
        <f t="shared" si="389"/>
        <v>#N/A</v>
      </c>
      <c r="O215" s="2" t="e">
        <f>#REF!-N215</f>
        <v>#REF!</v>
      </c>
      <c r="Q215" s="4"/>
      <c r="S215">
        <v>290</v>
      </c>
      <c r="T215" s="1">
        <v>0.19700000000000001</v>
      </c>
      <c r="U215" s="2">
        <f t="shared" si="390"/>
        <v>3.9400000000000004</v>
      </c>
      <c r="V215" s="2">
        <f t="shared" si="391"/>
        <v>53.48</v>
      </c>
      <c r="W215" s="2">
        <f t="shared" si="392"/>
        <v>-8.4399999999999906</v>
      </c>
      <c r="Y215" s="4"/>
      <c r="AA215">
        <v>290</v>
      </c>
      <c r="AB215" s="1">
        <v>0.19500000000000001</v>
      </c>
      <c r="AC215" s="2">
        <f t="shared" si="393"/>
        <v>3.9000000000000004</v>
      </c>
      <c r="AD215" s="2">
        <f t="shared" si="394"/>
        <v>50.98</v>
      </c>
      <c r="AE215" s="2">
        <f t="shared" si="395"/>
        <v>2.5</v>
      </c>
      <c r="AG215" s="4"/>
      <c r="AI215">
        <v>290</v>
      </c>
      <c r="AJ215" s="1">
        <v>0.2</v>
      </c>
      <c r="AK215" s="2">
        <f t="shared" si="396"/>
        <v>4</v>
      </c>
      <c r="AL215" s="2">
        <f t="shared" si="397"/>
        <v>47.01</v>
      </c>
      <c r="AM215" s="2">
        <f t="shared" si="398"/>
        <v>3.9699999999999989</v>
      </c>
      <c r="AO215" s="4"/>
      <c r="AQ215">
        <v>290</v>
      </c>
      <c r="AR215" s="1">
        <v>0.19900000000000001</v>
      </c>
      <c r="AS215" s="2">
        <f t="shared" si="399"/>
        <v>3.9800000000000004</v>
      </c>
      <c r="AT215" s="2">
        <f t="shared" si="400"/>
        <v>48.56</v>
      </c>
      <c r="AU215" s="2">
        <f t="shared" si="401"/>
        <v>-1.5500000000000043</v>
      </c>
      <c r="AW215" s="4"/>
      <c r="AY215">
        <v>290</v>
      </c>
      <c r="AZ215" s="1">
        <v>0.19800000000000001</v>
      </c>
      <c r="BA215" s="2">
        <f t="shared" si="402"/>
        <v>3.96</v>
      </c>
      <c r="BB215" s="2">
        <f t="shared" si="403"/>
        <v>43.559999999999995</v>
      </c>
      <c r="BC215" s="2">
        <f t="shared" si="404"/>
        <v>5.0000000000000071</v>
      </c>
      <c r="BE215" s="4"/>
      <c r="BG215">
        <v>290</v>
      </c>
      <c r="BH215" s="1">
        <v>0.19600000000000001</v>
      </c>
      <c r="BI215" s="2">
        <f t="shared" si="405"/>
        <v>3.92</v>
      </c>
      <c r="BJ215" s="2">
        <f t="shared" si="406"/>
        <v>40.39</v>
      </c>
      <c r="BK215" s="2">
        <f t="shared" si="407"/>
        <v>3.1699999999999946</v>
      </c>
      <c r="BM215" s="4"/>
      <c r="BO215">
        <v>290</v>
      </c>
      <c r="BP215" s="1">
        <v>0.192</v>
      </c>
      <c r="BQ215" s="2">
        <f t="shared" si="408"/>
        <v>3.84</v>
      </c>
      <c r="BR215" s="2">
        <f t="shared" si="409"/>
        <v>39.11</v>
      </c>
      <c r="BS215" s="2">
        <f t="shared" si="410"/>
        <v>1.2800000000000011</v>
      </c>
      <c r="BU215">
        <v>290</v>
      </c>
      <c r="BV215" s="1">
        <f t="shared" si="411"/>
        <v>0.2</v>
      </c>
      <c r="BW215" s="2">
        <f t="shared" si="412"/>
        <v>4</v>
      </c>
      <c r="BX215" s="2">
        <f t="shared" si="413"/>
        <v>54.160000000000004</v>
      </c>
      <c r="CB215">
        <v>290</v>
      </c>
      <c r="CC215" s="1">
        <f t="shared" si="414"/>
        <v>0.192</v>
      </c>
      <c r="CD215" s="2">
        <f t="shared" si="415"/>
        <v>3.84</v>
      </c>
      <c r="CE215" s="2">
        <f t="shared" si="416"/>
        <v>38.97</v>
      </c>
    </row>
    <row r="216" spans="1:83" x14ac:dyDescent="0.2">
      <c r="D216" s="1"/>
      <c r="E216" s="2"/>
      <c r="F216" s="2"/>
      <c r="I216" s="4"/>
      <c r="L216" s="1"/>
      <c r="M216" s="2"/>
      <c r="N216" s="2"/>
      <c r="Q216" s="4"/>
      <c r="T216" s="1"/>
      <c r="U216" s="2"/>
      <c r="V216" s="2"/>
      <c r="Y216" s="4"/>
      <c r="AB216" s="1"/>
      <c r="AC216" s="2"/>
      <c r="AD216" s="2"/>
      <c r="AG216" s="4"/>
      <c r="AJ216" s="1"/>
      <c r="AK216" s="2"/>
      <c r="AL216" s="2"/>
      <c r="AM216" s="2"/>
      <c r="AO216" s="4"/>
      <c r="AR216" s="1"/>
      <c r="AS216" s="2"/>
      <c r="AT216" s="2"/>
      <c r="AU216" s="2"/>
      <c r="AW216" s="4"/>
      <c r="AZ216" s="1"/>
      <c r="BA216" s="2"/>
      <c r="BB216" s="2"/>
      <c r="BC216" s="2"/>
      <c r="BE216" s="4"/>
      <c r="BH216" s="1"/>
      <c r="BI216" s="2"/>
      <c r="BJ216" s="2"/>
      <c r="BK216" s="2"/>
      <c r="BM216" s="4"/>
      <c r="BP216" s="1"/>
      <c r="BQ216" s="2"/>
      <c r="BR216" s="2"/>
      <c r="BS216" s="2"/>
    </row>
    <row r="217" spans="1:83" x14ac:dyDescent="0.2">
      <c r="A217">
        <v>18</v>
      </c>
      <c r="B217" t="s">
        <v>68</v>
      </c>
      <c r="C217">
        <v>30</v>
      </c>
      <c r="D217" s="1" t="e">
        <v>#N/A</v>
      </c>
      <c r="E217" s="2" t="e">
        <f>D217*30</f>
        <v>#N/A</v>
      </c>
      <c r="F217" s="2" t="e">
        <f>E217</f>
        <v>#N/A</v>
      </c>
      <c r="G217" s="2" t="e">
        <f>#REF!-F217</f>
        <v>#REF!</v>
      </c>
      <c r="I217" s="4">
        <f>A217</f>
        <v>18</v>
      </c>
      <c r="J217" t="str">
        <f>B217</f>
        <v>ASR2</v>
      </c>
      <c r="K217">
        <v>30</v>
      </c>
      <c r="L217" s="1">
        <v>0.19</v>
      </c>
      <c r="M217" s="2">
        <f>L217*30</f>
        <v>5.7</v>
      </c>
      <c r="N217" s="2">
        <f>M217</f>
        <v>5.7</v>
      </c>
      <c r="O217" s="2">
        <f>A!HM217-N217</f>
        <v>-2.4600000000000004</v>
      </c>
      <c r="Q217" s="4">
        <f>I217</f>
        <v>18</v>
      </c>
      <c r="R217" t="str">
        <f>J217</f>
        <v>ASR2</v>
      </c>
      <c r="S217">
        <v>30</v>
      </c>
      <c r="T217" s="1" t="e">
        <v>#N/A</v>
      </c>
      <c r="U217" s="2" t="e">
        <f>T217*30</f>
        <v>#N/A</v>
      </c>
      <c r="V217" s="2" t="e">
        <f>U217</f>
        <v>#N/A</v>
      </c>
      <c r="W217" s="2" t="e">
        <f>A!HU217-V217</f>
        <v>#N/A</v>
      </c>
      <c r="Y217" s="4">
        <f>Q217</f>
        <v>18</v>
      </c>
      <c r="Z217" t="str">
        <f>R217</f>
        <v>ASR2</v>
      </c>
      <c r="AA217">
        <v>30</v>
      </c>
      <c r="AB217" s="1">
        <v>0.123</v>
      </c>
      <c r="AC217" s="2">
        <f>AB217*30</f>
        <v>3.69</v>
      </c>
      <c r="AD217" s="2">
        <f>AC217</f>
        <v>3.69</v>
      </c>
      <c r="AE217" s="2">
        <f>N217-AD217</f>
        <v>2.0100000000000002</v>
      </c>
      <c r="AG217" s="4">
        <f>Y217</f>
        <v>18</v>
      </c>
      <c r="AH217" t="str">
        <f>Z217</f>
        <v>ASR2</v>
      </c>
      <c r="AI217">
        <v>30</v>
      </c>
      <c r="AJ217" s="1">
        <v>8.5000000000000006E-2</v>
      </c>
      <c r="AK217" s="2">
        <f>AJ217*30</f>
        <v>2.5500000000000003</v>
      </c>
      <c r="AL217" s="2">
        <f>AK217</f>
        <v>2.5500000000000003</v>
      </c>
      <c r="AM217" s="2">
        <f>AD217-AL217</f>
        <v>1.1399999999999997</v>
      </c>
      <c r="AO217" s="4">
        <f>AG217</f>
        <v>18</v>
      </c>
      <c r="AP217" t="str">
        <f>AH217</f>
        <v>ASR2</v>
      </c>
      <c r="AQ217">
        <v>30</v>
      </c>
      <c r="AR217" s="1">
        <v>0.16</v>
      </c>
      <c r="AS217" s="2">
        <f>AR217*30</f>
        <v>4.8</v>
      </c>
      <c r="AT217" s="2">
        <f>AS217</f>
        <v>4.8</v>
      </c>
      <c r="AU217" s="2">
        <f>AL217-AT217</f>
        <v>-2.2499999999999996</v>
      </c>
      <c r="AW217" s="4">
        <f>AO217</f>
        <v>18</v>
      </c>
      <c r="AX217" t="str">
        <f>AP217</f>
        <v>ASR2</v>
      </c>
      <c r="AY217">
        <v>30</v>
      </c>
      <c r="AZ217" s="1">
        <v>9.4E-2</v>
      </c>
      <c r="BA217" s="2">
        <f>AZ217*30</f>
        <v>2.82</v>
      </c>
      <c r="BB217" s="2">
        <f>BA217</f>
        <v>2.82</v>
      </c>
      <c r="BC217" s="2">
        <f>AT217-BB217</f>
        <v>1.98</v>
      </c>
      <c r="BE217" s="4">
        <f>AW217</f>
        <v>18</v>
      </c>
      <c r="BF217" t="str">
        <f>AX217</f>
        <v>ASR2</v>
      </c>
      <c r="BG217">
        <v>30</v>
      </c>
      <c r="BH217" s="1">
        <v>0.06</v>
      </c>
      <c r="BI217" s="2">
        <f>BH217*30</f>
        <v>1.7999999999999998</v>
      </c>
      <c r="BJ217" s="2">
        <f>BI217</f>
        <v>1.7999999999999998</v>
      </c>
      <c r="BK217" s="2">
        <f>BB217-BJ217</f>
        <v>1.02</v>
      </c>
      <c r="BM217" s="4">
        <f>BE217</f>
        <v>18</v>
      </c>
      <c r="BN217" t="str">
        <f>BF217</f>
        <v>ASR2</v>
      </c>
      <c r="BO217">
        <v>30</v>
      </c>
      <c r="BP217" s="1">
        <v>0.05</v>
      </c>
      <c r="BQ217" s="2">
        <f>BP217*30</f>
        <v>1.5</v>
      </c>
      <c r="BR217" s="2">
        <f>BQ217</f>
        <v>1.5</v>
      </c>
      <c r="BS217" s="2">
        <f>BJ217-BR217</f>
        <v>0.29999999999999982</v>
      </c>
      <c r="BU217">
        <v>30</v>
      </c>
      <c r="BV217" s="1">
        <f>MAX(L217,AB217, AJ217,AR217,AZ217,BH217,BP217)</f>
        <v>0.19</v>
      </c>
      <c r="BW217" s="2">
        <f>BV217*30</f>
        <v>5.7</v>
      </c>
      <c r="BX217" s="2">
        <f>BW217</f>
        <v>5.7</v>
      </c>
      <c r="BZ217" s="6">
        <f>BM217</f>
        <v>18</v>
      </c>
      <c r="CB217">
        <v>30</v>
      </c>
      <c r="CC217" s="1">
        <f>MIN(L217,AB217, AJ217,AR217,AZ217,BH217,BP217)</f>
        <v>0.05</v>
      </c>
      <c r="CD217" s="2">
        <f>CC217*30</f>
        <v>1.5</v>
      </c>
      <c r="CE217" s="2">
        <f>CD217</f>
        <v>1.5</v>
      </c>
    </row>
    <row r="218" spans="1:83" x14ac:dyDescent="0.2">
      <c r="C218">
        <v>50</v>
      </c>
      <c r="D218" s="1" t="e">
        <v>#N/A</v>
      </c>
      <c r="E218" s="2" t="e">
        <f t="shared" ref="E218:E230" si="417">D218*20</f>
        <v>#N/A</v>
      </c>
      <c r="F218" s="2" t="e">
        <f t="shared" ref="F218:F230" si="418">F217+E218</f>
        <v>#N/A</v>
      </c>
      <c r="G218" s="2" t="e">
        <f>#REF!-F218</f>
        <v>#REF!</v>
      </c>
      <c r="I218" s="4"/>
      <c r="K218">
        <v>50</v>
      </c>
      <c r="L218" s="1">
        <v>0.218</v>
      </c>
      <c r="M218" s="2">
        <f t="shared" ref="M218:M230" si="419">L218*20</f>
        <v>4.3600000000000003</v>
      </c>
      <c r="N218" s="2">
        <f t="shared" ref="N218:N230" si="420">N217+M218</f>
        <v>10.06</v>
      </c>
      <c r="O218" s="2">
        <f>A!HM218-N218</f>
        <v>-3.6800000000000006</v>
      </c>
      <c r="Q218" s="4"/>
      <c r="S218">
        <v>50</v>
      </c>
      <c r="T218" s="1" t="e">
        <v>#N/A</v>
      </c>
      <c r="U218" s="2" t="e">
        <f t="shared" ref="U218:U230" si="421">T218*20</f>
        <v>#N/A</v>
      </c>
      <c r="V218" s="2" t="e">
        <f t="shared" ref="V218:V230" si="422">V217+U218</f>
        <v>#N/A</v>
      </c>
      <c r="W218" s="2" t="e">
        <f>A!HU218-V218</f>
        <v>#N/A</v>
      </c>
      <c r="Y218" s="4"/>
      <c r="AA218">
        <v>50</v>
      </c>
      <c r="AB218" s="1">
        <v>0.16900000000000001</v>
      </c>
      <c r="AC218" s="2">
        <f t="shared" ref="AC218:AC230" si="423">AB218*20</f>
        <v>3.3800000000000003</v>
      </c>
      <c r="AD218" s="2">
        <f t="shared" ref="AD218:AD230" si="424">AD217+AC218</f>
        <v>7.07</v>
      </c>
      <c r="AE218" s="2">
        <f t="shared" ref="AE218:AE230" si="425">N218-AD218</f>
        <v>2.99</v>
      </c>
      <c r="AG218" s="4"/>
      <c r="AI218">
        <v>50</v>
      </c>
      <c r="AJ218" s="1">
        <v>0.13900000000000001</v>
      </c>
      <c r="AK218" s="2">
        <f t="shared" ref="AK218:AK230" si="426">AJ218*20</f>
        <v>2.7800000000000002</v>
      </c>
      <c r="AL218" s="2">
        <f t="shared" ref="AL218:AL230" si="427">AL217+AK218</f>
        <v>5.33</v>
      </c>
      <c r="AM218" s="2">
        <f t="shared" ref="AM218:AM230" si="428">AD218-AL218</f>
        <v>1.7400000000000002</v>
      </c>
      <c r="AO218" s="4"/>
      <c r="AQ218">
        <v>50</v>
      </c>
      <c r="AR218" s="1">
        <v>0.22600000000000001</v>
      </c>
      <c r="AS218" s="2">
        <f t="shared" ref="AS218:AS230" si="429">AR218*20</f>
        <v>4.5200000000000005</v>
      </c>
      <c r="AT218" s="2">
        <f t="shared" ref="AT218:AT230" si="430">AT217+AS218</f>
        <v>9.32</v>
      </c>
      <c r="AU218" s="2">
        <f t="shared" ref="AU218:AU230" si="431">AL218-AT218</f>
        <v>-3.99</v>
      </c>
      <c r="AW218" s="4"/>
      <c r="AY218">
        <v>50</v>
      </c>
      <c r="AZ218" s="1">
        <v>0.16900000000000001</v>
      </c>
      <c r="BA218" s="2">
        <f t="shared" ref="BA218:BA230" si="432">AZ218*20</f>
        <v>3.3800000000000003</v>
      </c>
      <c r="BB218" s="2">
        <f t="shared" ref="BB218:BB230" si="433">BB217+BA218</f>
        <v>6.2</v>
      </c>
      <c r="BC218" s="2">
        <f t="shared" ref="BC218:BC230" si="434">AT218-BB218</f>
        <v>3.12</v>
      </c>
      <c r="BE218" s="4"/>
      <c r="BG218">
        <v>50</v>
      </c>
      <c r="BH218" s="1">
        <v>0.13300000000000001</v>
      </c>
      <c r="BI218" s="2">
        <f t="shared" ref="BI218:BI230" si="435">BH218*20</f>
        <v>2.66</v>
      </c>
      <c r="BJ218" s="2">
        <f t="shared" ref="BJ218:BJ230" si="436">BJ217+BI218</f>
        <v>4.46</v>
      </c>
      <c r="BK218" s="2">
        <f t="shared" ref="BK218:BK230" si="437">BB218-BJ218</f>
        <v>1.7400000000000002</v>
      </c>
      <c r="BM218" s="4"/>
      <c r="BO218">
        <v>50</v>
      </c>
      <c r="BP218" s="1">
        <v>0.129</v>
      </c>
      <c r="BQ218" s="2">
        <f t="shared" ref="BQ218:BQ230" si="438">BP218*20</f>
        <v>2.58</v>
      </c>
      <c r="BR218" s="2">
        <f t="shared" ref="BR218:BR230" si="439">BR217+BQ218</f>
        <v>4.08</v>
      </c>
      <c r="BS218" s="2">
        <f t="shared" ref="BS218:BS230" si="440">BJ218-BR218</f>
        <v>0.37999999999999989</v>
      </c>
      <c r="BU218">
        <v>50</v>
      </c>
      <c r="BV218" s="1">
        <f t="shared" ref="BV218:BV230" si="441">MAX(L218,AB218, AJ218,AR218,AZ218,BH218,BP218)</f>
        <v>0.22600000000000001</v>
      </c>
      <c r="BW218" s="2">
        <f t="shared" ref="BW218:BW230" si="442">BV218*20</f>
        <v>4.5200000000000005</v>
      </c>
      <c r="BX218" s="2">
        <f t="shared" ref="BX218:BX230" si="443">BX217+BW218</f>
        <v>10.220000000000001</v>
      </c>
      <c r="CB218">
        <v>50</v>
      </c>
      <c r="CC218" s="1">
        <f t="shared" ref="CC218:CC230" si="444">MIN(L218,AB218, AJ218,AR218,AZ218,BH218,BP218)</f>
        <v>0.129</v>
      </c>
      <c r="CD218" s="2">
        <f t="shared" ref="CD218:CD230" si="445">CC218*20</f>
        <v>2.58</v>
      </c>
      <c r="CE218" s="2">
        <f t="shared" ref="CE218:CE230" si="446">CE217+CD218</f>
        <v>4.08</v>
      </c>
    </row>
    <row r="219" spans="1:83" x14ac:dyDescent="0.2">
      <c r="C219">
        <v>70</v>
      </c>
      <c r="D219" s="1" t="e">
        <v>#N/A</v>
      </c>
      <c r="E219" s="2" t="e">
        <f t="shared" si="417"/>
        <v>#N/A</v>
      </c>
      <c r="F219" s="2" t="e">
        <f t="shared" si="418"/>
        <v>#N/A</v>
      </c>
      <c r="G219" s="2" t="e">
        <f>#REF!-F219</f>
        <v>#REF!</v>
      </c>
      <c r="I219" s="4"/>
      <c r="K219">
        <v>70</v>
      </c>
      <c r="L219" s="1">
        <v>0.252</v>
      </c>
      <c r="M219" s="2">
        <f t="shared" si="419"/>
        <v>5.04</v>
      </c>
      <c r="N219" s="2">
        <f t="shared" si="420"/>
        <v>15.100000000000001</v>
      </c>
      <c r="O219" s="2">
        <f>A!HM219-N219</f>
        <v>-4.5600000000000023</v>
      </c>
      <c r="Q219" s="4"/>
      <c r="S219">
        <v>70</v>
      </c>
      <c r="T219" s="1" t="e">
        <v>#N/A</v>
      </c>
      <c r="U219" s="2" t="e">
        <f t="shared" si="421"/>
        <v>#N/A</v>
      </c>
      <c r="V219" s="2" t="e">
        <f t="shared" si="422"/>
        <v>#N/A</v>
      </c>
      <c r="W219" s="2" t="e">
        <f>A!HU219-V219</f>
        <v>#N/A</v>
      </c>
      <c r="Y219" s="4"/>
      <c r="AA219">
        <v>70</v>
      </c>
      <c r="AB219" s="1">
        <v>0.217</v>
      </c>
      <c r="AC219" s="2">
        <f t="shared" si="423"/>
        <v>4.34</v>
      </c>
      <c r="AD219" s="2">
        <f t="shared" si="424"/>
        <v>11.41</v>
      </c>
      <c r="AE219" s="2">
        <f t="shared" si="425"/>
        <v>3.6900000000000013</v>
      </c>
      <c r="AG219" s="4"/>
      <c r="AI219">
        <v>70</v>
      </c>
      <c r="AJ219" s="1">
        <v>0.187</v>
      </c>
      <c r="AK219" s="2">
        <f t="shared" si="426"/>
        <v>3.74</v>
      </c>
      <c r="AL219" s="2">
        <f t="shared" si="427"/>
        <v>9.07</v>
      </c>
      <c r="AM219" s="2">
        <f t="shared" si="428"/>
        <v>2.34</v>
      </c>
      <c r="AO219" s="4"/>
      <c r="AQ219">
        <v>70</v>
      </c>
      <c r="AR219" s="1">
        <v>0.249</v>
      </c>
      <c r="AS219" s="2">
        <f t="shared" si="429"/>
        <v>4.9800000000000004</v>
      </c>
      <c r="AT219" s="2">
        <f t="shared" si="430"/>
        <v>14.3</v>
      </c>
      <c r="AU219" s="2">
        <f t="shared" si="431"/>
        <v>-5.23</v>
      </c>
      <c r="AW219" s="4"/>
      <c r="AY219">
        <v>70</v>
      </c>
      <c r="AZ219" s="1">
        <v>0.21099999999999999</v>
      </c>
      <c r="BA219" s="2">
        <f t="shared" si="432"/>
        <v>4.22</v>
      </c>
      <c r="BB219" s="2">
        <f t="shared" si="433"/>
        <v>10.42</v>
      </c>
      <c r="BC219" s="2">
        <f t="shared" si="434"/>
        <v>3.8800000000000008</v>
      </c>
      <c r="BE219" s="4"/>
      <c r="BG219">
        <v>70</v>
      </c>
      <c r="BH219" s="1">
        <v>0.18</v>
      </c>
      <c r="BI219" s="2">
        <f t="shared" si="435"/>
        <v>3.5999999999999996</v>
      </c>
      <c r="BJ219" s="2">
        <f t="shared" si="436"/>
        <v>8.0599999999999987</v>
      </c>
      <c r="BK219" s="2">
        <f t="shared" si="437"/>
        <v>2.3600000000000012</v>
      </c>
      <c r="BM219" s="4"/>
      <c r="BO219">
        <v>70</v>
      </c>
      <c r="BP219" s="1">
        <v>0.17299999999999999</v>
      </c>
      <c r="BQ219" s="2">
        <f t="shared" si="438"/>
        <v>3.46</v>
      </c>
      <c r="BR219" s="2">
        <f t="shared" si="439"/>
        <v>7.54</v>
      </c>
      <c r="BS219" s="2">
        <f t="shared" si="440"/>
        <v>0.51999999999999869</v>
      </c>
      <c r="BU219">
        <v>70</v>
      </c>
      <c r="BV219" s="1">
        <f t="shared" si="441"/>
        <v>0.252</v>
      </c>
      <c r="BW219" s="2">
        <f t="shared" si="442"/>
        <v>5.04</v>
      </c>
      <c r="BX219" s="2">
        <f t="shared" si="443"/>
        <v>15.260000000000002</v>
      </c>
      <c r="CB219">
        <v>70</v>
      </c>
      <c r="CC219" s="1">
        <f t="shared" si="444"/>
        <v>0.17299999999999999</v>
      </c>
      <c r="CD219" s="2">
        <f t="shared" si="445"/>
        <v>3.46</v>
      </c>
      <c r="CE219" s="2">
        <f t="shared" si="446"/>
        <v>7.54</v>
      </c>
    </row>
    <row r="220" spans="1:83" x14ac:dyDescent="0.2">
      <c r="C220">
        <v>90</v>
      </c>
      <c r="D220" s="1" t="e">
        <v>#N/A</v>
      </c>
      <c r="E220" s="2" t="e">
        <f t="shared" si="417"/>
        <v>#N/A</v>
      </c>
      <c r="F220" s="2" t="e">
        <f t="shared" si="418"/>
        <v>#N/A</v>
      </c>
      <c r="G220" s="2" t="e">
        <f>#REF!-F220</f>
        <v>#REF!</v>
      </c>
      <c r="I220" s="4"/>
      <c r="K220">
        <v>90</v>
      </c>
      <c r="L220" s="1">
        <v>0.25600000000000001</v>
      </c>
      <c r="M220" s="2">
        <f t="shared" si="419"/>
        <v>5.12</v>
      </c>
      <c r="N220" s="2">
        <f t="shared" si="420"/>
        <v>20.220000000000002</v>
      </c>
      <c r="O220" s="2">
        <f>A!HM220-N220</f>
        <v>-5.2000000000000028</v>
      </c>
      <c r="Q220" s="4"/>
      <c r="S220">
        <v>90</v>
      </c>
      <c r="T220" s="1" t="e">
        <v>#N/A</v>
      </c>
      <c r="U220" s="2" t="e">
        <f t="shared" si="421"/>
        <v>#N/A</v>
      </c>
      <c r="V220" s="2" t="e">
        <f t="shared" si="422"/>
        <v>#N/A</v>
      </c>
      <c r="W220" s="2" t="e">
        <f>A!HU220-V220</f>
        <v>#N/A</v>
      </c>
      <c r="Y220" s="4"/>
      <c r="AA220">
        <v>90</v>
      </c>
      <c r="AB220" s="1">
        <v>0.23300000000000001</v>
      </c>
      <c r="AC220" s="2">
        <f t="shared" si="423"/>
        <v>4.66</v>
      </c>
      <c r="AD220" s="2">
        <f t="shared" si="424"/>
        <v>16.07</v>
      </c>
      <c r="AE220" s="2">
        <f t="shared" si="425"/>
        <v>4.1500000000000021</v>
      </c>
      <c r="AG220" s="4"/>
      <c r="AI220">
        <v>90</v>
      </c>
      <c r="AJ220" s="1">
        <v>0.20799999999999999</v>
      </c>
      <c r="AK220" s="2">
        <f t="shared" si="426"/>
        <v>4.16</v>
      </c>
      <c r="AL220" s="2">
        <f t="shared" si="427"/>
        <v>13.23</v>
      </c>
      <c r="AM220" s="2">
        <f t="shared" si="428"/>
        <v>2.84</v>
      </c>
      <c r="AO220" s="4"/>
      <c r="AQ220">
        <v>90</v>
      </c>
      <c r="AR220" s="1">
        <v>0.223</v>
      </c>
      <c r="AS220" s="2">
        <f t="shared" si="429"/>
        <v>4.46</v>
      </c>
      <c r="AT220" s="2">
        <f t="shared" si="430"/>
        <v>18.760000000000002</v>
      </c>
      <c r="AU220" s="2">
        <f t="shared" si="431"/>
        <v>-5.5300000000000011</v>
      </c>
      <c r="AW220" s="4"/>
      <c r="AY220">
        <v>90</v>
      </c>
      <c r="AZ220" s="1">
        <v>0.21</v>
      </c>
      <c r="BA220" s="2">
        <f t="shared" si="432"/>
        <v>4.2</v>
      </c>
      <c r="BB220" s="2">
        <f t="shared" si="433"/>
        <v>14.620000000000001</v>
      </c>
      <c r="BC220" s="2">
        <f t="shared" si="434"/>
        <v>4.1400000000000006</v>
      </c>
      <c r="BE220" s="4"/>
      <c r="BG220">
        <v>90</v>
      </c>
      <c r="BH220" s="1">
        <v>0.192</v>
      </c>
      <c r="BI220" s="2">
        <f t="shared" si="435"/>
        <v>3.84</v>
      </c>
      <c r="BJ220" s="2">
        <f t="shared" si="436"/>
        <v>11.899999999999999</v>
      </c>
      <c r="BK220" s="2">
        <f t="shared" si="437"/>
        <v>2.7200000000000024</v>
      </c>
      <c r="BM220" s="4"/>
      <c r="BO220">
        <v>90</v>
      </c>
      <c r="BP220" s="1">
        <v>0.188</v>
      </c>
      <c r="BQ220" s="2">
        <f t="shared" si="438"/>
        <v>3.76</v>
      </c>
      <c r="BR220" s="2">
        <f t="shared" si="439"/>
        <v>11.3</v>
      </c>
      <c r="BS220" s="2">
        <f t="shared" si="440"/>
        <v>0.59999999999999787</v>
      </c>
      <c r="BU220">
        <v>90</v>
      </c>
      <c r="BV220" s="1">
        <f t="shared" si="441"/>
        <v>0.25600000000000001</v>
      </c>
      <c r="BW220" s="2">
        <f t="shared" si="442"/>
        <v>5.12</v>
      </c>
      <c r="BX220" s="2">
        <f t="shared" si="443"/>
        <v>20.380000000000003</v>
      </c>
      <c r="CB220">
        <v>90</v>
      </c>
      <c r="CC220" s="1">
        <f t="shared" si="444"/>
        <v>0.188</v>
      </c>
      <c r="CD220" s="2">
        <f t="shared" si="445"/>
        <v>3.76</v>
      </c>
      <c r="CE220" s="2">
        <f t="shared" si="446"/>
        <v>11.3</v>
      </c>
    </row>
    <row r="221" spans="1:83" x14ac:dyDescent="0.2">
      <c r="C221">
        <v>110</v>
      </c>
      <c r="D221" s="1" t="e">
        <v>#N/A</v>
      </c>
      <c r="E221" s="2" t="e">
        <f t="shared" si="417"/>
        <v>#N/A</v>
      </c>
      <c r="F221" s="2" t="e">
        <f t="shared" si="418"/>
        <v>#N/A</v>
      </c>
      <c r="G221" s="2" t="e">
        <f>#REF!-F221</f>
        <v>#REF!</v>
      </c>
      <c r="I221" s="4"/>
      <c r="K221">
        <v>110</v>
      </c>
      <c r="L221" s="1">
        <v>0.21</v>
      </c>
      <c r="M221" s="2">
        <f t="shared" si="419"/>
        <v>4.2</v>
      </c>
      <c r="N221" s="2">
        <f t="shared" si="420"/>
        <v>24.42</v>
      </c>
      <c r="O221" s="2">
        <f>A!HM221-N221</f>
        <v>-5.3400000000000034</v>
      </c>
      <c r="Q221" s="4"/>
      <c r="S221">
        <v>110</v>
      </c>
      <c r="T221" s="1" t="e">
        <v>#N/A</v>
      </c>
      <c r="U221" s="2" t="e">
        <f t="shared" si="421"/>
        <v>#N/A</v>
      </c>
      <c r="V221" s="2" t="e">
        <f t="shared" si="422"/>
        <v>#N/A</v>
      </c>
      <c r="W221" s="2" t="e">
        <f>A!HU221-V221</f>
        <v>#N/A</v>
      </c>
      <c r="Y221" s="4"/>
      <c r="AA221">
        <v>110</v>
      </c>
      <c r="AB221" s="1">
        <v>0.20499999999999999</v>
      </c>
      <c r="AC221" s="2">
        <f t="shared" si="423"/>
        <v>4.0999999999999996</v>
      </c>
      <c r="AD221" s="2">
        <f t="shared" si="424"/>
        <v>20.170000000000002</v>
      </c>
      <c r="AE221" s="2">
        <f t="shared" si="425"/>
        <v>4.25</v>
      </c>
      <c r="AG221" s="4"/>
      <c r="AI221">
        <v>110</v>
      </c>
      <c r="AJ221" s="1">
        <v>0.19500000000000001</v>
      </c>
      <c r="AK221" s="2">
        <f t="shared" si="426"/>
        <v>3.9000000000000004</v>
      </c>
      <c r="AL221" s="2">
        <f t="shared" si="427"/>
        <v>17.130000000000003</v>
      </c>
      <c r="AM221" s="2">
        <f t="shared" si="428"/>
        <v>3.0399999999999991</v>
      </c>
      <c r="AO221" s="4"/>
      <c r="AQ221">
        <v>110</v>
      </c>
      <c r="AR221" s="1">
        <v>0.189</v>
      </c>
      <c r="AS221" s="2">
        <f t="shared" si="429"/>
        <v>3.7800000000000002</v>
      </c>
      <c r="AT221" s="2">
        <f t="shared" si="430"/>
        <v>22.540000000000003</v>
      </c>
      <c r="AU221" s="2">
        <f t="shared" si="431"/>
        <v>-5.41</v>
      </c>
      <c r="AW221" s="4"/>
      <c r="AY221">
        <v>110</v>
      </c>
      <c r="AZ221" s="1">
        <v>0.187</v>
      </c>
      <c r="BA221" s="2">
        <f t="shared" si="432"/>
        <v>3.74</v>
      </c>
      <c r="BB221" s="2">
        <f t="shared" si="433"/>
        <v>18.36</v>
      </c>
      <c r="BC221" s="2">
        <f t="shared" si="434"/>
        <v>4.1800000000000033</v>
      </c>
      <c r="BE221" s="4"/>
      <c r="BG221">
        <v>110</v>
      </c>
      <c r="BH221" s="1">
        <v>0.17399999999999999</v>
      </c>
      <c r="BI221" s="2">
        <f t="shared" si="435"/>
        <v>3.4799999999999995</v>
      </c>
      <c r="BJ221" s="2">
        <f t="shared" si="436"/>
        <v>15.379999999999999</v>
      </c>
      <c r="BK221" s="2">
        <f t="shared" si="437"/>
        <v>2.9800000000000004</v>
      </c>
      <c r="BM221" s="4"/>
      <c r="BO221">
        <v>110</v>
      </c>
      <c r="BP221" s="1">
        <v>0.17199999999999999</v>
      </c>
      <c r="BQ221" s="2">
        <f t="shared" si="438"/>
        <v>3.4399999999999995</v>
      </c>
      <c r="BR221" s="2">
        <f t="shared" si="439"/>
        <v>14.74</v>
      </c>
      <c r="BS221" s="2">
        <f t="shared" si="440"/>
        <v>0.63999999999999879</v>
      </c>
      <c r="BU221">
        <v>110</v>
      </c>
      <c r="BV221" s="1">
        <f t="shared" si="441"/>
        <v>0.21</v>
      </c>
      <c r="BW221" s="2">
        <f t="shared" si="442"/>
        <v>4.2</v>
      </c>
      <c r="BX221" s="2">
        <f t="shared" si="443"/>
        <v>24.580000000000002</v>
      </c>
      <c r="CB221">
        <v>110</v>
      </c>
      <c r="CC221" s="1">
        <f t="shared" si="444"/>
        <v>0.17199999999999999</v>
      </c>
      <c r="CD221" s="2">
        <f t="shared" si="445"/>
        <v>3.4399999999999995</v>
      </c>
      <c r="CE221" s="2">
        <f t="shared" si="446"/>
        <v>14.74</v>
      </c>
    </row>
    <row r="222" spans="1:83" x14ac:dyDescent="0.2">
      <c r="C222">
        <v>130</v>
      </c>
      <c r="D222" s="1" t="e">
        <v>#N/A</v>
      </c>
      <c r="E222" s="2" t="e">
        <f t="shared" si="417"/>
        <v>#N/A</v>
      </c>
      <c r="F222" s="2" t="e">
        <f t="shared" si="418"/>
        <v>#N/A</v>
      </c>
      <c r="G222" s="2" t="e">
        <f>#REF!-F222</f>
        <v>#REF!</v>
      </c>
      <c r="I222" s="4"/>
      <c r="K222">
        <v>130</v>
      </c>
      <c r="L222" s="1">
        <v>0.216</v>
      </c>
      <c r="M222" s="2">
        <f t="shared" si="419"/>
        <v>4.32</v>
      </c>
      <c r="N222" s="2">
        <f t="shared" si="420"/>
        <v>28.740000000000002</v>
      </c>
      <c r="O222" s="2">
        <f>A!HM222-N222</f>
        <v>-5.4400000000000048</v>
      </c>
      <c r="Q222" s="4"/>
      <c r="S222">
        <v>130</v>
      </c>
      <c r="T222" s="1" t="e">
        <v>#N/A</v>
      </c>
      <c r="U222" s="2" t="e">
        <f t="shared" si="421"/>
        <v>#N/A</v>
      </c>
      <c r="V222" s="2" t="e">
        <f t="shared" si="422"/>
        <v>#N/A</v>
      </c>
      <c r="W222" s="2" t="e">
        <f>A!HU222-V222</f>
        <v>#N/A</v>
      </c>
      <c r="Y222" s="4"/>
      <c r="AA222">
        <v>130</v>
      </c>
      <c r="AB222" s="1">
        <v>0.214</v>
      </c>
      <c r="AC222" s="2">
        <f t="shared" si="423"/>
        <v>4.28</v>
      </c>
      <c r="AD222" s="2">
        <f t="shared" si="424"/>
        <v>24.450000000000003</v>
      </c>
      <c r="AE222" s="2">
        <f t="shared" si="425"/>
        <v>4.2899999999999991</v>
      </c>
      <c r="AG222" s="4"/>
      <c r="AI222">
        <v>130</v>
      </c>
      <c r="AJ222" s="1">
        <v>0.19800000000000001</v>
      </c>
      <c r="AK222" s="2">
        <f t="shared" si="426"/>
        <v>3.96</v>
      </c>
      <c r="AL222" s="2">
        <f t="shared" si="427"/>
        <v>21.090000000000003</v>
      </c>
      <c r="AM222" s="2">
        <f t="shared" si="428"/>
        <v>3.3599999999999994</v>
      </c>
      <c r="AO222" s="4"/>
      <c r="AQ222">
        <v>130</v>
      </c>
      <c r="AR222" s="1">
        <v>0.193</v>
      </c>
      <c r="AS222" s="2">
        <f t="shared" si="429"/>
        <v>3.8600000000000003</v>
      </c>
      <c r="AT222" s="2">
        <f t="shared" si="430"/>
        <v>26.400000000000002</v>
      </c>
      <c r="AU222" s="2">
        <f t="shared" si="431"/>
        <v>-5.3099999999999987</v>
      </c>
      <c r="AW222" s="4"/>
      <c r="AY222">
        <v>130</v>
      </c>
      <c r="AZ222" s="1">
        <v>0.189</v>
      </c>
      <c r="BA222" s="2">
        <f t="shared" si="432"/>
        <v>3.7800000000000002</v>
      </c>
      <c r="BB222" s="2">
        <f t="shared" si="433"/>
        <v>22.14</v>
      </c>
      <c r="BC222" s="2">
        <f t="shared" si="434"/>
        <v>4.2600000000000016</v>
      </c>
      <c r="BE222" s="4"/>
      <c r="BG222">
        <v>130</v>
      </c>
      <c r="BH222" s="1">
        <v>0.17899999999999999</v>
      </c>
      <c r="BI222" s="2">
        <f t="shared" si="435"/>
        <v>3.58</v>
      </c>
      <c r="BJ222" s="2">
        <f t="shared" si="436"/>
        <v>18.96</v>
      </c>
      <c r="BK222" s="2">
        <f t="shared" si="437"/>
        <v>3.1799999999999997</v>
      </c>
      <c r="BM222" s="4"/>
      <c r="BO222">
        <v>130</v>
      </c>
      <c r="BP222" s="1">
        <v>0.17399999999999999</v>
      </c>
      <c r="BQ222" s="2">
        <f t="shared" si="438"/>
        <v>3.4799999999999995</v>
      </c>
      <c r="BR222" s="2">
        <f t="shared" si="439"/>
        <v>18.22</v>
      </c>
      <c r="BS222" s="2">
        <f t="shared" si="440"/>
        <v>0.74000000000000199</v>
      </c>
      <c r="BU222">
        <v>130</v>
      </c>
      <c r="BV222" s="1">
        <f t="shared" si="441"/>
        <v>0.216</v>
      </c>
      <c r="BW222" s="2">
        <f t="shared" si="442"/>
        <v>4.32</v>
      </c>
      <c r="BX222" s="2">
        <f t="shared" si="443"/>
        <v>28.900000000000002</v>
      </c>
      <c r="CB222">
        <v>130</v>
      </c>
      <c r="CC222" s="1">
        <f t="shared" si="444"/>
        <v>0.17399999999999999</v>
      </c>
      <c r="CD222" s="2">
        <f t="shared" si="445"/>
        <v>3.4799999999999995</v>
      </c>
      <c r="CE222" s="2">
        <f t="shared" si="446"/>
        <v>18.22</v>
      </c>
    </row>
    <row r="223" spans="1:83" x14ac:dyDescent="0.2">
      <c r="C223">
        <v>150</v>
      </c>
      <c r="D223" s="1" t="e">
        <v>#N/A</v>
      </c>
      <c r="E223" s="2" t="e">
        <f t="shared" si="417"/>
        <v>#N/A</v>
      </c>
      <c r="F223" s="2" t="e">
        <f t="shared" si="418"/>
        <v>#N/A</v>
      </c>
      <c r="G223" s="2" t="e">
        <f>#REF!-F223</f>
        <v>#REF!</v>
      </c>
      <c r="I223" s="4"/>
      <c r="K223">
        <v>150</v>
      </c>
      <c r="L223" s="1">
        <v>0.22600000000000001</v>
      </c>
      <c r="M223" s="2">
        <f t="shared" si="419"/>
        <v>4.5200000000000005</v>
      </c>
      <c r="N223" s="2">
        <f t="shared" si="420"/>
        <v>33.260000000000005</v>
      </c>
      <c r="O223" s="2">
        <f>A!HM223-N223</f>
        <v>-5.460000000000008</v>
      </c>
      <c r="Q223" s="4"/>
      <c r="S223">
        <v>150</v>
      </c>
      <c r="T223" s="1" t="e">
        <v>#N/A</v>
      </c>
      <c r="U223" s="2" t="e">
        <f t="shared" si="421"/>
        <v>#N/A</v>
      </c>
      <c r="V223" s="2" t="e">
        <f t="shared" si="422"/>
        <v>#N/A</v>
      </c>
      <c r="W223" s="2" t="e">
        <f>A!HU223-V223</f>
        <v>#N/A</v>
      </c>
      <c r="Y223" s="4"/>
      <c r="AA223">
        <v>150</v>
      </c>
      <c r="AB223" s="1">
        <v>0.23100000000000001</v>
      </c>
      <c r="AC223" s="2">
        <f t="shared" si="423"/>
        <v>4.62</v>
      </c>
      <c r="AD223" s="2">
        <f t="shared" si="424"/>
        <v>29.070000000000004</v>
      </c>
      <c r="AE223" s="2">
        <f t="shared" si="425"/>
        <v>4.1900000000000013</v>
      </c>
      <c r="AG223" s="4"/>
      <c r="AI223">
        <v>150</v>
      </c>
      <c r="AJ223" s="1">
        <v>0.22800000000000001</v>
      </c>
      <c r="AK223" s="2">
        <f t="shared" si="426"/>
        <v>4.5600000000000005</v>
      </c>
      <c r="AL223" s="2">
        <f t="shared" si="427"/>
        <v>25.650000000000006</v>
      </c>
      <c r="AM223" s="2">
        <f t="shared" si="428"/>
        <v>3.4199999999999982</v>
      </c>
      <c r="AO223" s="4"/>
      <c r="AQ223">
        <v>150</v>
      </c>
      <c r="AR223" s="1">
        <v>0.22800000000000001</v>
      </c>
      <c r="AS223" s="2">
        <f t="shared" si="429"/>
        <v>4.5600000000000005</v>
      </c>
      <c r="AT223" s="2">
        <f t="shared" si="430"/>
        <v>30.96</v>
      </c>
      <c r="AU223" s="2">
        <f t="shared" si="431"/>
        <v>-5.3099999999999952</v>
      </c>
      <c r="AW223" s="4"/>
      <c r="AY223">
        <v>150</v>
      </c>
      <c r="AZ223" s="1">
        <v>0.22500000000000001</v>
      </c>
      <c r="BA223" s="2">
        <f t="shared" si="432"/>
        <v>4.5</v>
      </c>
      <c r="BB223" s="2">
        <f t="shared" si="433"/>
        <v>26.64</v>
      </c>
      <c r="BC223" s="2">
        <f t="shared" si="434"/>
        <v>4.32</v>
      </c>
      <c r="BE223" s="4"/>
      <c r="BG223">
        <v>150</v>
      </c>
      <c r="BH223" s="1">
        <v>0.224</v>
      </c>
      <c r="BI223" s="2">
        <f t="shared" si="435"/>
        <v>4.4800000000000004</v>
      </c>
      <c r="BJ223" s="2">
        <f t="shared" si="436"/>
        <v>23.44</v>
      </c>
      <c r="BK223" s="2">
        <f t="shared" si="437"/>
        <v>3.1999999999999993</v>
      </c>
      <c r="BM223" s="4"/>
      <c r="BO223">
        <v>150</v>
      </c>
      <c r="BP223" s="1">
        <v>0.217</v>
      </c>
      <c r="BQ223" s="2">
        <f t="shared" si="438"/>
        <v>4.34</v>
      </c>
      <c r="BR223" s="2">
        <f t="shared" si="439"/>
        <v>22.56</v>
      </c>
      <c r="BS223" s="2">
        <f t="shared" si="440"/>
        <v>0.88000000000000256</v>
      </c>
      <c r="BU223">
        <v>150</v>
      </c>
      <c r="BV223" s="1">
        <f t="shared" si="441"/>
        <v>0.23100000000000001</v>
      </c>
      <c r="BW223" s="2">
        <f t="shared" si="442"/>
        <v>4.62</v>
      </c>
      <c r="BX223" s="2">
        <f t="shared" si="443"/>
        <v>33.520000000000003</v>
      </c>
      <c r="CB223">
        <v>150</v>
      </c>
      <c r="CC223" s="1">
        <f t="shared" si="444"/>
        <v>0.217</v>
      </c>
      <c r="CD223" s="2">
        <f t="shared" si="445"/>
        <v>4.34</v>
      </c>
      <c r="CE223" s="2">
        <f t="shared" si="446"/>
        <v>22.56</v>
      </c>
    </row>
    <row r="224" spans="1:83" x14ac:dyDescent="0.2">
      <c r="C224">
        <v>170</v>
      </c>
      <c r="D224" s="1" t="e">
        <v>#N/A</v>
      </c>
      <c r="E224" s="2" t="e">
        <f t="shared" si="417"/>
        <v>#N/A</v>
      </c>
      <c r="F224" s="2" t="e">
        <f t="shared" si="418"/>
        <v>#N/A</v>
      </c>
      <c r="G224" s="2" t="e">
        <f>#REF!-F224</f>
        <v>#REF!</v>
      </c>
      <c r="I224" s="4"/>
      <c r="K224">
        <v>170</v>
      </c>
      <c r="L224" s="1">
        <v>0.20899999999999999</v>
      </c>
      <c r="M224" s="2">
        <f t="shared" si="419"/>
        <v>4.18</v>
      </c>
      <c r="N224" s="2">
        <f t="shared" si="420"/>
        <v>37.440000000000005</v>
      </c>
      <c r="O224" s="2">
        <f>A!HM224-N224</f>
        <v>-5.5600000000000094</v>
      </c>
      <c r="Q224" s="4"/>
      <c r="S224">
        <v>170</v>
      </c>
      <c r="T224" s="1" t="e">
        <v>#N/A</v>
      </c>
      <c r="U224" s="2" t="e">
        <f t="shared" si="421"/>
        <v>#N/A</v>
      </c>
      <c r="V224" s="2" t="e">
        <f t="shared" si="422"/>
        <v>#N/A</v>
      </c>
      <c r="W224" s="2" t="e">
        <f>A!HU224-V224</f>
        <v>#N/A</v>
      </c>
      <c r="Y224" s="4"/>
      <c r="AA224">
        <v>170</v>
      </c>
      <c r="AB224" s="1">
        <v>0.20799999999999999</v>
      </c>
      <c r="AC224" s="2">
        <f t="shared" si="423"/>
        <v>4.16</v>
      </c>
      <c r="AD224" s="2">
        <f t="shared" si="424"/>
        <v>33.230000000000004</v>
      </c>
      <c r="AE224" s="2">
        <f t="shared" si="425"/>
        <v>4.2100000000000009</v>
      </c>
      <c r="AG224" s="4"/>
      <c r="AI224">
        <v>170</v>
      </c>
      <c r="AJ224" s="1">
        <v>0.20499999999999999</v>
      </c>
      <c r="AK224" s="2">
        <f t="shared" si="426"/>
        <v>4.0999999999999996</v>
      </c>
      <c r="AL224" s="2">
        <f t="shared" si="427"/>
        <v>29.750000000000007</v>
      </c>
      <c r="AM224" s="2">
        <f t="shared" si="428"/>
        <v>3.4799999999999969</v>
      </c>
      <c r="AO224" s="4"/>
      <c r="AQ224">
        <v>170</v>
      </c>
      <c r="AR224" s="1">
        <v>0.20799999999999999</v>
      </c>
      <c r="AS224" s="2">
        <f t="shared" si="429"/>
        <v>4.16</v>
      </c>
      <c r="AT224" s="2">
        <f t="shared" si="430"/>
        <v>35.120000000000005</v>
      </c>
      <c r="AU224" s="2">
        <f t="shared" si="431"/>
        <v>-5.3699999999999974</v>
      </c>
      <c r="AW224" s="4"/>
      <c r="AY224">
        <v>170</v>
      </c>
      <c r="AZ224" s="1">
        <v>0.21</v>
      </c>
      <c r="BA224" s="2">
        <f t="shared" si="432"/>
        <v>4.2</v>
      </c>
      <c r="BB224" s="2">
        <f t="shared" si="433"/>
        <v>30.84</v>
      </c>
      <c r="BC224" s="2">
        <f t="shared" si="434"/>
        <v>4.2800000000000047</v>
      </c>
      <c r="BE224" s="4"/>
      <c r="BG224">
        <v>170</v>
      </c>
      <c r="BH224" s="1">
        <v>0.20699999999999999</v>
      </c>
      <c r="BI224" s="2">
        <f t="shared" si="435"/>
        <v>4.1399999999999997</v>
      </c>
      <c r="BJ224" s="2">
        <f t="shared" si="436"/>
        <v>27.580000000000002</v>
      </c>
      <c r="BK224" s="2">
        <f t="shared" si="437"/>
        <v>3.259999999999998</v>
      </c>
      <c r="BM224" s="4"/>
      <c r="BO224">
        <v>170</v>
      </c>
      <c r="BP224" s="1">
        <v>0.20499999999999999</v>
      </c>
      <c r="BQ224" s="2">
        <f t="shared" si="438"/>
        <v>4.0999999999999996</v>
      </c>
      <c r="BR224" s="2">
        <f t="shared" si="439"/>
        <v>26.659999999999997</v>
      </c>
      <c r="BS224" s="2">
        <f t="shared" si="440"/>
        <v>0.92000000000000526</v>
      </c>
      <c r="BU224">
        <v>170</v>
      </c>
      <c r="BV224" s="1">
        <f t="shared" si="441"/>
        <v>0.21</v>
      </c>
      <c r="BW224" s="2">
        <f t="shared" si="442"/>
        <v>4.2</v>
      </c>
      <c r="BX224" s="2">
        <f t="shared" si="443"/>
        <v>37.720000000000006</v>
      </c>
      <c r="CB224">
        <v>170</v>
      </c>
      <c r="CC224" s="1">
        <f t="shared" si="444"/>
        <v>0.20499999999999999</v>
      </c>
      <c r="CD224" s="2">
        <f t="shared" si="445"/>
        <v>4.0999999999999996</v>
      </c>
      <c r="CE224" s="2">
        <f t="shared" si="446"/>
        <v>26.659999999999997</v>
      </c>
    </row>
    <row r="225" spans="1:83" x14ac:dyDescent="0.2">
      <c r="C225">
        <v>190</v>
      </c>
      <c r="D225" s="1" t="e">
        <v>#N/A</v>
      </c>
      <c r="E225" s="2" t="e">
        <f t="shared" si="417"/>
        <v>#N/A</v>
      </c>
      <c r="F225" s="2" t="e">
        <f t="shared" si="418"/>
        <v>#N/A</v>
      </c>
      <c r="G225" s="2" t="e">
        <f>#REF!-F225</f>
        <v>#REF!</v>
      </c>
      <c r="I225" s="4"/>
      <c r="K225">
        <v>190</v>
      </c>
      <c r="L225" s="1">
        <v>0.16800000000000001</v>
      </c>
      <c r="M225" s="2">
        <f t="shared" si="419"/>
        <v>3.3600000000000003</v>
      </c>
      <c r="N225" s="2">
        <f t="shared" si="420"/>
        <v>40.800000000000004</v>
      </c>
      <c r="O225" s="2">
        <f>A!HM225-N225</f>
        <v>-5.6000000000000085</v>
      </c>
      <c r="Q225" s="4"/>
      <c r="S225">
        <v>190</v>
      </c>
      <c r="T225" s="1" t="e">
        <v>#N/A</v>
      </c>
      <c r="U225" s="2" t="e">
        <f t="shared" si="421"/>
        <v>#N/A</v>
      </c>
      <c r="V225" s="2" t="e">
        <f t="shared" si="422"/>
        <v>#N/A</v>
      </c>
      <c r="W225" s="2" t="e">
        <f>A!HU225-V225</f>
        <v>#N/A</v>
      </c>
      <c r="Y225" s="4"/>
      <c r="AA225">
        <v>190</v>
      </c>
      <c r="AB225" s="1">
        <v>0.16700000000000001</v>
      </c>
      <c r="AC225" s="2">
        <f t="shared" si="423"/>
        <v>3.3400000000000003</v>
      </c>
      <c r="AD225" s="2">
        <f t="shared" si="424"/>
        <v>36.570000000000007</v>
      </c>
      <c r="AE225" s="2">
        <f t="shared" si="425"/>
        <v>4.2299999999999969</v>
      </c>
      <c r="AG225" s="4"/>
      <c r="AI225">
        <v>190</v>
      </c>
      <c r="AJ225" s="1">
        <v>0.16600000000000001</v>
      </c>
      <c r="AK225" s="2">
        <f t="shared" si="426"/>
        <v>3.3200000000000003</v>
      </c>
      <c r="AL225" s="2">
        <f t="shared" si="427"/>
        <v>33.070000000000007</v>
      </c>
      <c r="AM225" s="2">
        <f t="shared" si="428"/>
        <v>3.5</v>
      </c>
      <c r="AO225" s="4"/>
      <c r="AQ225">
        <v>190</v>
      </c>
      <c r="AR225" s="1">
        <v>0.16500000000000001</v>
      </c>
      <c r="AS225" s="2">
        <f t="shared" si="429"/>
        <v>3.3000000000000003</v>
      </c>
      <c r="AT225" s="2">
        <f t="shared" si="430"/>
        <v>38.42</v>
      </c>
      <c r="AU225" s="2">
        <f t="shared" si="431"/>
        <v>-5.3499999999999943</v>
      </c>
      <c r="AW225" s="4"/>
      <c r="AY225">
        <v>190</v>
      </c>
      <c r="AZ225" s="1">
        <v>0.16900000000000001</v>
      </c>
      <c r="BA225" s="2">
        <f t="shared" si="432"/>
        <v>3.3800000000000003</v>
      </c>
      <c r="BB225" s="2">
        <f t="shared" si="433"/>
        <v>34.22</v>
      </c>
      <c r="BC225" s="2">
        <f t="shared" si="434"/>
        <v>4.2000000000000028</v>
      </c>
      <c r="BE225" s="4"/>
      <c r="BG225">
        <v>190</v>
      </c>
      <c r="BH225" s="1">
        <v>0.16400000000000001</v>
      </c>
      <c r="BI225" s="2">
        <f t="shared" si="435"/>
        <v>3.2800000000000002</v>
      </c>
      <c r="BJ225" s="2">
        <f t="shared" si="436"/>
        <v>30.860000000000003</v>
      </c>
      <c r="BK225" s="2">
        <f t="shared" si="437"/>
        <v>3.3599999999999959</v>
      </c>
      <c r="BM225" s="4"/>
      <c r="BO225">
        <v>190</v>
      </c>
      <c r="BP225" s="1">
        <v>0.16</v>
      </c>
      <c r="BQ225" s="2">
        <f t="shared" si="438"/>
        <v>3.2</v>
      </c>
      <c r="BR225" s="2">
        <f t="shared" si="439"/>
        <v>29.859999999999996</v>
      </c>
      <c r="BS225" s="2">
        <f t="shared" si="440"/>
        <v>1.0000000000000071</v>
      </c>
      <c r="BU225">
        <v>190</v>
      </c>
      <c r="BV225" s="1">
        <f t="shared" si="441"/>
        <v>0.16900000000000001</v>
      </c>
      <c r="BW225" s="2">
        <f t="shared" si="442"/>
        <v>3.3800000000000003</v>
      </c>
      <c r="BX225" s="2">
        <f t="shared" si="443"/>
        <v>41.100000000000009</v>
      </c>
      <c r="CB225">
        <v>190</v>
      </c>
      <c r="CC225" s="1">
        <f t="shared" si="444"/>
        <v>0.16</v>
      </c>
      <c r="CD225" s="2">
        <f t="shared" si="445"/>
        <v>3.2</v>
      </c>
      <c r="CE225" s="2">
        <f t="shared" si="446"/>
        <v>29.859999999999996</v>
      </c>
    </row>
    <row r="226" spans="1:83" x14ac:dyDescent="0.2">
      <c r="C226">
        <v>210</v>
      </c>
      <c r="D226" s="1" t="e">
        <v>#N/A</v>
      </c>
      <c r="E226" s="2" t="e">
        <f t="shared" si="417"/>
        <v>#N/A</v>
      </c>
      <c r="F226" s="2" t="e">
        <f t="shared" si="418"/>
        <v>#N/A</v>
      </c>
      <c r="G226" s="2" t="e">
        <f>#REF!-F226</f>
        <v>#REF!</v>
      </c>
      <c r="I226" s="4"/>
      <c r="K226">
        <v>210</v>
      </c>
      <c r="L226" s="1">
        <v>0.14299999999999999</v>
      </c>
      <c r="M226" s="2">
        <f t="shared" si="419"/>
        <v>2.86</v>
      </c>
      <c r="N226" s="2">
        <f t="shared" si="420"/>
        <v>43.660000000000004</v>
      </c>
      <c r="O226" s="2">
        <f>A!HM226-N226</f>
        <v>-5.6200000000000117</v>
      </c>
      <c r="Q226" s="4"/>
      <c r="S226">
        <v>210</v>
      </c>
      <c r="T226" s="1" t="e">
        <v>#N/A</v>
      </c>
      <c r="U226" s="2" t="e">
        <f t="shared" si="421"/>
        <v>#N/A</v>
      </c>
      <c r="V226" s="2" t="e">
        <f t="shared" si="422"/>
        <v>#N/A</v>
      </c>
      <c r="W226" s="2" t="e">
        <f>A!HU226-V226</f>
        <v>#N/A</v>
      </c>
      <c r="Y226" s="4"/>
      <c r="AA226">
        <v>210</v>
      </c>
      <c r="AB226" s="1">
        <v>0.14199999999999999</v>
      </c>
      <c r="AC226" s="2">
        <f t="shared" si="423"/>
        <v>2.84</v>
      </c>
      <c r="AD226" s="2">
        <f t="shared" si="424"/>
        <v>39.410000000000011</v>
      </c>
      <c r="AE226" s="2">
        <f t="shared" si="425"/>
        <v>4.2499999999999929</v>
      </c>
      <c r="AG226" s="4"/>
      <c r="AI226">
        <v>210</v>
      </c>
      <c r="AJ226" s="1">
        <v>0.14599999999999999</v>
      </c>
      <c r="AK226" s="2">
        <f t="shared" si="426"/>
        <v>2.92</v>
      </c>
      <c r="AL226" s="2">
        <f t="shared" si="427"/>
        <v>35.990000000000009</v>
      </c>
      <c r="AM226" s="2">
        <f t="shared" si="428"/>
        <v>3.4200000000000017</v>
      </c>
      <c r="AO226" s="4"/>
      <c r="AQ226">
        <v>210</v>
      </c>
      <c r="AR226" s="1">
        <v>0.14699999999999999</v>
      </c>
      <c r="AS226" s="2">
        <f t="shared" si="429"/>
        <v>2.94</v>
      </c>
      <c r="AT226" s="2">
        <f t="shared" si="430"/>
        <v>41.36</v>
      </c>
      <c r="AU226" s="2">
        <f t="shared" si="431"/>
        <v>-5.3699999999999903</v>
      </c>
      <c r="AW226" s="4"/>
      <c r="AY226">
        <v>210</v>
      </c>
      <c r="AZ226" s="1">
        <v>0.14299999999999999</v>
      </c>
      <c r="BA226" s="2">
        <f t="shared" si="432"/>
        <v>2.86</v>
      </c>
      <c r="BB226" s="2">
        <f t="shared" si="433"/>
        <v>37.08</v>
      </c>
      <c r="BC226" s="2">
        <f t="shared" si="434"/>
        <v>4.2800000000000011</v>
      </c>
      <c r="BE226" s="4"/>
      <c r="BG226">
        <v>210</v>
      </c>
      <c r="BH226" s="1">
        <v>0.14299999999999999</v>
      </c>
      <c r="BI226" s="2">
        <f t="shared" si="435"/>
        <v>2.86</v>
      </c>
      <c r="BJ226" s="2">
        <f t="shared" si="436"/>
        <v>33.720000000000006</v>
      </c>
      <c r="BK226" s="2">
        <f t="shared" si="437"/>
        <v>3.3599999999999923</v>
      </c>
      <c r="BM226" s="4"/>
      <c r="BO226">
        <v>210</v>
      </c>
      <c r="BP226" s="1">
        <v>0.14000000000000001</v>
      </c>
      <c r="BQ226" s="2">
        <f t="shared" si="438"/>
        <v>2.8000000000000003</v>
      </c>
      <c r="BR226" s="2">
        <f t="shared" si="439"/>
        <v>32.659999999999997</v>
      </c>
      <c r="BS226" s="2">
        <f t="shared" si="440"/>
        <v>1.0600000000000094</v>
      </c>
      <c r="BU226">
        <v>210</v>
      </c>
      <c r="BV226" s="1">
        <f t="shared" si="441"/>
        <v>0.14699999999999999</v>
      </c>
      <c r="BW226" s="2">
        <f t="shared" si="442"/>
        <v>2.94</v>
      </c>
      <c r="BX226" s="2">
        <f t="shared" si="443"/>
        <v>44.040000000000006</v>
      </c>
      <c r="CB226">
        <v>210</v>
      </c>
      <c r="CC226" s="1">
        <f t="shared" si="444"/>
        <v>0.14000000000000001</v>
      </c>
      <c r="CD226" s="2">
        <f t="shared" si="445"/>
        <v>2.8000000000000003</v>
      </c>
      <c r="CE226" s="2">
        <f t="shared" si="446"/>
        <v>32.659999999999997</v>
      </c>
    </row>
    <row r="227" spans="1:83" x14ac:dyDescent="0.2">
      <c r="C227">
        <v>230</v>
      </c>
      <c r="D227" s="1" t="e">
        <v>#N/A</v>
      </c>
      <c r="E227" s="2" t="e">
        <f t="shared" si="417"/>
        <v>#N/A</v>
      </c>
      <c r="F227" s="2" t="e">
        <f t="shared" si="418"/>
        <v>#N/A</v>
      </c>
      <c r="G227" s="2" t="e">
        <f>#REF!-F227</f>
        <v>#REF!</v>
      </c>
      <c r="I227" s="4"/>
      <c r="K227">
        <v>230</v>
      </c>
      <c r="L227" s="1">
        <v>0.14099999999999999</v>
      </c>
      <c r="M227" s="2">
        <f t="shared" si="419"/>
        <v>2.82</v>
      </c>
      <c r="N227" s="2">
        <f t="shared" si="420"/>
        <v>46.480000000000004</v>
      </c>
      <c r="O227" s="2">
        <f>A!HM227-N227</f>
        <v>-5.6600000000000108</v>
      </c>
      <c r="Q227" s="4"/>
      <c r="S227">
        <v>230</v>
      </c>
      <c r="T227" s="1" t="e">
        <v>#N/A</v>
      </c>
      <c r="U227" s="2" t="e">
        <f t="shared" si="421"/>
        <v>#N/A</v>
      </c>
      <c r="V227" s="2" t="e">
        <f t="shared" si="422"/>
        <v>#N/A</v>
      </c>
      <c r="W227" s="2" t="e">
        <f>A!HU227-V227</f>
        <v>#N/A</v>
      </c>
      <c r="Y227" s="4"/>
      <c r="AA227">
        <v>230</v>
      </c>
      <c r="AB227" s="1">
        <v>0.14099999999999999</v>
      </c>
      <c r="AC227" s="2">
        <f t="shared" si="423"/>
        <v>2.82</v>
      </c>
      <c r="AD227" s="2">
        <f t="shared" si="424"/>
        <v>42.230000000000011</v>
      </c>
      <c r="AE227" s="2">
        <f t="shared" si="425"/>
        <v>4.2499999999999929</v>
      </c>
      <c r="AG227" s="4"/>
      <c r="AI227">
        <v>230</v>
      </c>
      <c r="AJ227" s="1">
        <v>0.14599999999999999</v>
      </c>
      <c r="AK227" s="2">
        <f t="shared" si="426"/>
        <v>2.92</v>
      </c>
      <c r="AL227" s="2">
        <f t="shared" si="427"/>
        <v>38.910000000000011</v>
      </c>
      <c r="AM227" s="2">
        <f t="shared" si="428"/>
        <v>3.3200000000000003</v>
      </c>
      <c r="AO227" s="4"/>
      <c r="AQ227">
        <v>230</v>
      </c>
      <c r="AR227" s="1">
        <v>0.14299999999999999</v>
      </c>
      <c r="AS227" s="2">
        <f t="shared" si="429"/>
        <v>2.86</v>
      </c>
      <c r="AT227" s="2">
        <f t="shared" si="430"/>
        <v>44.22</v>
      </c>
      <c r="AU227" s="2">
        <f t="shared" si="431"/>
        <v>-5.3099999999999881</v>
      </c>
      <c r="AW227" s="4"/>
      <c r="AY227">
        <v>230</v>
      </c>
      <c r="AZ227" s="1">
        <v>0.13300000000000001</v>
      </c>
      <c r="BA227" s="2">
        <f t="shared" si="432"/>
        <v>2.66</v>
      </c>
      <c r="BB227" s="2">
        <f t="shared" si="433"/>
        <v>39.739999999999995</v>
      </c>
      <c r="BC227" s="2">
        <f t="shared" si="434"/>
        <v>4.480000000000004</v>
      </c>
      <c r="BE227" s="4"/>
      <c r="BG227">
        <v>230</v>
      </c>
      <c r="BH227" s="1">
        <v>0.14499999999999999</v>
      </c>
      <c r="BI227" s="2">
        <f t="shared" si="435"/>
        <v>2.9</v>
      </c>
      <c r="BJ227" s="2">
        <f t="shared" si="436"/>
        <v>36.620000000000005</v>
      </c>
      <c r="BK227" s="2">
        <f t="shared" si="437"/>
        <v>3.1199999999999903</v>
      </c>
      <c r="BM227" s="4"/>
      <c r="BO227">
        <v>230</v>
      </c>
      <c r="BP227" s="1">
        <v>0.14299999999999999</v>
      </c>
      <c r="BQ227" s="2">
        <f t="shared" si="438"/>
        <v>2.86</v>
      </c>
      <c r="BR227" s="2">
        <f t="shared" si="439"/>
        <v>35.519999999999996</v>
      </c>
      <c r="BS227" s="2">
        <f t="shared" si="440"/>
        <v>1.1000000000000085</v>
      </c>
      <c r="BU227">
        <v>230</v>
      </c>
      <c r="BV227" s="1">
        <f t="shared" si="441"/>
        <v>0.14599999999999999</v>
      </c>
      <c r="BW227" s="2">
        <f t="shared" si="442"/>
        <v>2.92</v>
      </c>
      <c r="BX227" s="2">
        <f t="shared" si="443"/>
        <v>46.960000000000008</v>
      </c>
      <c r="CB227">
        <v>230</v>
      </c>
      <c r="CC227" s="1">
        <f t="shared" si="444"/>
        <v>0.13300000000000001</v>
      </c>
      <c r="CD227" s="2">
        <f t="shared" si="445"/>
        <v>2.66</v>
      </c>
      <c r="CE227" s="2">
        <f t="shared" si="446"/>
        <v>35.319999999999993</v>
      </c>
    </row>
    <row r="228" spans="1:83" x14ac:dyDescent="0.2">
      <c r="C228">
        <v>250</v>
      </c>
      <c r="D228" s="1" t="e">
        <v>#N/A</v>
      </c>
      <c r="E228" s="2" t="e">
        <f t="shared" si="417"/>
        <v>#N/A</v>
      </c>
      <c r="F228" s="2" t="e">
        <f t="shared" si="418"/>
        <v>#N/A</v>
      </c>
      <c r="G228" s="2" t="e">
        <f>#REF!-F228</f>
        <v>#REF!</v>
      </c>
      <c r="I228" s="4"/>
      <c r="K228">
        <v>250</v>
      </c>
      <c r="L228" s="1">
        <v>0.27400000000000002</v>
      </c>
      <c r="M228" s="2">
        <f t="shared" si="419"/>
        <v>5.48</v>
      </c>
      <c r="N228" s="2">
        <f t="shared" si="420"/>
        <v>51.960000000000008</v>
      </c>
      <c r="O228" s="2">
        <f>A!HM228-N228</f>
        <v>-5.8800000000000168</v>
      </c>
      <c r="Q228" s="4"/>
      <c r="S228">
        <v>250</v>
      </c>
      <c r="T228" s="1" t="e">
        <v>#N/A</v>
      </c>
      <c r="U228" s="2" t="e">
        <f t="shared" si="421"/>
        <v>#N/A</v>
      </c>
      <c r="V228" s="2" t="e">
        <f t="shared" si="422"/>
        <v>#N/A</v>
      </c>
      <c r="W228" s="2" t="e">
        <f>A!HU228-V228</f>
        <v>#N/A</v>
      </c>
      <c r="Y228" s="4"/>
      <c r="AA228">
        <v>250</v>
      </c>
      <c r="AB228" s="1">
        <v>0.28100000000000003</v>
      </c>
      <c r="AC228" s="2">
        <f t="shared" si="423"/>
        <v>5.620000000000001</v>
      </c>
      <c r="AD228" s="2">
        <f t="shared" si="424"/>
        <v>47.850000000000009</v>
      </c>
      <c r="AE228" s="2">
        <f t="shared" si="425"/>
        <v>4.1099999999999994</v>
      </c>
      <c r="AG228" s="4"/>
      <c r="AI228">
        <v>250</v>
      </c>
      <c r="AJ228" s="1">
        <v>0.28399999999999997</v>
      </c>
      <c r="AK228" s="2">
        <f t="shared" si="426"/>
        <v>5.68</v>
      </c>
      <c r="AL228" s="2">
        <f t="shared" si="427"/>
        <v>44.590000000000011</v>
      </c>
      <c r="AM228" s="2">
        <f t="shared" si="428"/>
        <v>3.259999999999998</v>
      </c>
      <c r="AO228" s="4"/>
      <c r="AQ228">
        <v>250</v>
      </c>
      <c r="AR228" s="1">
        <v>0.27900000000000003</v>
      </c>
      <c r="AS228" s="2">
        <f t="shared" si="429"/>
        <v>5.58</v>
      </c>
      <c r="AT228" s="2">
        <f t="shared" si="430"/>
        <v>49.8</v>
      </c>
      <c r="AU228" s="2">
        <f t="shared" si="431"/>
        <v>-5.2099999999999866</v>
      </c>
      <c r="AW228" s="4"/>
      <c r="AY228">
        <v>250</v>
      </c>
      <c r="AZ228" s="1">
        <v>0.28499999999999998</v>
      </c>
      <c r="BA228" s="2">
        <f t="shared" si="432"/>
        <v>5.6999999999999993</v>
      </c>
      <c r="BB228" s="2">
        <f t="shared" si="433"/>
        <v>45.44</v>
      </c>
      <c r="BC228" s="2">
        <f t="shared" si="434"/>
        <v>4.3599999999999994</v>
      </c>
      <c r="BE228" s="4"/>
      <c r="BG228">
        <v>250</v>
      </c>
      <c r="BH228" s="1">
        <v>0.27900000000000003</v>
      </c>
      <c r="BI228" s="2">
        <f t="shared" si="435"/>
        <v>5.58</v>
      </c>
      <c r="BJ228" s="2">
        <f t="shared" si="436"/>
        <v>42.2</v>
      </c>
      <c r="BK228" s="2">
        <f t="shared" si="437"/>
        <v>3.2399999999999949</v>
      </c>
      <c r="BM228" s="4"/>
      <c r="BO228">
        <v>250</v>
      </c>
      <c r="BP228" s="1">
        <v>0.27800000000000002</v>
      </c>
      <c r="BQ228" s="2">
        <f t="shared" si="438"/>
        <v>5.5600000000000005</v>
      </c>
      <c r="BR228" s="2">
        <f t="shared" si="439"/>
        <v>41.08</v>
      </c>
      <c r="BS228" s="2">
        <f t="shared" si="440"/>
        <v>1.1200000000000045</v>
      </c>
      <c r="BU228">
        <v>250</v>
      </c>
      <c r="BV228" s="1">
        <f t="shared" si="441"/>
        <v>0.28499999999999998</v>
      </c>
      <c r="BW228" s="2">
        <f t="shared" si="442"/>
        <v>5.6999999999999993</v>
      </c>
      <c r="BX228" s="2">
        <f t="shared" si="443"/>
        <v>52.660000000000011</v>
      </c>
      <c r="CB228">
        <v>250</v>
      </c>
      <c r="CC228" s="1">
        <f t="shared" si="444"/>
        <v>0.27400000000000002</v>
      </c>
      <c r="CD228" s="2">
        <f t="shared" si="445"/>
        <v>5.48</v>
      </c>
      <c r="CE228" s="2">
        <f t="shared" si="446"/>
        <v>40.799999999999997</v>
      </c>
    </row>
    <row r="229" spans="1:83" x14ac:dyDescent="0.2">
      <c r="C229">
        <v>270</v>
      </c>
      <c r="D229" s="1" t="e">
        <v>#N/A</v>
      </c>
      <c r="E229" s="2" t="e">
        <f t="shared" si="417"/>
        <v>#N/A</v>
      </c>
      <c r="F229" s="2" t="e">
        <f t="shared" si="418"/>
        <v>#N/A</v>
      </c>
      <c r="G229" s="2" t="e">
        <f>#REF!-F229</f>
        <v>#REF!</v>
      </c>
      <c r="I229" s="4"/>
      <c r="K229">
        <v>270</v>
      </c>
      <c r="L229" s="1">
        <v>0.27900000000000003</v>
      </c>
      <c r="M229" s="2">
        <f t="shared" si="419"/>
        <v>5.58</v>
      </c>
      <c r="N229" s="2">
        <f t="shared" si="420"/>
        <v>57.540000000000006</v>
      </c>
      <c r="O229" s="2">
        <f>A!HM229-N229</f>
        <v>-5.8800000000000168</v>
      </c>
      <c r="Q229" s="4"/>
      <c r="S229">
        <v>270</v>
      </c>
      <c r="T229" s="1" t="e">
        <v>#N/A</v>
      </c>
      <c r="U229" s="2" t="e">
        <f t="shared" si="421"/>
        <v>#N/A</v>
      </c>
      <c r="V229" s="2" t="e">
        <f t="shared" si="422"/>
        <v>#N/A</v>
      </c>
      <c r="W229" s="2" t="e">
        <f>A!HU229-V229</f>
        <v>#N/A</v>
      </c>
      <c r="Y229" s="4"/>
      <c r="AA229">
        <v>270</v>
      </c>
      <c r="AB229" s="1">
        <v>0.27900000000000003</v>
      </c>
      <c r="AC229" s="2">
        <f t="shared" si="423"/>
        <v>5.58</v>
      </c>
      <c r="AD229" s="2">
        <f t="shared" si="424"/>
        <v>53.430000000000007</v>
      </c>
      <c r="AE229" s="2">
        <f t="shared" si="425"/>
        <v>4.1099999999999994</v>
      </c>
      <c r="AG229" s="4"/>
      <c r="AI229">
        <v>270</v>
      </c>
      <c r="AJ229" s="1">
        <v>0.27700000000000002</v>
      </c>
      <c r="AK229" s="2">
        <f t="shared" si="426"/>
        <v>5.5400000000000009</v>
      </c>
      <c r="AL229" s="2">
        <f t="shared" si="427"/>
        <v>50.13000000000001</v>
      </c>
      <c r="AM229" s="2">
        <f t="shared" si="428"/>
        <v>3.2999999999999972</v>
      </c>
      <c r="AO229" s="4"/>
      <c r="AQ229">
        <v>270</v>
      </c>
      <c r="AR229" s="1">
        <v>0.27600000000000002</v>
      </c>
      <c r="AS229" s="2">
        <f t="shared" si="429"/>
        <v>5.5200000000000005</v>
      </c>
      <c r="AT229" s="2">
        <f t="shared" si="430"/>
        <v>55.32</v>
      </c>
      <c r="AU229" s="2">
        <f t="shared" si="431"/>
        <v>-5.1899999999999906</v>
      </c>
      <c r="AW229" s="4"/>
      <c r="AY229">
        <v>270</v>
      </c>
      <c r="AZ229" s="1">
        <v>0.27900000000000003</v>
      </c>
      <c r="BA229" s="2">
        <f t="shared" si="432"/>
        <v>5.58</v>
      </c>
      <c r="BB229" s="2">
        <f t="shared" si="433"/>
        <v>51.019999999999996</v>
      </c>
      <c r="BC229" s="2">
        <f t="shared" si="434"/>
        <v>4.3000000000000043</v>
      </c>
      <c r="BE229" s="4"/>
      <c r="BG229">
        <v>270</v>
      </c>
      <c r="BH229" s="1">
        <v>0.27600000000000002</v>
      </c>
      <c r="BI229" s="2">
        <f t="shared" si="435"/>
        <v>5.5200000000000005</v>
      </c>
      <c r="BJ229" s="2">
        <f t="shared" si="436"/>
        <v>47.720000000000006</v>
      </c>
      <c r="BK229" s="2">
        <f t="shared" si="437"/>
        <v>3.2999999999999901</v>
      </c>
      <c r="BM229" s="4"/>
      <c r="BO229">
        <v>270</v>
      </c>
      <c r="BP229" s="1">
        <v>0.27300000000000002</v>
      </c>
      <c r="BQ229" s="2">
        <f t="shared" si="438"/>
        <v>5.4600000000000009</v>
      </c>
      <c r="BR229" s="2">
        <f t="shared" si="439"/>
        <v>46.54</v>
      </c>
      <c r="BS229" s="2">
        <f t="shared" si="440"/>
        <v>1.1800000000000068</v>
      </c>
      <c r="BU229">
        <v>270</v>
      </c>
      <c r="BV229" s="1">
        <f t="shared" si="441"/>
        <v>0.27900000000000003</v>
      </c>
      <c r="BW229" s="2">
        <f t="shared" si="442"/>
        <v>5.58</v>
      </c>
      <c r="BX229" s="2">
        <f t="shared" si="443"/>
        <v>58.240000000000009</v>
      </c>
      <c r="CB229">
        <v>270</v>
      </c>
      <c r="CC229" s="1">
        <f t="shared" si="444"/>
        <v>0.27300000000000002</v>
      </c>
      <c r="CD229" s="2">
        <f t="shared" si="445"/>
        <v>5.4600000000000009</v>
      </c>
      <c r="CE229" s="2">
        <f t="shared" si="446"/>
        <v>46.26</v>
      </c>
    </row>
    <row r="230" spans="1:83" x14ac:dyDescent="0.2">
      <c r="C230">
        <v>290</v>
      </c>
      <c r="D230" s="1" t="e">
        <v>#N/A</v>
      </c>
      <c r="E230" s="2" t="e">
        <f t="shared" si="417"/>
        <v>#N/A</v>
      </c>
      <c r="F230" s="2" t="e">
        <f t="shared" si="418"/>
        <v>#N/A</v>
      </c>
      <c r="G230" s="2" t="e">
        <f>#REF!-F230</f>
        <v>#REF!</v>
      </c>
      <c r="I230" s="4"/>
      <c r="K230">
        <v>290</v>
      </c>
      <c r="L230" s="1">
        <v>0.27900000000000003</v>
      </c>
      <c r="M230" s="2">
        <f t="shared" si="419"/>
        <v>5.58</v>
      </c>
      <c r="N230" s="2">
        <f t="shared" si="420"/>
        <v>63.120000000000005</v>
      </c>
      <c r="O230" s="2">
        <f>A!HM230-N230</f>
        <v>-5.8800000000000168</v>
      </c>
      <c r="Q230" s="4"/>
      <c r="S230">
        <v>290</v>
      </c>
      <c r="T230" s="1" t="e">
        <v>#N/A</v>
      </c>
      <c r="U230" s="2" t="e">
        <f t="shared" si="421"/>
        <v>#N/A</v>
      </c>
      <c r="V230" s="2" t="e">
        <f t="shared" si="422"/>
        <v>#N/A</v>
      </c>
      <c r="W230" s="2" t="e">
        <f>A!HU230-V230</f>
        <v>#N/A</v>
      </c>
      <c r="Y230" s="4"/>
      <c r="AA230">
        <v>290</v>
      </c>
      <c r="AB230" s="1">
        <v>0.27900000000000003</v>
      </c>
      <c r="AC230" s="2">
        <f t="shared" si="423"/>
        <v>5.58</v>
      </c>
      <c r="AD230" s="2">
        <f t="shared" si="424"/>
        <v>59.010000000000005</v>
      </c>
      <c r="AE230" s="2">
        <f t="shared" si="425"/>
        <v>4.1099999999999994</v>
      </c>
      <c r="AG230" s="4"/>
      <c r="AI230">
        <v>290</v>
      </c>
      <c r="AJ230" s="1">
        <v>0.27800000000000002</v>
      </c>
      <c r="AK230" s="2">
        <f t="shared" si="426"/>
        <v>5.5600000000000005</v>
      </c>
      <c r="AL230" s="2">
        <f t="shared" si="427"/>
        <v>55.690000000000012</v>
      </c>
      <c r="AM230" s="2">
        <f t="shared" si="428"/>
        <v>3.3199999999999932</v>
      </c>
      <c r="AO230" s="4"/>
      <c r="AQ230">
        <v>290</v>
      </c>
      <c r="AR230" s="1">
        <v>0.27600000000000002</v>
      </c>
      <c r="AS230" s="2">
        <f t="shared" si="429"/>
        <v>5.5200000000000005</v>
      </c>
      <c r="AT230" s="2">
        <f t="shared" si="430"/>
        <v>60.84</v>
      </c>
      <c r="AU230" s="2">
        <f t="shared" si="431"/>
        <v>-5.1499999999999915</v>
      </c>
      <c r="AW230" s="4"/>
      <c r="AY230">
        <v>290</v>
      </c>
      <c r="AZ230" s="1">
        <v>0.27500000000000002</v>
      </c>
      <c r="BA230" s="2">
        <f t="shared" si="432"/>
        <v>5.5</v>
      </c>
      <c r="BB230" s="2">
        <f t="shared" si="433"/>
        <v>56.519999999999996</v>
      </c>
      <c r="BC230" s="2">
        <f t="shared" si="434"/>
        <v>4.3200000000000074</v>
      </c>
      <c r="BE230" s="4"/>
      <c r="BG230">
        <v>290</v>
      </c>
      <c r="BH230" s="1">
        <v>0.27200000000000002</v>
      </c>
      <c r="BI230" s="2">
        <f t="shared" si="435"/>
        <v>5.44</v>
      </c>
      <c r="BJ230" s="2">
        <f t="shared" si="436"/>
        <v>53.160000000000004</v>
      </c>
      <c r="BK230" s="2">
        <f t="shared" si="437"/>
        <v>3.3599999999999923</v>
      </c>
      <c r="BM230" s="4"/>
      <c r="BO230">
        <v>290</v>
      </c>
      <c r="BP230" s="1">
        <v>0.27</v>
      </c>
      <c r="BQ230" s="2">
        <f t="shared" si="438"/>
        <v>5.4</v>
      </c>
      <c r="BR230" s="2">
        <f t="shared" si="439"/>
        <v>51.94</v>
      </c>
      <c r="BS230" s="2">
        <f t="shared" si="440"/>
        <v>1.220000000000006</v>
      </c>
      <c r="BU230">
        <v>290</v>
      </c>
      <c r="BV230" s="1">
        <f t="shared" si="441"/>
        <v>0.27900000000000003</v>
      </c>
      <c r="BW230" s="2">
        <f t="shared" si="442"/>
        <v>5.58</v>
      </c>
      <c r="BX230" s="2">
        <f t="shared" si="443"/>
        <v>63.820000000000007</v>
      </c>
      <c r="CB230">
        <v>290</v>
      </c>
      <c r="CC230" s="1">
        <f t="shared" si="444"/>
        <v>0.27</v>
      </c>
      <c r="CD230" s="2">
        <f t="shared" si="445"/>
        <v>5.4</v>
      </c>
      <c r="CE230" s="2">
        <f t="shared" si="446"/>
        <v>51.66</v>
      </c>
    </row>
    <row r="231" spans="1:83" x14ac:dyDescent="0.2">
      <c r="D231" s="1"/>
      <c r="E231" s="2"/>
      <c r="F231" s="2"/>
      <c r="G231" s="2"/>
      <c r="I231" s="4"/>
      <c r="L231" s="1"/>
      <c r="M231" s="2"/>
      <c r="N231" s="2"/>
      <c r="O231" s="2"/>
      <c r="Q231" s="4"/>
      <c r="T231" s="1"/>
      <c r="U231" s="2"/>
      <c r="V231" s="2"/>
      <c r="W231" s="2"/>
      <c r="Y231" s="4"/>
      <c r="AB231" s="1"/>
      <c r="AC231" s="2"/>
      <c r="AD231" s="2"/>
      <c r="AE231" s="2"/>
      <c r="AG231" s="4"/>
      <c r="AJ231" s="1"/>
      <c r="AK231" s="2"/>
      <c r="AL231" s="2"/>
      <c r="AO231" s="4"/>
      <c r="AR231" s="1"/>
      <c r="AS231" s="2"/>
      <c r="AT231" s="2"/>
      <c r="AW231" s="4"/>
      <c r="AZ231" s="1"/>
      <c r="BA231" s="2"/>
      <c r="BB231" s="2"/>
      <c r="BE231" s="4"/>
      <c r="BH231" s="1"/>
      <c r="BI231" s="2"/>
      <c r="BJ231" s="2"/>
      <c r="BM231" s="4"/>
      <c r="BP231" s="1"/>
      <c r="BQ231" s="2"/>
      <c r="BR231" s="2"/>
    </row>
    <row r="232" spans="1:83" x14ac:dyDescent="0.2">
      <c r="A232">
        <v>21</v>
      </c>
      <c r="B232" t="s">
        <v>56</v>
      </c>
      <c r="C232">
        <v>30</v>
      </c>
      <c r="D232" s="1">
        <v>0.13300000000000001</v>
      </c>
      <c r="E232" s="2">
        <f>D232*30</f>
        <v>3.99</v>
      </c>
      <c r="F232" s="2">
        <f>E232</f>
        <v>3.99</v>
      </c>
      <c r="G232" s="2">
        <f>A!HM232-F232</f>
        <v>0.78000000000000025</v>
      </c>
      <c r="I232" s="4">
        <f>A232</f>
        <v>21</v>
      </c>
      <c r="J232" t="str">
        <f>B232</f>
        <v>CSR1</v>
      </c>
      <c r="K232">
        <v>30</v>
      </c>
      <c r="L232" s="1" t="e">
        <v>#N/A</v>
      </c>
      <c r="M232" s="2" t="e">
        <f>L232*30</f>
        <v>#N/A</v>
      </c>
      <c r="N232" s="2" t="e">
        <f>M232</f>
        <v>#N/A</v>
      </c>
      <c r="O232" s="2" t="e">
        <f>#REF!-N232</f>
        <v>#REF!</v>
      </c>
      <c r="Q232" s="4">
        <f>I232</f>
        <v>21</v>
      </c>
      <c r="R232" t="str">
        <f>J232</f>
        <v>CSR1</v>
      </c>
      <c r="S232">
        <v>30</v>
      </c>
      <c r="T232" s="1">
        <v>0.25800000000000001</v>
      </c>
      <c r="U232" s="2">
        <f>T232*30</f>
        <v>7.74</v>
      </c>
      <c r="V232" s="2">
        <f>U232</f>
        <v>7.74</v>
      </c>
      <c r="W232" s="2">
        <f>F232-V232</f>
        <v>-3.75</v>
      </c>
      <c r="Y232" s="4">
        <f>Q232</f>
        <v>21</v>
      </c>
      <c r="Z232" t="str">
        <f>R232</f>
        <v>CSR1</v>
      </c>
      <c r="AA232">
        <v>30</v>
      </c>
      <c r="AB232" s="1">
        <v>0.20599999999999999</v>
      </c>
      <c r="AC232" s="2">
        <f>AB232*30</f>
        <v>6.18</v>
      </c>
      <c r="AD232" s="2">
        <f>AC232</f>
        <v>6.18</v>
      </c>
      <c r="AE232" s="2">
        <f>V232-AD232</f>
        <v>1.5600000000000005</v>
      </c>
      <c r="AG232" s="4">
        <f>Y232</f>
        <v>21</v>
      </c>
      <c r="AH232" t="str">
        <f>Z232</f>
        <v>CSR1</v>
      </c>
      <c r="AI232">
        <v>30</v>
      </c>
      <c r="AJ232" s="1">
        <v>0.157</v>
      </c>
      <c r="AK232" s="2">
        <f>AJ232*30</f>
        <v>4.71</v>
      </c>
      <c r="AL232" s="2">
        <f>AK232</f>
        <v>4.71</v>
      </c>
      <c r="AM232" s="2">
        <f>AD232-AL232</f>
        <v>1.4699999999999998</v>
      </c>
      <c r="AO232" s="4">
        <f>AG232</f>
        <v>21</v>
      </c>
      <c r="AP232" t="str">
        <f>AH232</f>
        <v>CSR1</v>
      </c>
      <c r="AQ232">
        <v>30</v>
      </c>
      <c r="AR232" s="1">
        <v>0.21099999999999999</v>
      </c>
      <c r="AS232" s="2">
        <f>AR232*30</f>
        <v>6.33</v>
      </c>
      <c r="AT232" s="2">
        <f>AS232</f>
        <v>6.33</v>
      </c>
      <c r="AU232" s="2">
        <f>AL232-AT232</f>
        <v>-1.62</v>
      </c>
      <c r="AW232" s="4">
        <f>AO232</f>
        <v>21</v>
      </c>
      <c r="AX232" t="str">
        <f>AP232</f>
        <v>CSR1</v>
      </c>
      <c r="AY232">
        <v>30</v>
      </c>
      <c r="AZ232" s="1">
        <v>0.13800000000000001</v>
      </c>
      <c r="BA232" s="2">
        <f>AZ232*30</f>
        <v>4.1400000000000006</v>
      </c>
      <c r="BB232" s="2">
        <f>BA232</f>
        <v>4.1400000000000006</v>
      </c>
      <c r="BC232" s="2">
        <f>AT232-BB232</f>
        <v>2.1899999999999995</v>
      </c>
      <c r="BE232" s="4">
        <f>AW232</f>
        <v>21</v>
      </c>
      <c r="BF232" t="str">
        <f>AX232</f>
        <v>CSR1</v>
      </c>
      <c r="BG232">
        <v>30</v>
      </c>
      <c r="BH232" s="1">
        <v>0.11700000000000001</v>
      </c>
      <c r="BI232" s="2">
        <f>BH232*30</f>
        <v>3.5100000000000002</v>
      </c>
      <c r="BJ232" s="2">
        <f>BI232</f>
        <v>3.5100000000000002</v>
      </c>
      <c r="BK232" s="2">
        <f>BB232-BJ232</f>
        <v>0.63000000000000034</v>
      </c>
      <c r="BM232" s="4">
        <f>BE232</f>
        <v>21</v>
      </c>
      <c r="BN232" t="str">
        <f>BF232</f>
        <v>CSR1</v>
      </c>
      <c r="BO232">
        <v>30</v>
      </c>
      <c r="BP232" s="1">
        <v>0.108</v>
      </c>
      <c r="BQ232" s="2">
        <f>BP232*30</f>
        <v>3.2399999999999998</v>
      </c>
      <c r="BR232" s="2">
        <f>BQ232</f>
        <v>3.2399999999999998</v>
      </c>
      <c r="BS232" s="2">
        <f>BJ232-BR232</f>
        <v>0.27000000000000046</v>
      </c>
      <c r="BU232">
        <v>30</v>
      </c>
      <c r="BV232" s="1">
        <f>MAX(D232,T232,AB232, AJ232,AR232,AZ232,BH232,BP232)</f>
        <v>0.25800000000000001</v>
      </c>
      <c r="BW232" s="2">
        <f>BV232*30</f>
        <v>7.74</v>
      </c>
      <c r="BX232" s="2">
        <f>BW232</f>
        <v>7.74</v>
      </c>
      <c r="BZ232" s="6">
        <f>BM232</f>
        <v>21</v>
      </c>
      <c r="CB232">
        <v>30</v>
      </c>
      <c r="CC232" s="1">
        <f>MIN(D232, T232,AB232, AJ232,AR232,AZ232,BH232,BP232)</f>
        <v>0.108</v>
      </c>
      <c r="CD232" s="2">
        <f>CC232*30</f>
        <v>3.2399999999999998</v>
      </c>
      <c r="CE232" s="2">
        <f>CD232</f>
        <v>3.2399999999999998</v>
      </c>
    </row>
    <row r="233" spans="1:83" x14ac:dyDescent="0.2">
      <c r="C233">
        <v>50</v>
      </c>
      <c r="D233" s="1">
        <v>0.157</v>
      </c>
      <c r="E233" s="2">
        <f t="shared" ref="E233:E245" si="447">D233*20</f>
        <v>3.14</v>
      </c>
      <c r="F233" s="2">
        <f t="shared" ref="F233:F245" si="448">F232+E233</f>
        <v>7.1300000000000008</v>
      </c>
      <c r="G233" s="2">
        <f>A!HM233-F233</f>
        <v>1.0600000000000005</v>
      </c>
      <c r="K233">
        <v>50</v>
      </c>
      <c r="L233" s="1" t="e">
        <v>#N/A</v>
      </c>
      <c r="M233" s="2" t="e">
        <f t="shared" ref="M233:M245" si="449">L233*20</f>
        <v>#N/A</v>
      </c>
      <c r="N233" s="2" t="e">
        <f t="shared" ref="N233:N245" si="450">N232+M233</f>
        <v>#N/A</v>
      </c>
      <c r="O233" s="2" t="e">
        <f>#REF!-N233</f>
        <v>#REF!</v>
      </c>
      <c r="S233">
        <v>50</v>
      </c>
      <c r="T233" s="1">
        <v>0.22800000000000001</v>
      </c>
      <c r="U233" s="2">
        <f t="shared" ref="U233:U245" si="451">T233*20</f>
        <v>4.5600000000000005</v>
      </c>
      <c r="V233" s="2">
        <f t="shared" ref="V233:V245" si="452">V232+U233</f>
        <v>12.3</v>
      </c>
      <c r="W233" s="2">
        <f t="shared" ref="W233:W245" si="453">F233-V233</f>
        <v>-5.17</v>
      </c>
      <c r="AA233">
        <v>50</v>
      </c>
      <c r="AB233" s="1">
        <v>0.20599999999999999</v>
      </c>
      <c r="AC233" s="2">
        <f t="shared" ref="AC233:AC245" si="454">AB233*20</f>
        <v>4.12</v>
      </c>
      <c r="AD233" s="2">
        <f t="shared" ref="AD233:AD245" si="455">AD232+AC233</f>
        <v>10.3</v>
      </c>
      <c r="AE233" s="2">
        <f t="shared" ref="AE233:AE245" si="456">V233-AD233</f>
        <v>2</v>
      </c>
      <c r="AI233">
        <v>50</v>
      </c>
      <c r="AJ233" s="1">
        <v>0.17299999999999999</v>
      </c>
      <c r="AK233" s="2">
        <f t="shared" ref="AK233:AK245" si="457">AJ233*20</f>
        <v>3.46</v>
      </c>
      <c r="AL233" s="2">
        <f t="shared" ref="AL233:AL245" si="458">AL232+AK233</f>
        <v>8.17</v>
      </c>
      <c r="AM233" s="2">
        <f t="shared" ref="AM233:AM245" si="459">AD233-AL233</f>
        <v>2.1300000000000008</v>
      </c>
      <c r="AQ233">
        <v>50</v>
      </c>
      <c r="AR233" s="1">
        <v>0.20300000000000001</v>
      </c>
      <c r="AS233" s="2">
        <f t="shared" ref="AS233:AS245" si="460">AR233*20</f>
        <v>4.0600000000000005</v>
      </c>
      <c r="AT233" s="2">
        <f t="shared" ref="AT233:AT245" si="461">AT232+AS233</f>
        <v>10.39</v>
      </c>
      <c r="AU233" s="2">
        <f t="shared" ref="AU233:AU245" si="462">AL233-AT233</f>
        <v>-2.2200000000000006</v>
      </c>
      <c r="AY233">
        <v>50</v>
      </c>
      <c r="AZ233" s="1">
        <v>0.16</v>
      </c>
      <c r="BA233" s="2">
        <f t="shared" ref="BA233:BA245" si="463">AZ233*20</f>
        <v>3.2</v>
      </c>
      <c r="BB233" s="2">
        <f t="shared" ref="BB233:BB245" si="464">BB232+BA233</f>
        <v>7.3400000000000007</v>
      </c>
      <c r="BC233" s="2">
        <f t="shared" ref="BC233:BC245" si="465">AT233-BB233</f>
        <v>3.05</v>
      </c>
      <c r="BG233">
        <v>50</v>
      </c>
      <c r="BH233" s="1">
        <v>0.14899999999999999</v>
      </c>
      <c r="BI233" s="2">
        <f t="shared" ref="BI233:BI245" si="466">BH233*20</f>
        <v>2.98</v>
      </c>
      <c r="BJ233" s="2">
        <f t="shared" ref="BJ233:BJ245" si="467">BJ232+BI233</f>
        <v>6.49</v>
      </c>
      <c r="BK233" s="2">
        <f t="shared" ref="BK233:BK245" si="468">BB233-BJ233</f>
        <v>0.85000000000000053</v>
      </c>
      <c r="BO233">
        <v>50</v>
      </c>
      <c r="BP233" s="1">
        <v>0.14399999999999999</v>
      </c>
      <c r="BQ233" s="2">
        <f t="shared" ref="BQ233:BQ245" si="469">BP233*20</f>
        <v>2.88</v>
      </c>
      <c r="BR233" s="2">
        <f t="shared" ref="BR233:BR245" si="470">BR232+BQ233</f>
        <v>6.1199999999999992</v>
      </c>
      <c r="BS233" s="2">
        <f t="shared" ref="BS233:BS245" si="471">BJ233-BR233</f>
        <v>0.37000000000000099</v>
      </c>
      <c r="BU233">
        <v>50</v>
      </c>
      <c r="BV233" s="1">
        <f t="shared" ref="BV233:BV245" si="472">MAX(D233,T233,AB233, AJ233,AR233,AZ233,BH233,BP233)</f>
        <v>0.22800000000000001</v>
      </c>
      <c r="BW233" s="2">
        <f t="shared" ref="BW233:BW245" si="473">BV233*20</f>
        <v>4.5600000000000005</v>
      </c>
      <c r="BX233" s="2">
        <f t="shared" ref="BX233:BX245" si="474">BX232+BW233</f>
        <v>12.3</v>
      </c>
      <c r="CB233">
        <v>50</v>
      </c>
      <c r="CC233" s="1">
        <f t="shared" ref="CC233:CC245" si="475">MIN(D233, T233,AB233, AJ233,AR233,AZ233,BH233,BP233)</f>
        <v>0.14399999999999999</v>
      </c>
      <c r="CD233" s="2">
        <f t="shared" ref="CD233:CD245" si="476">CC233*20</f>
        <v>2.88</v>
      </c>
      <c r="CE233" s="2">
        <f t="shared" ref="CE233:CE245" si="477">CE232+CD233</f>
        <v>6.1199999999999992</v>
      </c>
    </row>
    <row r="234" spans="1:83" x14ac:dyDescent="0.2">
      <c r="C234">
        <v>70</v>
      </c>
      <c r="D234" s="1">
        <v>0.15</v>
      </c>
      <c r="E234" s="2">
        <f t="shared" si="447"/>
        <v>3</v>
      </c>
      <c r="F234" s="2">
        <f t="shared" si="448"/>
        <v>10.130000000000001</v>
      </c>
      <c r="G234" s="2">
        <f>A!HM234-F234</f>
        <v>1.3400000000000016</v>
      </c>
      <c r="K234">
        <v>70</v>
      </c>
      <c r="L234" s="1" t="e">
        <v>#N/A</v>
      </c>
      <c r="M234" s="2" t="e">
        <f t="shared" si="449"/>
        <v>#N/A</v>
      </c>
      <c r="N234" s="2" t="e">
        <f t="shared" si="450"/>
        <v>#N/A</v>
      </c>
      <c r="O234" s="2" t="e">
        <f>#REF!-N234</f>
        <v>#REF!</v>
      </c>
      <c r="S234">
        <v>70</v>
      </c>
      <c r="T234" s="1">
        <v>0.21099999999999999</v>
      </c>
      <c r="U234" s="2">
        <f t="shared" si="451"/>
        <v>4.22</v>
      </c>
      <c r="V234" s="2">
        <f t="shared" si="452"/>
        <v>16.52</v>
      </c>
      <c r="W234" s="2">
        <f t="shared" si="453"/>
        <v>-6.3899999999999988</v>
      </c>
      <c r="AA234">
        <v>70</v>
      </c>
      <c r="AB234" s="1">
        <v>0.187</v>
      </c>
      <c r="AC234" s="2">
        <f t="shared" si="454"/>
        <v>3.74</v>
      </c>
      <c r="AD234" s="2">
        <f t="shared" si="455"/>
        <v>14.040000000000001</v>
      </c>
      <c r="AE234" s="2">
        <f t="shared" si="456"/>
        <v>2.4799999999999986</v>
      </c>
      <c r="AI234">
        <v>70</v>
      </c>
      <c r="AJ234" s="1">
        <v>0.16</v>
      </c>
      <c r="AK234" s="2">
        <f t="shared" si="457"/>
        <v>3.2</v>
      </c>
      <c r="AL234" s="2">
        <f t="shared" si="458"/>
        <v>11.370000000000001</v>
      </c>
      <c r="AM234" s="2">
        <f t="shared" si="459"/>
        <v>2.67</v>
      </c>
      <c r="AQ234">
        <v>70</v>
      </c>
      <c r="AR234" s="1">
        <v>0.152</v>
      </c>
      <c r="AS234" s="2">
        <f t="shared" si="460"/>
        <v>3.04</v>
      </c>
      <c r="AT234" s="2">
        <f t="shared" si="461"/>
        <v>13.43</v>
      </c>
      <c r="AU234" s="2">
        <f t="shared" si="462"/>
        <v>-2.0599999999999987</v>
      </c>
      <c r="AY234">
        <v>70</v>
      </c>
      <c r="AZ234" s="1">
        <v>0.14399999999999999</v>
      </c>
      <c r="BA234" s="2">
        <f t="shared" si="463"/>
        <v>2.88</v>
      </c>
      <c r="BB234" s="2">
        <f t="shared" si="464"/>
        <v>10.220000000000001</v>
      </c>
      <c r="BC234" s="2">
        <f t="shared" si="465"/>
        <v>3.2099999999999991</v>
      </c>
      <c r="BG234">
        <v>70</v>
      </c>
      <c r="BH234" s="1">
        <v>0.13900000000000001</v>
      </c>
      <c r="BI234" s="2">
        <f t="shared" si="466"/>
        <v>2.7800000000000002</v>
      </c>
      <c r="BJ234" s="2">
        <f t="shared" si="467"/>
        <v>9.27</v>
      </c>
      <c r="BK234" s="2">
        <f t="shared" si="468"/>
        <v>0.95000000000000107</v>
      </c>
      <c r="BO234">
        <v>70</v>
      </c>
      <c r="BP234" s="1">
        <v>0.13200000000000001</v>
      </c>
      <c r="BQ234" s="2">
        <f t="shared" si="469"/>
        <v>2.64</v>
      </c>
      <c r="BR234" s="2">
        <f t="shared" si="470"/>
        <v>8.76</v>
      </c>
      <c r="BS234" s="2">
        <f t="shared" si="471"/>
        <v>0.50999999999999979</v>
      </c>
      <c r="BU234">
        <v>70</v>
      </c>
      <c r="BV234" s="1">
        <f t="shared" si="472"/>
        <v>0.21099999999999999</v>
      </c>
      <c r="BW234" s="2">
        <f t="shared" si="473"/>
        <v>4.22</v>
      </c>
      <c r="BX234" s="2">
        <f t="shared" si="474"/>
        <v>16.52</v>
      </c>
      <c r="CB234">
        <v>70</v>
      </c>
      <c r="CC234" s="1">
        <f t="shared" si="475"/>
        <v>0.13200000000000001</v>
      </c>
      <c r="CD234" s="2">
        <f t="shared" si="476"/>
        <v>2.64</v>
      </c>
      <c r="CE234" s="2">
        <f t="shared" si="477"/>
        <v>8.76</v>
      </c>
    </row>
    <row r="235" spans="1:83" x14ac:dyDescent="0.2">
      <c r="C235">
        <v>90</v>
      </c>
      <c r="D235" s="1">
        <v>0.20300000000000001</v>
      </c>
      <c r="E235" s="2">
        <f t="shared" si="447"/>
        <v>4.0600000000000005</v>
      </c>
      <c r="F235" s="2">
        <f t="shared" si="448"/>
        <v>14.190000000000001</v>
      </c>
      <c r="G235" s="2">
        <f>A!HM235-F235</f>
        <v>1.7800000000000011</v>
      </c>
      <c r="K235">
        <v>90</v>
      </c>
      <c r="L235" s="1" t="e">
        <v>#N/A</v>
      </c>
      <c r="M235" s="2" t="e">
        <f t="shared" si="449"/>
        <v>#N/A</v>
      </c>
      <c r="N235" s="2" t="e">
        <f t="shared" si="450"/>
        <v>#N/A</v>
      </c>
      <c r="O235" s="2" t="e">
        <f>#REF!-N235</f>
        <v>#REF!</v>
      </c>
      <c r="S235">
        <v>90</v>
      </c>
      <c r="T235" s="1">
        <v>0.25700000000000001</v>
      </c>
      <c r="U235" s="2">
        <f t="shared" si="451"/>
        <v>5.1400000000000006</v>
      </c>
      <c r="V235" s="2">
        <f t="shared" si="452"/>
        <v>21.66</v>
      </c>
      <c r="W235" s="2">
        <f t="shared" si="453"/>
        <v>-7.4699999999999989</v>
      </c>
      <c r="AA235">
        <v>90</v>
      </c>
      <c r="AB235" s="1">
        <v>0.248</v>
      </c>
      <c r="AC235" s="2">
        <f t="shared" si="454"/>
        <v>4.96</v>
      </c>
      <c r="AD235" s="2">
        <f t="shared" si="455"/>
        <v>19</v>
      </c>
      <c r="AE235" s="2">
        <f t="shared" si="456"/>
        <v>2.66</v>
      </c>
      <c r="AI235">
        <v>90</v>
      </c>
      <c r="AJ235" s="1">
        <v>0.219</v>
      </c>
      <c r="AK235" s="2">
        <f t="shared" si="457"/>
        <v>4.38</v>
      </c>
      <c r="AL235" s="2">
        <f t="shared" si="458"/>
        <v>15.75</v>
      </c>
      <c r="AM235" s="2">
        <f t="shared" si="459"/>
        <v>3.25</v>
      </c>
      <c r="AQ235">
        <v>90</v>
      </c>
      <c r="AR235" s="1">
        <v>0.20300000000000001</v>
      </c>
      <c r="AS235" s="2">
        <f t="shared" si="460"/>
        <v>4.0600000000000005</v>
      </c>
      <c r="AT235" s="2">
        <f t="shared" si="461"/>
        <v>17.490000000000002</v>
      </c>
      <c r="AU235" s="2">
        <f t="shared" si="462"/>
        <v>-1.740000000000002</v>
      </c>
      <c r="AY235">
        <v>90</v>
      </c>
      <c r="AZ235" s="1">
        <v>0.2</v>
      </c>
      <c r="BA235" s="2">
        <f t="shared" si="463"/>
        <v>4</v>
      </c>
      <c r="BB235" s="2">
        <f t="shared" si="464"/>
        <v>14.22</v>
      </c>
      <c r="BC235" s="2">
        <f t="shared" si="465"/>
        <v>3.2700000000000014</v>
      </c>
      <c r="BG235">
        <v>90</v>
      </c>
      <c r="BH235" s="1">
        <v>0.184</v>
      </c>
      <c r="BI235" s="2">
        <f t="shared" si="466"/>
        <v>3.6799999999999997</v>
      </c>
      <c r="BJ235" s="2">
        <f t="shared" si="467"/>
        <v>12.95</v>
      </c>
      <c r="BK235" s="2">
        <f t="shared" si="468"/>
        <v>1.2700000000000014</v>
      </c>
      <c r="BO235">
        <v>90</v>
      </c>
      <c r="BP235" s="1">
        <v>0.18</v>
      </c>
      <c r="BQ235" s="2">
        <f t="shared" si="469"/>
        <v>3.5999999999999996</v>
      </c>
      <c r="BR235" s="2">
        <f t="shared" si="470"/>
        <v>12.36</v>
      </c>
      <c r="BS235" s="2">
        <f t="shared" si="471"/>
        <v>0.58999999999999986</v>
      </c>
      <c r="BU235">
        <v>90</v>
      </c>
      <c r="BV235" s="1">
        <f t="shared" si="472"/>
        <v>0.25700000000000001</v>
      </c>
      <c r="BW235" s="2">
        <f t="shared" si="473"/>
        <v>5.1400000000000006</v>
      </c>
      <c r="BX235" s="2">
        <f t="shared" si="474"/>
        <v>21.66</v>
      </c>
      <c r="CB235">
        <v>90</v>
      </c>
      <c r="CC235" s="1">
        <f t="shared" si="475"/>
        <v>0.18</v>
      </c>
      <c r="CD235" s="2">
        <f t="shared" si="476"/>
        <v>3.5999999999999996</v>
      </c>
      <c r="CE235" s="2">
        <f t="shared" si="477"/>
        <v>12.36</v>
      </c>
    </row>
    <row r="236" spans="1:83" x14ac:dyDescent="0.2">
      <c r="C236">
        <v>110</v>
      </c>
      <c r="D236" s="1">
        <v>0.221</v>
      </c>
      <c r="E236" s="2">
        <f t="shared" si="447"/>
        <v>4.42</v>
      </c>
      <c r="F236" s="2">
        <f t="shared" si="448"/>
        <v>18.61</v>
      </c>
      <c r="G236" s="2">
        <f>A!HM236-F236</f>
        <v>2.1400000000000006</v>
      </c>
      <c r="K236">
        <v>110</v>
      </c>
      <c r="L236" s="1" t="e">
        <v>#N/A</v>
      </c>
      <c r="M236" s="2" t="e">
        <f t="shared" si="449"/>
        <v>#N/A</v>
      </c>
      <c r="N236" s="2" t="e">
        <f t="shared" si="450"/>
        <v>#N/A</v>
      </c>
      <c r="O236" s="2" t="e">
        <f>#REF!-N236</f>
        <v>#REF!</v>
      </c>
      <c r="S236">
        <v>110</v>
      </c>
      <c r="T236" s="1">
        <v>0.22900000000000001</v>
      </c>
      <c r="U236" s="2">
        <f t="shared" si="451"/>
        <v>4.58</v>
      </c>
      <c r="V236" s="2">
        <f t="shared" si="452"/>
        <v>26.240000000000002</v>
      </c>
      <c r="W236" s="2">
        <f t="shared" si="453"/>
        <v>-7.6300000000000026</v>
      </c>
      <c r="AA236">
        <v>110</v>
      </c>
      <c r="AB236" s="1">
        <v>0.22900000000000001</v>
      </c>
      <c r="AC236" s="2">
        <f t="shared" si="454"/>
        <v>4.58</v>
      </c>
      <c r="AD236" s="2">
        <f t="shared" si="455"/>
        <v>23.58</v>
      </c>
      <c r="AE236" s="2">
        <f t="shared" si="456"/>
        <v>2.6600000000000037</v>
      </c>
      <c r="AI236">
        <v>110</v>
      </c>
      <c r="AJ236" s="1">
        <v>0.224</v>
      </c>
      <c r="AK236" s="2">
        <f t="shared" si="457"/>
        <v>4.4800000000000004</v>
      </c>
      <c r="AL236" s="2">
        <f t="shared" si="458"/>
        <v>20.23</v>
      </c>
      <c r="AM236" s="2">
        <f t="shared" si="459"/>
        <v>3.3499999999999979</v>
      </c>
      <c r="AQ236">
        <v>110</v>
      </c>
      <c r="AR236" s="1">
        <v>0.216</v>
      </c>
      <c r="AS236" s="2">
        <f t="shared" si="460"/>
        <v>4.32</v>
      </c>
      <c r="AT236" s="2">
        <f t="shared" si="461"/>
        <v>21.810000000000002</v>
      </c>
      <c r="AU236" s="2">
        <f t="shared" si="462"/>
        <v>-1.5800000000000018</v>
      </c>
      <c r="AY236">
        <v>110</v>
      </c>
      <c r="AZ236" s="1">
        <v>0.20599999999999999</v>
      </c>
      <c r="BA236" s="2">
        <f t="shared" si="463"/>
        <v>4.12</v>
      </c>
      <c r="BB236" s="2">
        <f t="shared" si="464"/>
        <v>18.34</v>
      </c>
      <c r="BC236" s="2">
        <f t="shared" si="465"/>
        <v>3.4700000000000024</v>
      </c>
      <c r="BG236">
        <v>110</v>
      </c>
      <c r="BH236" s="1">
        <v>0.19500000000000001</v>
      </c>
      <c r="BI236" s="2">
        <f t="shared" si="466"/>
        <v>3.9000000000000004</v>
      </c>
      <c r="BJ236" s="2">
        <f t="shared" si="467"/>
        <v>16.850000000000001</v>
      </c>
      <c r="BK236" s="2">
        <f t="shared" si="468"/>
        <v>1.4899999999999984</v>
      </c>
      <c r="BO236">
        <v>110</v>
      </c>
      <c r="BP236" s="1">
        <v>0.19</v>
      </c>
      <c r="BQ236" s="2">
        <f t="shared" si="469"/>
        <v>3.8</v>
      </c>
      <c r="BR236" s="2">
        <f t="shared" si="470"/>
        <v>16.16</v>
      </c>
      <c r="BS236" s="2">
        <f t="shared" si="471"/>
        <v>0.69000000000000128</v>
      </c>
      <c r="BU236">
        <v>110</v>
      </c>
      <c r="BV236" s="1">
        <f t="shared" si="472"/>
        <v>0.22900000000000001</v>
      </c>
      <c r="BW236" s="2">
        <f t="shared" si="473"/>
        <v>4.58</v>
      </c>
      <c r="BX236" s="2">
        <f t="shared" si="474"/>
        <v>26.240000000000002</v>
      </c>
      <c r="CB236">
        <v>110</v>
      </c>
      <c r="CC236" s="1">
        <f t="shared" si="475"/>
        <v>0.19</v>
      </c>
      <c r="CD236" s="2">
        <f t="shared" si="476"/>
        <v>3.8</v>
      </c>
      <c r="CE236" s="2">
        <f t="shared" si="477"/>
        <v>16.16</v>
      </c>
    </row>
    <row r="237" spans="1:83" x14ac:dyDescent="0.2">
      <c r="C237">
        <v>130</v>
      </c>
      <c r="D237" s="1">
        <v>0.20499999999999999</v>
      </c>
      <c r="E237" s="2">
        <f t="shared" si="447"/>
        <v>4.0999999999999996</v>
      </c>
      <c r="F237" s="2">
        <f t="shared" si="448"/>
        <v>22.71</v>
      </c>
      <c r="G237" s="2">
        <f>A!HM237-F237</f>
        <v>2.34</v>
      </c>
      <c r="K237">
        <v>130</v>
      </c>
      <c r="L237" s="1" t="e">
        <v>#N/A</v>
      </c>
      <c r="M237" s="2" t="e">
        <f t="shared" si="449"/>
        <v>#N/A</v>
      </c>
      <c r="N237" s="2" t="e">
        <f t="shared" si="450"/>
        <v>#N/A</v>
      </c>
      <c r="O237" s="2" t="e">
        <f>#REF!-N237</f>
        <v>#REF!</v>
      </c>
      <c r="S237">
        <v>130</v>
      </c>
      <c r="T237" s="1">
        <v>0.20399999999999999</v>
      </c>
      <c r="U237" s="2">
        <f t="shared" si="451"/>
        <v>4.08</v>
      </c>
      <c r="V237" s="2">
        <f t="shared" si="452"/>
        <v>30.32</v>
      </c>
      <c r="W237" s="2">
        <f t="shared" si="453"/>
        <v>-7.6099999999999994</v>
      </c>
      <c r="AA237">
        <v>130</v>
      </c>
      <c r="AB237" s="1">
        <v>0.20699999999999999</v>
      </c>
      <c r="AC237" s="2">
        <f t="shared" si="454"/>
        <v>4.1399999999999997</v>
      </c>
      <c r="AD237" s="2">
        <f t="shared" si="455"/>
        <v>27.72</v>
      </c>
      <c r="AE237" s="2">
        <f t="shared" si="456"/>
        <v>2.6000000000000014</v>
      </c>
      <c r="AI237">
        <v>130</v>
      </c>
      <c r="AJ237" s="1">
        <v>0.20200000000000001</v>
      </c>
      <c r="AK237" s="2">
        <f t="shared" si="457"/>
        <v>4.04</v>
      </c>
      <c r="AL237" s="2">
        <f t="shared" si="458"/>
        <v>24.27</v>
      </c>
      <c r="AM237" s="2">
        <f t="shared" si="459"/>
        <v>3.4499999999999993</v>
      </c>
      <c r="AQ237">
        <v>130</v>
      </c>
      <c r="AR237" s="1">
        <v>0.19</v>
      </c>
      <c r="AS237" s="2">
        <f t="shared" si="460"/>
        <v>3.8</v>
      </c>
      <c r="AT237" s="2">
        <f t="shared" si="461"/>
        <v>25.610000000000003</v>
      </c>
      <c r="AU237" s="2">
        <f t="shared" si="462"/>
        <v>-1.3400000000000034</v>
      </c>
      <c r="AY237">
        <v>130</v>
      </c>
      <c r="AZ237" s="1">
        <v>0.185</v>
      </c>
      <c r="BA237" s="2">
        <f t="shared" si="463"/>
        <v>3.7</v>
      </c>
      <c r="BB237" s="2">
        <f t="shared" si="464"/>
        <v>22.04</v>
      </c>
      <c r="BC237" s="2">
        <f t="shared" si="465"/>
        <v>3.5700000000000038</v>
      </c>
      <c r="BG237">
        <v>130</v>
      </c>
      <c r="BH237" s="1">
        <v>0.17100000000000001</v>
      </c>
      <c r="BI237" s="2">
        <f t="shared" si="466"/>
        <v>3.4200000000000004</v>
      </c>
      <c r="BJ237" s="2">
        <f t="shared" si="467"/>
        <v>20.270000000000003</v>
      </c>
      <c r="BK237" s="2">
        <f t="shared" si="468"/>
        <v>1.769999999999996</v>
      </c>
      <c r="BO237">
        <v>130</v>
      </c>
      <c r="BP237" s="1">
        <v>0.16400000000000001</v>
      </c>
      <c r="BQ237" s="2">
        <f t="shared" si="469"/>
        <v>3.2800000000000002</v>
      </c>
      <c r="BR237" s="2">
        <f t="shared" si="470"/>
        <v>19.440000000000001</v>
      </c>
      <c r="BS237" s="2">
        <f t="shared" si="471"/>
        <v>0.83000000000000185</v>
      </c>
      <c r="BU237">
        <v>130</v>
      </c>
      <c r="BV237" s="1">
        <f t="shared" si="472"/>
        <v>0.20699999999999999</v>
      </c>
      <c r="BW237" s="2">
        <f t="shared" si="473"/>
        <v>4.1399999999999997</v>
      </c>
      <c r="BX237" s="2">
        <f t="shared" si="474"/>
        <v>30.380000000000003</v>
      </c>
      <c r="CB237">
        <v>130</v>
      </c>
      <c r="CC237" s="1">
        <f t="shared" si="475"/>
        <v>0.16400000000000001</v>
      </c>
      <c r="CD237" s="2">
        <f t="shared" si="476"/>
        <v>3.2800000000000002</v>
      </c>
      <c r="CE237" s="2">
        <f t="shared" si="477"/>
        <v>19.440000000000001</v>
      </c>
    </row>
    <row r="238" spans="1:83" x14ac:dyDescent="0.2">
      <c r="C238">
        <v>150</v>
      </c>
      <c r="D238" s="1">
        <v>0.22800000000000001</v>
      </c>
      <c r="E238" s="2">
        <f t="shared" si="447"/>
        <v>4.5600000000000005</v>
      </c>
      <c r="F238" s="2">
        <f t="shared" si="448"/>
        <v>27.270000000000003</v>
      </c>
      <c r="G238" s="2">
        <f>A!HM238-F238</f>
        <v>2.4199999999999982</v>
      </c>
      <c r="K238">
        <v>150</v>
      </c>
      <c r="L238" s="1" t="e">
        <v>#N/A</v>
      </c>
      <c r="M238" s="2" t="e">
        <f t="shared" si="449"/>
        <v>#N/A</v>
      </c>
      <c r="N238" s="2" t="e">
        <f t="shared" si="450"/>
        <v>#N/A</v>
      </c>
      <c r="O238" s="2" t="e">
        <f>#REF!-N238</f>
        <v>#REF!</v>
      </c>
      <c r="S238">
        <v>150</v>
      </c>
      <c r="T238" s="1">
        <v>0.22800000000000001</v>
      </c>
      <c r="U238" s="2">
        <f t="shared" si="451"/>
        <v>4.5600000000000005</v>
      </c>
      <c r="V238" s="2">
        <f t="shared" si="452"/>
        <v>34.880000000000003</v>
      </c>
      <c r="W238" s="2">
        <f t="shared" si="453"/>
        <v>-7.6099999999999994</v>
      </c>
      <c r="AA238">
        <v>150</v>
      </c>
      <c r="AB238" s="1">
        <v>0.22800000000000001</v>
      </c>
      <c r="AC238" s="2">
        <f t="shared" si="454"/>
        <v>4.5600000000000005</v>
      </c>
      <c r="AD238" s="2">
        <f t="shared" si="455"/>
        <v>32.28</v>
      </c>
      <c r="AE238" s="2">
        <f t="shared" si="456"/>
        <v>2.6000000000000014</v>
      </c>
      <c r="AI238">
        <v>150</v>
      </c>
      <c r="AJ238" s="1">
        <v>0.222</v>
      </c>
      <c r="AK238" s="2">
        <f t="shared" si="457"/>
        <v>4.4400000000000004</v>
      </c>
      <c r="AL238" s="2">
        <f t="shared" si="458"/>
        <v>28.71</v>
      </c>
      <c r="AM238" s="2">
        <f t="shared" si="459"/>
        <v>3.5700000000000003</v>
      </c>
      <c r="AQ238">
        <v>150</v>
      </c>
      <c r="AR238" s="1">
        <v>0.22</v>
      </c>
      <c r="AS238" s="2">
        <f t="shared" si="460"/>
        <v>4.4000000000000004</v>
      </c>
      <c r="AT238" s="2">
        <f t="shared" si="461"/>
        <v>30.010000000000005</v>
      </c>
      <c r="AU238" s="2">
        <f t="shared" si="462"/>
        <v>-1.3000000000000043</v>
      </c>
      <c r="AY238">
        <v>150</v>
      </c>
      <c r="AZ238" s="1">
        <v>0.20599999999999999</v>
      </c>
      <c r="BA238" s="2">
        <f t="shared" si="463"/>
        <v>4.12</v>
      </c>
      <c r="BB238" s="2">
        <f t="shared" si="464"/>
        <v>26.16</v>
      </c>
      <c r="BC238" s="2">
        <f t="shared" si="465"/>
        <v>3.850000000000005</v>
      </c>
      <c r="BG238">
        <v>150</v>
      </c>
      <c r="BH238" s="1">
        <v>0.19600000000000001</v>
      </c>
      <c r="BI238" s="2">
        <f t="shared" si="466"/>
        <v>3.92</v>
      </c>
      <c r="BJ238" s="2">
        <f t="shared" si="467"/>
        <v>24.190000000000005</v>
      </c>
      <c r="BK238" s="2">
        <f t="shared" si="468"/>
        <v>1.9699999999999953</v>
      </c>
      <c r="BO238">
        <v>150</v>
      </c>
      <c r="BP238" s="1">
        <v>0.186</v>
      </c>
      <c r="BQ238" s="2">
        <f t="shared" si="469"/>
        <v>3.7199999999999998</v>
      </c>
      <c r="BR238" s="2">
        <f t="shared" si="470"/>
        <v>23.16</v>
      </c>
      <c r="BS238" s="2">
        <f t="shared" si="471"/>
        <v>1.0300000000000047</v>
      </c>
      <c r="BU238">
        <v>150</v>
      </c>
      <c r="BV238" s="1">
        <f t="shared" si="472"/>
        <v>0.22800000000000001</v>
      </c>
      <c r="BW238" s="2">
        <f t="shared" si="473"/>
        <v>4.5600000000000005</v>
      </c>
      <c r="BX238" s="2">
        <f t="shared" si="474"/>
        <v>34.940000000000005</v>
      </c>
      <c r="CB238">
        <v>150</v>
      </c>
      <c r="CC238" s="1">
        <f t="shared" si="475"/>
        <v>0.186</v>
      </c>
      <c r="CD238" s="2">
        <f t="shared" si="476"/>
        <v>3.7199999999999998</v>
      </c>
      <c r="CE238" s="2">
        <f t="shared" si="477"/>
        <v>23.16</v>
      </c>
    </row>
    <row r="239" spans="1:83" x14ac:dyDescent="0.2">
      <c r="C239">
        <v>170</v>
      </c>
      <c r="D239" s="1">
        <v>0.224</v>
      </c>
      <c r="E239" s="2">
        <f t="shared" si="447"/>
        <v>4.4800000000000004</v>
      </c>
      <c r="F239" s="2">
        <f t="shared" si="448"/>
        <v>31.750000000000004</v>
      </c>
      <c r="G239" s="2">
        <f>A!HM239-F239</f>
        <v>2.4599999999999973</v>
      </c>
      <c r="K239">
        <v>170</v>
      </c>
      <c r="L239" s="1" t="e">
        <v>#N/A</v>
      </c>
      <c r="M239" s="2" t="e">
        <f t="shared" si="449"/>
        <v>#N/A</v>
      </c>
      <c r="N239" s="2" t="e">
        <f t="shared" si="450"/>
        <v>#N/A</v>
      </c>
      <c r="O239" s="2" t="e">
        <f>#REF!-N239</f>
        <v>#REF!</v>
      </c>
      <c r="S239">
        <v>170</v>
      </c>
      <c r="T239" s="1">
        <v>0.22600000000000001</v>
      </c>
      <c r="U239" s="2">
        <f t="shared" si="451"/>
        <v>4.5200000000000005</v>
      </c>
      <c r="V239" s="2">
        <f t="shared" si="452"/>
        <v>39.400000000000006</v>
      </c>
      <c r="W239" s="2">
        <f t="shared" si="453"/>
        <v>-7.6500000000000021</v>
      </c>
      <c r="AA239">
        <v>170</v>
      </c>
      <c r="AB239" s="1">
        <v>0.23200000000000001</v>
      </c>
      <c r="AC239" s="2">
        <f t="shared" si="454"/>
        <v>4.6400000000000006</v>
      </c>
      <c r="AD239" s="2">
        <f t="shared" si="455"/>
        <v>36.92</v>
      </c>
      <c r="AE239" s="2">
        <f t="shared" si="456"/>
        <v>2.480000000000004</v>
      </c>
      <c r="AI239">
        <v>170</v>
      </c>
      <c r="AJ239" s="1">
        <v>0.222</v>
      </c>
      <c r="AK239" s="2">
        <f t="shared" si="457"/>
        <v>4.4400000000000004</v>
      </c>
      <c r="AL239" s="2">
        <f t="shared" si="458"/>
        <v>33.15</v>
      </c>
      <c r="AM239" s="2">
        <f t="shared" si="459"/>
        <v>3.7700000000000031</v>
      </c>
      <c r="AQ239">
        <v>170</v>
      </c>
      <c r="AR239" s="1">
        <v>0.22</v>
      </c>
      <c r="AS239" s="2">
        <f t="shared" si="460"/>
        <v>4.4000000000000004</v>
      </c>
      <c r="AT239" s="2">
        <f t="shared" si="461"/>
        <v>34.410000000000004</v>
      </c>
      <c r="AU239" s="2">
        <f t="shared" si="462"/>
        <v>-1.2600000000000051</v>
      </c>
      <c r="AY239">
        <v>170</v>
      </c>
      <c r="AZ239" s="1">
        <v>0.216</v>
      </c>
      <c r="BA239" s="2">
        <f t="shared" si="463"/>
        <v>4.32</v>
      </c>
      <c r="BB239" s="2">
        <f t="shared" si="464"/>
        <v>30.48</v>
      </c>
      <c r="BC239" s="2">
        <f t="shared" si="465"/>
        <v>3.9300000000000033</v>
      </c>
      <c r="BG239">
        <v>170</v>
      </c>
      <c r="BH239" s="1">
        <v>0.20499999999999999</v>
      </c>
      <c r="BI239" s="2">
        <f t="shared" si="466"/>
        <v>4.0999999999999996</v>
      </c>
      <c r="BJ239" s="2">
        <f t="shared" si="467"/>
        <v>28.290000000000006</v>
      </c>
      <c r="BK239" s="2">
        <f t="shared" si="468"/>
        <v>2.1899999999999942</v>
      </c>
      <c r="BO239">
        <v>170</v>
      </c>
      <c r="BP239" s="1">
        <v>0.19800000000000001</v>
      </c>
      <c r="BQ239" s="2">
        <f t="shared" si="469"/>
        <v>3.96</v>
      </c>
      <c r="BR239" s="2">
        <f t="shared" si="470"/>
        <v>27.12</v>
      </c>
      <c r="BS239" s="2">
        <f t="shared" si="471"/>
        <v>1.1700000000000053</v>
      </c>
      <c r="BU239">
        <v>170</v>
      </c>
      <c r="BV239" s="1">
        <f t="shared" si="472"/>
        <v>0.23200000000000001</v>
      </c>
      <c r="BW239" s="2">
        <f t="shared" si="473"/>
        <v>4.6400000000000006</v>
      </c>
      <c r="BX239" s="2">
        <f t="shared" si="474"/>
        <v>39.580000000000005</v>
      </c>
      <c r="CB239">
        <v>170</v>
      </c>
      <c r="CC239" s="1">
        <f t="shared" si="475"/>
        <v>0.19800000000000001</v>
      </c>
      <c r="CD239" s="2">
        <f t="shared" si="476"/>
        <v>3.96</v>
      </c>
      <c r="CE239" s="2">
        <f t="shared" si="477"/>
        <v>27.12</v>
      </c>
    </row>
    <row r="240" spans="1:83" x14ac:dyDescent="0.2">
      <c r="C240">
        <v>190</v>
      </c>
      <c r="D240" s="1">
        <v>0.25700000000000001</v>
      </c>
      <c r="E240" s="2">
        <f t="shared" si="447"/>
        <v>5.1400000000000006</v>
      </c>
      <c r="F240" s="2">
        <f t="shared" si="448"/>
        <v>36.89</v>
      </c>
      <c r="G240" s="2">
        <f>A!HM240-F240</f>
        <v>2.4200000000000017</v>
      </c>
      <c r="K240">
        <v>190</v>
      </c>
      <c r="L240" s="1" t="e">
        <v>#N/A</v>
      </c>
      <c r="M240" s="2" t="e">
        <f t="shared" si="449"/>
        <v>#N/A</v>
      </c>
      <c r="N240" s="2" t="e">
        <f t="shared" si="450"/>
        <v>#N/A</v>
      </c>
      <c r="O240" s="2" t="e">
        <f>#REF!-N240</f>
        <v>#REF!</v>
      </c>
      <c r="S240">
        <v>190</v>
      </c>
      <c r="T240" s="1">
        <v>0.26400000000000001</v>
      </c>
      <c r="U240" s="2">
        <f t="shared" si="451"/>
        <v>5.28</v>
      </c>
      <c r="V240" s="2">
        <f t="shared" si="452"/>
        <v>44.680000000000007</v>
      </c>
      <c r="W240" s="2">
        <f t="shared" si="453"/>
        <v>-7.7900000000000063</v>
      </c>
      <c r="AA240">
        <v>190</v>
      </c>
      <c r="AB240" s="1">
        <v>0.25900000000000001</v>
      </c>
      <c r="AC240" s="2">
        <f t="shared" si="454"/>
        <v>5.18</v>
      </c>
      <c r="AD240" s="2">
        <f t="shared" si="455"/>
        <v>42.1</v>
      </c>
      <c r="AE240" s="2">
        <f t="shared" si="456"/>
        <v>2.5800000000000054</v>
      </c>
      <c r="AI240">
        <v>190</v>
      </c>
      <c r="AJ240" s="1">
        <v>0.25900000000000001</v>
      </c>
      <c r="AK240" s="2">
        <f t="shared" si="457"/>
        <v>5.18</v>
      </c>
      <c r="AL240" s="2">
        <f t="shared" si="458"/>
        <v>38.33</v>
      </c>
      <c r="AM240" s="2">
        <f t="shared" si="459"/>
        <v>3.7700000000000031</v>
      </c>
      <c r="AQ240">
        <v>190</v>
      </c>
      <c r="AR240" s="1">
        <v>0.25700000000000001</v>
      </c>
      <c r="AS240" s="2">
        <f t="shared" si="460"/>
        <v>5.1400000000000006</v>
      </c>
      <c r="AT240" s="2">
        <f t="shared" si="461"/>
        <v>39.550000000000004</v>
      </c>
      <c r="AU240" s="2">
        <f t="shared" si="462"/>
        <v>-1.220000000000006</v>
      </c>
      <c r="AY240">
        <v>190</v>
      </c>
      <c r="AZ240" s="1">
        <v>0.255</v>
      </c>
      <c r="BA240" s="2">
        <f t="shared" si="463"/>
        <v>5.0999999999999996</v>
      </c>
      <c r="BB240" s="2">
        <f t="shared" si="464"/>
        <v>35.58</v>
      </c>
      <c r="BC240" s="2">
        <f t="shared" si="465"/>
        <v>3.970000000000006</v>
      </c>
      <c r="BG240">
        <v>190</v>
      </c>
      <c r="BH240" s="1">
        <v>0.24199999999999999</v>
      </c>
      <c r="BI240" s="2">
        <f t="shared" si="466"/>
        <v>4.84</v>
      </c>
      <c r="BJ240" s="2">
        <f t="shared" si="467"/>
        <v>33.13000000000001</v>
      </c>
      <c r="BK240" s="2">
        <f t="shared" si="468"/>
        <v>2.4499999999999886</v>
      </c>
      <c r="BO240">
        <v>190</v>
      </c>
      <c r="BP240" s="1">
        <v>0.23499999999999999</v>
      </c>
      <c r="BQ240" s="2">
        <f t="shared" si="469"/>
        <v>4.6999999999999993</v>
      </c>
      <c r="BR240" s="2">
        <f t="shared" si="470"/>
        <v>31.82</v>
      </c>
      <c r="BS240" s="2">
        <f t="shared" si="471"/>
        <v>1.3100000000000094</v>
      </c>
      <c r="BU240">
        <v>190</v>
      </c>
      <c r="BV240" s="1">
        <f t="shared" si="472"/>
        <v>0.26400000000000001</v>
      </c>
      <c r="BW240" s="2">
        <f t="shared" si="473"/>
        <v>5.28</v>
      </c>
      <c r="BX240" s="2">
        <f t="shared" si="474"/>
        <v>44.860000000000007</v>
      </c>
      <c r="CB240">
        <v>190</v>
      </c>
      <c r="CC240" s="1">
        <f t="shared" si="475"/>
        <v>0.23499999999999999</v>
      </c>
      <c r="CD240" s="2">
        <f t="shared" si="476"/>
        <v>4.6999999999999993</v>
      </c>
      <c r="CE240" s="2">
        <f t="shared" si="477"/>
        <v>31.82</v>
      </c>
    </row>
    <row r="241" spans="1:83" x14ac:dyDescent="0.2">
      <c r="C241">
        <v>210</v>
      </c>
      <c r="D241" s="1">
        <v>0.215</v>
      </c>
      <c r="E241" s="2">
        <f t="shared" si="447"/>
        <v>4.3</v>
      </c>
      <c r="F241" s="2">
        <f t="shared" si="448"/>
        <v>41.19</v>
      </c>
      <c r="G241" s="2">
        <f>A!HM241-F241</f>
        <v>2.5600000000000023</v>
      </c>
      <c r="K241">
        <v>210</v>
      </c>
      <c r="L241" s="1" t="e">
        <v>#N/A</v>
      </c>
      <c r="M241" s="2" t="e">
        <f t="shared" si="449"/>
        <v>#N/A</v>
      </c>
      <c r="N241" s="2" t="e">
        <f t="shared" si="450"/>
        <v>#N/A</v>
      </c>
      <c r="O241" s="2" t="e">
        <f>#REF!-N241</f>
        <v>#REF!</v>
      </c>
      <c r="S241">
        <v>210</v>
      </c>
      <c r="T241" s="1">
        <v>0.217</v>
      </c>
      <c r="U241" s="2">
        <f t="shared" si="451"/>
        <v>4.34</v>
      </c>
      <c r="V241" s="2">
        <f t="shared" si="452"/>
        <v>49.02000000000001</v>
      </c>
      <c r="W241" s="2">
        <f t="shared" si="453"/>
        <v>-7.8300000000000125</v>
      </c>
      <c r="AA241">
        <v>210</v>
      </c>
      <c r="AB241" s="1">
        <v>0.221</v>
      </c>
      <c r="AC241" s="2">
        <f t="shared" si="454"/>
        <v>4.42</v>
      </c>
      <c r="AD241" s="2">
        <f t="shared" si="455"/>
        <v>46.52</v>
      </c>
      <c r="AE241" s="2">
        <f t="shared" si="456"/>
        <v>2.5000000000000071</v>
      </c>
      <c r="AI241">
        <v>210</v>
      </c>
      <c r="AJ241" s="1">
        <v>0.219</v>
      </c>
      <c r="AK241" s="2">
        <f t="shared" si="457"/>
        <v>4.38</v>
      </c>
      <c r="AL241" s="2">
        <f t="shared" si="458"/>
        <v>42.71</v>
      </c>
      <c r="AM241" s="2">
        <f t="shared" si="459"/>
        <v>3.8100000000000023</v>
      </c>
      <c r="AQ241">
        <v>210</v>
      </c>
      <c r="AR241" s="1">
        <v>0.22</v>
      </c>
      <c r="AS241" s="2">
        <f t="shared" si="460"/>
        <v>4.4000000000000004</v>
      </c>
      <c r="AT241" s="2">
        <f t="shared" si="461"/>
        <v>43.95</v>
      </c>
      <c r="AU241" s="2">
        <f t="shared" si="462"/>
        <v>-1.240000000000002</v>
      </c>
      <c r="AY241">
        <v>210</v>
      </c>
      <c r="AZ241" s="1">
        <v>0.21199999999999999</v>
      </c>
      <c r="BA241" s="2">
        <f t="shared" si="463"/>
        <v>4.24</v>
      </c>
      <c r="BB241" s="2">
        <f t="shared" si="464"/>
        <v>39.82</v>
      </c>
      <c r="BC241" s="2">
        <f t="shared" si="465"/>
        <v>4.1300000000000026</v>
      </c>
      <c r="BG241">
        <v>210</v>
      </c>
      <c r="BH241" s="1">
        <v>0.20200000000000001</v>
      </c>
      <c r="BI241" s="2">
        <f t="shared" si="466"/>
        <v>4.04</v>
      </c>
      <c r="BJ241" s="2">
        <f t="shared" si="467"/>
        <v>37.170000000000009</v>
      </c>
      <c r="BK241" s="2">
        <f t="shared" si="468"/>
        <v>2.6499999999999915</v>
      </c>
      <c r="BO241">
        <v>210</v>
      </c>
      <c r="BP241" s="1">
        <v>0.188</v>
      </c>
      <c r="BQ241" s="2">
        <f t="shared" si="469"/>
        <v>3.76</v>
      </c>
      <c r="BR241" s="2">
        <f t="shared" si="470"/>
        <v>35.58</v>
      </c>
      <c r="BS241" s="2">
        <f t="shared" si="471"/>
        <v>1.5900000000000105</v>
      </c>
      <c r="BU241">
        <v>210</v>
      </c>
      <c r="BV241" s="1">
        <f t="shared" si="472"/>
        <v>0.221</v>
      </c>
      <c r="BW241" s="2">
        <f t="shared" si="473"/>
        <v>4.42</v>
      </c>
      <c r="BX241" s="2">
        <f t="shared" si="474"/>
        <v>49.280000000000008</v>
      </c>
      <c r="CB241">
        <v>210</v>
      </c>
      <c r="CC241" s="1">
        <f t="shared" si="475"/>
        <v>0.188</v>
      </c>
      <c r="CD241" s="2">
        <f t="shared" si="476"/>
        <v>3.76</v>
      </c>
      <c r="CE241" s="2">
        <f t="shared" si="477"/>
        <v>35.58</v>
      </c>
    </row>
    <row r="242" spans="1:83" x14ac:dyDescent="0.2">
      <c r="C242">
        <v>230</v>
      </c>
      <c r="D242" s="1">
        <v>0.16300000000000001</v>
      </c>
      <c r="E242" s="2">
        <f t="shared" si="447"/>
        <v>3.2600000000000002</v>
      </c>
      <c r="F242" s="2">
        <f t="shared" si="448"/>
        <v>44.449999999999996</v>
      </c>
      <c r="G242" s="2">
        <f>A!HM242-F242</f>
        <v>2.5600000000000023</v>
      </c>
      <c r="K242">
        <v>230</v>
      </c>
      <c r="L242" s="1" t="e">
        <v>#N/A</v>
      </c>
      <c r="M242" s="2" t="e">
        <f t="shared" si="449"/>
        <v>#N/A</v>
      </c>
      <c r="N242" s="2" t="e">
        <f t="shared" si="450"/>
        <v>#N/A</v>
      </c>
      <c r="O242" s="2" t="e">
        <f>#REF!-N242</f>
        <v>#REF!</v>
      </c>
      <c r="S242">
        <v>230</v>
      </c>
      <c r="T242" s="1">
        <v>0.161</v>
      </c>
      <c r="U242" s="2">
        <f t="shared" si="451"/>
        <v>3.22</v>
      </c>
      <c r="V242" s="2">
        <f t="shared" si="452"/>
        <v>52.240000000000009</v>
      </c>
      <c r="W242" s="2">
        <f t="shared" si="453"/>
        <v>-7.7900000000000134</v>
      </c>
      <c r="AA242">
        <v>230</v>
      </c>
      <c r="AB242" s="1">
        <v>0.16400000000000001</v>
      </c>
      <c r="AC242" s="2">
        <f t="shared" si="454"/>
        <v>3.2800000000000002</v>
      </c>
      <c r="AD242" s="2">
        <f t="shared" si="455"/>
        <v>49.800000000000004</v>
      </c>
      <c r="AE242" s="2">
        <f t="shared" si="456"/>
        <v>2.4400000000000048</v>
      </c>
      <c r="AI242">
        <v>230</v>
      </c>
      <c r="AJ242" s="1">
        <v>0.16</v>
      </c>
      <c r="AK242" s="2">
        <f t="shared" si="457"/>
        <v>3.2</v>
      </c>
      <c r="AL242" s="2">
        <f t="shared" si="458"/>
        <v>45.910000000000004</v>
      </c>
      <c r="AM242" s="2">
        <f t="shared" si="459"/>
        <v>3.8900000000000006</v>
      </c>
      <c r="AQ242">
        <v>230</v>
      </c>
      <c r="AR242" s="1">
        <v>0.161</v>
      </c>
      <c r="AS242" s="2">
        <f t="shared" si="460"/>
        <v>3.22</v>
      </c>
      <c r="AT242" s="2">
        <f t="shared" si="461"/>
        <v>47.17</v>
      </c>
      <c r="AU242" s="2">
        <f t="shared" si="462"/>
        <v>-1.259999999999998</v>
      </c>
      <c r="AY242">
        <v>230</v>
      </c>
      <c r="AZ242" s="1">
        <v>0.161</v>
      </c>
      <c r="BA242" s="2">
        <f t="shared" si="463"/>
        <v>3.22</v>
      </c>
      <c r="BB242" s="2">
        <f t="shared" si="464"/>
        <v>43.04</v>
      </c>
      <c r="BC242" s="2">
        <f t="shared" si="465"/>
        <v>4.1300000000000026</v>
      </c>
      <c r="BG242">
        <v>230</v>
      </c>
      <c r="BH242" s="1">
        <v>0.152</v>
      </c>
      <c r="BI242" s="2">
        <f t="shared" si="466"/>
        <v>3.04</v>
      </c>
      <c r="BJ242" s="2">
        <f t="shared" si="467"/>
        <v>40.210000000000008</v>
      </c>
      <c r="BK242" s="2">
        <f t="shared" si="468"/>
        <v>2.8299999999999912</v>
      </c>
      <c r="BO242">
        <v>230</v>
      </c>
      <c r="BP242" s="1">
        <v>0.14699999999999999</v>
      </c>
      <c r="BQ242" s="2">
        <f t="shared" si="469"/>
        <v>2.94</v>
      </c>
      <c r="BR242" s="2">
        <f t="shared" si="470"/>
        <v>38.519999999999996</v>
      </c>
      <c r="BS242" s="2">
        <f t="shared" si="471"/>
        <v>1.6900000000000119</v>
      </c>
      <c r="BU242">
        <v>230</v>
      </c>
      <c r="BV242" s="1">
        <f t="shared" si="472"/>
        <v>0.16400000000000001</v>
      </c>
      <c r="BW242" s="2">
        <f t="shared" si="473"/>
        <v>3.2800000000000002</v>
      </c>
      <c r="BX242" s="2">
        <f t="shared" si="474"/>
        <v>52.560000000000009</v>
      </c>
      <c r="CB242">
        <v>230</v>
      </c>
      <c r="CC242" s="1">
        <f t="shared" si="475"/>
        <v>0.14699999999999999</v>
      </c>
      <c r="CD242" s="2">
        <f t="shared" si="476"/>
        <v>2.94</v>
      </c>
      <c r="CE242" s="2">
        <f t="shared" si="477"/>
        <v>38.519999999999996</v>
      </c>
    </row>
    <row r="243" spans="1:83" x14ac:dyDescent="0.2">
      <c r="C243">
        <v>250</v>
      </c>
      <c r="D243" s="1">
        <v>0.16800000000000001</v>
      </c>
      <c r="E243" s="2">
        <f t="shared" si="447"/>
        <v>3.3600000000000003</v>
      </c>
      <c r="F243" s="2">
        <f t="shared" si="448"/>
        <v>47.809999999999995</v>
      </c>
      <c r="G243" s="2">
        <f>A!HM243-F243</f>
        <v>2.6200000000000045</v>
      </c>
      <c r="K243">
        <v>250</v>
      </c>
      <c r="L243" s="1" t="e">
        <v>#N/A</v>
      </c>
      <c r="M243" s="2" t="e">
        <f t="shared" si="449"/>
        <v>#N/A</v>
      </c>
      <c r="N243" s="2" t="e">
        <f t="shared" si="450"/>
        <v>#N/A</v>
      </c>
      <c r="O243" s="2" t="e">
        <f>#REF!-N243</f>
        <v>#REF!</v>
      </c>
      <c r="S243">
        <v>250</v>
      </c>
      <c r="T243" s="1">
        <v>0.17100000000000001</v>
      </c>
      <c r="U243" s="2">
        <f t="shared" si="451"/>
        <v>3.4200000000000004</v>
      </c>
      <c r="V243" s="2">
        <f t="shared" si="452"/>
        <v>55.660000000000011</v>
      </c>
      <c r="W243" s="2">
        <f t="shared" si="453"/>
        <v>-7.8500000000000156</v>
      </c>
      <c r="AA243">
        <v>250</v>
      </c>
      <c r="AB243" s="1">
        <v>0.17399999999999999</v>
      </c>
      <c r="AC243" s="2">
        <f t="shared" si="454"/>
        <v>3.4799999999999995</v>
      </c>
      <c r="AD243" s="2">
        <f t="shared" si="455"/>
        <v>53.28</v>
      </c>
      <c r="AE243" s="2">
        <f t="shared" si="456"/>
        <v>2.3800000000000097</v>
      </c>
      <c r="AI243">
        <v>250</v>
      </c>
      <c r="AJ243" s="1">
        <v>0.16700000000000001</v>
      </c>
      <c r="AK243" s="2">
        <f t="shared" si="457"/>
        <v>3.3400000000000003</v>
      </c>
      <c r="AL243" s="2">
        <f t="shared" si="458"/>
        <v>49.250000000000007</v>
      </c>
      <c r="AM243" s="2">
        <f t="shared" si="459"/>
        <v>4.029999999999994</v>
      </c>
      <c r="AQ243">
        <v>250</v>
      </c>
      <c r="AR243" s="1">
        <v>0.17100000000000001</v>
      </c>
      <c r="AS243" s="2">
        <f t="shared" si="460"/>
        <v>3.4200000000000004</v>
      </c>
      <c r="AT243" s="2">
        <f t="shared" si="461"/>
        <v>50.59</v>
      </c>
      <c r="AU243" s="2">
        <f t="shared" si="462"/>
        <v>-1.3399999999999963</v>
      </c>
      <c r="AY243">
        <v>250</v>
      </c>
      <c r="AZ243" s="1">
        <v>0.16800000000000001</v>
      </c>
      <c r="BA243" s="2">
        <f t="shared" si="463"/>
        <v>3.3600000000000003</v>
      </c>
      <c r="BB243" s="2">
        <f t="shared" si="464"/>
        <v>46.4</v>
      </c>
      <c r="BC243" s="2">
        <f t="shared" si="465"/>
        <v>4.1900000000000048</v>
      </c>
      <c r="BG243">
        <v>250</v>
      </c>
      <c r="BH243" s="1">
        <v>0.158</v>
      </c>
      <c r="BI243" s="2">
        <f t="shared" si="466"/>
        <v>3.16</v>
      </c>
      <c r="BJ243" s="2">
        <f t="shared" si="467"/>
        <v>43.370000000000005</v>
      </c>
      <c r="BK243" s="2">
        <f t="shared" si="468"/>
        <v>3.029999999999994</v>
      </c>
      <c r="BO243">
        <v>250</v>
      </c>
      <c r="BP243" s="1">
        <v>0.156</v>
      </c>
      <c r="BQ243" s="2">
        <f t="shared" si="469"/>
        <v>3.12</v>
      </c>
      <c r="BR243" s="2">
        <f t="shared" si="470"/>
        <v>41.639999999999993</v>
      </c>
      <c r="BS243" s="2">
        <f t="shared" si="471"/>
        <v>1.7300000000000111</v>
      </c>
      <c r="BU243">
        <v>250</v>
      </c>
      <c r="BV243" s="1">
        <f t="shared" si="472"/>
        <v>0.17399999999999999</v>
      </c>
      <c r="BW243" s="2">
        <f t="shared" si="473"/>
        <v>3.4799999999999995</v>
      </c>
      <c r="BX243" s="2">
        <f t="shared" si="474"/>
        <v>56.040000000000006</v>
      </c>
      <c r="CB243">
        <v>250</v>
      </c>
      <c r="CC243" s="1">
        <f t="shared" si="475"/>
        <v>0.156</v>
      </c>
      <c r="CD243" s="2">
        <f t="shared" si="476"/>
        <v>3.12</v>
      </c>
      <c r="CE243" s="2">
        <f t="shared" si="477"/>
        <v>41.639999999999993</v>
      </c>
    </row>
    <row r="244" spans="1:83" x14ac:dyDescent="0.2">
      <c r="C244">
        <v>270</v>
      </c>
      <c r="D244" s="1">
        <v>0.189</v>
      </c>
      <c r="E244" s="2">
        <f t="shared" si="447"/>
        <v>3.7800000000000002</v>
      </c>
      <c r="F244" s="2">
        <f t="shared" si="448"/>
        <v>51.589999999999996</v>
      </c>
      <c r="G244" s="2">
        <f>A!HM244-F244</f>
        <v>2.6000000000000014</v>
      </c>
      <c r="K244">
        <v>270</v>
      </c>
      <c r="L244" s="1" t="e">
        <v>#N/A</v>
      </c>
      <c r="M244" s="2" t="e">
        <f t="shared" si="449"/>
        <v>#N/A</v>
      </c>
      <c r="N244" s="2" t="e">
        <f t="shared" si="450"/>
        <v>#N/A</v>
      </c>
      <c r="O244" s="2" t="e">
        <f>#REF!-N244</f>
        <v>#REF!</v>
      </c>
      <c r="S244">
        <v>270</v>
      </c>
      <c r="T244" s="1">
        <v>0.192</v>
      </c>
      <c r="U244" s="2">
        <f t="shared" si="451"/>
        <v>3.84</v>
      </c>
      <c r="V244" s="2">
        <f t="shared" si="452"/>
        <v>59.500000000000014</v>
      </c>
      <c r="W244" s="2">
        <f t="shared" si="453"/>
        <v>-7.9100000000000179</v>
      </c>
      <c r="AA244">
        <v>270</v>
      </c>
      <c r="AB244" s="1">
        <v>0.19400000000000001</v>
      </c>
      <c r="AC244" s="2">
        <f t="shared" si="454"/>
        <v>3.88</v>
      </c>
      <c r="AD244" s="2">
        <f t="shared" si="455"/>
        <v>57.160000000000004</v>
      </c>
      <c r="AE244" s="2">
        <f t="shared" si="456"/>
        <v>2.3400000000000105</v>
      </c>
      <c r="AI244">
        <v>270</v>
      </c>
      <c r="AJ244" s="1">
        <v>0.193</v>
      </c>
      <c r="AK244" s="2">
        <f t="shared" si="457"/>
        <v>3.8600000000000003</v>
      </c>
      <c r="AL244" s="2">
        <f t="shared" si="458"/>
        <v>53.110000000000007</v>
      </c>
      <c r="AM244" s="2">
        <f t="shared" si="459"/>
        <v>4.0499999999999972</v>
      </c>
      <c r="AQ244">
        <v>270</v>
      </c>
      <c r="AR244" s="1">
        <v>0.19800000000000001</v>
      </c>
      <c r="AS244" s="2">
        <f t="shared" si="460"/>
        <v>3.96</v>
      </c>
      <c r="AT244" s="2">
        <f t="shared" si="461"/>
        <v>54.550000000000004</v>
      </c>
      <c r="AU244" s="2">
        <f t="shared" si="462"/>
        <v>-1.4399999999999977</v>
      </c>
      <c r="AY244">
        <v>270</v>
      </c>
      <c r="AZ244" s="1">
        <v>0.19600000000000001</v>
      </c>
      <c r="BA244" s="2">
        <f t="shared" si="463"/>
        <v>3.92</v>
      </c>
      <c r="BB244" s="2">
        <f t="shared" si="464"/>
        <v>50.32</v>
      </c>
      <c r="BC244" s="2">
        <f t="shared" si="465"/>
        <v>4.230000000000004</v>
      </c>
      <c r="BG244">
        <v>270</v>
      </c>
      <c r="BH244" s="1">
        <v>0.188</v>
      </c>
      <c r="BI244" s="2">
        <f t="shared" si="466"/>
        <v>3.76</v>
      </c>
      <c r="BJ244" s="2">
        <f t="shared" si="467"/>
        <v>47.13</v>
      </c>
      <c r="BK244" s="2">
        <f t="shared" si="468"/>
        <v>3.1899999999999977</v>
      </c>
      <c r="BO244">
        <v>270</v>
      </c>
      <c r="BP244" s="1">
        <v>0.186</v>
      </c>
      <c r="BQ244" s="2">
        <f t="shared" si="469"/>
        <v>3.7199999999999998</v>
      </c>
      <c r="BR244" s="2">
        <f t="shared" si="470"/>
        <v>45.359999999999992</v>
      </c>
      <c r="BS244" s="2">
        <f t="shared" si="471"/>
        <v>1.7700000000000102</v>
      </c>
      <c r="BU244">
        <v>270</v>
      </c>
      <c r="BV244" s="1">
        <f t="shared" si="472"/>
        <v>0.19800000000000001</v>
      </c>
      <c r="BW244" s="2">
        <f t="shared" si="473"/>
        <v>3.96</v>
      </c>
      <c r="BX244" s="2">
        <f t="shared" si="474"/>
        <v>60.000000000000007</v>
      </c>
      <c r="CB244">
        <v>270</v>
      </c>
      <c r="CC244" s="1">
        <f t="shared" si="475"/>
        <v>0.186</v>
      </c>
      <c r="CD244" s="2">
        <f t="shared" si="476"/>
        <v>3.7199999999999998</v>
      </c>
      <c r="CE244" s="2">
        <f t="shared" si="477"/>
        <v>45.359999999999992</v>
      </c>
    </row>
    <row r="245" spans="1:83" x14ac:dyDescent="0.2">
      <c r="C245">
        <v>290</v>
      </c>
      <c r="D245" s="1">
        <v>0.29399999999999998</v>
      </c>
      <c r="E245" s="2">
        <f t="shared" si="447"/>
        <v>5.88</v>
      </c>
      <c r="F245" s="2">
        <f t="shared" si="448"/>
        <v>57.47</v>
      </c>
      <c r="G245" s="2">
        <f>A!HM245-F245</f>
        <v>2.6000000000000014</v>
      </c>
      <c r="K245">
        <v>290</v>
      </c>
      <c r="L245" s="1" t="e">
        <v>#N/A</v>
      </c>
      <c r="M245" s="2" t="e">
        <f t="shared" si="449"/>
        <v>#N/A</v>
      </c>
      <c r="N245" s="2" t="e">
        <f t="shared" si="450"/>
        <v>#N/A</v>
      </c>
      <c r="O245" s="2" t="e">
        <f>#REF!-N245</f>
        <v>#REF!</v>
      </c>
      <c r="S245">
        <v>290</v>
      </c>
      <c r="T245" s="1">
        <v>0.30099999999999999</v>
      </c>
      <c r="U245" s="2">
        <f t="shared" si="451"/>
        <v>6.02</v>
      </c>
      <c r="V245" s="2">
        <f t="shared" si="452"/>
        <v>65.52000000000001</v>
      </c>
      <c r="W245" s="2">
        <f t="shared" si="453"/>
        <v>-8.0500000000000114</v>
      </c>
      <c r="AA245">
        <v>290</v>
      </c>
      <c r="AB245" s="1">
        <v>0.3</v>
      </c>
      <c r="AC245" s="2">
        <f t="shared" si="454"/>
        <v>6</v>
      </c>
      <c r="AD245" s="2">
        <f t="shared" si="455"/>
        <v>63.160000000000004</v>
      </c>
      <c r="AE245" s="2">
        <f t="shared" si="456"/>
        <v>2.3600000000000065</v>
      </c>
      <c r="AI245">
        <v>290</v>
      </c>
      <c r="AJ245" s="1">
        <v>0.29899999999999999</v>
      </c>
      <c r="AK245" s="2">
        <f t="shared" si="457"/>
        <v>5.9799999999999995</v>
      </c>
      <c r="AL245" s="2">
        <f t="shared" si="458"/>
        <v>59.09</v>
      </c>
      <c r="AM245" s="2">
        <f t="shared" si="459"/>
        <v>4.07</v>
      </c>
      <c r="AQ245">
        <v>290</v>
      </c>
      <c r="AR245" s="1">
        <v>0.29899999999999999</v>
      </c>
      <c r="AS245" s="2">
        <f t="shared" si="460"/>
        <v>5.9799999999999995</v>
      </c>
      <c r="AT245" s="2">
        <f t="shared" si="461"/>
        <v>60.53</v>
      </c>
      <c r="AU245" s="2">
        <f t="shared" si="462"/>
        <v>-1.4399999999999977</v>
      </c>
      <c r="AY245">
        <v>290</v>
      </c>
      <c r="AZ245" s="1">
        <v>0.30599999999999999</v>
      </c>
      <c r="BA245" s="2">
        <f t="shared" si="463"/>
        <v>6.12</v>
      </c>
      <c r="BB245" s="2">
        <f t="shared" si="464"/>
        <v>56.44</v>
      </c>
      <c r="BC245" s="2">
        <f t="shared" si="465"/>
        <v>4.0900000000000034</v>
      </c>
      <c r="BG245">
        <v>290</v>
      </c>
      <c r="BH245" s="1">
        <v>0.30199999999999999</v>
      </c>
      <c r="BI245" s="2">
        <f t="shared" si="466"/>
        <v>6.04</v>
      </c>
      <c r="BJ245" s="2">
        <f t="shared" si="467"/>
        <v>53.17</v>
      </c>
      <c r="BK245" s="2">
        <f t="shared" si="468"/>
        <v>3.269999999999996</v>
      </c>
      <c r="BO245">
        <v>290</v>
      </c>
      <c r="BP245" s="1">
        <v>0.29899999999999999</v>
      </c>
      <c r="BQ245" s="2">
        <f t="shared" si="469"/>
        <v>5.9799999999999995</v>
      </c>
      <c r="BR245" s="2">
        <f t="shared" si="470"/>
        <v>51.339999999999989</v>
      </c>
      <c r="BS245" s="2">
        <f t="shared" si="471"/>
        <v>1.8300000000000125</v>
      </c>
      <c r="BU245">
        <v>290</v>
      </c>
      <c r="BV245" s="1">
        <f t="shared" si="472"/>
        <v>0.30599999999999999</v>
      </c>
      <c r="BW245" s="2">
        <f t="shared" si="473"/>
        <v>6.12</v>
      </c>
      <c r="BX245" s="2">
        <f t="shared" si="474"/>
        <v>66.12</v>
      </c>
      <c r="CB245">
        <v>290</v>
      </c>
      <c r="CC245" s="1">
        <f t="shared" si="475"/>
        <v>0.29399999999999998</v>
      </c>
      <c r="CD245" s="2">
        <f t="shared" si="476"/>
        <v>5.88</v>
      </c>
      <c r="CE245" s="2">
        <f t="shared" si="477"/>
        <v>51.239999999999995</v>
      </c>
    </row>
    <row r="246" spans="1:83" x14ac:dyDescent="0.2">
      <c r="A246" t="str">
        <f>A4</f>
        <v>Date: 23-Aug-07</v>
      </c>
      <c r="D246" s="1"/>
      <c r="E246" s="2"/>
      <c r="F246" s="2"/>
      <c r="G246" s="2"/>
      <c r="I246" t="str">
        <f>I4</f>
        <v>Date: 24-Aug-07</v>
      </c>
      <c r="L246" s="1"/>
      <c r="M246" s="2"/>
      <c r="N246" s="2"/>
      <c r="O246" s="2"/>
      <c r="Q246" t="str">
        <f>Q4</f>
        <v>Date: 27-Aug-07</v>
      </c>
      <c r="T246" s="1"/>
      <c r="U246" s="2"/>
      <c r="V246" s="2"/>
      <c r="W246" s="2"/>
      <c r="Y246" t="str">
        <f>Y4</f>
        <v>Date: 30-Aug-07</v>
      </c>
      <c r="AB246" s="1"/>
      <c r="AC246" s="2"/>
      <c r="AD246" s="2"/>
      <c r="AE246" s="2"/>
      <c r="AG246" t="str">
        <f>AG4</f>
        <v>Date: 4-Sep-07</v>
      </c>
      <c r="AJ246" s="1"/>
      <c r="AK246" s="2"/>
      <c r="AL246" s="2"/>
      <c r="AM246" s="2"/>
      <c r="AO246" t="str">
        <f>AO4</f>
        <v>Date: 10-Sep-07</v>
      </c>
      <c r="AR246" s="1"/>
      <c r="AS246" s="2"/>
      <c r="AT246" s="2"/>
      <c r="AU246" s="2"/>
      <c r="AW246" t="str">
        <f>AW4</f>
        <v>Date: 17-Sep-07</v>
      </c>
      <c r="AZ246" s="1"/>
      <c r="BA246" s="2"/>
      <c r="BB246" s="2"/>
      <c r="BC246" s="2"/>
      <c r="BE246" t="str">
        <f>BE4</f>
        <v>Date: 24-Sep-07</v>
      </c>
      <c r="BH246" s="1"/>
      <c r="BI246" s="2"/>
      <c r="BJ246" s="2"/>
      <c r="BK246" s="2"/>
      <c r="BM246" t="str">
        <f>BM4</f>
        <v>Date: 1-Oct-07</v>
      </c>
      <c r="BP246" s="1"/>
      <c r="BQ246" s="2"/>
      <c r="BR246" s="2"/>
      <c r="BS246" s="2"/>
    </row>
    <row r="247" spans="1:83" x14ac:dyDescent="0.2">
      <c r="A247">
        <v>22</v>
      </c>
      <c r="B247" t="s">
        <v>57</v>
      </c>
      <c r="C247">
        <v>30</v>
      </c>
      <c r="D247" s="1" t="e">
        <v>#N/A</v>
      </c>
      <c r="E247" s="2" t="e">
        <f>D247*30</f>
        <v>#N/A</v>
      </c>
      <c r="F247" s="2" t="e">
        <f>E247</f>
        <v>#N/A</v>
      </c>
      <c r="G247" s="2" t="e">
        <f>#REF!-F247</f>
        <v>#REF!</v>
      </c>
      <c r="I247" s="4">
        <f>A247</f>
        <v>22</v>
      </c>
      <c r="J247" t="str">
        <f>B247</f>
        <v>ASR1</v>
      </c>
      <c r="K247">
        <v>30</v>
      </c>
      <c r="L247" s="1">
        <v>0.216</v>
      </c>
      <c r="M247" s="2">
        <f>L247*30</f>
        <v>6.4799999999999995</v>
      </c>
      <c r="N247" s="2">
        <f>M247</f>
        <v>6.4799999999999995</v>
      </c>
      <c r="O247" s="2">
        <f>A!HM247-N247</f>
        <v>-2.7299999999999995</v>
      </c>
      <c r="Q247" s="4">
        <f>I247</f>
        <v>22</v>
      </c>
      <c r="R247" t="str">
        <f>J247</f>
        <v>ASR1</v>
      </c>
      <c r="S247">
        <v>30</v>
      </c>
      <c r="T247" s="1" t="e">
        <v>#N/A</v>
      </c>
      <c r="U247" s="2" t="e">
        <f>T247*30</f>
        <v>#N/A</v>
      </c>
      <c r="V247" s="2" t="e">
        <f>U247</f>
        <v>#N/A</v>
      </c>
      <c r="W247" s="2" t="e">
        <f>A!HU247-V247</f>
        <v>#N/A</v>
      </c>
      <c r="Y247" s="4">
        <f>Q247</f>
        <v>22</v>
      </c>
      <c r="Z247" t="str">
        <f>R247</f>
        <v>ASR1</v>
      </c>
      <c r="AA247">
        <v>30</v>
      </c>
      <c r="AB247" s="1">
        <v>0.154</v>
      </c>
      <c r="AC247" s="2">
        <f>AB247*30</f>
        <v>4.62</v>
      </c>
      <c r="AD247" s="2">
        <f>AC247</f>
        <v>4.62</v>
      </c>
      <c r="AE247" s="2">
        <f>N247-AD247</f>
        <v>1.8599999999999994</v>
      </c>
      <c r="AG247" s="4">
        <f>Y247</f>
        <v>22</v>
      </c>
      <c r="AH247" t="str">
        <f>Z247</f>
        <v>ASR1</v>
      </c>
      <c r="AI247">
        <v>30</v>
      </c>
      <c r="AJ247" s="1">
        <v>0.124</v>
      </c>
      <c r="AK247" s="2">
        <f>AJ247*30</f>
        <v>3.7199999999999998</v>
      </c>
      <c r="AL247" s="2">
        <f>AK247</f>
        <v>3.7199999999999998</v>
      </c>
      <c r="AM247" s="2">
        <f>AD247-AL247</f>
        <v>0.90000000000000036</v>
      </c>
      <c r="AO247" s="4">
        <f>AG247</f>
        <v>22</v>
      </c>
      <c r="AP247" t="str">
        <f>AH247</f>
        <v>ASR1</v>
      </c>
      <c r="AQ247">
        <v>30</v>
      </c>
      <c r="AR247" s="1">
        <v>0.20499999999999999</v>
      </c>
      <c r="AS247" s="2">
        <f>AR247*30</f>
        <v>6.1499999999999995</v>
      </c>
      <c r="AT247" s="2">
        <f>AS247</f>
        <v>6.1499999999999995</v>
      </c>
      <c r="AU247" s="2">
        <f>AL247-AT247</f>
        <v>-2.4299999999999997</v>
      </c>
      <c r="AW247" s="4">
        <f>AO247</f>
        <v>22</v>
      </c>
      <c r="AX247" t="str">
        <f>AP247</f>
        <v>ASR1</v>
      </c>
      <c r="AY247">
        <v>30</v>
      </c>
      <c r="AZ247" s="1">
        <v>0.128</v>
      </c>
      <c r="BA247" s="2">
        <f>AZ247*30</f>
        <v>3.84</v>
      </c>
      <c r="BB247" s="2">
        <f>BA247</f>
        <v>3.84</v>
      </c>
      <c r="BC247" s="2">
        <f>AT247-BB247</f>
        <v>2.3099999999999996</v>
      </c>
      <c r="BE247" s="4">
        <f>AW247</f>
        <v>22</v>
      </c>
      <c r="BF247" t="str">
        <f>AX247</f>
        <v>ASR1</v>
      </c>
      <c r="BG247">
        <v>30</v>
      </c>
      <c r="BH247" s="1">
        <v>0.105</v>
      </c>
      <c r="BI247" s="2">
        <f>BH247*30</f>
        <v>3.15</v>
      </c>
      <c r="BJ247" s="2">
        <f>BI247</f>
        <v>3.15</v>
      </c>
      <c r="BK247" s="2">
        <f>BB247-BJ247</f>
        <v>0.69</v>
      </c>
      <c r="BM247" s="4">
        <f>BE247</f>
        <v>22</v>
      </c>
      <c r="BN247" t="str">
        <f>BF247</f>
        <v>ASR1</v>
      </c>
      <c r="BO247">
        <v>30</v>
      </c>
      <c r="BP247" s="1">
        <v>0.10100000000000001</v>
      </c>
      <c r="BQ247" s="2">
        <f>BP247*30</f>
        <v>3.0300000000000002</v>
      </c>
      <c r="BR247" s="2">
        <f>BQ247</f>
        <v>3.0300000000000002</v>
      </c>
      <c r="BS247" s="2">
        <f>BJ247-BR247</f>
        <v>0.11999999999999966</v>
      </c>
      <c r="BU247">
        <v>30</v>
      </c>
      <c r="BV247" s="1">
        <f>MAX(L247,AB247, AJ247,AR247,AZ247,BH247,BP247)</f>
        <v>0.216</v>
      </c>
      <c r="BW247" s="2">
        <f>BV247*30</f>
        <v>6.4799999999999995</v>
      </c>
      <c r="BX247" s="2">
        <f>BW247</f>
        <v>6.4799999999999995</v>
      </c>
      <c r="BZ247" s="6">
        <f>BM247</f>
        <v>22</v>
      </c>
      <c r="CB247">
        <v>30</v>
      </c>
      <c r="CC247" s="1">
        <f>MIN(L247,AB247, AJ247,AR247,AZ247,BH247,BP247)</f>
        <v>0.10100000000000001</v>
      </c>
      <c r="CD247" s="2">
        <f>CC247*30</f>
        <v>3.0300000000000002</v>
      </c>
      <c r="CE247" s="2">
        <f>CD247</f>
        <v>3.0300000000000002</v>
      </c>
    </row>
    <row r="248" spans="1:83" x14ac:dyDescent="0.2">
      <c r="C248">
        <v>50</v>
      </c>
      <c r="D248" s="1" t="e">
        <v>#N/A</v>
      </c>
      <c r="E248" s="2" t="e">
        <f t="shared" ref="E248:E260" si="478">D248*20</f>
        <v>#N/A</v>
      </c>
      <c r="F248" s="2" t="e">
        <f t="shared" ref="F248:F260" si="479">F247+E248</f>
        <v>#N/A</v>
      </c>
      <c r="G248" s="2" t="e">
        <f>#REF!-F248</f>
        <v>#REF!</v>
      </c>
      <c r="I248" s="4"/>
      <c r="K248">
        <v>50</v>
      </c>
      <c r="L248" s="1">
        <v>0.20100000000000001</v>
      </c>
      <c r="M248" s="2">
        <f t="shared" ref="M248:M260" si="480">L248*20</f>
        <v>4.0200000000000005</v>
      </c>
      <c r="N248" s="2">
        <f t="shared" ref="N248:N260" si="481">N247+M248</f>
        <v>10.5</v>
      </c>
      <c r="O248" s="2">
        <f>A!HM248-N248</f>
        <v>-3.7699999999999996</v>
      </c>
      <c r="Q248" s="4"/>
      <c r="S248">
        <v>50</v>
      </c>
      <c r="T248" s="1" t="e">
        <v>#N/A</v>
      </c>
      <c r="U248" s="2" t="e">
        <f t="shared" ref="U248:U260" si="482">T248*20</f>
        <v>#N/A</v>
      </c>
      <c r="V248" s="2" t="e">
        <f t="shared" ref="V248:V260" si="483">V247+U248</f>
        <v>#N/A</v>
      </c>
      <c r="W248" s="2" t="e">
        <f>A!HU248-V248</f>
        <v>#N/A</v>
      </c>
      <c r="Y248" s="4"/>
      <c r="AA248">
        <v>50</v>
      </c>
      <c r="AB248" s="1">
        <v>0.161</v>
      </c>
      <c r="AC248" s="2">
        <f t="shared" ref="AC248:AC260" si="484">AB248*20</f>
        <v>3.22</v>
      </c>
      <c r="AD248" s="2">
        <f t="shared" ref="AD248:AD260" si="485">AD247+AC248</f>
        <v>7.84</v>
      </c>
      <c r="AE248" s="2">
        <f t="shared" ref="AE248:AE260" si="486">N248-AD248</f>
        <v>2.66</v>
      </c>
      <c r="AG248" s="4"/>
      <c r="AI248">
        <v>50</v>
      </c>
      <c r="AJ248" s="1">
        <v>0.14000000000000001</v>
      </c>
      <c r="AK248" s="2">
        <f t="shared" ref="AK248:AK260" si="487">AJ248*20</f>
        <v>2.8000000000000003</v>
      </c>
      <c r="AL248" s="2">
        <f t="shared" ref="AL248:AL260" si="488">AL247+AK248</f>
        <v>6.52</v>
      </c>
      <c r="AM248" s="2">
        <f t="shared" ref="AM248:AM260" si="489">AD248-AL248</f>
        <v>1.3200000000000003</v>
      </c>
      <c r="AO248" s="4"/>
      <c r="AQ248">
        <v>50</v>
      </c>
      <c r="AR248" s="1">
        <v>0.19900000000000001</v>
      </c>
      <c r="AS248" s="2">
        <f t="shared" ref="AS248:AS260" si="490">AR248*20</f>
        <v>3.9800000000000004</v>
      </c>
      <c r="AT248" s="2">
        <f t="shared" ref="AT248:AT260" si="491">AT247+AS248</f>
        <v>10.129999999999999</v>
      </c>
      <c r="AU248" s="2">
        <f t="shared" ref="AU248:AU260" si="492">AL248-AT248</f>
        <v>-3.6099999999999994</v>
      </c>
      <c r="AW248" s="4"/>
      <c r="AY248">
        <v>50</v>
      </c>
      <c r="AZ248" s="1">
        <v>0.154</v>
      </c>
      <c r="BA248" s="2">
        <f t="shared" ref="BA248:BA260" si="493">AZ248*20</f>
        <v>3.08</v>
      </c>
      <c r="BB248" s="2">
        <f t="shared" ref="BB248:BB260" si="494">BB247+BA248</f>
        <v>6.92</v>
      </c>
      <c r="BC248" s="2">
        <f t="shared" ref="BC248:BC260" si="495">AT248-BB248</f>
        <v>3.2099999999999991</v>
      </c>
      <c r="BE248" s="4"/>
      <c r="BG248">
        <v>50</v>
      </c>
      <c r="BH248" s="1">
        <v>0.13300000000000001</v>
      </c>
      <c r="BI248" s="2">
        <f t="shared" ref="BI248:BI260" si="496">BH248*20</f>
        <v>2.66</v>
      </c>
      <c r="BJ248" s="2">
        <f t="shared" ref="BJ248:BJ260" si="497">BJ247+BI248</f>
        <v>5.8100000000000005</v>
      </c>
      <c r="BK248" s="2">
        <f t="shared" ref="BK248:BK260" si="498">BB248-BJ248</f>
        <v>1.1099999999999994</v>
      </c>
      <c r="BM248" s="4"/>
      <c r="BO248">
        <v>50</v>
      </c>
      <c r="BP248" s="1">
        <v>0.128</v>
      </c>
      <c r="BQ248" s="2">
        <f t="shared" ref="BQ248:BQ260" si="499">BP248*20</f>
        <v>2.56</v>
      </c>
      <c r="BR248" s="2">
        <f t="shared" ref="BR248:BR260" si="500">BR247+BQ248</f>
        <v>5.59</v>
      </c>
      <c r="BS248" s="2">
        <f t="shared" ref="BS248:BS260" si="501">BJ248-BR248</f>
        <v>0.22000000000000064</v>
      </c>
      <c r="BU248">
        <v>50</v>
      </c>
      <c r="BV248" s="1">
        <f t="shared" ref="BV248:BV260" si="502">MAX(L248,AB248, AJ248,AR248,AZ248,BH248,BP248)</f>
        <v>0.20100000000000001</v>
      </c>
      <c r="BW248" s="2">
        <f t="shared" ref="BW248:BW260" si="503">BV248*20</f>
        <v>4.0200000000000005</v>
      </c>
      <c r="BX248" s="2">
        <f t="shared" ref="BX248:BX260" si="504">BX247+BW248</f>
        <v>10.5</v>
      </c>
      <c r="CB248">
        <v>50</v>
      </c>
      <c r="CC248" s="1">
        <f t="shared" ref="CC248:CC260" si="505">MIN(L248,AB248, AJ248,AR248,AZ248,BH248,BP248)</f>
        <v>0.128</v>
      </c>
      <c r="CD248" s="2">
        <f t="shared" ref="CD248:CD260" si="506">CC248*20</f>
        <v>2.56</v>
      </c>
      <c r="CE248" s="2">
        <f t="shared" ref="CE248:CE260" si="507">CE247+CD248</f>
        <v>5.59</v>
      </c>
    </row>
    <row r="249" spans="1:83" x14ac:dyDescent="0.2">
      <c r="C249">
        <v>70</v>
      </c>
      <c r="D249" s="1" t="e">
        <v>#N/A</v>
      </c>
      <c r="E249" s="2" t="e">
        <f t="shared" si="478"/>
        <v>#N/A</v>
      </c>
      <c r="F249" s="2" t="e">
        <f t="shared" si="479"/>
        <v>#N/A</v>
      </c>
      <c r="G249" s="2" t="e">
        <f>#REF!-F249</f>
        <v>#REF!</v>
      </c>
      <c r="I249" s="4"/>
      <c r="K249">
        <v>70</v>
      </c>
      <c r="L249" s="1">
        <v>0.21</v>
      </c>
      <c r="M249" s="2">
        <f t="shared" si="480"/>
        <v>4.2</v>
      </c>
      <c r="N249" s="2">
        <f t="shared" si="481"/>
        <v>14.7</v>
      </c>
      <c r="O249" s="2">
        <f>A!HM249-N249</f>
        <v>-4.5699999999999985</v>
      </c>
      <c r="Q249" s="4"/>
      <c r="S249">
        <v>70</v>
      </c>
      <c r="T249" s="1" t="e">
        <v>#N/A</v>
      </c>
      <c r="U249" s="2" t="e">
        <f t="shared" si="482"/>
        <v>#N/A</v>
      </c>
      <c r="V249" s="2" t="e">
        <f t="shared" si="483"/>
        <v>#N/A</v>
      </c>
      <c r="W249" s="2" t="e">
        <f>A!HU249-V249</f>
        <v>#N/A</v>
      </c>
      <c r="Y249" s="4"/>
      <c r="AA249">
        <v>70</v>
      </c>
      <c r="AB249" s="1">
        <v>0.18</v>
      </c>
      <c r="AC249" s="2">
        <f t="shared" si="484"/>
        <v>3.5999999999999996</v>
      </c>
      <c r="AD249" s="2">
        <f t="shared" si="485"/>
        <v>11.44</v>
      </c>
      <c r="AE249" s="2">
        <f t="shared" si="486"/>
        <v>3.26</v>
      </c>
      <c r="AG249" s="4"/>
      <c r="AI249">
        <v>70</v>
      </c>
      <c r="AJ249" s="1">
        <v>0.157</v>
      </c>
      <c r="AK249" s="2">
        <f t="shared" si="487"/>
        <v>3.14</v>
      </c>
      <c r="AL249" s="2">
        <f t="shared" si="488"/>
        <v>9.66</v>
      </c>
      <c r="AM249" s="2">
        <f t="shared" si="489"/>
        <v>1.7799999999999994</v>
      </c>
      <c r="AO249" s="4"/>
      <c r="AQ249">
        <v>70</v>
      </c>
      <c r="AR249" s="1">
        <v>0.19900000000000001</v>
      </c>
      <c r="AS249" s="2">
        <f t="shared" si="490"/>
        <v>3.9800000000000004</v>
      </c>
      <c r="AT249" s="2">
        <f t="shared" si="491"/>
        <v>14.11</v>
      </c>
      <c r="AU249" s="2">
        <f t="shared" si="492"/>
        <v>-4.4499999999999993</v>
      </c>
      <c r="AW249" s="4"/>
      <c r="AY249">
        <v>70</v>
      </c>
      <c r="AZ249" s="1">
        <v>0.16800000000000001</v>
      </c>
      <c r="BA249" s="2">
        <f t="shared" si="493"/>
        <v>3.3600000000000003</v>
      </c>
      <c r="BB249" s="2">
        <f t="shared" si="494"/>
        <v>10.280000000000001</v>
      </c>
      <c r="BC249" s="2">
        <f t="shared" si="495"/>
        <v>3.8299999999999983</v>
      </c>
      <c r="BE249" s="4"/>
      <c r="BG249">
        <v>70</v>
      </c>
      <c r="BH249" s="1">
        <v>0.14599999999999999</v>
      </c>
      <c r="BI249" s="2">
        <f t="shared" si="496"/>
        <v>2.92</v>
      </c>
      <c r="BJ249" s="2">
        <f t="shared" si="497"/>
        <v>8.73</v>
      </c>
      <c r="BK249" s="2">
        <f t="shared" si="498"/>
        <v>1.5500000000000007</v>
      </c>
      <c r="BM249" s="4"/>
      <c r="BO249">
        <v>70</v>
      </c>
      <c r="BP249" s="1">
        <v>0.127</v>
      </c>
      <c r="BQ249" s="2">
        <f t="shared" si="499"/>
        <v>2.54</v>
      </c>
      <c r="BR249" s="2">
        <f t="shared" si="500"/>
        <v>8.129999999999999</v>
      </c>
      <c r="BS249" s="2">
        <f t="shared" si="501"/>
        <v>0.60000000000000142</v>
      </c>
      <c r="BU249">
        <v>70</v>
      </c>
      <c r="BV249" s="1">
        <f t="shared" si="502"/>
        <v>0.21</v>
      </c>
      <c r="BW249" s="2">
        <f t="shared" si="503"/>
        <v>4.2</v>
      </c>
      <c r="BX249" s="2">
        <f t="shared" si="504"/>
        <v>14.7</v>
      </c>
      <c r="CB249">
        <v>70</v>
      </c>
      <c r="CC249" s="1">
        <f t="shared" si="505"/>
        <v>0.127</v>
      </c>
      <c r="CD249" s="2">
        <f t="shared" si="506"/>
        <v>2.54</v>
      </c>
      <c r="CE249" s="2">
        <f t="shared" si="507"/>
        <v>8.129999999999999</v>
      </c>
    </row>
    <row r="250" spans="1:83" x14ac:dyDescent="0.2">
      <c r="C250">
        <v>90</v>
      </c>
      <c r="D250" s="1" t="e">
        <v>#N/A</v>
      </c>
      <c r="E250" s="2" t="e">
        <f t="shared" si="478"/>
        <v>#N/A</v>
      </c>
      <c r="F250" s="2" t="e">
        <f t="shared" si="479"/>
        <v>#N/A</v>
      </c>
      <c r="G250" s="2" t="e">
        <f>#REF!-F250</f>
        <v>#REF!</v>
      </c>
      <c r="I250" s="4"/>
      <c r="K250">
        <v>90</v>
      </c>
      <c r="L250" s="1">
        <v>0.251</v>
      </c>
      <c r="M250" s="2">
        <f t="shared" si="480"/>
        <v>5.0199999999999996</v>
      </c>
      <c r="N250" s="2">
        <f t="shared" si="481"/>
        <v>19.72</v>
      </c>
      <c r="O250" s="2">
        <f>A!HM250-N250</f>
        <v>-5.3499999999999979</v>
      </c>
      <c r="Q250" s="4"/>
      <c r="S250">
        <v>90</v>
      </c>
      <c r="T250" s="1" t="e">
        <v>#N/A</v>
      </c>
      <c r="U250" s="2" t="e">
        <f t="shared" si="482"/>
        <v>#N/A</v>
      </c>
      <c r="V250" s="2" t="e">
        <f t="shared" si="483"/>
        <v>#N/A</v>
      </c>
      <c r="W250" s="2" t="e">
        <f>A!HU250-V250</f>
        <v>#N/A</v>
      </c>
      <c r="Y250" s="4"/>
      <c r="AA250">
        <v>90</v>
      </c>
      <c r="AB250" s="1">
        <v>0.22600000000000001</v>
      </c>
      <c r="AC250" s="2">
        <f t="shared" si="484"/>
        <v>4.5200000000000005</v>
      </c>
      <c r="AD250" s="2">
        <f t="shared" si="485"/>
        <v>15.96</v>
      </c>
      <c r="AE250" s="2">
        <f t="shared" si="486"/>
        <v>3.759999999999998</v>
      </c>
      <c r="AG250" s="4"/>
      <c r="AI250">
        <v>90</v>
      </c>
      <c r="AJ250" s="1">
        <v>0.19700000000000001</v>
      </c>
      <c r="AK250" s="2">
        <f t="shared" si="487"/>
        <v>3.9400000000000004</v>
      </c>
      <c r="AL250" s="2">
        <f t="shared" si="488"/>
        <v>13.600000000000001</v>
      </c>
      <c r="AM250" s="2">
        <f t="shared" si="489"/>
        <v>2.3599999999999994</v>
      </c>
      <c r="AO250" s="4"/>
      <c r="AQ250">
        <v>90</v>
      </c>
      <c r="AR250" s="1">
        <v>0.20200000000000001</v>
      </c>
      <c r="AS250" s="2">
        <f t="shared" si="490"/>
        <v>4.04</v>
      </c>
      <c r="AT250" s="2">
        <f t="shared" si="491"/>
        <v>18.149999999999999</v>
      </c>
      <c r="AU250" s="2">
        <f t="shared" si="492"/>
        <v>-4.5499999999999972</v>
      </c>
      <c r="AW250" s="4"/>
      <c r="AY250">
        <v>90</v>
      </c>
      <c r="AZ250" s="1">
        <v>0.19600000000000001</v>
      </c>
      <c r="BA250" s="2">
        <f t="shared" si="493"/>
        <v>3.92</v>
      </c>
      <c r="BB250" s="2">
        <f t="shared" si="494"/>
        <v>14.200000000000001</v>
      </c>
      <c r="BC250" s="2">
        <f t="shared" si="495"/>
        <v>3.9499999999999975</v>
      </c>
      <c r="BE250" s="4"/>
      <c r="BG250">
        <v>90</v>
      </c>
      <c r="BH250" s="1">
        <v>0.185</v>
      </c>
      <c r="BI250" s="2">
        <f t="shared" si="496"/>
        <v>3.7</v>
      </c>
      <c r="BJ250" s="2">
        <f t="shared" si="497"/>
        <v>12.43</v>
      </c>
      <c r="BK250" s="2">
        <f t="shared" si="498"/>
        <v>1.7700000000000014</v>
      </c>
      <c r="BM250" s="4"/>
      <c r="BO250">
        <v>90</v>
      </c>
      <c r="BP250" s="1">
        <v>0.17799999999999999</v>
      </c>
      <c r="BQ250" s="2">
        <f t="shared" si="499"/>
        <v>3.5599999999999996</v>
      </c>
      <c r="BR250" s="2">
        <f t="shared" si="500"/>
        <v>11.689999999999998</v>
      </c>
      <c r="BS250" s="2">
        <f t="shared" si="501"/>
        <v>0.74000000000000199</v>
      </c>
      <c r="BU250">
        <v>90</v>
      </c>
      <c r="BV250" s="1">
        <f t="shared" si="502"/>
        <v>0.251</v>
      </c>
      <c r="BW250" s="2">
        <f t="shared" si="503"/>
        <v>5.0199999999999996</v>
      </c>
      <c r="BX250" s="2">
        <f t="shared" si="504"/>
        <v>19.72</v>
      </c>
      <c r="CB250">
        <v>90</v>
      </c>
      <c r="CC250" s="1">
        <f t="shared" si="505"/>
        <v>0.17799999999999999</v>
      </c>
      <c r="CD250" s="2">
        <f t="shared" si="506"/>
        <v>3.5599999999999996</v>
      </c>
      <c r="CE250" s="2">
        <f t="shared" si="507"/>
        <v>11.689999999999998</v>
      </c>
    </row>
    <row r="251" spans="1:83" x14ac:dyDescent="0.2">
      <c r="C251">
        <v>110</v>
      </c>
      <c r="D251" s="1" t="e">
        <v>#N/A</v>
      </c>
      <c r="E251" s="2" t="e">
        <f t="shared" si="478"/>
        <v>#N/A</v>
      </c>
      <c r="F251" s="2" t="e">
        <f t="shared" si="479"/>
        <v>#N/A</v>
      </c>
      <c r="G251" s="2" t="e">
        <f>#REF!-F251</f>
        <v>#REF!</v>
      </c>
      <c r="I251" s="4"/>
      <c r="K251">
        <v>110</v>
      </c>
      <c r="L251" s="1">
        <v>0.219</v>
      </c>
      <c r="M251" s="2">
        <f t="shared" si="480"/>
        <v>4.38</v>
      </c>
      <c r="N251" s="2">
        <f t="shared" si="481"/>
        <v>24.099999999999998</v>
      </c>
      <c r="O251" s="2">
        <f>A!HM251-N251</f>
        <v>-5.4299999999999962</v>
      </c>
      <c r="Q251" s="4"/>
      <c r="S251">
        <v>110</v>
      </c>
      <c r="T251" s="1" t="e">
        <v>#N/A</v>
      </c>
      <c r="U251" s="2" t="e">
        <f t="shared" si="482"/>
        <v>#N/A</v>
      </c>
      <c r="V251" s="2" t="e">
        <f t="shared" si="483"/>
        <v>#N/A</v>
      </c>
      <c r="W251" s="2" t="e">
        <f>A!HU251-V251</f>
        <v>#N/A</v>
      </c>
      <c r="Y251" s="4"/>
      <c r="AA251">
        <v>110</v>
      </c>
      <c r="AB251" s="1">
        <v>0.217</v>
      </c>
      <c r="AC251" s="2">
        <f t="shared" si="484"/>
        <v>4.34</v>
      </c>
      <c r="AD251" s="2">
        <f t="shared" si="485"/>
        <v>20.3</v>
      </c>
      <c r="AE251" s="2">
        <f t="shared" si="486"/>
        <v>3.7999999999999972</v>
      </c>
      <c r="AG251" s="4"/>
      <c r="AI251">
        <v>110</v>
      </c>
      <c r="AJ251" s="1">
        <v>0.19500000000000001</v>
      </c>
      <c r="AK251" s="2">
        <f t="shared" si="487"/>
        <v>3.9000000000000004</v>
      </c>
      <c r="AL251" s="2">
        <f t="shared" si="488"/>
        <v>17.5</v>
      </c>
      <c r="AM251" s="2">
        <f t="shared" si="489"/>
        <v>2.8000000000000007</v>
      </c>
      <c r="AO251" s="4"/>
      <c r="AQ251">
        <v>110</v>
      </c>
      <c r="AR251" s="1">
        <v>0.19900000000000001</v>
      </c>
      <c r="AS251" s="2">
        <f t="shared" si="490"/>
        <v>3.9800000000000004</v>
      </c>
      <c r="AT251" s="2">
        <f t="shared" si="491"/>
        <v>22.13</v>
      </c>
      <c r="AU251" s="2">
        <f t="shared" si="492"/>
        <v>-4.629999999999999</v>
      </c>
      <c r="AW251" s="4"/>
      <c r="AY251">
        <v>110</v>
      </c>
      <c r="AZ251" s="1">
        <v>0.19900000000000001</v>
      </c>
      <c r="BA251" s="2">
        <f t="shared" si="493"/>
        <v>3.9800000000000004</v>
      </c>
      <c r="BB251" s="2">
        <f t="shared" si="494"/>
        <v>18.18</v>
      </c>
      <c r="BC251" s="2">
        <f t="shared" si="495"/>
        <v>3.9499999999999993</v>
      </c>
      <c r="BE251" s="4"/>
      <c r="BG251">
        <v>110</v>
      </c>
      <c r="BH251" s="1">
        <v>0.182</v>
      </c>
      <c r="BI251" s="2">
        <f t="shared" si="496"/>
        <v>3.6399999999999997</v>
      </c>
      <c r="BJ251" s="2">
        <f t="shared" si="497"/>
        <v>16.07</v>
      </c>
      <c r="BK251" s="2">
        <f t="shared" si="498"/>
        <v>2.1099999999999994</v>
      </c>
      <c r="BM251" s="4"/>
      <c r="BO251">
        <v>110</v>
      </c>
      <c r="BP251" s="1">
        <v>0.17599999999999999</v>
      </c>
      <c r="BQ251" s="2">
        <f t="shared" si="499"/>
        <v>3.5199999999999996</v>
      </c>
      <c r="BR251" s="2">
        <f t="shared" si="500"/>
        <v>15.209999999999997</v>
      </c>
      <c r="BS251" s="2">
        <f t="shared" si="501"/>
        <v>0.86000000000000298</v>
      </c>
      <c r="BU251">
        <v>110</v>
      </c>
      <c r="BV251" s="1">
        <f t="shared" si="502"/>
        <v>0.219</v>
      </c>
      <c r="BW251" s="2">
        <f t="shared" si="503"/>
        <v>4.38</v>
      </c>
      <c r="BX251" s="2">
        <f t="shared" si="504"/>
        <v>24.099999999999998</v>
      </c>
      <c r="CB251">
        <v>110</v>
      </c>
      <c r="CC251" s="1">
        <f t="shared" si="505"/>
        <v>0.17599999999999999</v>
      </c>
      <c r="CD251" s="2">
        <f t="shared" si="506"/>
        <v>3.5199999999999996</v>
      </c>
      <c r="CE251" s="2">
        <f t="shared" si="507"/>
        <v>15.209999999999997</v>
      </c>
    </row>
    <row r="252" spans="1:83" x14ac:dyDescent="0.2">
      <c r="C252">
        <v>130</v>
      </c>
      <c r="D252" s="1" t="e">
        <v>#N/A</v>
      </c>
      <c r="E252" s="2" t="e">
        <f t="shared" si="478"/>
        <v>#N/A</v>
      </c>
      <c r="F252" s="2" t="e">
        <f t="shared" si="479"/>
        <v>#N/A</v>
      </c>
      <c r="G252" s="2" t="e">
        <f>#REF!-F252</f>
        <v>#REF!</v>
      </c>
      <c r="I252" s="4"/>
      <c r="K252">
        <v>130</v>
      </c>
      <c r="L252" s="1">
        <v>0.23</v>
      </c>
      <c r="M252" s="2">
        <f t="shared" si="480"/>
        <v>4.6000000000000005</v>
      </c>
      <c r="N252" s="2">
        <f t="shared" si="481"/>
        <v>28.7</v>
      </c>
      <c r="O252" s="2">
        <f>A!HM252-N252</f>
        <v>-5.4099999999999966</v>
      </c>
      <c r="Q252" s="4"/>
      <c r="S252">
        <v>130</v>
      </c>
      <c r="T252" s="1" t="e">
        <v>#N/A</v>
      </c>
      <c r="U252" s="2" t="e">
        <f t="shared" si="482"/>
        <v>#N/A</v>
      </c>
      <c r="V252" s="2" t="e">
        <f t="shared" si="483"/>
        <v>#N/A</v>
      </c>
      <c r="W252" s="2" t="e">
        <f>A!HU252-V252</f>
        <v>#N/A</v>
      </c>
      <c r="Y252" s="4"/>
      <c r="AA252">
        <v>130</v>
      </c>
      <c r="AB252" s="1">
        <v>0.22600000000000001</v>
      </c>
      <c r="AC252" s="2">
        <f t="shared" si="484"/>
        <v>4.5200000000000005</v>
      </c>
      <c r="AD252" s="2">
        <f t="shared" si="485"/>
        <v>24.82</v>
      </c>
      <c r="AE252" s="2">
        <f t="shared" si="486"/>
        <v>3.879999999999999</v>
      </c>
      <c r="AG252" s="4"/>
      <c r="AI252">
        <v>130</v>
      </c>
      <c r="AJ252" s="1">
        <v>0.21</v>
      </c>
      <c r="AK252" s="2">
        <f t="shared" si="487"/>
        <v>4.2</v>
      </c>
      <c r="AL252" s="2">
        <f t="shared" si="488"/>
        <v>21.7</v>
      </c>
      <c r="AM252" s="2">
        <f t="shared" si="489"/>
        <v>3.120000000000001</v>
      </c>
      <c r="AO252" s="4"/>
      <c r="AQ252">
        <v>130</v>
      </c>
      <c r="AR252" s="1">
        <v>0.20399999999999999</v>
      </c>
      <c r="AS252" s="2">
        <f t="shared" si="490"/>
        <v>4.08</v>
      </c>
      <c r="AT252" s="2">
        <f t="shared" si="491"/>
        <v>26.21</v>
      </c>
      <c r="AU252" s="2">
        <f t="shared" si="492"/>
        <v>-4.5100000000000016</v>
      </c>
      <c r="AW252" s="4"/>
      <c r="AY252">
        <v>130</v>
      </c>
      <c r="AZ252" s="1">
        <v>0.2</v>
      </c>
      <c r="BA252" s="2">
        <f t="shared" si="493"/>
        <v>4</v>
      </c>
      <c r="BB252" s="2">
        <f t="shared" si="494"/>
        <v>22.18</v>
      </c>
      <c r="BC252" s="2">
        <f t="shared" si="495"/>
        <v>4.0300000000000011</v>
      </c>
      <c r="BE252" s="4"/>
      <c r="BG252">
        <v>130</v>
      </c>
      <c r="BH252" s="1">
        <v>0.186</v>
      </c>
      <c r="BI252" s="2">
        <f t="shared" si="496"/>
        <v>3.7199999999999998</v>
      </c>
      <c r="BJ252" s="2">
        <f t="shared" si="497"/>
        <v>19.79</v>
      </c>
      <c r="BK252" s="2">
        <f t="shared" si="498"/>
        <v>2.3900000000000006</v>
      </c>
      <c r="BM252" s="4"/>
      <c r="BO252">
        <v>130</v>
      </c>
      <c r="BP252" s="1">
        <v>0.17399999999999999</v>
      </c>
      <c r="BQ252" s="2">
        <f t="shared" si="499"/>
        <v>3.4799999999999995</v>
      </c>
      <c r="BR252" s="2">
        <f t="shared" si="500"/>
        <v>18.689999999999998</v>
      </c>
      <c r="BS252" s="2">
        <f t="shared" si="501"/>
        <v>1.1000000000000014</v>
      </c>
      <c r="BU252">
        <v>130</v>
      </c>
      <c r="BV252" s="1">
        <f t="shared" si="502"/>
        <v>0.23</v>
      </c>
      <c r="BW252" s="2">
        <f t="shared" si="503"/>
        <v>4.6000000000000005</v>
      </c>
      <c r="BX252" s="2">
        <f t="shared" si="504"/>
        <v>28.7</v>
      </c>
      <c r="CB252">
        <v>130</v>
      </c>
      <c r="CC252" s="1">
        <f t="shared" si="505"/>
        <v>0.17399999999999999</v>
      </c>
      <c r="CD252" s="2">
        <f t="shared" si="506"/>
        <v>3.4799999999999995</v>
      </c>
      <c r="CE252" s="2">
        <f t="shared" si="507"/>
        <v>18.689999999999998</v>
      </c>
    </row>
    <row r="253" spans="1:83" x14ac:dyDescent="0.2">
      <c r="C253">
        <v>150</v>
      </c>
      <c r="D253" s="1" t="e">
        <v>#N/A</v>
      </c>
      <c r="E253" s="2" t="e">
        <f t="shared" si="478"/>
        <v>#N/A</v>
      </c>
      <c r="F253" s="2" t="e">
        <f t="shared" si="479"/>
        <v>#N/A</v>
      </c>
      <c r="G253" s="2" t="e">
        <f>#REF!-F253</f>
        <v>#REF!</v>
      </c>
      <c r="I253" s="4"/>
      <c r="K253">
        <v>150</v>
      </c>
      <c r="L253" s="1">
        <v>0.22</v>
      </c>
      <c r="M253" s="2">
        <f t="shared" si="480"/>
        <v>4.4000000000000004</v>
      </c>
      <c r="N253" s="2">
        <f t="shared" si="481"/>
        <v>33.1</v>
      </c>
      <c r="O253" s="2">
        <f>A!HM253-N253</f>
        <v>-5.43</v>
      </c>
      <c r="Q253" s="4"/>
      <c r="S253">
        <v>150</v>
      </c>
      <c r="T253" s="1" t="e">
        <v>#N/A</v>
      </c>
      <c r="U253" s="2" t="e">
        <f t="shared" si="482"/>
        <v>#N/A</v>
      </c>
      <c r="V253" s="2" t="e">
        <f t="shared" si="483"/>
        <v>#N/A</v>
      </c>
      <c r="W253" s="2" t="e">
        <f>A!HU253-V253</f>
        <v>#N/A</v>
      </c>
      <c r="Y253" s="4"/>
      <c r="AA253">
        <v>150</v>
      </c>
      <c r="AB253" s="1">
        <v>0.219</v>
      </c>
      <c r="AC253" s="2">
        <f t="shared" si="484"/>
        <v>4.38</v>
      </c>
      <c r="AD253" s="2">
        <f t="shared" si="485"/>
        <v>29.2</v>
      </c>
      <c r="AE253" s="2">
        <f t="shared" si="486"/>
        <v>3.9000000000000021</v>
      </c>
      <c r="AG253" s="4"/>
      <c r="AI253">
        <v>150</v>
      </c>
      <c r="AJ253" s="1">
        <v>0.20300000000000001</v>
      </c>
      <c r="AK253" s="2">
        <f t="shared" si="487"/>
        <v>4.0600000000000005</v>
      </c>
      <c r="AL253" s="2">
        <f t="shared" si="488"/>
        <v>25.759999999999998</v>
      </c>
      <c r="AM253" s="2">
        <f t="shared" si="489"/>
        <v>3.4400000000000013</v>
      </c>
      <c r="AO253" s="4"/>
      <c r="AQ253">
        <v>150</v>
      </c>
      <c r="AR253" s="1">
        <v>0.19900000000000001</v>
      </c>
      <c r="AS253" s="2">
        <f t="shared" si="490"/>
        <v>3.9800000000000004</v>
      </c>
      <c r="AT253" s="2">
        <f t="shared" si="491"/>
        <v>30.19</v>
      </c>
      <c r="AU253" s="2">
        <f t="shared" si="492"/>
        <v>-4.4300000000000033</v>
      </c>
      <c r="AW253" s="4"/>
      <c r="AY253">
        <v>150</v>
      </c>
      <c r="AZ253" s="1">
        <v>0.2</v>
      </c>
      <c r="BA253" s="2">
        <f t="shared" si="493"/>
        <v>4</v>
      </c>
      <c r="BB253" s="2">
        <f t="shared" si="494"/>
        <v>26.18</v>
      </c>
      <c r="BC253" s="2">
        <f t="shared" si="495"/>
        <v>4.0100000000000016</v>
      </c>
      <c r="BE253" s="4"/>
      <c r="BG253">
        <v>150</v>
      </c>
      <c r="BH253" s="1">
        <v>0.187</v>
      </c>
      <c r="BI253" s="2">
        <f t="shared" si="496"/>
        <v>3.74</v>
      </c>
      <c r="BJ253" s="2">
        <f t="shared" si="497"/>
        <v>23.53</v>
      </c>
      <c r="BK253" s="2">
        <f t="shared" si="498"/>
        <v>2.6499999999999986</v>
      </c>
      <c r="BM253" s="4"/>
      <c r="BO253">
        <v>150</v>
      </c>
      <c r="BP253" s="1">
        <v>0.17399999999999999</v>
      </c>
      <c r="BQ253" s="2">
        <f t="shared" si="499"/>
        <v>3.4799999999999995</v>
      </c>
      <c r="BR253" s="2">
        <f t="shared" si="500"/>
        <v>22.169999999999998</v>
      </c>
      <c r="BS253" s="2">
        <f t="shared" si="501"/>
        <v>1.360000000000003</v>
      </c>
      <c r="BU253">
        <v>150</v>
      </c>
      <c r="BV253" s="1">
        <f t="shared" si="502"/>
        <v>0.22</v>
      </c>
      <c r="BW253" s="2">
        <f t="shared" si="503"/>
        <v>4.4000000000000004</v>
      </c>
      <c r="BX253" s="2">
        <f t="shared" si="504"/>
        <v>33.1</v>
      </c>
      <c r="CB253">
        <v>150</v>
      </c>
      <c r="CC253" s="1">
        <f t="shared" si="505"/>
        <v>0.17399999999999999</v>
      </c>
      <c r="CD253" s="2">
        <f t="shared" si="506"/>
        <v>3.4799999999999995</v>
      </c>
      <c r="CE253" s="2">
        <f t="shared" si="507"/>
        <v>22.169999999999998</v>
      </c>
    </row>
    <row r="254" spans="1:83" x14ac:dyDescent="0.2">
      <c r="C254">
        <v>170</v>
      </c>
      <c r="D254" s="1" t="e">
        <v>#N/A</v>
      </c>
      <c r="E254" s="2" t="e">
        <f t="shared" si="478"/>
        <v>#N/A</v>
      </c>
      <c r="F254" s="2" t="e">
        <f t="shared" si="479"/>
        <v>#N/A</v>
      </c>
      <c r="G254" s="2" t="e">
        <f>#REF!-F254</f>
        <v>#REF!</v>
      </c>
      <c r="I254" s="4"/>
      <c r="K254">
        <v>170</v>
      </c>
      <c r="L254" s="1">
        <v>0.22</v>
      </c>
      <c r="M254" s="2">
        <f t="shared" si="480"/>
        <v>4.4000000000000004</v>
      </c>
      <c r="N254" s="2">
        <f t="shared" si="481"/>
        <v>37.5</v>
      </c>
      <c r="O254" s="2">
        <f>A!HM254-N254</f>
        <v>-5.43</v>
      </c>
      <c r="Q254" s="4"/>
      <c r="S254">
        <v>170</v>
      </c>
      <c r="T254" s="1" t="e">
        <v>#N/A</v>
      </c>
      <c r="U254" s="2" t="e">
        <f t="shared" si="482"/>
        <v>#N/A</v>
      </c>
      <c r="V254" s="2" t="e">
        <f t="shared" si="483"/>
        <v>#N/A</v>
      </c>
      <c r="W254" s="2" t="e">
        <f>A!HU254-V254</f>
        <v>#N/A</v>
      </c>
      <c r="Y254" s="4"/>
      <c r="AA254">
        <v>170</v>
      </c>
      <c r="AB254" s="1">
        <v>0.22</v>
      </c>
      <c r="AC254" s="2">
        <f t="shared" si="484"/>
        <v>4.4000000000000004</v>
      </c>
      <c r="AD254" s="2">
        <f t="shared" si="485"/>
        <v>33.6</v>
      </c>
      <c r="AE254" s="2">
        <f t="shared" si="486"/>
        <v>3.8999999999999986</v>
      </c>
      <c r="AG254" s="4"/>
      <c r="AI254">
        <v>170</v>
      </c>
      <c r="AJ254" s="1">
        <v>0.21199999999999999</v>
      </c>
      <c r="AK254" s="2">
        <f t="shared" si="487"/>
        <v>4.24</v>
      </c>
      <c r="AL254" s="2">
        <f t="shared" si="488"/>
        <v>30</v>
      </c>
      <c r="AM254" s="2">
        <f t="shared" si="489"/>
        <v>3.6000000000000014</v>
      </c>
      <c r="AO254" s="4"/>
      <c r="AQ254">
        <v>170</v>
      </c>
      <c r="AR254" s="1">
        <v>0.20799999999999999</v>
      </c>
      <c r="AS254" s="2">
        <f t="shared" si="490"/>
        <v>4.16</v>
      </c>
      <c r="AT254" s="2">
        <f t="shared" si="491"/>
        <v>34.35</v>
      </c>
      <c r="AU254" s="2">
        <f t="shared" si="492"/>
        <v>-4.3500000000000014</v>
      </c>
      <c r="AW254" s="4"/>
      <c r="AY254">
        <v>170</v>
      </c>
      <c r="AZ254" s="1">
        <v>0.20699999999999999</v>
      </c>
      <c r="BA254" s="2">
        <f t="shared" si="493"/>
        <v>4.1399999999999997</v>
      </c>
      <c r="BB254" s="2">
        <f t="shared" si="494"/>
        <v>30.32</v>
      </c>
      <c r="BC254" s="2">
        <f t="shared" si="495"/>
        <v>4.0300000000000011</v>
      </c>
      <c r="BE254" s="4"/>
      <c r="BG254">
        <v>170</v>
      </c>
      <c r="BH254" s="1">
        <v>0.19800000000000001</v>
      </c>
      <c r="BI254" s="2">
        <f t="shared" si="496"/>
        <v>3.96</v>
      </c>
      <c r="BJ254" s="2">
        <f t="shared" si="497"/>
        <v>27.490000000000002</v>
      </c>
      <c r="BK254" s="2">
        <f t="shared" si="498"/>
        <v>2.8299999999999983</v>
      </c>
      <c r="BM254" s="4"/>
      <c r="BO254">
        <v>170</v>
      </c>
      <c r="BP254" s="1">
        <v>0.185</v>
      </c>
      <c r="BQ254" s="2">
        <f t="shared" si="499"/>
        <v>3.7</v>
      </c>
      <c r="BR254" s="2">
        <f t="shared" si="500"/>
        <v>25.869999999999997</v>
      </c>
      <c r="BS254" s="2">
        <f t="shared" si="501"/>
        <v>1.6200000000000045</v>
      </c>
      <c r="BU254">
        <v>170</v>
      </c>
      <c r="BV254" s="1">
        <f t="shared" si="502"/>
        <v>0.22</v>
      </c>
      <c r="BW254" s="2">
        <f t="shared" si="503"/>
        <v>4.4000000000000004</v>
      </c>
      <c r="BX254" s="2">
        <f t="shared" si="504"/>
        <v>37.5</v>
      </c>
      <c r="CB254">
        <v>170</v>
      </c>
      <c r="CC254" s="1">
        <f t="shared" si="505"/>
        <v>0.185</v>
      </c>
      <c r="CD254" s="2">
        <f t="shared" si="506"/>
        <v>3.7</v>
      </c>
      <c r="CE254" s="2">
        <f t="shared" si="507"/>
        <v>25.869999999999997</v>
      </c>
    </row>
    <row r="255" spans="1:83" x14ac:dyDescent="0.2">
      <c r="C255">
        <v>190</v>
      </c>
      <c r="D255" s="1" t="e">
        <v>#N/A</v>
      </c>
      <c r="E255" s="2" t="e">
        <f t="shared" si="478"/>
        <v>#N/A</v>
      </c>
      <c r="F255" s="2" t="e">
        <f t="shared" si="479"/>
        <v>#N/A</v>
      </c>
      <c r="G255" s="2" t="e">
        <f>#REF!-F255</f>
        <v>#REF!</v>
      </c>
      <c r="I255" s="4"/>
      <c r="K255">
        <v>190</v>
      </c>
      <c r="L255" s="1">
        <v>0.186</v>
      </c>
      <c r="M255" s="2">
        <f t="shared" si="480"/>
        <v>3.7199999999999998</v>
      </c>
      <c r="N255" s="2">
        <f t="shared" si="481"/>
        <v>41.22</v>
      </c>
      <c r="O255" s="2">
        <f>A!HM255-N255</f>
        <v>-5.43</v>
      </c>
      <c r="Q255" s="4"/>
      <c r="S255">
        <v>190</v>
      </c>
      <c r="T255" s="1" t="e">
        <v>#N/A</v>
      </c>
      <c r="U255" s="2" t="e">
        <f t="shared" si="482"/>
        <v>#N/A</v>
      </c>
      <c r="V255" s="2" t="e">
        <f t="shared" si="483"/>
        <v>#N/A</v>
      </c>
      <c r="W255" s="2" t="e">
        <f>A!HU255-V255</f>
        <v>#N/A</v>
      </c>
      <c r="Y255" s="4"/>
      <c r="AA255">
        <v>190</v>
      </c>
      <c r="AB255" s="1">
        <v>0.18</v>
      </c>
      <c r="AC255" s="2">
        <f t="shared" si="484"/>
        <v>3.5999999999999996</v>
      </c>
      <c r="AD255" s="2">
        <f t="shared" si="485"/>
        <v>37.200000000000003</v>
      </c>
      <c r="AE255" s="2">
        <f t="shared" si="486"/>
        <v>4.019999999999996</v>
      </c>
      <c r="AG255" s="4"/>
      <c r="AI255">
        <v>190</v>
      </c>
      <c r="AJ255" s="1">
        <v>0.18099999999999999</v>
      </c>
      <c r="AK255" s="2">
        <f t="shared" si="487"/>
        <v>3.62</v>
      </c>
      <c r="AL255" s="2">
        <f t="shared" si="488"/>
        <v>33.619999999999997</v>
      </c>
      <c r="AM255" s="2">
        <f t="shared" si="489"/>
        <v>3.5800000000000054</v>
      </c>
      <c r="AO255" s="4"/>
      <c r="AQ255">
        <v>190</v>
      </c>
      <c r="AR255" s="1">
        <v>0.18</v>
      </c>
      <c r="AS255" s="2">
        <f t="shared" si="490"/>
        <v>3.5999999999999996</v>
      </c>
      <c r="AT255" s="2">
        <f t="shared" si="491"/>
        <v>37.950000000000003</v>
      </c>
      <c r="AU255" s="2">
        <f t="shared" si="492"/>
        <v>-4.3300000000000054</v>
      </c>
      <c r="AW255" s="4"/>
      <c r="AY255">
        <v>190</v>
      </c>
      <c r="AZ255" s="1">
        <v>0.184</v>
      </c>
      <c r="BA255" s="2">
        <f t="shared" si="493"/>
        <v>3.6799999999999997</v>
      </c>
      <c r="BB255" s="2">
        <f t="shared" si="494"/>
        <v>34</v>
      </c>
      <c r="BC255" s="2">
        <f t="shared" si="495"/>
        <v>3.9500000000000028</v>
      </c>
      <c r="BE255" s="4"/>
      <c r="BG255">
        <v>190</v>
      </c>
      <c r="BH255" s="1">
        <v>0.18099999999999999</v>
      </c>
      <c r="BI255" s="2">
        <f t="shared" si="496"/>
        <v>3.62</v>
      </c>
      <c r="BJ255" s="2">
        <f t="shared" si="497"/>
        <v>31.110000000000003</v>
      </c>
      <c r="BK255" s="2">
        <f t="shared" si="498"/>
        <v>2.889999999999997</v>
      </c>
      <c r="BM255" s="4"/>
      <c r="BO255">
        <v>190</v>
      </c>
      <c r="BP255" s="1">
        <v>0.17599999999999999</v>
      </c>
      <c r="BQ255" s="2">
        <f t="shared" si="499"/>
        <v>3.5199999999999996</v>
      </c>
      <c r="BR255" s="2">
        <f t="shared" si="500"/>
        <v>29.389999999999997</v>
      </c>
      <c r="BS255" s="2">
        <f t="shared" si="501"/>
        <v>1.720000000000006</v>
      </c>
      <c r="BU255">
        <v>190</v>
      </c>
      <c r="BV255" s="1">
        <f t="shared" si="502"/>
        <v>0.186</v>
      </c>
      <c r="BW255" s="2">
        <f t="shared" si="503"/>
        <v>3.7199999999999998</v>
      </c>
      <c r="BX255" s="2">
        <f t="shared" si="504"/>
        <v>41.22</v>
      </c>
      <c r="CB255">
        <v>190</v>
      </c>
      <c r="CC255" s="1">
        <f t="shared" si="505"/>
        <v>0.17599999999999999</v>
      </c>
      <c r="CD255" s="2">
        <f t="shared" si="506"/>
        <v>3.5199999999999996</v>
      </c>
      <c r="CE255" s="2">
        <f t="shared" si="507"/>
        <v>29.389999999999997</v>
      </c>
    </row>
    <row r="256" spans="1:83" x14ac:dyDescent="0.2">
      <c r="C256">
        <v>210</v>
      </c>
      <c r="D256" s="1" t="e">
        <v>#N/A</v>
      </c>
      <c r="E256" s="2" t="e">
        <f t="shared" si="478"/>
        <v>#N/A</v>
      </c>
      <c r="F256" s="2" t="e">
        <f t="shared" si="479"/>
        <v>#N/A</v>
      </c>
      <c r="G256" s="2" t="e">
        <f>#REF!-F256</f>
        <v>#REF!</v>
      </c>
      <c r="I256" s="4"/>
      <c r="K256">
        <v>210</v>
      </c>
      <c r="L256" s="1">
        <v>0.14199999999999999</v>
      </c>
      <c r="M256" s="2">
        <f t="shared" si="480"/>
        <v>2.84</v>
      </c>
      <c r="N256" s="2">
        <f t="shared" si="481"/>
        <v>44.06</v>
      </c>
      <c r="O256" s="2">
        <f>A!HM256-N256</f>
        <v>-5.4100000000000037</v>
      </c>
      <c r="Q256" s="4"/>
      <c r="S256">
        <v>210</v>
      </c>
      <c r="T256" s="1" t="e">
        <v>#N/A</v>
      </c>
      <c r="U256" s="2" t="e">
        <f t="shared" si="482"/>
        <v>#N/A</v>
      </c>
      <c r="V256" s="2" t="e">
        <f t="shared" si="483"/>
        <v>#N/A</v>
      </c>
      <c r="W256" s="2" t="e">
        <f>A!HU256-V256</f>
        <v>#N/A</v>
      </c>
      <c r="Y256" s="4"/>
      <c r="AA256">
        <v>210</v>
      </c>
      <c r="AB256" s="1">
        <v>0.14499999999999999</v>
      </c>
      <c r="AC256" s="2">
        <f t="shared" si="484"/>
        <v>2.9</v>
      </c>
      <c r="AD256" s="2">
        <f t="shared" si="485"/>
        <v>40.1</v>
      </c>
      <c r="AE256" s="2">
        <f t="shared" si="486"/>
        <v>3.9600000000000009</v>
      </c>
      <c r="AG256" s="4"/>
      <c r="AI256">
        <v>210</v>
      </c>
      <c r="AJ256" s="1">
        <v>0.14199999999999999</v>
      </c>
      <c r="AK256" s="2">
        <f t="shared" si="487"/>
        <v>2.84</v>
      </c>
      <c r="AL256" s="2">
        <f t="shared" si="488"/>
        <v>36.459999999999994</v>
      </c>
      <c r="AM256" s="2">
        <f t="shared" si="489"/>
        <v>3.6400000000000077</v>
      </c>
      <c r="AO256" s="4"/>
      <c r="AQ256">
        <v>210</v>
      </c>
      <c r="AR256" s="1">
        <v>0.14499999999999999</v>
      </c>
      <c r="AS256" s="2">
        <f t="shared" si="490"/>
        <v>2.9</v>
      </c>
      <c r="AT256" s="2">
        <f t="shared" si="491"/>
        <v>40.85</v>
      </c>
      <c r="AU256" s="2">
        <f t="shared" si="492"/>
        <v>-4.3900000000000077</v>
      </c>
      <c r="AW256" s="4"/>
      <c r="AY256">
        <v>210</v>
      </c>
      <c r="AZ256" s="1">
        <v>0.14499999999999999</v>
      </c>
      <c r="BA256" s="2">
        <f t="shared" si="493"/>
        <v>2.9</v>
      </c>
      <c r="BB256" s="2">
        <f t="shared" si="494"/>
        <v>36.9</v>
      </c>
      <c r="BC256" s="2">
        <f t="shared" si="495"/>
        <v>3.9500000000000028</v>
      </c>
      <c r="BE256" s="4"/>
      <c r="BG256">
        <v>210</v>
      </c>
      <c r="BH256" s="1">
        <v>0.14000000000000001</v>
      </c>
      <c r="BI256" s="2">
        <f t="shared" si="496"/>
        <v>2.8000000000000003</v>
      </c>
      <c r="BJ256" s="2">
        <f t="shared" si="497"/>
        <v>33.910000000000004</v>
      </c>
      <c r="BK256" s="2">
        <f t="shared" si="498"/>
        <v>2.9899999999999949</v>
      </c>
      <c r="BM256" s="4"/>
      <c r="BO256">
        <v>210</v>
      </c>
      <c r="BP256" s="1">
        <v>0.14199999999999999</v>
      </c>
      <c r="BQ256" s="2">
        <f t="shared" si="499"/>
        <v>2.84</v>
      </c>
      <c r="BR256" s="2">
        <f t="shared" si="500"/>
        <v>32.229999999999997</v>
      </c>
      <c r="BS256" s="2">
        <f t="shared" si="501"/>
        <v>1.6800000000000068</v>
      </c>
      <c r="BU256">
        <v>210</v>
      </c>
      <c r="BV256" s="1">
        <f t="shared" si="502"/>
        <v>0.14499999999999999</v>
      </c>
      <c r="BW256" s="2">
        <f t="shared" si="503"/>
        <v>2.9</v>
      </c>
      <c r="BX256" s="2">
        <f t="shared" si="504"/>
        <v>44.12</v>
      </c>
      <c r="CB256">
        <v>210</v>
      </c>
      <c r="CC256" s="1">
        <f t="shared" si="505"/>
        <v>0.14000000000000001</v>
      </c>
      <c r="CD256" s="2">
        <f t="shared" si="506"/>
        <v>2.8000000000000003</v>
      </c>
      <c r="CE256" s="2">
        <f t="shared" si="507"/>
        <v>32.19</v>
      </c>
    </row>
    <row r="257" spans="1:83" x14ac:dyDescent="0.2">
      <c r="C257">
        <v>230</v>
      </c>
      <c r="D257" s="1" t="e">
        <v>#N/A</v>
      </c>
      <c r="E257" s="2" t="e">
        <f t="shared" si="478"/>
        <v>#N/A</v>
      </c>
      <c r="F257" s="2" t="e">
        <f t="shared" si="479"/>
        <v>#N/A</v>
      </c>
      <c r="G257" s="2" t="e">
        <f>#REF!-F257</f>
        <v>#REF!</v>
      </c>
      <c r="I257" s="4"/>
      <c r="K257">
        <v>230</v>
      </c>
      <c r="L257" s="1">
        <v>0.13900000000000001</v>
      </c>
      <c r="M257" s="2">
        <f t="shared" si="480"/>
        <v>2.7800000000000002</v>
      </c>
      <c r="N257" s="2">
        <f t="shared" si="481"/>
        <v>46.84</v>
      </c>
      <c r="O257" s="2">
        <f>A!HM257-N257</f>
        <v>-5.5300000000000011</v>
      </c>
      <c r="Q257" s="4"/>
      <c r="S257">
        <v>230</v>
      </c>
      <c r="T257" s="1" t="e">
        <v>#N/A</v>
      </c>
      <c r="U257" s="2" t="e">
        <f t="shared" si="482"/>
        <v>#N/A</v>
      </c>
      <c r="V257" s="2" t="e">
        <f t="shared" si="483"/>
        <v>#N/A</v>
      </c>
      <c r="W257" s="2" t="e">
        <f>A!HU257-V257</f>
        <v>#N/A</v>
      </c>
      <c r="Y257" s="4"/>
      <c r="AA257">
        <v>230</v>
      </c>
      <c r="AB257" s="1">
        <v>0.13600000000000001</v>
      </c>
      <c r="AC257" s="2">
        <f t="shared" si="484"/>
        <v>2.72</v>
      </c>
      <c r="AD257" s="2">
        <f t="shared" si="485"/>
        <v>42.82</v>
      </c>
      <c r="AE257" s="2">
        <f t="shared" si="486"/>
        <v>4.0200000000000031</v>
      </c>
      <c r="AG257" s="4"/>
      <c r="AI257">
        <v>230</v>
      </c>
      <c r="AJ257" s="1">
        <v>0.13800000000000001</v>
      </c>
      <c r="AK257" s="2">
        <f t="shared" si="487"/>
        <v>2.7600000000000002</v>
      </c>
      <c r="AL257" s="2">
        <f t="shared" si="488"/>
        <v>39.219999999999992</v>
      </c>
      <c r="AM257" s="2">
        <f t="shared" si="489"/>
        <v>3.6000000000000085</v>
      </c>
      <c r="AO257" s="4"/>
      <c r="AQ257">
        <v>230</v>
      </c>
      <c r="AR257" s="1">
        <v>0.13700000000000001</v>
      </c>
      <c r="AS257" s="2">
        <f t="shared" si="490"/>
        <v>2.74</v>
      </c>
      <c r="AT257" s="2">
        <f t="shared" si="491"/>
        <v>43.59</v>
      </c>
      <c r="AU257" s="2">
        <f t="shared" si="492"/>
        <v>-4.3700000000000117</v>
      </c>
      <c r="AW257" s="4"/>
      <c r="AY257">
        <v>230</v>
      </c>
      <c r="AZ257" s="1">
        <v>0.13500000000000001</v>
      </c>
      <c r="BA257" s="2">
        <f t="shared" si="493"/>
        <v>2.7</v>
      </c>
      <c r="BB257" s="2">
        <f t="shared" si="494"/>
        <v>39.6</v>
      </c>
      <c r="BC257" s="2">
        <f t="shared" si="495"/>
        <v>3.990000000000002</v>
      </c>
      <c r="BE257" s="4"/>
      <c r="BG257">
        <v>230</v>
      </c>
      <c r="BH257" s="1">
        <v>0.13500000000000001</v>
      </c>
      <c r="BI257" s="2">
        <f t="shared" si="496"/>
        <v>2.7</v>
      </c>
      <c r="BJ257" s="2">
        <f t="shared" si="497"/>
        <v>36.610000000000007</v>
      </c>
      <c r="BK257" s="2">
        <f t="shared" si="498"/>
        <v>2.9899999999999949</v>
      </c>
      <c r="BM257" s="4"/>
      <c r="BO257">
        <v>230</v>
      </c>
      <c r="BP257" s="1">
        <v>0.13200000000000001</v>
      </c>
      <c r="BQ257" s="2">
        <f t="shared" si="499"/>
        <v>2.64</v>
      </c>
      <c r="BR257" s="2">
        <f t="shared" si="500"/>
        <v>34.869999999999997</v>
      </c>
      <c r="BS257" s="2">
        <f t="shared" si="501"/>
        <v>1.7400000000000091</v>
      </c>
      <c r="BU257">
        <v>230</v>
      </c>
      <c r="BV257" s="1">
        <f t="shared" si="502"/>
        <v>0.13900000000000001</v>
      </c>
      <c r="BW257" s="2">
        <f t="shared" si="503"/>
        <v>2.7800000000000002</v>
      </c>
      <c r="BX257" s="2">
        <f t="shared" si="504"/>
        <v>46.9</v>
      </c>
      <c r="CB257">
        <v>230</v>
      </c>
      <c r="CC257" s="1">
        <f t="shared" si="505"/>
        <v>0.13200000000000001</v>
      </c>
      <c r="CD257" s="2">
        <f t="shared" si="506"/>
        <v>2.64</v>
      </c>
      <c r="CE257" s="2">
        <f t="shared" si="507"/>
        <v>34.83</v>
      </c>
    </row>
    <row r="258" spans="1:83" x14ac:dyDescent="0.2">
      <c r="C258">
        <v>250</v>
      </c>
      <c r="D258" s="1" t="e">
        <v>#N/A</v>
      </c>
      <c r="E258" s="2" t="e">
        <f t="shared" si="478"/>
        <v>#N/A</v>
      </c>
      <c r="F258" s="2" t="e">
        <f t="shared" si="479"/>
        <v>#N/A</v>
      </c>
      <c r="G258" s="2" t="e">
        <f>#REF!-F258</f>
        <v>#REF!</v>
      </c>
      <c r="I258" s="4"/>
      <c r="K258">
        <v>250</v>
      </c>
      <c r="L258" s="1">
        <v>0.13600000000000001</v>
      </c>
      <c r="M258" s="2">
        <f t="shared" si="480"/>
        <v>2.72</v>
      </c>
      <c r="N258" s="2">
        <f t="shared" si="481"/>
        <v>49.56</v>
      </c>
      <c r="O258" s="2">
        <f>A!HM258-N258</f>
        <v>-5.509999999999998</v>
      </c>
      <c r="Q258" s="4"/>
      <c r="S258">
        <v>250</v>
      </c>
      <c r="T258" s="1" t="e">
        <v>#N/A</v>
      </c>
      <c r="U258" s="2" t="e">
        <f t="shared" si="482"/>
        <v>#N/A</v>
      </c>
      <c r="V258" s="2" t="e">
        <f t="shared" si="483"/>
        <v>#N/A</v>
      </c>
      <c r="W258" s="2" t="e">
        <f>A!HU258-V258</f>
        <v>#N/A</v>
      </c>
      <c r="Y258" s="4"/>
      <c r="AA258">
        <v>250</v>
      </c>
      <c r="AB258" s="1">
        <v>0.13800000000000001</v>
      </c>
      <c r="AC258" s="2">
        <f t="shared" si="484"/>
        <v>2.7600000000000002</v>
      </c>
      <c r="AD258" s="2">
        <f t="shared" si="485"/>
        <v>45.58</v>
      </c>
      <c r="AE258" s="2">
        <f t="shared" si="486"/>
        <v>3.980000000000004</v>
      </c>
      <c r="AG258" s="4"/>
      <c r="AI258">
        <v>250</v>
      </c>
      <c r="AJ258" s="1">
        <v>0.13900000000000001</v>
      </c>
      <c r="AK258" s="2">
        <f t="shared" si="487"/>
        <v>2.7800000000000002</v>
      </c>
      <c r="AL258" s="2">
        <f t="shared" si="488"/>
        <v>41.999999999999993</v>
      </c>
      <c r="AM258" s="2">
        <f t="shared" si="489"/>
        <v>3.5800000000000054</v>
      </c>
      <c r="AO258" s="4"/>
      <c r="AQ258">
        <v>250</v>
      </c>
      <c r="AR258" s="1">
        <v>0.14299999999999999</v>
      </c>
      <c r="AS258" s="2">
        <f t="shared" si="490"/>
        <v>2.86</v>
      </c>
      <c r="AT258" s="2">
        <f t="shared" si="491"/>
        <v>46.45</v>
      </c>
      <c r="AU258" s="2">
        <f t="shared" si="492"/>
        <v>-4.4500000000000099</v>
      </c>
      <c r="AW258" s="4"/>
      <c r="AY258">
        <v>250</v>
      </c>
      <c r="AZ258" s="1">
        <v>0.14299999999999999</v>
      </c>
      <c r="BA258" s="2">
        <f t="shared" si="493"/>
        <v>2.86</v>
      </c>
      <c r="BB258" s="2">
        <f t="shared" si="494"/>
        <v>42.46</v>
      </c>
      <c r="BC258" s="2">
        <f t="shared" si="495"/>
        <v>3.990000000000002</v>
      </c>
      <c r="BE258" s="4"/>
      <c r="BG258">
        <v>250</v>
      </c>
      <c r="BH258" s="1">
        <v>0.14299999999999999</v>
      </c>
      <c r="BI258" s="2">
        <f t="shared" si="496"/>
        <v>2.86</v>
      </c>
      <c r="BJ258" s="2">
        <f t="shared" si="497"/>
        <v>39.470000000000006</v>
      </c>
      <c r="BK258" s="2">
        <f t="shared" si="498"/>
        <v>2.9899999999999949</v>
      </c>
      <c r="BM258" s="4"/>
      <c r="BO258">
        <v>250</v>
      </c>
      <c r="BP258" s="1">
        <v>0.13700000000000001</v>
      </c>
      <c r="BQ258" s="2">
        <f t="shared" si="499"/>
        <v>2.74</v>
      </c>
      <c r="BR258" s="2">
        <f t="shared" si="500"/>
        <v>37.61</v>
      </c>
      <c r="BS258" s="2">
        <f t="shared" si="501"/>
        <v>1.8600000000000065</v>
      </c>
      <c r="BU258">
        <v>250</v>
      </c>
      <c r="BV258" s="1">
        <f t="shared" si="502"/>
        <v>0.14299999999999999</v>
      </c>
      <c r="BW258" s="2">
        <f t="shared" si="503"/>
        <v>2.86</v>
      </c>
      <c r="BX258" s="2">
        <f t="shared" si="504"/>
        <v>49.76</v>
      </c>
      <c r="CB258">
        <v>250</v>
      </c>
      <c r="CC258" s="1">
        <f t="shared" si="505"/>
        <v>0.13600000000000001</v>
      </c>
      <c r="CD258" s="2">
        <f t="shared" si="506"/>
        <v>2.72</v>
      </c>
      <c r="CE258" s="2">
        <f t="shared" si="507"/>
        <v>37.549999999999997</v>
      </c>
    </row>
    <row r="259" spans="1:83" x14ac:dyDescent="0.2">
      <c r="C259">
        <v>270</v>
      </c>
      <c r="D259" s="1" t="e">
        <v>#N/A</v>
      </c>
      <c r="E259" s="2" t="e">
        <f t="shared" si="478"/>
        <v>#N/A</v>
      </c>
      <c r="F259" s="2" t="e">
        <f t="shared" si="479"/>
        <v>#N/A</v>
      </c>
      <c r="G259" s="2" t="e">
        <f>#REF!-F259</f>
        <v>#REF!</v>
      </c>
      <c r="I259" s="4"/>
      <c r="K259">
        <v>270</v>
      </c>
      <c r="L259" s="1">
        <v>0.13800000000000001</v>
      </c>
      <c r="M259" s="2">
        <f t="shared" si="480"/>
        <v>2.7600000000000002</v>
      </c>
      <c r="N259" s="2">
        <f t="shared" si="481"/>
        <v>52.32</v>
      </c>
      <c r="O259" s="2">
        <f>A!HM259-N259</f>
        <v>-5.529999999999994</v>
      </c>
      <c r="Q259" s="4"/>
      <c r="S259">
        <v>270</v>
      </c>
      <c r="T259" s="1" t="e">
        <v>#N/A</v>
      </c>
      <c r="U259" s="2" t="e">
        <f t="shared" si="482"/>
        <v>#N/A</v>
      </c>
      <c r="V259" s="2" t="e">
        <f t="shared" si="483"/>
        <v>#N/A</v>
      </c>
      <c r="W259" s="2" t="e">
        <f>A!HU259-V259</f>
        <v>#N/A</v>
      </c>
      <c r="Y259" s="4"/>
      <c r="AA259">
        <v>270</v>
      </c>
      <c r="AB259" s="1">
        <v>0.13600000000000001</v>
      </c>
      <c r="AC259" s="2">
        <f t="shared" si="484"/>
        <v>2.72</v>
      </c>
      <c r="AD259" s="2">
        <f t="shared" si="485"/>
        <v>48.3</v>
      </c>
      <c r="AE259" s="2">
        <f t="shared" si="486"/>
        <v>4.0200000000000031</v>
      </c>
      <c r="AG259" s="4"/>
      <c r="AI259">
        <v>270</v>
      </c>
      <c r="AJ259" s="1">
        <v>0.13800000000000001</v>
      </c>
      <c r="AK259" s="2">
        <f t="shared" si="487"/>
        <v>2.7600000000000002</v>
      </c>
      <c r="AL259" s="2">
        <f t="shared" si="488"/>
        <v>44.759999999999991</v>
      </c>
      <c r="AM259" s="2">
        <f t="shared" si="489"/>
        <v>3.5400000000000063</v>
      </c>
      <c r="AO259" s="4"/>
      <c r="AQ259">
        <v>270</v>
      </c>
      <c r="AR259" s="1">
        <v>0.14000000000000001</v>
      </c>
      <c r="AS259" s="2">
        <f t="shared" si="490"/>
        <v>2.8000000000000003</v>
      </c>
      <c r="AT259" s="2">
        <f t="shared" si="491"/>
        <v>49.25</v>
      </c>
      <c r="AU259" s="2">
        <f t="shared" si="492"/>
        <v>-4.4900000000000091</v>
      </c>
      <c r="AW259" s="4"/>
      <c r="AY259">
        <v>270</v>
      </c>
      <c r="AZ259" s="1">
        <v>0.14199999999999999</v>
      </c>
      <c r="BA259" s="2">
        <f t="shared" si="493"/>
        <v>2.84</v>
      </c>
      <c r="BB259" s="2">
        <f t="shared" si="494"/>
        <v>45.3</v>
      </c>
      <c r="BC259" s="2">
        <f t="shared" si="495"/>
        <v>3.9500000000000028</v>
      </c>
      <c r="BE259" s="4"/>
      <c r="BG259">
        <v>270</v>
      </c>
      <c r="BH259" s="1">
        <v>0.14099999999999999</v>
      </c>
      <c r="BI259" s="2">
        <f t="shared" si="496"/>
        <v>2.82</v>
      </c>
      <c r="BJ259" s="2">
        <f t="shared" si="497"/>
        <v>42.290000000000006</v>
      </c>
      <c r="BK259" s="2">
        <f t="shared" si="498"/>
        <v>3.0099999999999909</v>
      </c>
      <c r="BM259" s="4"/>
      <c r="BO259">
        <v>270</v>
      </c>
      <c r="BP259" s="1">
        <v>0.13700000000000001</v>
      </c>
      <c r="BQ259" s="2">
        <f t="shared" si="499"/>
        <v>2.74</v>
      </c>
      <c r="BR259" s="2">
        <f t="shared" si="500"/>
        <v>40.35</v>
      </c>
      <c r="BS259" s="2">
        <f t="shared" si="501"/>
        <v>1.9400000000000048</v>
      </c>
      <c r="BU259">
        <v>270</v>
      </c>
      <c r="BV259" s="1">
        <f t="shared" si="502"/>
        <v>0.14199999999999999</v>
      </c>
      <c r="BW259" s="2">
        <f t="shared" si="503"/>
        <v>2.84</v>
      </c>
      <c r="BX259" s="2">
        <f t="shared" si="504"/>
        <v>52.599999999999994</v>
      </c>
      <c r="CB259">
        <v>270</v>
      </c>
      <c r="CC259" s="1">
        <f t="shared" si="505"/>
        <v>0.13600000000000001</v>
      </c>
      <c r="CD259" s="2">
        <f t="shared" si="506"/>
        <v>2.72</v>
      </c>
      <c r="CE259" s="2">
        <f t="shared" si="507"/>
        <v>40.269999999999996</v>
      </c>
    </row>
    <row r="260" spans="1:83" x14ac:dyDescent="0.2">
      <c r="C260">
        <v>290</v>
      </c>
      <c r="D260" s="1" t="e">
        <v>#N/A</v>
      </c>
      <c r="E260" s="2" t="e">
        <f t="shared" si="478"/>
        <v>#N/A</v>
      </c>
      <c r="F260" s="2" t="e">
        <f t="shared" si="479"/>
        <v>#N/A</v>
      </c>
      <c r="G260" s="2" t="e">
        <f>#REF!-F260</f>
        <v>#REF!</v>
      </c>
      <c r="I260" s="4"/>
      <c r="K260">
        <v>290</v>
      </c>
      <c r="L260" s="1">
        <v>0.159</v>
      </c>
      <c r="M260" s="2">
        <f t="shared" si="480"/>
        <v>3.18</v>
      </c>
      <c r="N260" s="2">
        <f t="shared" si="481"/>
        <v>55.5</v>
      </c>
      <c r="O260" s="2">
        <f>A!HM260-N260</f>
        <v>-5.5899999999999963</v>
      </c>
      <c r="Q260" s="4"/>
      <c r="S260">
        <v>290</v>
      </c>
      <c r="T260" s="1" t="e">
        <v>#N/A</v>
      </c>
      <c r="U260" s="2" t="e">
        <f t="shared" si="482"/>
        <v>#N/A</v>
      </c>
      <c r="V260" s="2" t="e">
        <f t="shared" si="483"/>
        <v>#N/A</v>
      </c>
      <c r="W260" s="2" t="e">
        <f>A!HU260-V260</f>
        <v>#N/A</v>
      </c>
      <c r="Y260" s="4"/>
      <c r="AA260">
        <v>290</v>
      </c>
      <c r="AB260" s="1">
        <v>0.159</v>
      </c>
      <c r="AC260" s="2">
        <f t="shared" si="484"/>
        <v>3.18</v>
      </c>
      <c r="AD260" s="2">
        <f t="shared" si="485"/>
        <v>51.48</v>
      </c>
      <c r="AE260" s="2">
        <f t="shared" si="486"/>
        <v>4.0200000000000031</v>
      </c>
      <c r="AG260" s="4"/>
      <c r="AI260">
        <v>290</v>
      </c>
      <c r="AJ260" s="1">
        <v>0.157</v>
      </c>
      <c r="AK260" s="2">
        <f t="shared" si="487"/>
        <v>3.14</v>
      </c>
      <c r="AL260" s="2">
        <f t="shared" si="488"/>
        <v>47.899999999999991</v>
      </c>
      <c r="AM260" s="2">
        <f t="shared" si="489"/>
        <v>3.5800000000000054</v>
      </c>
      <c r="AO260" s="4"/>
      <c r="AQ260">
        <v>290</v>
      </c>
      <c r="AR260" s="1">
        <v>0.16400000000000001</v>
      </c>
      <c r="AS260" s="2">
        <f t="shared" si="490"/>
        <v>3.2800000000000002</v>
      </c>
      <c r="AT260" s="2">
        <f t="shared" si="491"/>
        <v>52.53</v>
      </c>
      <c r="AU260" s="2">
        <f t="shared" si="492"/>
        <v>-4.6300000000000097</v>
      </c>
      <c r="AW260" s="4"/>
      <c r="AY260">
        <v>290</v>
      </c>
      <c r="AZ260" s="1">
        <v>0.16200000000000001</v>
      </c>
      <c r="BA260" s="2">
        <f t="shared" si="493"/>
        <v>3.24</v>
      </c>
      <c r="BB260" s="2">
        <f t="shared" si="494"/>
        <v>48.54</v>
      </c>
      <c r="BC260" s="2">
        <f t="shared" si="495"/>
        <v>3.990000000000002</v>
      </c>
      <c r="BE260" s="4"/>
      <c r="BG260">
        <v>290</v>
      </c>
      <c r="BH260" s="1">
        <v>0.161</v>
      </c>
      <c r="BI260" s="2">
        <f t="shared" si="496"/>
        <v>3.22</v>
      </c>
      <c r="BJ260" s="2">
        <f t="shared" si="497"/>
        <v>45.510000000000005</v>
      </c>
      <c r="BK260" s="2">
        <f t="shared" si="498"/>
        <v>3.029999999999994</v>
      </c>
      <c r="BM260" s="4"/>
      <c r="BO260">
        <v>290</v>
      </c>
      <c r="BP260" s="1">
        <v>0.16300000000000001</v>
      </c>
      <c r="BQ260" s="2">
        <f t="shared" si="499"/>
        <v>3.2600000000000002</v>
      </c>
      <c r="BR260" s="2">
        <f t="shared" si="500"/>
        <v>43.61</v>
      </c>
      <c r="BS260" s="2">
        <f t="shared" si="501"/>
        <v>1.9000000000000057</v>
      </c>
      <c r="BU260">
        <v>290</v>
      </c>
      <c r="BV260" s="1">
        <f t="shared" si="502"/>
        <v>0.16400000000000001</v>
      </c>
      <c r="BW260" s="2">
        <f t="shared" si="503"/>
        <v>3.2800000000000002</v>
      </c>
      <c r="BX260" s="2">
        <f t="shared" si="504"/>
        <v>55.879999999999995</v>
      </c>
      <c r="CB260">
        <v>290</v>
      </c>
      <c r="CC260" s="1">
        <f t="shared" si="505"/>
        <v>0.157</v>
      </c>
      <c r="CD260" s="2">
        <f t="shared" si="506"/>
        <v>3.14</v>
      </c>
      <c r="CE260" s="2">
        <f t="shared" si="507"/>
        <v>43.41</v>
      </c>
    </row>
    <row r="261" spans="1:83" x14ac:dyDescent="0.2">
      <c r="D261" s="1"/>
      <c r="E261" s="2"/>
      <c r="F261" s="2"/>
      <c r="I261" s="4"/>
      <c r="L261" s="1"/>
      <c r="M261" s="2"/>
      <c r="N261" s="2"/>
      <c r="Q261" s="4"/>
      <c r="T261" s="1"/>
      <c r="U261" s="2"/>
      <c r="V261" s="2"/>
      <c r="Y261" s="4"/>
      <c r="AB261" s="1"/>
      <c r="AC261" s="2"/>
      <c r="AD261" s="2"/>
      <c r="AG261" s="4"/>
      <c r="AJ261" s="1"/>
      <c r="AK261" s="2"/>
      <c r="AL261" s="2"/>
      <c r="AO261" s="4"/>
      <c r="AR261" s="1"/>
      <c r="AS261" s="2"/>
      <c r="AT261" s="2"/>
      <c r="AW261" s="4"/>
      <c r="AZ261" s="1"/>
      <c r="BA261" s="2"/>
      <c r="BB261" s="2"/>
      <c r="BE261" s="4"/>
      <c r="BH261" s="1"/>
      <c r="BI261" s="2"/>
      <c r="BJ261" s="2"/>
      <c r="BM261" s="4"/>
      <c r="BP261" s="1"/>
      <c r="BQ261" s="2"/>
      <c r="BR261" s="2"/>
    </row>
    <row r="262" spans="1:83" x14ac:dyDescent="0.2">
      <c r="A262">
        <v>23</v>
      </c>
      <c r="B262" t="s">
        <v>58</v>
      </c>
      <c r="C262">
        <v>30</v>
      </c>
      <c r="D262" s="1">
        <v>0.13900000000000001</v>
      </c>
      <c r="E262" s="2">
        <f>D262*30</f>
        <v>4.17</v>
      </c>
      <c r="F262" s="2">
        <f>E262</f>
        <v>4.17</v>
      </c>
      <c r="G262" s="2">
        <f>A!HM262-F262</f>
        <v>1.2599999999999998</v>
      </c>
      <c r="I262" s="4">
        <f>A262</f>
        <v>23</v>
      </c>
      <c r="J262" t="str">
        <f>B262</f>
        <v>CTR1</v>
      </c>
      <c r="K262">
        <v>30</v>
      </c>
      <c r="L262" s="1" t="e">
        <v>#N/A</v>
      </c>
      <c r="M262" s="2" t="e">
        <f>L262*30</f>
        <v>#N/A</v>
      </c>
      <c r="N262" s="2" t="e">
        <f>M262</f>
        <v>#N/A</v>
      </c>
      <c r="O262" s="2" t="e">
        <f>#REF!-N262</f>
        <v>#REF!</v>
      </c>
      <c r="Q262" s="4">
        <f>I262</f>
        <v>23</v>
      </c>
      <c r="R262" t="str">
        <f>J262</f>
        <v>CTR1</v>
      </c>
      <c r="S262">
        <v>30</v>
      </c>
      <c r="T262" s="1">
        <v>0.20699999999999999</v>
      </c>
      <c r="U262" s="2">
        <f>T262*30</f>
        <v>6.21</v>
      </c>
      <c r="V262" s="2">
        <f>U262</f>
        <v>6.21</v>
      </c>
      <c r="W262" s="2">
        <f>F262-V262</f>
        <v>-2.04</v>
      </c>
      <c r="Y262" s="4">
        <f>Q262</f>
        <v>23</v>
      </c>
      <c r="Z262" t="str">
        <f>R262</f>
        <v>CTR1</v>
      </c>
      <c r="AA262">
        <v>30</v>
      </c>
      <c r="AB262" s="1">
        <v>0.16800000000000001</v>
      </c>
      <c r="AC262" s="2">
        <f>AB262*30</f>
        <v>5.04</v>
      </c>
      <c r="AD262" s="2">
        <f>AC262</f>
        <v>5.04</v>
      </c>
      <c r="AE262" s="2">
        <f>V262-AD262</f>
        <v>1.17</v>
      </c>
      <c r="AG262" s="4">
        <f>Y262</f>
        <v>23</v>
      </c>
      <c r="AH262" t="str">
        <f>Z262</f>
        <v>CTR1</v>
      </c>
      <c r="AI262">
        <v>30</v>
      </c>
      <c r="AJ262" s="1">
        <v>0.115</v>
      </c>
      <c r="AK262" s="2">
        <f>AJ262*30</f>
        <v>3.45</v>
      </c>
      <c r="AL262" s="2">
        <f>AK262</f>
        <v>3.45</v>
      </c>
      <c r="AM262" s="2">
        <f>AD262-AL262</f>
        <v>1.5899999999999999</v>
      </c>
      <c r="AO262" s="4">
        <f>AG262</f>
        <v>23</v>
      </c>
      <c r="AP262" t="str">
        <f>AH262</f>
        <v>CTR1</v>
      </c>
      <c r="AQ262">
        <v>30</v>
      </c>
      <c r="AR262" s="1">
        <v>0.184</v>
      </c>
      <c r="AS262" s="2">
        <f>AR262*30</f>
        <v>5.52</v>
      </c>
      <c r="AT262" s="2">
        <f>AS262</f>
        <v>5.52</v>
      </c>
      <c r="AU262" s="2">
        <f>AL262-AT262</f>
        <v>-2.0699999999999994</v>
      </c>
      <c r="AW262" s="4">
        <f>AO262</f>
        <v>23</v>
      </c>
      <c r="AX262" t="str">
        <f>AP262</f>
        <v>CTR1</v>
      </c>
      <c r="AY262">
        <v>30</v>
      </c>
      <c r="AZ262" s="1">
        <v>0.108</v>
      </c>
      <c r="BA262" s="2">
        <f>AZ262*30</f>
        <v>3.2399999999999998</v>
      </c>
      <c r="BB262" s="2">
        <f>BA262</f>
        <v>3.2399999999999998</v>
      </c>
      <c r="BC262" s="2">
        <f>AT262-BB262</f>
        <v>2.2799999999999998</v>
      </c>
      <c r="BE262" s="4">
        <f>AW262</f>
        <v>23</v>
      </c>
      <c r="BF262" t="str">
        <f>AX262</f>
        <v>CTR1</v>
      </c>
      <c r="BG262">
        <v>30</v>
      </c>
      <c r="BH262" s="1">
        <v>8.6999999999999994E-2</v>
      </c>
      <c r="BI262" s="2">
        <f>BH262*30</f>
        <v>2.61</v>
      </c>
      <c r="BJ262" s="2">
        <f>BI262</f>
        <v>2.61</v>
      </c>
      <c r="BK262" s="2">
        <f>BB262-BJ262</f>
        <v>0.62999999999999989</v>
      </c>
      <c r="BM262" s="4">
        <f>BE262</f>
        <v>23</v>
      </c>
      <c r="BN262" t="str">
        <f>BF262</f>
        <v>CTR1</v>
      </c>
      <c r="BO262">
        <v>30</v>
      </c>
      <c r="BP262" s="1">
        <v>7.4999999999999997E-2</v>
      </c>
      <c r="BQ262" s="2">
        <f>BP262*30</f>
        <v>2.25</v>
      </c>
      <c r="BR262" s="2">
        <f>BQ262</f>
        <v>2.25</v>
      </c>
      <c r="BS262" s="2">
        <f>BJ262-BR262</f>
        <v>0.35999999999999988</v>
      </c>
      <c r="BU262">
        <v>30</v>
      </c>
      <c r="BV262" s="1">
        <f>MAX(D262,T262,AB262, AJ262,AR262,AZ262,BH262,BP262)</f>
        <v>0.20699999999999999</v>
      </c>
      <c r="BW262" s="2">
        <f>BV262*30</f>
        <v>6.21</v>
      </c>
      <c r="BX262" s="2">
        <f>BW262</f>
        <v>6.21</v>
      </c>
      <c r="BZ262" s="6">
        <f>BM262</f>
        <v>23</v>
      </c>
      <c r="CB262">
        <v>30</v>
      </c>
      <c r="CC262" s="1">
        <f>MIN(D262, T262,AB262, AJ262,AR262,AZ262,BH262,BP262)</f>
        <v>7.4999999999999997E-2</v>
      </c>
      <c r="CD262" s="2">
        <f>CC262*30</f>
        <v>2.25</v>
      </c>
      <c r="CE262" s="2">
        <f>CD262</f>
        <v>2.25</v>
      </c>
    </row>
    <row r="263" spans="1:83" x14ac:dyDescent="0.2">
      <c r="C263">
        <v>50</v>
      </c>
      <c r="D263" s="1">
        <v>0.159</v>
      </c>
      <c r="E263" s="2">
        <f t="shared" ref="E263:E275" si="508">D263*20</f>
        <v>3.18</v>
      </c>
      <c r="F263" s="2">
        <f t="shared" ref="F263:F275" si="509">F262+E263</f>
        <v>7.35</v>
      </c>
      <c r="G263" s="2">
        <f>A!HM263-F263</f>
        <v>1.7400000000000002</v>
      </c>
      <c r="I263" s="4"/>
      <c r="K263">
        <v>50</v>
      </c>
      <c r="L263" s="1" t="e">
        <v>#N/A</v>
      </c>
      <c r="M263" s="2" t="e">
        <f t="shared" ref="M263:M275" si="510">L263*20</f>
        <v>#N/A</v>
      </c>
      <c r="N263" s="2" t="e">
        <f t="shared" ref="N263:N275" si="511">N262+M263</f>
        <v>#N/A</v>
      </c>
      <c r="O263" s="2" t="e">
        <f>#REF!-N263</f>
        <v>#REF!</v>
      </c>
      <c r="Q263" s="4"/>
      <c r="S263">
        <v>50</v>
      </c>
      <c r="T263" s="1">
        <v>0.20899999999999999</v>
      </c>
      <c r="U263" s="2">
        <f t="shared" ref="U263:U275" si="512">T263*20</f>
        <v>4.18</v>
      </c>
      <c r="V263" s="2">
        <f t="shared" ref="V263:V275" si="513">V262+U263</f>
        <v>10.39</v>
      </c>
      <c r="W263" s="2">
        <f t="shared" ref="W263:W275" si="514">F263-V263</f>
        <v>-3.0400000000000009</v>
      </c>
      <c r="Y263" s="4"/>
      <c r="AA263">
        <v>50</v>
      </c>
      <c r="AB263" s="1">
        <v>0.187</v>
      </c>
      <c r="AC263" s="2">
        <f t="shared" ref="AC263:AC275" si="515">AB263*20</f>
        <v>3.74</v>
      </c>
      <c r="AD263" s="2">
        <f t="shared" ref="AD263:AD275" si="516">AD262+AC263</f>
        <v>8.7800000000000011</v>
      </c>
      <c r="AE263" s="2">
        <f t="shared" ref="AE263:AE275" si="517">V263-AD263</f>
        <v>1.6099999999999994</v>
      </c>
      <c r="AG263" s="4"/>
      <c r="AI263">
        <v>50</v>
      </c>
      <c r="AJ263" s="1">
        <v>0.154</v>
      </c>
      <c r="AK263" s="2">
        <f t="shared" ref="AK263:AK275" si="518">AJ263*20</f>
        <v>3.08</v>
      </c>
      <c r="AL263" s="2">
        <f t="shared" ref="AL263:AL275" si="519">AL262+AK263</f>
        <v>6.53</v>
      </c>
      <c r="AM263" s="2">
        <f t="shared" ref="AM263:AM275" si="520">AD263-AL263</f>
        <v>2.2500000000000009</v>
      </c>
      <c r="AO263" s="4"/>
      <c r="AQ263">
        <v>50</v>
      </c>
      <c r="AR263" s="1">
        <v>0.19</v>
      </c>
      <c r="AS263" s="2">
        <f t="shared" ref="AS263:AS275" si="521">AR263*20</f>
        <v>3.8</v>
      </c>
      <c r="AT263" s="2">
        <f t="shared" ref="AT263:AT275" si="522">AT262+AS263</f>
        <v>9.32</v>
      </c>
      <c r="AU263" s="2">
        <f t="shared" ref="AU263:AU275" si="523">AL263-AT263</f>
        <v>-2.79</v>
      </c>
      <c r="AW263" s="4"/>
      <c r="AY263">
        <v>50</v>
      </c>
      <c r="AZ263" s="1">
        <v>0.14699999999999999</v>
      </c>
      <c r="BA263" s="2">
        <f t="shared" ref="BA263:BA275" si="524">AZ263*20</f>
        <v>2.94</v>
      </c>
      <c r="BB263" s="2">
        <f t="shared" ref="BB263:BB275" si="525">BB262+BA263</f>
        <v>6.18</v>
      </c>
      <c r="BC263" s="2">
        <f t="shared" ref="BC263:BC275" si="526">AT263-BB263</f>
        <v>3.1400000000000006</v>
      </c>
      <c r="BE263" s="4"/>
      <c r="BG263">
        <v>50</v>
      </c>
      <c r="BH263" s="1">
        <v>0.125</v>
      </c>
      <c r="BI263" s="2">
        <f t="shared" ref="BI263:BI275" si="527">BH263*20</f>
        <v>2.5</v>
      </c>
      <c r="BJ263" s="2">
        <f t="shared" ref="BJ263:BJ275" si="528">BJ262+BI263</f>
        <v>5.1099999999999994</v>
      </c>
      <c r="BK263" s="2">
        <f t="shared" ref="BK263:BK275" si="529">BB263-BJ263</f>
        <v>1.0700000000000003</v>
      </c>
      <c r="BM263" s="4"/>
      <c r="BO263">
        <v>50</v>
      </c>
      <c r="BP263" s="1">
        <v>0.12</v>
      </c>
      <c r="BQ263" s="2">
        <f t="shared" ref="BQ263:BQ275" si="530">BP263*20</f>
        <v>2.4</v>
      </c>
      <c r="BR263" s="2">
        <f t="shared" ref="BR263:BR275" si="531">BR262+BQ263</f>
        <v>4.6500000000000004</v>
      </c>
      <c r="BS263" s="2">
        <f t="shared" ref="BS263:BS275" si="532">BJ263-BR263</f>
        <v>0.45999999999999908</v>
      </c>
      <c r="BU263">
        <v>50</v>
      </c>
      <c r="BV263" s="1">
        <f t="shared" ref="BV263:BV275" si="533">MAX(D263,T263,AB263, AJ263,AR263,AZ263,BH263,BP263)</f>
        <v>0.20899999999999999</v>
      </c>
      <c r="BW263" s="2">
        <f t="shared" ref="BW263:BW275" si="534">BV263*20</f>
        <v>4.18</v>
      </c>
      <c r="BX263" s="2">
        <f t="shared" ref="BX263:BX275" si="535">BX262+BW263</f>
        <v>10.39</v>
      </c>
      <c r="CB263">
        <v>50</v>
      </c>
      <c r="CC263" s="1">
        <f t="shared" ref="CC263:CC275" si="536">MIN(D263, T263,AB263, AJ263,AR263,AZ263,BH263,BP263)</f>
        <v>0.12</v>
      </c>
      <c r="CD263" s="2">
        <f t="shared" ref="CD263:CD275" si="537">CC263*20</f>
        <v>2.4</v>
      </c>
      <c r="CE263" s="2">
        <f t="shared" ref="CE263:CE275" si="538">CE262+CD263</f>
        <v>4.6500000000000004</v>
      </c>
    </row>
    <row r="264" spans="1:83" x14ac:dyDescent="0.2">
      <c r="C264">
        <v>70</v>
      </c>
      <c r="D264" s="1">
        <v>0.126</v>
      </c>
      <c r="E264" s="2">
        <f t="shared" si="508"/>
        <v>2.52</v>
      </c>
      <c r="F264" s="2">
        <f t="shared" si="509"/>
        <v>9.8699999999999992</v>
      </c>
      <c r="G264" s="2">
        <f>A!HM264-F264</f>
        <v>2.120000000000001</v>
      </c>
      <c r="I264" s="4"/>
      <c r="K264">
        <v>70</v>
      </c>
      <c r="L264" s="1" t="e">
        <v>#N/A</v>
      </c>
      <c r="M264" s="2" t="e">
        <f t="shared" si="510"/>
        <v>#N/A</v>
      </c>
      <c r="N264" s="2" t="e">
        <f t="shared" si="511"/>
        <v>#N/A</v>
      </c>
      <c r="O264" s="2" t="e">
        <f>#REF!-N264</f>
        <v>#REF!</v>
      </c>
      <c r="Q264" s="4"/>
      <c r="S264">
        <v>70</v>
      </c>
      <c r="T264" s="1">
        <v>0.17299999999999999</v>
      </c>
      <c r="U264" s="2">
        <f t="shared" si="512"/>
        <v>3.46</v>
      </c>
      <c r="V264" s="2">
        <f t="shared" si="513"/>
        <v>13.850000000000001</v>
      </c>
      <c r="W264" s="2">
        <f t="shared" si="514"/>
        <v>-3.9800000000000022</v>
      </c>
      <c r="Y264" s="4"/>
      <c r="AA264">
        <v>70</v>
      </c>
      <c r="AB264" s="1">
        <v>0.14899999999999999</v>
      </c>
      <c r="AC264" s="2">
        <f t="shared" si="515"/>
        <v>2.98</v>
      </c>
      <c r="AD264" s="2">
        <f t="shared" si="516"/>
        <v>11.760000000000002</v>
      </c>
      <c r="AE264" s="2">
        <f t="shared" si="517"/>
        <v>2.09</v>
      </c>
      <c r="AG264" s="4"/>
      <c r="AI264">
        <v>70</v>
      </c>
      <c r="AJ264" s="1">
        <v>0.125</v>
      </c>
      <c r="AK264" s="2">
        <f t="shared" si="518"/>
        <v>2.5</v>
      </c>
      <c r="AL264" s="2">
        <f t="shared" si="519"/>
        <v>9.0300000000000011</v>
      </c>
      <c r="AM264" s="2">
        <f t="shared" si="520"/>
        <v>2.7300000000000004</v>
      </c>
      <c r="AO264" s="4"/>
      <c r="AQ264">
        <v>70</v>
      </c>
      <c r="AR264" s="1">
        <v>0.12</v>
      </c>
      <c r="AS264" s="2">
        <f t="shared" si="521"/>
        <v>2.4</v>
      </c>
      <c r="AT264" s="2">
        <f t="shared" si="522"/>
        <v>11.72</v>
      </c>
      <c r="AU264" s="2">
        <f t="shared" si="523"/>
        <v>-2.6899999999999995</v>
      </c>
      <c r="AW264" s="4"/>
      <c r="AY264">
        <v>70</v>
      </c>
      <c r="AZ264" s="1">
        <v>0.106</v>
      </c>
      <c r="BA264" s="2">
        <f t="shared" si="524"/>
        <v>2.12</v>
      </c>
      <c r="BB264" s="2">
        <f t="shared" si="525"/>
        <v>8.3000000000000007</v>
      </c>
      <c r="BC264" s="2">
        <f t="shared" si="526"/>
        <v>3.42</v>
      </c>
      <c r="BE264" s="4"/>
      <c r="BG264">
        <v>70</v>
      </c>
      <c r="BH264" s="1">
        <v>0.1</v>
      </c>
      <c r="BI264" s="2">
        <f t="shared" si="527"/>
        <v>2</v>
      </c>
      <c r="BJ264" s="2">
        <f t="shared" si="528"/>
        <v>7.1099999999999994</v>
      </c>
      <c r="BK264" s="2">
        <f t="shared" si="529"/>
        <v>1.1900000000000013</v>
      </c>
      <c r="BM264" s="4"/>
      <c r="BO264">
        <v>70</v>
      </c>
      <c r="BP264" s="1">
        <v>9.5000000000000001E-2</v>
      </c>
      <c r="BQ264" s="2">
        <f t="shared" si="530"/>
        <v>1.9</v>
      </c>
      <c r="BR264" s="2">
        <f t="shared" si="531"/>
        <v>6.5500000000000007</v>
      </c>
      <c r="BS264" s="2">
        <f t="shared" si="532"/>
        <v>0.55999999999999872</v>
      </c>
      <c r="BU264">
        <v>70</v>
      </c>
      <c r="BV264" s="1">
        <f t="shared" si="533"/>
        <v>0.17299999999999999</v>
      </c>
      <c r="BW264" s="2">
        <f t="shared" si="534"/>
        <v>3.46</v>
      </c>
      <c r="BX264" s="2">
        <f t="shared" si="535"/>
        <v>13.850000000000001</v>
      </c>
      <c r="CB264">
        <v>70</v>
      </c>
      <c r="CC264" s="1">
        <f t="shared" si="536"/>
        <v>9.5000000000000001E-2</v>
      </c>
      <c r="CD264" s="2">
        <f t="shared" si="537"/>
        <v>1.9</v>
      </c>
      <c r="CE264" s="2">
        <f t="shared" si="538"/>
        <v>6.5500000000000007</v>
      </c>
    </row>
    <row r="265" spans="1:83" x14ac:dyDescent="0.2">
      <c r="C265">
        <v>90</v>
      </c>
      <c r="D265" s="1">
        <v>0.112</v>
      </c>
      <c r="E265" s="2">
        <f t="shared" si="508"/>
        <v>2.2400000000000002</v>
      </c>
      <c r="F265" s="2">
        <f t="shared" si="509"/>
        <v>12.11</v>
      </c>
      <c r="G265" s="2">
        <f>A!HM265-F265</f>
        <v>2.34</v>
      </c>
      <c r="I265" s="4"/>
      <c r="K265">
        <v>90</v>
      </c>
      <c r="L265" s="1" t="e">
        <v>#N/A</v>
      </c>
      <c r="M265" s="2" t="e">
        <f t="shared" si="510"/>
        <v>#N/A</v>
      </c>
      <c r="N265" s="2" t="e">
        <f t="shared" si="511"/>
        <v>#N/A</v>
      </c>
      <c r="O265" s="2" t="e">
        <f>#REF!-N265</f>
        <v>#REF!</v>
      </c>
      <c r="Q265" s="4"/>
      <c r="S265">
        <v>90</v>
      </c>
      <c r="T265" s="1">
        <v>0.14899999999999999</v>
      </c>
      <c r="U265" s="2">
        <f t="shared" si="512"/>
        <v>2.98</v>
      </c>
      <c r="V265" s="2">
        <f t="shared" si="513"/>
        <v>16.830000000000002</v>
      </c>
      <c r="W265" s="2">
        <f t="shared" si="514"/>
        <v>-4.7200000000000024</v>
      </c>
      <c r="Y265" s="4"/>
      <c r="AA265">
        <v>90</v>
      </c>
      <c r="AB265" s="1">
        <v>0.13500000000000001</v>
      </c>
      <c r="AC265" s="2">
        <f t="shared" si="515"/>
        <v>2.7</v>
      </c>
      <c r="AD265" s="2">
        <f t="shared" si="516"/>
        <v>14.46</v>
      </c>
      <c r="AE265" s="2">
        <f t="shared" si="517"/>
        <v>2.370000000000001</v>
      </c>
      <c r="AG265" s="4"/>
      <c r="AI265">
        <v>90</v>
      </c>
      <c r="AJ265" s="1">
        <v>0.125</v>
      </c>
      <c r="AK265" s="2">
        <f t="shared" si="518"/>
        <v>2.5</v>
      </c>
      <c r="AL265" s="2">
        <f t="shared" si="519"/>
        <v>11.530000000000001</v>
      </c>
      <c r="AM265" s="2">
        <f t="shared" si="520"/>
        <v>2.9299999999999997</v>
      </c>
      <c r="AO265" s="4"/>
      <c r="AQ265">
        <v>90</v>
      </c>
      <c r="AR265" s="1">
        <v>9.7000000000000003E-2</v>
      </c>
      <c r="AS265" s="2">
        <f t="shared" si="521"/>
        <v>1.94</v>
      </c>
      <c r="AT265" s="2">
        <f t="shared" si="522"/>
        <v>13.66</v>
      </c>
      <c r="AU265" s="2">
        <f t="shared" si="523"/>
        <v>-2.129999999999999</v>
      </c>
      <c r="AW265" s="4"/>
      <c r="AY265">
        <v>90</v>
      </c>
      <c r="AZ265" s="1">
        <v>8.7999999999999995E-2</v>
      </c>
      <c r="BA265" s="2">
        <f t="shared" si="524"/>
        <v>1.7599999999999998</v>
      </c>
      <c r="BB265" s="2">
        <f t="shared" si="525"/>
        <v>10.06</v>
      </c>
      <c r="BC265" s="2">
        <f t="shared" si="526"/>
        <v>3.5999999999999996</v>
      </c>
      <c r="BE265" s="4"/>
      <c r="BG265">
        <v>90</v>
      </c>
      <c r="BH265" s="1">
        <v>7.9000000000000001E-2</v>
      </c>
      <c r="BI265" s="2">
        <f t="shared" si="527"/>
        <v>1.58</v>
      </c>
      <c r="BJ265" s="2">
        <f t="shared" si="528"/>
        <v>8.69</v>
      </c>
      <c r="BK265" s="2">
        <f t="shared" si="529"/>
        <v>1.370000000000001</v>
      </c>
      <c r="BM265" s="4"/>
      <c r="BO265">
        <v>90</v>
      </c>
      <c r="BP265" s="1">
        <v>7.5999999999999998E-2</v>
      </c>
      <c r="BQ265" s="2">
        <f t="shared" si="530"/>
        <v>1.52</v>
      </c>
      <c r="BR265" s="2">
        <f t="shared" si="531"/>
        <v>8.07</v>
      </c>
      <c r="BS265" s="2">
        <f t="shared" si="532"/>
        <v>0.61999999999999922</v>
      </c>
      <c r="BU265">
        <v>90</v>
      </c>
      <c r="BV265" s="1">
        <f t="shared" si="533"/>
        <v>0.14899999999999999</v>
      </c>
      <c r="BW265" s="2">
        <f t="shared" si="534"/>
        <v>2.98</v>
      </c>
      <c r="BX265" s="2">
        <f t="shared" si="535"/>
        <v>16.830000000000002</v>
      </c>
      <c r="CB265">
        <v>90</v>
      </c>
      <c r="CC265" s="1">
        <f t="shared" si="536"/>
        <v>7.5999999999999998E-2</v>
      </c>
      <c r="CD265" s="2">
        <f t="shared" si="537"/>
        <v>1.52</v>
      </c>
      <c r="CE265" s="2">
        <f t="shared" si="538"/>
        <v>8.07</v>
      </c>
    </row>
    <row r="266" spans="1:83" x14ac:dyDescent="0.2">
      <c r="C266">
        <v>110</v>
      </c>
      <c r="D266" s="1">
        <v>0.113</v>
      </c>
      <c r="E266" s="2">
        <f t="shared" si="508"/>
        <v>2.2600000000000002</v>
      </c>
      <c r="F266" s="2">
        <f t="shared" si="509"/>
        <v>14.37</v>
      </c>
      <c r="G266" s="2">
        <f>A!HM266-F266</f>
        <v>2.58</v>
      </c>
      <c r="I266" s="4"/>
      <c r="K266">
        <v>110</v>
      </c>
      <c r="L266" s="1" t="e">
        <v>#N/A</v>
      </c>
      <c r="M266" s="2" t="e">
        <f t="shared" si="510"/>
        <v>#N/A</v>
      </c>
      <c r="N266" s="2" t="e">
        <f t="shared" si="511"/>
        <v>#N/A</v>
      </c>
      <c r="O266" s="2" t="e">
        <f>#REF!-N266</f>
        <v>#REF!</v>
      </c>
      <c r="Q266" s="4"/>
      <c r="S266">
        <v>110</v>
      </c>
      <c r="T266" s="1">
        <v>0.14000000000000001</v>
      </c>
      <c r="U266" s="2">
        <f t="shared" si="512"/>
        <v>2.8000000000000003</v>
      </c>
      <c r="V266" s="2">
        <f t="shared" si="513"/>
        <v>19.630000000000003</v>
      </c>
      <c r="W266" s="2">
        <f t="shared" si="514"/>
        <v>-5.2600000000000033</v>
      </c>
      <c r="Y266" s="4"/>
      <c r="AA266">
        <v>110</v>
      </c>
      <c r="AB266" s="1">
        <v>0.121</v>
      </c>
      <c r="AC266" s="2">
        <f t="shared" si="515"/>
        <v>2.42</v>
      </c>
      <c r="AD266" s="2">
        <f t="shared" si="516"/>
        <v>16.880000000000003</v>
      </c>
      <c r="AE266" s="2">
        <f t="shared" si="517"/>
        <v>2.75</v>
      </c>
      <c r="AG266" s="4"/>
      <c r="AI266">
        <v>110</v>
      </c>
      <c r="AJ266" s="1">
        <v>0.108</v>
      </c>
      <c r="AK266" s="2">
        <f t="shared" si="518"/>
        <v>2.16</v>
      </c>
      <c r="AL266" s="2">
        <f t="shared" si="519"/>
        <v>13.690000000000001</v>
      </c>
      <c r="AM266" s="2">
        <f t="shared" si="520"/>
        <v>3.1900000000000013</v>
      </c>
      <c r="AO266" s="4"/>
      <c r="AQ266">
        <v>110</v>
      </c>
      <c r="AR266" s="1">
        <v>0.104</v>
      </c>
      <c r="AS266" s="2">
        <f t="shared" si="521"/>
        <v>2.08</v>
      </c>
      <c r="AT266" s="2">
        <f t="shared" si="522"/>
        <v>15.74</v>
      </c>
      <c r="AU266" s="2">
        <f t="shared" si="523"/>
        <v>-2.0499999999999989</v>
      </c>
      <c r="AW266" s="4"/>
      <c r="AY266">
        <v>110</v>
      </c>
      <c r="AZ266" s="1">
        <v>9.1999999999999998E-2</v>
      </c>
      <c r="BA266" s="2">
        <f t="shared" si="524"/>
        <v>1.8399999999999999</v>
      </c>
      <c r="BB266" s="2">
        <f t="shared" si="525"/>
        <v>11.9</v>
      </c>
      <c r="BC266" s="2">
        <f t="shared" si="526"/>
        <v>3.84</v>
      </c>
      <c r="BE266" s="4"/>
      <c r="BG266">
        <v>110</v>
      </c>
      <c r="BH266" s="1">
        <v>8.5999999999999993E-2</v>
      </c>
      <c r="BI266" s="2">
        <f t="shared" si="527"/>
        <v>1.7199999999999998</v>
      </c>
      <c r="BJ266" s="2">
        <f t="shared" si="528"/>
        <v>10.41</v>
      </c>
      <c r="BK266" s="2">
        <f t="shared" si="529"/>
        <v>1.4900000000000002</v>
      </c>
      <c r="BM266" s="4"/>
      <c r="BO266">
        <v>110</v>
      </c>
      <c r="BP266" s="1">
        <v>8.1000000000000003E-2</v>
      </c>
      <c r="BQ266" s="2">
        <f t="shared" si="530"/>
        <v>1.62</v>
      </c>
      <c r="BR266" s="2">
        <f t="shared" si="531"/>
        <v>9.6900000000000013</v>
      </c>
      <c r="BS266" s="2">
        <f t="shared" si="532"/>
        <v>0.71999999999999886</v>
      </c>
      <c r="BU266">
        <v>110</v>
      </c>
      <c r="BV266" s="1">
        <f t="shared" si="533"/>
        <v>0.14000000000000001</v>
      </c>
      <c r="BW266" s="2">
        <f t="shared" si="534"/>
        <v>2.8000000000000003</v>
      </c>
      <c r="BX266" s="2">
        <f t="shared" si="535"/>
        <v>19.630000000000003</v>
      </c>
      <c r="CB266">
        <v>110</v>
      </c>
      <c r="CC266" s="1">
        <f t="shared" si="536"/>
        <v>8.1000000000000003E-2</v>
      </c>
      <c r="CD266" s="2">
        <f t="shared" si="537"/>
        <v>1.62</v>
      </c>
      <c r="CE266" s="2">
        <f t="shared" si="538"/>
        <v>9.6900000000000013</v>
      </c>
    </row>
    <row r="267" spans="1:83" x14ac:dyDescent="0.2">
      <c r="C267">
        <v>130</v>
      </c>
      <c r="D267" s="1">
        <v>0.114</v>
      </c>
      <c r="E267" s="2">
        <f t="shared" si="508"/>
        <v>2.2800000000000002</v>
      </c>
      <c r="F267" s="2">
        <f t="shared" si="509"/>
        <v>16.649999999999999</v>
      </c>
      <c r="G267" s="2">
        <f>A!HM267-F267</f>
        <v>2.5600000000000023</v>
      </c>
      <c r="I267" s="4"/>
      <c r="K267">
        <v>130</v>
      </c>
      <c r="L267" s="1" t="e">
        <v>#N/A</v>
      </c>
      <c r="M267" s="2" t="e">
        <f t="shared" si="510"/>
        <v>#N/A</v>
      </c>
      <c r="N267" s="2" t="e">
        <f t="shared" si="511"/>
        <v>#N/A</v>
      </c>
      <c r="O267" s="2" t="e">
        <f>#REF!-N267</f>
        <v>#REF!</v>
      </c>
      <c r="Q267" s="4"/>
      <c r="S267">
        <v>130</v>
      </c>
      <c r="T267" s="1">
        <v>0.122</v>
      </c>
      <c r="U267" s="2">
        <f t="shared" si="512"/>
        <v>2.44</v>
      </c>
      <c r="V267" s="2">
        <f t="shared" si="513"/>
        <v>22.070000000000004</v>
      </c>
      <c r="W267" s="2">
        <f t="shared" si="514"/>
        <v>-5.4200000000000053</v>
      </c>
      <c r="Y267" s="4"/>
      <c r="AA267">
        <v>130</v>
      </c>
      <c r="AB267" s="1">
        <v>0.11799999999999999</v>
      </c>
      <c r="AC267" s="2">
        <f t="shared" si="515"/>
        <v>2.36</v>
      </c>
      <c r="AD267" s="2">
        <f t="shared" si="516"/>
        <v>19.240000000000002</v>
      </c>
      <c r="AE267" s="2">
        <f t="shared" si="517"/>
        <v>2.8300000000000018</v>
      </c>
      <c r="AG267" s="4"/>
      <c r="AI267">
        <v>130</v>
      </c>
      <c r="AJ267" s="1">
        <v>0.112</v>
      </c>
      <c r="AK267" s="2">
        <f t="shared" si="518"/>
        <v>2.2400000000000002</v>
      </c>
      <c r="AL267" s="2">
        <f t="shared" si="519"/>
        <v>15.930000000000001</v>
      </c>
      <c r="AM267" s="2">
        <f t="shared" si="520"/>
        <v>3.3100000000000005</v>
      </c>
      <c r="AO267" s="4"/>
      <c r="AQ267">
        <v>130</v>
      </c>
      <c r="AR267" s="1">
        <v>0.10299999999999999</v>
      </c>
      <c r="AS267" s="2">
        <f t="shared" si="521"/>
        <v>2.06</v>
      </c>
      <c r="AT267" s="2">
        <f t="shared" si="522"/>
        <v>17.8</v>
      </c>
      <c r="AU267" s="2">
        <f t="shared" si="523"/>
        <v>-1.8699999999999992</v>
      </c>
      <c r="AW267" s="4"/>
      <c r="AY267">
        <v>130</v>
      </c>
      <c r="AZ267" s="1">
        <v>9.7000000000000003E-2</v>
      </c>
      <c r="BA267" s="2">
        <f t="shared" si="524"/>
        <v>1.94</v>
      </c>
      <c r="BB267" s="2">
        <f t="shared" si="525"/>
        <v>13.84</v>
      </c>
      <c r="BC267" s="2">
        <f t="shared" si="526"/>
        <v>3.9600000000000009</v>
      </c>
      <c r="BE267" s="4"/>
      <c r="BG267">
        <v>130</v>
      </c>
      <c r="BH267" s="1">
        <v>8.5999999999999993E-2</v>
      </c>
      <c r="BI267" s="2">
        <f t="shared" si="527"/>
        <v>1.7199999999999998</v>
      </c>
      <c r="BJ267" s="2">
        <f t="shared" si="528"/>
        <v>12.129999999999999</v>
      </c>
      <c r="BK267" s="2">
        <f t="shared" si="529"/>
        <v>1.7100000000000009</v>
      </c>
      <c r="BM267" s="4"/>
      <c r="BO267">
        <v>130</v>
      </c>
      <c r="BP267" s="1">
        <v>8.2000000000000003E-2</v>
      </c>
      <c r="BQ267" s="2">
        <f t="shared" si="530"/>
        <v>1.6400000000000001</v>
      </c>
      <c r="BR267" s="2">
        <f t="shared" si="531"/>
        <v>11.330000000000002</v>
      </c>
      <c r="BS267" s="2">
        <f t="shared" si="532"/>
        <v>0.79999999999999716</v>
      </c>
      <c r="BU267">
        <v>130</v>
      </c>
      <c r="BV267" s="1">
        <f t="shared" si="533"/>
        <v>0.122</v>
      </c>
      <c r="BW267" s="2">
        <f t="shared" si="534"/>
        <v>2.44</v>
      </c>
      <c r="BX267" s="2">
        <f t="shared" si="535"/>
        <v>22.070000000000004</v>
      </c>
      <c r="CB267">
        <v>130</v>
      </c>
      <c r="CC267" s="1">
        <f t="shared" si="536"/>
        <v>8.2000000000000003E-2</v>
      </c>
      <c r="CD267" s="2">
        <f t="shared" si="537"/>
        <v>1.6400000000000001</v>
      </c>
      <c r="CE267" s="2">
        <f t="shared" si="538"/>
        <v>11.330000000000002</v>
      </c>
    </row>
    <row r="268" spans="1:83" x14ac:dyDescent="0.2">
      <c r="C268">
        <v>150</v>
      </c>
      <c r="D268" s="1">
        <v>0.11899999999999999</v>
      </c>
      <c r="E268" s="2">
        <f t="shared" si="508"/>
        <v>2.38</v>
      </c>
      <c r="F268" s="2">
        <f t="shared" si="509"/>
        <v>19.029999999999998</v>
      </c>
      <c r="G268" s="2">
        <f>A!HM268-F268</f>
        <v>2.6400000000000041</v>
      </c>
      <c r="I268" s="4"/>
      <c r="K268">
        <v>150</v>
      </c>
      <c r="L268" s="1" t="e">
        <v>#N/A</v>
      </c>
      <c r="M268" s="2" t="e">
        <f t="shared" si="510"/>
        <v>#N/A</v>
      </c>
      <c r="N268" s="2" t="e">
        <f t="shared" si="511"/>
        <v>#N/A</v>
      </c>
      <c r="O268" s="2" t="e">
        <f>#REF!-N268</f>
        <v>#REF!</v>
      </c>
      <c r="Q268" s="4"/>
      <c r="S268">
        <v>150</v>
      </c>
      <c r="T268" s="1">
        <v>0.11899999999999999</v>
      </c>
      <c r="U268" s="2">
        <f t="shared" si="512"/>
        <v>2.38</v>
      </c>
      <c r="V268" s="2">
        <f t="shared" si="513"/>
        <v>24.450000000000003</v>
      </c>
      <c r="W268" s="2">
        <f t="shared" si="514"/>
        <v>-5.4200000000000053</v>
      </c>
      <c r="Y268" s="4"/>
      <c r="AA268">
        <v>150</v>
      </c>
      <c r="AB268" s="1">
        <v>0.11799999999999999</v>
      </c>
      <c r="AC268" s="2">
        <f t="shared" si="515"/>
        <v>2.36</v>
      </c>
      <c r="AD268" s="2">
        <f t="shared" si="516"/>
        <v>21.6</v>
      </c>
      <c r="AE268" s="2">
        <f t="shared" si="517"/>
        <v>2.8500000000000014</v>
      </c>
      <c r="AG268" s="4"/>
      <c r="AI268">
        <v>150</v>
      </c>
      <c r="AJ268" s="1">
        <v>0.115</v>
      </c>
      <c r="AK268" s="2">
        <f t="shared" si="518"/>
        <v>2.3000000000000003</v>
      </c>
      <c r="AL268" s="2">
        <f t="shared" si="519"/>
        <v>18.23</v>
      </c>
      <c r="AM268" s="2">
        <f t="shared" si="520"/>
        <v>3.370000000000001</v>
      </c>
      <c r="AO268" s="4"/>
      <c r="AQ268">
        <v>150</v>
      </c>
      <c r="AR268" s="1">
        <v>0.104</v>
      </c>
      <c r="AS268" s="2">
        <f t="shared" si="521"/>
        <v>2.08</v>
      </c>
      <c r="AT268" s="2">
        <f t="shared" si="522"/>
        <v>19.880000000000003</v>
      </c>
      <c r="AU268" s="2">
        <f t="shared" si="523"/>
        <v>-1.6500000000000021</v>
      </c>
      <c r="AW268" s="4"/>
      <c r="AY268">
        <v>150</v>
      </c>
      <c r="AZ268" s="1">
        <v>0.1</v>
      </c>
      <c r="BA268" s="2">
        <f t="shared" si="524"/>
        <v>2</v>
      </c>
      <c r="BB268" s="2">
        <f t="shared" si="525"/>
        <v>15.84</v>
      </c>
      <c r="BC268" s="2">
        <f t="shared" si="526"/>
        <v>4.0400000000000027</v>
      </c>
      <c r="BE268" s="4"/>
      <c r="BG268">
        <v>150</v>
      </c>
      <c r="BH268" s="1">
        <v>9.6000000000000002E-2</v>
      </c>
      <c r="BI268" s="2">
        <f t="shared" si="527"/>
        <v>1.92</v>
      </c>
      <c r="BJ268" s="2">
        <f t="shared" si="528"/>
        <v>14.049999999999999</v>
      </c>
      <c r="BK268" s="2">
        <f t="shared" si="529"/>
        <v>1.7900000000000009</v>
      </c>
      <c r="BM268" s="4"/>
      <c r="BO268">
        <v>150</v>
      </c>
      <c r="BP268" s="1">
        <v>8.8999999999999996E-2</v>
      </c>
      <c r="BQ268" s="2">
        <f t="shared" si="530"/>
        <v>1.7799999999999998</v>
      </c>
      <c r="BR268" s="2">
        <f t="shared" si="531"/>
        <v>13.110000000000001</v>
      </c>
      <c r="BS268" s="2">
        <f t="shared" si="532"/>
        <v>0.93999999999999773</v>
      </c>
      <c r="BU268">
        <v>150</v>
      </c>
      <c r="BV268" s="1">
        <f t="shared" si="533"/>
        <v>0.11899999999999999</v>
      </c>
      <c r="BW268" s="2">
        <f t="shared" si="534"/>
        <v>2.38</v>
      </c>
      <c r="BX268" s="2">
        <f t="shared" si="535"/>
        <v>24.450000000000003</v>
      </c>
      <c r="CB268">
        <v>150</v>
      </c>
      <c r="CC268" s="1">
        <f t="shared" si="536"/>
        <v>8.8999999999999996E-2</v>
      </c>
      <c r="CD268" s="2">
        <f t="shared" si="537"/>
        <v>1.7799999999999998</v>
      </c>
      <c r="CE268" s="2">
        <f t="shared" si="538"/>
        <v>13.110000000000001</v>
      </c>
    </row>
    <row r="269" spans="1:83" x14ac:dyDescent="0.2">
      <c r="C269">
        <v>170</v>
      </c>
      <c r="D269" s="1">
        <v>0.16700000000000001</v>
      </c>
      <c r="E269" s="2">
        <f t="shared" si="508"/>
        <v>3.3400000000000003</v>
      </c>
      <c r="F269" s="2">
        <f t="shared" si="509"/>
        <v>22.369999999999997</v>
      </c>
      <c r="G269" s="2">
        <f>A!HM269-F269</f>
        <v>2.740000000000002</v>
      </c>
      <c r="I269" s="4"/>
      <c r="K269">
        <v>170</v>
      </c>
      <c r="L269" s="1" t="e">
        <v>#N/A</v>
      </c>
      <c r="M269" s="2" t="e">
        <f t="shared" si="510"/>
        <v>#N/A</v>
      </c>
      <c r="N269" s="2" t="e">
        <f t="shared" si="511"/>
        <v>#N/A</v>
      </c>
      <c r="O269" s="2" t="e">
        <f>#REF!-N269</f>
        <v>#REF!</v>
      </c>
      <c r="Q269" s="4"/>
      <c r="S269">
        <v>170</v>
      </c>
      <c r="T269" s="1">
        <v>0.16500000000000001</v>
      </c>
      <c r="U269" s="2">
        <f t="shared" si="512"/>
        <v>3.3000000000000003</v>
      </c>
      <c r="V269" s="2">
        <f t="shared" si="513"/>
        <v>27.750000000000004</v>
      </c>
      <c r="W269" s="2">
        <f t="shared" si="514"/>
        <v>-5.3800000000000061</v>
      </c>
      <c r="Y269" s="4"/>
      <c r="AA269">
        <v>170</v>
      </c>
      <c r="AB269" s="1">
        <v>0.16400000000000001</v>
      </c>
      <c r="AC269" s="2">
        <f t="shared" si="515"/>
        <v>3.2800000000000002</v>
      </c>
      <c r="AD269" s="2">
        <f t="shared" si="516"/>
        <v>24.880000000000003</v>
      </c>
      <c r="AE269" s="2">
        <f t="shared" si="517"/>
        <v>2.870000000000001</v>
      </c>
      <c r="AG269" s="4"/>
      <c r="AI269">
        <v>170</v>
      </c>
      <c r="AJ269" s="1">
        <v>0.157</v>
      </c>
      <c r="AK269" s="2">
        <f t="shared" si="518"/>
        <v>3.14</v>
      </c>
      <c r="AL269" s="2">
        <f t="shared" si="519"/>
        <v>21.37</v>
      </c>
      <c r="AM269" s="2">
        <f t="shared" si="520"/>
        <v>3.5100000000000016</v>
      </c>
      <c r="AO269" s="4"/>
      <c r="AQ269">
        <v>170</v>
      </c>
      <c r="AR269" s="1">
        <v>0.153</v>
      </c>
      <c r="AS269" s="2">
        <f t="shared" si="521"/>
        <v>3.06</v>
      </c>
      <c r="AT269" s="2">
        <f t="shared" si="522"/>
        <v>22.94</v>
      </c>
      <c r="AU269" s="2">
        <f t="shared" si="523"/>
        <v>-1.5700000000000003</v>
      </c>
      <c r="AW269" s="4"/>
      <c r="AY269">
        <v>170</v>
      </c>
      <c r="AZ269" s="1">
        <v>0.14099999999999999</v>
      </c>
      <c r="BA269" s="2">
        <f t="shared" si="524"/>
        <v>2.82</v>
      </c>
      <c r="BB269" s="2">
        <f t="shared" si="525"/>
        <v>18.66</v>
      </c>
      <c r="BC269" s="2">
        <f t="shared" si="526"/>
        <v>4.2800000000000011</v>
      </c>
      <c r="BE269" s="4"/>
      <c r="BG269">
        <v>170</v>
      </c>
      <c r="BH269" s="1">
        <v>0.13</v>
      </c>
      <c r="BI269" s="2">
        <f t="shared" si="527"/>
        <v>2.6</v>
      </c>
      <c r="BJ269" s="2">
        <f t="shared" si="528"/>
        <v>16.649999999999999</v>
      </c>
      <c r="BK269" s="2">
        <f t="shared" si="529"/>
        <v>2.0100000000000016</v>
      </c>
      <c r="BM269" s="4"/>
      <c r="BO269">
        <v>170</v>
      </c>
      <c r="BP269" s="1">
        <v>0.121</v>
      </c>
      <c r="BQ269" s="2">
        <f t="shared" si="530"/>
        <v>2.42</v>
      </c>
      <c r="BR269" s="2">
        <f t="shared" si="531"/>
        <v>15.530000000000001</v>
      </c>
      <c r="BS269" s="2">
        <f t="shared" si="532"/>
        <v>1.1199999999999974</v>
      </c>
      <c r="BU269">
        <v>170</v>
      </c>
      <c r="BV269" s="1">
        <f t="shared" si="533"/>
        <v>0.16700000000000001</v>
      </c>
      <c r="BW269" s="2">
        <f t="shared" si="534"/>
        <v>3.3400000000000003</v>
      </c>
      <c r="BX269" s="2">
        <f t="shared" si="535"/>
        <v>27.790000000000003</v>
      </c>
      <c r="CB269">
        <v>170</v>
      </c>
      <c r="CC269" s="1">
        <f t="shared" si="536"/>
        <v>0.121</v>
      </c>
      <c r="CD269" s="2">
        <f t="shared" si="537"/>
        <v>2.42</v>
      </c>
      <c r="CE269" s="2">
        <f t="shared" si="538"/>
        <v>15.530000000000001</v>
      </c>
    </row>
    <row r="270" spans="1:83" x14ac:dyDescent="0.2">
      <c r="C270">
        <v>190</v>
      </c>
      <c r="D270" s="1">
        <v>0.19</v>
      </c>
      <c r="E270" s="2">
        <f t="shared" si="508"/>
        <v>3.8</v>
      </c>
      <c r="F270" s="2">
        <f t="shared" si="509"/>
        <v>26.169999999999998</v>
      </c>
      <c r="G270" s="2">
        <f>A!HM270-F270</f>
        <v>2.84</v>
      </c>
      <c r="I270" s="4"/>
      <c r="K270">
        <v>190</v>
      </c>
      <c r="L270" s="1" t="e">
        <v>#N/A</v>
      </c>
      <c r="M270" s="2" t="e">
        <f t="shared" si="510"/>
        <v>#N/A</v>
      </c>
      <c r="N270" s="2" t="e">
        <f t="shared" si="511"/>
        <v>#N/A</v>
      </c>
      <c r="O270" s="2" t="e">
        <f>#REF!-N270</f>
        <v>#REF!</v>
      </c>
      <c r="Q270" s="4"/>
      <c r="S270">
        <v>190</v>
      </c>
      <c r="T270" s="1">
        <v>0.19400000000000001</v>
      </c>
      <c r="U270" s="2">
        <f t="shared" si="512"/>
        <v>3.88</v>
      </c>
      <c r="V270" s="2">
        <f t="shared" si="513"/>
        <v>31.630000000000003</v>
      </c>
      <c r="W270" s="2">
        <f t="shared" si="514"/>
        <v>-5.4600000000000044</v>
      </c>
      <c r="Y270" s="4"/>
      <c r="AA270">
        <v>190</v>
      </c>
      <c r="AB270" s="1">
        <v>0.191</v>
      </c>
      <c r="AC270" s="2">
        <f t="shared" si="515"/>
        <v>3.8200000000000003</v>
      </c>
      <c r="AD270" s="2">
        <f t="shared" si="516"/>
        <v>28.700000000000003</v>
      </c>
      <c r="AE270" s="2">
        <f t="shared" si="517"/>
        <v>2.9299999999999997</v>
      </c>
      <c r="AG270" s="4"/>
      <c r="AI270">
        <v>190</v>
      </c>
      <c r="AJ270" s="1">
        <v>0.182</v>
      </c>
      <c r="AK270" s="2">
        <f t="shared" si="518"/>
        <v>3.6399999999999997</v>
      </c>
      <c r="AL270" s="2">
        <f t="shared" si="519"/>
        <v>25.01</v>
      </c>
      <c r="AM270" s="2">
        <f t="shared" si="520"/>
        <v>3.6900000000000013</v>
      </c>
      <c r="AO270" s="4"/>
      <c r="AQ270">
        <v>190</v>
      </c>
      <c r="AR270" s="1">
        <v>0.17199999999999999</v>
      </c>
      <c r="AS270" s="2">
        <f t="shared" si="521"/>
        <v>3.4399999999999995</v>
      </c>
      <c r="AT270" s="2">
        <f t="shared" si="522"/>
        <v>26.380000000000003</v>
      </c>
      <c r="AU270" s="2">
        <f t="shared" si="523"/>
        <v>-1.370000000000001</v>
      </c>
      <c r="AW270" s="4"/>
      <c r="AY270">
        <v>190</v>
      </c>
      <c r="AZ270" s="1">
        <v>0.16400000000000001</v>
      </c>
      <c r="BA270" s="2">
        <f t="shared" si="524"/>
        <v>3.2800000000000002</v>
      </c>
      <c r="BB270" s="2">
        <f t="shared" si="525"/>
        <v>21.94</v>
      </c>
      <c r="BC270" s="2">
        <f t="shared" si="526"/>
        <v>4.4400000000000013</v>
      </c>
      <c r="BE270" s="4"/>
      <c r="BG270">
        <v>190</v>
      </c>
      <c r="BH270" s="1">
        <v>0.152</v>
      </c>
      <c r="BI270" s="2">
        <f t="shared" si="527"/>
        <v>3.04</v>
      </c>
      <c r="BJ270" s="2">
        <f t="shared" si="528"/>
        <v>19.689999999999998</v>
      </c>
      <c r="BK270" s="2">
        <f t="shared" si="529"/>
        <v>2.2500000000000036</v>
      </c>
      <c r="BM270" s="4"/>
      <c r="BO270">
        <v>190</v>
      </c>
      <c r="BP270" s="1">
        <v>0.13600000000000001</v>
      </c>
      <c r="BQ270" s="2">
        <f t="shared" si="530"/>
        <v>2.72</v>
      </c>
      <c r="BR270" s="2">
        <f t="shared" si="531"/>
        <v>18.25</v>
      </c>
      <c r="BS270" s="2">
        <f t="shared" si="532"/>
        <v>1.4399999999999977</v>
      </c>
      <c r="BU270">
        <v>190</v>
      </c>
      <c r="BV270" s="1">
        <f t="shared" si="533"/>
        <v>0.19400000000000001</v>
      </c>
      <c r="BW270" s="2">
        <f t="shared" si="534"/>
        <v>3.88</v>
      </c>
      <c r="BX270" s="2">
        <f t="shared" si="535"/>
        <v>31.67</v>
      </c>
      <c r="CB270">
        <v>190</v>
      </c>
      <c r="CC270" s="1">
        <f t="shared" si="536"/>
        <v>0.13600000000000001</v>
      </c>
      <c r="CD270" s="2">
        <f t="shared" si="537"/>
        <v>2.72</v>
      </c>
      <c r="CE270" s="2">
        <f t="shared" si="538"/>
        <v>18.25</v>
      </c>
    </row>
    <row r="271" spans="1:83" x14ac:dyDescent="0.2">
      <c r="C271">
        <v>210</v>
      </c>
      <c r="D271" s="1">
        <v>0.154</v>
      </c>
      <c r="E271" s="2">
        <f t="shared" si="508"/>
        <v>3.08</v>
      </c>
      <c r="F271" s="2">
        <f t="shared" si="509"/>
        <v>29.25</v>
      </c>
      <c r="G271" s="2">
        <f>A!HM271-F271</f>
        <v>2.9399999999999977</v>
      </c>
      <c r="I271" s="4"/>
      <c r="K271">
        <v>210</v>
      </c>
      <c r="L271" s="1" t="e">
        <v>#N/A</v>
      </c>
      <c r="M271" s="2" t="e">
        <f t="shared" si="510"/>
        <v>#N/A</v>
      </c>
      <c r="N271" s="2" t="e">
        <f t="shared" si="511"/>
        <v>#N/A</v>
      </c>
      <c r="O271" s="2" t="e">
        <f>#REF!-N271</f>
        <v>#REF!</v>
      </c>
      <c r="Q271" s="4"/>
      <c r="S271">
        <v>210</v>
      </c>
      <c r="T271" s="1">
        <v>0.154</v>
      </c>
      <c r="U271" s="2">
        <f t="shared" si="512"/>
        <v>3.08</v>
      </c>
      <c r="V271" s="2">
        <f t="shared" si="513"/>
        <v>34.71</v>
      </c>
      <c r="W271" s="2">
        <f t="shared" si="514"/>
        <v>-5.4600000000000009</v>
      </c>
      <c r="Y271" s="4"/>
      <c r="AA271">
        <v>210</v>
      </c>
      <c r="AB271" s="1">
        <v>0.155</v>
      </c>
      <c r="AC271" s="2">
        <f t="shared" si="515"/>
        <v>3.1</v>
      </c>
      <c r="AD271" s="2">
        <f t="shared" si="516"/>
        <v>31.800000000000004</v>
      </c>
      <c r="AE271" s="2">
        <f t="shared" si="517"/>
        <v>2.9099999999999966</v>
      </c>
      <c r="AG271" s="4"/>
      <c r="AI271">
        <v>210</v>
      </c>
      <c r="AJ271" s="1">
        <v>0.14799999999999999</v>
      </c>
      <c r="AK271" s="2">
        <f t="shared" si="518"/>
        <v>2.96</v>
      </c>
      <c r="AL271" s="2">
        <f t="shared" si="519"/>
        <v>27.970000000000002</v>
      </c>
      <c r="AM271" s="2">
        <f t="shared" si="520"/>
        <v>3.8300000000000018</v>
      </c>
      <c r="AO271" s="4"/>
      <c r="AQ271">
        <v>210</v>
      </c>
      <c r="AR271" s="1">
        <v>0.14299999999999999</v>
      </c>
      <c r="AS271" s="2">
        <f t="shared" si="521"/>
        <v>2.86</v>
      </c>
      <c r="AT271" s="2">
        <f t="shared" si="522"/>
        <v>29.240000000000002</v>
      </c>
      <c r="AU271" s="2">
        <f t="shared" si="523"/>
        <v>-1.2699999999999996</v>
      </c>
      <c r="AW271" s="4"/>
      <c r="AY271">
        <v>210</v>
      </c>
      <c r="AZ271" s="1">
        <v>0.13500000000000001</v>
      </c>
      <c r="BA271" s="2">
        <f t="shared" si="524"/>
        <v>2.7</v>
      </c>
      <c r="BB271" s="2">
        <f t="shared" si="525"/>
        <v>24.64</v>
      </c>
      <c r="BC271" s="2">
        <f t="shared" si="526"/>
        <v>4.6000000000000014</v>
      </c>
      <c r="BE271" s="4"/>
      <c r="BG271">
        <v>210</v>
      </c>
      <c r="BH271" s="1">
        <v>0.122</v>
      </c>
      <c r="BI271" s="2">
        <f t="shared" si="527"/>
        <v>2.44</v>
      </c>
      <c r="BJ271" s="2">
        <f t="shared" si="528"/>
        <v>22.13</v>
      </c>
      <c r="BK271" s="2">
        <f t="shared" si="529"/>
        <v>2.5100000000000016</v>
      </c>
      <c r="BM271" s="4"/>
      <c r="BO271">
        <v>210</v>
      </c>
      <c r="BP271" s="1">
        <v>0.114</v>
      </c>
      <c r="BQ271" s="2">
        <f t="shared" si="530"/>
        <v>2.2800000000000002</v>
      </c>
      <c r="BR271" s="2">
        <f t="shared" si="531"/>
        <v>20.53</v>
      </c>
      <c r="BS271" s="2">
        <f t="shared" si="532"/>
        <v>1.5999999999999979</v>
      </c>
      <c r="BU271">
        <v>210</v>
      </c>
      <c r="BV271" s="1">
        <f t="shared" si="533"/>
        <v>0.155</v>
      </c>
      <c r="BW271" s="2">
        <f t="shared" si="534"/>
        <v>3.1</v>
      </c>
      <c r="BX271" s="2">
        <f t="shared" si="535"/>
        <v>34.770000000000003</v>
      </c>
      <c r="CB271">
        <v>210</v>
      </c>
      <c r="CC271" s="1">
        <f t="shared" si="536"/>
        <v>0.114</v>
      </c>
      <c r="CD271" s="2">
        <f t="shared" si="537"/>
        <v>2.2800000000000002</v>
      </c>
      <c r="CE271" s="2">
        <f t="shared" si="538"/>
        <v>20.53</v>
      </c>
    </row>
    <row r="272" spans="1:83" x14ac:dyDescent="0.2">
      <c r="C272">
        <v>230</v>
      </c>
      <c r="D272" s="1">
        <v>0.14799999999999999</v>
      </c>
      <c r="E272" s="2">
        <f t="shared" si="508"/>
        <v>2.96</v>
      </c>
      <c r="F272" s="2">
        <f t="shared" si="509"/>
        <v>32.21</v>
      </c>
      <c r="G272" s="2">
        <f>A!HM272-F272</f>
        <v>2.9599999999999937</v>
      </c>
      <c r="I272" s="4"/>
      <c r="K272">
        <v>230</v>
      </c>
      <c r="L272" s="1" t="e">
        <v>#N/A</v>
      </c>
      <c r="M272" s="2" t="e">
        <f t="shared" si="510"/>
        <v>#N/A</v>
      </c>
      <c r="N272" s="2" t="e">
        <f t="shared" si="511"/>
        <v>#N/A</v>
      </c>
      <c r="O272" s="2" t="e">
        <f>#REF!-N272</f>
        <v>#REF!</v>
      </c>
      <c r="Q272" s="4"/>
      <c r="S272">
        <v>230</v>
      </c>
      <c r="T272" s="1">
        <v>0.14499999999999999</v>
      </c>
      <c r="U272" s="2">
        <f t="shared" si="512"/>
        <v>2.9</v>
      </c>
      <c r="V272" s="2">
        <f t="shared" si="513"/>
        <v>37.61</v>
      </c>
      <c r="W272" s="2">
        <f t="shared" si="514"/>
        <v>-5.3999999999999986</v>
      </c>
      <c r="Y272" s="4"/>
      <c r="AA272">
        <v>230</v>
      </c>
      <c r="AB272" s="1">
        <v>0.151</v>
      </c>
      <c r="AC272" s="2">
        <f t="shared" si="515"/>
        <v>3.02</v>
      </c>
      <c r="AD272" s="2">
        <f t="shared" si="516"/>
        <v>34.820000000000007</v>
      </c>
      <c r="AE272" s="2">
        <f t="shared" si="517"/>
        <v>2.789999999999992</v>
      </c>
      <c r="AG272" s="4"/>
      <c r="AI272">
        <v>230</v>
      </c>
      <c r="AJ272" s="1">
        <v>0.14299999999999999</v>
      </c>
      <c r="AK272" s="2">
        <f t="shared" si="518"/>
        <v>2.86</v>
      </c>
      <c r="AL272" s="2">
        <f t="shared" si="519"/>
        <v>30.830000000000002</v>
      </c>
      <c r="AM272" s="2">
        <f t="shared" si="520"/>
        <v>3.9900000000000055</v>
      </c>
      <c r="AO272" s="4"/>
      <c r="AQ272">
        <v>230</v>
      </c>
      <c r="AR272" s="1">
        <v>0.14099999999999999</v>
      </c>
      <c r="AS272" s="2">
        <f t="shared" si="521"/>
        <v>2.82</v>
      </c>
      <c r="AT272" s="2">
        <f t="shared" si="522"/>
        <v>32.06</v>
      </c>
      <c r="AU272" s="2">
        <f t="shared" si="523"/>
        <v>-1.2300000000000004</v>
      </c>
      <c r="AW272" s="4"/>
      <c r="AY272">
        <v>230</v>
      </c>
      <c r="AZ272" s="1">
        <v>0.13200000000000001</v>
      </c>
      <c r="BA272" s="2">
        <f t="shared" si="524"/>
        <v>2.64</v>
      </c>
      <c r="BB272" s="2">
        <f t="shared" si="525"/>
        <v>27.28</v>
      </c>
      <c r="BC272" s="2">
        <f t="shared" si="526"/>
        <v>4.7800000000000011</v>
      </c>
      <c r="BE272" s="4"/>
      <c r="BG272">
        <v>230</v>
      </c>
      <c r="BH272" s="1">
        <v>0.121</v>
      </c>
      <c r="BI272" s="2">
        <f t="shared" si="527"/>
        <v>2.42</v>
      </c>
      <c r="BJ272" s="2">
        <f t="shared" si="528"/>
        <v>24.549999999999997</v>
      </c>
      <c r="BK272" s="2">
        <f t="shared" si="529"/>
        <v>2.730000000000004</v>
      </c>
      <c r="BM272" s="4"/>
      <c r="BO272">
        <v>230</v>
      </c>
      <c r="BP272" s="1">
        <v>0.11700000000000001</v>
      </c>
      <c r="BQ272" s="2">
        <f t="shared" si="530"/>
        <v>2.3400000000000003</v>
      </c>
      <c r="BR272" s="2">
        <f t="shared" si="531"/>
        <v>22.87</v>
      </c>
      <c r="BS272" s="2">
        <f t="shared" si="532"/>
        <v>1.6799999999999962</v>
      </c>
      <c r="BU272">
        <v>230</v>
      </c>
      <c r="BV272" s="1">
        <f t="shared" si="533"/>
        <v>0.151</v>
      </c>
      <c r="BW272" s="2">
        <f t="shared" si="534"/>
        <v>3.02</v>
      </c>
      <c r="BX272" s="2">
        <f t="shared" si="535"/>
        <v>37.790000000000006</v>
      </c>
      <c r="CB272">
        <v>230</v>
      </c>
      <c r="CC272" s="1">
        <f t="shared" si="536"/>
        <v>0.11700000000000001</v>
      </c>
      <c r="CD272" s="2">
        <f t="shared" si="537"/>
        <v>2.3400000000000003</v>
      </c>
      <c r="CE272" s="2">
        <f t="shared" si="538"/>
        <v>22.87</v>
      </c>
    </row>
    <row r="273" spans="1:83" x14ac:dyDescent="0.2">
      <c r="C273">
        <v>250</v>
      </c>
      <c r="D273" s="1">
        <v>0.13400000000000001</v>
      </c>
      <c r="E273" s="2">
        <f t="shared" si="508"/>
        <v>2.68</v>
      </c>
      <c r="F273" s="2">
        <f t="shared" si="509"/>
        <v>34.89</v>
      </c>
      <c r="G273" s="2">
        <f>A!HM273-F273</f>
        <v>3.0599999999999952</v>
      </c>
      <c r="I273" s="4"/>
      <c r="K273">
        <v>250</v>
      </c>
      <c r="L273" s="1" t="e">
        <v>#N/A</v>
      </c>
      <c r="M273" s="2" t="e">
        <f t="shared" si="510"/>
        <v>#N/A</v>
      </c>
      <c r="N273" s="2" t="e">
        <f t="shared" si="511"/>
        <v>#N/A</v>
      </c>
      <c r="O273" s="2" t="e">
        <f>#REF!-N273</f>
        <v>#REF!</v>
      </c>
      <c r="Q273" s="4"/>
      <c r="S273">
        <v>250</v>
      </c>
      <c r="T273" s="1">
        <v>0.13600000000000001</v>
      </c>
      <c r="U273" s="2">
        <f t="shared" si="512"/>
        <v>2.72</v>
      </c>
      <c r="V273" s="2">
        <f t="shared" si="513"/>
        <v>40.33</v>
      </c>
      <c r="W273" s="2">
        <f t="shared" si="514"/>
        <v>-5.4399999999999977</v>
      </c>
      <c r="Y273" s="4"/>
      <c r="AA273">
        <v>250</v>
      </c>
      <c r="AB273" s="1">
        <v>0.13900000000000001</v>
      </c>
      <c r="AC273" s="2">
        <f t="shared" si="515"/>
        <v>2.7800000000000002</v>
      </c>
      <c r="AD273" s="2">
        <f t="shared" si="516"/>
        <v>37.600000000000009</v>
      </c>
      <c r="AE273" s="2">
        <f t="shared" si="517"/>
        <v>2.7299999999999898</v>
      </c>
      <c r="AG273" s="4"/>
      <c r="AI273">
        <v>250</v>
      </c>
      <c r="AJ273" s="1">
        <v>0.13400000000000001</v>
      </c>
      <c r="AK273" s="2">
        <f t="shared" si="518"/>
        <v>2.68</v>
      </c>
      <c r="AL273" s="2">
        <f t="shared" si="519"/>
        <v>33.510000000000005</v>
      </c>
      <c r="AM273" s="2">
        <f t="shared" si="520"/>
        <v>4.0900000000000034</v>
      </c>
      <c r="AO273" s="4"/>
      <c r="AQ273">
        <v>250</v>
      </c>
      <c r="AR273" s="1">
        <v>0.13300000000000001</v>
      </c>
      <c r="AS273" s="2">
        <f t="shared" si="521"/>
        <v>2.66</v>
      </c>
      <c r="AT273" s="2">
        <f t="shared" si="522"/>
        <v>34.72</v>
      </c>
      <c r="AU273" s="2">
        <f t="shared" si="523"/>
        <v>-1.2099999999999937</v>
      </c>
      <c r="AW273" s="4"/>
      <c r="AY273">
        <v>250</v>
      </c>
      <c r="AZ273" s="1">
        <v>0.127</v>
      </c>
      <c r="BA273" s="2">
        <f t="shared" si="524"/>
        <v>2.54</v>
      </c>
      <c r="BB273" s="2">
        <f t="shared" si="525"/>
        <v>29.82</v>
      </c>
      <c r="BC273" s="2">
        <f t="shared" si="526"/>
        <v>4.8999999999999986</v>
      </c>
      <c r="BE273" s="4"/>
      <c r="BG273">
        <v>250</v>
      </c>
      <c r="BH273" s="1">
        <v>0.11899999999999999</v>
      </c>
      <c r="BI273" s="2">
        <f t="shared" si="527"/>
        <v>2.38</v>
      </c>
      <c r="BJ273" s="2">
        <f t="shared" si="528"/>
        <v>26.929999999999996</v>
      </c>
      <c r="BK273" s="2">
        <f t="shared" si="529"/>
        <v>2.8900000000000041</v>
      </c>
      <c r="BM273" s="4"/>
      <c r="BO273">
        <v>250</v>
      </c>
      <c r="BP273" s="1">
        <v>0.111</v>
      </c>
      <c r="BQ273" s="2">
        <f t="shared" si="530"/>
        <v>2.2200000000000002</v>
      </c>
      <c r="BR273" s="2">
        <f t="shared" si="531"/>
        <v>25.09</v>
      </c>
      <c r="BS273" s="2">
        <f t="shared" si="532"/>
        <v>1.8399999999999963</v>
      </c>
      <c r="BU273">
        <v>250</v>
      </c>
      <c r="BV273" s="1">
        <f t="shared" si="533"/>
        <v>0.13900000000000001</v>
      </c>
      <c r="BW273" s="2">
        <f t="shared" si="534"/>
        <v>2.7800000000000002</v>
      </c>
      <c r="BX273" s="2">
        <f t="shared" si="535"/>
        <v>40.570000000000007</v>
      </c>
      <c r="CB273">
        <v>250</v>
      </c>
      <c r="CC273" s="1">
        <f t="shared" si="536"/>
        <v>0.111</v>
      </c>
      <c r="CD273" s="2">
        <f t="shared" si="537"/>
        <v>2.2200000000000002</v>
      </c>
      <c r="CE273" s="2">
        <f t="shared" si="538"/>
        <v>25.09</v>
      </c>
    </row>
    <row r="274" spans="1:83" x14ac:dyDescent="0.2">
      <c r="C274">
        <v>270</v>
      </c>
      <c r="D274" s="1">
        <v>0.157</v>
      </c>
      <c r="E274" s="2">
        <f t="shared" si="508"/>
        <v>3.14</v>
      </c>
      <c r="F274" s="2">
        <f t="shared" si="509"/>
        <v>38.03</v>
      </c>
      <c r="G274" s="2">
        <f>A!HM274-F274</f>
        <v>3.0799999999999983</v>
      </c>
      <c r="I274" s="4"/>
      <c r="K274">
        <v>270</v>
      </c>
      <c r="L274" s="1" t="e">
        <v>#N/A</v>
      </c>
      <c r="M274" s="2" t="e">
        <f t="shared" si="510"/>
        <v>#N/A</v>
      </c>
      <c r="N274" s="2" t="e">
        <f t="shared" si="511"/>
        <v>#N/A</v>
      </c>
      <c r="O274" s="2" t="e">
        <f>#REF!-N274</f>
        <v>#REF!</v>
      </c>
      <c r="Q274" s="4"/>
      <c r="S274">
        <v>270</v>
      </c>
      <c r="T274" s="1">
        <v>0.159</v>
      </c>
      <c r="U274" s="2">
        <f t="shared" si="512"/>
        <v>3.18</v>
      </c>
      <c r="V274" s="2">
        <f t="shared" si="513"/>
        <v>43.51</v>
      </c>
      <c r="W274" s="2">
        <f t="shared" si="514"/>
        <v>-5.4799999999999969</v>
      </c>
      <c r="Y274" s="4"/>
      <c r="AA274">
        <v>270</v>
      </c>
      <c r="AB274" s="1">
        <v>0.157</v>
      </c>
      <c r="AC274" s="2">
        <f t="shared" si="515"/>
        <v>3.14</v>
      </c>
      <c r="AD274" s="2">
        <f t="shared" si="516"/>
        <v>40.740000000000009</v>
      </c>
      <c r="AE274" s="2">
        <f t="shared" si="517"/>
        <v>2.7699999999999889</v>
      </c>
      <c r="AG274" s="4"/>
      <c r="AI274">
        <v>270</v>
      </c>
      <c r="AJ274" s="1">
        <v>0.155</v>
      </c>
      <c r="AK274" s="2">
        <f t="shared" si="518"/>
        <v>3.1</v>
      </c>
      <c r="AL274" s="2">
        <f t="shared" si="519"/>
        <v>36.610000000000007</v>
      </c>
      <c r="AM274" s="2">
        <f t="shared" si="520"/>
        <v>4.1300000000000026</v>
      </c>
      <c r="AO274" s="4"/>
      <c r="AQ274">
        <v>270</v>
      </c>
      <c r="AR274" s="1">
        <v>0.152</v>
      </c>
      <c r="AS274" s="2">
        <f t="shared" si="521"/>
        <v>3.04</v>
      </c>
      <c r="AT274" s="2">
        <f t="shared" si="522"/>
        <v>37.76</v>
      </c>
      <c r="AU274" s="2">
        <f t="shared" si="523"/>
        <v>-1.1499999999999915</v>
      </c>
      <c r="AW274" s="4"/>
      <c r="AY274">
        <v>270</v>
      </c>
      <c r="AZ274" s="1">
        <v>0.15</v>
      </c>
      <c r="BA274" s="2">
        <f t="shared" si="524"/>
        <v>3</v>
      </c>
      <c r="BB274" s="2">
        <f t="shared" si="525"/>
        <v>32.82</v>
      </c>
      <c r="BC274" s="2">
        <f t="shared" si="526"/>
        <v>4.9399999999999977</v>
      </c>
      <c r="BE274" s="4"/>
      <c r="BG274">
        <v>270</v>
      </c>
      <c r="BH274" s="1">
        <v>0.13900000000000001</v>
      </c>
      <c r="BI274" s="2">
        <f t="shared" si="527"/>
        <v>2.7800000000000002</v>
      </c>
      <c r="BJ274" s="2">
        <f t="shared" si="528"/>
        <v>29.709999999999997</v>
      </c>
      <c r="BK274" s="2">
        <f t="shared" si="529"/>
        <v>3.110000000000003</v>
      </c>
      <c r="BM274" s="4"/>
      <c r="BO274">
        <v>270</v>
      </c>
      <c r="BP274" s="1">
        <v>0.13</v>
      </c>
      <c r="BQ274" s="2">
        <f t="shared" si="530"/>
        <v>2.6</v>
      </c>
      <c r="BR274" s="2">
        <f t="shared" si="531"/>
        <v>27.69</v>
      </c>
      <c r="BS274" s="2">
        <f t="shared" si="532"/>
        <v>2.019999999999996</v>
      </c>
      <c r="BU274">
        <v>270</v>
      </c>
      <c r="BV274" s="1">
        <f t="shared" si="533"/>
        <v>0.159</v>
      </c>
      <c r="BW274" s="2">
        <f t="shared" si="534"/>
        <v>3.18</v>
      </c>
      <c r="BX274" s="2">
        <f t="shared" si="535"/>
        <v>43.750000000000007</v>
      </c>
      <c r="CB274">
        <v>270</v>
      </c>
      <c r="CC274" s="1">
        <f t="shared" si="536"/>
        <v>0.13</v>
      </c>
      <c r="CD274" s="2">
        <f t="shared" si="537"/>
        <v>2.6</v>
      </c>
      <c r="CE274" s="2">
        <f t="shared" si="538"/>
        <v>27.69</v>
      </c>
    </row>
    <row r="275" spans="1:83" x14ac:dyDescent="0.2">
      <c r="C275">
        <v>290</v>
      </c>
      <c r="D275" s="1">
        <v>0.13600000000000001</v>
      </c>
      <c r="E275" s="2">
        <f t="shared" si="508"/>
        <v>2.72</v>
      </c>
      <c r="F275" s="2">
        <f t="shared" si="509"/>
        <v>40.75</v>
      </c>
      <c r="G275" s="2">
        <f>A!HM275-F275</f>
        <v>3.019999999999996</v>
      </c>
      <c r="I275" s="4"/>
      <c r="K275">
        <v>290</v>
      </c>
      <c r="L275" s="1" t="e">
        <v>#N/A</v>
      </c>
      <c r="M275" s="2" t="e">
        <f t="shared" si="510"/>
        <v>#N/A</v>
      </c>
      <c r="N275" s="2" t="e">
        <f t="shared" si="511"/>
        <v>#N/A</v>
      </c>
      <c r="O275" s="2" t="e">
        <f>#REF!-N275</f>
        <v>#REF!</v>
      </c>
      <c r="Q275" s="4"/>
      <c r="S275">
        <v>290</v>
      </c>
      <c r="T275" s="1">
        <v>0.13400000000000001</v>
      </c>
      <c r="U275" s="2">
        <f t="shared" si="512"/>
        <v>2.68</v>
      </c>
      <c r="V275" s="2">
        <f t="shared" si="513"/>
        <v>46.19</v>
      </c>
      <c r="W275" s="2">
        <f t="shared" si="514"/>
        <v>-5.4399999999999977</v>
      </c>
      <c r="Y275" s="4"/>
      <c r="AA275">
        <v>290</v>
      </c>
      <c r="AB275" s="1">
        <v>0.13200000000000001</v>
      </c>
      <c r="AC275" s="2">
        <f t="shared" si="515"/>
        <v>2.64</v>
      </c>
      <c r="AD275" s="2">
        <f t="shared" si="516"/>
        <v>43.38000000000001</v>
      </c>
      <c r="AE275" s="2">
        <f t="shared" si="517"/>
        <v>2.8099999999999881</v>
      </c>
      <c r="AG275" s="4"/>
      <c r="AI275">
        <v>290</v>
      </c>
      <c r="AJ275" s="1">
        <v>0.13400000000000001</v>
      </c>
      <c r="AK275" s="2">
        <f t="shared" si="518"/>
        <v>2.68</v>
      </c>
      <c r="AL275" s="2">
        <f t="shared" si="519"/>
        <v>39.290000000000006</v>
      </c>
      <c r="AM275" s="2">
        <f t="shared" si="520"/>
        <v>4.0900000000000034</v>
      </c>
      <c r="AO275" s="4"/>
      <c r="AQ275">
        <v>290</v>
      </c>
      <c r="AR275" s="1">
        <v>0.13300000000000001</v>
      </c>
      <c r="AS275" s="2">
        <f t="shared" si="521"/>
        <v>2.66</v>
      </c>
      <c r="AT275" s="2">
        <f t="shared" si="522"/>
        <v>40.42</v>
      </c>
      <c r="AU275" s="2">
        <f t="shared" si="523"/>
        <v>-1.1299999999999955</v>
      </c>
      <c r="AW275" s="9">
        <f>(AU269-AU275)*10</f>
        <v>-4.4000000000000483</v>
      </c>
      <c r="AY275">
        <v>290</v>
      </c>
      <c r="AZ275" s="1">
        <v>0.13100000000000001</v>
      </c>
      <c r="BA275" s="2">
        <f t="shared" si="524"/>
        <v>2.62</v>
      </c>
      <c r="BB275" s="2">
        <f t="shared" si="525"/>
        <v>35.44</v>
      </c>
      <c r="BC275" s="2">
        <f t="shared" si="526"/>
        <v>4.980000000000004</v>
      </c>
      <c r="BE275" s="4"/>
      <c r="BG275">
        <v>290</v>
      </c>
      <c r="BH275" s="1">
        <v>0.122</v>
      </c>
      <c r="BI275" s="2">
        <f t="shared" si="527"/>
        <v>2.44</v>
      </c>
      <c r="BJ275" s="2">
        <f t="shared" si="528"/>
        <v>32.15</v>
      </c>
      <c r="BK275" s="2">
        <f t="shared" si="529"/>
        <v>3.2899999999999991</v>
      </c>
      <c r="BM275" s="4"/>
      <c r="BO275">
        <v>290</v>
      </c>
      <c r="BP275" s="1">
        <v>0.11700000000000001</v>
      </c>
      <c r="BQ275" s="2">
        <f t="shared" si="530"/>
        <v>2.3400000000000003</v>
      </c>
      <c r="BR275" s="2">
        <f t="shared" si="531"/>
        <v>30.03</v>
      </c>
      <c r="BS275" s="2">
        <f t="shared" si="532"/>
        <v>2.1199999999999974</v>
      </c>
      <c r="BU275">
        <v>290</v>
      </c>
      <c r="BV275" s="1">
        <f t="shared" si="533"/>
        <v>0.13600000000000001</v>
      </c>
      <c r="BW275" s="2">
        <f t="shared" si="534"/>
        <v>2.72</v>
      </c>
      <c r="BX275" s="2">
        <f t="shared" si="535"/>
        <v>46.470000000000006</v>
      </c>
      <c r="CB275">
        <v>290</v>
      </c>
      <c r="CC275" s="1">
        <f t="shared" si="536"/>
        <v>0.11700000000000001</v>
      </c>
      <c r="CD275" s="2">
        <f t="shared" si="537"/>
        <v>2.3400000000000003</v>
      </c>
      <c r="CE275" s="2">
        <f t="shared" si="538"/>
        <v>30.03</v>
      </c>
    </row>
    <row r="276" spans="1:83" x14ac:dyDescent="0.2">
      <c r="D276" s="1"/>
      <c r="E276" s="2"/>
      <c r="F276" s="2"/>
      <c r="G276" s="2"/>
      <c r="I276" s="4"/>
      <c r="L276" s="1"/>
      <c r="M276" s="2"/>
      <c r="N276" s="2"/>
      <c r="O276" s="2"/>
      <c r="Q276" s="4"/>
      <c r="T276" s="1"/>
      <c r="U276" s="2"/>
      <c r="V276" s="2"/>
      <c r="W276" s="2"/>
      <c r="Y276" s="4"/>
      <c r="AB276" s="1"/>
      <c r="AC276" s="2"/>
      <c r="AD276" s="2"/>
      <c r="AE276" s="2"/>
      <c r="AG276" s="4"/>
      <c r="AJ276" s="1"/>
      <c r="AK276" s="2"/>
      <c r="AL276" s="2"/>
      <c r="AM276" s="2"/>
      <c r="AO276" s="4"/>
      <c r="AR276" s="1"/>
      <c r="AS276" s="2"/>
      <c r="AT276" s="2"/>
      <c r="AU276" s="2"/>
      <c r="AW276" s="4"/>
      <c r="AZ276" s="1"/>
      <c r="BA276" s="2"/>
      <c r="BB276" s="2"/>
      <c r="BC276" s="2"/>
      <c r="BE276" s="4"/>
      <c r="BH276" s="1"/>
      <c r="BI276" s="2"/>
      <c r="BJ276" s="2"/>
      <c r="BK276" s="2"/>
      <c r="BM276" s="4"/>
      <c r="BP276" s="1"/>
      <c r="BQ276" s="2"/>
      <c r="BR276" s="2"/>
      <c r="BS276" s="2"/>
    </row>
    <row r="277" spans="1:83" x14ac:dyDescent="0.2">
      <c r="A277">
        <v>24</v>
      </c>
      <c r="B277" t="s">
        <v>48</v>
      </c>
      <c r="C277">
        <v>30</v>
      </c>
      <c r="D277" s="1" t="e">
        <v>#N/A</v>
      </c>
      <c r="E277" s="2" t="e">
        <f>D277*30</f>
        <v>#N/A</v>
      </c>
      <c r="F277" s="2" t="e">
        <f>E277</f>
        <v>#N/A</v>
      </c>
      <c r="G277" s="2" t="e">
        <f>#REF!-F277</f>
        <v>#REF!</v>
      </c>
      <c r="I277" s="4">
        <f>A277</f>
        <v>24</v>
      </c>
      <c r="J277" t="str">
        <f>B277</f>
        <v>NTR1</v>
      </c>
      <c r="K277">
        <v>30</v>
      </c>
      <c r="L277" s="1">
        <v>0.24299999999999999</v>
      </c>
      <c r="M277" s="2">
        <f>L277*30</f>
        <v>7.29</v>
      </c>
      <c r="N277" s="2">
        <f>M277</f>
        <v>7.29</v>
      </c>
      <c r="O277" s="2">
        <f>A!HM277-N277</f>
        <v>-3.6900000000000004</v>
      </c>
      <c r="Q277" s="4">
        <f>I277</f>
        <v>24</v>
      </c>
      <c r="R277" t="str">
        <f>J277</f>
        <v>NTR1</v>
      </c>
      <c r="S277">
        <v>30</v>
      </c>
      <c r="T277" s="1" t="e">
        <v>#N/A</v>
      </c>
      <c r="U277" s="2" t="e">
        <f>T277*30</f>
        <v>#N/A</v>
      </c>
      <c r="V277" s="2" t="e">
        <f>U277</f>
        <v>#N/A</v>
      </c>
      <c r="W277" s="2" t="e">
        <f>A!HU277-V277</f>
        <v>#N/A</v>
      </c>
      <c r="Y277" s="4">
        <f>Q277</f>
        <v>24</v>
      </c>
      <c r="Z277" t="str">
        <f>R277</f>
        <v>NTR1</v>
      </c>
      <c r="AA277">
        <v>30</v>
      </c>
      <c r="AB277" s="1">
        <v>0.16800000000000001</v>
      </c>
      <c r="AC277" s="2">
        <f>AB277*30</f>
        <v>5.04</v>
      </c>
      <c r="AD277" s="2">
        <f>AC277</f>
        <v>5.04</v>
      </c>
      <c r="AE277" s="2">
        <f>N277-AD277</f>
        <v>2.25</v>
      </c>
      <c r="AG277" s="4">
        <f>Y277</f>
        <v>24</v>
      </c>
      <c r="AH277" t="str">
        <f>Z277</f>
        <v>NTR1</v>
      </c>
      <c r="AI277">
        <v>30</v>
      </c>
      <c r="AJ277" s="1">
        <v>0.125</v>
      </c>
      <c r="AK277" s="2">
        <f>AJ277*30</f>
        <v>3.75</v>
      </c>
      <c r="AL277" s="2">
        <f>AK277</f>
        <v>3.75</v>
      </c>
      <c r="AM277" s="2">
        <f>AD277-AL277</f>
        <v>1.29</v>
      </c>
      <c r="AO277" s="4">
        <f>AG277</f>
        <v>24</v>
      </c>
      <c r="AP277" t="str">
        <f>AH277</f>
        <v>NTR1</v>
      </c>
      <c r="AQ277">
        <v>30</v>
      </c>
      <c r="AR277" s="1">
        <v>0.17599999999999999</v>
      </c>
      <c r="AS277" s="2">
        <f>AR277*30</f>
        <v>5.2799999999999994</v>
      </c>
      <c r="AT277" s="2">
        <f>AS277</f>
        <v>5.2799999999999994</v>
      </c>
      <c r="AU277" s="2">
        <f>AL277-AT277</f>
        <v>-1.5299999999999994</v>
      </c>
      <c r="AW277" s="4">
        <f>AO277</f>
        <v>24</v>
      </c>
      <c r="AX277" t="str">
        <f>AP277</f>
        <v>NTR1</v>
      </c>
      <c r="AY277">
        <v>30</v>
      </c>
      <c r="AZ277" s="1">
        <v>0.125</v>
      </c>
      <c r="BA277" s="2">
        <f>AZ277*30</f>
        <v>3.75</v>
      </c>
      <c r="BB277" s="2">
        <f>BA277</f>
        <v>3.75</v>
      </c>
      <c r="BC277" s="2">
        <f>AT277-BB277</f>
        <v>1.5299999999999994</v>
      </c>
      <c r="BE277" s="4">
        <f>AW277</f>
        <v>24</v>
      </c>
      <c r="BF277" t="str">
        <f>AX277</f>
        <v>NTR1</v>
      </c>
      <c r="BG277">
        <v>30</v>
      </c>
      <c r="BH277" s="1">
        <v>9.9000000000000005E-2</v>
      </c>
      <c r="BI277" s="2">
        <f>BH277*30</f>
        <v>2.97</v>
      </c>
      <c r="BJ277" s="2">
        <f>BI277</f>
        <v>2.97</v>
      </c>
      <c r="BK277" s="2">
        <f>BB277-BJ277</f>
        <v>0.7799999999999998</v>
      </c>
      <c r="BM277" s="4">
        <f>BE277</f>
        <v>24</v>
      </c>
      <c r="BN277" t="str">
        <f>BF277</f>
        <v>NTR1</v>
      </c>
      <c r="BO277">
        <v>30</v>
      </c>
      <c r="BP277" s="1">
        <v>8.8999999999999996E-2</v>
      </c>
      <c r="BQ277" s="2">
        <f>BP277*30</f>
        <v>2.67</v>
      </c>
      <c r="BR277" s="2">
        <f>BQ277</f>
        <v>2.67</v>
      </c>
      <c r="BS277" s="2">
        <f>BJ277-BR277</f>
        <v>0.30000000000000027</v>
      </c>
      <c r="BU277">
        <v>30</v>
      </c>
      <c r="BV277" s="1">
        <f>MAX(L277,AB277, AJ277,AR277,AZ277,BH277,BP277)</f>
        <v>0.24299999999999999</v>
      </c>
      <c r="BW277" s="2">
        <f>BV277*30</f>
        <v>7.29</v>
      </c>
      <c r="BX277" s="2">
        <f>BW277</f>
        <v>7.29</v>
      </c>
      <c r="BZ277" s="6">
        <f>BM277</f>
        <v>24</v>
      </c>
      <c r="CB277">
        <v>30</v>
      </c>
      <c r="CC277" s="1">
        <f>MIN(L277,AB277, AJ277,AR277,AZ277,BH277,BP277)</f>
        <v>8.8999999999999996E-2</v>
      </c>
      <c r="CD277" s="2">
        <f>CC277*30</f>
        <v>2.67</v>
      </c>
      <c r="CE277" s="2">
        <f>CD277</f>
        <v>2.67</v>
      </c>
    </row>
    <row r="278" spans="1:83" x14ac:dyDescent="0.2">
      <c r="C278">
        <v>50</v>
      </c>
      <c r="D278" s="1" t="e">
        <v>#N/A</v>
      </c>
      <c r="E278" s="2" t="e">
        <f t="shared" ref="E278:E290" si="539">D278*20</f>
        <v>#N/A</v>
      </c>
      <c r="F278" s="2" t="e">
        <f t="shared" ref="F278:F290" si="540">F277+E278</f>
        <v>#N/A</v>
      </c>
      <c r="G278" s="2" t="e">
        <f>#REF!-F278</f>
        <v>#REF!</v>
      </c>
      <c r="I278" s="4"/>
      <c r="K278">
        <v>50</v>
      </c>
      <c r="L278" s="1">
        <v>0.215</v>
      </c>
      <c r="M278" s="2">
        <f t="shared" ref="M278:M290" si="541">L278*20</f>
        <v>4.3</v>
      </c>
      <c r="N278" s="2">
        <f t="shared" ref="N278:N290" si="542">N277+M278</f>
        <v>11.59</v>
      </c>
      <c r="O278" s="2">
        <f>A!HM278-N278</f>
        <v>-4.8100000000000005</v>
      </c>
      <c r="Q278" s="4"/>
      <c r="S278">
        <v>50</v>
      </c>
      <c r="T278" s="1" t="e">
        <v>#N/A</v>
      </c>
      <c r="U278" s="2" t="e">
        <f t="shared" ref="U278:U290" si="543">T278*20</f>
        <v>#N/A</v>
      </c>
      <c r="V278" s="2" t="e">
        <f t="shared" ref="V278:V290" si="544">V277+U278</f>
        <v>#N/A</v>
      </c>
      <c r="W278" s="2" t="e">
        <f>A!HU278-V278</f>
        <v>#N/A</v>
      </c>
      <c r="Y278" s="4"/>
      <c r="AA278">
        <v>50</v>
      </c>
      <c r="AB278" s="1">
        <v>0.17499999999999999</v>
      </c>
      <c r="AC278" s="2">
        <f t="shared" ref="AC278:AC290" si="545">AB278*20</f>
        <v>3.5</v>
      </c>
      <c r="AD278" s="2">
        <f t="shared" ref="AD278:AD290" si="546">AD277+AC278</f>
        <v>8.5399999999999991</v>
      </c>
      <c r="AE278" s="2">
        <f t="shared" ref="AE278:AE290" si="547">N278-AD278</f>
        <v>3.0500000000000007</v>
      </c>
      <c r="AG278" s="4"/>
      <c r="AI278">
        <v>50</v>
      </c>
      <c r="AJ278" s="1">
        <v>0.13700000000000001</v>
      </c>
      <c r="AK278" s="2">
        <f t="shared" ref="AK278:AK290" si="548">AJ278*20</f>
        <v>2.74</v>
      </c>
      <c r="AL278" s="2">
        <f t="shared" ref="AL278:AL290" si="549">AL277+AK278</f>
        <v>6.49</v>
      </c>
      <c r="AM278" s="2">
        <f t="shared" ref="AM278:AM290" si="550">AD278-AL278</f>
        <v>2.0499999999999989</v>
      </c>
      <c r="AO278" s="4"/>
      <c r="AQ278">
        <v>50</v>
      </c>
      <c r="AR278" s="1">
        <v>0.187</v>
      </c>
      <c r="AS278" s="2">
        <f t="shared" ref="AS278:AS290" si="551">AR278*20</f>
        <v>3.74</v>
      </c>
      <c r="AT278" s="2">
        <f t="shared" ref="AT278:AT290" si="552">AT277+AS278</f>
        <v>9.02</v>
      </c>
      <c r="AU278" s="2">
        <f t="shared" ref="AU278:AU290" si="553">AL278-AT278</f>
        <v>-2.5299999999999994</v>
      </c>
      <c r="AW278" s="4"/>
      <c r="AY278">
        <v>50</v>
      </c>
      <c r="AZ278" s="1">
        <v>0.13800000000000001</v>
      </c>
      <c r="BA278" s="2">
        <f t="shared" ref="BA278:BA290" si="554">AZ278*20</f>
        <v>2.7600000000000002</v>
      </c>
      <c r="BB278" s="2">
        <f t="shared" ref="BB278:BB290" si="555">BB277+BA278</f>
        <v>6.51</v>
      </c>
      <c r="BC278" s="2">
        <f t="shared" ref="BC278:BC290" si="556">AT278-BB278</f>
        <v>2.5099999999999998</v>
      </c>
      <c r="BE278" s="4"/>
      <c r="BG278">
        <v>50</v>
      </c>
      <c r="BH278" s="1">
        <v>0.12</v>
      </c>
      <c r="BI278" s="2">
        <f t="shared" ref="BI278:BI290" si="557">BH278*20</f>
        <v>2.4</v>
      </c>
      <c r="BJ278" s="2">
        <f t="shared" ref="BJ278:BJ290" si="558">BJ277+BI278</f>
        <v>5.37</v>
      </c>
      <c r="BK278" s="2">
        <f t="shared" ref="BK278:BK290" si="559">BB278-BJ278</f>
        <v>1.1399999999999997</v>
      </c>
      <c r="BM278" s="4"/>
      <c r="BO278">
        <v>50</v>
      </c>
      <c r="BP278" s="1">
        <v>0.114</v>
      </c>
      <c r="BQ278" s="2">
        <f t="shared" ref="BQ278:BQ290" si="560">BP278*20</f>
        <v>2.2800000000000002</v>
      </c>
      <c r="BR278" s="2">
        <f t="shared" ref="BR278:BR290" si="561">BR277+BQ278</f>
        <v>4.95</v>
      </c>
      <c r="BS278" s="2">
        <f t="shared" ref="BS278:BS290" si="562">BJ278-BR278</f>
        <v>0.41999999999999993</v>
      </c>
      <c r="BU278">
        <v>50</v>
      </c>
      <c r="BV278" s="1">
        <f t="shared" ref="BV278:BV290" si="563">MAX(L278,AB278, AJ278,AR278,AZ278,BH278,BP278)</f>
        <v>0.215</v>
      </c>
      <c r="BW278" s="2">
        <f t="shared" ref="BW278:BW290" si="564">BV278*20</f>
        <v>4.3</v>
      </c>
      <c r="BX278" s="2">
        <f t="shared" ref="BX278:BX290" si="565">BX277+BW278</f>
        <v>11.59</v>
      </c>
      <c r="CB278">
        <v>50</v>
      </c>
      <c r="CC278" s="1">
        <f t="shared" ref="CC278:CC290" si="566">MIN(L278,AB278, AJ278,AR278,AZ278,BH278,BP278)</f>
        <v>0.114</v>
      </c>
      <c r="CD278" s="2">
        <f t="shared" ref="CD278:CD290" si="567">CC278*20</f>
        <v>2.2800000000000002</v>
      </c>
      <c r="CE278" s="2">
        <f t="shared" ref="CE278:CE290" si="568">CE277+CD278</f>
        <v>4.95</v>
      </c>
    </row>
    <row r="279" spans="1:83" x14ac:dyDescent="0.2">
      <c r="C279">
        <v>70</v>
      </c>
      <c r="D279" s="1" t="e">
        <v>#N/A</v>
      </c>
      <c r="E279" s="2" t="e">
        <f t="shared" si="539"/>
        <v>#N/A</v>
      </c>
      <c r="F279" s="2" t="e">
        <f t="shared" si="540"/>
        <v>#N/A</v>
      </c>
      <c r="G279" s="2" t="e">
        <f>#REF!-F279</f>
        <v>#REF!</v>
      </c>
      <c r="I279" s="4"/>
      <c r="K279">
        <v>70</v>
      </c>
      <c r="L279" s="1">
        <v>0.27700000000000002</v>
      </c>
      <c r="M279" s="2">
        <f t="shared" si="541"/>
        <v>5.5400000000000009</v>
      </c>
      <c r="N279" s="2">
        <f t="shared" si="542"/>
        <v>17.130000000000003</v>
      </c>
      <c r="O279" s="2">
        <f>A!HM279-N279</f>
        <v>-5.9300000000000033</v>
      </c>
      <c r="Q279" s="4"/>
      <c r="S279">
        <v>70</v>
      </c>
      <c r="T279" s="1" t="e">
        <v>#N/A</v>
      </c>
      <c r="U279" s="2" t="e">
        <f t="shared" si="543"/>
        <v>#N/A</v>
      </c>
      <c r="V279" s="2" t="e">
        <f t="shared" si="544"/>
        <v>#N/A</v>
      </c>
      <c r="W279" s="2" t="e">
        <f>A!HU279-V279</f>
        <v>#N/A</v>
      </c>
      <c r="Y279" s="4"/>
      <c r="AA279">
        <v>70</v>
      </c>
      <c r="AB279" s="1">
        <v>0.24</v>
      </c>
      <c r="AC279" s="2">
        <f t="shared" si="545"/>
        <v>4.8</v>
      </c>
      <c r="AD279" s="2">
        <f t="shared" si="546"/>
        <v>13.34</v>
      </c>
      <c r="AE279" s="2">
        <f t="shared" si="547"/>
        <v>3.7900000000000027</v>
      </c>
      <c r="AG279" s="4"/>
      <c r="AI279">
        <v>70</v>
      </c>
      <c r="AJ279" s="1">
        <v>0.19900000000000001</v>
      </c>
      <c r="AK279" s="2">
        <f t="shared" si="548"/>
        <v>3.9800000000000004</v>
      </c>
      <c r="AL279" s="2">
        <f t="shared" si="549"/>
        <v>10.47</v>
      </c>
      <c r="AM279" s="2">
        <f t="shared" si="550"/>
        <v>2.8699999999999992</v>
      </c>
      <c r="AO279" s="4"/>
      <c r="AQ279">
        <v>70</v>
      </c>
      <c r="AR279" s="1">
        <v>0.23799999999999999</v>
      </c>
      <c r="AS279" s="2">
        <f t="shared" si="551"/>
        <v>4.76</v>
      </c>
      <c r="AT279" s="2">
        <f t="shared" si="552"/>
        <v>13.78</v>
      </c>
      <c r="AU279" s="2">
        <f t="shared" si="553"/>
        <v>-3.3099999999999987</v>
      </c>
      <c r="AW279" s="4"/>
      <c r="AY279">
        <v>70</v>
      </c>
      <c r="AZ279" s="1">
        <v>0.188</v>
      </c>
      <c r="BA279" s="2">
        <f t="shared" si="554"/>
        <v>3.76</v>
      </c>
      <c r="BB279" s="2">
        <f t="shared" si="555"/>
        <v>10.27</v>
      </c>
      <c r="BC279" s="2">
        <f t="shared" si="556"/>
        <v>3.51</v>
      </c>
      <c r="BE279" s="4"/>
      <c r="BG279">
        <v>70</v>
      </c>
      <c r="BH279" s="1">
        <v>0.16400000000000001</v>
      </c>
      <c r="BI279" s="2">
        <f t="shared" si="557"/>
        <v>3.2800000000000002</v>
      </c>
      <c r="BJ279" s="2">
        <f t="shared" si="558"/>
        <v>8.65</v>
      </c>
      <c r="BK279" s="2">
        <f t="shared" si="559"/>
        <v>1.6199999999999992</v>
      </c>
      <c r="BM279" s="4"/>
      <c r="BO279">
        <v>70</v>
      </c>
      <c r="BP279" s="1">
        <v>0.155</v>
      </c>
      <c r="BQ279" s="2">
        <f t="shared" si="560"/>
        <v>3.1</v>
      </c>
      <c r="BR279" s="2">
        <f t="shared" si="561"/>
        <v>8.0500000000000007</v>
      </c>
      <c r="BS279" s="2">
        <f t="shared" si="562"/>
        <v>0.59999999999999964</v>
      </c>
      <c r="BU279">
        <v>70</v>
      </c>
      <c r="BV279" s="1">
        <f t="shared" si="563"/>
        <v>0.27700000000000002</v>
      </c>
      <c r="BW279" s="2">
        <f t="shared" si="564"/>
        <v>5.5400000000000009</v>
      </c>
      <c r="BX279" s="2">
        <f t="shared" si="565"/>
        <v>17.130000000000003</v>
      </c>
      <c r="CB279">
        <v>70</v>
      </c>
      <c r="CC279" s="1">
        <f t="shared" si="566"/>
        <v>0.155</v>
      </c>
      <c r="CD279" s="2">
        <f t="shared" si="567"/>
        <v>3.1</v>
      </c>
      <c r="CE279" s="2">
        <f t="shared" si="568"/>
        <v>8.0500000000000007</v>
      </c>
    </row>
    <row r="280" spans="1:83" x14ac:dyDescent="0.2">
      <c r="C280">
        <v>90</v>
      </c>
      <c r="D280" s="1" t="e">
        <v>#N/A</v>
      </c>
      <c r="E280" s="2" t="e">
        <f t="shared" si="539"/>
        <v>#N/A</v>
      </c>
      <c r="F280" s="2" t="e">
        <f t="shared" si="540"/>
        <v>#N/A</v>
      </c>
      <c r="G280" s="2" t="e">
        <f>#REF!-F280</f>
        <v>#REF!</v>
      </c>
      <c r="I280" s="4"/>
      <c r="K280">
        <v>90</v>
      </c>
      <c r="L280" s="1">
        <v>0.29399999999999998</v>
      </c>
      <c r="M280" s="2">
        <f t="shared" si="541"/>
        <v>5.88</v>
      </c>
      <c r="N280" s="2">
        <f t="shared" si="542"/>
        <v>23.01</v>
      </c>
      <c r="O280" s="2">
        <f>A!HM280-N280</f>
        <v>-6.5300000000000011</v>
      </c>
      <c r="Q280" s="4"/>
      <c r="S280">
        <v>90</v>
      </c>
      <c r="T280" s="1" t="e">
        <v>#N/A</v>
      </c>
      <c r="U280" s="2" t="e">
        <f t="shared" si="543"/>
        <v>#N/A</v>
      </c>
      <c r="V280" s="2" t="e">
        <f t="shared" si="544"/>
        <v>#N/A</v>
      </c>
      <c r="W280" s="2" t="e">
        <f>A!HU280-V280</f>
        <v>#N/A</v>
      </c>
      <c r="Y280" s="4"/>
      <c r="AA280">
        <v>90</v>
      </c>
      <c r="AB280" s="1">
        <v>0.27600000000000002</v>
      </c>
      <c r="AC280" s="2">
        <f t="shared" si="545"/>
        <v>5.5200000000000005</v>
      </c>
      <c r="AD280" s="2">
        <f t="shared" si="546"/>
        <v>18.86</v>
      </c>
      <c r="AE280" s="2">
        <f t="shared" si="547"/>
        <v>4.1500000000000021</v>
      </c>
      <c r="AG280" s="4"/>
      <c r="AI280">
        <v>90</v>
      </c>
      <c r="AJ280" s="1">
        <v>0.24199999999999999</v>
      </c>
      <c r="AK280" s="2">
        <f t="shared" si="548"/>
        <v>4.84</v>
      </c>
      <c r="AL280" s="2">
        <f t="shared" si="549"/>
        <v>15.31</v>
      </c>
      <c r="AM280" s="2">
        <f t="shared" si="550"/>
        <v>3.5499999999999989</v>
      </c>
      <c r="AO280" s="4"/>
      <c r="AQ280">
        <v>90</v>
      </c>
      <c r="AR280" s="1">
        <v>0.24199999999999999</v>
      </c>
      <c r="AS280" s="2">
        <f t="shared" si="551"/>
        <v>4.84</v>
      </c>
      <c r="AT280" s="2">
        <f t="shared" si="552"/>
        <v>18.619999999999997</v>
      </c>
      <c r="AU280" s="2">
        <f t="shared" si="553"/>
        <v>-3.3099999999999969</v>
      </c>
      <c r="AW280" s="4"/>
      <c r="AY280">
        <v>90</v>
      </c>
      <c r="AZ280" s="1">
        <v>0.22</v>
      </c>
      <c r="BA280" s="2">
        <f t="shared" si="554"/>
        <v>4.4000000000000004</v>
      </c>
      <c r="BB280" s="2">
        <f t="shared" si="555"/>
        <v>14.67</v>
      </c>
      <c r="BC280" s="2">
        <f t="shared" si="556"/>
        <v>3.9499999999999975</v>
      </c>
      <c r="BE280" s="4"/>
      <c r="BG280">
        <v>90</v>
      </c>
      <c r="BH280" s="1">
        <v>0.20100000000000001</v>
      </c>
      <c r="BI280" s="2">
        <f t="shared" si="557"/>
        <v>4.0200000000000005</v>
      </c>
      <c r="BJ280" s="2">
        <f t="shared" si="558"/>
        <v>12.670000000000002</v>
      </c>
      <c r="BK280" s="2">
        <f t="shared" si="559"/>
        <v>1.9999999999999982</v>
      </c>
      <c r="BM280" s="4"/>
      <c r="BO280">
        <v>90</v>
      </c>
      <c r="BP280" s="1">
        <v>0.191</v>
      </c>
      <c r="BQ280" s="2">
        <f t="shared" si="560"/>
        <v>3.8200000000000003</v>
      </c>
      <c r="BR280" s="2">
        <f t="shared" si="561"/>
        <v>11.870000000000001</v>
      </c>
      <c r="BS280" s="2">
        <f t="shared" si="562"/>
        <v>0.80000000000000071</v>
      </c>
      <c r="BU280">
        <v>90</v>
      </c>
      <c r="BV280" s="1">
        <f t="shared" si="563"/>
        <v>0.29399999999999998</v>
      </c>
      <c r="BW280" s="2">
        <f t="shared" si="564"/>
        <v>5.88</v>
      </c>
      <c r="BX280" s="2">
        <f t="shared" si="565"/>
        <v>23.01</v>
      </c>
      <c r="CB280">
        <v>90</v>
      </c>
      <c r="CC280" s="1">
        <f t="shared" si="566"/>
        <v>0.191</v>
      </c>
      <c r="CD280" s="2">
        <f t="shared" si="567"/>
        <v>3.8200000000000003</v>
      </c>
      <c r="CE280" s="2">
        <f t="shared" si="568"/>
        <v>11.870000000000001</v>
      </c>
    </row>
    <row r="281" spans="1:83" x14ac:dyDescent="0.2">
      <c r="C281">
        <v>110</v>
      </c>
      <c r="D281" s="1" t="e">
        <v>#N/A</v>
      </c>
      <c r="E281" s="2" t="e">
        <f t="shared" si="539"/>
        <v>#N/A</v>
      </c>
      <c r="F281" s="2" t="e">
        <f t="shared" si="540"/>
        <v>#N/A</v>
      </c>
      <c r="G281" s="2" t="e">
        <f>#REF!-F281</f>
        <v>#REF!</v>
      </c>
      <c r="I281" s="4"/>
      <c r="K281">
        <v>110</v>
      </c>
      <c r="L281" s="1">
        <v>0.28000000000000003</v>
      </c>
      <c r="M281" s="2">
        <f t="shared" si="541"/>
        <v>5.6000000000000005</v>
      </c>
      <c r="N281" s="2">
        <f t="shared" si="542"/>
        <v>28.610000000000003</v>
      </c>
      <c r="O281" s="2">
        <f>A!HM281-N281</f>
        <v>-6.73</v>
      </c>
      <c r="Q281" s="4"/>
      <c r="S281">
        <v>110</v>
      </c>
      <c r="T281" s="1" t="e">
        <v>#N/A</v>
      </c>
      <c r="U281" s="2" t="e">
        <f t="shared" si="543"/>
        <v>#N/A</v>
      </c>
      <c r="V281" s="2" t="e">
        <f t="shared" si="544"/>
        <v>#N/A</v>
      </c>
      <c r="W281" s="2" t="e">
        <f>A!HU281-V281</f>
        <v>#N/A</v>
      </c>
      <c r="Y281" s="4"/>
      <c r="AA281">
        <v>110</v>
      </c>
      <c r="AB281" s="1">
        <v>0.26900000000000002</v>
      </c>
      <c r="AC281" s="2">
        <f t="shared" si="545"/>
        <v>5.3800000000000008</v>
      </c>
      <c r="AD281" s="2">
        <f t="shared" si="546"/>
        <v>24.240000000000002</v>
      </c>
      <c r="AE281" s="2">
        <f t="shared" si="547"/>
        <v>4.370000000000001</v>
      </c>
      <c r="AG281" s="4"/>
      <c r="AI281">
        <v>110</v>
      </c>
      <c r="AJ281" s="1">
        <v>0.25700000000000001</v>
      </c>
      <c r="AK281" s="2">
        <f t="shared" si="548"/>
        <v>5.1400000000000006</v>
      </c>
      <c r="AL281" s="2">
        <f t="shared" si="549"/>
        <v>20.450000000000003</v>
      </c>
      <c r="AM281" s="2">
        <f t="shared" si="550"/>
        <v>3.7899999999999991</v>
      </c>
      <c r="AO281" s="4"/>
      <c r="AQ281">
        <v>110</v>
      </c>
      <c r="AR281" s="1">
        <v>0.252</v>
      </c>
      <c r="AS281" s="2">
        <f t="shared" si="551"/>
        <v>5.04</v>
      </c>
      <c r="AT281" s="2">
        <f t="shared" si="552"/>
        <v>23.659999999999997</v>
      </c>
      <c r="AU281" s="2">
        <f t="shared" si="553"/>
        <v>-3.2099999999999937</v>
      </c>
      <c r="AW281" s="4"/>
      <c r="AY281">
        <v>110</v>
      </c>
      <c r="AZ281" s="1">
        <v>0.23200000000000001</v>
      </c>
      <c r="BA281" s="2">
        <f t="shared" si="554"/>
        <v>4.6400000000000006</v>
      </c>
      <c r="BB281" s="2">
        <f t="shared" si="555"/>
        <v>19.310000000000002</v>
      </c>
      <c r="BC281" s="2">
        <f t="shared" si="556"/>
        <v>4.3499999999999943</v>
      </c>
      <c r="BE281" s="4"/>
      <c r="BG281">
        <v>110</v>
      </c>
      <c r="BH281" s="1">
        <v>0.216</v>
      </c>
      <c r="BI281" s="2">
        <f t="shared" si="557"/>
        <v>4.32</v>
      </c>
      <c r="BJ281" s="2">
        <f t="shared" si="558"/>
        <v>16.990000000000002</v>
      </c>
      <c r="BK281" s="2">
        <f t="shared" si="559"/>
        <v>2.3200000000000003</v>
      </c>
      <c r="BM281" s="4"/>
      <c r="BO281">
        <v>110</v>
      </c>
      <c r="BP281" s="1">
        <v>0.19900000000000001</v>
      </c>
      <c r="BQ281" s="2">
        <f t="shared" si="560"/>
        <v>3.9800000000000004</v>
      </c>
      <c r="BR281" s="2">
        <f t="shared" si="561"/>
        <v>15.850000000000001</v>
      </c>
      <c r="BS281" s="2">
        <f t="shared" si="562"/>
        <v>1.1400000000000006</v>
      </c>
      <c r="BU281">
        <v>110</v>
      </c>
      <c r="BV281" s="1">
        <f t="shared" si="563"/>
        <v>0.28000000000000003</v>
      </c>
      <c r="BW281" s="2">
        <f t="shared" si="564"/>
        <v>5.6000000000000005</v>
      </c>
      <c r="BX281" s="2">
        <f t="shared" si="565"/>
        <v>28.610000000000003</v>
      </c>
      <c r="CB281">
        <v>110</v>
      </c>
      <c r="CC281" s="1">
        <f t="shared" si="566"/>
        <v>0.19900000000000001</v>
      </c>
      <c r="CD281" s="2">
        <f t="shared" si="567"/>
        <v>3.9800000000000004</v>
      </c>
      <c r="CE281" s="2">
        <f t="shared" si="568"/>
        <v>15.850000000000001</v>
      </c>
    </row>
    <row r="282" spans="1:83" x14ac:dyDescent="0.2">
      <c r="C282">
        <v>130</v>
      </c>
      <c r="D282" s="1" t="e">
        <v>#N/A</v>
      </c>
      <c r="E282" s="2" t="e">
        <f t="shared" si="539"/>
        <v>#N/A</v>
      </c>
      <c r="F282" s="2" t="e">
        <f t="shared" si="540"/>
        <v>#N/A</v>
      </c>
      <c r="G282" s="2" t="e">
        <f>#REF!-F282</f>
        <v>#REF!</v>
      </c>
      <c r="I282" s="4"/>
      <c r="K282">
        <v>130</v>
      </c>
      <c r="L282" s="1">
        <v>0.24099999999999999</v>
      </c>
      <c r="M282" s="2">
        <f t="shared" si="541"/>
        <v>4.82</v>
      </c>
      <c r="N282" s="2">
        <f t="shared" si="542"/>
        <v>33.430000000000007</v>
      </c>
      <c r="O282" s="2">
        <f>A!HM282-N282</f>
        <v>-6.6900000000000048</v>
      </c>
      <c r="Q282" s="4"/>
      <c r="S282">
        <v>130</v>
      </c>
      <c r="T282" s="1" t="e">
        <v>#N/A</v>
      </c>
      <c r="U282" s="2" t="e">
        <f t="shared" si="543"/>
        <v>#N/A</v>
      </c>
      <c r="V282" s="2" t="e">
        <f t="shared" si="544"/>
        <v>#N/A</v>
      </c>
      <c r="W282" s="2" t="e">
        <f>A!HU282-V282</f>
        <v>#N/A</v>
      </c>
      <c r="Y282" s="4"/>
      <c r="AA282">
        <v>130</v>
      </c>
      <c r="AB282" s="1">
        <v>0.23799999999999999</v>
      </c>
      <c r="AC282" s="2">
        <f t="shared" si="545"/>
        <v>4.76</v>
      </c>
      <c r="AD282" s="2">
        <f t="shared" si="546"/>
        <v>29</v>
      </c>
      <c r="AE282" s="2">
        <f t="shared" si="547"/>
        <v>4.4300000000000068</v>
      </c>
      <c r="AG282" s="4"/>
      <c r="AI282">
        <v>130</v>
      </c>
      <c r="AJ282" s="1">
        <v>0.23400000000000001</v>
      </c>
      <c r="AK282" s="2">
        <f t="shared" si="548"/>
        <v>4.6800000000000006</v>
      </c>
      <c r="AL282" s="2">
        <f t="shared" si="549"/>
        <v>25.130000000000003</v>
      </c>
      <c r="AM282" s="2">
        <f t="shared" si="550"/>
        <v>3.8699999999999974</v>
      </c>
      <c r="AO282" s="4"/>
      <c r="AQ282">
        <v>130</v>
      </c>
      <c r="AR282" s="1">
        <v>0.23</v>
      </c>
      <c r="AS282" s="2">
        <f t="shared" si="551"/>
        <v>4.6000000000000005</v>
      </c>
      <c r="AT282" s="2">
        <f t="shared" si="552"/>
        <v>28.259999999999998</v>
      </c>
      <c r="AU282" s="2">
        <f t="shared" si="553"/>
        <v>-3.1299999999999955</v>
      </c>
      <c r="AW282" s="4"/>
      <c r="AY282">
        <v>130</v>
      </c>
      <c r="AZ282" s="1">
        <v>0.219</v>
      </c>
      <c r="BA282" s="2">
        <f t="shared" si="554"/>
        <v>4.38</v>
      </c>
      <c r="BB282" s="2">
        <f t="shared" si="555"/>
        <v>23.69</v>
      </c>
      <c r="BC282" s="2">
        <f t="shared" si="556"/>
        <v>4.5699999999999967</v>
      </c>
      <c r="BE282" s="4"/>
      <c r="BG282">
        <v>130</v>
      </c>
      <c r="BH282" s="1">
        <v>0.21</v>
      </c>
      <c r="BI282" s="2">
        <f t="shared" si="557"/>
        <v>4.2</v>
      </c>
      <c r="BJ282" s="2">
        <f t="shared" si="558"/>
        <v>21.19</v>
      </c>
      <c r="BK282" s="2">
        <f t="shared" si="559"/>
        <v>2.5</v>
      </c>
      <c r="BM282" s="4"/>
      <c r="BO282">
        <v>130</v>
      </c>
      <c r="BP282" s="1">
        <v>0.19500000000000001</v>
      </c>
      <c r="BQ282" s="2">
        <f t="shared" si="560"/>
        <v>3.9000000000000004</v>
      </c>
      <c r="BR282" s="2">
        <f t="shared" si="561"/>
        <v>19.75</v>
      </c>
      <c r="BS282" s="2">
        <f t="shared" si="562"/>
        <v>1.4400000000000013</v>
      </c>
      <c r="BU282">
        <v>130</v>
      </c>
      <c r="BV282" s="1">
        <f t="shared" si="563"/>
        <v>0.24099999999999999</v>
      </c>
      <c r="BW282" s="2">
        <f t="shared" si="564"/>
        <v>4.82</v>
      </c>
      <c r="BX282" s="2">
        <f t="shared" si="565"/>
        <v>33.430000000000007</v>
      </c>
      <c r="CB282">
        <v>130</v>
      </c>
      <c r="CC282" s="1">
        <f t="shared" si="566"/>
        <v>0.19500000000000001</v>
      </c>
      <c r="CD282" s="2">
        <f t="shared" si="567"/>
        <v>3.9000000000000004</v>
      </c>
      <c r="CE282" s="2">
        <f t="shared" si="568"/>
        <v>19.75</v>
      </c>
    </row>
    <row r="283" spans="1:83" x14ac:dyDescent="0.2">
      <c r="C283">
        <v>150</v>
      </c>
      <c r="D283" s="1" t="e">
        <v>#N/A</v>
      </c>
      <c r="E283" s="2" t="e">
        <f t="shared" si="539"/>
        <v>#N/A</v>
      </c>
      <c r="F283" s="2" t="e">
        <f t="shared" si="540"/>
        <v>#N/A</v>
      </c>
      <c r="G283" s="2" t="e">
        <f>#REF!-F283</f>
        <v>#REF!</v>
      </c>
      <c r="I283" s="4"/>
      <c r="K283">
        <v>150</v>
      </c>
      <c r="L283" s="1">
        <v>0.224</v>
      </c>
      <c r="M283" s="2">
        <f t="shared" si="541"/>
        <v>4.4800000000000004</v>
      </c>
      <c r="N283" s="2">
        <f t="shared" si="542"/>
        <v>37.910000000000011</v>
      </c>
      <c r="O283" s="2">
        <f>A!HM283-N283</f>
        <v>-6.6100000000000065</v>
      </c>
      <c r="Q283" s="4"/>
      <c r="S283">
        <v>150</v>
      </c>
      <c r="T283" s="1" t="e">
        <v>#N/A</v>
      </c>
      <c r="U283" s="2" t="e">
        <f t="shared" si="543"/>
        <v>#N/A</v>
      </c>
      <c r="V283" s="2" t="e">
        <f t="shared" si="544"/>
        <v>#N/A</v>
      </c>
      <c r="W283" s="2" t="e">
        <f>A!HU283-V283</f>
        <v>#N/A</v>
      </c>
      <c r="Y283" s="4"/>
      <c r="AA283">
        <v>150</v>
      </c>
      <c r="AB283" s="1">
        <v>0.22500000000000001</v>
      </c>
      <c r="AC283" s="2">
        <f t="shared" si="545"/>
        <v>4.5</v>
      </c>
      <c r="AD283" s="2">
        <f t="shared" si="546"/>
        <v>33.5</v>
      </c>
      <c r="AE283" s="2">
        <f t="shared" si="547"/>
        <v>4.4100000000000108</v>
      </c>
      <c r="AG283" s="4"/>
      <c r="AI283">
        <v>150</v>
      </c>
      <c r="AJ283" s="1">
        <v>0.219</v>
      </c>
      <c r="AK283" s="2">
        <f t="shared" si="548"/>
        <v>4.38</v>
      </c>
      <c r="AL283" s="2">
        <f t="shared" si="549"/>
        <v>29.51</v>
      </c>
      <c r="AM283" s="2">
        <f t="shared" si="550"/>
        <v>3.9899999999999984</v>
      </c>
      <c r="AO283" s="4"/>
      <c r="AQ283">
        <v>150</v>
      </c>
      <c r="AR283" s="1">
        <v>0.219</v>
      </c>
      <c r="AS283" s="2">
        <f t="shared" si="551"/>
        <v>4.38</v>
      </c>
      <c r="AT283" s="2">
        <f t="shared" si="552"/>
        <v>32.64</v>
      </c>
      <c r="AU283" s="2">
        <f t="shared" si="553"/>
        <v>-3.129999999999999</v>
      </c>
      <c r="AW283" s="4"/>
      <c r="AY283">
        <v>150</v>
      </c>
      <c r="AZ283" s="1">
        <v>0.214</v>
      </c>
      <c r="BA283" s="2">
        <f t="shared" si="554"/>
        <v>4.28</v>
      </c>
      <c r="BB283" s="2">
        <f t="shared" si="555"/>
        <v>27.970000000000002</v>
      </c>
      <c r="BC283" s="2">
        <f t="shared" si="556"/>
        <v>4.6699999999999982</v>
      </c>
      <c r="BE283" s="4"/>
      <c r="BG283">
        <v>150</v>
      </c>
      <c r="BH283" s="1">
        <v>0.20899999999999999</v>
      </c>
      <c r="BI283" s="2">
        <f t="shared" si="557"/>
        <v>4.18</v>
      </c>
      <c r="BJ283" s="2">
        <f t="shared" si="558"/>
        <v>25.37</v>
      </c>
      <c r="BK283" s="2">
        <f t="shared" si="559"/>
        <v>2.6000000000000014</v>
      </c>
      <c r="BM283" s="4"/>
      <c r="BO283">
        <v>150</v>
      </c>
      <c r="BP283" s="1">
        <v>0.2</v>
      </c>
      <c r="BQ283" s="2">
        <f t="shared" si="560"/>
        <v>4</v>
      </c>
      <c r="BR283" s="2">
        <f t="shared" si="561"/>
        <v>23.75</v>
      </c>
      <c r="BS283" s="2">
        <f t="shared" si="562"/>
        <v>1.620000000000001</v>
      </c>
      <c r="BU283">
        <v>150</v>
      </c>
      <c r="BV283" s="1">
        <f t="shared" si="563"/>
        <v>0.22500000000000001</v>
      </c>
      <c r="BW283" s="2">
        <f t="shared" si="564"/>
        <v>4.5</v>
      </c>
      <c r="BX283" s="2">
        <f t="shared" si="565"/>
        <v>37.930000000000007</v>
      </c>
      <c r="CB283">
        <v>150</v>
      </c>
      <c r="CC283" s="1">
        <f t="shared" si="566"/>
        <v>0.2</v>
      </c>
      <c r="CD283" s="2">
        <f t="shared" si="567"/>
        <v>4</v>
      </c>
      <c r="CE283" s="2">
        <f t="shared" si="568"/>
        <v>23.75</v>
      </c>
    </row>
    <row r="284" spans="1:83" x14ac:dyDescent="0.2">
      <c r="C284">
        <v>170</v>
      </c>
      <c r="D284" s="1" t="e">
        <v>#N/A</v>
      </c>
      <c r="E284" s="2" t="e">
        <f t="shared" si="539"/>
        <v>#N/A</v>
      </c>
      <c r="F284" s="2" t="e">
        <f t="shared" si="540"/>
        <v>#N/A</v>
      </c>
      <c r="G284" s="2" t="e">
        <f>#REF!-F284</f>
        <v>#REF!</v>
      </c>
      <c r="I284" s="4"/>
      <c r="K284">
        <v>170</v>
      </c>
      <c r="L284" s="1">
        <v>0.219</v>
      </c>
      <c r="M284" s="2">
        <f t="shared" si="541"/>
        <v>4.38</v>
      </c>
      <c r="N284" s="2">
        <f t="shared" si="542"/>
        <v>42.290000000000013</v>
      </c>
      <c r="O284" s="2">
        <f>A!HM284-N284</f>
        <v>-6.6300000000000097</v>
      </c>
      <c r="Q284" s="4"/>
      <c r="S284">
        <v>170</v>
      </c>
      <c r="T284" s="1" t="e">
        <v>#N/A</v>
      </c>
      <c r="U284" s="2" t="e">
        <f t="shared" si="543"/>
        <v>#N/A</v>
      </c>
      <c r="V284" s="2" t="e">
        <f t="shared" si="544"/>
        <v>#N/A</v>
      </c>
      <c r="W284" s="2" t="e">
        <f>A!HU284-V284</f>
        <v>#N/A</v>
      </c>
      <c r="Y284" s="4"/>
      <c r="AA284">
        <v>170</v>
      </c>
      <c r="AB284" s="1">
        <v>0.216</v>
      </c>
      <c r="AC284" s="2">
        <f t="shared" si="545"/>
        <v>4.32</v>
      </c>
      <c r="AD284" s="2">
        <f t="shared" si="546"/>
        <v>37.82</v>
      </c>
      <c r="AE284" s="2">
        <f t="shared" si="547"/>
        <v>4.4700000000000131</v>
      </c>
      <c r="AG284" s="4"/>
      <c r="AI284">
        <v>170</v>
      </c>
      <c r="AJ284" s="1">
        <v>0.20599999999999999</v>
      </c>
      <c r="AK284" s="2">
        <f t="shared" si="548"/>
        <v>4.12</v>
      </c>
      <c r="AL284" s="2">
        <f t="shared" si="549"/>
        <v>33.630000000000003</v>
      </c>
      <c r="AM284" s="2">
        <f t="shared" si="550"/>
        <v>4.1899999999999977</v>
      </c>
      <c r="AO284" s="4"/>
      <c r="AQ284">
        <v>170</v>
      </c>
      <c r="AR284" s="1">
        <v>0.21199999999999999</v>
      </c>
      <c r="AS284" s="2">
        <f t="shared" si="551"/>
        <v>4.24</v>
      </c>
      <c r="AT284" s="2">
        <f t="shared" si="552"/>
        <v>36.880000000000003</v>
      </c>
      <c r="AU284" s="2">
        <f t="shared" si="553"/>
        <v>-3.25</v>
      </c>
      <c r="AW284" s="4"/>
      <c r="AY284">
        <v>170</v>
      </c>
      <c r="AZ284" s="1">
        <v>0.20399999999999999</v>
      </c>
      <c r="BA284" s="2">
        <f t="shared" si="554"/>
        <v>4.08</v>
      </c>
      <c r="BB284" s="2">
        <f t="shared" si="555"/>
        <v>32.050000000000004</v>
      </c>
      <c r="BC284" s="2">
        <f t="shared" si="556"/>
        <v>4.8299999999999983</v>
      </c>
      <c r="BE284" s="4"/>
      <c r="BG284">
        <v>170</v>
      </c>
      <c r="BH284" s="1">
        <v>0.186</v>
      </c>
      <c r="BI284" s="2">
        <f t="shared" si="557"/>
        <v>3.7199999999999998</v>
      </c>
      <c r="BJ284" s="2">
        <f t="shared" si="558"/>
        <v>29.09</v>
      </c>
      <c r="BK284" s="2">
        <f t="shared" si="559"/>
        <v>2.9600000000000044</v>
      </c>
      <c r="BM284" s="4"/>
      <c r="BO284">
        <v>170</v>
      </c>
      <c r="BP284" s="1">
        <v>0.17100000000000001</v>
      </c>
      <c r="BQ284" s="2">
        <f t="shared" si="560"/>
        <v>3.4200000000000004</v>
      </c>
      <c r="BR284" s="2">
        <f t="shared" si="561"/>
        <v>27.17</v>
      </c>
      <c r="BS284" s="2">
        <f t="shared" si="562"/>
        <v>1.9199999999999982</v>
      </c>
      <c r="BU284">
        <v>170</v>
      </c>
      <c r="BV284" s="1">
        <f t="shared" si="563"/>
        <v>0.219</v>
      </c>
      <c r="BW284" s="2">
        <f t="shared" si="564"/>
        <v>4.38</v>
      </c>
      <c r="BX284" s="2">
        <f t="shared" si="565"/>
        <v>42.310000000000009</v>
      </c>
      <c r="CB284">
        <v>170</v>
      </c>
      <c r="CC284" s="1">
        <f t="shared" si="566"/>
        <v>0.17100000000000001</v>
      </c>
      <c r="CD284" s="2">
        <f t="shared" si="567"/>
        <v>3.4200000000000004</v>
      </c>
      <c r="CE284" s="2">
        <f t="shared" si="568"/>
        <v>27.17</v>
      </c>
    </row>
    <row r="285" spans="1:83" x14ac:dyDescent="0.2">
      <c r="C285">
        <v>190</v>
      </c>
      <c r="D285" s="1" t="e">
        <v>#N/A</v>
      </c>
      <c r="E285" s="2" t="e">
        <f t="shared" si="539"/>
        <v>#N/A</v>
      </c>
      <c r="F285" s="2" t="e">
        <f t="shared" si="540"/>
        <v>#N/A</v>
      </c>
      <c r="G285" s="2" t="e">
        <f>#REF!-F285</f>
        <v>#REF!</v>
      </c>
      <c r="I285" s="4"/>
      <c r="K285">
        <v>190</v>
      </c>
      <c r="L285" s="1">
        <v>0.183</v>
      </c>
      <c r="M285" s="2">
        <f t="shared" si="541"/>
        <v>3.66</v>
      </c>
      <c r="N285" s="2">
        <f t="shared" si="542"/>
        <v>45.950000000000017</v>
      </c>
      <c r="O285" s="2">
        <f>A!HM285-N285</f>
        <v>-6.5700000000000145</v>
      </c>
      <c r="Q285" s="4"/>
      <c r="S285">
        <v>190</v>
      </c>
      <c r="T285" s="1" t="e">
        <v>#N/A</v>
      </c>
      <c r="U285" s="2" t="e">
        <f t="shared" si="543"/>
        <v>#N/A</v>
      </c>
      <c r="V285" s="2" t="e">
        <f t="shared" si="544"/>
        <v>#N/A</v>
      </c>
      <c r="W285" s="2" t="e">
        <f>A!HU285-V285</f>
        <v>#N/A</v>
      </c>
      <c r="Y285" s="4"/>
      <c r="AA285">
        <v>190</v>
      </c>
      <c r="AB285" s="1">
        <v>0.183</v>
      </c>
      <c r="AC285" s="2">
        <f t="shared" si="545"/>
        <v>3.66</v>
      </c>
      <c r="AD285" s="2">
        <f t="shared" si="546"/>
        <v>41.480000000000004</v>
      </c>
      <c r="AE285" s="2">
        <f t="shared" si="547"/>
        <v>4.4700000000000131</v>
      </c>
      <c r="AG285" s="4"/>
      <c r="AI285">
        <v>190</v>
      </c>
      <c r="AJ285" s="1">
        <v>0.17599999999999999</v>
      </c>
      <c r="AK285" s="2">
        <f t="shared" si="548"/>
        <v>3.5199999999999996</v>
      </c>
      <c r="AL285" s="2">
        <f t="shared" si="549"/>
        <v>37.150000000000006</v>
      </c>
      <c r="AM285" s="2">
        <f t="shared" si="550"/>
        <v>4.3299999999999983</v>
      </c>
      <c r="AO285" s="4"/>
      <c r="AQ285">
        <v>190</v>
      </c>
      <c r="AR285" s="1">
        <v>0.17499999999999999</v>
      </c>
      <c r="AS285" s="2">
        <f t="shared" si="551"/>
        <v>3.5</v>
      </c>
      <c r="AT285" s="2">
        <f t="shared" si="552"/>
        <v>40.380000000000003</v>
      </c>
      <c r="AU285" s="2">
        <f t="shared" si="553"/>
        <v>-3.2299999999999969</v>
      </c>
      <c r="AW285" s="4"/>
      <c r="AY285">
        <v>190</v>
      </c>
      <c r="AZ285" s="1">
        <v>0.16800000000000001</v>
      </c>
      <c r="BA285" s="2">
        <f t="shared" si="554"/>
        <v>3.3600000000000003</v>
      </c>
      <c r="BB285" s="2">
        <f t="shared" si="555"/>
        <v>35.410000000000004</v>
      </c>
      <c r="BC285" s="2">
        <f t="shared" si="556"/>
        <v>4.9699999999999989</v>
      </c>
      <c r="BE285" s="4"/>
      <c r="BG285">
        <v>190</v>
      </c>
      <c r="BH285" s="1">
        <v>0.153</v>
      </c>
      <c r="BI285" s="2">
        <f t="shared" si="557"/>
        <v>3.06</v>
      </c>
      <c r="BJ285" s="2">
        <f t="shared" si="558"/>
        <v>32.15</v>
      </c>
      <c r="BK285" s="2">
        <f t="shared" si="559"/>
        <v>3.2600000000000051</v>
      </c>
      <c r="BM285" s="4"/>
      <c r="BO285">
        <v>190</v>
      </c>
      <c r="BP285" s="1">
        <v>0.13200000000000001</v>
      </c>
      <c r="BQ285" s="2">
        <f t="shared" si="560"/>
        <v>2.64</v>
      </c>
      <c r="BR285" s="2">
        <f t="shared" si="561"/>
        <v>29.810000000000002</v>
      </c>
      <c r="BS285" s="2">
        <f t="shared" si="562"/>
        <v>2.3399999999999963</v>
      </c>
      <c r="BU285">
        <v>190</v>
      </c>
      <c r="BV285" s="1">
        <f t="shared" si="563"/>
        <v>0.183</v>
      </c>
      <c r="BW285" s="2">
        <f t="shared" si="564"/>
        <v>3.66</v>
      </c>
      <c r="BX285" s="2">
        <f t="shared" si="565"/>
        <v>45.970000000000013</v>
      </c>
      <c r="CB285">
        <v>190</v>
      </c>
      <c r="CC285" s="1">
        <f t="shared" si="566"/>
        <v>0.13200000000000001</v>
      </c>
      <c r="CD285" s="2">
        <f t="shared" si="567"/>
        <v>2.64</v>
      </c>
      <c r="CE285" s="2">
        <f t="shared" si="568"/>
        <v>29.810000000000002</v>
      </c>
    </row>
    <row r="286" spans="1:83" x14ac:dyDescent="0.2">
      <c r="C286">
        <v>210</v>
      </c>
      <c r="D286" s="1" t="e">
        <v>#N/A</v>
      </c>
      <c r="E286" s="2" t="e">
        <f t="shared" si="539"/>
        <v>#N/A</v>
      </c>
      <c r="F286" s="2" t="e">
        <f t="shared" si="540"/>
        <v>#N/A</v>
      </c>
      <c r="G286" s="2" t="e">
        <f>#REF!-F286</f>
        <v>#REF!</v>
      </c>
      <c r="I286" s="4"/>
      <c r="K286">
        <v>210</v>
      </c>
      <c r="L286" s="1">
        <v>0.125</v>
      </c>
      <c r="M286" s="2">
        <f t="shared" si="541"/>
        <v>2.5</v>
      </c>
      <c r="N286" s="2">
        <f t="shared" si="542"/>
        <v>48.450000000000017</v>
      </c>
      <c r="O286" s="2">
        <f>A!HM286-N286</f>
        <v>-6.5700000000000145</v>
      </c>
      <c r="Q286" s="4"/>
      <c r="S286">
        <v>210</v>
      </c>
      <c r="T286" s="1" t="e">
        <v>#N/A</v>
      </c>
      <c r="U286" s="2" t="e">
        <f t="shared" si="543"/>
        <v>#N/A</v>
      </c>
      <c r="V286" s="2" t="e">
        <f t="shared" si="544"/>
        <v>#N/A</v>
      </c>
      <c r="W286" s="2" t="e">
        <f>A!HU286-V286</f>
        <v>#N/A</v>
      </c>
      <c r="Y286" s="4"/>
      <c r="AA286">
        <v>210</v>
      </c>
      <c r="AB286" s="1">
        <v>0.127</v>
      </c>
      <c r="AC286" s="2">
        <f t="shared" si="545"/>
        <v>2.54</v>
      </c>
      <c r="AD286" s="2">
        <f t="shared" si="546"/>
        <v>44.02</v>
      </c>
      <c r="AE286" s="2">
        <f t="shared" si="547"/>
        <v>4.4300000000000139</v>
      </c>
      <c r="AG286" s="4"/>
      <c r="AI286">
        <v>210</v>
      </c>
      <c r="AJ286" s="1">
        <v>0.11600000000000001</v>
      </c>
      <c r="AK286" s="2">
        <f t="shared" si="548"/>
        <v>2.3200000000000003</v>
      </c>
      <c r="AL286" s="2">
        <f t="shared" si="549"/>
        <v>39.470000000000006</v>
      </c>
      <c r="AM286" s="2">
        <f t="shared" si="550"/>
        <v>4.5499999999999972</v>
      </c>
      <c r="AO286" s="4"/>
      <c r="AQ286">
        <v>210</v>
      </c>
      <c r="AR286" s="1">
        <v>0.11899999999999999</v>
      </c>
      <c r="AS286" s="2">
        <f t="shared" si="551"/>
        <v>2.38</v>
      </c>
      <c r="AT286" s="2">
        <f t="shared" si="552"/>
        <v>42.760000000000005</v>
      </c>
      <c r="AU286" s="2">
        <f t="shared" si="553"/>
        <v>-3.2899999999999991</v>
      </c>
      <c r="AW286" s="4"/>
      <c r="AY286">
        <v>210</v>
      </c>
      <c r="AZ286" s="1">
        <v>0.111</v>
      </c>
      <c r="BA286" s="2">
        <f t="shared" si="554"/>
        <v>2.2200000000000002</v>
      </c>
      <c r="BB286" s="2">
        <f t="shared" si="555"/>
        <v>37.630000000000003</v>
      </c>
      <c r="BC286" s="2">
        <f t="shared" si="556"/>
        <v>5.1300000000000026</v>
      </c>
      <c r="BE286" s="4"/>
      <c r="BG286">
        <v>210</v>
      </c>
      <c r="BH286" s="1">
        <v>0.10299999999999999</v>
      </c>
      <c r="BI286" s="2">
        <f t="shared" si="557"/>
        <v>2.06</v>
      </c>
      <c r="BJ286" s="2">
        <f t="shared" si="558"/>
        <v>34.21</v>
      </c>
      <c r="BK286" s="2">
        <f t="shared" si="559"/>
        <v>3.4200000000000017</v>
      </c>
      <c r="BM286" s="4"/>
      <c r="BO286">
        <v>210</v>
      </c>
      <c r="BP286" s="1">
        <v>9.2999999999999999E-2</v>
      </c>
      <c r="BQ286" s="2">
        <f t="shared" si="560"/>
        <v>1.8599999999999999</v>
      </c>
      <c r="BR286" s="2">
        <f t="shared" si="561"/>
        <v>31.67</v>
      </c>
      <c r="BS286" s="2">
        <f t="shared" si="562"/>
        <v>2.5399999999999991</v>
      </c>
      <c r="BU286">
        <v>210</v>
      </c>
      <c r="BV286" s="1">
        <f t="shared" si="563"/>
        <v>0.127</v>
      </c>
      <c r="BW286" s="2">
        <f t="shared" si="564"/>
        <v>2.54</v>
      </c>
      <c r="BX286" s="2">
        <f t="shared" si="565"/>
        <v>48.510000000000012</v>
      </c>
      <c r="CB286">
        <v>210</v>
      </c>
      <c r="CC286" s="1">
        <f t="shared" si="566"/>
        <v>9.2999999999999999E-2</v>
      </c>
      <c r="CD286" s="2">
        <f t="shared" si="567"/>
        <v>1.8599999999999999</v>
      </c>
      <c r="CE286" s="2">
        <f t="shared" si="568"/>
        <v>31.67</v>
      </c>
    </row>
    <row r="287" spans="1:83" x14ac:dyDescent="0.2">
      <c r="C287">
        <v>230</v>
      </c>
      <c r="D287" s="1" t="e">
        <v>#N/A</v>
      </c>
      <c r="E287" s="2" t="e">
        <f t="shared" si="539"/>
        <v>#N/A</v>
      </c>
      <c r="F287" s="2" t="e">
        <f t="shared" si="540"/>
        <v>#N/A</v>
      </c>
      <c r="G287" s="2" t="e">
        <f>#REF!-F287</f>
        <v>#REF!</v>
      </c>
      <c r="I287" s="4"/>
      <c r="K287">
        <v>230</v>
      </c>
      <c r="L287" s="1">
        <v>9.8000000000000004E-2</v>
      </c>
      <c r="M287" s="2">
        <f t="shared" si="541"/>
        <v>1.96</v>
      </c>
      <c r="N287" s="2">
        <f t="shared" si="542"/>
        <v>50.410000000000018</v>
      </c>
      <c r="O287" s="2">
        <f>A!HM287-N287</f>
        <v>-6.4900000000000162</v>
      </c>
      <c r="Q287" s="4"/>
      <c r="S287">
        <v>230</v>
      </c>
      <c r="T287" s="1" t="e">
        <v>#N/A</v>
      </c>
      <c r="U287" s="2" t="e">
        <f t="shared" si="543"/>
        <v>#N/A</v>
      </c>
      <c r="V287" s="2" t="e">
        <f t="shared" si="544"/>
        <v>#N/A</v>
      </c>
      <c r="W287" s="2" t="e">
        <f>A!HU287-V287</f>
        <v>#N/A</v>
      </c>
      <c r="Y287" s="4"/>
      <c r="AA287">
        <v>230</v>
      </c>
      <c r="AB287" s="1">
        <v>9.6000000000000002E-2</v>
      </c>
      <c r="AC287" s="2">
        <f t="shared" si="545"/>
        <v>1.92</v>
      </c>
      <c r="AD287" s="2">
        <f t="shared" si="546"/>
        <v>45.940000000000005</v>
      </c>
      <c r="AE287" s="2">
        <f t="shared" si="547"/>
        <v>4.4700000000000131</v>
      </c>
      <c r="AG287" s="4"/>
      <c r="AI287">
        <v>230</v>
      </c>
      <c r="AJ287" s="1">
        <v>9.2999999999999999E-2</v>
      </c>
      <c r="AK287" s="2">
        <f t="shared" si="548"/>
        <v>1.8599999999999999</v>
      </c>
      <c r="AL287" s="2">
        <f t="shared" si="549"/>
        <v>41.330000000000005</v>
      </c>
      <c r="AM287" s="2">
        <f t="shared" si="550"/>
        <v>4.6099999999999994</v>
      </c>
      <c r="AO287" s="4"/>
      <c r="AQ287">
        <v>230</v>
      </c>
      <c r="AR287" s="1">
        <v>9.0999999999999998E-2</v>
      </c>
      <c r="AS287" s="2">
        <f t="shared" si="551"/>
        <v>1.8199999999999998</v>
      </c>
      <c r="AT287" s="2">
        <f t="shared" si="552"/>
        <v>44.580000000000005</v>
      </c>
      <c r="AU287" s="2">
        <f t="shared" si="553"/>
        <v>-3.25</v>
      </c>
      <c r="AW287" s="4"/>
      <c r="AY287">
        <v>230</v>
      </c>
      <c r="AZ287" s="1">
        <v>8.7999999999999995E-2</v>
      </c>
      <c r="BA287" s="2">
        <f t="shared" si="554"/>
        <v>1.7599999999999998</v>
      </c>
      <c r="BB287" s="2">
        <f t="shared" si="555"/>
        <v>39.39</v>
      </c>
      <c r="BC287" s="2">
        <f t="shared" si="556"/>
        <v>5.1900000000000048</v>
      </c>
      <c r="BE287" s="4"/>
      <c r="BG287">
        <v>230</v>
      </c>
      <c r="BH287" s="1">
        <v>8.4000000000000005E-2</v>
      </c>
      <c r="BI287" s="2">
        <f t="shared" si="557"/>
        <v>1.6800000000000002</v>
      </c>
      <c r="BJ287" s="2">
        <f t="shared" si="558"/>
        <v>35.89</v>
      </c>
      <c r="BK287" s="2">
        <f t="shared" si="559"/>
        <v>3.5</v>
      </c>
      <c r="BM287" s="4"/>
      <c r="BO287">
        <v>230</v>
      </c>
      <c r="BP287" s="1">
        <v>7.4999999999999997E-2</v>
      </c>
      <c r="BQ287" s="2">
        <f t="shared" si="560"/>
        <v>1.5</v>
      </c>
      <c r="BR287" s="2">
        <f t="shared" si="561"/>
        <v>33.17</v>
      </c>
      <c r="BS287" s="2">
        <f t="shared" si="562"/>
        <v>2.7199999999999989</v>
      </c>
      <c r="BU287">
        <v>230</v>
      </c>
      <c r="BV287" s="1">
        <f t="shared" si="563"/>
        <v>9.8000000000000004E-2</v>
      </c>
      <c r="BW287" s="2">
        <f t="shared" si="564"/>
        <v>1.96</v>
      </c>
      <c r="BX287" s="2">
        <f t="shared" si="565"/>
        <v>50.470000000000013</v>
      </c>
      <c r="CB287">
        <v>230</v>
      </c>
      <c r="CC287" s="1">
        <f t="shared" si="566"/>
        <v>7.4999999999999997E-2</v>
      </c>
      <c r="CD287" s="2">
        <f t="shared" si="567"/>
        <v>1.5</v>
      </c>
      <c r="CE287" s="2">
        <f t="shared" si="568"/>
        <v>33.17</v>
      </c>
    </row>
    <row r="288" spans="1:83" x14ac:dyDescent="0.2">
      <c r="C288">
        <v>250</v>
      </c>
      <c r="D288" s="1" t="e">
        <v>#N/A</v>
      </c>
      <c r="E288" s="2" t="e">
        <f t="shared" si="539"/>
        <v>#N/A</v>
      </c>
      <c r="F288" s="2" t="e">
        <f t="shared" si="540"/>
        <v>#N/A</v>
      </c>
      <c r="G288" s="2" t="e">
        <f>#REF!-F288</f>
        <v>#REF!</v>
      </c>
      <c r="I288" s="4"/>
      <c r="K288">
        <v>250</v>
      </c>
      <c r="L288" s="1">
        <v>8.5000000000000006E-2</v>
      </c>
      <c r="M288" s="2">
        <f t="shared" si="541"/>
        <v>1.7000000000000002</v>
      </c>
      <c r="N288" s="2">
        <f t="shared" si="542"/>
        <v>52.110000000000021</v>
      </c>
      <c r="O288" s="2">
        <f>A!HM288-N288</f>
        <v>-6.4700000000000202</v>
      </c>
      <c r="Q288" s="4"/>
      <c r="S288">
        <v>250</v>
      </c>
      <c r="T288" s="1" t="e">
        <v>#N/A</v>
      </c>
      <c r="U288" s="2" t="e">
        <f t="shared" si="543"/>
        <v>#N/A</v>
      </c>
      <c r="V288" s="2" t="e">
        <f t="shared" si="544"/>
        <v>#N/A</v>
      </c>
      <c r="W288" s="2" t="e">
        <f>A!HU288-V288</f>
        <v>#N/A</v>
      </c>
      <c r="Y288" s="4"/>
      <c r="AA288">
        <v>250</v>
      </c>
      <c r="AB288" s="1">
        <v>8.5999999999999993E-2</v>
      </c>
      <c r="AC288" s="2">
        <f t="shared" si="545"/>
        <v>1.7199999999999998</v>
      </c>
      <c r="AD288" s="2">
        <f t="shared" si="546"/>
        <v>47.660000000000004</v>
      </c>
      <c r="AE288" s="2">
        <f t="shared" si="547"/>
        <v>4.4500000000000171</v>
      </c>
      <c r="AG288" s="4"/>
      <c r="AI288">
        <v>250</v>
      </c>
      <c r="AJ288" s="1">
        <v>8.3000000000000004E-2</v>
      </c>
      <c r="AK288" s="2">
        <f t="shared" si="548"/>
        <v>1.6600000000000001</v>
      </c>
      <c r="AL288" s="2">
        <f t="shared" si="549"/>
        <v>42.990000000000009</v>
      </c>
      <c r="AM288" s="2">
        <f t="shared" si="550"/>
        <v>4.6699999999999946</v>
      </c>
      <c r="AO288" s="4"/>
      <c r="AQ288">
        <v>250</v>
      </c>
      <c r="AR288" s="1">
        <v>8.5999999999999993E-2</v>
      </c>
      <c r="AS288" s="2">
        <f t="shared" si="551"/>
        <v>1.7199999999999998</v>
      </c>
      <c r="AT288" s="2">
        <f t="shared" si="552"/>
        <v>46.300000000000004</v>
      </c>
      <c r="AU288" s="2">
        <f t="shared" si="553"/>
        <v>-3.3099999999999952</v>
      </c>
      <c r="AW288" s="4"/>
      <c r="AY288">
        <v>250</v>
      </c>
      <c r="AZ288" s="1">
        <v>8.1000000000000003E-2</v>
      </c>
      <c r="BA288" s="2">
        <f t="shared" si="554"/>
        <v>1.62</v>
      </c>
      <c r="BB288" s="2">
        <f t="shared" si="555"/>
        <v>41.01</v>
      </c>
      <c r="BC288" s="2">
        <f t="shared" si="556"/>
        <v>5.2900000000000063</v>
      </c>
      <c r="BE288" s="4"/>
      <c r="BG288">
        <v>250</v>
      </c>
      <c r="BH288" s="1">
        <v>7.8E-2</v>
      </c>
      <c r="BI288" s="2">
        <f t="shared" si="557"/>
        <v>1.56</v>
      </c>
      <c r="BJ288" s="2">
        <f t="shared" si="558"/>
        <v>37.450000000000003</v>
      </c>
      <c r="BK288" s="2">
        <f t="shared" si="559"/>
        <v>3.5599999999999952</v>
      </c>
      <c r="BM288" s="4"/>
      <c r="BO288">
        <v>250</v>
      </c>
      <c r="BP288" s="1">
        <v>7.1999999999999995E-2</v>
      </c>
      <c r="BQ288" s="2">
        <f t="shared" si="560"/>
        <v>1.44</v>
      </c>
      <c r="BR288" s="2">
        <f t="shared" si="561"/>
        <v>34.61</v>
      </c>
      <c r="BS288" s="2">
        <f t="shared" si="562"/>
        <v>2.8400000000000034</v>
      </c>
      <c r="BU288">
        <v>250</v>
      </c>
      <c r="BV288" s="1">
        <f t="shared" si="563"/>
        <v>8.5999999999999993E-2</v>
      </c>
      <c r="BW288" s="2">
        <f t="shared" si="564"/>
        <v>1.7199999999999998</v>
      </c>
      <c r="BX288" s="2">
        <f t="shared" si="565"/>
        <v>52.190000000000012</v>
      </c>
      <c r="CB288">
        <v>250</v>
      </c>
      <c r="CC288" s="1">
        <f t="shared" si="566"/>
        <v>7.1999999999999995E-2</v>
      </c>
      <c r="CD288" s="2">
        <f t="shared" si="567"/>
        <v>1.44</v>
      </c>
      <c r="CE288" s="2">
        <f t="shared" si="568"/>
        <v>34.61</v>
      </c>
    </row>
    <row r="289" spans="1:83" x14ac:dyDescent="0.2">
      <c r="C289">
        <v>270</v>
      </c>
      <c r="D289" s="1" t="e">
        <v>#N/A</v>
      </c>
      <c r="E289" s="2" t="e">
        <f t="shared" si="539"/>
        <v>#N/A</v>
      </c>
      <c r="F289" s="2" t="e">
        <f t="shared" si="540"/>
        <v>#N/A</v>
      </c>
      <c r="G289" s="2" t="e">
        <f>#REF!-F289</f>
        <v>#REF!</v>
      </c>
      <c r="I289" s="4"/>
      <c r="K289">
        <v>270</v>
      </c>
      <c r="L289" s="1">
        <v>7.9000000000000001E-2</v>
      </c>
      <c r="M289" s="2">
        <f t="shared" si="541"/>
        <v>1.58</v>
      </c>
      <c r="N289" s="2">
        <f t="shared" si="542"/>
        <v>53.690000000000019</v>
      </c>
      <c r="O289" s="2">
        <f>A!HM289-N289</f>
        <v>-6.4900000000000162</v>
      </c>
      <c r="Q289" s="4"/>
      <c r="S289">
        <v>270</v>
      </c>
      <c r="T289" s="1" t="e">
        <v>#N/A</v>
      </c>
      <c r="U289" s="2" t="e">
        <f t="shared" si="543"/>
        <v>#N/A</v>
      </c>
      <c r="V289" s="2" t="e">
        <f t="shared" si="544"/>
        <v>#N/A</v>
      </c>
      <c r="W289" s="2" t="e">
        <f>A!HU289-V289</f>
        <v>#N/A</v>
      </c>
      <c r="Y289" s="4"/>
      <c r="AA289">
        <v>270</v>
      </c>
      <c r="AB289" s="1">
        <v>7.9000000000000001E-2</v>
      </c>
      <c r="AC289" s="2">
        <f t="shared" si="545"/>
        <v>1.58</v>
      </c>
      <c r="AD289" s="2">
        <f t="shared" si="546"/>
        <v>49.24</v>
      </c>
      <c r="AE289" s="2">
        <f t="shared" si="547"/>
        <v>4.4500000000000171</v>
      </c>
      <c r="AG289" s="4"/>
      <c r="AI289">
        <v>270</v>
      </c>
      <c r="AJ289" s="1">
        <v>7.4999999999999997E-2</v>
      </c>
      <c r="AK289" s="2">
        <f t="shared" si="548"/>
        <v>1.5</v>
      </c>
      <c r="AL289" s="2">
        <f t="shared" si="549"/>
        <v>44.490000000000009</v>
      </c>
      <c r="AM289" s="2">
        <f t="shared" si="550"/>
        <v>4.7499999999999929</v>
      </c>
      <c r="AO289" s="4"/>
      <c r="AQ289">
        <v>270</v>
      </c>
      <c r="AR289" s="1">
        <v>7.5999999999999998E-2</v>
      </c>
      <c r="AS289" s="2">
        <f t="shared" si="551"/>
        <v>1.52</v>
      </c>
      <c r="AT289" s="2">
        <f t="shared" si="552"/>
        <v>47.820000000000007</v>
      </c>
      <c r="AU289" s="2">
        <f t="shared" si="553"/>
        <v>-3.3299999999999983</v>
      </c>
      <c r="AW289" s="4"/>
      <c r="AY289">
        <v>270</v>
      </c>
      <c r="AZ289" s="1">
        <v>7.4999999999999997E-2</v>
      </c>
      <c r="BA289" s="2">
        <f t="shared" si="554"/>
        <v>1.5</v>
      </c>
      <c r="BB289" s="2">
        <f t="shared" si="555"/>
        <v>42.51</v>
      </c>
      <c r="BC289" s="2">
        <f t="shared" si="556"/>
        <v>5.3100000000000094</v>
      </c>
      <c r="BE289" s="4"/>
      <c r="BG289">
        <v>270</v>
      </c>
      <c r="BH289" s="1">
        <v>7.3999999999999996E-2</v>
      </c>
      <c r="BI289" s="2">
        <f t="shared" si="557"/>
        <v>1.48</v>
      </c>
      <c r="BJ289" s="2">
        <f t="shared" si="558"/>
        <v>38.93</v>
      </c>
      <c r="BK289" s="2">
        <f t="shared" si="559"/>
        <v>3.5799999999999983</v>
      </c>
      <c r="BM289" s="4"/>
      <c r="BO289">
        <v>270</v>
      </c>
      <c r="BP289" s="1">
        <v>6.9000000000000006E-2</v>
      </c>
      <c r="BQ289" s="2">
        <f t="shared" si="560"/>
        <v>1.3800000000000001</v>
      </c>
      <c r="BR289" s="2">
        <f t="shared" si="561"/>
        <v>35.99</v>
      </c>
      <c r="BS289" s="2">
        <f t="shared" si="562"/>
        <v>2.9399999999999977</v>
      </c>
      <c r="BU289">
        <v>270</v>
      </c>
      <c r="BV289" s="1">
        <f t="shared" si="563"/>
        <v>7.9000000000000001E-2</v>
      </c>
      <c r="BW289" s="2">
        <f t="shared" si="564"/>
        <v>1.58</v>
      </c>
      <c r="BX289" s="2">
        <f t="shared" si="565"/>
        <v>53.77000000000001</v>
      </c>
      <c r="CB289">
        <v>270</v>
      </c>
      <c r="CC289" s="1">
        <f t="shared" si="566"/>
        <v>6.9000000000000006E-2</v>
      </c>
      <c r="CD289" s="2">
        <f t="shared" si="567"/>
        <v>1.3800000000000001</v>
      </c>
      <c r="CE289" s="2">
        <f t="shared" si="568"/>
        <v>35.99</v>
      </c>
    </row>
    <row r="290" spans="1:83" x14ac:dyDescent="0.2">
      <c r="C290">
        <v>290</v>
      </c>
      <c r="D290" s="1" t="e">
        <v>#N/A</v>
      </c>
      <c r="E290" s="2" t="e">
        <f t="shared" si="539"/>
        <v>#N/A</v>
      </c>
      <c r="F290" s="2" t="e">
        <f t="shared" si="540"/>
        <v>#N/A</v>
      </c>
      <c r="G290" s="2" t="e">
        <f>#REF!-F290</f>
        <v>#REF!</v>
      </c>
      <c r="I290" s="4"/>
      <c r="K290">
        <v>290</v>
      </c>
      <c r="L290" s="1">
        <v>0.107</v>
      </c>
      <c r="M290" s="2">
        <f t="shared" si="541"/>
        <v>2.14</v>
      </c>
      <c r="N290" s="2">
        <f t="shared" si="542"/>
        <v>55.83000000000002</v>
      </c>
      <c r="O290" s="2">
        <f>A!HM290-N290</f>
        <v>-6.5300000000000153</v>
      </c>
      <c r="Q290" s="9">
        <f>(O284-O290)*10</f>
        <v>-0.99999999999994316</v>
      </c>
      <c r="S290">
        <v>290</v>
      </c>
      <c r="T290" s="1" t="e">
        <v>#N/A</v>
      </c>
      <c r="U290" s="2" t="e">
        <f t="shared" si="543"/>
        <v>#N/A</v>
      </c>
      <c r="V290" s="2" t="e">
        <f t="shared" si="544"/>
        <v>#N/A</v>
      </c>
      <c r="W290" s="2" t="e">
        <f>A!HU290-V290</f>
        <v>#N/A</v>
      </c>
      <c r="Y290" s="4"/>
      <c r="AA290">
        <v>290</v>
      </c>
      <c r="AB290" s="1">
        <v>0.106</v>
      </c>
      <c r="AC290" s="2">
        <f t="shared" si="545"/>
        <v>2.12</v>
      </c>
      <c r="AD290" s="2">
        <f t="shared" si="546"/>
        <v>51.36</v>
      </c>
      <c r="AE290" s="2">
        <f t="shared" si="547"/>
        <v>4.4700000000000202</v>
      </c>
      <c r="AG290" s="4"/>
      <c r="AI290">
        <v>290</v>
      </c>
      <c r="AJ290" s="1">
        <v>0.108</v>
      </c>
      <c r="AK290" s="2">
        <f t="shared" si="548"/>
        <v>2.16</v>
      </c>
      <c r="AL290" s="2">
        <f t="shared" si="549"/>
        <v>46.650000000000006</v>
      </c>
      <c r="AM290" s="2">
        <f t="shared" si="550"/>
        <v>4.7099999999999937</v>
      </c>
      <c r="AO290" s="4"/>
      <c r="AQ290">
        <v>290</v>
      </c>
      <c r="AR290" s="1">
        <v>0.107</v>
      </c>
      <c r="AS290" s="2">
        <f t="shared" si="551"/>
        <v>2.14</v>
      </c>
      <c r="AT290" s="2">
        <f t="shared" si="552"/>
        <v>49.960000000000008</v>
      </c>
      <c r="AU290" s="2">
        <f t="shared" si="553"/>
        <v>-3.3100000000000023</v>
      </c>
      <c r="AW290" s="9">
        <f>(AU284-AU290)*10</f>
        <v>0.60000000000002274</v>
      </c>
      <c r="AY290">
        <v>290</v>
      </c>
      <c r="AZ290" s="1">
        <v>0.106</v>
      </c>
      <c r="BA290" s="2">
        <f t="shared" si="554"/>
        <v>2.12</v>
      </c>
      <c r="BB290" s="2">
        <f t="shared" si="555"/>
        <v>44.629999999999995</v>
      </c>
      <c r="BC290" s="2">
        <f t="shared" si="556"/>
        <v>5.3300000000000125</v>
      </c>
      <c r="BE290" s="4"/>
      <c r="BG290">
        <v>290</v>
      </c>
      <c r="BH290" s="1">
        <v>0.106</v>
      </c>
      <c r="BI290" s="2">
        <f t="shared" si="557"/>
        <v>2.12</v>
      </c>
      <c r="BJ290" s="2">
        <f t="shared" si="558"/>
        <v>41.05</v>
      </c>
      <c r="BK290" s="2">
        <f t="shared" si="559"/>
        <v>3.5799999999999983</v>
      </c>
      <c r="BM290" s="4"/>
      <c r="BO290">
        <v>290</v>
      </c>
      <c r="BP290" s="1">
        <v>0.104</v>
      </c>
      <c r="BQ290" s="2">
        <f t="shared" si="560"/>
        <v>2.08</v>
      </c>
      <c r="BR290" s="2">
        <f t="shared" si="561"/>
        <v>38.07</v>
      </c>
      <c r="BS290" s="2">
        <f t="shared" si="562"/>
        <v>2.9799999999999969</v>
      </c>
      <c r="BU290">
        <v>290</v>
      </c>
      <c r="BV290" s="1">
        <f t="shared" si="563"/>
        <v>0.108</v>
      </c>
      <c r="BW290" s="2">
        <f t="shared" si="564"/>
        <v>2.16</v>
      </c>
      <c r="BX290" s="2">
        <f t="shared" si="565"/>
        <v>55.930000000000007</v>
      </c>
      <c r="CB290">
        <v>290</v>
      </c>
      <c r="CC290" s="1">
        <f t="shared" si="566"/>
        <v>0.104</v>
      </c>
      <c r="CD290" s="2">
        <f t="shared" si="567"/>
        <v>2.08</v>
      </c>
      <c r="CE290" s="2">
        <f t="shared" si="568"/>
        <v>38.07</v>
      </c>
    </row>
    <row r="291" spans="1:83" x14ac:dyDescent="0.2">
      <c r="D291" s="1"/>
      <c r="E291" s="2"/>
      <c r="F291" s="2"/>
      <c r="I291" s="4"/>
      <c r="L291" s="1"/>
      <c r="M291" s="2"/>
      <c r="N291" s="2"/>
      <c r="Q291" s="4"/>
      <c r="T291" s="1"/>
      <c r="U291" s="2"/>
      <c r="V291" s="2"/>
      <c r="Y291" s="4"/>
      <c r="AB291" s="1"/>
      <c r="AC291" s="2"/>
      <c r="AD291" s="2"/>
      <c r="AG291" s="4"/>
      <c r="AJ291" s="1"/>
      <c r="AK291" s="2"/>
      <c r="AL291" s="2"/>
      <c r="AO291" s="4"/>
      <c r="AR291" s="1"/>
      <c r="AS291" s="2"/>
      <c r="AT291" s="2"/>
      <c r="AW291" s="4"/>
      <c r="AZ291" s="1"/>
      <c r="BA291" s="2"/>
      <c r="BB291" s="2"/>
      <c r="BE291" s="4"/>
      <c r="BH291" s="1"/>
      <c r="BI291" s="2"/>
      <c r="BJ291" s="2"/>
      <c r="BM291" s="4"/>
      <c r="BP291" s="1"/>
      <c r="BQ291" s="2"/>
      <c r="BR291" s="2"/>
    </row>
    <row r="292" spans="1:83" x14ac:dyDescent="0.2">
      <c r="A292">
        <v>25</v>
      </c>
      <c r="B292" t="s">
        <v>47</v>
      </c>
      <c r="C292">
        <v>30</v>
      </c>
      <c r="D292" s="1" t="e">
        <v>#N/A</v>
      </c>
      <c r="E292" s="2" t="e">
        <f>D292*30</f>
        <v>#N/A</v>
      </c>
      <c r="F292" s="2" t="e">
        <f>E292</f>
        <v>#N/A</v>
      </c>
      <c r="G292" s="2" t="e">
        <f>#REF!-F292</f>
        <v>#REF!</v>
      </c>
      <c r="I292" s="4">
        <f>A292</f>
        <v>25</v>
      </c>
      <c r="J292" t="str">
        <f>B292</f>
        <v>FTR2</v>
      </c>
      <c r="K292">
        <v>30</v>
      </c>
      <c r="L292" s="1">
        <v>0.21</v>
      </c>
      <c r="M292" s="2">
        <f>L292*30</f>
        <v>6.3</v>
      </c>
      <c r="N292" s="2">
        <f>M292</f>
        <v>6.3</v>
      </c>
      <c r="O292" s="2">
        <f>A!HM292-N292</f>
        <v>-2.67</v>
      </c>
      <c r="Q292" s="4">
        <f>I292</f>
        <v>25</v>
      </c>
      <c r="R292" t="str">
        <f>J292</f>
        <v>FTR2</v>
      </c>
      <c r="S292">
        <v>30</v>
      </c>
      <c r="T292" s="1" t="e">
        <v>#N/A</v>
      </c>
      <c r="U292" s="2" t="e">
        <f>T292*30</f>
        <v>#N/A</v>
      </c>
      <c r="V292" s="2" t="e">
        <f>U292</f>
        <v>#N/A</v>
      </c>
      <c r="W292" s="2" t="e">
        <f>A!HU292-V292</f>
        <v>#N/A</v>
      </c>
      <c r="Y292" s="4">
        <f>Q292</f>
        <v>25</v>
      </c>
      <c r="Z292" t="str">
        <f>R292</f>
        <v>FTR2</v>
      </c>
      <c r="AA292">
        <v>30</v>
      </c>
      <c r="AB292" s="1">
        <v>0.14199999999999999</v>
      </c>
      <c r="AC292" s="2">
        <f>AB292*30</f>
        <v>4.26</v>
      </c>
      <c r="AD292" s="2">
        <f>AC292</f>
        <v>4.26</v>
      </c>
      <c r="AE292" s="2">
        <f>N292-AD292</f>
        <v>2.04</v>
      </c>
      <c r="AG292" s="4">
        <f>Y292</f>
        <v>25</v>
      </c>
      <c r="AH292" t="str">
        <f>Z292</f>
        <v>FTR2</v>
      </c>
      <c r="AI292">
        <v>30</v>
      </c>
      <c r="AJ292" s="1">
        <v>0.112</v>
      </c>
      <c r="AK292" s="2">
        <f>AJ292*30</f>
        <v>3.36</v>
      </c>
      <c r="AL292" s="2">
        <f>AK292</f>
        <v>3.36</v>
      </c>
      <c r="AM292" s="2">
        <f>AD292-AL292</f>
        <v>0.89999999999999991</v>
      </c>
      <c r="AO292" s="4">
        <f>AG292</f>
        <v>25</v>
      </c>
      <c r="AP292" t="str">
        <f>AH292</f>
        <v>FTR2</v>
      </c>
      <c r="AQ292">
        <v>30</v>
      </c>
      <c r="AR292" s="1">
        <v>0.16900000000000001</v>
      </c>
      <c r="AS292" s="2">
        <f>AR292*30</f>
        <v>5.07</v>
      </c>
      <c r="AT292" s="2">
        <f>AS292</f>
        <v>5.07</v>
      </c>
      <c r="AU292" s="2">
        <f>AL292-AT292</f>
        <v>-1.7100000000000004</v>
      </c>
      <c r="AW292" s="4">
        <f>AO292</f>
        <v>25</v>
      </c>
      <c r="AX292" t="str">
        <f>AP292</f>
        <v>FTR2</v>
      </c>
      <c r="AY292">
        <v>30</v>
      </c>
      <c r="AZ292" s="1">
        <v>0.107</v>
      </c>
      <c r="BA292" s="2">
        <f>AZ292*30</f>
        <v>3.21</v>
      </c>
      <c r="BB292" s="2">
        <f>BA292</f>
        <v>3.21</v>
      </c>
      <c r="BC292" s="2">
        <f>AT292-BB292</f>
        <v>1.8600000000000003</v>
      </c>
      <c r="BE292" s="4">
        <f>AW292</f>
        <v>25</v>
      </c>
      <c r="BF292" t="str">
        <f>AX292</f>
        <v>FTR2</v>
      </c>
      <c r="BG292">
        <v>30</v>
      </c>
      <c r="BH292" s="1">
        <v>8.7999999999999995E-2</v>
      </c>
      <c r="BI292" s="2">
        <f>BH292*30</f>
        <v>2.6399999999999997</v>
      </c>
      <c r="BJ292" s="2">
        <f>BI292</f>
        <v>2.6399999999999997</v>
      </c>
      <c r="BK292" s="2">
        <f>BB292-BJ292</f>
        <v>0.57000000000000028</v>
      </c>
      <c r="BM292" s="4">
        <f>BE292</f>
        <v>25</v>
      </c>
      <c r="BN292" t="str">
        <f>BF292</f>
        <v>FTR2</v>
      </c>
      <c r="BO292">
        <v>30</v>
      </c>
      <c r="BP292" s="1">
        <v>7.3999999999999996E-2</v>
      </c>
      <c r="BQ292" s="2">
        <f>BP292*30</f>
        <v>2.2199999999999998</v>
      </c>
      <c r="BR292" s="2">
        <f>BQ292</f>
        <v>2.2199999999999998</v>
      </c>
      <c r="BS292" s="2">
        <f>BJ292-BR292</f>
        <v>0.41999999999999993</v>
      </c>
      <c r="BU292">
        <v>30</v>
      </c>
      <c r="BV292" s="1">
        <f>MAX(L292,AB292, AJ292,AR292,AZ292,BH292,BP292)</f>
        <v>0.21</v>
      </c>
      <c r="BW292" s="2">
        <f>BV292*30</f>
        <v>6.3</v>
      </c>
      <c r="BX292" s="2">
        <f>BW292</f>
        <v>6.3</v>
      </c>
      <c r="BZ292" s="6">
        <f>BM292</f>
        <v>25</v>
      </c>
      <c r="CB292">
        <v>30</v>
      </c>
      <c r="CC292" s="1">
        <f>MIN(L292,AB292, AJ292,AR292,AZ292,BH292,BP292)</f>
        <v>7.3999999999999996E-2</v>
      </c>
      <c r="CD292" s="2">
        <f>CC292*30</f>
        <v>2.2199999999999998</v>
      </c>
      <c r="CE292" s="2">
        <f>CD292</f>
        <v>2.2199999999999998</v>
      </c>
    </row>
    <row r="293" spans="1:83" x14ac:dyDescent="0.2">
      <c r="C293">
        <v>50</v>
      </c>
      <c r="D293" s="1" t="e">
        <v>#N/A</v>
      </c>
      <c r="E293" s="2" t="e">
        <f t="shared" ref="E293:E305" si="569">D293*20</f>
        <v>#N/A</v>
      </c>
      <c r="F293" s="2" t="e">
        <f t="shared" ref="F293:F305" si="570">F292+E293</f>
        <v>#N/A</v>
      </c>
      <c r="G293" s="2" t="e">
        <f>#REF!-F293</f>
        <v>#REF!</v>
      </c>
      <c r="I293" s="4"/>
      <c r="K293">
        <v>50</v>
      </c>
      <c r="L293" s="1">
        <v>0.20300000000000001</v>
      </c>
      <c r="M293" s="2">
        <f t="shared" ref="M293:M305" si="571">L293*20</f>
        <v>4.0600000000000005</v>
      </c>
      <c r="N293" s="2">
        <f t="shared" ref="N293:N305" si="572">N292+M293</f>
        <v>10.36</v>
      </c>
      <c r="O293" s="2">
        <f>A!HM293-N293</f>
        <v>-3.7699999999999996</v>
      </c>
      <c r="Q293" s="4"/>
      <c r="S293">
        <v>50</v>
      </c>
      <c r="T293" s="1" t="e">
        <v>#N/A</v>
      </c>
      <c r="U293" s="2" t="e">
        <f t="shared" ref="U293:U305" si="573">T293*20</f>
        <v>#N/A</v>
      </c>
      <c r="V293" s="2" t="e">
        <f t="shared" ref="V293:V305" si="574">V292+U293</f>
        <v>#N/A</v>
      </c>
      <c r="W293" s="2" t="e">
        <f>A!HU293-V293</f>
        <v>#N/A</v>
      </c>
      <c r="Y293" s="4"/>
      <c r="AA293">
        <v>50</v>
      </c>
      <c r="AB293" s="1">
        <v>0.161</v>
      </c>
      <c r="AC293" s="2">
        <f t="shared" ref="AC293:AC305" si="575">AB293*20</f>
        <v>3.22</v>
      </c>
      <c r="AD293" s="2">
        <f t="shared" ref="AD293:AD305" si="576">AD292+AC293</f>
        <v>7.48</v>
      </c>
      <c r="AE293" s="2">
        <f t="shared" ref="AE293:AE305" si="577">N293-AD293</f>
        <v>2.879999999999999</v>
      </c>
      <c r="AG293" s="4"/>
      <c r="AI293">
        <v>50</v>
      </c>
      <c r="AJ293" s="1">
        <v>0.14099999999999999</v>
      </c>
      <c r="AK293" s="2">
        <f t="shared" ref="AK293:AK305" si="578">AJ293*20</f>
        <v>2.82</v>
      </c>
      <c r="AL293" s="2">
        <f t="shared" ref="AL293:AL305" si="579">AL292+AK293</f>
        <v>6.18</v>
      </c>
      <c r="AM293" s="2">
        <f t="shared" ref="AM293:AM305" si="580">AD293-AL293</f>
        <v>1.3000000000000007</v>
      </c>
      <c r="AO293" s="4"/>
      <c r="AQ293">
        <v>50</v>
      </c>
      <c r="AR293" s="1">
        <v>0.18099999999999999</v>
      </c>
      <c r="AS293" s="2">
        <f t="shared" ref="AS293:AS305" si="581">AR293*20</f>
        <v>3.62</v>
      </c>
      <c r="AT293" s="2">
        <f t="shared" ref="AT293:AT305" si="582">AT292+AS293</f>
        <v>8.6900000000000013</v>
      </c>
      <c r="AU293" s="2">
        <f t="shared" ref="AU293:AU305" si="583">AL293-AT293</f>
        <v>-2.5100000000000016</v>
      </c>
      <c r="AW293" s="4"/>
      <c r="AY293">
        <v>50</v>
      </c>
      <c r="AZ293" s="1">
        <v>0.13800000000000001</v>
      </c>
      <c r="BA293" s="2">
        <f t="shared" ref="BA293:BA305" si="584">AZ293*20</f>
        <v>2.7600000000000002</v>
      </c>
      <c r="BB293" s="2">
        <f t="shared" ref="BB293:BB305" si="585">BB292+BA293</f>
        <v>5.9700000000000006</v>
      </c>
      <c r="BC293" s="2">
        <f t="shared" ref="BC293:BC305" si="586">AT293-BB293</f>
        <v>2.7200000000000006</v>
      </c>
      <c r="BE293" s="4"/>
      <c r="BG293">
        <v>50</v>
      </c>
      <c r="BH293" s="1">
        <v>0.11799999999999999</v>
      </c>
      <c r="BI293" s="2">
        <f t="shared" ref="BI293:BI305" si="587">BH293*20</f>
        <v>2.36</v>
      </c>
      <c r="BJ293" s="2">
        <f t="shared" ref="BJ293:BJ305" si="588">BJ292+BI293</f>
        <v>5</v>
      </c>
      <c r="BK293" s="2">
        <f t="shared" ref="BK293:BK305" si="589">BB293-BJ293</f>
        <v>0.97000000000000064</v>
      </c>
      <c r="BM293" s="4"/>
      <c r="BO293">
        <v>50</v>
      </c>
      <c r="BP293" s="1">
        <v>0.109</v>
      </c>
      <c r="BQ293" s="2">
        <f t="shared" ref="BQ293:BQ305" si="590">BP293*20</f>
        <v>2.1800000000000002</v>
      </c>
      <c r="BR293" s="2">
        <f t="shared" ref="BR293:BR305" si="591">BR292+BQ293</f>
        <v>4.4000000000000004</v>
      </c>
      <c r="BS293" s="2">
        <f t="shared" ref="BS293:BS305" si="592">BJ293-BR293</f>
        <v>0.59999999999999964</v>
      </c>
      <c r="BU293">
        <v>50</v>
      </c>
      <c r="BV293" s="1">
        <f t="shared" ref="BV293:BV305" si="593">MAX(L293,AB293, AJ293,AR293,AZ293,BH293,BP293)</f>
        <v>0.20300000000000001</v>
      </c>
      <c r="BW293" s="2">
        <f t="shared" ref="BW293:BW305" si="594">BV293*20</f>
        <v>4.0600000000000005</v>
      </c>
      <c r="BX293" s="2">
        <f t="shared" ref="BX293:BX305" si="595">BX292+BW293</f>
        <v>10.36</v>
      </c>
      <c r="CB293">
        <v>50</v>
      </c>
      <c r="CC293" s="1">
        <f t="shared" ref="CC293:CC305" si="596">MIN(L293,AB293, AJ293,AR293,AZ293,BH293,BP293)</f>
        <v>0.109</v>
      </c>
      <c r="CD293" s="2">
        <f t="shared" ref="CD293:CD305" si="597">CC293*20</f>
        <v>2.1800000000000002</v>
      </c>
      <c r="CE293" s="2">
        <f t="shared" ref="CE293:CE305" si="598">CE292+CD293</f>
        <v>4.4000000000000004</v>
      </c>
    </row>
    <row r="294" spans="1:83" x14ac:dyDescent="0.2">
      <c r="C294">
        <v>70</v>
      </c>
      <c r="D294" s="1" t="e">
        <v>#N/A</v>
      </c>
      <c r="E294" s="2" t="e">
        <f t="shared" si="569"/>
        <v>#N/A</v>
      </c>
      <c r="F294" s="2" t="e">
        <f t="shared" si="570"/>
        <v>#N/A</v>
      </c>
      <c r="G294" s="2" t="e">
        <f>#REF!-F294</f>
        <v>#REF!</v>
      </c>
      <c r="I294" s="4"/>
      <c r="K294">
        <v>70</v>
      </c>
      <c r="L294" s="1">
        <v>0.17699999999999999</v>
      </c>
      <c r="M294" s="2">
        <f t="shared" si="571"/>
        <v>3.54</v>
      </c>
      <c r="N294" s="2">
        <f t="shared" si="572"/>
        <v>13.899999999999999</v>
      </c>
      <c r="O294" s="2">
        <f>A!HM294-N294</f>
        <v>-4.629999999999999</v>
      </c>
      <c r="Q294" s="4"/>
      <c r="S294">
        <v>70</v>
      </c>
      <c r="T294" s="1" t="e">
        <v>#N/A</v>
      </c>
      <c r="U294" s="2" t="e">
        <f t="shared" si="573"/>
        <v>#N/A</v>
      </c>
      <c r="V294" s="2" t="e">
        <f t="shared" si="574"/>
        <v>#N/A</v>
      </c>
      <c r="W294" s="2" t="e">
        <f>A!HU294-V294</f>
        <v>#N/A</v>
      </c>
      <c r="Y294" s="4"/>
      <c r="AA294">
        <v>70</v>
      </c>
      <c r="AB294" s="1">
        <v>0.14399999999999999</v>
      </c>
      <c r="AC294" s="2">
        <f t="shared" si="575"/>
        <v>2.88</v>
      </c>
      <c r="AD294" s="2">
        <f t="shared" si="576"/>
        <v>10.36</v>
      </c>
      <c r="AE294" s="2">
        <f t="shared" si="577"/>
        <v>3.5399999999999991</v>
      </c>
      <c r="AG294" s="4"/>
      <c r="AI294">
        <v>70</v>
      </c>
      <c r="AJ294" s="1">
        <v>0.121</v>
      </c>
      <c r="AK294" s="2">
        <f t="shared" si="578"/>
        <v>2.42</v>
      </c>
      <c r="AL294" s="2">
        <f t="shared" si="579"/>
        <v>8.6</v>
      </c>
      <c r="AM294" s="2">
        <f t="shared" si="580"/>
        <v>1.7599999999999998</v>
      </c>
      <c r="AO294" s="4"/>
      <c r="AQ294">
        <v>70</v>
      </c>
      <c r="AR294" s="1">
        <v>0.152</v>
      </c>
      <c r="AS294" s="2">
        <f t="shared" si="581"/>
        <v>3.04</v>
      </c>
      <c r="AT294" s="2">
        <f t="shared" si="582"/>
        <v>11.73</v>
      </c>
      <c r="AU294" s="2">
        <f t="shared" si="583"/>
        <v>-3.1300000000000008</v>
      </c>
      <c r="AW294" s="4"/>
      <c r="AY294">
        <v>70</v>
      </c>
      <c r="AZ294" s="1">
        <v>0.121</v>
      </c>
      <c r="BA294" s="2">
        <f t="shared" si="584"/>
        <v>2.42</v>
      </c>
      <c r="BB294" s="2">
        <f t="shared" si="585"/>
        <v>8.39</v>
      </c>
      <c r="BC294" s="2">
        <f t="shared" si="586"/>
        <v>3.34</v>
      </c>
      <c r="BE294" s="4"/>
      <c r="BG294">
        <v>70</v>
      </c>
      <c r="BH294" s="1">
        <v>0.10100000000000001</v>
      </c>
      <c r="BI294" s="2">
        <f t="shared" si="587"/>
        <v>2.02</v>
      </c>
      <c r="BJ294" s="2">
        <f t="shared" si="588"/>
        <v>7.02</v>
      </c>
      <c r="BK294" s="2">
        <f t="shared" si="589"/>
        <v>1.370000000000001</v>
      </c>
      <c r="BM294" s="4"/>
      <c r="BO294">
        <v>70</v>
      </c>
      <c r="BP294" s="1">
        <v>9.4E-2</v>
      </c>
      <c r="BQ294" s="2">
        <f t="shared" si="590"/>
        <v>1.88</v>
      </c>
      <c r="BR294" s="2">
        <f t="shared" si="591"/>
        <v>6.28</v>
      </c>
      <c r="BS294" s="2">
        <f t="shared" si="592"/>
        <v>0.73999999999999932</v>
      </c>
      <c r="BU294">
        <v>70</v>
      </c>
      <c r="BV294" s="1">
        <f t="shared" si="593"/>
        <v>0.17699999999999999</v>
      </c>
      <c r="BW294" s="2">
        <f t="shared" si="594"/>
        <v>3.54</v>
      </c>
      <c r="BX294" s="2">
        <f t="shared" si="595"/>
        <v>13.899999999999999</v>
      </c>
      <c r="CB294">
        <v>70</v>
      </c>
      <c r="CC294" s="1">
        <f t="shared" si="596"/>
        <v>9.4E-2</v>
      </c>
      <c r="CD294" s="2">
        <f t="shared" si="597"/>
        <v>1.88</v>
      </c>
      <c r="CE294" s="2">
        <f t="shared" si="598"/>
        <v>6.28</v>
      </c>
    </row>
    <row r="295" spans="1:83" x14ac:dyDescent="0.2">
      <c r="C295">
        <v>90</v>
      </c>
      <c r="D295" s="1" t="e">
        <v>#N/A</v>
      </c>
      <c r="E295" s="2" t="e">
        <f t="shared" si="569"/>
        <v>#N/A</v>
      </c>
      <c r="F295" s="2" t="e">
        <f t="shared" si="570"/>
        <v>#N/A</v>
      </c>
      <c r="G295" s="2" t="e">
        <f>#REF!-F295</f>
        <v>#REF!</v>
      </c>
      <c r="I295" s="4"/>
      <c r="K295">
        <v>90</v>
      </c>
      <c r="L295" s="1">
        <v>0.186</v>
      </c>
      <c r="M295" s="2">
        <f t="shared" si="571"/>
        <v>3.7199999999999998</v>
      </c>
      <c r="N295" s="2">
        <f t="shared" si="572"/>
        <v>17.619999999999997</v>
      </c>
      <c r="O295" s="2">
        <f>A!HM295-N295</f>
        <v>-5.7099999999999973</v>
      </c>
      <c r="Q295" s="4"/>
      <c r="S295">
        <v>90</v>
      </c>
      <c r="T295" s="1" t="e">
        <v>#N/A</v>
      </c>
      <c r="U295" s="2" t="e">
        <f t="shared" si="573"/>
        <v>#N/A</v>
      </c>
      <c r="V295" s="2" t="e">
        <f t="shared" si="574"/>
        <v>#N/A</v>
      </c>
      <c r="W295" s="2" t="e">
        <f>A!HU295-V295</f>
        <v>#N/A</v>
      </c>
      <c r="Y295" s="4"/>
      <c r="AA295">
        <v>90</v>
      </c>
      <c r="AB295" s="1">
        <v>0.14699999999999999</v>
      </c>
      <c r="AC295" s="2">
        <f t="shared" si="575"/>
        <v>2.94</v>
      </c>
      <c r="AD295" s="2">
        <f t="shared" si="576"/>
        <v>13.299999999999999</v>
      </c>
      <c r="AE295" s="2">
        <f t="shared" si="577"/>
        <v>4.3199999999999985</v>
      </c>
      <c r="AG295" s="4"/>
      <c r="AI295">
        <v>90</v>
      </c>
      <c r="AJ295" s="1">
        <v>0.11700000000000001</v>
      </c>
      <c r="AK295" s="2">
        <f t="shared" si="578"/>
        <v>2.3400000000000003</v>
      </c>
      <c r="AL295" s="2">
        <f t="shared" si="579"/>
        <v>10.94</v>
      </c>
      <c r="AM295" s="2">
        <f t="shared" si="580"/>
        <v>2.3599999999999994</v>
      </c>
      <c r="AO295" s="4"/>
      <c r="AQ295">
        <v>90</v>
      </c>
      <c r="AR295" s="1">
        <v>0.13600000000000001</v>
      </c>
      <c r="AS295" s="2">
        <f t="shared" si="581"/>
        <v>2.72</v>
      </c>
      <c r="AT295" s="2">
        <f t="shared" si="582"/>
        <v>14.450000000000001</v>
      </c>
      <c r="AU295" s="2">
        <f t="shared" si="583"/>
        <v>-3.5100000000000016</v>
      </c>
      <c r="AW295" s="4"/>
      <c r="AY295">
        <v>90</v>
      </c>
      <c r="AZ295" s="1">
        <v>0.11</v>
      </c>
      <c r="BA295" s="2">
        <f t="shared" si="584"/>
        <v>2.2000000000000002</v>
      </c>
      <c r="BB295" s="2">
        <f t="shared" si="585"/>
        <v>10.59</v>
      </c>
      <c r="BC295" s="2">
        <f t="shared" si="586"/>
        <v>3.8600000000000012</v>
      </c>
      <c r="BE295" s="4"/>
      <c r="BG295">
        <v>90</v>
      </c>
      <c r="BH295" s="1">
        <v>9.6000000000000002E-2</v>
      </c>
      <c r="BI295" s="2">
        <f t="shared" si="587"/>
        <v>1.92</v>
      </c>
      <c r="BJ295" s="2">
        <f t="shared" si="588"/>
        <v>8.94</v>
      </c>
      <c r="BK295" s="2">
        <f t="shared" si="589"/>
        <v>1.6500000000000004</v>
      </c>
      <c r="BM295" s="4"/>
      <c r="BO295">
        <v>90</v>
      </c>
      <c r="BP295" s="1">
        <v>8.7999999999999995E-2</v>
      </c>
      <c r="BQ295" s="2">
        <f t="shared" si="590"/>
        <v>1.7599999999999998</v>
      </c>
      <c r="BR295" s="2">
        <f t="shared" si="591"/>
        <v>8.0399999999999991</v>
      </c>
      <c r="BS295" s="2">
        <f t="shared" si="592"/>
        <v>0.90000000000000036</v>
      </c>
      <c r="BU295">
        <v>90</v>
      </c>
      <c r="BV295" s="1">
        <f t="shared" si="593"/>
        <v>0.186</v>
      </c>
      <c r="BW295" s="2">
        <f t="shared" si="594"/>
        <v>3.7199999999999998</v>
      </c>
      <c r="BX295" s="2">
        <f t="shared" si="595"/>
        <v>17.619999999999997</v>
      </c>
      <c r="CB295">
        <v>90</v>
      </c>
      <c r="CC295" s="1">
        <f t="shared" si="596"/>
        <v>8.7999999999999995E-2</v>
      </c>
      <c r="CD295" s="2">
        <f t="shared" si="597"/>
        <v>1.7599999999999998</v>
      </c>
      <c r="CE295" s="2">
        <f t="shared" si="598"/>
        <v>8.0399999999999991</v>
      </c>
    </row>
    <row r="296" spans="1:83" x14ac:dyDescent="0.2">
      <c r="C296">
        <v>110</v>
      </c>
      <c r="D296" s="1" t="e">
        <v>#N/A</v>
      </c>
      <c r="E296" s="2" t="e">
        <f t="shared" si="569"/>
        <v>#N/A</v>
      </c>
      <c r="F296" s="2" t="e">
        <f t="shared" si="570"/>
        <v>#N/A</v>
      </c>
      <c r="G296" s="2" t="e">
        <f>#REF!-F296</f>
        <v>#REF!</v>
      </c>
      <c r="I296" s="4"/>
      <c r="K296">
        <v>110</v>
      </c>
      <c r="L296" s="1">
        <v>0.189</v>
      </c>
      <c r="M296" s="2">
        <f t="shared" si="571"/>
        <v>3.7800000000000002</v>
      </c>
      <c r="N296" s="2">
        <f t="shared" si="572"/>
        <v>21.4</v>
      </c>
      <c r="O296" s="2">
        <f>A!HM296-N296</f>
        <v>-6.3499999999999979</v>
      </c>
      <c r="Q296" s="4"/>
      <c r="S296">
        <v>110</v>
      </c>
      <c r="T296" s="1" t="e">
        <v>#N/A</v>
      </c>
      <c r="U296" s="2" t="e">
        <f t="shared" si="573"/>
        <v>#N/A</v>
      </c>
      <c r="V296" s="2" t="e">
        <f t="shared" si="574"/>
        <v>#N/A</v>
      </c>
      <c r="W296" s="2" t="e">
        <f>A!HU296-V296</f>
        <v>#N/A</v>
      </c>
      <c r="Y296" s="4"/>
      <c r="AA296">
        <v>110</v>
      </c>
      <c r="AB296" s="1">
        <v>0.16700000000000001</v>
      </c>
      <c r="AC296" s="2">
        <f t="shared" si="575"/>
        <v>3.3400000000000003</v>
      </c>
      <c r="AD296" s="2">
        <f t="shared" si="576"/>
        <v>16.64</v>
      </c>
      <c r="AE296" s="2">
        <f t="shared" si="577"/>
        <v>4.759999999999998</v>
      </c>
      <c r="AG296" s="4"/>
      <c r="AI296">
        <v>110</v>
      </c>
      <c r="AJ296" s="1">
        <v>0.13700000000000001</v>
      </c>
      <c r="AK296" s="2">
        <f t="shared" si="578"/>
        <v>2.74</v>
      </c>
      <c r="AL296" s="2">
        <f t="shared" si="579"/>
        <v>13.68</v>
      </c>
      <c r="AM296" s="2">
        <f t="shared" si="580"/>
        <v>2.9600000000000009</v>
      </c>
      <c r="AO296" s="4"/>
      <c r="AQ296">
        <v>110</v>
      </c>
      <c r="AR296" s="1">
        <v>0.126</v>
      </c>
      <c r="AS296" s="2">
        <f t="shared" si="581"/>
        <v>2.52</v>
      </c>
      <c r="AT296" s="2">
        <f t="shared" si="582"/>
        <v>16.970000000000002</v>
      </c>
      <c r="AU296" s="2">
        <f t="shared" si="583"/>
        <v>-3.2900000000000027</v>
      </c>
      <c r="AW296" s="4"/>
      <c r="AY296">
        <v>110</v>
      </c>
      <c r="AZ296" s="1">
        <v>0.114</v>
      </c>
      <c r="BA296" s="2">
        <f t="shared" si="584"/>
        <v>2.2800000000000002</v>
      </c>
      <c r="BB296" s="2">
        <f t="shared" si="585"/>
        <v>12.870000000000001</v>
      </c>
      <c r="BC296" s="2">
        <f t="shared" si="586"/>
        <v>4.1000000000000014</v>
      </c>
      <c r="BE296" s="4"/>
      <c r="BG296">
        <v>110</v>
      </c>
      <c r="BH296" s="1">
        <v>9.8000000000000004E-2</v>
      </c>
      <c r="BI296" s="2">
        <f t="shared" si="587"/>
        <v>1.96</v>
      </c>
      <c r="BJ296" s="2">
        <f t="shared" si="588"/>
        <v>10.899999999999999</v>
      </c>
      <c r="BK296" s="2">
        <f t="shared" si="589"/>
        <v>1.9700000000000024</v>
      </c>
      <c r="BM296" s="4"/>
      <c r="BO296">
        <v>110</v>
      </c>
      <c r="BP296" s="1">
        <v>9.5000000000000001E-2</v>
      </c>
      <c r="BQ296" s="2">
        <f t="shared" si="590"/>
        <v>1.9</v>
      </c>
      <c r="BR296" s="2">
        <f t="shared" si="591"/>
        <v>9.94</v>
      </c>
      <c r="BS296" s="2">
        <f t="shared" si="592"/>
        <v>0.95999999999999908</v>
      </c>
      <c r="BU296">
        <v>110</v>
      </c>
      <c r="BV296" s="1">
        <f t="shared" si="593"/>
        <v>0.189</v>
      </c>
      <c r="BW296" s="2">
        <f t="shared" si="594"/>
        <v>3.7800000000000002</v>
      </c>
      <c r="BX296" s="2">
        <f t="shared" si="595"/>
        <v>21.4</v>
      </c>
      <c r="CB296">
        <v>110</v>
      </c>
      <c r="CC296" s="1">
        <f t="shared" si="596"/>
        <v>9.5000000000000001E-2</v>
      </c>
      <c r="CD296" s="2">
        <f t="shared" si="597"/>
        <v>1.9</v>
      </c>
      <c r="CE296" s="2">
        <f t="shared" si="598"/>
        <v>9.94</v>
      </c>
    </row>
    <row r="297" spans="1:83" x14ac:dyDescent="0.2">
      <c r="C297">
        <v>130</v>
      </c>
      <c r="D297" s="1" t="e">
        <v>#N/A</v>
      </c>
      <c r="E297" s="2" t="e">
        <f t="shared" si="569"/>
        <v>#N/A</v>
      </c>
      <c r="F297" s="2" t="e">
        <f t="shared" si="570"/>
        <v>#N/A</v>
      </c>
      <c r="G297" s="2" t="e">
        <f>#REF!-F297</f>
        <v>#REF!</v>
      </c>
      <c r="I297" s="4"/>
      <c r="K297">
        <v>130</v>
      </c>
      <c r="L297" s="1">
        <v>0.182</v>
      </c>
      <c r="M297" s="2">
        <f t="shared" si="571"/>
        <v>3.6399999999999997</v>
      </c>
      <c r="N297" s="2">
        <f t="shared" si="572"/>
        <v>25.04</v>
      </c>
      <c r="O297" s="2">
        <f>A!HM297-N297</f>
        <v>-6.629999999999999</v>
      </c>
      <c r="Q297" s="4"/>
      <c r="S297">
        <v>130</v>
      </c>
      <c r="T297" s="1" t="e">
        <v>#N/A</v>
      </c>
      <c r="U297" s="2" t="e">
        <f t="shared" si="573"/>
        <v>#N/A</v>
      </c>
      <c r="V297" s="2" t="e">
        <f t="shared" si="574"/>
        <v>#N/A</v>
      </c>
      <c r="W297" s="2" t="e">
        <f>A!HU297-V297</f>
        <v>#N/A</v>
      </c>
      <c r="Y297" s="4"/>
      <c r="AA297">
        <v>130</v>
      </c>
      <c r="AB297" s="1">
        <v>0.17399999999999999</v>
      </c>
      <c r="AC297" s="2">
        <f t="shared" si="575"/>
        <v>3.4799999999999995</v>
      </c>
      <c r="AD297" s="2">
        <f t="shared" si="576"/>
        <v>20.12</v>
      </c>
      <c r="AE297" s="2">
        <f t="shared" si="577"/>
        <v>4.9199999999999982</v>
      </c>
      <c r="AG297" s="4"/>
      <c r="AI297">
        <v>130</v>
      </c>
      <c r="AJ297" s="1">
        <v>0.153</v>
      </c>
      <c r="AK297" s="2">
        <f t="shared" si="578"/>
        <v>3.06</v>
      </c>
      <c r="AL297" s="2">
        <f t="shared" si="579"/>
        <v>16.739999999999998</v>
      </c>
      <c r="AM297" s="2">
        <f t="shared" si="580"/>
        <v>3.3800000000000026</v>
      </c>
      <c r="AO297" s="4"/>
      <c r="AQ297">
        <v>130</v>
      </c>
      <c r="AR297" s="1">
        <v>0.14399999999999999</v>
      </c>
      <c r="AS297" s="2">
        <f t="shared" si="581"/>
        <v>2.88</v>
      </c>
      <c r="AT297" s="2">
        <f t="shared" si="582"/>
        <v>19.850000000000001</v>
      </c>
      <c r="AU297" s="2">
        <f t="shared" si="583"/>
        <v>-3.110000000000003</v>
      </c>
      <c r="AW297" s="4"/>
      <c r="AY297">
        <v>130</v>
      </c>
      <c r="AZ297" s="1">
        <v>0.13200000000000001</v>
      </c>
      <c r="BA297" s="2">
        <f t="shared" si="584"/>
        <v>2.64</v>
      </c>
      <c r="BB297" s="2">
        <f t="shared" si="585"/>
        <v>15.510000000000002</v>
      </c>
      <c r="BC297" s="2">
        <f t="shared" si="586"/>
        <v>4.34</v>
      </c>
      <c r="BE297" s="4"/>
      <c r="BG297">
        <v>130</v>
      </c>
      <c r="BH297" s="1">
        <v>0.113</v>
      </c>
      <c r="BI297" s="2">
        <f t="shared" si="587"/>
        <v>2.2600000000000002</v>
      </c>
      <c r="BJ297" s="2">
        <f t="shared" si="588"/>
        <v>13.159999999999998</v>
      </c>
      <c r="BK297" s="2">
        <f t="shared" si="589"/>
        <v>2.3500000000000032</v>
      </c>
      <c r="BM297" s="4"/>
      <c r="BO297">
        <v>130</v>
      </c>
      <c r="BP297" s="1">
        <v>0.10100000000000001</v>
      </c>
      <c r="BQ297" s="2">
        <f t="shared" si="590"/>
        <v>2.02</v>
      </c>
      <c r="BR297" s="2">
        <f t="shared" si="591"/>
        <v>11.959999999999999</v>
      </c>
      <c r="BS297" s="2">
        <f t="shared" si="592"/>
        <v>1.1999999999999993</v>
      </c>
      <c r="BU297">
        <v>130</v>
      </c>
      <c r="BV297" s="1">
        <f t="shared" si="593"/>
        <v>0.182</v>
      </c>
      <c r="BW297" s="2">
        <f t="shared" si="594"/>
        <v>3.6399999999999997</v>
      </c>
      <c r="BX297" s="2">
        <f t="shared" si="595"/>
        <v>25.04</v>
      </c>
      <c r="CB297">
        <v>130</v>
      </c>
      <c r="CC297" s="1">
        <f t="shared" si="596"/>
        <v>0.10100000000000001</v>
      </c>
      <c r="CD297" s="2">
        <f t="shared" si="597"/>
        <v>2.02</v>
      </c>
      <c r="CE297" s="2">
        <f t="shared" si="598"/>
        <v>11.959999999999999</v>
      </c>
    </row>
    <row r="298" spans="1:83" x14ac:dyDescent="0.2">
      <c r="C298">
        <v>150</v>
      </c>
      <c r="D298" s="1" t="e">
        <v>#N/A</v>
      </c>
      <c r="E298" s="2" t="e">
        <f t="shared" si="569"/>
        <v>#N/A</v>
      </c>
      <c r="F298" s="2" t="e">
        <f t="shared" si="570"/>
        <v>#N/A</v>
      </c>
      <c r="G298" s="2" t="e">
        <f>#REF!-F298</f>
        <v>#REF!</v>
      </c>
      <c r="I298" s="4"/>
      <c r="K298">
        <v>150</v>
      </c>
      <c r="L298" s="1">
        <v>0.17899999999999999</v>
      </c>
      <c r="M298" s="2">
        <f t="shared" si="571"/>
        <v>3.58</v>
      </c>
      <c r="N298" s="2">
        <f t="shared" si="572"/>
        <v>28.619999999999997</v>
      </c>
      <c r="O298" s="2">
        <f>A!HM298-N298</f>
        <v>-6.6899999999999977</v>
      </c>
      <c r="Q298" s="4"/>
      <c r="S298">
        <v>150</v>
      </c>
      <c r="T298" s="1" t="e">
        <v>#N/A</v>
      </c>
      <c r="U298" s="2" t="e">
        <f t="shared" si="573"/>
        <v>#N/A</v>
      </c>
      <c r="V298" s="2" t="e">
        <f t="shared" si="574"/>
        <v>#N/A</v>
      </c>
      <c r="W298" s="2" t="e">
        <f>A!HU298-V298</f>
        <v>#N/A</v>
      </c>
      <c r="Y298" s="4"/>
      <c r="AA298">
        <v>150</v>
      </c>
      <c r="AB298" s="1">
        <v>0.17799999999999999</v>
      </c>
      <c r="AC298" s="2">
        <f t="shared" si="575"/>
        <v>3.5599999999999996</v>
      </c>
      <c r="AD298" s="2">
        <f t="shared" si="576"/>
        <v>23.68</v>
      </c>
      <c r="AE298" s="2">
        <f t="shared" si="577"/>
        <v>4.9399999999999977</v>
      </c>
      <c r="AG298" s="4"/>
      <c r="AI298">
        <v>150</v>
      </c>
      <c r="AJ298" s="1">
        <v>0.16400000000000001</v>
      </c>
      <c r="AK298" s="2">
        <f t="shared" si="578"/>
        <v>3.2800000000000002</v>
      </c>
      <c r="AL298" s="2">
        <f t="shared" si="579"/>
        <v>20.02</v>
      </c>
      <c r="AM298" s="2">
        <f t="shared" si="580"/>
        <v>3.66</v>
      </c>
      <c r="AO298" s="4"/>
      <c r="AQ298">
        <v>150</v>
      </c>
      <c r="AR298" s="1">
        <v>0.156</v>
      </c>
      <c r="AS298" s="2">
        <f t="shared" si="581"/>
        <v>3.12</v>
      </c>
      <c r="AT298" s="2">
        <f t="shared" si="582"/>
        <v>22.970000000000002</v>
      </c>
      <c r="AU298" s="2">
        <f t="shared" si="583"/>
        <v>-2.9500000000000028</v>
      </c>
      <c r="AW298" s="4"/>
      <c r="AY298">
        <v>150</v>
      </c>
      <c r="AZ298" s="1">
        <v>0.14799999999999999</v>
      </c>
      <c r="BA298" s="2">
        <f t="shared" si="584"/>
        <v>2.96</v>
      </c>
      <c r="BB298" s="2">
        <f t="shared" si="585"/>
        <v>18.470000000000002</v>
      </c>
      <c r="BC298" s="2">
        <f t="shared" si="586"/>
        <v>4.5</v>
      </c>
      <c r="BE298" s="4"/>
      <c r="BG298">
        <v>150</v>
      </c>
      <c r="BH298" s="1">
        <v>0.13200000000000001</v>
      </c>
      <c r="BI298" s="2">
        <f t="shared" si="587"/>
        <v>2.64</v>
      </c>
      <c r="BJ298" s="2">
        <f t="shared" si="588"/>
        <v>15.799999999999999</v>
      </c>
      <c r="BK298" s="2">
        <f t="shared" si="589"/>
        <v>2.6700000000000035</v>
      </c>
      <c r="BM298" s="4"/>
      <c r="BO298">
        <v>150</v>
      </c>
      <c r="BP298" s="1">
        <v>0.11899999999999999</v>
      </c>
      <c r="BQ298" s="2">
        <f t="shared" si="590"/>
        <v>2.38</v>
      </c>
      <c r="BR298" s="2">
        <f t="shared" si="591"/>
        <v>14.34</v>
      </c>
      <c r="BS298" s="2">
        <f t="shared" si="592"/>
        <v>1.4599999999999991</v>
      </c>
      <c r="BU298">
        <v>150</v>
      </c>
      <c r="BV298" s="1">
        <f t="shared" si="593"/>
        <v>0.17899999999999999</v>
      </c>
      <c r="BW298" s="2">
        <f t="shared" si="594"/>
        <v>3.58</v>
      </c>
      <c r="BX298" s="2">
        <f t="shared" si="595"/>
        <v>28.619999999999997</v>
      </c>
      <c r="CB298">
        <v>150</v>
      </c>
      <c r="CC298" s="1">
        <f t="shared" si="596"/>
        <v>0.11899999999999999</v>
      </c>
      <c r="CD298" s="2">
        <f t="shared" si="597"/>
        <v>2.38</v>
      </c>
      <c r="CE298" s="2">
        <f t="shared" si="598"/>
        <v>14.34</v>
      </c>
    </row>
    <row r="299" spans="1:83" x14ac:dyDescent="0.2">
      <c r="C299">
        <v>170</v>
      </c>
      <c r="D299" s="1" t="e">
        <v>#N/A</v>
      </c>
      <c r="E299" s="2" t="e">
        <f t="shared" si="569"/>
        <v>#N/A</v>
      </c>
      <c r="F299" s="2" t="e">
        <f t="shared" si="570"/>
        <v>#N/A</v>
      </c>
      <c r="G299" s="2" t="e">
        <f>#REF!-F299</f>
        <v>#REF!</v>
      </c>
      <c r="I299" s="4"/>
      <c r="K299">
        <v>170</v>
      </c>
      <c r="L299" s="1">
        <v>0.154</v>
      </c>
      <c r="M299" s="2">
        <f t="shared" si="571"/>
        <v>3.08</v>
      </c>
      <c r="N299" s="2">
        <f t="shared" si="572"/>
        <v>31.699999999999996</v>
      </c>
      <c r="O299" s="2">
        <f>A!HM299-N299</f>
        <v>-6.6699999999999946</v>
      </c>
      <c r="Q299" s="4"/>
      <c r="S299">
        <v>170</v>
      </c>
      <c r="T299" s="1" t="e">
        <v>#N/A</v>
      </c>
      <c r="U299" s="2" t="e">
        <f t="shared" si="573"/>
        <v>#N/A</v>
      </c>
      <c r="V299" s="2" t="e">
        <f t="shared" si="574"/>
        <v>#N/A</v>
      </c>
      <c r="W299" s="2" t="e">
        <f>A!HU299-V299</f>
        <v>#N/A</v>
      </c>
      <c r="Y299" s="4"/>
      <c r="AA299">
        <v>170</v>
      </c>
      <c r="AB299" s="1">
        <v>0.156</v>
      </c>
      <c r="AC299" s="2">
        <f t="shared" si="575"/>
        <v>3.12</v>
      </c>
      <c r="AD299" s="2">
        <f t="shared" si="576"/>
        <v>26.8</v>
      </c>
      <c r="AE299" s="2">
        <f t="shared" si="577"/>
        <v>4.899999999999995</v>
      </c>
      <c r="AG299" s="4"/>
      <c r="AI299">
        <v>170</v>
      </c>
      <c r="AJ299" s="1">
        <v>0.14199999999999999</v>
      </c>
      <c r="AK299" s="2">
        <f t="shared" si="578"/>
        <v>2.84</v>
      </c>
      <c r="AL299" s="2">
        <f t="shared" si="579"/>
        <v>22.86</v>
      </c>
      <c r="AM299" s="2">
        <f t="shared" si="580"/>
        <v>3.9400000000000013</v>
      </c>
      <c r="AO299" s="4"/>
      <c r="AQ299">
        <v>170</v>
      </c>
      <c r="AR299" s="1">
        <v>0.14099999999999999</v>
      </c>
      <c r="AS299" s="2">
        <f t="shared" si="581"/>
        <v>2.82</v>
      </c>
      <c r="AT299" s="2">
        <f t="shared" si="582"/>
        <v>25.790000000000003</v>
      </c>
      <c r="AU299" s="2">
        <f t="shared" si="583"/>
        <v>-2.9300000000000033</v>
      </c>
      <c r="AW299" s="4"/>
      <c r="AY299">
        <v>170</v>
      </c>
      <c r="AZ299" s="1">
        <v>0.13100000000000001</v>
      </c>
      <c r="BA299" s="2">
        <f t="shared" si="584"/>
        <v>2.62</v>
      </c>
      <c r="BB299" s="2">
        <f t="shared" si="585"/>
        <v>21.090000000000003</v>
      </c>
      <c r="BC299" s="2">
        <f t="shared" si="586"/>
        <v>4.6999999999999993</v>
      </c>
      <c r="BE299" s="4"/>
      <c r="BG299">
        <v>170</v>
      </c>
      <c r="BH299" s="1">
        <v>0.123</v>
      </c>
      <c r="BI299" s="2">
        <f t="shared" si="587"/>
        <v>2.46</v>
      </c>
      <c r="BJ299" s="2">
        <f t="shared" si="588"/>
        <v>18.259999999999998</v>
      </c>
      <c r="BK299" s="2">
        <f t="shared" si="589"/>
        <v>2.8300000000000054</v>
      </c>
      <c r="BM299" s="4"/>
      <c r="BO299">
        <v>170</v>
      </c>
      <c r="BP299" s="1">
        <v>0.114</v>
      </c>
      <c r="BQ299" s="2">
        <f t="shared" si="590"/>
        <v>2.2800000000000002</v>
      </c>
      <c r="BR299" s="2">
        <f t="shared" si="591"/>
        <v>16.62</v>
      </c>
      <c r="BS299" s="2">
        <f t="shared" si="592"/>
        <v>1.639999999999997</v>
      </c>
      <c r="BU299">
        <v>170</v>
      </c>
      <c r="BV299" s="1">
        <f t="shared" si="593"/>
        <v>0.156</v>
      </c>
      <c r="BW299" s="2">
        <f t="shared" si="594"/>
        <v>3.12</v>
      </c>
      <c r="BX299" s="2">
        <f t="shared" si="595"/>
        <v>31.74</v>
      </c>
      <c r="CB299">
        <v>170</v>
      </c>
      <c r="CC299" s="1">
        <f t="shared" si="596"/>
        <v>0.114</v>
      </c>
      <c r="CD299" s="2">
        <f t="shared" si="597"/>
        <v>2.2800000000000002</v>
      </c>
      <c r="CE299" s="2">
        <f t="shared" si="598"/>
        <v>16.62</v>
      </c>
    </row>
    <row r="300" spans="1:83" x14ac:dyDescent="0.2">
      <c r="C300">
        <v>190</v>
      </c>
      <c r="D300" s="1" t="e">
        <v>#N/A</v>
      </c>
      <c r="E300" s="2" t="e">
        <f t="shared" si="569"/>
        <v>#N/A</v>
      </c>
      <c r="F300" s="2" t="e">
        <f t="shared" si="570"/>
        <v>#N/A</v>
      </c>
      <c r="G300" s="2" t="e">
        <f>#REF!-F300</f>
        <v>#REF!</v>
      </c>
      <c r="I300" s="4"/>
      <c r="K300">
        <v>190</v>
      </c>
      <c r="L300" s="1">
        <v>0.17199999999999999</v>
      </c>
      <c r="M300" s="2">
        <f t="shared" si="571"/>
        <v>3.4399999999999995</v>
      </c>
      <c r="N300" s="2">
        <f t="shared" si="572"/>
        <v>35.139999999999993</v>
      </c>
      <c r="O300" s="2">
        <f>A!HM300-N300</f>
        <v>-6.529999999999994</v>
      </c>
      <c r="Q300" s="4"/>
      <c r="S300">
        <v>190</v>
      </c>
      <c r="T300" s="1" t="e">
        <v>#N/A</v>
      </c>
      <c r="U300" s="2" t="e">
        <f t="shared" si="573"/>
        <v>#N/A</v>
      </c>
      <c r="V300" s="2" t="e">
        <f t="shared" si="574"/>
        <v>#N/A</v>
      </c>
      <c r="W300" s="2" t="e">
        <f>A!HU300-V300</f>
        <v>#N/A</v>
      </c>
      <c r="Y300" s="4"/>
      <c r="AA300">
        <v>190</v>
      </c>
      <c r="AB300" s="1">
        <v>0.17499999999999999</v>
      </c>
      <c r="AC300" s="2">
        <f t="shared" si="575"/>
        <v>3.5</v>
      </c>
      <c r="AD300" s="2">
        <f t="shared" si="576"/>
        <v>30.3</v>
      </c>
      <c r="AE300" s="2">
        <f t="shared" si="577"/>
        <v>4.8399999999999928</v>
      </c>
      <c r="AG300" s="4"/>
      <c r="AI300">
        <v>190</v>
      </c>
      <c r="AJ300" s="1">
        <v>0.16700000000000001</v>
      </c>
      <c r="AK300" s="2">
        <f t="shared" si="578"/>
        <v>3.3400000000000003</v>
      </c>
      <c r="AL300" s="2">
        <f t="shared" si="579"/>
        <v>26.2</v>
      </c>
      <c r="AM300" s="2">
        <f t="shared" si="580"/>
        <v>4.1000000000000014</v>
      </c>
      <c r="AO300" s="4"/>
      <c r="AQ300">
        <v>190</v>
      </c>
      <c r="AR300" s="1">
        <v>0.161</v>
      </c>
      <c r="AS300" s="2">
        <f t="shared" si="581"/>
        <v>3.22</v>
      </c>
      <c r="AT300" s="2">
        <f t="shared" si="582"/>
        <v>29.01</v>
      </c>
      <c r="AU300" s="2">
        <f t="shared" si="583"/>
        <v>-2.8100000000000023</v>
      </c>
      <c r="AW300" s="4"/>
      <c r="AY300">
        <v>190</v>
      </c>
      <c r="AZ300" s="1">
        <v>0.159</v>
      </c>
      <c r="BA300" s="2">
        <f t="shared" si="584"/>
        <v>3.18</v>
      </c>
      <c r="BB300" s="2">
        <f t="shared" si="585"/>
        <v>24.270000000000003</v>
      </c>
      <c r="BC300" s="2">
        <f t="shared" si="586"/>
        <v>4.7399999999999984</v>
      </c>
      <c r="BE300" s="4"/>
      <c r="BG300">
        <v>190</v>
      </c>
      <c r="BH300" s="1">
        <v>0.14799999999999999</v>
      </c>
      <c r="BI300" s="2">
        <f t="shared" si="587"/>
        <v>2.96</v>
      </c>
      <c r="BJ300" s="2">
        <f t="shared" si="588"/>
        <v>21.22</v>
      </c>
      <c r="BK300" s="2">
        <f t="shared" si="589"/>
        <v>3.0500000000000043</v>
      </c>
      <c r="BM300" s="4"/>
      <c r="BO300">
        <v>190</v>
      </c>
      <c r="BP300" s="1">
        <v>0.13900000000000001</v>
      </c>
      <c r="BQ300" s="2">
        <f t="shared" si="590"/>
        <v>2.7800000000000002</v>
      </c>
      <c r="BR300" s="2">
        <f t="shared" si="591"/>
        <v>19.400000000000002</v>
      </c>
      <c r="BS300" s="2">
        <f t="shared" si="592"/>
        <v>1.8199999999999967</v>
      </c>
      <c r="BU300">
        <v>190</v>
      </c>
      <c r="BV300" s="1">
        <f t="shared" si="593"/>
        <v>0.17499999999999999</v>
      </c>
      <c r="BW300" s="2">
        <f t="shared" si="594"/>
        <v>3.5</v>
      </c>
      <c r="BX300" s="2">
        <f t="shared" si="595"/>
        <v>35.239999999999995</v>
      </c>
      <c r="CB300">
        <v>190</v>
      </c>
      <c r="CC300" s="1">
        <f t="shared" si="596"/>
        <v>0.13900000000000001</v>
      </c>
      <c r="CD300" s="2">
        <f t="shared" si="597"/>
        <v>2.7800000000000002</v>
      </c>
      <c r="CE300" s="2">
        <f t="shared" si="598"/>
        <v>19.400000000000002</v>
      </c>
    </row>
    <row r="301" spans="1:83" x14ac:dyDescent="0.2">
      <c r="C301">
        <v>210</v>
      </c>
      <c r="D301" s="1" t="e">
        <v>#N/A</v>
      </c>
      <c r="E301" s="2" t="e">
        <f t="shared" si="569"/>
        <v>#N/A</v>
      </c>
      <c r="F301" s="2" t="e">
        <f t="shared" si="570"/>
        <v>#N/A</v>
      </c>
      <c r="G301" s="2" t="e">
        <f>#REF!-F301</f>
        <v>#REF!</v>
      </c>
      <c r="I301" s="4"/>
      <c r="K301">
        <v>210</v>
      </c>
      <c r="L301" s="1">
        <v>0.154</v>
      </c>
      <c r="M301" s="2">
        <f t="shared" si="571"/>
        <v>3.08</v>
      </c>
      <c r="N301" s="2">
        <f t="shared" si="572"/>
        <v>38.219999999999992</v>
      </c>
      <c r="O301" s="2">
        <f>A!HM301-N301</f>
        <v>-6.4899999999999913</v>
      </c>
      <c r="Q301" s="4"/>
      <c r="S301">
        <v>210</v>
      </c>
      <c r="T301" s="1" t="e">
        <v>#N/A</v>
      </c>
      <c r="U301" s="2" t="e">
        <f t="shared" si="573"/>
        <v>#N/A</v>
      </c>
      <c r="V301" s="2" t="e">
        <f t="shared" si="574"/>
        <v>#N/A</v>
      </c>
      <c r="W301" s="2" t="e">
        <f>A!HU301-V301</f>
        <v>#N/A</v>
      </c>
      <c r="Y301" s="4"/>
      <c r="AA301">
        <v>210</v>
      </c>
      <c r="AB301" s="1">
        <v>0.154</v>
      </c>
      <c r="AC301" s="2">
        <f t="shared" si="575"/>
        <v>3.08</v>
      </c>
      <c r="AD301" s="2">
        <f t="shared" si="576"/>
        <v>33.380000000000003</v>
      </c>
      <c r="AE301" s="2">
        <f t="shared" si="577"/>
        <v>4.8399999999999892</v>
      </c>
      <c r="AG301" s="4"/>
      <c r="AI301">
        <v>210</v>
      </c>
      <c r="AJ301" s="1">
        <v>0.15</v>
      </c>
      <c r="AK301" s="2">
        <f t="shared" si="578"/>
        <v>3</v>
      </c>
      <c r="AL301" s="2">
        <f t="shared" si="579"/>
        <v>29.2</v>
      </c>
      <c r="AM301" s="2">
        <f t="shared" si="580"/>
        <v>4.1800000000000033</v>
      </c>
      <c r="AO301" s="4"/>
      <c r="AQ301">
        <v>210</v>
      </c>
      <c r="AR301" s="1">
        <v>0.15</v>
      </c>
      <c r="AS301" s="2">
        <f t="shared" si="581"/>
        <v>3</v>
      </c>
      <c r="AT301" s="2">
        <f t="shared" si="582"/>
        <v>32.010000000000005</v>
      </c>
      <c r="AU301" s="2">
        <f t="shared" si="583"/>
        <v>-2.8100000000000058</v>
      </c>
      <c r="AW301" s="4"/>
      <c r="AY301">
        <v>210</v>
      </c>
      <c r="AZ301" s="1">
        <v>0.14499999999999999</v>
      </c>
      <c r="BA301" s="2">
        <f t="shared" si="584"/>
        <v>2.9</v>
      </c>
      <c r="BB301" s="2">
        <f t="shared" si="585"/>
        <v>27.17</v>
      </c>
      <c r="BC301" s="2">
        <f t="shared" si="586"/>
        <v>4.8400000000000034</v>
      </c>
      <c r="BE301" s="4"/>
      <c r="BG301">
        <v>210</v>
      </c>
      <c r="BH301" s="1">
        <v>0.13900000000000001</v>
      </c>
      <c r="BI301" s="2">
        <f t="shared" si="587"/>
        <v>2.7800000000000002</v>
      </c>
      <c r="BJ301" s="2">
        <f t="shared" si="588"/>
        <v>24</v>
      </c>
      <c r="BK301" s="2">
        <f t="shared" si="589"/>
        <v>3.1700000000000017</v>
      </c>
      <c r="BM301" s="4"/>
      <c r="BO301">
        <v>210</v>
      </c>
      <c r="BP301" s="1">
        <v>0.13</v>
      </c>
      <c r="BQ301" s="2">
        <f t="shared" si="590"/>
        <v>2.6</v>
      </c>
      <c r="BR301" s="2">
        <f t="shared" si="591"/>
        <v>22.000000000000004</v>
      </c>
      <c r="BS301" s="2">
        <f t="shared" si="592"/>
        <v>1.9999999999999964</v>
      </c>
      <c r="BU301">
        <v>210</v>
      </c>
      <c r="BV301" s="1">
        <f t="shared" si="593"/>
        <v>0.154</v>
      </c>
      <c r="BW301" s="2">
        <f t="shared" si="594"/>
        <v>3.08</v>
      </c>
      <c r="BX301" s="2">
        <f t="shared" si="595"/>
        <v>38.319999999999993</v>
      </c>
      <c r="CB301">
        <v>210</v>
      </c>
      <c r="CC301" s="1">
        <f t="shared" si="596"/>
        <v>0.13</v>
      </c>
      <c r="CD301" s="2">
        <f t="shared" si="597"/>
        <v>2.6</v>
      </c>
      <c r="CE301" s="2">
        <f t="shared" si="598"/>
        <v>22.000000000000004</v>
      </c>
    </row>
    <row r="302" spans="1:83" x14ac:dyDescent="0.2">
      <c r="C302">
        <v>230</v>
      </c>
      <c r="D302" s="1" t="e">
        <v>#N/A</v>
      </c>
      <c r="E302" s="2" t="e">
        <f t="shared" si="569"/>
        <v>#N/A</v>
      </c>
      <c r="F302" s="2" t="e">
        <f t="shared" si="570"/>
        <v>#N/A</v>
      </c>
      <c r="G302" s="2" t="e">
        <f>#REF!-F302</f>
        <v>#REF!</v>
      </c>
      <c r="I302" s="4"/>
      <c r="K302">
        <v>230</v>
      </c>
      <c r="L302" s="1">
        <v>0.152</v>
      </c>
      <c r="M302" s="2">
        <f t="shared" si="571"/>
        <v>3.04</v>
      </c>
      <c r="N302" s="2">
        <f t="shared" si="572"/>
        <v>41.259999999999991</v>
      </c>
      <c r="O302" s="2">
        <f>A!HM302-N302</f>
        <v>-6.5099999999999909</v>
      </c>
      <c r="Q302" s="4"/>
      <c r="S302">
        <v>230</v>
      </c>
      <c r="T302" s="1" t="e">
        <v>#N/A</v>
      </c>
      <c r="U302" s="2" t="e">
        <f t="shared" si="573"/>
        <v>#N/A</v>
      </c>
      <c r="V302" s="2" t="e">
        <f t="shared" si="574"/>
        <v>#N/A</v>
      </c>
      <c r="W302" s="2" t="e">
        <f>A!HU302-V302</f>
        <v>#N/A</v>
      </c>
      <c r="Y302" s="4"/>
      <c r="AA302">
        <v>230</v>
      </c>
      <c r="AB302" s="1">
        <v>0.151</v>
      </c>
      <c r="AC302" s="2">
        <f t="shared" si="575"/>
        <v>3.02</v>
      </c>
      <c r="AD302" s="2">
        <f t="shared" si="576"/>
        <v>36.400000000000006</v>
      </c>
      <c r="AE302" s="2">
        <f t="shared" si="577"/>
        <v>4.8599999999999852</v>
      </c>
      <c r="AG302" s="4"/>
      <c r="AI302">
        <v>230</v>
      </c>
      <c r="AJ302" s="1">
        <v>0.14699999999999999</v>
      </c>
      <c r="AK302" s="2">
        <f t="shared" si="578"/>
        <v>2.94</v>
      </c>
      <c r="AL302" s="2">
        <f t="shared" si="579"/>
        <v>32.14</v>
      </c>
      <c r="AM302" s="2">
        <f t="shared" si="580"/>
        <v>4.2600000000000051</v>
      </c>
      <c r="AO302" s="4"/>
      <c r="AQ302">
        <v>230</v>
      </c>
      <c r="AR302" s="1">
        <v>0.14799999999999999</v>
      </c>
      <c r="AS302" s="2">
        <f t="shared" si="581"/>
        <v>2.96</v>
      </c>
      <c r="AT302" s="2">
        <f t="shared" si="582"/>
        <v>34.970000000000006</v>
      </c>
      <c r="AU302" s="2">
        <f t="shared" si="583"/>
        <v>-2.8300000000000054</v>
      </c>
      <c r="AW302" s="4"/>
      <c r="AY302">
        <v>230</v>
      </c>
      <c r="AZ302" s="1">
        <v>0.14299999999999999</v>
      </c>
      <c r="BA302" s="2">
        <f t="shared" si="584"/>
        <v>2.86</v>
      </c>
      <c r="BB302" s="2">
        <f t="shared" si="585"/>
        <v>30.03</v>
      </c>
      <c r="BC302" s="2">
        <f t="shared" si="586"/>
        <v>4.9400000000000048</v>
      </c>
      <c r="BE302" s="4"/>
      <c r="BG302">
        <v>230</v>
      </c>
      <c r="BH302" s="1">
        <v>0.13900000000000001</v>
      </c>
      <c r="BI302" s="2">
        <f t="shared" si="587"/>
        <v>2.7800000000000002</v>
      </c>
      <c r="BJ302" s="2">
        <f t="shared" si="588"/>
        <v>26.78</v>
      </c>
      <c r="BK302" s="2">
        <f t="shared" si="589"/>
        <v>3.25</v>
      </c>
      <c r="BM302" s="4"/>
      <c r="BO302">
        <v>230</v>
      </c>
      <c r="BP302" s="1">
        <v>0.13700000000000001</v>
      </c>
      <c r="BQ302" s="2">
        <f t="shared" si="590"/>
        <v>2.74</v>
      </c>
      <c r="BR302" s="2">
        <f t="shared" si="591"/>
        <v>24.740000000000002</v>
      </c>
      <c r="BS302" s="2">
        <f t="shared" si="592"/>
        <v>2.0399999999999991</v>
      </c>
      <c r="BU302">
        <v>230</v>
      </c>
      <c r="BV302" s="1">
        <f t="shared" si="593"/>
        <v>0.152</v>
      </c>
      <c r="BW302" s="2">
        <f t="shared" si="594"/>
        <v>3.04</v>
      </c>
      <c r="BX302" s="2">
        <f t="shared" si="595"/>
        <v>41.359999999999992</v>
      </c>
      <c r="CB302">
        <v>230</v>
      </c>
      <c r="CC302" s="1">
        <f t="shared" si="596"/>
        <v>0.13700000000000001</v>
      </c>
      <c r="CD302" s="2">
        <f t="shared" si="597"/>
        <v>2.74</v>
      </c>
      <c r="CE302" s="2">
        <f t="shared" si="598"/>
        <v>24.740000000000002</v>
      </c>
    </row>
    <row r="303" spans="1:83" x14ac:dyDescent="0.2">
      <c r="C303">
        <v>250</v>
      </c>
      <c r="D303" s="1" t="e">
        <v>#N/A</v>
      </c>
      <c r="E303" s="2" t="e">
        <f t="shared" si="569"/>
        <v>#N/A</v>
      </c>
      <c r="F303" s="2" t="e">
        <f t="shared" si="570"/>
        <v>#N/A</v>
      </c>
      <c r="G303" s="2" t="e">
        <f>#REF!-F303</f>
        <v>#REF!</v>
      </c>
      <c r="I303" s="4"/>
      <c r="K303">
        <v>250</v>
      </c>
      <c r="L303" s="1">
        <v>0.13700000000000001</v>
      </c>
      <c r="M303" s="2">
        <f t="shared" si="571"/>
        <v>2.74</v>
      </c>
      <c r="N303" s="2">
        <f t="shared" si="572"/>
        <v>43.999999999999993</v>
      </c>
      <c r="O303" s="2">
        <f>A!HM303-N303</f>
        <v>-6.4899999999999949</v>
      </c>
      <c r="Q303" s="4"/>
      <c r="S303">
        <v>250</v>
      </c>
      <c r="T303" s="1" t="e">
        <v>#N/A</v>
      </c>
      <c r="U303" s="2" t="e">
        <f t="shared" si="573"/>
        <v>#N/A</v>
      </c>
      <c r="V303" s="2" t="e">
        <f t="shared" si="574"/>
        <v>#N/A</v>
      </c>
      <c r="W303" s="2" t="e">
        <f>A!HU303-V303</f>
        <v>#N/A</v>
      </c>
      <c r="Y303" s="4"/>
      <c r="AA303">
        <v>250</v>
      </c>
      <c r="AB303" s="1">
        <v>0.13700000000000001</v>
      </c>
      <c r="AC303" s="2">
        <f t="shared" si="575"/>
        <v>2.74</v>
      </c>
      <c r="AD303" s="2">
        <f t="shared" si="576"/>
        <v>39.140000000000008</v>
      </c>
      <c r="AE303" s="2">
        <f t="shared" si="577"/>
        <v>4.8599999999999852</v>
      </c>
      <c r="AG303" s="4"/>
      <c r="AI303">
        <v>250</v>
      </c>
      <c r="AJ303" s="1">
        <v>0.13300000000000001</v>
      </c>
      <c r="AK303" s="2">
        <f t="shared" si="578"/>
        <v>2.66</v>
      </c>
      <c r="AL303" s="2">
        <f t="shared" si="579"/>
        <v>34.799999999999997</v>
      </c>
      <c r="AM303" s="2">
        <f t="shared" si="580"/>
        <v>4.3400000000000105</v>
      </c>
      <c r="AO303" s="4"/>
      <c r="AQ303">
        <v>250</v>
      </c>
      <c r="AR303" s="1">
        <v>0.13</v>
      </c>
      <c r="AS303" s="2">
        <f t="shared" si="581"/>
        <v>2.6</v>
      </c>
      <c r="AT303" s="2">
        <f t="shared" si="582"/>
        <v>37.570000000000007</v>
      </c>
      <c r="AU303" s="2">
        <f t="shared" si="583"/>
        <v>-2.7700000000000102</v>
      </c>
      <c r="AW303" s="4"/>
      <c r="AY303">
        <v>250</v>
      </c>
      <c r="AZ303" s="1">
        <v>0.13200000000000001</v>
      </c>
      <c r="BA303" s="2">
        <f t="shared" si="584"/>
        <v>2.64</v>
      </c>
      <c r="BB303" s="2">
        <f t="shared" si="585"/>
        <v>32.67</v>
      </c>
      <c r="BC303" s="2">
        <f t="shared" si="586"/>
        <v>4.9000000000000057</v>
      </c>
      <c r="BE303" s="4"/>
      <c r="BG303">
        <v>250</v>
      </c>
      <c r="BH303" s="1">
        <v>0.13200000000000001</v>
      </c>
      <c r="BI303" s="2">
        <f t="shared" si="587"/>
        <v>2.64</v>
      </c>
      <c r="BJ303" s="2">
        <f t="shared" si="588"/>
        <v>29.42</v>
      </c>
      <c r="BK303" s="2">
        <f t="shared" si="589"/>
        <v>3.25</v>
      </c>
      <c r="BM303" s="4"/>
      <c r="BO303">
        <v>250</v>
      </c>
      <c r="BP303" s="1">
        <v>0.128</v>
      </c>
      <c r="BQ303" s="2">
        <f t="shared" si="590"/>
        <v>2.56</v>
      </c>
      <c r="BR303" s="2">
        <f t="shared" si="591"/>
        <v>27.3</v>
      </c>
      <c r="BS303" s="2">
        <f t="shared" si="592"/>
        <v>2.120000000000001</v>
      </c>
      <c r="BU303">
        <v>250</v>
      </c>
      <c r="BV303" s="1">
        <f t="shared" si="593"/>
        <v>0.13700000000000001</v>
      </c>
      <c r="BW303" s="2">
        <f t="shared" si="594"/>
        <v>2.74</v>
      </c>
      <c r="BX303" s="2">
        <f t="shared" si="595"/>
        <v>44.099999999999994</v>
      </c>
      <c r="CB303">
        <v>250</v>
      </c>
      <c r="CC303" s="1">
        <f t="shared" si="596"/>
        <v>0.128</v>
      </c>
      <c r="CD303" s="2">
        <f t="shared" si="597"/>
        <v>2.56</v>
      </c>
      <c r="CE303" s="2">
        <f t="shared" si="598"/>
        <v>27.3</v>
      </c>
    </row>
    <row r="304" spans="1:83" x14ac:dyDescent="0.2">
      <c r="C304">
        <v>270</v>
      </c>
      <c r="D304" s="1" t="e">
        <v>#N/A</v>
      </c>
      <c r="E304" s="2" t="e">
        <f t="shared" si="569"/>
        <v>#N/A</v>
      </c>
      <c r="F304" s="2" t="e">
        <f t="shared" si="570"/>
        <v>#N/A</v>
      </c>
      <c r="G304" s="2" t="e">
        <f>#REF!-F304</f>
        <v>#REF!</v>
      </c>
      <c r="I304" s="4"/>
      <c r="K304">
        <v>270</v>
      </c>
      <c r="L304" s="1">
        <v>0.13</v>
      </c>
      <c r="M304" s="2">
        <f t="shared" si="571"/>
        <v>2.6</v>
      </c>
      <c r="N304" s="2">
        <f t="shared" si="572"/>
        <v>46.599999999999994</v>
      </c>
      <c r="O304" s="2">
        <f>A!HM304-N304</f>
        <v>-6.509999999999998</v>
      </c>
      <c r="Q304" s="4"/>
      <c r="S304">
        <v>270</v>
      </c>
      <c r="T304" s="1" t="e">
        <v>#N/A</v>
      </c>
      <c r="U304" s="2" t="e">
        <f t="shared" si="573"/>
        <v>#N/A</v>
      </c>
      <c r="V304" s="2" t="e">
        <f t="shared" si="574"/>
        <v>#N/A</v>
      </c>
      <c r="W304" s="2" t="e">
        <f>A!HU304-V304</f>
        <v>#N/A</v>
      </c>
      <c r="Y304" s="4"/>
      <c r="AA304">
        <v>270</v>
      </c>
      <c r="AB304" s="1">
        <v>0.125</v>
      </c>
      <c r="AC304" s="2">
        <f t="shared" si="575"/>
        <v>2.5</v>
      </c>
      <c r="AD304" s="2">
        <f t="shared" si="576"/>
        <v>41.640000000000008</v>
      </c>
      <c r="AE304" s="2">
        <f t="shared" si="577"/>
        <v>4.9599999999999866</v>
      </c>
      <c r="AG304" s="4"/>
      <c r="AI304">
        <v>270</v>
      </c>
      <c r="AJ304" s="1">
        <v>0.126</v>
      </c>
      <c r="AK304" s="2">
        <f t="shared" si="578"/>
        <v>2.52</v>
      </c>
      <c r="AL304" s="2">
        <f t="shared" si="579"/>
        <v>37.32</v>
      </c>
      <c r="AM304" s="2">
        <f t="shared" si="580"/>
        <v>4.3200000000000074</v>
      </c>
      <c r="AO304" s="4"/>
      <c r="AQ304">
        <v>270</v>
      </c>
      <c r="AR304" s="1">
        <v>0.128</v>
      </c>
      <c r="AS304" s="2">
        <f t="shared" si="581"/>
        <v>2.56</v>
      </c>
      <c r="AT304" s="2">
        <f t="shared" si="582"/>
        <v>40.13000000000001</v>
      </c>
      <c r="AU304" s="2">
        <f t="shared" si="583"/>
        <v>-2.8100000000000094</v>
      </c>
      <c r="AW304" s="4"/>
      <c r="AY304">
        <v>270</v>
      </c>
      <c r="AZ304" s="1">
        <v>0.124</v>
      </c>
      <c r="BA304" s="2">
        <f t="shared" si="584"/>
        <v>2.48</v>
      </c>
      <c r="BB304" s="2">
        <f t="shared" si="585"/>
        <v>35.15</v>
      </c>
      <c r="BC304" s="2">
        <f t="shared" si="586"/>
        <v>4.9800000000000111</v>
      </c>
      <c r="BE304" s="4"/>
      <c r="BG304">
        <v>270</v>
      </c>
      <c r="BH304" s="1">
        <v>0.127</v>
      </c>
      <c r="BI304" s="2">
        <f t="shared" si="587"/>
        <v>2.54</v>
      </c>
      <c r="BJ304" s="2">
        <f t="shared" si="588"/>
        <v>31.96</v>
      </c>
      <c r="BK304" s="2">
        <f t="shared" si="589"/>
        <v>3.1899999999999977</v>
      </c>
      <c r="BM304" s="4"/>
      <c r="BO304">
        <v>270</v>
      </c>
      <c r="BP304" s="1">
        <v>0.127</v>
      </c>
      <c r="BQ304" s="2">
        <f t="shared" si="590"/>
        <v>2.54</v>
      </c>
      <c r="BR304" s="2">
        <f t="shared" si="591"/>
        <v>29.84</v>
      </c>
      <c r="BS304" s="2">
        <f t="shared" si="592"/>
        <v>2.120000000000001</v>
      </c>
      <c r="BU304">
        <v>270</v>
      </c>
      <c r="BV304" s="1">
        <f t="shared" si="593"/>
        <v>0.13</v>
      </c>
      <c r="BW304" s="2">
        <f t="shared" si="594"/>
        <v>2.6</v>
      </c>
      <c r="BX304" s="2">
        <f t="shared" si="595"/>
        <v>46.699999999999996</v>
      </c>
      <c r="CB304">
        <v>270</v>
      </c>
      <c r="CC304" s="1">
        <f t="shared" si="596"/>
        <v>0.124</v>
      </c>
      <c r="CD304" s="2">
        <f t="shared" si="597"/>
        <v>2.48</v>
      </c>
      <c r="CE304" s="2">
        <f t="shared" si="598"/>
        <v>29.78</v>
      </c>
    </row>
    <row r="305" spans="1:83" x14ac:dyDescent="0.2">
      <c r="C305">
        <v>290</v>
      </c>
      <c r="D305" s="1" t="e">
        <v>#N/A</v>
      </c>
      <c r="E305" s="2" t="e">
        <f t="shared" si="569"/>
        <v>#N/A</v>
      </c>
      <c r="F305" s="2" t="e">
        <f t="shared" si="570"/>
        <v>#N/A</v>
      </c>
      <c r="G305" s="2" t="e">
        <f>#REF!-F305</f>
        <v>#REF!</v>
      </c>
      <c r="I305" s="4"/>
      <c r="K305">
        <v>290</v>
      </c>
      <c r="L305" s="1">
        <v>0.151</v>
      </c>
      <c r="M305" s="2">
        <f t="shared" si="571"/>
        <v>3.02</v>
      </c>
      <c r="N305" s="2">
        <f t="shared" si="572"/>
        <v>49.62</v>
      </c>
      <c r="O305" s="2">
        <f>A!HM305-N305</f>
        <v>-6.5500000000000043</v>
      </c>
      <c r="Q305" s="9">
        <f>(O299-O305)*10</f>
        <v>-1.1999999999999034</v>
      </c>
      <c r="S305">
        <v>290</v>
      </c>
      <c r="T305" s="1" t="e">
        <v>#N/A</v>
      </c>
      <c r="U305" s="2" t="e">
        <f t="shared" si="573"/>
        <v>#N/A</v>
      </c>
      <c r="V305" s="2" t="e">
        <f t="shared" si="574"/>
        <v>#N/A</v>
      </c>
      <c r="W305" s="2" t="e">
        <f>A!HU305-V305</f>
        <v>#N/A</v>
      </c>
      <c r="Y305" s="4"/>
      <c r="AA305">
        <v>290</v>
      </c>
      <c r="AB305" s="1">
        <v>0.151</v>
      </c>
      <c r="AC305" s="2">
        <f t="shared" si="575"/>
        <v>3.02</v>
      </c>
      <c r="AD305" s="2">
        <f t="shared" si="576"/>
        <v>44.660000000000011</v>
      </c>
      <c r="AE305" s="2">
        <f t="shared" si="577"/>
        <v>4.9599999999999866</v>
      </c>
      <c r="AG305" s="4"/>
      <c r="AI305">
        <v>290</v>
      </c>
      <c r="AJ305" s="1">
        <v>0.14699999999999999</v>
      </c>
      <c r="AK305" s="2">
        <f t="shared" si="578"/>
        <v>2.94</v>
      </c>
      <c r="AL305" s="2">
        <f t="shared" si="579"/>
        <v>40.26</v>
      </c>
      <c r="AM305" s="2">
        <f t="shared" si="580"/>
        <v>4.4000000000000128</v>
      </c>
      <c r="AO305" s="4"/>
      <c r="AQ305">
        <v>290</v>
      </c>
      <c r="AR305" s="1">
        <v>0.14899999999999999</v>
      </c>
      <c r="AS305" s="2">
        <f t="shared" si="581"/>
        <v>2.98</v>
      </c>
      <c r="AT305" s="2">
        <f t="shared" si="582"/>
        <v>43.110000000000007</v>
      </c>
      <c r="AU305" s="2">
        <f t="shared" si="583"/>
        <v>-2.8500000000000085</v>
      </c>
      <c r="AW305" s="9">
        <f>(AU299-AU305)*10</f>
        <v>-0.79999999999994742</v>
      </c>
      <c r="AY305">
        <v>290</v>
      </c>
      <c r="AZ305" s="1">
        <v>0.14599999999999999</v>
      </c>
      <c r="BA305" s="2">
        <f t="shared" si="584"/>
        <v>2.92</v>
      </c>
      <c r="BB305" s="2">
        <f t="shared" si="585"/>
        <v>38.07</v>
      </c>
      <c r="BC305" s="2">
        <f t="shared" si="586"/>
        <v>5.0400000000000063</v>
      </c>
      <c r="BE305" s="4"/>
      <c r="BG305">
        <v>290</v>
      </c>
      <c r="BH305" s="1">
        <v>0.14799999999999999</v>
      </c>
      <c r="BI305" s="2">
        <f t="shared" si="587"/>
        <v>2.96</v>
      </c>
      <c r="BJ305" s="2">
        <f t="shared" si="588"/>
        <v>34.92</v>
      </c>
      <c r="BK305" s="2">
        <f t="shared" si="589"/>
        <v>3.1499999999999986</v>
      </c>
      <c r="BM305" s="4"/>
      <c r="BO305">
        <v>290</v>
      </c>
      <c r="BP305" s="1">
        <v>0.14499999999999999</v>
      </c>
      <c r="BQ305" s="2">
        <f t="shared" si="590"/>
        <v>2.9</v>
      </c>
      <c r="BR305" s="2">
        <f t="shared" si="591"/>
        <v>32.74</v>
      </c>
      <c r="BS305" s="2">
        <f t="shared" si="592"/>
        <v>2.1799999999999997</v>
      </c>
      <c r="BU305">
        <v>290</v>
      </c>
      <c r="BV305" s="1">
        <f t="shared" si="593"/>
        <v>0.151</v>
      </c>
      <c r="BW305" s="2">
        <f t="shared" si="594"/>
        <v>3.02</v>
      </c>
      <c r="BX305" s="2">
        <f t="shared" si="595"/>
        <v>49.72</v>
      </c>
      <c r="CB305">
        <v>290</v>
      </c>
      <c r="CC305" s="1">
        <f t="shared" si="596"/>
        <v>0.14499999999999999</v>
      </c>
      <c r="CD305" s="2">
        <f t="shared" si="597"/>
        <v>2.9</v>
      </c>
      <c r="CE305" s="2">
        <f t="shared" si="598"/>
        <v>32.68</v>
      </c>
    </row>
    <row r="306" spans="1:83" x14ac:dyDescent="0.2">
      <c r="A306" t="str">
        <f>A4</f>
        <v>Date: 23-Aug-07</v>
      </c>
      <c r="D306" s="1"/>
      <c r="E306" s="2"/>
      <c r="F306" s="2"/>
      <c r="I306" t="str">
        <f>I4</f>
        <v>Date: 24-Aug-07</v>
      </c>
      <c r="L306" s="1"/>
      <c r="M306" s="2"/>
      <c r="N306" s="2"/>
      <c r="Q306" t="str">
        <f>Q4</f>
        <v>Date: 27-Aug-07</v>
      </c>
      <c r="T306" s="1"/>
      <c r="U306" s="2"/>
      <c r="V306" s="2"/>
      <c r="Y306" t="str">
        <f>Y4</f>
        <v>Date: 30-Aug-07</v>
      </c>
      <c r="AB306" s="1"/>
      <c r="AC306" s="2"/>
      <c r="AD306" s="2"/>
      <c r="AG306" t="str">
        <f>AG4</f>
        <v>Date: 4-Sep-07</v>
      </c>
      <c r="AJ306" s="1"/>
      <c r="AK306" s="2"/>
      <c r="AL306" s="2"/>
      <c r="AM306" s="2"/>
      <c r="AO306" t="str">
        <f>AO4</f>
        <v>Date: 10-Sep-07</v>
      </c>
      <c r="AR306" s="1"/>
      <c r="AS306" s="2"/>
      <c r="AT306" s="2"/>
      <c r="AU306" s="2"/>
      <c r="AW306" t="str">
        <f>AW4</f>
        <v>Date: 17-Sep-07</v>
      </c>
      <c r="AZ306" s="1"/>
      <c r="BA306" s="2"/>
      <c r="BB306" s="2"/>
      <c r="BC306" s="2"/>
      <c r="BE306" t="str">
        <f>BE4</f>
        <v>Date: 24-Sep-07</v>
      </c>
      <c r="BH306" s="1"/>
      <c r="BI306" s="2"/>
      <c r="BJ306" s="2"/>
      <c r="BK306" s="2"/>
      <c r="BM306" t="str">
        <f>BM4</f>
        <v>Date: 1-Oct-07</v>
      </c>
      <c r="BP306" s="1"/>
      <c r="BQ306" s="2"/>
      <c r="BR306" s="2"/>
      <c r="BS306" s="2"/>
    </row>
    <row r="307" spans="1:83" x14ac:dyDescent="0.2">
      <c r="A307">
        <v>26</v>
      </c>
      <c r="B307" t="s">
        <v>46</v>
      </c>
      <c r="C307">
        <v>30</v>
      </c>
      <c r="D307" s="1" t="e">
        <v>#N/A</v>
      </c>
      <c r="E307" s="2" t="e">
        <f>D307*30</f>
        <v>#N/A</v>
      </c>
      <c r="F307" s="2" t="e">
        <f>E307</f>
        <v>#N/A</v>
      </c>
      <c r="G307" s="2" t="e">
        <f>#REF!-F307</f>
        <v>#REF!</v>
      </c>
      <c r="I307" s="4">
        <f>A307</f>
        <v>26</v>
      </c>
      <c r="J307" t="str">
        <f>B307</f>
        <v>NTR2</v>
      </c>
      <c r="K307">
        <v>30</v>
      </c>
      <c r="L307" s="1">
        <v>0.222</v>
      </c>
      <c r="M307" s="2">
        <f>L307*30</f>
        <v>6.66</v>
      </c>
      <c r="N307" s="2">
        <f>M307</f>
        <v>6.66</v>
      </c>
      <c r="O307" s="2">
        <f>A!HM307-N307</f>
        <v>-2.9400000000000004</v>
      </c>
      <c r="Q307" s="4">
        <f>I307</f>
        <v>26</v>
      </c>
      <c r="R307" t="str">
        <f>J307</f>
        <v>NTR2</v>
      </c>
      <c r="S307">
        <v>30</v>
      </c>
      <c r="T307" s="1" t="e">
        <v>#N/A</v>
      </c>
      <c r="U307" s="2" t="e">
        <f>T307*30</f>
        <v>#N/A</v>
      </c>
      <c r="V307" s="2" t="e">
        <f>U307</f>
        <v>#N/A</v>
      </c>
      <c r="W307" s="2" t="e">
        <f>A!HU307-V307</f>
        <v>#N/A</v>
      </c>
      <c r="Y307" s="4">
        <f>Q307</f>
        <v>26</v>
      </c>
      <c r="Z307" t="str">
        <f>R307</f>
        <v>NTR2</v>
      </c>
      <c r="AA307">
        <v>30</v>
      </c>
      <c r="AB307" s="1">
        <v>0.14899999999999999</v>
      </c>
      <c r="AC307" s="2">
        <f>AB307*30</f>
        <v>4.47</v>
      </c>
      <c r="AD307" s="2">
        <f>AC307</f>
        <v>4.47</v>
      </c>
      <c r="AE307" s="2">
        <f>N307-AD307</f>
        <v>2.1900000000000004</v>
      </c>
      <c r="AG307" s="4">
        <f>Y307</f>
        <v>26</v>
      </c>
      <c r="AH307" t="str">
        <f>Z307</f>
        <v>NTR2</v>
      </c>
      <c r="AI307">
        <v>30</v>
      </c>
      <c r="AJ307" s="1">
        <v>0.11899999999999999</v>
      </c>
      <c r="AK307" s="2">
        <f>AJ307*30</f>
        <v>3.57</v>
      </c>
      <c r="AL307" s="2">
        <f>AK307</f>
        <v>3.57</v>
      </c>
      <c r="AM307" s="2">
        <f>AD307-AL307</f>
        <v>0.89999999999999991</v>
      </c>
      <c r="AO307" s="4">
        <f>AG307</f>
        <v>26</v>
      </c>
      <c r="AP307" t="str">
        <f>AH307</f>
        <v>NTR2</v>
      </c>
      <c r="AQ307">
        <v>30</v>
      </c>
      <c r="AR307" s="1">
        <v>0.17100000000000001</v>
      </c>
      <c r="AS307" s="2">
        <f>AR307*30</f>
        <v>5.1300000000000008</v>
      </c>
      <c r="AT307" s="2">
        <f>AS307</f>
        <v>5.1300000000000008</v>
      </c>
      <c r="AU307" s="2">
        <f>AL307-AT307</f>
        <v>-1.5600000000000009</v>
      </c>
      <c r="AW307" s="4">
        <f>AO307</f>
        <v>26</v>
      </c>
      <c r="AX307" t="str">
        <f>AP307</f>
        <v>NTR2</v>
      </c>
      <c r="AY307">
        <v>30</v>
      </c>
      <c r="AZ307" s="1">
        <v>0.111</v>
      </c>
      <c r="BA307" s="2">
        <f>AZ307*30</f>
        <v>3.33</v>
      </c>
      <c r="BB307" s="2">
        <f>BA307</f>
        <v>3.33</v>
      </c>
      <c r="BC307" s="2">
        <f>AT307-BB307</f>
        <v>1.8000000000000007</v>
      </c>
      <c r="BE307" s="4">
        <f>AW307</f>
        <v>26</v>
      </c>
      <c r="BF307" t="str">
        <f>AX307</f>
        <v>NTR2</v>
      </c>
      <c r="BG307">
        <v>30</v>
      </c>
      <c r="BH307" s="8">
        <v>0.08</v>
      </c>
      <c r="BI307" s="2">
        <f>BH307*30</f>
        <v>2.4</v>
      </c>
      <c r="BJ307" s="2">
        <f>BI307</f>
        <v>2.4</v>
      </c>
      <c r="BK307" s="2">
        <f>BB307-BJ307</f>
        <v>0.93000000000000016</v>
      </c>
      <c r="BM307" s="4">
        <f>BE307</f>
        <v>26</v>
      </c>
      <c r="BN307" t="str">
        <f>BF307</f>
        <v>NTR2</v>
      </c>
      <c r="BO307">
        <v>30</v>
      </c>
      <c r="BP307" s="1">
        <v>7.5999999999999998E-2</v>
      </c>
      <c r="BQ307" s="2">
        <f>BP307*30</f>
        <v>2.2799999999999998</v>
      </c>
      <c r="BR307" s="2">
        <f>BQ307</f>
        <v>2.2799999999999998</v>
      </c>
      <c r="BS307" s="2">
        <f>BJ307-BR307</f>
        <v>0.12000000000000011</v>
      </c>
      <c r="BU307">
        <v>30</v>
      </c>
      <c r="BV307" s="1">
        <f>MAX(L307,AB307, AJ307,AR307,AZ307,BH307,BP307)</f>
        <v>0.222</v>
      </c>
      <c r="BW307" s="2">
        <f>BV307*30</f>
        <v>6.66</v>
      </c>
      <c r="BX307" s="2">
        <f>BW307</f>
        <v>6.66</v>
      </c>
      <c r="BZ307" s="6">
        <f>BM307</f>
        <v>26</v>
      </c>
      <c r="CB307">
        <v>30</v>
      </c>
      <c r="CC307" s="1">
        <f>MIN(L307,AB307, AJ307,AR307,AZ307,BH307,BP307)</f>
        <v>7.5999999999999998E-2</v>
      </c>
      <c r="CD307" s="2">
        <f>CC307*30</f>
        <v>2.2799999999999998</v>
      </c>
      <c r="CE307" s="2">
        <f>CD307</f>
        <v>2.2799999999999998</v>
      </c>
    </row>
    <row r="308" spans="1:83" x14ac:dyDescent="0.2">
      <c r="C308">
        <v>50</v>
      </c>
      <c r="D308" s="1" t="e">
        <v>#N/A</v>
      </c>
      <c r="E308" s="2" t="e">
        <f t="shared" ref="E308:E320" si="599">D308*20</f>
        <v>#N/A</v>
      </c>
      <c r="F308" s="2" t="e">
        <f t="shared" ref="F308:F320" si="600">F307+E308</f>
        <v>#N/A</v>
      </c>
      <c r="G308" s="2" t="e">
        <f>#REF!-F308</f>
        <v>#REF!</v>
      </c>
      <c r="I308" s="4"/>
      <c r="K308">
        <v>50</v>
      </c>
      <c r="L308" s="1">
        <v>0.189</v>
      </c>
      <c r="M308" s="2">
        <f t="shared" ref="M308:M320" si="601">L308*20</f>
        <v>3.7800000000000002</v>
      </c>
      <c r="N308" s="2">
        <f t="shared" ref="N308:N320" si="602">N307+M308</f>
        <v>10.440000000000001</v>
      </c>
      <c r="O308" s="2">
        <f>A!HM308-N308</f>
        <v>-3.8400000000000016</v>
      </c>
      <c r="Q308" s="4"/>
      <c r="S308">
        <v>50</v>
      </c>
      <c r="T308" s="1" t="e">
        <v>#N/A</v>
      </c>
      <c r="U308" s="2" t="e">
        <f t="shared" ref="U308:U320" si="603">T308*20</f>
        <v>#N/A</v>
      </c>
      <c r="V308" s="2" t="e">
        <f t="shared" ref="V308:V320" si="604">V307+U308</f>
        <v>#N/A</v>
      </c>
      <c r="W308" s="2" t="e">
        <f>A!HU308-V308</f>
        <v>#N/A</v>
      </c>
      <c r="Y308" s="4"/>
      <c r="AA308">
        <v>50</v>
      </c>
      <c r="AB308" s="1">
        <v>0.16</v>
      </c>
      <c r="AC308" s="2">
        <f t="shared" ref="AC308:AC320" si="605">AB308*20</f>
        <v>3.2</v>
      </c>
      <c r="AD308" s="2">
        <f t="shared" ref="AD308:AD320" si="606">AD307+AC308</f>
        <v>7.67</v>
      </c>
      <c r="AE308" s="2">
        <f t="shared" ref="AE308:AE320" si="607">N308-AD308</f>
        <v>2.7700000000000014</v>
      </c>
      <c r="AG308" s="4"/>
      <c r="AI308">
        <v>50</v>
      </c>
      <c r="AJ308" s="1">
        <v>0.13100000000000001</v>
      </c>
      <c r="AK308" s="2">
        <f t="shared" ref="AK308:AK320" si="608">AJ308*20</f>
        <v>2.62</v>
      </c>
      <c r="AL308" s="2">
        <f t="shared" ref="AL308:AL320" si="609">AL307+AK308</f>
        <v>6.1899999999999995</v>
      </c>
      <c r="AM308" s="2">
        <f t="shared" ref="AM308:AM320" si="610">AD308-AL308</f>
        <v>1.4800000000000004</v>
      </c>
      <c r="AO308" s="4"/>
      <c r="AQ308">
        <v>50</v>
      </c>
      <c r="AR308" s="1">
        <v>0.17100000000000001</v>
      </c>
      <c r="AS308" s="2">
        <f t="shared" ref="AS308:AS320" si="611">AR308*20</f>
        <v>3.4200000000000004</v>
      </c>
      <c r="AT308" s="2">
        <f t="shared" ref="AT308:AT320" si="612">AT307+AS308</f>
        <v>8.5500000000000007</v>
      </c>
      <c r="AU308" s="2">
        <f t="shared" ref="AU308:AU320" si="613">AL308-AT308</f>
        <v>-2.3600000000000012</v>
      </c>
      <c r="AW308" s="4"/>
      <c r="AY308">
        <v>50</v>
      </c>
      <c r="AZ308" s="1">
        <v>0.127</v>
      </c>
      <c r="BA308" s="2">
        <f t="shared" ref="BA308:BA320" si="614">AZ308*20</f>
        <v>2.54</v>
      </c>
      <c r="BB308" s="2">
        <f t="shared" ref="BB308:BB320" si="615">BB307+BA308</f>
        <v>5.87</v>
      </c>
      <c r="BC308" s="2">
        <f t="shared" ref="BC308:BC320" si="616">AT308-BB308</f>
        <v>2.6800000000000006</v>
      </c>
      <c r="BE308" s="4"/>
      <c r="BG308">
        <v>50</v>
      </c>
      <c r="BH308" s="1">
        <v>0.105</v>
      </c>
      <c r="BI308" s="2">
        <f t="shared" ref="BI308:BI320" si="617">BH308*20</f>
        <v>2.1</v>
      </c>
      <c r="BJ308" s="2">
        <f t="shared" ref="BJ308:BJ320" si="618">BJ307+BI308</f>
        <v>4.5</v>
      </c>
      <c r="BK308" s="2">
        <f t="shared" ref="BK308:BK320" si="619">BB308-BJ308</f>
        <v>1.37</v>
      </c>
      <c r="BM308" s="4"/>
      <c r="BO308">
        <v>50</v>
      </c>
      <c r="BP308" s="1">
        <v>9.6000000000000002E-2</v>
      </c>
      <c r="BQ308" s="2">
        <f t="shared" ref="BQ308:BQ320" si="620">BP308*20</f>
        <v>1.92</v>
      </c>
      <c r="BR308" s="2">
        <f t="shared" ref="BR308:BR320" si="621">BR307+BQ308</f>
        <v>4.1999999999999993</v>
      </c>
      <c r="BS308" s="2">
        <f t="shared" ref="BS308:BS320" si="622">BJ308-BR308</f>
        <v>0.30000000000000071</v>
      </c>
      <c r="BU308">
        <v>50</v>
      </c>
      <c r="BV308" s="1">
        <f t="shared" ref="BV308:BV320" si="623">MAX(L308,AB308, AJ308,AR308,AZ308,BH308,BP308)</f>
        <v>0.189</v>
      </c>
      <c r="BW308" s="2">
        <f t="shared" ref="BW308:BW320" si="624">BV308*20</f>
        <v>3.7800000000000002</v>
      </c>
      <c r="BX308" s="2">
        <f t="shared" ref="BX308:BX320" si="625">BX307+BW308</f>
        <v>10.440000000000001</v>
      </c>
      <c r="CB308">
        <v>50</v>
      </c>
      <c r="CC308" s="1">
        <f t="shared" ref="CC308:CC320" si="626">MIN(L308,AB308, AJ308,AR308,AZ308,BH308,BP308)</f>
        <v>9.6000000000000002E-2</v>
      </c>
      <c r="CD308" s="2">
        <f t="shared" ref="CD308:CD320" si="627">CC308*20</f>
        <v>1.92</v>
      </c>
      <c r="CE308" s="2">
        <f t="shared" ref="CE308:CE320" si="628">CE307+CD308</f>
        <v>4.1999999999999993</v>
      </c>
    </row>
    <row r="309" spans="1:83" x14ac:dyDescent="0.2">
      <c r="C309">
        <v>70</v>
      </c>
      <c r="D309" s="1" t="e">
        <v>#N/A</v>
      </c>
      <c r="E309" s="2" t="e">
        <f t="shared" si="599"/>
        <v>#N/A</v>
      </c>
      <c r="F309" s="2" t="e">
        <f t="shared" si="600"/>
        <v>#N/A</v>
      </c>
      <c r="G309" s="2" t="e">
        <f>#REF!-F309</f>
        <v>#REF!</v>
      </c>
      <c r="I309" s="4"/>
      <c r="K309">
        <v>70</v>
      </c>
      <c r="L309" s="1">
        <v>0.19700000000000001</v>
      </c>
      <c r="M309" s="2">
        <f t="shared" si="601"/>
        <v>3.9400000000000004</v>
      </c>
      <c r="N309" s="2">
        <f t="shared" si="602"/>
        <v>14.380000000000003</v>
      </c>
      <c r="O309" s="2">
        <f>A!HM309-N309</f>
        <v>-5.4000000000000021</v>
      </c>
      <c r="Q309" s="4"/>
      <c r="S309">
        <v>70</v>
      </c>
      <c r="T309" s="1" t="e">
        <v>#N/A</v>
      </c>
      <c r="U309" s="2" t="e">
        <f t="shared" si="603"/>
        <v>#N/A</v>
      </c>
      <c r="V309" s="2" t="e">
        <f t="shared" si="604"/>
        <v>#N/A</v>
      </c>
      <c r="W309" s="2" t="e">
        <f>A!HU309-V309</f>
        <v>#N/A</v>
      </c>
      <c r="Y309" s="4"/>
      <c r="AA309">
        <v>70</v>
      </c>
      <c r="AB309" s="1">
        <v>0.129</v>
      </c>
      <c r="AC309" s="2">
        <f t="shared" si="605"/>
        <v>2.58</v>
      </c>
      <c r="AD309" s="2">
        <f t="shared" si="606"/>
        <v>10.25</v>
      </c>
      <c r="AE309" s="2">
        <f t="shared" si="607"/>
        <v>4.1300000000000026</v>
      </c>
      <c r="AG309" s="4"/>
      <c r="AI309">
        <v>70</v>
      </c>
      <c r="AJ309" s="1">
        <v>0.108</v>
      </c>
      <c r="AK309" s="2">
        <f t="shared" si="608"/>
        <v>2.16</v>
      </c>
      <c r="AL309" s="2">
        <f t="shared" si="609"/>
        <v>8.35</v>
      </c>
      <c r="AM309" s="2">
        <f t="shared" si="610"/>
        <v>1.9000000000000004</v>
      </c>
      <c r="AO309" s="4"/>
      <c r="AQ309">
        <v>70</v>
      </c>
      <c r="AR309" s="1">
        <v>0.14499999999999999</v>
      </c>
      <c r="AS309" s="2">
        <f t="shared" si="611"/>
        <v>2.9</v>
      </c>
      <c r="AT309" s="2">
        <f t="shared" si="612"/>
        <v>11.450000000000001</v>
      </c>
      <c r="AU309" s="2">
        <f t="shared" si="613"/>
        <v>-3.1000000000000014</v>
      </c>
      <c r="AW309" s="4"/>
      <c r="AY309">
        <v>70</v>
      </c>
      <c r="AZ309" s="1">
        <v>0.108</v>
      </c>
      <c r="BA309" s="2">
        <f t="shared" si="614"/>
        <v>2.16</v>
      </c>
      <c r="BB309" s="2">
        <f t="shared" si="615"/>
        <v>8.0300000000000011</v>
      </c>
      <c r="BC309" s="2">
        <f t="shared" si="616"/>
        <v>3.42</v>
      </c>
      <c r="BE309" s="4"/>
      <c r="BG309">
        <v>70</v>
      </c>
      <c r="BH309" s="1">
        <v>8.5999999999999993E-2</v>
      </c>
      <c r="BI309" s="2">
        <f t="shared" si="617"/>
        <v>1.7199999999999998</v>
      </c>
      <c r="BJ309" s="2">
        <f t="shared" si="618"/>
        <v>6.22</v>
      </c>
      <c r="BK309" s="2">
        <f t="shared" si="619"/>
        <v>1.8100000000000014</v>
      </c>
      <c r="BM309" s="4"/>
      <c r="BO309">
        <v>70</v>
      </c>
      <c r="BP309" s="1">
        <v>7.8E-2</v>
      </c>
      <c r="BQ309" s="2">
        <f t="shared" si="620"/>
        <v>1.56</v>
      </c>
      <c r="BR309" s="2">
        <f t="shared" si="621"/>
        <v>5.76</v>
      </c>
      <c r="BS309" s="2">
        <f t="shared" si="622"/>
        <v>0.45999999999999996</v>
      </c>
      <c r="BU309">
        <v>70</v>
      </c>
      <c r="BV309" s="1">
        <f t="shared" si="623"/>
        <v>0.19700000000000001</v>
      </c>
      <c r="BW309" s="2">
        <f t="shared" si="624"/>
        <v>3.9400000000000004</v>
      </c>
      <c r="BX309" s="2">
        <f t="shared" si="625"/>
        <v>14.380000000000003</v>
      </c>
      <c r="CB309">
        <v>70</v>
      </c>
      <c r="CC309" s="1">
        <f t="shared" si="626"/>
        <v>7.8E-2</v>
      </c>
      <c r="CD309" s="2">
        <f t="shared" si="627"/>
        <v>1.56</v>
      </c>
      <c r="CE309" s="2">
        <f t="shared" si="628"/>
        <v>5.76</v>
      </c>
    </row>
    <row r="310" spans="1:83" x14ac:dyDescent="0.2">
      <c r="C310">
        <v>90</v>
      </c>
      <c r="D310" s="1" t="e">
        <v>#N/A</v>
      </c>
      <c r="E310" s="2" t="e">
        <f t="shared" si="599"/>
        <v>#N/A</v>
      </c>
      <c r="F310" s="2" t="e">
        <f t="shared" si="600"/>
        <v>#N/A</v>
      </c>
      <c r="G310" s="2" t="e">
        <f>#REF!-F310</f>
        <v>#REF!</v>
      </c>
      <c r="I310" s="4"/>
      <c r="K310">
        <v>90</v>
      </c>
      <c r="L310" s="1">
        <v>0.16400000000000001</v>
      </c>
      <c r="M310" s="2">
        <f t="shared" si="601"/>
        <v>3.2800000000000002</v>
      </c>
      <c r="N310" s="2">
        <f t="shared" si="602"/>
        <v>17.660000000000004</v>
      </c>
      <c r="O310" s="2">
        <f>A!HM310-N310</f>
        <v>-5.7800000000000029</v>
      </c>
      <c r="Q310" s="4"/>
      <c r="S310">
        <v>90</v>
      </c>
      <c r="T310" s="1" t="e">
        <v>#N/A</v>
      </c>
      <c r="U310" s="2" t="e">
        <f t="shared" si="603"/>
        <v>#N/A</v>
      </c>
      <c r="V310" s="2" t="e">
        <f t="shared" si="604"/>
        <v>#N/A</v>
      </c>
      <c r="W310" s="2" t="e">
        <f>A!HU310-V310</f>
        <v>#N/A</v>
      </c>
      <c r="Y310" s="4"/>
      <c r="AA310">
        <v>90</v>
      </c>
      <c r="AB310" s="1">
        <v>0.155</v>
      </c>
      <c r="AC310" s="2">
        <f t="shared" si="605"/>
        <v>3.1</v>
      </c>
      <c r="AD310" s="2">
        <f t="shared" si="606"/>
        <v>13.35</v>
      </c>
      <c r="AE310" s="2">
        <f t="shared" si="607"/>
        <v>4.3100000000000041</v>
      </c>
      <c r="AG310" s="4"/>
      <c r="AI310">
        <v>90</v>
      </c>
      <c r="AJ310" s="1">
        <v>0.122</v>
      </c>
      <c r="AK310" s="2">
        <f t="shared" si="608"/>
        <v>2.44</v>
      </c>
      <c r="AL310" s="2">
        <f t="shared" si="609"/>
        <v>10.79</v>
      </c>
      <c r="AM310" s="2">
        <f t="shared" si="610"/>
        <v>2.5600000000000005</v>
      </c>
      <c r="AO310" s="4"/>
      <c r="AQ310">
        <v>90</v>
      </c>
      <c r="AR310" s="1">
        <v>0.14899999999999999</v>
      </c>
      <c r="AS310" s="2">
        <f t="shared" si="611"/>
        <v>2.98</v>
      </c>
      <c r="AT310" s="2">
        <f t="shared" si="612"/>
        <v>14.430000000000001</v>
      </c>
      <c r="AU310" s="2">
        <f t="shared" si="613"/>
        <v>-3.6400000000000023</v>
      </c>
      <c r="AW310" s="4"/>
      <c r="AY310">
        <v>90</v>
      </c>
      <c r="AZ310" s="1">
        <v>0.114</v>
      </c>
      <c r="BA310" s="2">
        <f t="shared" si="614"/>
        <v>2.2800000000000002</v>
      </c>
      <c r="BB310" s="2">
        <f t="shared" si="615"/>
        <v>10.310000000000002</v>
      </c>
      <c r="BC310" s="2">
        <f t="shared" si="616"/>
        <v>4.1199999999999992</v>
      </c>
      <c r="BE310" s="4"/>
      <c r="BG310">
        <v>90</v>
      </c>
      <c r="BH310" s="1">
        <v>0.1</v>
      </c>
      <c r="BI310" s="2">
        <f t="shared" si="617"/>
        <v>2</v>
      </c>
      <c r="BJ310" s="2">
        <f t="shared" si="618"/>
        <v>8.2199999999999989</v>
      </c>
      <c r="BK310" s="2">
        <f t="shared" si="619"/>
        <v>2.0900000000000034</v>
      </c>
      <c r="BM310" s="4"/>
      <c r="BO310">
        <v>90</v>
      </c>
      <c r="BP310" s="1">
        <v>9.2999999999999999E-2</v>
      </c>
      <c r="BQ310" s="2">
        <f t="shared" si="620"/>
        <v>1.8599999999999999</v>
      </c>
      <c r="BR310" s="2">
        <f t="shared" si="621"/>
        <v>7.6199999999999992</v>
      </c>
      <c r="BS310" s="2">
        <f t="shared" si="622"/>
        <v>0.59999999999999964</v>
      </c>
      <c r="BU310">
        <v>90</v>
      </c>
      <c r="BV310" s="1">
        <f t="shared" si="623"/>
        <v>0.16400000000000001</v>
      </c>
      <c r="BW310" s="2">
        <f t="shared" si="624"/>
        <v>3.2800000000000002</v>
      </c>
      <c r="BX310" s="2">
        <f t="shared" si="625"/>
        <v>17.660000000000004</v>
      </c>
      <c r="CB310">
        <v>90</v>
      </c>
      <c r="CC310" s="1">
        <f t="shared" si="626"/>
        <v>9.2999999999999999E-2</v>
      </c>
      <c r="CD310" s="2">
        <f t="shared" si="627"/>
        <v>1.8599999999999999</v>
      </c>
      <c r="CE310" s="2">
        <f t="shared" si="628"/>
        <v>7.6199999999999992</v>
      </c>
    </row>
    <row r="311" spans="1:83" x14ac:dyDescent="0.2">
      <c r="C311">
        <v>110</v>
      </c>
      <c r="D311" s="1" t="e">
        <v>#N/A</v>
      </c>
      <c r="E311" s="2" t="e">
        <f t="shared" si="599"/>
        <v>#N/A</v>
      </c>
      <c r="F311" s="2" t="e">
        <f t="shared" si="600"/>
        <v>#N/A</v>
      </c>
      <c r="G311" s="2" t="e">
        <f>#REF!-F311</f>
        <v>#REF!</v>
      </c>
      <c r="I311" s="4"/>
      <c r="K311">
        <v>110</v>
      </c>
      <c r="L311" s="1">
        <v>0.19</v>
      </c>
      <c r="M311" s="2">
        <f t="shared" si="601"/>
        <v>3.8</v>
      </c>
      <c r="N311" s="2">
        <f t="shared" si="602"/>
        <v>21.460000000000004</v>
      </c>
      <c r="O311" s="2">
        <f>A!HM311-N311</f>
        <v>-5.8800000000000026</v>
      </c>
      <c r="Q311" s="4"/>
      <c r="S311">
        <v>110</v>
      </c>
      <c r="T311" s="1" t="e">
        <v>#N/A</v>
      </c>
      <c r="U311" s="2" t="e">
        <f t="shared" si="603"/>
        <v>#N/A</v>
      </c>
      <c r="V311" s="2" t="e">
        <f t="shared" si="604"/>
        <v>#N/A</v>
      </c>
      <c r="W311" s="2" t="e">
        <f>A!HU311-V311</f>
        <v>#N/A</v>
      </c>
      <c r="Y311" s="4"/>
      <c r="AA311">
        <v>110</v>
      </c>
      <c r="AB311" s="1">
        <v>0.19500000000000001</v>
      </c>
      <c r="AC311" s="2">
        <f t="shared" si="605"/>
        <v>3.9000000000000004</v>
      </c>
      <c r="AD311" s="2">
        <f t="shared" si="606"/>
        <v>17.25</v>
      </c>
      <c r="AE311" s="2">
        <f t="shared" si="607"/>
        <v>4.2100000000000044</v>
      </c>
      <c r="AG311" s="4"/>
      <c r="AI311">
        <v>110</v>
      </c>
      <c r="AJ311" s="1">
        <v>0.155</v>
      </c>
      <c r="AK311" s="2">
        <f t="shared" si="608"/>
        <v>3.1</v>
      </c>
      <c r="AL311" s="2">
        <f t="shared" si="609"/>
        <v>13.889999999999999</v>
      </c>
      <c r="AM311" s="2">
        <f t="shared" si="610"/>
        <v>3.3600000000000012</v>
      </c>
      <c r="AO311" s="4"/>
      <c r="AQ311">
        <v>110</v>
      </c>
      <c r="AR311" s="1">
        <v>0.14899999999999999</v>
      </c>
      <c r="AS311" s="2">
        <f t="shared" si="611"/>
        <v>2.98</v>
      </c>
      <c r="AT311" s="2">
        <f t="shared" si="612"/>
        <v>17.41</v>
      </c>
      <c r="AU311" s="2">
        <f t="shared" si="613"/>
        <v>-3.5200000000000014</v>
      </c>
      <c r="AW311" s="4"/>
      <c r="AY311">
        <v>110</v>
      </c>
      <c r="AZ311" s="1">
        <v>0.13400000000000001</v>
      </c>
      <c r="BA311" s="2">
        <f t="shared" si="614"/>
        <v>2.68</v>
      </c>
      <c r="BB311" s="2">
        <f t="shared" si="615"/>
        <v>12.990000000000002</v>
      </c>
      <c r="BC311" s="2">
        <f t="shared" si="616"/>
        <v>4.4199999999999982</v>
      </c>
      <c r="BE311" s="4"/>
      <c r="BG311">
        <v>110</v>
      </c>
      <c r="BH311" s="1">
        <v>0.124</v>
      </c>
      <c r="BI311" s="2">
        <f t="shared" si="617"/>
        <v>2.48</v>
      </c>
      <c r="BJ311" s="2">
        <f t="shared" si="618"/>
        <v>10.7</v>
      </c>
      <c r="BK311" s="2">
        <f t="shared" si="619"/>
        <v>2.2900000000000027</v>
      </c>
      <c r="BM311" s="4"/>
      <c r="BO311">
        <v>110</v>
      </c>
      <c r="BP311" s="1">
        <v>0.113</v>
      </c>
      <c r="BQ311" s="2">
        <f t="shared" si="620"/>
        <v>2.2600000000000002</v>
      </c>
      <c r="BR311" s="2">
        <f t="shared" si="621"/>
        <v>9.879999999999999</v>
      </c>
      <c r="BS311" s="2">
        <f t="shared" si="622"/>
        <v>0.82000000000000028</v>
      </c>
      <c r="BU311">
        <v>110</v>
      </c>
      <c r="BV311" s="1">
        <f t="shared" si="623"/>
        <v>0.19500000000000001</v>
      </c>
      <c r="BW311" s="2">
        <f t="shared" si="624"/>
        <v>3.9000000000000004</v>
      </c>
      <c r="BX311" s="2">
        <f t="shared" si="625"/>
        <v>21.560000000000002</v>
      </c>
      <c r="CB311">
        <v>110</v>
      </c>
      <c r="CC311" s="1">
        <f t="shared" si="626"/>
        <v>0.113</v>
      </c>
      <c r="CD311" s="2">
        <f t="shared" si="627"/>
        <v>2.2600000000000002</v>
      </c>
      <c r="CE311" s="2">
        <f t="shared" si="628"/>
        <v>9.879999999999999</v>
      </c>
    </row>
    <row r="312" spans="1:83" x14ac:dyDescent="0.2">
      <c r="C312">
        <v>130</v>
      </c>
      <c r="D312" s="1" t="e">
        <v>#N/A</v>
      </c>
      <c r="E312" s="2" t="e">
        <f t="shared" si="599"/>
        <v>#N/A</v>
      </c>
      <c r="F312" s="2" t="e">
        <f t="shared" si="600"/>
        <v>#N/A</v>
      </c>
      <c r="G312" s="2" t="e">
        <f>#REF!-F312</f>
        <v>#REF!</v>
      </c>
      <c r="I312" s="4"/>
      <c r="K312">
        <v>130</v>
      </c>
      <c r="L312" s="1">
        <v>0.217</v>
      </c>
      <c r="M312" s="2">
        <f t="shared" si="601"/>
        <v>4.34</v>
      </c>
      <c r="N312" s="2">
        <f t="shared" si="602"/>
        <v>25.800000000000004</v>
      </c>
      <c r="O312" s="2">
        <f>A!HM312-N312</f>
        <v>-6.1600000000000037</v>
      </c>
      <c r="Q312" s="4"/>
      <c r="S312">
        <v>130</v>
      </c>
      <c r="T312" s="1" t="e">
        <v>#N/A</v>
      </c>
      <c r="U312" s="2" t="e">
        <f t="shared" si="603"/>
        <v>#N/A</v>
      </c>
      <c r="V312" s="2" t="e">
        <f t="shared" si="604"/>
        <v>#N/A</v>
      </c>
      <c r="W312" s="2" t="e">
        <f>A!HU312-V312</f>
        <v>#N/A</v>
      </c>
      <c r="Y312" s="4"/>
      <c r="AA312">
        <v>130</v>
      </c>
      <c r="AB312" s="1">
        <v>0.20799999999999999</v>
      </c>
      <c r="AC312" s="2">
        <f t="shared" si="605"/>
        <v>4.16</v>
      </c>
      <c r="AD312" s="2">
        <f t="shared" si="606"/>
        <v>21.41</v>
      </c>
      <c r="AE312" s="2">
        <f t="shared" si="607"/>
        <v>4.3900000000000041</v>
      </c>
      <c r="AG312" s="4"/>
      <c r="AI312">
        <v>130</v>
      </c>
      <c r="AJ312" s="1">
        <v>0.182</v>
      </c>
      <c r="AK312" s="2">
        <f t="shared" si="608"/>
        <v>3.6399999999999997</v>
      </c>
      <c r="AL312" s="2">
        <f t="shared" si="609"/>
        <v>17.529999999999998</v>
      </c>
      <c r="AM312" s="2">
        <f t="shared" si="610"/>
        <v>3.8800000000000026</v>
      </c>
      <c r="AO312" s="4"/>
      <c r="AQ312">
        <v>130</v>
      </c>
      <c r="AR312" s="1">
        <v>0.17299999999999999</v>
      </c>
      <c r="AS312" s="2">
        <f t="shared" si="611"/>
        <v>3.46</v>
      </c>
      <c r="AT312" s="2">
        <f t="shared" si="612"/>
        <v>20.87</v>
      </c>
      <c r="AU312" s="2">
        <f t="shared" si="613"/>
        <v>-3.3400000000000034</v>
      </c>
      <c r="AW312" s="4"/>
      <c r="AY312">
        <v>130</v>
      </c>
      <c r="AZ312" s="1">
        <v>0.158</v>
      </c>
      <c r="BA312" s="2">
        <f t="shared" si="614"/>
        <v>3.16</v>
      </c>
      <c r="BB312" s="2">
        <f t="shared" si="615"/>
        <v>16.150000000000002</v>
      </c>
      <c r="BC312" s="2">
        <f t="shared" si="616"/>
        <v>4.7199999999999989</v>
      </c>
      <c r="BE312" s="4"/>
      <c r="BG312">
        <v>130</v>
      </c>
      <c r="BH312" s="1">
        <v>0.13500000000000001</v>
      </c>
      <c r="BI312" s="2">
        <f t="shared" si="617"/>
        <v>2.7</v>
      </c>
      <c r="BJ312" s="2">
        <f t="shared" si="618"/>
        <v>13.399999999999999</v>
      </c>
      <c r="BK312" s="2">
        <f t="shared" si="619"/>
        <v>2.7500000000000036</v>
      </c>
      <c r="BM312" s="4"/>
      <c r="BO312">
        <v>130</v>
      </c>
      <c r="BP312" s="1">
        <v>0.122</v>
      </c>
      <c r="BQ312" s="2">
        <f t="shared" si="620"/>
        <v>2.44</v>
      </c>
      <c r="BR312" s="2">
        <f t="shared" si="621"/>
        <v>12.319999999999999</v>
      </c>
      <c r="BS312" s="2">
        <f t="shared" si="622"/>
        <v>1.08</v>
      </c>
      <c r="BU312">
        <v>130</v>
      </c>
      <c r="BV312" s="1">
        <f t="shared" si="623"/>
        <v>0.217</v>
      </c>
      <c r="BW312" s="2">
        <f t="shared" si="624"/>
        <v>4.34</v>
      </c>
      <c r="BX312" s="2">
        <f t="shared" si="625"/>
        <v>25.900000000000002</v>
      </c>
      <c r="CB312">
        <v>130</v>
      </c>
      <c r="CC312" s="1">
        <f t="shared" si="626"/>
        <v>0.122</v>
      </c>
      <c r="CD312" s="2">
        <f t="shared" si="627"/>
        <v>2.44</v>
      </c>
      <c r="CE312" s="2">
        <f t="shared" si="628"/>
        <v>12.319999999999999</v>
      </c>
    </row>
    <row r="313" spans="1:83" x14ac:dyDescent="0.2">
      <c r="C313">
        <v>150</v>
      </c>
      <c r="D313" s="1" t="e">
        <v>#N/A</v>
      </c>
      <c r="E313" s="2" t="e">
        <f t="shared" si="599"/>
        <v>#N/A</v>
      </c>
      <c r="F313" s="2" t="e">
        <f t="shared" si="600"/>
        <v>#N/A</v>
      </c>
      <c r="G313" s="2" t="e">
        <f>#REF!-F313</f>
        <v>#REF!</v>
      </c>
      <c r="I313" s="4"/>
      <c r="K313">
        <v>150</v>
      </c>
      <c r="L313" s="1">
        <v>0.222</v>
      </c>
      <c r="M313" s="2">
        <f t="shared" si="601"/>
        <v>4.4400000000000004</v>
      </c>
      <c r="N313" s="2">
        <f t="shared" si="602"/>
        <v>30.240000000000006</v>
      </c>
      <c r="O313" s="2">
        <f>A!HM313-N313</f>
        <v>-6.3800000000000061</v>
      </c>
      <c r="Q313" s="4"/>
      <c r="S313">
        <v>150</v>
      </c>
      <c r="T313" s="1" t="e">
        <v>#N/A</v>
      </c>
      <c r="U313" s="2" t="e">
        <f t="shared" si="603"/>
        <v>#N/A</v>
      </c>
      <c r="V313" s="2" t="e">
        <f t="shared" si="604"/>
        <v>#N/A</v>
      </c>
      <c r="W313" s="2" t="e">
        <f>A!HU313-V313</f>
        <v>#N/A</v>
      </c>
      <c r="Y313" s="4"/>
      <c r="AA313">
        <v>150</v>
      </c>
      <c r="AB313" s="1">
        <v>0.21099999999999999</v>
      </c>
      <c r="AC313" s="2">
        <f t="shared" si="605"/>
        <v>4.22</v>
      </c>
      <c r="AD313" s="2">
        <f t="shared" si="606"/>
        <v>25.63</v>
      </c>
      <c r="AE313" s="2">
        <f t="shared" si="607"/>
        <v>4.6100000000000065</v>
      </c>
      <c r="AG313" s="4"/>
      <c r="AI313">
        <v>150</v>
      </c>
      <c r="AJ313" s="1">
        <v>0.19800000000000001</v>
      </c>
      <c r="AK313" s="2">
        <f t="shared" si="608"/>
        <v>3.96</v>
      </c>
      <c r="AL313" s="2">
        <f t="shared" si="609"/>
        <v>21.49</v>
      </c>
      <c r="AM313" s="2">
        <f t="shared" si="610"/>
        <v>4.1400000000000006</v>
      </c>
      <c r="AO313" s="4"/>
      <c r="AQ313">
        <v>150</v>
      </c>
      <c r="AR313" s="1">
        <v>0.19</v>
      </c>
      <c r="AS313" s="2">
        <f t="shared" si="611"/>
        <v>3.8</v>
      </c>
      <c r="AT313" s="2">
        <f t="shared" si="612"/>
        <v>24.67</v>
      </c>
      <c r="AU313" s="2">
        <f t="shared" si="613"/>
        <v>-3.1800000000000033</v>
      </c>
      <c r="AW313" s="4"/>
      <c r="AY313">
        <v>150</v>
      </c>
      <c r="AZ313" s="1">
        <v>0.17299999999999999</v>
      </c>
      <c r="BA313" s="2">
        <f t="shared" si="614"/>
        <v>3.46</v>
      </c>
      <c r="BB313" s="2">
        <f t="shared" si="615"/>
        <v>19.610000000000003</v>
      </c>
      <c r="BC313" s="2">
        <f t="shared" si="616"/>
        <v>5.0599999999999987</v>
      </c>
      <c r="BE313" s="4"/>
      <c r="BG313">
        <v>150</v>
      </c>
      <c r="BH313" s="1">
        <v>0.153</v>
      </c>
      <c r="BI313" s="2">
        <f t="shared" si="617"/>
        <v>3.06</v>
      </c>
      <c r="BJ313" s="2">
        <f t="shared" si="618"/>
        <v>16.459999999999997</v>
      </c>
      <c r="BK313" s="2">
        <f t="shared" si="619"/>
        <v>3.1500000000000057</v>
      </c>
      <c r="BM313" s="4"/>
      <c r="BO313">
        <v>150</v>
      </c>
      <c r="BP313" s="1">
        <v>0.13900000000000001</v>
      </c>
      <c r="BQ313" s="2">
        <f t="shared" si="620"/>
        <v>2.7800000000000002</v>
      </c>
      <c r="BR313" s="2">
        <f t="shared" si="621"/>
        <v>15.099999999999998</v>
      </c>
      <c r="BS313" s="2">
        <f t="shared" si="622"/>
        <v>1.3599999999999994</v>
      </c>
      <c r="BU313">
        <v>150</v>
      </c>
      <c r="BV313" s="1">
        <f t="shared" si="623"/>
        <v>0.222</v>
      </c>
      <c r="BW313" s="2">
        <f t="shared" si="624"/>
        <v>4.4400000000000004</v>
      </c>
      <c r="BX313" s="2">
        <f t="shared" si="625"/>
        <v>30.340000000000003</v>
      </c>
      <c r="CB313">
        <v>150</v>
      </c>
      <c r="CC313" s="1">
        <f t="shared" si="626"/>
        <v>0.13900000000000001</v>
      </c>
      <c r="CD313" s="2">
        <f t="shared" si="627"/>
        <v>2.7800000000000002</v>
      </c>
      <c r="CE313" s="2">
        <f t="shared" si="628"/>
        <v>15.099999999999998</v>
      </c>
    </row>
    <row r="314" spans="1:83" x14ac:dyDescent="0.2">
      <c r="C314">
        <v>170</v>
      </c>
      <c r="D314" s="1" t="e">
        <v>#N/A</v>
      </c>
      <c r="E314" s="2" t="e">
        <f t="shared" si="599"/>
        <v>#N/A</v>
      </c>
      <c r="F314" s="2" t="e">
        <f t="shared" si="600"/>
        <v>#N/A</v>
      </c>
      <c r="G314" s="2" t="e">
        <f>#REF!-F314</f>
        <v>#REF!</v>
      </c>
      <c r="I314" s="4"/>
      <c r="K314">
        <v>170</v>
      </c>
      <c r="L314" s="1">
        <v>0.216</v>
      </c>
      <c r="M314" s="2">
        <f t="shared" si="601"/>
        <v>4.32</v>
      </c>
      <c r="N314" s="2">
        <f t="shared" si="602"/>
        <v>34.56</v>
      </c>
      <c r="O314" s="2">
        <f>A!HM314-N314</f>
        <v>-6.2800000000000011</v>
      </c>
      <c r="Q314" s="4"/>
      <c r="S314">
        <v>170</v>
      </c>
      <c r="T314" s="1" t="e">
        <v>#N/A</v>
      </c>
      <c r="U314" s="2" t="e">
        <f t="shared" si="603"/>
        <v>#N/A</v>
      </c>
      <c r="V314" s="2" t="e">
        <f t="shared" si="604"/>
        <v>#N/A</v>
      </c>
      <c r="W314" s="2" t="e">
        <f>A!HU314-V314</f>
        <v>#N/A</v>
      </c>
      <c r="Y314" s="4"/>
      <c r="AA314">
        <v>170</v>
      </c>
      <c r="AB314" s="1">
        <v>0.216</v>
      </c>
      <c r="AC314" s="2">
        <f t="shared" si="605"/>
        <v>4.32</v>
      </c>
      <c r="AD314" s="2">
        <f t="shared" si="606"/>
        <v>29.95</v>
      </c>
      <c r="AE314" s="2">
        <f t="shared" si="607"/>
        <v>4.610000000000003</v>
      </c>
      <c r="AG314" s="4"/>
      <c r="AI314">
        <v>170</v>
      </c>
      <c r="AJ314" s="1">
        <v>0.20599999999999999</v>
      </c>
      <c r="AK314" s="2">
        <f t="shared" si="608"/>
        <v>4.12</v>
      </c>
      <c r="AL314" s="2">
        <f t="shared" si="609"/>
        <v>25.61</v>
      </c>
      <c r="AM314" s="2">
        <f t="shared" si="610"/>
        <v>4.34</v>
      </c>
      <c r="AO314" s="4"/>
      <c r="AQ314">
        <v>170</v>
      </c>
      <c r="AR314" s="1">
        <v>0.20399999999999999</v>
      </c>
      <c r="AS314" s="2">
        <f t="shared" si="611"/>
        <v>4.08</v>
      </c>
      <c r="AT314" s="2">
        <f t="shared" si="612"/>
        <v>28.75</v>
      </c>
      <c r="AU314" s="2">
        <f t="shared" si="613"/>
        <v>-3.1400000000000006</v>
      </c>
      <c r="AW314" s="4"/>
      <c r="AY314">
        <v>170</v>
      </c>
      <c r="AZ314" s="1">
        <v>0.188</v>
      </c>
      <c r="BA314" s="2">
        <f t="shared" si="614"/>
        <v>3.76</v>
      </c>
      <c r="BB314" s="2">
        <f t="shared" si="615"/>
        <v>23.370000000000005</v>
      </c>
      <c r="BC314" s="2">
        <f t="shared" si="616"/>
        <v>5.3799999999999955</v>
      </c>
      <c r="BE314" s="4"/>
      <c r="BG314">
        <v>170</v>
      </c>
      <c r="BH314" s="1">
        <v>0.17599999999999999</v>
      </c>
      <c r="BI314" s="2">
        <f t="shared" si="617"/>
        <v>3.5199999999999996</v>
      </c>
      <c r="BJ314" s="2">
        <f t="shared" si="618"/>
        <v>19.979999999999997</v>
      </c>
      <c r="BK314" s="2">
        <f t="shared" si="619"/>
        <v>3.3900000000000077</v>
      </c>
      <c r="BM314" s="4"/>
      <c r="BO314">
        <v>170</v>
      </c>
      <c r="BP314" s="1">
        <v>0.156</v>
      </c>
      <c r="BQ314" s="2">
        <f t="shared" si="620"/>
        <v>3.12</v>
      </c>
      <c r="BR314" s="2">
        <f t="shared" si="621"/>
        <v>18.22</v>
      </c>
      <c r="BS314" s="2">
        <f t="shared" si="622"/>
        <v>1.759999999999998</v>
      </c>
      <c r="BU314">
        <v>170</v>
      </c>
      <c r="BV314" s="1">
        <f t="shared" si="623"/>
        <v>0.216</v>
      </c>
      <c r="BW314" s="2">
        <f t="shared" si="624"/>
        <v>4.32</v>
      </c>
      <c r="BX314" s="2">
        <f t="shared" si="625"/>
        <v>34.660000000000004</v>
      </c>
      <c r="CB314">
        <v>170</v>
      </c>
      <c r="CC314" s="1">
        <f t="shared" si="626"/>
        <v>0.156</v>
      </c>
      <c r="CD314" s="2">
        <f t="shared" si="627"/>
        <v>3.12</v>
      </c>
      <c r="CE314" s="2">
        <f t="shared" si="628"/>
        <v>18.22</v>
      </c>
    </row>
    <row r="315" spans="1:83" x14ac:dyDescent="0.2">
      <c r="C315">
        <v>190</v>
      </c>
      <c r="D315" s="1" t="e">
        <v>#N/A</v>
      </c>
      <c r="E315" s="2" t="e">
        <f t="shared" si="599"/>
        <v>#N/A</v>
      </c>
      <c r="F315" s="2" t="e">
        <f t="shared" si="600"/>
        <v>#N/A</v>
      </c>
      <c r="G315" s="2" t="e">
        <f>#REF!-F315</f>
        <v>#REF!</v>
      </c>
      <c r="I315" s="4"/>
      <c r="K315">
        <v>190</v>
      </c>
      <c r="L315" s="1">
        <v>0.216</v>
      </c>
      <c r="M315" s="2">
        <f t="shared" si="601"/>
        <v>4.32</v>
      </c>
      <c r="N315" s="2">
        <f t="shared" si="602"/>
        <v>38.880000000000003</v>
      </c>
      <c r="O315" s="2">
        <f>A!HM315-N315</f>
        <v>-6.3599999999999994</v>
      </c>
      <c r="Q315" s="4"/>
      <c r="S315">
        <v>190</v>
      </c>
      <c r="T315" s="1" t="e">
        <v>#N/A</v>
      </c>
      <c r="U315" s="2" t="e">
        <f t="shared" si="603"/>
        <v>#N/A</v>
      </c>
      <c r="V315" s="2" t="e">
        <f t="shared" si="604"/>
        <v>#N/A</v>
      </c>
      <c r="W315" s="2" t="e">
        <f>A!HU315-V315</f>
        <v>#N/A</v>
      </c>
      <c r="Y315" s="4"/>
      <c r="AA315">
        <v>190</v>
      </c>
      <c r="AB315" s="1">
        <v>0.20599999999999999</v>
      </c>
      <c r="AC315" s="2">
        <f t="shared" si="605"/>
        <v>4.12</v>
      </c>
      <c r="AD315" s="2">
        <f t="shared" si="606"/>
        <v>34.07</v>
      </c>
      <c r="AE315" s="2">
        <f t="shared" si="607"/>
        <v>4.8100000000000023</v>
      </c>
      <c r="AG315" s="4"/>
      <c r="AI315">
        <v>190</v>
      </c>
      <c r="AJ315" s="1">
        <v>0.19900000000000001</v>
      </c>
      <c r="AK315" s="2">
        <f t="shared" si="608"/>
        <v>3.9800000000000004</v>
      </c>
      <c r="AL315" s="2">
        <f t="shared" si="609"/>
        <v>29.59</v>
      </c>
      <c r="AM315" s="2">
        <f t="shared" si="610"/>
        <v>4.4800000000000004</v>
      </c>
      <c r="AO315" s="4"/>
      <c r="AQ315">
        <v>190</v>
      </c>
      <c r="AR315" s="1">
        <v>0.19700000000000001</v>
      </c>
      <c r="AS315" s="2">
        <f t="shared" si="611"/>
        <v>3.9400000000000004</v>
      </c>
      <c r="AT315" s="2">
        <f t="shared" si="612"/>
        <v>32.69</v>
      </c>
      <c r="AU315" s="2">
        <f t="shared" si="613"/>
        <v>-3.0999999999999979</v>
      </c>
      <c r="AW315" s="4"/>
      <c r="AY315">
        <v>190</v>
      </c>
      <c r="AZ315" s="1">
        <v>0.18099999999999999</v>
      </c>
      <c r="BA315" s="2">
        <f t="shared" si="614"/>
        <v>3.62</v>
      </c>
      <c r="BB315" s="2">
        <f t="shared" si="615"/>
        <v>26.990000000000006</v>
      </c>
      <c r="BC315" s="2">
        <f t="shared" si="616"/>
        <v>5.6999999999999922</v>
      </c>
      <c r="BE315" s="4"/>
      <c r="BG315">
        <v>190</v>
      </c>
      <c r="BH315" s="1">
        <v>0.16900000000000001</v>
      </c>
      <c r="BI315" s="2">
        <f t="shared" si="617"/>
        <v>3.3800000000000003</v>
      </c>
      <c r="BJ315" s="2">
        <f t="shared" si="618"/>
        <v>23.359999999999996</v>
      </c>
      <c r="BK315" s="2">
        <f t="shared" si="619"/>
        <v>3.6300000000000097</v>
      </c>
      <c r="BM315" s="4"/>
      <c r="BO315">
        <v>190</v>
      </c>
      <c r="BP315" s="1">
        <v>0.158</v>
      </c>
      <c r="BQ315" s="2">
        <f t="shared" si="620"/>
        <v>3.16</v>
      </c>
      <c r="BR315" s="2">
        <f t="shared" si="621"/>
        <v>21.38</v>
      </c>
      <c r="BS315" s="2">
        <f t="shared" si="622"/>
        <v>1.9799999999999969</v>
      </c>
      <c r="BU315">
        <v>190</v>
      </c>
      <c r="BV315" s="1">
        <f t="shared" si="623"/>
        <v>0.216</v>
      </c>
      <c r="BW315" s="2">
        <f t="shared" si="624"/>
        <v>4.32</v>
      </c>
      <c r="BX315" s="2">
        <f t="shared" si="625"/>
        <v>38.980000000000004</v>
      </c>
      <c r="CB315">
        <v>190</v>
      </c>
      <c r="CC315" s="1">
        <f t="shared" si="626"/>
        <v>0.158</v>
      </c>
      <c r="CD315" s="2">
        <f t="shared" si="627"/>
        <v>3.16</v>
      </c>
      <c r="CE315" s="2">
        <f t="shared" si="628"/>
        <v>21.38</v>
      </c>
    </row>
    <row r="316" spans="1:83" x14ac:dyDescent="0.2">
      <c r="C316">
        <v>210</v>
      </c>
      <c r="D316" s="1" t="e">
        <v>#N/A</v>
      </c>
      <c r="E316" s="2" t="e">
        <f t="shared" si="599"/>
        <v>#N/A</v>
      </c>
      <c r="F316" s="2" t="e">
        <f t="shared" si="600"/>
        <v>#N/A</v>
      </c>
      <c r="G316" s="2" t="e">
        <f>#REF!-F316</f>
        <v>#REF!</v>
      </c>
      <c r="I316" s="4"/>
      <c r="K316">
        <v>210</v>
      </c>
      <c r="L316" s="1">
        <v>0.20699999999999999</v>
      </c>
      <c r="M316" s="2">
        <f t="shared" si="601"/>
        <v>4.1399999999999997</v>
      </c>
      <c r="N316" s="2">
        <f t="shared" si="602"/>
        <v>43.02</v>
      </c>
      <c r="O316" s="2">
        <f>A!HM316-N316</f>
        <v>-7.3599999999999994</v>
      </c>
      <c r="Q316" s="4"/>
      <c r="S316">
        <v>210</v>
      </c>
      <c r="T316" s="1" t="e">
        <v>#N/A</v>
      </c>
      <c r="U316" s="2" t="e">
        <f t="shared" si="603"/>
        <v>#N/A</v>
      </c>
      <c r="V316" s="2" t="e">
        <f t="shared" si="604"/>
        <v>#N/A</v>
      </c>
      <c r="W316" s="2" t="e">
        <f>A!HU316-V316</f>
        <v>#N/A</v>
      </c>
      <c r="Y316" s="4"/>
      <c r="AA316">
        <v>210</v>
      </c>
      <c r="AB316" s="1">
        <v>0.158</v>
      </c>
      <c r="AC316" s="2">
        <f t="shared" si="605"/>
        <v>3.16</v>
      </c>
      <c r="AD316" s="2">
        <f t="shared" si="606"/>
        <v>37.230000000000004</v>
      </c>
      <c r="AE316" s="2">
        <f t="shared" si="607"/>
        <v>5.7899999999999991</v>
      </c>
      <c r="AG316" s="4"/>
      <c r="AI316">
        <v>210</v>
      </c>
      <c r="AJ316" s="1">
        <v>0.152</v>
      </c>
      <c r="AK316" s="2">
        <f t="shared" si="608"/>
        <v>3.04</v>
      </c>
      <c r="AL316" s="2">
        <f t="shared" si="609"/>
        <v>32.630000000000003</v>
      </c>
      <c r="AM316" s="2">
        <f t="shared" si="610"/>
        <v>4.6000000000000014</v>
      </c>
      <c r="AO316" s="4"/>
      <c r="AQ316">
        <v>210</v>
      </c>
      <c r="AR316" s="1">
        <v>0.14599999999999999</v>
      </c>
      <c r="AS316" s="2">
        <f t="shared" si="611"/>
        <v>2.92</v>
      </c>
      <c r="AT316" s="2">
        <f t="shared" si="612"/>
        <v>35.61</v>
      </c>
      <c r="AU316" s="2">
        <f t="shared" si="613"/>
        <v>-2.9799999999999969</v>
      </c>
      <c r="AW316" s="4"/>
      <c r="AY316">
        <v>210</v>
      </c>
      <c r="AZ316" s="1">
        <v>0.13900000000000001</v>
      </c>
      <c r="BA316" s="2">
        <f t="shared" si="614"/>
        <v>2.7800000000000002</v>
      </c>
      <c r="BB316" s="2">
        <f t="shared" si="615"/>
        <v>29.770000000000007</v>
      </c>
      <c r="BC316" s="2">
        <f t="shared" si="616"/>
        <v>5.8399999999999928</v>
      </c>
      <c r="BE316" s="4"/>
      <c r="BG316">
        <v>210</v>
      </c>
      <c r="BH316" s="1">
        <v>0.13800000000000001</v>
      </c>
      <c r="BI316" s="2">
        <f t="shared" si="617"/>
        <v>2.7600000000000002</v>
      </c>
      <c r="BJ316" s="2">
        <f t="shared" si="618"/>
        <v>26.119999999999997</v>
      </c>
      <c r="BK316" s="2">
        <f t="shared" si="619"/>
        <v>3.6500000000000092</v>
      </c>
      <c r="BM316" s="4"/>
      <c r="BO316">
        <v>210</v>
      </c>
      <c r="BP316" s="1">
        <v>0.129</v>
      </c>
      <c r="BQ316" s="2">
        <f t="shared" si="620"/>
        <v>2.58</v>
      </c>
      <c r="BR316" s="2">
        <f t="shared" si="621"/>
        <v>23.96</v>
      </c>
      <c r="BS316" s="2">
        <f t="shared" si="622"/>
        <v>2.1599999999999966</v>
      </c>
      <c r="BU316">
        <v>210</v>
      </c>
      <c r="BV316" s="1">
        <f t="shared" si="623"/>
        <v>0.20699999999999999</v>
      </c>
      <c r="BW316" s="2">
        <f t="shared" si="624"/>
        <v>4.1399999999999997</v>
      </c>
      <c r="BX316" s="2">
        <f t="shared" si="625"/>
        <v>43.120000000000005</v>
      </c>
      <c r="CB316">
        <v>210</v>
      </c>
      <c r="CC316" s="1">
        <f t="shared" si="626"/>
        <v>0.129</v>
      </c>
      <c r="CD316" s="2">
        <f t="shared" si="627"/>
        <v>2.58</v>
      </c>
      <c r="CE316" s="2">
        <f t="shared" si="628"/>
        <v>23.96</v>
      </c>
    </row>
    <row r="317" spans="1:83" x14ac:dyDescent="0.2">
      <c r="C317">
        <v>230</v>
      </c>
      <c r="D317" s="1" t="e">
        <v>#N/A</v>
      </c>
      <c r="E317" s="2" t="e">
        <f t="shared" si="599"/>
        <v>#N/A</v>
      </c>
      <c r="F317" s="2" t="e">
        <f t="shared" si="600"/>
        <v>#N/A</v>
      </c>
      <c r="G317" s="2" t="e">
        <f>#REF!-F317</f>
        <v>#REF!</v>
      </c>
      <c r="I317" s="4"/>
      <c r="K317">
        <v>230</v>
      </c>
      <c r="L317" s="1">
        <v>0.16</v>
      </c>
      <c r="M317" s="2">
        <f t="shared" si="601"/>
        <v>3.2</v>
      </c>
      <c r="N317" s="2">
        <f t="shared" si="602"/>
        <v>46.220000000000006</v>
      </c>
      <c r="O317" s="2">
        <f>A!HM317-N317</f>
        <v>-7.7600000000000051</v>
      </c>
      <c r="Q317" s="4"/>
      <c r="S317">
        <v>230</v>
      </c>
      <c r="T317" s="1" t="e">
        <v>#N/A</v>
      </c>
      <c r="U317" s="2" t="e">
        <f t="shared" si="603"/>
        <v>#N/A</v>
      </c>
      <c r="V317" s="2" t="e">
        <f t="shared" si="604"/>
        <v>#N/A</v>
      </c>
      <c r="W317" s="2" t="e">
        <f>A!HU317-V317</f>
        <v>#N/A</v>
      </c>
      <c r="Y317" s="4"/>
      <c r="AA317">
        <v>230</v>
      </c>
      <c r="AB317" s="1">
        <v>0.13800000000000001</v>
      </c>
      <c r="AC317" s="2">
        <f t="shared" si="605"/>
        <v>2.7600000000000002</v>
      </c>
      <c r="AD317" s="2">
        <f t="shared" si="606"/>
        <v>39.99</v>
      </c>
      <c r="AE317" s="2">
        <f t="shared" si="607"/>
        <v>6.230000000000004</v>
      </c>
      <c r="AG317" s="4"/>
      <c r="AI317">
        <v>230</v>
      </c>
      <c r="AJ317" s="1">
        <v>0.13</v>
      </c>
      <c r="AK317" s="2">
        <f t="shared" si="608"/>
        <v>2.6</v>
      </c>
      <c r="AL317" s="2">
        <f t="shared" si="609"/>
        <v>35.230000000000004</v>
      </c>
      <c r="AM317" s="2">
        <f t="shared" si="610"/>
        <v>4.759999999999998</v>
      </c>
      <c r="AO317" s="4"/>
      <c r="AQ317">
        <v>230</v>
      </c>
      <c r="AR317" s="1">
        <v>0.13300000000000001</v>
      </c>
      <c r="AS317" s="2">
        <f t="shared" si="611"/>
        <v>2.66</v>
      </c>
      <c r="AT317" s="2">
        <f t="shared" si="612"/>
        <v>38.269999999999996</v>
      </c>
      <c r="AU317" s="2">
        <f t="shared" si="613"/>
        <v>-3.039999999999992</v>
      </c>
      <c r="AW317" s="4"/>
      <c r="AY317">
        <v>230</v>
      </c>
      <c r="AZ317" s="1">
        <v>0.125</v>
      </c>
      <c r="BA317" s="2">
        <f t="shared" si="614"/>
        <v>2.5</v>
      </c>
      <c r="BB317" s="2">
        <f t="shared" si="615"/>
        <v>32.27000000000001</v>
      </c>
      <c r="BC317" s="2">
        <f t="shared" si="616"/>
        <v>5.9999999999999858</v>
      </c>
      <c r="BE317" s="4"/>
      <c r="BG317">
        <v>230</v>
      </c>
      <c r="BH317" s="1">
        <v>0.128</v>
      </c>
      <c r="BI317" s="2">
        <f t="shared" si="617"/>
        <v>2.56</v>
      </c>
      <c r="BJ317" s="2">
        <f t="shared" si="618"/>
        <v>28.679999999999996</v>
      </c>
      <c r="BK317" s="2">
        <f t="shared" si="619"/>
        <v>3.5900000000000141</v>
      </c>
      <c r="BM317" s="4"/>
      <c r="BO317">
        <v>230</v>
      </c>
      <c r="BP317" s="1">
        <v>0.12</v>
      </c>
      <c r="BQ317" s="2">
        <f t="shared" si="620"/>
        <v>2.4</v>
      </c>
      <c r="BR317" s="2">
        <f t="shared" si="621"/>
        <v>26.36</v>
      </c>
      <c r="BS317" s="2">
        <f t="shared" si="622"/>
        <v>2.3199999999999967</v>
      </c>
      <c r="BU317">
        <v>230</v>
      </c>
      <c r="BV317" s="1">
        <f t="shared" si="623"/>
        <v>0.16</v>
      </c>
      <c r="BW317" s="2">
        <f t="shared" si="624"/>
        <v>3.2</v>
      </c>
      <c r="BX317" s="2">
        <f t="shared" si="625"/>
        <v>46.320000000000007</v>
      </c>
      <c r="CB317">
        <v>230</v>
      </c>
      <c r="CC317" s="1">
        <f t="shared" si="626"/>
        <v>0.12</v>
      </c>
      <c r="CD317" s="2">
        <f t="shared" si="627"/>
        <v>2.4</v>
      </c>
      <c r="CE317" s="2">
        <f t="shared" si="628"/>
        <v>26.36</v>
      </c>
    </row>
    <row r="318" spans="1:83" x14ac:dyDescent="0.2">
      <c r="C318">
        <v>250</v>
      </c>
      <c r="D318" s="1" t="e">
        <v>#N/A</v>
      </c>
      <c r="E318" s="2" t="e">
        <f t="shared" si="599"/>
        <v>#N/A</v>
      </c>
      <c r="F318" s="2" t="e">
        <f t="shared" si="600"/>
        <v>#N/A</v>
      </c>
      <c r="G318" s="2" t="e">
        <f>#REF!-F318</f>
        <v>#REF!</v>
      </c>
      <c r="I318" s="4"/>
      <c r="K318">
        <v>250</v>
      </c>
      <c r="L318" s="1">
        <v>0.13700000000000001</v>
      </c>
      <c r="M318" s="2">
        <f t="shared" si="601"/>
        <v>2.74</v>
      </c>
      <c r="N318" s="2">
        <f t="shared" si="602"/>
        <v>48.960000000000008</v>
      </c>
      <c r="O318" s="2">
        <f>A!HM318-N318</f>
        <v>-7.8200000000000074</v>
      </c>
      <c r="Q318" s="4"/>
      <c r="S318">
        <v>250</v>
      </c>
      <c r="T318" s="1" t="e">
        <v>#N/A</v>
      </c>
      <c r="U318" s="2" t="e">
        <f t="shared" si="603"/>
        <v>#N/A</v>
      </c>
      <c r="V318" s="2" t="e">
        <f t="shared" si="604"/>
        <v>#N/A</v>
      </c>
      <c r="W318" s="2" t="e">
        <f>A!HU318-V318</f>
        <v>#N/A</v>
      </c>
      <c r="Y318" s="4"/>
      <c r="AA318">
        <v>250</v>
      </c>
      <c r="AB318" s="1">
        <v>0.13600000000000001</v>
      </c>
      <c r="AC318" s="2">
        <f t="shared" si="605"/>
        <v>2.72</v>
      </c>
      <c r="AD318" s="2">
        <f t="shared" si="606"/>
        <v>42.71</v>
      </c>
      <c r="AE318" s="2">
        <f t="shared" si="607"/>
        <v>6.2500000000000071</v>
      </c>
      <c r="AG318" s="4"/>
      <c r="AI318">
        <v>250</v>
      </c>
      <c r="AJ318" s="1">
        <v>0.129</v>
      </c>
      <c r="AK318" s="2">
        <f t="shared" si="608"/>
        <v>2.58</v>
      </c>
      <c r="AL318" s="2">
        <f t="shared" si="609"/>
        <v>37.81</v>
      </c>
      <c r="AM318" s="2">
        <f t="shared" si="610"/>
        <v>4.8999999999999986</v>
      </c>
      <c r="AO318" s="4"/>
      <c r="AQ318">
        <v>250</v>
      </c>
      <c r="AR318" s="1">
        <v>0.129</v>
      </c>
      <c r="AS318" s="2">
        <f t="shared" si="611"/>
        <v>2.58</v>
      </c>
      <c r="AT318" s="2">
        <f t="shared" si="612"/>
        <v>40.849999999999994</v>
      </c>
      <c r="AU318" s="2">
        <f t="shared" si="613"/>
        <v>-3.039999999999992</v>
      </c>
      <c r="AW318" s="4"/>
      <c r="AY318">
        <v>250</v>
      </c>
      <c r="AZ318" s="1">
        <v>0.127</v>
      </c>
      <c r="BA318" s="2">
        <f t="shared" si="614"/>
        <v>2.54</v>
      </c>
      <c r="BB318" s="2">
        <f t="shared" si="615"/>
        <v>34.810000000000009</v>
      </c>
      <c r="BC318" s="2">
        <f t="shared" si="616"/>
        <v>6.0399999999999849</v>
      </c>
      <c r="BE318" s="4"/>
      <c r="BG318">
        <v>250</v>
      </c>
      <c r="BH318" s="1">
        <v>0.123</v>
      </c>
      <c r="BI318" s="2">
        <f t="shared" si="617"/>
        <v>2.46</v>
      </c>
      <c r="BJ318" s="2">
        <f t="shared" si="618"/>
        <v>31.139999999999997</v>
      </c>
      <c r="BK318" s="2">
        <f t="shared" si="619"/>
        <v>3.6700000000000124</v>
      </c>
      <c r="BM318" s="4"/>
      <c r="BO318">
        <v>250</v>
      </c>
      <c r="BP318" s="1">
        <v>0.121</v>
      </c>
      <c r="BQ318" s="2">
        <f t="shared" si="620"/>
        <v>2.42</v>
      </c>
      <c r="BR318" s="2">
        <f t="shared" si="621"/>
        <v>28.78</v>
      </c>
      <c r="BS318" s="2">
        <f t="shared" si="622"/>
        <v>2.3599999999999959</v>
      </c>
      <c r="BU318">
        <v>250</v>
      </c>
      <c r="BV318" s="1">
        <f t="shared" si="623"/>
        <v>0.13700000000000001</v>
      </c>
      <c r="BW318" s="2">
        <f t="shared" si="624"/>
        <v>2.74</v>
      </c>
      <c r="BX318" s="2">
        <f t="shared" si="625"/>
        <v>49.060000000000009</v>
      </c>
      <c r="CB318">
        <v>250</v>
      </c>
      <c r="CC318" s="1">
        <f t="shared" si="626"/>
        <v>0.121</v>
      </c>
      <c r="CD318" s="2">
        <f t="shared" si="627"/>
        <v>2.42</v>
      </c>
      <c r="CE318" s="2">
        <f t="shared" si="628"/>
        <v>28.78</v>
      </c>
    </row>
    <row r="319" spans="1:83" x14ac:dyDescent="0.2">
      <c r="C319">
        <v>270</v>
      </c>
      <c r="D319" s="1" t="e">
        <v>#N/A</v>
      </c>
      <c r="E319" s="2" t="e">
        <f t="shared" si="599"/>
        <v>#N/A</v>
      </c>
      <c r="F319" s="2" t="e">
        <f t="shared" si="600"/>
        <v>#N/A</v>
      </c>
      <c r="G319" s="2" t="e">
        <f>#REF!-F319</f>
        <v>#REF!</v>
      </c>
      <c r="I319" s="4"/>
      <c r="K319">
        <v>270</v>
      </c>
      <c r="L319" s="1">
        <v>0.13200000000000001</v>
      </c>
      <c r="M319" s="2">
        <f t="shared" si="601"/>
        <v>2.64</v>
      </c>
      <c r="N319" s="2">
        <f t="shared" si="602"/>
        <v>51.600000000000009</v>
      </c>
      <c r="O319" s="2">
        <f>A!HM319-N319</f>
        <v>-7.6000000000000085</v>
      </c>
      <c r="Q319" s="4"/>
      <c r="S319">
        <v>270</v>
      </c>
      <c r="T319" s="1" t="e">
        <v>#N/A</v>
      </c>
      <c r="U319" s="2" t="e">
        <f t="shared" si="603"/>
        <v>#N/A</v>
      </c>
      <c r="V319" s="2" t="e">
        <f t="shared" si="604"/>
        <v>#N/A</v>
      </c>
      <c r="W319" s="2" t="e">
        <f>A!HU319-V319</f>
        <v>#N/A</v>
      </c>
      <c r="Y319" s="4"/>
      <c r="AA319">
        <v>270</v>
      </c>
      <c r="AB319" s="1">
        <v>0.13900000000000001</v>
      </c>
      <c r="AC319" s="2">
        <f t="shared" si="605"/>
        <v>2.7800000000000002</v>
      </c>
      <c r="AD319" s="2">
        <f t="shared" si="606"/>
        <v>45.49</v>
      </c>
      <c r="AE319" s="2">
        <f t="shared" si="607"/>
        <v>6.1100000000000065</v>
      </c>
      <c r="AG319" s="4"/>
      <c r="AI319">
        <v>270</v>
      </c>
      <c r="AJ319" s="1">
        <v>0.13900000000000001</v>
      </c>
      <c r="AK319" s="2">
        <f t="shared" si="608"/>
        <v>2.7800000000000002</v>
      </c>
      <c r="AL319" s="2">
        <f t="shared" si="609"/>
        <v>40.590000000000003</v>
      </c>
      <c r="AM319" s="2">
        <f t="shared" si="610"/>
        <v>4.8999999999999986</v>
      </c>
      <c r="AO319" s="4"/>
      <c r="AQ319">
        <v>270</v>
      </c>
      <c r="AR319" s="1">
        <v>0.13500000000000001</v>
      </c>
      <c r="AS319" s="2">
        <f t="shared" si="611"/>
        <v>2.7</v>
      </c>
      <c r="AT319" s="2">
        <f t="shared" si="612"/>
        <v>43.55</v>
      </c>
      <c r="AU319" s="2">
        <f t="shared" si="613"/>
        <v>-2.9599999999999937</v>
      </c>
      <c r="AW319" s="4"/>
      <c r="AY319">
        <v>270</v>
      </c>
      <c r="AZ319" s="1">
        <v>0.13200000000000001</v>
      </c>
      <c r="BA319" s="2">
        <f t="shared" si="614"/>
        <v>2.64</v>
      </c>
      <c r="BB319" s="2">
        <f t="shared" si="615"/>
        <v>37.45000000000001</v>
      </c>
      <c r="BC319" s="2">
        <f t="shared" si="616"/>
        <v>6.0999999999999872</v>
      </c>
      <c r="BE319" s="4"/>
      <c r="BG319">
        <v>270</v>
      </c>
      <c r="BH319" s="1">
        <v>0.13300000000000001</v>
      </c>
      <c r="BI319" s="2">
        <f t="shared" si="617"/>
        <v>2.66</v>
      </c>
      <c r="BJ319" s="2">
        <f t="shared" si="618"/>
        <v>33.799999999999997</v>
      </c>
      <c r="BK319" s="2">
        <f t="shared" si="619"/>
        <v>3.6500000000000128</v>
      </c>
      <c r="BM319" s="4"/>
      <c r="BO319">
        <v>270</v>
      </c>
      <c r="BP319" s="1">
        <v>0.127</v>
      </c>
      <c r="BQ319" s="2">
        <f t="shared" si="620"/>
        <v>2.54</v>
      </c>
      <c r="BR319" s="2">
        <f t="shared" si="621"/>
        <v>31.32</v>
      </c>
      <c r="BS319" s="2">
        <f t="shared" si="622"/>
        <v>2.4799999999999969</v>
      </c>
      <c r="BU319">
        <v>270</v>
      </c>
      <c r="BV319" s="1">
        <f t="shared" si="623"/>
        <v>0.13900000000000001</v>
      </c>
      <c r="BW319" s="2">
        <f t="shared" si="624"/>
        <v>2.7800000000000002</v>
      </c>
      <c r="BX319" s="2">
        <f t="shared" si="625"/>
        <v>51.840000000000011</v>
      </c>
      <c r="CB319">
        <v>270</v>
      </c>
      <c r="CC319" s="1">
        <f t="shared" si="626"/>
        <v>0.127</v>
      </c>
      <c r="CD319" s="2">
        <f t="shared" si="627"/>
        <v>2.54</v>
      </c>
      <c r="CE319" s="2">
        <f t="shared" si="628"/>
        <v>31.32</v>
      </c>
    </row>
    <row r="320" spans="1:83" x14ac:dyDescent="0.2">
      <c r="C320">
        <v>290</v>
      </c>
      <c r="D320" s="1" t="e">
        <v>#N/A</v>
      </c>
      <c r="E320" s="2" t="e">
        <f t="shared" si="599"/>
        <v>#N/A</v>
      </c>
      <c r="F320" s="2" t="e">
        <f t="shared" si="600"/>
        <v>#N/A</v>
      </c>
      <c r="G320" s="2" t="e">
        <f>#REF!-F320</f>
        <v>#REF!</v>
      </c>
      <c r="I320" s="4"/>
      <c r="K320">
        <v>290</v>
      </c>
      <c r="L320" s="1">
        <v>0.13600000000000001</v>
      </c>
      <c r="M320" s="2">
        <f t="shared" si="601"/>
        <v>2.72</v>
      </c>
      <c r="N320" s="2">
        <f t="shared" si="602"/>
        <v>54.320000000000007</v>
      </c>
      <c r="O320" s="2">
        <f>A!HM320-N320</f>
        <v>-7.2400000000000091</v>
      </c>
      <c r="Q320" s="9">
        <f>(O314-O320)*10</f>
        <v>9.6000000000000796</v>
      </c>
      <c r="S320">
        <v>290</v>
      </c>
      <c r="T320" s="1" t="e">
        <v>#N/A</v>
      </c>
      <c r="U320" s="2" t="e">
        <f t="shared" si="603"/>
        <v>#N/A</v>
      </c>
      <c r="V320" s="2" t="e">
        <f t="shared" si="604"/>
        <v>#N/A</v>
      </c>
      <c r="W320" s="2" t="e">
        <f>A!HU320-V320</f>
        <v>#N/A</v>
      </c>
      <c r="Y320" s="4"/>
      <c r="AA320">
        <v>290</v>
      </c>
      <c r="AB320" s="1">
        <v>0.14699999999999999</v>
      </c>
      <c r="AC320" s="2">
        <f t="shared" si="605"/>
        <v>2.94</v>
      </c>
      <c r="AD320" s="2">
        <f t="shared" si="606"/>
        <v>48.43</v>
      </c>
      <c r="AE320" s="2">
        <f t="shared" si="607"/>
        <v>5.8900000000000077</v>
      </c>
      <c r="AG320" s="4"/>
      <c r="AI320">
        <v>290</v>
      </c>
      <c r="AJ320" s="1">
        <v>0.14899999999999999</v>
      </c>
      <c r="AK320" s="2">
        <f t="shared" si="608"/>
        <v>2.98</v>
      </c>
      <c r="AL320" s="2">
        <f t="shared" si="609"/>
        <v>43.57</v>
      </c>
      <c r="AM320" s="2">
        <f t="shared" si="610"/>
        <v>4.8599999999999994</v>
      </c>
      <c r="AO320" s="4"/>
      <c r="AQ320">
        <v>290</v>
      </c>
      <c r="AR320" s="1">
        <v>0.15</v>
      </c>
      <c r="AS320" s="2">
        <f t="shared" si="611"/>
        <v>3</v>
      </c>
      <c r="AT320" s="2">
        <f t="shared" si="612"/>
        <v>46.55</v>
      </c>
      <c r="AU320" s="2">
        <f t="shared" si="613"/>
        <v>-2.9799999999999969</v>
      </c>
      <c r="AW320" s="9">
        <f>(AU314-AU320)*10</f>
        <v>-1.6000000000000369</v>
      </c>
      <c r="AY320">
        <v>290</v>
      </c>
      <c r="AZ320" s="1">
        <v>0.14699999999999999</v>
      </c>
      <c r="BA320" s="2">
        <f t="shared" si="614"/>
        <v>2.94</v>
      </c>
      <c r="BB320" s="2">
        <f t="shared" si="615"/>
        <v>40.390000000000008</v>
      </c>
      <c r="BC320" s="2">
        <f t="shared" si="616"/>
        <v>6.1599999999999895</v>
      </c>
      <c r="BE320" s="4"/>
      <c r="BG320">
        <v>290</v>
      </c>
      <c r="BH320" s="1">
        <v>0.14499999999999999</v>
      </c>
      <c r="BI320" s="2">
        <f t="shared" si="617"/>
        <v>2.9</v>
      </c>
      <c r="BJ320" s="2">
        <f t="shared" si="618"/>
        <v>36.699999999999996</v>
      </c>
      <c r="BK320" s="2">
        <f t="shared" si="619"/>
        <v>3.6900000000000119</v>
      </c>
      <c r="BM320" s="4"/>
      <c r="BO320">
        <v>290</v>
      </c>
      <c r="BP320" s="1">
        <v>0.13900000000000001</v>
      </c>
      <c r="BQ320" s="2">
        <f t="shared" si="620"/>
        <v>2.7800000000000002</v>
      </c>
      <c r="BR320" s="2">
        <f t="shared" si="621"/>
        <v>34.1</v>
      </c>
      <c r="BS320" s="2">
        <f t="shared" si="622"/>
        <v>2.5999999999999943</v>
      </c>
      <c r="BU320">
        <v>290</v>
      </c>
      <c r="BV320" s="1">
        <f t="shared" si="623"/>
        <v>0.15</v>
      </c>
      <c r="BW320" s="2">
        <f t="shared" si="624"/>
        <v>3</v>
      </c>
      <c r="BX320" s="2">
        <f t="shared" si="625"/>
        <v>54.840000000000011</v>
      </c>
      <c r="CB320">
        <v>290</v>
      </c>
      <c r="CC320" s="1">
        <f t="shared" si="626"/>
        <v>0.13600000000000001</v>
      </c>
      <c r="CD320" s="2">
        <f t="shared" si="627"/>
        <v>2.72</v>
      </c>
      <c r="CE320" s="2">
        <f t="shared" si="628"/>
        <v>34.04</v>
      </c>
    </row>
    <row r="321" spans="1:83" x14ac:dyDescent="0.2">
      <c r="D321" s="1"/>
      <c r="E321" s="2"/>
      <c r="F321" s="2"/>
      <c r="G321" s="2"/>
      <c r="I321" s="4"/>
      <c r="L321" s="1"/>
      <c r="M321" s="2"/>
      <c r="N321" s="2"/>
      <c r="O321" s="2"/>
      <c r="Q321" s="4"/>
      <c r="T321" s="1"/>
      <c r="U321" s="2"/>
      <c r="V321" s="2"/>
      <c r="W321" s="2"/>
      <c r="Y321" s="4"/>
      <c r="AB321" s="1"/>
      <c r="AC321" s="2"/>
      <c r="AD321" s="2"/>
      <c r="AE321" s="2"/>
      <c r="AG321" s="4"/>
      <c r="AJ321" s="1"/>
      <c r="AK321" s="2"/>
      <c r="AL321" s="2"/>
      <c r="AM321" s="2"/>
      <c r="AO321" s="4"/>
      <c r="AR321" s="1"/>
      <c r="AS321" s="2"/>
      <c r="AT321" s="2"/>
      <c r="AU321" s="2"/>
      <c r="AW321" s="4"/>
      <c r="AZ321" s="1"/>
      <c r="BA321" s="2"/>
      <c r="BB321" s="2"/>
      <c r="BC321" s="2"/>
      <c r="BE321" s="4"/>
      <c r="BH321" s="1"/>
      <c r="BI321" s="2"/>
      <c r="BJ321" s="2"/>
      <c r="BK321" s="2"/>
      <c r="BM321" s="4"/>
      <c r="BP321" s="1"/>
      <c r="BQ321" s="2"/>
      <c r="BR321" s="2"/>
      <c r="BS321" s="2"/>
    </row>
    <row r="322" spans="1:83" x14ac:dyDescent="0.2">
      <c r="A322">
        <v>27</v>
      </c>
      <c r="B322" t="s">
        <v>51</v>
      </c>
      <c r="C322">
        <v>30</v>
      </c>
      <c r="D322" s="1" t="e">
        <v>#N/A</v>
      </c>
      <c r="E322" s="2" t="e">
        <f>D322*30</f>
        <v>#N/A</v>
      </c>
      <c r="F322" s="2" t="e">
        <f>E322</f>
        <v>#N/A</v>
      </c>
      <c r="G322" s="2" t="e">
        <f>#REF!-F322</f>
        <v>#REF!</v>
      </c>
      <c r="I322" s="4">
        <f>A322</f>
        <v>27</v>
      </c>
      <c r="J322" t="str">
        <f>B322</f>
        <v>NSR2</v>
      </c>
      <c r="K322">
        <v>30</v>
      </c>
      <c r="L322" s="1">
        <v>0.223</v>
      </c>
      <c r="M322" s="2">
        <f>L322*30</f>
        <v>6.69</v>
      </c>
      <c r="N322" s="2">
        <f>M322</f>
        <v>6.69</v>
      </c>
      <c r="O322" s="2">
        <f>A!HM322-N322</f>
        <v>-2.6100000000000003</v>
      </c>
      <c r="Q322" s="4">
        <f>I322</f>
        <v>27</v>
      </c>
      <c r="R322" t="str">
        <f>J322</f>
        <v>NSR2</v>
      </c>
      <c r="S322">
        <v>30</v>
      </c>
      <c r="T322" s="1" t="e">
        <v>#N/A</v>
      </c>
      <c r="U322" s="2" t="e">
        <f>T322*30</f>
        <v>#N/A</v>
      </c>
      <c r="V322" s="2" t="e">
        <f>U322</f>
        <v>#N/A</v>
      </c>
      <c r="W322" s="2" t="e">
        <f>A!HU322-V322</f>
        <v>#N/A</v>
      </c>
      <c r="Y322" s="4">
        <f>Q322</f>
        <v>27</v>
      </c>
      <c r="Z322" t="str">
        <f>R322</f>
        <v>NSR2</v>
      </c>
      <c r="AA322">
        <v>30</v>
      </c>
      <c r="AB322" s="1">
        <v>0.158</v>
      </c>
      <c r="AC322" s="2">
        <f>AB322*30</f>
        <v>4.74</v>
      </c>
      <c r="AD322" s="2">
        <f>AC322</f>
        <v>4.74</v>
      </c>
      <c r="AE322" s="2">
        <f>N322-AD322</f>
        <v>1.9500000000000002</v>
      </c>
      <c r="AG322" s="4">
        <f>Y322</f>
        <v>27</v>
      </c>
      <c r="AH322" t="str">
        <f>Z322</f>
        <v>NSR2</v>
      </c>
      <c r="AI322">
        <v>30</v>
      </c>
      <c r="AJ322" s="1">
        <v>0.126</v>
      </c>
      <c r="AK322" s="2">
        <f>AJ322*30</f>
        <v>3.7800000000000002</v>
      </c>
      <c r="AL322" s="2">
        <f>AK322</f>
        <v>3.7800000000000002</v>
      </c>
      <c r="AM322" s="2">
        <f>AD322-AL322</f>
        <v>0.96</v>
      </c>
      <c r="AO322" s="4">
        <f>AG322</f>
        <v>27</v>
      </c>
      <c r="AP322" t="str">
        <f>AH322</f>
        <v>NSR2</v>
      </c>
      <c r="AQ322">
        <v>30</v>
      </c>
      <c r="AR322" s="1">
        <v>0.193</v>
      </c>
      <c r="AS322" s="2">
        <f>AR322*30</f>
        <v>5.79</v>
      </c>
      <c r="AT322" s="2">
        <f>AS322</f>
        <v>5.79</v>
      </c>
      <c r="AU322" s="2">
        <f>AL322-AT322</f>
        <v>-2.0099999999999998</v>
      </c>
      <c r="AW322" s="4">
        <f>AO322</f>
        <v>27</v>
      </c>
      <c r="AX322" t="str">
        <f>AP322</f>
        <v>NSR2</v>
      </c>
      <c r="AY322">
        <v>30</v>
      </c>
      <c r="AZ322" s="1">
        <v>0.10100000000000001</v>
      </c>
      <c r="BA322" s="2">
        <f>AZ322*30</f>
        <v>3.0300000000000002</v>
      </c>
      <c r="BB322" s="2">
        <f>BA322</f>
        <v>3.0300000000000002</v>
      </c>
      <c r="BC322" s="2">
        <f>AT322-BB322</f>
        <v>2.76</v>
      </c>
      <c r="BE322" s="4">
        <f>AW322</f>
        <v>27</v>
      </c>
      <c r="BF322" t="str">
        <f>AX322</f>
        <v>NSR2</v>
      </c>
      <c r="BG322">
        <v>30</v>
      </c>
      <c r="BH322" s="1">
        <v>7.0000000000000007E-2</v>
      </c>
      <c r="BI322" s="2">
        <f>BH322*30</f>
        <v>2.1</v>
      </c>
      <c r="BJ322" s="2">
        <f>BI322</f>
        <v>2.1</v>
      </c>
      <c r="BK322" s="2">
        <f>BB322-BJ322</f>
        <v>0.93000000000000016</v>
      </c>
      <c r="BM322" s="4">
        <f>BE322</f>
        <v>27</v>
      </c>
      <c r="BN322" t="str">
        <f>BF322</f>
        <v>NSR2</v>
      </c>
      <c r="BO322">
        <v>30</v>
      </c>
      <c r="BP322" s="1">
        <v>0.06</v>
      </c>
      <c r="BQ322" s="2">
        <f>BP322*30</f>
        <v>1.7999999999999998</v>
      </c>
      <c r="BR322" s="2">
        <f>BQ322</f>
        <v>1.7999999999999998</v>
      </c>
      <c r="BS322" s="2">
        <f>BJ322-BR322</f>
        <v>0.30000000000000027</v>
      </c>
      <c r="BU322">
        <v>30</v>
      </c>
      <c r="BV322" s="1">
        <f>MAX(L322,AB322, AJ322,AR322,AZ322,BH322,BP322)</f>
        <v>0.223</v>
      </c>
      <c r="BW322" s="2">
        <f>BV322*30</f>
        <v>6.69</v>
      </c>
      <c r="BX322" s="2">
        <f>BW322</f>
        <v>6.69</v>
      </c>
      <c r="BZ322" s="6">
        <f>BM322</f>
        <v>27</v>
      </c>
      <c r="CB322">
        <v>30</v>
      </c>
      <c r="CC322" s="1">
        <f>MIN(L322,AB322, AJ322,AR322,AZ322,BH322,BP322)</f>
        <v>0.06</v>
      </c>
      <c r="CD322" s="2">
        <f>CC322*30</f>
        <v>1.7999999999999998</v>
      </c>
      <c r="CE322" s="2">
        <f>CD322</f>
        <v>1.7999999999999998</v>
      </c>
    </row>
    <row r="323" spans="1:83" x14ac:dyDescent="0.2">
      <c r="C323">
        <v>50</v>
      </c>
      <c r="D323" s="1" t="e">
        <v>#N/A</v>
      </c>
      <c r="E323" s="2" t="e">
        <f t="shared" ref="E323:E335" si="629">D323*20</f>
        <v>#N/A</v>
      </c>
      <c r="F323" s="2" t="e">
        <f t="shared" ref="F323:F335" si="630">F322+E323</f>
        <v>#N/A</v>
      </c>
      <c r="G323" s="2" t="e">
        <f>#REF!-F323</f>
        <v>#REF!</v>
      </c>
      <c r="I323" s="4"/>
      <c r="K323">
        <v>50</v>
      </c>
      <c r="L323" s="1">
        <v>0.224</v>
      </c>
      <c r="M323" s="2">
        <f t="shared" ref="M323:M335" si="631">L323*20</f>
        <v>4.4800000000000004</v>
      </c>
      <c r="N323" s="2">
        <f t="shared" ref="N323:N335" si="632">N322+M323</f>
        <v>11.170000000000002</v>
      </c>
      <c r="O323" s="2">
        <f>A!HM323-N323</f>
        <v>-4.1500000000000021</v>
      </c>
      <c r="Q323" s="4"/>
      <c r="S323">
        <v>50</v>
      </c>
      <c r="T323" s="1" t="e">
        <v>#N/A</v>
      </c>
      <c r="U323" s="2" t="e">
        <f t="shared" ref="U323:U335" si="633">T323*20</f>
        <v>#N/A</v>
      </c>
      <c r="V323" s="2" t="e">
        <f t="shared" ref="V323:V335" si="634">V322+U323</f>
        <v>#N/A</v>
      </c>
      <c r="W323" s="2" t="e">
        <f>A!HU323-V323</f>
        <v>#N/A</v>
      </c>
      <c r="Y323" s="4"/>
      <c r="AA323">
        <v>50</v>
      </c>
      <c r="AB323" s="1">
        <v>0.17399999999999999</v>
      </c>
      <c r="AC323" s="2">
        <f t="shared" ref="AC323:AC335" si="635">AB323*20</f>
        <v>3.4799999999999995</v>
      </c>
      <c r="AD323" s="2">
        <f t="shared" ref="AD323:AD335" si="636">AD322+AC323</f>
        <v>8.2199999999999989</v>
      </c>
      <c r="AE323" s="2">
        <f t="shared" ref="AE323:AE335" si="637">N323-AD323</f>
        <v>2.9500000000000028</v>
      </c>
      <c r="AG323" s="4"/>
      <c r="AI323">
        <v>50</v>
      </c>
      <c r="AJ323" s="1">
        <v>0.13900000000000001</v>
      </c>
      <c r="AK323" s="2">
        <f t="shared" ref="AK323:AK335" si="638">AJ323*20</f>
        <v>2.7800000000000002</v>
      </c>
      <c r="AL323" s="2">
        <f t="shared" ref="AL323:AL335" si="639">AL322+AK323</f>
        <v>6.5600000000000005</v>
      </c>
      <c r="AM323" s="2">
        <f t="shared" ref="AM323:AM335" si="640">AD323-AL323</f>
        <v>1.6599999999999984</v>
      </c>
      <c r="AO323" s="4"/>
      <c r="AQ323">
        <v>50</v>
      </c>
      <c r="AR323" s="1">
        <v>0.184</v>
      </c>
      <c r="AS323" s="2">
        <f t="shared" ref="AS323:AS335" si="641">AR323*20</f>
        <v>3.6799999999999997</v>
      </c>
      <c r="AT323" s="2">
        <f t="shared" ref="AT323:AT335" si="642">AT322+AS323</f>
        <v>9.4699999999999989</v>
      </c>
      <c r="AU323" s="2">
        <f t="shared" ref="AU323:AU335" si="643">AL323-AT323</f>
        <v>-2.9099999999999984</v>
      </c>
      <c r="AW323" s="4"/>
      <c r="AY323">
        <v>50</v>
      </c>
      <c r="AZ323" s="1">
        <v>0.14199999999999999</v>
      </c>
      <c r="BA323" s="2">
        <f t="shared" ref="BA323:BA335" si="644">AZ323*20</f>
        <v>2.84</v>
      </c>
      <c r="BB323" s="2">
        <f t="shared" ref="BB323:BB335" si="645">BB322+BA323</f>
        <v>5.87</v>
      </c>
      <c r="BC323" s="2">
        <f t="shared" ref="BC323:BC335" si="646">AT323-BB323</f>
        <v>3.5999999999999988</v>
      </c>
      <c r="BE323" s="4"/>
      <c r="BG323">
        <v>50</v>
      </c>
      <c r="BH323" s="1">
        <v>0.114</v>
      </c>
      <c r="BI323" s="2">
        <f t="shared" ref="BI323:BI335" si="647">BH323*20</f>
        <v>2.2800000000000002</v>
      </c>
      <c r="BJ323" s="2">
        <f t="shared" ref="BJ323:BJ335" si="648">BJ322+BI323</f>
        <v>4.3800000000000008</v>
      </c>
      <c r="BK323" s="2">
        <f t="shared" ref="BK323:BK335" si="649">BB323-BJ323</f>
        <v>1.4899999999999993</v>
      </c>
      <c r="BM323" s="4"/>
      <c r="BO323">
        <v>50</v>
      </c>
      <c r="BP323" s="1">
        <v>0.111</v>
      </c>
      <c r="BQ323" s="2">
        <f t="shared" ref="BQ323:BQ335" si="650">BP323*20</f>
        <v>2.2200000000000002</v>
      </c>
      <c r="BR323" s="2">
        <f t="shared" ref="BR323:BR335" si="651">BR322+BQ323</f>
        <v>4.0199999999999996</v>
      </c>
      <c r="BS323" s="2">
        <f t="shared" ref="BS323:BS335" si="652">BJ323-BR323</f>
        <v>0.36000000000000121</v>
      </c>
      <c r="BU323">
        <v>50</v>
      </c>
      <c r="BV323" s="1">
        <f t="shared" ref="BV323:BV335" si="653">MAX(L323,AB323, AJ323,AR323,AZ323,BH323,BP323)</f>
        <v>0.224</v>
      </c>
      <c r="BW323" s="2">
        <f t="shared" ref="BW323:BW335" si="654">BV323*20</f>
        <v>4.4800000000000004</v>
      </c>
      <c r="BX323" s="2">
        <f t="shared" ref="BX323:BX335" si="655">BX322+BW323</f>
        <v>11.170000000000002</v>
      </c>
      <c r="CB323">
        <v>50</v>
      </c>
      <c r="CC323" s="1">
        <f t="shared" ref="CC323:CC335" si="656">MIN(L323,AB323, AJ323,AR323,AZ323,BH323,BP323)</f>
        <v>0.111</v>
      </c>
      <c r="CD323" s="2">
        <f t="shared" ref="CD323:CD335" si="657">CC323*20</f>
        <v>2.2200000000000002</v>
      </c>
      <c r="CE323" s="2">
        <f t="shared" ref="CE323:CE335" si="658">CE322+CD323</f>
        <v>4.0199999999999996</v>
      </c>
    </row>
    <row r="324" spans="1:83" x14ac:dyDescent="0.2">
      <c r="C324">
        <v>70</v>
      </c>
      <c r="D324" s="1" t="e">
        <v>#N/A</v>
      </c>
      <c r="E324" s="2" t="e">
        <f t="shared" si="629"/>
        <v>#N/A</v>
      </c>
      <c r="F324" s="2" t="e">
        <f t="shared" si="630"/>
        <v>#N/A</v>
      </c>
      <c r="G324" s="2" t="e">
        <f>#REF!-F324</f>
        <v>#REF!</v>
      </c>
      <c r="I324" s="4"/>
      <c r="K324">
        <v>70</v>
      </c>
      <c r="L324" s="1">
        <v>0.27900000000000003</v>
      </c>
      <c r="M324" s="2">
        <f t="shared" si="631"/>
        <v>5.58</v>
      </c>
      <c r="N324" s="2">
        <f t="shared" si="632"/>
        <v>16.75</v>
      </c>
      <c r="O324" s="2">
        <f>A!HM324-N324</f>
        <v>-5.75</v>
      </c>
      <c r="Q324" s="4"/>
      <c r="S324">
        <v>70</v>
      </c>
      <c r="T324" s="1" t="e">
        <v>#N/A</v>
      </c>
      <c r="U324" s="2" t="e">
        <f t="shared" si="633"/>
        <v>#N/A</v>
      </c>
      <c r="V324" s="2" t="e">
        <f t="shared" si="634"/>
        <v>#N/A</v>
      </c>
      <c r="W324" s="2" t="e">
        <f>A!HU324-V324</f>
        <v>#N/A</v>
      </c>
      <c r="Y324" s="4"/>
      <c r="AA324">
        <v>70</v>
      </c>
      <c r="AB324" s="1">
        <v>0.22700000000000001</v>
      </c>
      <c r="AC324" s="2">
        <f t="shared" si="635"/>
        <v>4.54</v>
      </c>
      <c r="AD324" s="2">
        <f t="shared" si="636"/>
        <v>12.759999999999998</v>
      </c>
      <c r="AE324" s="2">
        <f t="shared" si="637"/>
        <v>3.990000000000002</v>
      </c>
      <c r="AG324" s="4"/>
      <c r="AI324">
        <v>70</v>
      </c>
      <c r="AJ324" s="1">
        <v>0.186</v>
      </c>
      <c r="AK324" s="2">
        <f t="shared" si="638"/>
        <v>3.7199999999999998</v>
      </c>
      <c r="AL324" s="2">
        <f t="shared" si="639"/>
        <v>10.280000000000001</v>
      </c>
      <c r="AM324" s="2">
        <f t="shared" si="640"/>
        <v>2.4799999999999969</v>
      </c>
      <c r="AO324" s="4"/>
      <c r="AQ324">
        <v>70</v>
      </c>
      <c r="AR324" s="1">
        <v>0.20399999999999999</v>
      </c>
      <c r="AS324" s="2">
        <f t="shared" si="641"/>
        <v>4.08</v>
      </c>
      <c r="AT324" s="2">
        <f t="shared" si="642"/>
        <v>13.549999999999999</v>
      </c>
      <c r="AU324" s="2">
        <f t="shared" si="643"/>
        <v>-3.2699999999999978</v>
      </c>
      <c r="AW324" s="4"/>
      <c r="AY324">
        <v>70</v>
      </c>
      <c r="AZ324" s="1">
        <v>0.189</v>
      </c>
      <c r="BA324" s="2">
        <f t="shared" si="644"/>
        <v>3.7800000000000002</v>
      </c>
      <c r="BB324" s="2">
        <f t="shared" si="645"/>
        <v>9.65</v>
      </c>
      <c r="BC324" s="2">
        <f t="shared" si="646"/>
        <v>3.8999999999999986</v>
      </c>
      <c r="BE324" s="4"/>
      <c r="BG324">
        <v>70</v>
      </c>
      <c r="BH324" s="1">
        <v>0.158</v>
      </c>
      <c r="BI324" s="2">
        <f t="shared" si="647"/>
        <v>3.16</v>
      </c>
      <c r="BJ324" s="2">
        <f t="shared" si="648"/>
        <v>7.5400000000000009</v>
      </c>
      <c r="BK324" s="2">
        <f t="shared" si="649"/>
        <v>2.1099999999999994</v>
      </c>
      <c r="BM324" s="4"/>
      <c r="BO324">
        <v>70</v>
      </c>
      <c r="BP324" s="1">
        <v>0.158</v>
      </c>
      <c r="BQ324" s="2">
        <f t="shared" si="650"/>
        <v>3.16</v>
      </c>
      <c r="BR324" s="2">
        <f t="shared" si="651"/>
        <v>7.18</v>
      </c>
      <c r="BS324" s="2">
        <f t="shared" si="652"/>
        <v>0.36000000000000121</v>
      </c>
      <c r="BU324">
        <v>70</v>
      </c>
      <c r="BV324" s="1">
        <f t="shared" si="653"/>
        <v>0.27900000000000003</v>
      </c>
      <c r="BW324" s="2">
        <f t="shared" si="654"/>
        <v>5.58</v>
      </c>
      <c r="BX324" s="2">
        <f t="shared" si="655"/>
        <v>16.75</v>
      </c>
      <c r="CB324">
        <v>70</v>
      </c>
      <c r="CC324" s="1">
        <f t="shared" si="656"/>
        <v>0.158</v>
      </c>
      <c r="CD324" s="2">
        <f t="shared" si="657"/>
        <v>3.16</v>
      </c>
      <c r="CE324" s="2">
        <f t="shared" si="658"/>
        <v>7.18</v>
      </c>
    </row>
    <row r="325" spans="1:83" x14ac:dyDescent="0.2">
      <c r="C325">
        <v>90</v>
      </c>
      <c r="D325" s="1" t="e">
        <v>#N/A</v>
      </c>
      <c r="E325" s="2" t="e">
        <f t="shared" si="629"/>
        <v>#N/A</v>
      </c>
      <c r="F325" s="2" t="e">
        <f t="shared" si="630"/>
        <v>#N/A</v>
      </c>
      <c r="G325" s="2" t="e">
        <f>#REF!-F325</f>
        <v>#REF!</v>
      </c>
      <c r="I325" s="4"/>
      <c r="K325">
        <v>90</v>
      </c>
      <c r="L325" s="1">
        <v>0.28499999999999998</v>
      </c>
      <c r="M325" s="2">
        <f t="shared" si="631"/>
        <v>5.6999999999999993</v>
      </c>
      <c r="N325" s="2">
        <f t="shared" si="632"/>
        <v>22.45</v>
      </c>
      <c r="O325" s="2">
        <f>A!HM325-N325</f>
        <v>-6.6499999999999986</v>
      </c>
      <c r="Q325" s="4"/>
      <c r="S325">
        <v>90</v>
      </c>
      <c r="T325" s="1" t="e">
        <v>#N/A</v>
      </c>
      <c r="U325" s="2" t="e">
        <f t="shared" si="633"/>
        <v>#N/A</v>
      </c>
      <c r="V325" s="2" t="e">
        <f t="shared" si="634"/>
        <v>#N/A</v>
      </c>
      <c r="W325" s="2" t="e">
        <f>A!HU325-V325</f>
        <v>#N/A</v>
      </c>
      <c r="Y325" s="4"/>
      <c r="AA325">
        <v>90</v>
      </c>
      <c r="AB325" s="1">
        <v>0.25700000000000001</v>
      </c>
      <c r="AC325" s="2">
        <f t="shared" si="635"/>
        <v>5.1400000000000006</v>
      </c>
      <c r="AD325" s="2">
        <f t="shared" si="636"/>
        <v>17.899999999999999</v>
      </c>
      <c r="AE325" s="2">
        <f t="shared" si="637"/>
        <v>4.5500000000000007</v>
      </c>
      <c r="AG325" s="4"/>
      <c r="AI325">
        <v>90</v>
      </c>
      <c r="AJ325" s="1">
        <v>0.21099999999999999</v>
      </c>
      <c r="AK325" s="2">
        <f t="shared" si="638"/>
        <v>4.22</v>
      </c>
      <c r="AL325" s="2">
        <f t="shared" si="639"/>
        <v>14.5</v>
      </c>
      <c r="AM325" s="2">
        <f t="shared" si="640"/>
        <v>3.3999999999999986</v>
      </c>
      <c r="AO325" s="4"/>
      <c r="AQ325">
        <v>90</v>
      </c>
      <c r="AR325" s="1">
        <v>0.23300000000000001</v>
      </c>
      <c r="AS325" s="2">
        <f t="shared" si="641"/>
        <v>4.66</v>
      </c>
      <c r="AT325" s="2">
        <f t="shared" si="642"/>
        <v>18.21</v>
      </c>
      <c r="AU325" s="2">
        <f t="shared" si="643"/>
        <v>-3.7100000000000009</v>
      </c>
      <c r="AW325" s="4"/>
      <c r="AY325">
        <v>90</v>
      </c>
      <c r="AZ325" s="1">
        <v>0.21099999999999999</v>
      </c>
      <c r="BA325" s="2">
        <f t="shared" si="644"/>
        <v>4.22</v>
      </c>
      <c r="BB325" s="2">
        <f t="shared" si="645"/>
        <v>13.870000000000001</v>
      </c>
      <c r="BC325" s="2">
        <f t="shared" si="646"/>
        <v>4.34</v>
      </c>
      <c r="BE325" s="4"/>
      <c r="BG325">
        <v>90</v>
      </c>
      <c r="BH325" s="1">
        <v>0.184</v>
      </c>
      <c r="BI325" s="2">
        <f t="shared" si="647"/>
        <v>3.6799999999999997</v>
      </c>
      <c r="BJ325" s="2">
        <f t="shared" si="648"/>
        <v>11.22</v>
      </c>
      <c r="BK325" s="2">
        <f t="shared" si="649"/>
        <v>2.6500000000000004</v>
      </c>
      <c r="BM325" s="4"/>
      <c r="BO325">
        <v>90</v>
      </c>
      <c r="BP325" s="1">
        <v>0.17799999999999999</v>
      </c>
      <c r="BQ325" s="2">
        <f t="shared" si="650"/>
        <v>3.5599999999999996</v>
      </c>
      <c r="BR325" s="2">
        <f t="shared" si="651"/>
        <v>10.739999999999998</v>
      </c>
      <c r="BS325" s="2">
        <f t="shared" si="652"/>
        <v>0.4800000000000022</v>
      </c>
      <c r="BU325">
        <v>90</v>
      </c>
      <c r="BV325" s="1">
        <f t="shared" si="653"/>
        <v>0.28499999999999998</v>
      </c>
      <c r="BW325" s="2">
        <f t="shared" si="654"/>
        <v>5.6999999999999993</v>
      </c>
      <c r="BX325" s="2">
        <f t="shared" si="655"/>
        <v>22.45</v>
      </c>
      <c r="CB325">
        <v>90</v>
      </c>
      <c r="CC325" s="1">
        <f t="shared" si="656"/>
        <v>0.17799999999999999</v>
      </c>
      <c r="CD325" s="2">
        <f t="shared" si="657"/>
        <v>3.5599999999999996</v>
      </c>
      <c r="CE325" s="2">
        <f t="shared" si="658"/>
        <v>10.739999999999998</v>
      </c>
    </row>
    <row r="326" spans="1:83" x14ac:dyDescent="0.2">
      <c r="C326">
        <v>110</v>
      </c>
      <c r="D326" s="1" t="e">
        <v>#N/A</v>
      </c>
      <c r="E326" s="2" t="e">
        <f t="shared" si="629"/>
        <v>#N/A</v>
      </c>
      <c r="F326" s="2" t="e">
        <f t="shared" si="630"/>
        <v>#N/A</v>
      </c>
      <c r="G326" s="2" t="e">
        <f>#REF!-F326</f>
        <v>#REF!</v>
      </c>
      <c r="I326" s="4"/>
      <c r="K326">
        <v>110</v>
      </c>
      <c r="L326" s="1">
        <v>0.27300000000000002</v>
      </c>
      <c r="M326" s="2">
        <f t="shared" si="631"/>
        <v>5.4600000000000009</v>
      </c>
      <c r="N326" s="2">
        <f t="shared" si="632"/>
        <v>27.91</v>
      </c>
      <c r="O326" s="2">
        <f>A!HM326-N326</f>
        <v>-6.8499999999999979</v>
      </c>
      <c r="Q326" s="4"/>
      <c r="S326">
        <v>110</v>
      </c>
      <c r="T326" s="1" t="e">
        <v>#N/A</v>
      </c>
      <c r="U326" s="2" t="e">
        <f t="shared" si="633"/>
        <v>#N/A</v>
      </c>
      <c r="V326" s="2" t="e">
        <f t="shared" si="634"/>
        <v>#N/A</v>
      </c>
      <c r="W326" s="2" t="e">
        <f>A!HU326-V326</f>
        <v>#N/A</v>
      </c>
      <c r="Y326" s="4"/>
      <c r="AA326">
        <v>110</v>
      </c>
      <c r="AB326" s="1">
        <v>0.26600000000000001</v>
      </c>
      <c r="AC326" s="2">
        <f t="shared" si="635"/>
        <v>5.32</v>
      </c>
      <c r="AD326" s="2">
        <f t="shared" si="636"/>
        <v>23.22</v>
      </c>
      <c r="AE326" s="2">
        <f t="shared" si="637"/>
        <v>4.6900000000000013</v>
      </c>
      <c r="AG326" s="4"/>
      <c r="AI326">
        <v>110</v>
      </c>
      <c r="AJ326" s="1">
        <v>0.246</v>
      </c>
      <c r="AK326" s="2">
        <f t="shared" si="638"/>
        <v>4.92</v>
      </c>
      <c r="AL326" s="2">
        <f t="shared" si="639"/>
        <v>19.420000000000002</v>
      </c>
      <c r="AM326" s="2">
        <f t="shared" si="640"/>
        <v>3.7999999999999972</v>
      </c>
      <c r="AO326" s="4"/>
      <c r="AQ326">
        <v>110</v>
      </c>
      <c r="AR326" s="1">
        <v>0.246</v>
      </c>
      <c r="AS326" s="2">
        <f t="shared" si="641"/>
        <v>4.92</v>
      </c>
      <c r="AT326" s="2">
        <f t="shared" si="642"/>
        <v>23.130000000000003</v>
      </c>
      <c r="AU326" s="2">
        <f t="shared" si="643"/>
        <v>-3.7100000000000009</v>
      </c>
      <c r="AW326" s="4"/>
      <c r="AY326">
        <v>110</v>
      </c>
      <c r="AZ326" s="1">
        <v>0.22600000000000001</v>
      </c>
      <c r="BA326" s="2">
        <f t="shared" si="644"/>
        <v>4.5200000000000005</v>
      </c>
      <c r="BB326" s="2">
        <f t="shared" si="645"/>
        <v>18.39</v>
      </c>
      <c r="BC326" s="2">
        <f t="shared" si="646"/>
        <v>4.740000000000002</v>
      </c>
      <c r="BE326" s="4"/>
      <c r="BG326">
        <v>110</v>
      </c>
      <c r="BH326" s="1">
        <v>0.20200000000000001</v>
      </c>
      <c r="BI326" s="2">
        <f t="shared" si="647"/>
        <v>4.04</v>
      </c>
      <c r="BJ326" s="2">
        <f t="shared" si="648"/>
        <v>15.260000000000002</v>
      </c>
      <c r="BK326" s="2">
        <f t="shared" si="649"/>
        <v>3.129999999999999</v>
      </c>
      <c r="BM326" s="4"/>
      <c r="BO326">
        <v>110</v>
      </c>
      <c r="BP326" s="1">
        <v>0.189</v>
      </c>
      <c r="BQ326" s="2">
        <f t="shared" si="650"/>
        <v>3.7800000000000002</v>
      </c>
      <c r="BR326" s="2">
        <f t="shared" si="651"/>
        <v>14.52</v>
      </c>
      <c r="BS326" s="2">
        <f t="shared" si="652"/>
        <v>0.74000000000000199</v>
      </c>
      <c r="BU326">
        <v>110</v>
      </c>
      <c r="BV326" s="1">
        <f t="shared" si="653"/>
        <v>0.27300000000000002</v>
      </c>
      <c r="BW326" s="2">
        <f t="shared" si="654"/>
        <v>5.4600000000000009</v>
      </c>
      <c r="BX326" s="2">
        <f t="shared" si="655"/>
        <v>27.91</v>
      </c>
      <c r="CB326">
        <v>110</v>
      </c>
      <c r="CC326" s="1">
        <f t="shared" si="656"/>
        <v>0.189</v>
      </c>
      <c r="CD326" s="2">
        <f t="shared" si="657"/>
        <v>3.7800000000000002</v>
      </c>
      <c r="CE326" s="2">
        <f t="shared" si="658"/>
        <v>14.52</v>
      </c>
    </row>
    <row r="327" spans="1:83" x14ac:dyDescent="0.2">
      <c r="C327">
        <v>130</v>
      </c>
      <c r="D327" s="1" t="e">
        <v>#N/A</v>
      </c>
      <c r="E327" s="2" t="e">
        <f t="shared" si="629"/>
        <v>#N/A</v>
      </c>
      <c r="F327" s="2" t="e">
        <f t="shared" si="630"/>
        <v>#N/A</v>
      </c>
      <c r="G327" s="2" t="e">
        <f>#REF!-F327</f>
        <v>#REF!</v>
      </c>
      <c r="I327" s="4"/>
      <c r="K327">
        <v>130</v>
      </c>
      <c r="L327" s="1">
        <v>0.27700000000000002</v>
      </c>
      <c r="M327" s="2">
        <f t="shared" si="631"/>
        <v>5.5400000000000009</v>
      </c>
      <c r="N327" s="2">
        <f t="shared" si="632"/>
        <v>33.450000000000003</v>
      </c>
      <c r="O327" s="2">
        <f>A!HM327-N327</f>
        <v>-6.93</v>
      </c>
      <c r="Q327" s="4"/>
      <c r="S327">
        <v>130</v>
      </c>
      <c r="T327" s="1" t="e">
        <v>#N/A</v>
      </c>
      <c r="U327" s="2" t="e">
        <f t="shared" si="633"/>
        <v>#N/A</v>
      </c>
      <c r="V327" s="2" t="e">
        <f t="shared" si="634"/>
        <v>#N/A</v>
      </c>
      <c r="W327" s="2" t="e">
        <f>A!HU327-V327</f>
        <v>#N/A</v>
      </c>
      <c r="Y327" s="4"/>
      <c r="AA327">
        <v>130</v>
      </c>
      <c r="AB327" s="1">
        <v>0.27500000000000002</v>
      </c>
      <c r="AC327" s="2">
        <f t="shared" si="635"/>
        <v>5.5</v>
      </c>
      <c r="AD327" s="2">
        <f t="shared" si="636"/>
        <v>28.72</v>
      </c>
      <c r="AE327" s="2">
        <f t="shared" si="637"/>
        <v>4.730000000000004</v>
      </c>
      <c r="AG327" s="4"/>
      <c r="AI327">
        <v>130</v>
      </c>
      <c r="AJ327" s="1">
        <v>0.27600000000000002</v>
      </c>
      <c r="AK327" s="2">
        <f t="shared" si="638"/>
        <v>5.5200000000000005</v>
      </c>
      <c r="AL327" s="2">
        <f t="shared" si="639"/>
        <v>24.94</v>
      </c>
      <c r="AM327" s="2">
        <f t="shared" si="640"/>
        <v>3.7799999999999976</v>
      </c>
      <c r="AO327" s="4"/>
      <c r="AQ327">
        <v>130</v>
      </c>
      <c r="AR327" s="1">
        <v>0.26900000000000002</v>
      </c>
      <c r="AS327" s="2">
        <f t="shared" si="641"/>
        <v>5.3800000000000008</v>
      </c>
      <c r="AT327" s="2">
        <f t="shared" si="642"/>
        <v>28.510000000000005</v>
      </c>
      <c r="AU327" s="2">
        <f t="shared" si="643"/>
        <v>-3.5700000000000038</v>
      </c>
      <c r="AW327" s="4"/>
      <c r="AY327">
        <v>130</v>
      </c>
      <c r="AZ327" s="1">
        <v>0.26800000000000002</v>
      </c>
      <c r="BA327" s="2">
        <f t="shared" si="644"/>
        <v>5.36</v>
      </c>
      <c r="BB327" s="2">
        <f t="shared" si="645"/>
        <v>23.75</v>
      </c>
      <c r="BC327" s="2">
        <f t="shared" si="646"/>
        <v>4.7600000000000051</v>
      </c>
      <c r="BE327" s="4"/>
      <c r="BG327">
        <v>130</v>
      </c>
      <c r="BH327" s="1">
        <v>0.249</v>
      </c>
      <c r="BI327" s="2">
        <f t="shared" si="647"/>
        <v>4.9800000000000004</v>
      </c>
      <c r="BJ327" s="2">
        <f t="shared" si="648"/>
        <v>20.240000000000002</v>
      </c>
      <c r="BK327" s="2">
        <f t="shared" si="649"/>
        <v>3.509999999999998</v>
      </c>
      <c r="BM327" s="4"/>
      <c r="BO327">
        <v>130</v>
      </c>
      <c r="BP327" s="1">
        <v>0.23699999999999999</v>
      </c>
      <c r="BQ327" s="2">
        <f t="shared" si="650"/>
        <v>4.74</v>
      </c>
      <c r="BR327" s="2">
        <f t="shared" si="651"/>
        <v>19.259999999999998</v>
      </c>
      <c r="BS327" s="2">
        <f t="shared" si="652"/>
        <v>0.98000000000000398</v>
      </c>
      <c r="BU327">
        <v>130</v>
      </c>
      <c r="BV327" s="1">
        <f t="shared" si="653"/>
        <v>0.27700000000000002</v>
      </c>
      <c r="BW327" s="2">
        <f t="shared" si="654"/>
        <v>5.5400000000000009</v>
      </c>
      <c r="BX327" s="2">
        <f t="shared" si="655"/>
        <v>33.450000000000003</v>
      </c>
      <c r="CB327">
        <v>130</v>
      </c>
      <c r="CC327" s="1">
        <f t="shared" si="656"/>
        <v>0.23699999999999999</v>
      </c>
      <c r="CD327" s="2">
        <f t="shared" si="657"/>
        <v>4.74</v>
      </c>
      <c r="CE327" s="2">
        <f t="shared" si="658"/>
        <v>19.259999999999998</v>
      </c>
    </row>
    <row r="328" spans="1:83" x14ac:dyDescent="0.2">
      <c r="C328">
        <v>150</v>
      </c>
      <c r="D328" s="1" t="e">
        <v>#N/A</v>
      </c>
      <c r="E328" s="2" t="e">
        <f t="shared" si="629"/>
        <v>#N/A</v>
      </c>
      <c r="F328" s="2" t="e">
        <f t="shared" si="630"/>
        <v>#N/A</v>
      </c>
      <c r="G328" s="2" t="e">
        <f>#REF!-F328</f>
        <v>#REF!</v>
      </c>
      <c r="I328" s="4"/>
      <c r="K328">
        <v>150</v>
      </c>
      <c r="L328" s="1">
        <v>0.28199999999999997</v>
      </c>
      <c r="M328" s="2">
        <f t="shared" si="631"/>
        <v>5.64</v>
      </c>
      <c r="N328" s="2">
        <f t="shared" si="632"/>
        <v>39.090000000000003</v>
      </c>
      <c r="O328" s="2">
        <f>A!HM328-N328</f>
        <v>-6.9699999999999989</v>
      </c>
      <c r="Q328" s="4"/>
      <c r="S328">
        <v>150</v>
      </c>
      <c r="T328" s="1" t="e">
        <v>#N/A</v>
      </c>
      <c r="U328" s="2" t="e">
        <f t="shared" si="633"/>
        <v>#N/A</v>
      </c>
      <c r="V328" s="2" t="e">
        <f t="shared" si="634"/>
        <v>#N/A</v>
      </c>
      <c r="W328" s="2" t="e">
        <f>A!HU328-V328</f>
        <v>#N/A</v>
      </c>
      <c r="Y328" s="4"/>
      <c r="AA328">
        <v>150</v>
      </c>
      <c r="AB328" s="1">
        <v>0.28799999999999998</v>
      </c>
      <c r="AC328" s="2">
        <f t="shared" si="635"/>
        <v>5.76</v>
      </c>
      <c r="AD328" s="2">
        <f t="shared" si="636"/>
        <v>34.479999999999997</v>
      </c>
      <c r="AE328" s="2">
        <f t="shared" si="637"/>
        <v>4.6100000000000065</v>
      </c>
      <c r="AG328" s="4"/>
      <c r="AI328">
        <v>150</v>
      </c>
      <c r="AJ328" s="1">
        <v>0.28399999999999997</v>
      </c>
      <c r="AK328" s="2">
        <f t="shared" si="638"/>
        <v>5.68</v>
      </c>
      <c r="AL328" s="2">
        <f t="shared" si="639"/>
        <v>30.62</v>
      </c>
      <c r="AM328" s="2">
        <f t="shared" si="640"/>
        <v>3.8599999999999959</v>
      </c>
      <c r="AO328" s="4"/>
      <c r="AQ328">
        <v>150</v>
      </c>
      <c r="AR328" s="1">
        <v>0.27800000000000002</v>
      </c>
      <c r="AS328" s="2">
        <f t="shared" si="641"/>
        <v>5.5600000000000005</v>
      </c>
      <c r="AT328" s="2">
        <f t="shared" si="642"/>
        <v>34.070000000000007</v>
      </c>
      <c r="AU328" s="2">
        <f t="shared" si="643"/>
        <v>-3.4500000000000064</v>
      </c>
      <c r="AW328" s="4"/>
      <c r="AY328">
        <v>150</v>
      </c>
      <c r="AZ328" s="1">
        <v>0.27900000000000003</v>
      </c>
      <c r="BA328" s="2">
        <f t="shared" si="644"/>
        <v>5.58</v>
      </c>
      <c r="BB328" s="2">
        <f t="shared" si="645"/>
        <v>29.33</v>
      </c>
      <c r="BC328" s="2">
        <f t="shared" si="646"/>
        <v>4.7400000000000091</v>
      </c>
      <c r="BE328" s="4"/>
      <c r="BG328">
        <v>150</v>
      </c>
      <c r="BH328" s="1">
        <v>0.26600000000000001</v>
      </c>
      <c r="BI328" s="2">
        <f t="shared" si="647"/>
        <v>5.32</v>
      </c>
      <c r="BJ328" s="2">
        <f t="shared" si="648"/>
        <v>25.560000000000002</v>
      </c>
      <c r="BK328" s="2">
        <f t="shared" si="649"/>
        <v>3.769999999999996</v>
      </c>
      <c r="BM328" s="4"/>
      <c r="BO328">
        <v>150</v>
      </c>
      <c r="BP328" s="1">
        <v>0.25900000000000001</v>
      </c>
      <c r="BQ328" s="2">
        <f t="shared" si="650"/>
        <v>5.18</v>
      </c>
      <c r="BR328" s="2">
        <f t="shared" si="651"/>
        <v>24.439999999999998</v>
      </c>
      <c r="BS328" s="2">
        <f t="shared" si="652"/>
        <v>1.1200000000000045</v>
      </c>
      <c r="BU328">
        <v>150</v>
      </c>
      <c r="BV328" s="1">
        <f t="shared" si="653"/>
        <v>0.28799999999999998</v>
      </c>
      <c r="BW328" s="2">
        <f t="shared" si="654"/>
        <v>5.76</v>
      </c>
      <c r="BX328" s="2">
        <f t="shared" si="655"/>
        <v>39.21</v>
      </c>
      <c r="CB328">
        <v>150</v>
      </c>
      <c r="CC328" s="1">
        <f t="shared" si="656"/>
        <v>0.25900000000000001</v>
      </c>
      <c r="CD328" s="2">
        <f t="shared" si="657"/>
        <v>5.18</v>
      </c>
      <c r="CE328" s="2">
        <f t="shared" si="658"/>
        <v>24.439999999999998</v>
      </c>
    </row>
    <row r="329" spans="1:83" x14ac:dyDescent="0.2">
      <c r="C329">
        <v>170</v>
      </c>
      <c r="D329" s="1" t="e">
        <v>#N/A</v>
      </c>
      <c r="E329" s="2" t="e">
        <f t="shared" si="629"/>
        <v>#N/A</v>
      </c>
      <c r="F329" s="2" t="e">
        <f t="shared" si="630"/>
        <v>#N/A</v>
      </c>
      <c r="G329" s="2" t="e">
        <f>#REF!-F329</f>
        <v>#REF!</v>
      </c>
      <c r="I329" s="4"/>
      <c r="K329">
        <v>170</v>
      </c>
      <c r="L329" s="1">
        <v>0.23100000000000001</v>
      </c>
      <c r="M329" s="2">
        <f t="shared" si="631"/>
        <v>4.62</v>
      </c>
      <c r="N329" s="2">
        <f t="shared" si="632"/>
        <v>43.71</v>
      </c>
      <c r="O329" s="2">
        <f>A!HM329-N329</f>
        <v>-6.9499999999999957</v>
      </c>
      <c r="Q329" s="4"/>
      <c r="S329">
        <v>170</v>
      </c>
      <c r="T329" s="1" t="e">
        <v>#N/A</v>
      </c>
      <c r="U329" s="2" t="e">
        <f t="shared" si="633"/>
        <v>#N/A</v>
      </c>
      <c r="V329" s="2" t="e">
        <f t="shared" si="634"/>
        <v>#N/A</v>
      </c>
      <c r="W329" s="2" t="e">
        <f>A!HU329-V329</f>
        <v>#N/A</v>
      </c>
      <c r="Y329" s="4"/>
      <c r="AA329">
        <v>170</v>
      </c>
      <c r="AB329" s="1">
        <v>0.22800000000000001</v>
      </c>
      <c r="AC329" s="2">
        <f t="shared" si="635"/>
        <v>4.5600000000000005</v>
      </c>
      <c r="AD329" s="2">
        <f t="shared" si="636"/>
        <v>39.04</v>
      </c>
      <c r="AE329" s="2">
        <f t="shared" si="637"/>
        <v>4.6700000000000017</v>
      </c>
      <c r="AG329" s="4"/>
      <c r="AI329">
        <v>170</v>
      </c>
      <c r="AJ329" s="1">
        <v>0.23599999999999999</v>
      </c>
      <c r="AK329" s="2">
        <f t="shared" si="638"/>
        <v>4.72</v>
      </c>
      <c r="AL329" s="2">
        <f t="shared" si="639"/>
        <v>35.340000000000003</v>
      </c>
      <c r="AM329" s="2">
        <f t="shared" si="640"/>
        <v>3.6999999999999957</v>
      </c>
      <c r="AO329" s="4"/>
      <c r="AQ329">
        <v>170</v>
      </c>
      <c r="AR329" s="1">
        <v>0.22500000000000001</v>
      </c>
      <c r="AS329" s="2">
        <f t="shared" si="641"/>
        <v>4.5</v>
      </c>
      <c r="AT329" s="2">
        <f t="shared" si="642"/>
        <v>38.570000000000007</v>
      </c>
      <c r="AU329" s="2">
        <f t="shared" si="643"/>
        <v>-3.230000000000004</v>
      </c>
      <c r="AW329" s="4"/>
      <c r="AY329">
        <v>170</v>
      </c>
      <c r="AZ329" s="1">
        <v>0.22800000000000001</v>
      </c>
      <c r="BA329" s="2">
        <f t="shared" si="644"/>
        <v>4.5600000000000005</v>
      </c>
      <c r="BB329" s="2">
        <f t="shared" si="645"/>
        <v>33.89</v>
      </c>
      <c r="BC329" s="2">
        <f t="shared" si="646"/>
        <v>4.6800000000000068</v>
      </c>
      <c r="BE329" s="4"/>
      <c r="BG329">
        <v>170</v>
      </c>
      <c r="BH329" s="1">
        <v>0.217</v>
      </c>
      <c r="BI329" s="2">
        <f t="shared" si="647"/>
        <v>4.34</v>
      </c>
      <c r="BJ329" s="2">
        <f t="shared" si="648"/>
        <v>29.900000000000002</v>
      </c>
      <c r="BK329" s="2">
        <f t="shared" si="649"/>
        <v>3.9899999999999984</v>
      </c>
      <c r="BM329" s="4"/>
      <c r="BO329">
        <v>170</v>
      </c>
      <c r="BP329" s="1">
        <v>0.218</v>
      </c>
      <c r="BQ329" s="2">
        <f t="shared" si="650"/>
        <v>4.3600000000000003</v>
      </c>
      <c r="BR329" s="2">
        <f t="shared" si="651"/>
        <v>28.799999999999997</v>
      </c>
      <c r="BS329" s="2">
        <f t="shared" si="652"/>
        <v>1.100000000000005</v>
      </c>
      <c r="BU329">
        <v>170</v>
      </c>
      <c r="BV329" s="1">
        <f t="shared" si="653"/>
        <v>0.23599999999999999</v>
      </c>
      <c r="BW329" s="2">
        <f t="shared" si="654"/>
        <v>4.72</v>
      </c>
      <c r="BX329" s="2">
        <f t="shared" si="655"/>
        <v>43.93</v>
      </c>
      <c r="CB329">
        <v>170</v>
      </c>
      <c r="CC329" s="1">
        <f t="shared" si="656"/>
        <v>0.217</v>
      </c>
      <c r="CD329" s="2">
        <f t="shared" si="657"/>
        <v>4.34</v>
      </c>
      <c r="CE329" s="2">
        <f t="shared" si="658"/>
        <v>28.779999999999998</v>
      </c>
    </row>
    <row r="330" spans="1:83" x14ac:dyDescent="0.2">
      <c r="C330">
        <v>190</v>
      </c>
      <c r="D330" s="1" t="e">
        <v>#N/A</v>
      </c>
      <c r="E330" s="2" t="e">
        <f t="shared" si="629"/>
        <v>#N/A</v>
      </c>
      <c r="F330" s="2" t="e">
        <f t="shared" si="630"/>
        <v>#N/A</v>
      </c>
      <c r="G330" s="2" t="e">
        <f>#REF!-F330</f>
        <v>#REF!</v>
      </c>
      <c r="I330" s="4"/>
      <c r="K330">
        <v>190</v>
      </c>
      <c r="L330" s="1">
        <v>0.16400000000000001</v>
      </c>
      <c r="M330" s="2">
        <f t="shared" si="631"/>
        <v>3.2800000000000002</v>
      </c>
      <c r="N330" s="2">
        <f t="shared" si="632"/>
        <v>46.99</v>
      </c>
      <c r="O330" s="2">
        <f>A!HM330-N330</f>
        <v>-6.9499999999999957</v>
      </c>
      <c r="Q330" s="4"/>
      <c r="S330">
        <v>190</v>
      </c>
      <c r="T330" s="1" t="e">
        <v>#N/A</v>
      </c>
      <c r="U330" s="2" t="e">
        <f t="shared" si="633"/>
        <v>#N/A</v>
      </c>
      <c r="V330" s="2" t="e">
        <f t="shared" si="634"/>
        <v>#N/A</v>
      </c>
      <c r="W330" s="2" t="e">
        <f>A!HU330-V330</f>
        <v>#N/A</v>
      </c>
      <c r="Y330" s="4"/>
      <c r="AA330">
        <v>190</v>
      </c>
      <c r="AB330" s="1">
        <v>0.16200000000000001</v>
      </c>
      <c r="AC330" s="2">
        <f t="shared" si="635"/>
        <v>3.24</v>
      </c>
      <c r="AD330" s="2">
        <f t="shared" si="636"/>
        <v>42.28</v>
      </c>
      <c r="AE330" s="2">
        <f t="shared" si="637"/>
        <v>4.7100000000000009</v>
      </c>
      <c r="AG330" s="4"/>
      <c r="AI330">
        <v>190</v>
      </c>
      <c r="AJ330" s="1">
        <v>0.16200000000000001</v>
      </c>
      <c r="AK330" s="2">
        <f t="shared" si="638"/>
        <v>3.24</v>
      </c>
      <c r="AL330" s="2">
        <f t="shared" si="639"/>
        <v>38.580000000000005</v>
      </c>
      <c r="AM330" s="2">
        <f t="shared" si="640"/>
        <v>3.6999999999999957</v>
      </c>
      <c r="AO330" s="4"/>
      <c r="AQ330">
        <v>190</v>
      </c>
      <c r="AR330" s="1">
        <v>0.157</v>
      </c>
      <c r="AS330" s="2">
        <f t="shared" si="641"/>
        <v>3.14</v>
      </c>
      <c r="AT330" s="2">
        <f t="shared" si="642"/>
        <v>41.710000000000008</v>
      </c>
      <c r="AU330" s="2">
        <f t="shared" si="643"/>
        <v>-3.1300000000000026</v>
      </c>
      <c r="AW330" s="4"/>
      <c r="AY330">
        <v>190</v>
      </c>
      <c r="AZ330" s="1">
        <v>0.158</v>
      </c>
      <c r="BA330" s="2">
        <f t="shared" si="644"/>
        <v>3.16</v>
      </c>
      <c r="BB330" s="2">
        <f t="shared" si="645"/>
        <v>37.049999999999997</v>
      </c>
      <c r="BC330" s="2">
        <f t="shared" si="646"/>
        <v>4.6600000000000108</v>
      </c>
      <c r="BE330" s="4"/>
      <c r="BG330">
        <v>190</v>
      </c>
      <c r="BH330" s="1">
        <v>0.154</v>
      </c>
      <c r="BI330" s="2">
        <f t="shared" si="647"/>
        <v>3.08</v>
      </c>
      <c r="BJ330" s="2">
        <f t="shared" si="648"/>
        <v>32.980000000000004</v>
      </c>
      <c r="BK330" s="2">
        <f t="shared" si="649"/>
        <v>4.0699999999999932</v>
      </c>
      <c r="BM330" s="4"/>
      <c r="BO330">
        <v>190</v>
      </c>
      <c r="BP330" s="1">
        <v>0.153</v>
      </c>
      <c r="BQ330" s="2">
        <f t="shared" si="650"/>
        <v>3.06</v>
      </c>
      <c r="BR330" s="2">
        <f t="shared" si="651"/>
        <v>31.859999999999996</v>
      </c>
      <c r="BS330" s="2">
        <f t="shared" si="652"/>
        <v>1.1200000000000081</v>
      </c>
      <c r="BU330">
        <v>190</v>
      </c>
      <c r="BV330" s="1">
        <f t="shared" si="653"/>
        <v>0.16400000000000001</v>
      </c>
      <c r="BW330" s="2">
        <f t="shared" si="654"/>
        <v>3.2800000000000002</v>
      </c>
      <c r="BX330" s="2">
        <f t="shared" si="655"/>
        <v>47.21</v>
      </c>
      <c r="CB330">
        <v>190</v>
      </c>
      <c r="CC330" s="1">
        <f t="shared" si="656"/>
        <v>0.153</v>
      </c>
      <c r="CD330" s="2">
        <f t="shared" si="657"/>
        <v>3.06</v>
      </c>
      <c r="CE330" s="2">
        <f t="shared" si="658"/>
        <v>31.839999999999996</v>
      </c>
    </row>
    <row r="331" spans="1:83" x14ac:dyDescent="0.2">
      <c r="C331">
        <v>210</v>
      </c>
      <c r="D331" s="1" t="e">
        <v>#N/A</v>
      </c>
      <c r="E331" s="2" t="e">
        <f t="shared" si="629"/>
        <v>#N/A</v>
      </c>
      <c r="F331" s="2" t="e">
        <f t="shared" si="630"/>
        <v>#N/A</v>
      </c>
      <c r="G331" s="2" t="e">
        <f>#REF!-F331</f>
        <v>#REF!</v>
      </c>
      <c r="I331" s="4"/>
      <c r="K331">
        <v>210</v>
      </c>
      <c r="L331" s="1">
        <v>0.14799999999999999</v>
      </c>
      <c r="M331" s="2">
        <f t="shared" si="631"/>
        <v>2.96</v>
      </c>
      <c r="N331" s="2">
        <f t="shared" si="632"/>
        <v>49.95</v>
      </c>
      <c r="O331" s="2">
        <f>A!HM331-N331</f>
        <v>-6.9899999999999949</v>
      </c>
      <c r="Q331" s="4"/>
      <c r="S331">
        <v>210</v>
      </c>
      <c r="T331" s="1" t="e">
        <v>#N/A</v>
      </c>
      <c r="U331" s="2" t="e">
        <f t="shared" si="633"/>
        <v>#N/A</v>
      </c>
      <c r="V331" s="2" t="e">
        <f t="shared" si="634"/>
        <v>#N/A</v>
      </c>
      <c r="W331" s="2" t="e">
        <f>A!HU331-V331</f>
        <v>#N/A</v>
      </c>
      <c r="Y331" s="4"/>
      <c r="AA331">
        <v>210</v>
      </c>
      <c r="AB331" s="1">
        <v>0.14499999999999999</v>
      </c>
      <c r="AC331" s="2">
        <f t="shared" si="635"/>
        <v>2.9</v>
      </c>
      <c r="AD331" s="2">
        <f t="shared" si="636"/>
        <v>45.18</v>
      </c>
      <c r="AE331" s="2">
        <f t="shared" si="637"/>
        <v>4.7700000000000031</v>
      </c>
      <c r="AG331" s="4"/>
      <c r="AI331">
        <v>210</v>
      </c>
      <c r="AJ331" s="1">
        <v>0.14799999999999999</v>
      </c>
      <c r="AK331" s="2">
        <f t="shared" si="638"/>
        <v>2.96</v>
      </c>
      <c r="AL331" s="2">
        <f t="shared" si="639"/>
        <v>41.540000000000006</v>
      </c>
      <c r="AM331" s="2">
        <f t="shared" si="640"/>
        <v>3.6399999999999935</v>
      </c>
      <c r="AO331" s="4"/>
      <c r="AQ331">
        <v>210</v>
      </c>
      <c r="AR331" s="1">
        <v>0.14399999999999999</v>
      </c>
      <c r="AS331" s="2">
        <f t="shared" si="641"/>
        <v>2.88</v>
      </c>
      <c r="AT331" s="2">
        <f t="shared" si="642"/>
        <v>44.590000000000011</v>
      </c>
      <c r="AU331" s="2">
        <f t="shared" si="643"/>
        <v>-3.0500000000000043</v>
      </c>
      <c r="AW331" s="4"/>
      <c r="AY331">
        <v>210</v>
      </c>
      <c r="AZ331" s="1">
        <v>0.14699999999999999</v>
      </c>
      <c r="BA331" s="2">
        <f t="shared" si="644"/>
        <v>2.94</v>
      </c>
      <c r="BB331" s="2">
        <f t="shared" si="645"/>
        <v>39.989999999999995</v>
      </c>
      <c r="BC331" s="2">
        <f t="shared" si="646"/>
        <v>4.6000000000000156</v>
      </c>
      <c r="BE331" s="4"/>
      <c r="BG331">
        <v>210</v>
      </c>
      <c r="BH331" s="1">
        <v>0.13600000000000001</v>
      </c>
      <c r="BI331" s="2">
        <f t="shared" si="647"/>
        <v>2.72</v>
      </c>
      <c r="BJ331" s="2">
        <f t="shared" si="648"/>
        <v>35.700000000000003</v>
      </c>
      <c r="BK331" s="2">
        <f t="shared" si="649"/>
        <v>4.289999999999992</v>
      </c>
      <c r="BM331" s="4"/>
      <c r="BO331">
        <v>210</v>
      </c>
      <c r="BP331" s="1">
        <v>0.13500000000000001</v>
      </c>
      <c r="BQ331" s="2">
        <f t="shared" si="650"/>
        <v>2.7</v>
      </c>
      <c r="BR331" s="2">
        <f t="shared" si="651"/>
        <v>34.559999999999995</v>
      </c>
      <c r="BS331" s="2">
        <f t="shared" si="652"/>
        <v>1.1400000000000077</v>
      </c>
      <c r="BU331">
        <v>210</v>
      </c>
      <c r="BV331" s="1">
        <f t="shared" si="653"/>
        <v>0.14799999999999999</v>
      </c>
      <c r="BW331" s="2">
        <f t="shared" si="654"/>
        <v>2.96</v>
      </c>
      <c r="BX331" s="2">
        <f t="shared" si="655"/>
        <v>50.17</v>
      </c>
      <c r="CB331">
        <v>210</v>
      </c>
      <c r="CC331" s="1">
        <f t="shared" si="656"/>
        <v>0.13500000000000001</v>
      </c>
      <c r="CD331" s="2">
        <f t="shared" si="657"/>
        <v>2.7</v>
      </c>
      <c r="CE331" s="2">
        <f t="shared" si="658"/>
        <v>34.54</v>
      </c>
    </row>
    <row r="332" spans="1:83" x14ac:dyDescent="0.2">
      <c r="C332">
        <v>230</v>
      </c>
      <c r="D332" s="1" t="e">
        <v>#N/A</v>
      </c>
      <c r="E332" s="2" t="e">
        <f t="shared" si="629"/>
        <v>#N/A</v>
      </c>
      <c r="F332" s="2" t="e">
        <f t="shared" si="630"/>
        <v>#N/A</v>
      </c>
      <c r="G332" s="2" t="e">
        <f>#REF!-F332</f>
        <v>#REF!</v>
      </c>
      <c r="I332" s="4"/>
      <c r="K332">
        <v>230</v>
      </c>
      <c r="L332" s="1">
        <v>0.154</v>
      </c>
      <c r="M332" s="2">
        <f t="shared" si="631"/>
        <v>3.08</v>
      </c>
      <c r="N332" s="2">
        <f t="shared" si="632"/>
        <v>53.03</v>
      </c>
      <c r="O332" s="2">
        <f>A!HM332-N332</f>
        <v>-7.0499999999999901</v>
      </c>
      <c r="Q332" s="4"/>
      <c r="S332">
        <v>230</v>
      </c>
      <c r="T332" s="1" t="e">
        <v>#N/A</v>
      </c>
      <c r="U332" s="2" t="e">
        <f t="shared" si="633"/>
        <v>#N/A</v>
      </c>
      <c r="V332" s="2" t="e">
        <f t="shared" si="634"/>
        <v>#N/A</v>
      </c>
      <c r="W332" s="2" t="e">
        <f>A!HU332-V332</f>
        <v>#N/A</v>
      </c>
      <c r="Y332" s="4"/>
      <c r="AA332">
        <v>230</v>
      </c>
      <c r="AB332" s="1">
        <v>0.158</v>
      </c>
      <c r="AC332" s="2">
        <f t="shared" si="635"/>
        <v>3.16</v>
      </c>
      <c r="AD332" s="2">
        <f t="shared" si="636"/>
        <v>48.34</v>
      </c>
      <c r="AE332" s="2">
        <f t="shared" si="637"/>
        <v>4.6899999999999977</v>
      </c>
      <c r="AG332" s="4"/>
      <c r="AI332">
        <v>230</v>
      </c>
      <c r="AJ332" s="1">
        <v>0.157</v>
      </c>
      <c r="AK332" s="2">
        <f t="shared" si="638"/>
        <v>3.14</v>
      </c>
      <c r="AL332" s="2">
        <f t="shared" si="639"/>
        <v>44.680000000000007</v>
      </c>
      <c r="AM332" s="2">
        <f t="shared" si="640"/>
        <v>3.6599999999999966</v>
      </c>
      <c r="AO332" s="4"/>
      <c r="AQ332">
        <v>230</v>
      </c>
      <c r="AR332" s="1">
        <v>0.154</v>
      </c>
      <c r="AS332" s="2">
        <f t="shared" si="641"/>
        <v>3.08</v>
      </c>
      <c r="AT332" s="2">
        <f t="shared" si="642"/>
        <v>47.670000000000009</v>
      </c>
      <c r="AU332" s="2">
        <f t="shared" si="643"/>
        <v>-2.990000000000002</v>
      </c>
      <c r="AW332" s="4"/>
      <c r="AY332">
        <v>230</v>
      </c>
      <c r="AZ332" s="1">
        <v>0.153</v>
      </c>
      <c r="BA332" s="2">
        <f t="shared" si="644"/>
        <v>3.06</v>
      </c>
      <c r="BB332" s="2">
        <f t="shared" si="645"/>
        <v>43.05</v>
      </c>
      <c r="BC332" s="2">
        <f t="shared" si="646"/>
        <v>4.6200000000000117</v>
      </c>
      <c r="BE332" s="4"/>
      <c r="BG332">
        <v>230</v>
      </c>
      <c r="BH332" s="1">
        <v>0.14899999999999999</v>
      </c>
      <c r="BI332" s="2">
        <f t="shared" si="647"/>
        <v>2.98</v>
      </c>
      <c r="BJ332" s="2">
        <f t="shared" si="648"/>
        <v>38.68</v>
      </c>
      <c r="BK332" s="2">
        <f t="shared" si="649"/>
        <v>4.3699999999999974</v>
      </c>
      <c r="BM332" s="4"/>
      <c r="BO332">
        <v>230</v>
      </c>
      <c r="BP332" s="1">
        <v>0.15</v>
      </c>
      <c r="BQ332" s="2">
        <f t="shared" si="650"/>
        <v>3</v>
      </c>
      <c r="BR332" s="2">
        <f t="shared" si="651"/>
        <v>37.559999999999995</v>
      </c>
      <c r="BS332" s="2">
        <f t="shared" si="652"/>
        <v>1.1200000000000045</v>
      </c>
      <c r="BU332">
        <v>230</v>
      </c>
      <c r="BV332" s="1">
        <f t="shared" si="653"/>
        <v>0.158</v>
      </c>
      <c r="BW332" s="2">
        <f t="shared" si="654"/>
        <v>3.16</v>
      </c>
      <c r="BX332" s="2">
        <f t="shared" si="655"/>
        <v>53.33</v>
      </c>
      <c r="CB332">
        <v>230</v>
      </c>
      <c r="CC332" s="1">
        <f t="shared" si="656"/>
        <v>0.14899999999999999</v>
      </c>
      <c r="CD332" s="2">
        <f t="shared" si="657"/>
        <v>2.98</v>
      </c>
      <c r="CE332" s="2">
        <f t="shared" si="658"/>
        <v>37.519999999999996</v>
      </c>
    </row>
    <row r="333" spans="1:83" x14ac:dyDescent="0.2">
      <c r="C333">
        <v>250</v>
      </c>
      <c r="D333" s="1" t="e">
        <v>#N/A</v>
      </c>
      <c r="E333" s="2" t="e">
        <f t="shared" si="629"/>
        <v>#N/A</v>
      </c>
      <c r="F333" s="2" t="e">
        <f t="shared" si="630"/>
        <v>#N/A</v>
      </c>
      <c r="G333" s="2" t="e">
        <f>#REF!-F333</f>
        <v>#REF!</v>
      </c>
      <c r="I333" s="4"/>
      <c r="K333">
        <v>250</v>
      </c>
      <c r="L333" s="1">
        <v>0.23599999999999999</v>
      </c>
      <c r="M333" s="2">
        <f t="shared" si="631"/>
        <v>4.72</v>
      </c>
      <c r="N333" s="2">
        <f t="shared" si="632"/>
        <v>57.75</v>
      </c>
      <c r="O333" s="2">
        <f>A!HM333-N333</f>
        <v>-7.2299999999999898</v>
      </c>
      <c r="Q333" s="4"/>
      <c r="S333">
        <v>250</v>
      </c>
      <c r="T333" s="1" t="e">
        <v>#N/A</v>
      </c>
      <c r="U333" s="2" t="e">
        <f t="shared" si="633"/>
        <v>#N/A</v>
      </c>
      <c r="V333" s="2" t="e">
        <f t="shared" si="634"/>
        <v>#N/A</v>
      </c>
      <c r="W333" s="2" t="e">
        <f>A!HU333-V333</f>
        <v>#N/A</v>
      </c>
      <c r="Y333" s="4"/>
      <c r="AA333">
        <v>250</v>
      </c>
      <c r="AB333" s="1">
        <v>0.23499999999999999</v>
      </c>
      <c r="AC333" s="2">
        <f t="shared" si="635"/>
        <v>4.6999999999999993</v>
      </c>
      <c r="AD333" s="2">
        <f t="shared" si="636"/>
        <v>53.040000000000006</v>
      </c>
      <c r="AE333" s="2">
        <f t="shared" si="637"/>
        <v>4.7099999999999937</v>
      </c>
      <c r="AG333" s="4"/>
      <c r="AI333">
        <v>250</v>
      </c>
      <c r="AJ333" s="1">
        <v>0.23400000000000001</v>
      </c>
      <c r="AK333" s="2">
        <f t="shared" si="638"/>
        <v>4.6800000000000006</v>
      </c>
      <c r="AL333" s="2">
        <f t="shared" si="639"/>
        <v>49.360000000000007</v>
      </c>
      <c r="AM333" s="2">
        <f t="shared" si="640"/>
        <v>3.6799999999999997</v>
      </c>
      <c r="AO333" s="4"/>
      <c r="AQ333">
        <v>250</v>
      </c>
      <c r="AR333" s="1">
        <v>0.23</v>
      </c>
      <c r="AS333" s="2">
        <f t="shared" si="641"/>
        <v>4.6000000000000005</v>
      </c>
      <c r="AT333" s="2">
        <f t="shared" si="642"/>
        <v>52.27000000000001</v>
      </c>
      <c r="AU333" s="2">
        <f t="shared" si="643"/>
        <v>-2.9100000000000037</v>
      </c>
      <c r="AW333" s="4"/>
      <c r="AY333">
        <v>250</v>
      </c>
      <c r="AZ333" s="1">
        <v>0.22900000000000001</v>
      </c>
      <c r="BA333" s="2">
        <f t="shared" si="644"/>
        <v>4.58</v>
      </c>
      <c r="BB333" s="2">
        <f t="shared" si="645"/>
        <v>47.629999999999995</v>
      </c>
      <c r="BC333" s="2">
        <f t="shared" si="646"/>
        <v>4.6400000000000148</v>
      </c>
      <c r="BE333" s="4"/>
      <c r="BG333">
        <v>250</v>
      </c>
      <c r="BH333" s="1">
        <v>0.224</v>
      </c>
      <c r="BI333" s="2">
        <f t="shared" si="647"/>
        <v>4.4800000000000004</v>
      </c>
      <c r="BJ333" s="2">
        <f t="shared" si="648"/>
        <v>43.16</v>
      </c>
      <c r="BK333" s="2">
        <f t="shared" si="649"/>
        <v>4.4699999999999989</v>
      </c>
      <c r="BM333" s="4"/>
      <c r="BO333">
        <v>250</v>
      </c>
      <c r="BP333" s="1">
        <v>0.224</v>
      </c>
      <c r="BQ333" s="2">
        <f t="shared" si="650"/>
        <v>4.4800000000000004</v>
      </c>
      <c r="BR333" s="2">
        <f t="shared" si="651"/>
        <v>42.039999999999992</v>
      </c>
      <c r="BS333" s="2">
        <f t="shared" si="652"/>
        <v>1.1200000000000045</v>
      </c>
      <c r="BU333">
        <v>250</v>
      </c>
      <c r="BV333" s="1">
        <f t="shared" si="653"/>
        <v>0.23599999999999999</v>
      </c>
      <c r="BW333" s="2">
        <f t="shared" si="654"/>
        <v>4.72</v>
      </c>
      <c r="BX333" s="2">
        <f t="shared" si="655"/>
        <v>58.05</v>
      </c>
      <c r="CB333">
        <v>250</v>
      </c>
      <c r="CC333" s="1">
        <f t="shared" si="656"/>
        <v>0.224</v>
      </c>
      <c r="CD333" s="2">
        <f t="shared" si="657"/>
        <v>4.4800000000000004</v>
      </c>
      <c r="CE333" s="2">
        <f t="shared" si="658"/>
        <v>42</v>
      </c>
    </row>
    <row r="334" spans="1:83" x14ac:dyDescent="0.2">
      <c r="C334">
        <v>270</v>
      </c>
      <c r="D334" s="1" t="e">
        <v>#N/A</v>
      </c>
      <c r="E334" s="2" t="e">
        <f t="shared" si="629"/>
        <v>#N/A</v>
      </c>
      <c r="F334" s="2" t="e">
        <f t="shared" si="630"/>
        <v>#N/A</v>
      </c>
      <c r="G334" s="2" t="e">
        <f>#REF!-F334</f>
        <v>#REF!</v>
      </c>
      <c r="I334" s="4"/>
      <c r="K334">
        <v>270</v>
      </c>
      <c r="L334" s="1">
        <v>0.24399999999999999</v>
      </c>
      <c r="M334" s="2">
        <f t="shared" si="631"/>
        <v>4.88</v>
      </c>
      <c r="N334" s="2">
        <f t="shared" si="632"/>
        <v>62.63</v>
      </c>
      <c r="O334" s="2">
        <f>A!HM334-N334</f>
        <v>-7.1899999999999906</v>
      </c>
      <c r="Q334" s="4"/>
      <c r="S334">
        <v>270</v>
      </c>
      <c r="T334" s="1" t="e">
        <v>#N/A</v>
      </c>
      <c r="U334" s="2" t="e">
        <f t="shared" si="633"/>
        <v>#N/A</v>
      </c>
      <c r="V334" s="2" t="e">
        <f t="shared" si="634"/>
        <v>#N/A</v>
      </c>
      <c r="W334" s="2" t="e">
        <f>A!HU334-V334</f>
        <v>#N/A</v>
      </c>
      <c r="Y334" s="4"/>
      <c r="AA334">
        <v>270</v>
      </c>
      <c r="AB334" s="1">
        <v>0.248</v>
      </c>
      <c r="AC334" s="2">
        <f t="shared" si="635"/>
        <v>4.96</v>
      </c>
      <c r="AD334" s="2">
        <f t="shared" si="636"/>
        <v>58.000000000000007</v>
      </c>
      <c r="AE334" s="2">
        <f t="shared" si="637"/>
        <v>4.6299999999999955</v>
      </c>
      <c r="AG334" s="4"/>
      <c r="AI334">
        <v>270</v>
      </c>
      <c r="AJ334" s="1">
        <v>0.25</v>
      </c>
      <c r="AK334" s="2">
        <f t="shared" si="638"/>
        <v>5</v>
      </c>
      <c r="AL334" s="2">
        <f t="shared" si="639"/>
        <v>54.360000000000007</v>
      </c>
      <c r="AM334" s="2">
        <f t="shared" si="640"/>
        <v>3.6400000000000006</v>
      </c>
      <c r="AO334" s="4"/>
      <c r="AQ334">
        <v>270</v>
      </c>
      <c r="AR334" s="1">
        <v>0.24199999999999999</v>
      </c>
      <c r="AS334" s="2">
        <f t="shared" si="641"/>
        <v>4.84</v>
      </c>
      <c r="AT334" s="2">
        <f t="shared" si="642"/>
        <v>57.110000000000014</v>
      </c>
      <c r="AU334" s="2">
        <f t="shared" si="643"/>
        <v>-2.7500000000000071</v>
      </c>
      <c r="AW334" s="4"/>
      <c r="AY334">
        <v>270</v>
      </c>
      <c r="AZ334" s="1">
        <v>0.245</v>
      </c>
      <c r="BA334" s="2">
        <f t="shared" si="644"/>
        <v>4.9000000000000004</v>
      </c>
      <c r="BB334" s="2">
        <f t="shared" si="645"/>
        <v>52.529999999999994</v>
      </c>
      <c r="BC334" s="2">
        <f t="shared" si="646"/>
        <v>4.5800000000000196</v>
      </c>
      <c r="BE334" s="4"/>
      <c r="BG334">
        <v>270</v>
      </c>
      <c r="BH334" s="1">
        <v>0.23799999999999999</v>
      </c>
      <c r="BI334" s="2">
        <f t="shared" si="647"/>
        <v>4.76</v>
      </c>
      <c r="BJ334" s="2">
        <f t="shared" si="648"/>
        <v>47.919999999999995</v>
      </c>
      <c r="BK334" s="2">
        <f t="shared" si="649"/>
        <v>4.6099999999999994</v>
      </c>
      <c r="BM334" s="4"/>
      <c r="BO334">
        <v>270</v>
      </c>
      <c r="BP334" s="1">
        <v>0.23400000000000001</v>
      </c>
      <c r="BQ334" s="2">
        <f t="shared" si="650"/>
        <v>4.6800000000000006</v>
      </c>
      <c r="BR334" s="2">
        <f t="shared" si="651"/>
        <v>46.719999999999992</v>
      </c>
      <c r="BS334" s="2">
        <f t="shared" si="652"/>
        <v>1.2000000000000028</v>
      </c>
      <c r="BU334">
        <v>270</v>
      </c>
      <c r="BV334" s="1">
        <f t="shared" si="653"/>
        <v>0.25</v>
      </c>
      <c r="BW334" s="2">
        <f t="shared" si="654"/>
        <v>5</v>
      </c>
      <c r="BX334" s="2">
        <f t="shared" si="655"/>
        <v>63.05</v>
      </c>
      <c r="CB334">
        <v>270</v>
      </c>
      <c r="CC334" s="1">
        <f t="shared" si="656"/>
        <v>0.23400000000000001</v>
      </c>
      <c r="CD334" s="2">
        <f t="shared" si="657"/>
        <v>4.6800000000000006</v>
      </c>
      <c r="CE334" s="2">
        <f t="shared" si="658"/>
        <v>46.68</v>
      </c>
    </row>
    <row r="335" spans="1:83" x14ac:dyDescent="0.2">
      <c r="C335">
        <v>290</v>
      </c>
      <c r="D335" s="1" t="e">
        <v>#N/A</v>
      </c>
      <c r="E335" s="2" t="e">
        <f t="shared" si="629"/>
        <v>#N/A</v>
      </c>
      <c r="F335" s="2" t="e">
        <f t="shared" si="630"/>
        <v>#N/A</v>
      </c>
      <c r="G335" s="2" t="e">
        <f>#REF!-F335</f>
        <v>#REF!</v>
      </c>
      <c r="I335" s="4"/>
      <c r="K335">
        <v>290</v>
      </c>
      <c r="L335" s="1">
        <v>0.24099999999999999</v>
      </c>
      <c r="M335" s="2">
        <f t="shared" si="631"/>
        <v>4.82</v>
      </c>
      <c r="N335" s="2">
        <f t="shared" si="632"/>
        <v>67.45</v>
      </c>
      <c r="O335" s="2">
        <f>A!HM335-N335</f>
        <v>-7.2699999999999889</v>
      </c>
      <c r="Q335" s="4"/>
      <c r="S335">
        <v>290</v>
      </c>
      <c r="T335" s="1" t="e">
        <v>#N/A</v>
      </c>
      <c r="U335" s="2" t="e">
        <f t="shared" si="633"/>
        <v>#N/A</v>
      </c>
      <c r="V335" s="2" t="e">
        <f t="shared" si="634"/>
        <v>#N/A</v>
      </c>
      <c r="W335" s="2" t="e">
        <f>A!HU335-V335</f>
        <v>#N/A</v>
      </c>
      <c r="Y335" s="4"/>
      <c r="AA335">
        <v>290</v>
      </c>
      <c r="AB335" s="1">
        <v>0.24299999999999999</v>
      </c>
      <c r="AC335" s="2">
        <f t="shared" si="635"/>
        <v>4.8599999999999994</v>
      </c>
      <c r="AD335" s="2">
        <f t="shared" si="636"/>
        <v>62.860000000000007</v>
      </c>
      <c r="AE335" s="2">
        <f t="shared" si="637"/>
        <v>4.5899999999999963</v>
      </c>
      <c r="AG335" s="4"/>
      <c r="AI335">
        <v>290</v>
      </c>
      <c r="AJ335" s="1">
        <v>0.24399999999999999</v>
      </c>
      <c r="AK335" s="2">
        <f t="shared" si="638"/>
        <v>4.88</v>
      </c>
      <c r="AL335" s="2">
        <f t="shared" si="639"/>
        <v>59.240000000000009</v>
      </c>
      <c r="AM335" s="2">
        <f t="shared" si="640"/>
        <v>3.6199999999999974</v>
      </c>
      <c r="AO335" s="4"/>
      <c r="AQ335">
        <v>290</v>
      </c>
      <c r="AR335" s="1">
        <v>0.24199999999999999</v>
      </c>
      <c r="AS335" s="2">
        <f t="shared" si="641"/>
        <v>4.84</v>
      </c>
      <c r="AT335" s="2">
        <f t="shared" si="642"/>
        <v>61.950000000000017</v>
      </c>
      <c r="AU335" s="2">
        <f t="shared" si="643"/>
        <v>-2.710000000000008</v>
      </c>
      <c r="AW335" s="4"/>
      <c r="AY335">
        <v>290</v>
      </c>
      <c r="AZ335" s="1">
        <v>0.24</v>
      </c>
      <c r="BA335" s="2">
        <f t="shared" si="644"/>
        <v>4.8</v>
      </c>
      <c r="BB335" s="2">
        <f t="shared" si="645"/>
        <v>57.329999999999991</v>
      </c>
      <c r="BC335" s="2">
        <f t="shared" si="646"/>
        <v>4.6200000000000259</v>
      </c>
      <c r="BE335" s="4"/>
      <c r="BG335">
        <v>290</v>
      </c>
      <c r="BH335" s="1">
        <v>0.23100000000000001</v>
      </c>
      <c r="BI335" s="2">
        <f t="shared" si="647"/>
        <v>4.62</v>
      </c>
      <c r="BJ335" s="2">
        <f t="shared" si="648"/>
        <v>52.539999999999992</v>
      </c>
      <c r="BK335" s="2">
        <f t="shared" si="649"/>
        <v>4.7899999999999991</v>
      </c>
      <c r="BM335" s="4"/>
      <c r="BO335">
        <v>290</v>
      </c>
      <c r="BP335" s="1">
        <v>0.23300000000000001</v>
      </c>
      <c r="BQ335" s="2">
        <f t="shared" si="650"/>
        <v>4.66</v>
      </c>
      <c r="BR335" s="2">
        <f t="shared" si="651"/>
        <v>51.379999999999995</v>
      </c>
      <c r="BS335" s="2">
        <f t="shared" si="652"/>
        <v>1.1599999999999966</v>
      </c>
      <c r="BU335">
        <v>290</v>
      </c>
      <c r="BV335" s="1">
        <f t="shared" si="653"/>
        <v>0.24399999999999999</v>
      </c>
      <c r="BW335" s="2">
        <f t="shared" si="654"/>
        <v>4.88</v>
      </c>
      <c r="BX335" s="2">
        <f t="shared" si="655"/>
        <v>67.929999999999993</v>
      </c>
      <c r="CB335">
        <v>290</v>
      </c>
      <c r="CC335" s="1">
        <f t="shared" si="656"/>
        <v>0.23100000000000001</v>
      </c>
      <c r="CD335" s="2">
        <f t="shared" si="657"/>
        <v>4.62</v>
      </c>
      <c r="CE335" s="2">
        <f t="shared" si="658"/>
        <v>51.3</v>
      </c>
    </row>
    <row r="336" spans="1:83" x14ac:dyDescent="0.2">
      <c r="I336" s="4"/>
      <c r="Q336" s="4"/>
      <c r="Y336" s="4"/>
      <c r="AG336" s="4"/>
      <c r="AO336" s="4"/>
      <c r="AW336" s="4"/>
      <c r="BE336" s="4"/>
      <c r="BM336" s="4"/>
    </row>
    <row r="337" spans="1:83" x14ac:dyDescent="0.2">
      <c r="A337">
        <v>28</v>
      </c>
      <c r="B337" t="s">
        <v>50</v>
      </c>
      <c r="C337">
        <v>30</v>
      </c>
      <c r="D337" s="1">
        <v>0.124</v>
      </c>
      <c r="E337" s="2">
        <f>D337*30</f>
        <v>3.7199999999999998</v>
      </c>
      <c r="F337" s="2">
        <f>E337</f>
        <v>3.7199999999999998</v>
      </c>
      <c r="G337" s="2">
        <f>A!HM337-F337</f>
        <v>1.2300000000000004</v>
      </c>
      <c r="I337" s="4">
        <f>A337</f>
        <v>28</v>
      </c>
      <c r="J337" t="str">
        <f>B337</f>
        <v>CTR2</v>
      </c>
      <c r="K337">
        <v>30</v>
      </c>
      <c r="L337" s="1" t="e">
        <v>#N/A</v>
      </c>
      <c r="M337" s="2" t="e">
        <f>L337*30</f>
        <v>#N/A</v>
      </c>
      <c r="N337" s="2" t="e">
        <f>M337</f>
        <v>#N/A</v>
      </c>
      <c r="O337" s="2" t="e">
        <f>F337-N337</f>
        <v>#N/A</v>
      </c>
      <c r="Q337" s="4">
        <f>I337</f>
        <v>28</v>
      </c>
      <c r="R337" t="str">
        <f>J337</f>
        <v>CTR2</v>
      </c>
      <c r="S337">
        <v>30</v>
      </c>
      <c r="T337" s="1">
        <v>0.191</v>
      </c>
      <c r="U337" s="2">
        <f>T337*30</f>
        <v>5.73</v>
      </c>
      <c r="V337" s="2">
        <f>U337</f>
        <v>5.73</v>
      </c>
      <c r="W337" s="2">
        <f>F337-V337</f>
        <v>-2.0100000000000007</v>
      </c>
      <c r="Y337" s="4">
        <f>Q337</f>
        <v>28</v>
      </c>
      <c r="Z337" t="str">
        <f>R337</f>
        <v>CTR2</v>
      </c>
      <c r="AA337">
        <v>30</v>
      </c>
      <c r="AB337" s="1">
        <v>0.14199999999999999</v>
      </c>
      <c r="AC337" s="2">
        <f>AB337*30</f>
        <v>4.26</v>
      </c>
      <c r="AD337" s="2">
        <f>AC337</f>
        <v>4.26</v>
      </c>
      <c r="AE337" s="2">
        <f>V337-AD337</f>
        <v>1.4700000000000006</v>
      </c>
      <c r="AG337" s="4">
        <f>Y337</f>
        <v>28</v>
      </c>
      <c r="AH337" t="str">
        <f>Z337</f>
        <v>CTR2</v>
      </c>
      <c r="AI337">
        <v>30</v>
      </c>
      <c r="AJ337" s="1">
        <v>0.113</v>
      </c>
      <c r="AK337" s="2">
        <f>AJ337*30</f>
        <v>3.39</v>
      </c>
      <c r="AL337" s="2">
        <f>AK337</f>
        <v>3.39</v>
      </c>
      <c r="AM337" s="2">
        <f>AD337-AL337</f>
        <v>0.86999999999999966</v>
      </c>
      <c r="AO337" s="4">
        <f>AG337</f>
        <v>28</v>
      </c>
      <c r="AP337" t="str">
        <f>AH337</f>
        <v>CTR2</v>
      </c>
      <c r="AQ337">
        <v>30</v>
      </c>
      <c r="AR337" s="1">
        <v>0.17</v>
      </c>
      <c r="AS337" s="2">
        <f>AR337*30</f>
        <v>5.1000000000000005</v>
      </c>
      <c r="AT337" s="2">
        <f>AS337</f>
        <v>5.1000000000000005</v>
      </c>
      <c r="AU337" s="2">
        <f>AL337-AT337</f>
        <v>-1.7100000000000004</v>
      </c>
      <c r="AW337" s="4">
        <f>AO337</f>
        <v>28</v>
      </c>
      <c r="AX337" t="str">
        <f>AP337</f>
        <v>CTR2</v>
      </c>
      <c r="AY337">
        <v>30</v>
      </c>
      <c r="AZ337" s="1">
        <v>0.109</v>
      </c>
      <c r="BA337" s="2">
        <f>AZ337*30</f>
        <v>3.27</v>
      </c>
      <c r="BB337" s="2">
        <f>BA337</f>
        <v>3.27</v>
      </c>
      <c r="BC337" s="2">
        <f>AT337-BB337</f>
        <v>1.8300000000000005</v>
      </c>
      <c r="BE337" s="4">
        <f>AW337</f>
        <v>28</v>
      </c>
      <c r="BF337" t="str">
        <f>AX337</f>
        <v>CTR2</v>
      </c>
      <c r="BG337">
        <v>30</v>
      </c>
      <c r="BH337" s="1">
        <v>8.8999999999999996E-2</v>
      </c>
      <c r="BI337" s="2">
        <f>BH337*30</f>
        <v>2.67</v>
      </c>
      <c r="BJ337" s="2">
        <f>BI337</f>
        <v>2.67</v>
      </c>
      <c r="BK337" s="2">
        <f>BB337-BJ337</f>
        <v>0.60000000000000009</v>
      </c>
      <c r="BM337" s="4">
        <f>BE337</f>
        <v>28</v>
      </c>
      <c r="BN337" t="str">
        <f>BF337</f>
        <v>CTR2</v>
      </c>
      <c r="BO337">
        <v>30</v>
      </c>
      <c r="BP337" s="1">
        <v>8.5000000000000006E-2</v>
      </c>
      <c r="BQ337" s="2">
        <f>BP337*30</f>
        <v>2.5500000000000003</v>
      </c>
      <c r="BR337" s="2">
        <f>BQ337</f>
        <v>2.5500000000000003</v>
      </c>
      <c r="BS337" s="2">
        <f>BJ337-BR337</f>
        <v>0.11999999999999966</v>
      </c>
      <c r="BU337">
        <v>30</v>
      </c>
      <c r="BV337" s="1">
        <f>MAX(D337,T337,AB337, AJ337,AR337,AZ337,BH337,BP337)</f>
        <v>0.191</v>
      </c>
      <c r="BW337" s="2">
        <f>BV337*30</f>
        <v>5.73</v>
      </c>
      <c r="BX337" s="2">
        <f>BW337</f>
        <v>5.73</v>
      </c>
      <c r="BZ337" s="6">
        <f>BM337</f>
        <v>28</v>
      </c>
      <c r="CB337">
        <v>30</v>
      </c>
      <c r="CC337" s="1">
        <f>MIN(D337, T337,AB337, AJ337,AR337,AZ337,BH337,BP337)</f>
        <v>8.5000000000000006E-2</v>
      </c>
      <c r="CD337" s="2">
        <f>CC337*30</f>
        <v>2.5500000000000003</v>
      </c>
      <c r="CE337" s="2">
        <f>CD337</f>
        <v>2.5500000000000003</v>
      </c>
    </row>
    <row r="338" spans="1:83" x14ac:dyDescent="0.2">
      <c r="C338">
        <v>50</v>
      </c>
      <c r="D338" s="1">
        <v>0.157</v>
      </c>
      <c r="E338" s="2">
        <f t="shared" ref="E338:E350" si="659">D338*20</f>
        <v>3.14</v>
      </c>
      <c r="F338" s="2">
        <f t="shared" ref="F338:F350" si="660">F337+E338</f>
        <v>6.8599999999999994</v>
      </c>
      <c r="G338" s="2">
        <f>A!HM338-F338</f>
        <v>1.7900000000000009</v>
      </c>
      <c r="I338" s="4"/>
      <c r="K338">
        <v>50</v>
      </c>
      <c r="L338" s="1" t="e">
        <v>#N/A</v>
      </c>
      <c r="M338" s="2" t="e">
        <f t="shared" ref="M338:M350" si="661">L338*20</f>
        <v>#N/A</v>
      </c>
      <c r="N338" s="2" t="e">
        <f t="shared" ref="N338:N350" si="662">N337+M338</f>
        <v>#N/A</v>
      </c>
      <c r="O338" s="2" t="e">
        <f t="shared" ref="O338:O350" si="663">F338-N338</f>
        <v>#N/A</v>
      </c>
      <c r="Q338" s="4"/>
      <c r="S338">
        <v>50</v>
      </c>
      <c r="T338" s="1">
        <v>0.222</v>
      </c>
      <c r="U338" s="2">
        <f t="shared" ref="U338:U350" si="664">T338*20</f>
        <v>4.4400000000000004</v>
      </c>
      <c r="V338" s="2">
        <f t="shared" ref="V338:V350" si="665">V337+U338</f>
        <v>10.170000000000002</v>
      </c>
      <c r="W338" s="2">
        <f t="shared" ref="W338:W350" si="666">F338-V338</f>
        <v>-3.3100000000000023</v>
      </c>
      <c r="Y338" s="4"/>
      <c r="AA338">
        <v>50</v>
      </c>
      <c r="AB338" s="1">
        <v>0.18099999999999999</v>
      </c>
      <c r="AC338" s="2">
        <f t="shared" ref="AC338:AC350" si="667">AB338*20</f>
        <v>3.62</v>
      </c>
      <c r="AD338" s="2">
        <f t="shared" ref="AD338:AD350" si="668">AD337+AC338</f>
        <v>7.88</v>
      </c>
      <c r="AE338" s="2">
        <f t="shared" ref="AE338:AE350" si="669">V338-AD338</f>
        <v>2.2900000000000018</v>
      </c>
      <c r="AG338" s="4"/>
      <c r="AI338">
        <v>50</v>
      </c>
      <c r="AJ338" s="1">
        <v>0.14199999999999999</v>
      </c>
      <c r="AK338" s="2">
        <f t="shared" ref="AK338:AK350" si="670">AJ338*20</f>
        <v>2.84</v>
      </c>
      <c r="AL338" s="2">
        <f t="shared" ref="AL338:AL350" si="671">AL337+AK338</f>
        <v>6.23</v>
      </c>
      <c r="AM338" s="2">
        <f t="shared" ref="AM338:AM350" si="672">AD338-AL338</f>
        <v>1.6499999999999995</v>
      </c>
      <c r="AO338" s="4"/>
      <c r="AQ338">
        <v>50</v>
      </c>
      <c r="AR338" s="1">
        <v>0.19900000000000001</v>
      </c>
      <c r="AS338" s="2">
        <f t="shared" ref="AS338:AS350" si="673">AR338*20</f>
        <v>3.9800000000000004</v>
      </c>
      <c r="AT338" s="2">
        <f t="shared" ref="AT338:AT350" si="674">AT337+AS338</f>
        <v>9.0800000000000018</v>
      </c>
      <c r="AU338" s="2">
        <f t="shared" ref="AU338:AU350" si="675">AL338-AT338</f>
        <v>-2.8500000000000014</v>
      </c>
      <c r="AW338" s="4"/>
      <c r="AY338">
        <v>50</v>
      </c>
      <c r="AZ338" s="1">
        <v>0.14000000000000001</v>
      </c>
      <c r="BA338" s="2">
        <f t="shared" ref="BA338:BA350" si="676">AZ338*20</f>
        <v>2.8000000000000003</v>
      </c>
      <c r="BB338" s="2">
        <f t="shared" ref="BB338:BB350" si="677">BB337+BA338</f>
        <v>6.07</v>
      </c>
      <c r="BC338" s="2">
        <f t="shared" ref="BC338:BC350" si="678">AT338-BB338</f>
        <v>3.0100000000000016</v>
      </c>
      <c r="BE338" s="4"/>
      <c r="BG338">
        <v>50</v>
      </c>
      <c r="BH338" s="1">
        <v>0.126</v>
      </c>
      <c r="BI338" s="2">
        <f t="shared" ref="BI338:BI350" si="679">BH338*20</f>
        <v>2.52</v>
      </c>
      <c r="BJ338" s="2">
        <f t="shared" ref="BJ338:BJ350" si="680">BJ337+BI338</f>
        <v>5.1899999999999995</v>
      </c>
      <c r="BK338" s="2">
        <f t="shared" ref="BK338:BK401" si="681">BB338-BJ338</f>
        <v>0.88000000000000078</v>
      </c>
      <c r="BM338" s="4"/>
      <c r="BO338">
        <v>50</v>
      </c>
      <c r="BP338" s="1">
        <v>0.122</v>
      </c>
      <c r="BQ338" s="2">
        <f t="shared" ref="BQ338:BQ350" si="682">BP338*20</f>
        <v>2.44</v>
      </c>
      <c r="BR338" s="2">
        <f t="shared" ref="BR338:BR350" si="683">BR337+BQ338</f>
        <v>4.99</v>
      </c>
      <c r="BS338" s="2">
        <f t="shared" ref="BS338:BS350" si="684">BJ338-BR338</f>
        <v>0.19999999999999929</v>
      </c>
      <c r="BU338">
        <v>50</v>
      </c>
      <c r="BV338" s="1">
        <f t="shared" ref="BV338:BV350" si="685">MAX(D338,T338,AB338, AJ338,AR338,AZ338,BH338,BP338)</f>
        <v>0.222</v>
      </c>
      <c r="BW338" s="2">
        <f t="shared" ref="BW338:BW350" si="686">BV338*20</f>
        <v>4.4400000000000004</v>
      </c>
      <c r="BX338" s="2">
        <f t="shared" ref="BX338:BX350" si="687">BX337+BW338</f>
        <v>10.170000000000002</v>
      </c>
      <c r="CB338">
        <v>50</v>
      </c>
      <c r="CC338" s="1">
        <f t="shared" ref="CC338:CC350" si="688">MIN(D338, T338,AB338, AJ338,AR338,AZ338,BH338,BP338)</f>
        <v>0.122</v>
      </c>
      <c r="CD338" s="2">
        <f t="shared" ref="CD338:CD350" si="689">CC338*20</f>
        <v>2.44</v>
      </c>
      <c r="CE338" s="2">
        <f t="shared" ref="CE338:CE350" si="690">CE337+CD338</f>
        <v>4.99</v>
      </c>
    </row>
    <row r="339" spans="1:83" x14ac:dyDescent="0.2">
      <c r="C339">
        <v>70</v>
      </c>
      <c r="D339" s="1">
        <v>0.215</v>
      </c>
      <c r="E339" s="2">
        <f t="shared" si="659"/>
        <v>4.3</v>
      </c>
      <c r="F339" s="2">
        <f t="shared" si="660"/>
        <v>11.16</v>
      </c>
      <c r="G339" s="2">
        <f>A!HM339-F339</f>
        <v>2.2699999999999996</v>
      </c>
      <c r="I339" s="4"/>
      <c r="K339">
        <v>70</v>
      </c>
      <c r="L339" s="1" t="e">
        <v>#N/A</v>
      </c>
      <c r="M339" s="2" t="e">
        <f t="shared" si="661"/>
        <v>#N/A</v>
      </c>
      <c r="N339" s="2" t="e">
        <f t="shared" si="662"/>
        <v>#N/A</v>
      </c>
      <c r="O339" s="2" t="e">
        <f t="shared" si="663"/>
        <v>#N/A</v>
      </c>
      <c r="Q339" s="4"/>
      <c r="S339">
        <v>70</v>
      </c>
      <c r="T339" s="1">
        <v>0.26700000000000002</v>
      </c>
      <c r="U339" s="2">
        <f t="shared" si="664"/>
        <v>5.34</v>
      </c>
      <c r="V339" s="2">
        <f t="shared" si="665"/>
        <v>15.510000000000002</v>
      </c>
      <c r="W339" s="2">
        <f t="shared" si="666"/>
        <v>-4.3500000000000014</v>
      </c>
      <c r="Y339" s="4"/>
      <c r="AA339">
        <v>70</v>
      </c>
      <c r="AB339" s="1">
        <v>0.252</v>
      </c>
      <c r="AC339" s="2">
        <f t="shared" si="667"/>
        <v>5.04</v>
      </c>
      <c r="AD339" s="2">
        <f t="shared" si="668"/>
        <v>12.92</v>
      </c>
      <c r="AE339" s="2">
        <f t="shared" si="669"/>
        <v>2.5900000000000016</v>
      </c>
      <c r="AG339" s="4"/>
      <c r="AI339">
        <v>70</v>
      </c>
      <c r="AJ339" s="1">
        <v>0.21</v>
      </c>
      <c r="AK339" s="2">
        <f t="shared" si="670"/>
        <v>4.2</v>
      </c>
      <c r="AL339" s="2">
        <f t="shared" si="671"/>
        <v>10.43</v>
      </c>
      <c r="AM339" s="2">
        <f t="shared" si="672"/>
        <v>2.4900000000000002</v>
      </c>
      <c r="AO339" s="4"/>
      <c r="AQ339">
        <v>70</v>
      </c>
      <c r="AR339" s="1">
        <v>0.22800000000000001</v>
      </c>
      <c r="AS339" s="2">
        <f t="shared" si="673"/>
        <v>4.5600000000000005</v>
      </c>
      <c r="AT339" s="2">
        <f t="shared" si="674"/>
        <v>13.640000000000002</v>
      </c>
      <c r="AU339" s="2">
        <f t="shared" si="675"/>
        <v>-3.2100000000000026</v>
      </c>
      <c r="AW339" s="4"/>
      <c r="AY339">
        <v>70</v>
      </c>
      <c r="AZ339" s="1">
        <v>0.19500000000000001</v>
      </c>
      <c r="BA339" s="2">
        <f t="shared" si="676"/>
        <v>3.9000000000000004</v>
      </c>
      <c r="BB339" s="2">
        <f t="shared" si="677"/>
        <v>9.9700000000000006</v>
      </c>
      <c r="BC339" s="2">
        <f t="shared" si="678"/>
        <v>3.6700000000000017</v>
      </c>
      <c r="BE339" s="4"/>
      <c r="BG339">
        <v>70</v>
      </c>
      <c r="BH339" s="1">
        <v>0.18099999999999999</v>
      </c>
      <c r="BI339" s="2">
        <f t="shared" si="679"/>
        <v>3.62</v>
      </c>
      <c r="BJ339" s="2">
        <f t="shared" si="680"/>
        <v>8.8099999999999987</v>
      </c>
      <c r="BK339" s="2">
        <f t="shared" si="681"/>
        <v>1.1600000000000019</v>
      </c>
      <c r="BM339" s="4"/>
      <c r="BO339">
        <v>70</v>
      </c>
      <c r="BP339" s="1">
        <v>0.17199999999999999</v>
      </c>
      <c r="BQ339" s="2">
        <f t="shared" si="682"/>
        <v>3.4399999999999995</v>
      </c>
      <c r="BR339" s="2">
        <f t="shared" si="683"/>
        <v>8.43</v>
      </c>
      <c r="BS339" s="2">
        <f t="shared" si="684"/>
        <v>0.37999999999999901</v>
      </c>
      <c r="BU339">
        <v>70</v>
      </c>
      <c r="BV339" s="1">
        <f t="shared" si="685"/>
        <v>0.26700000000000002</v>
      </c>
      <c r="BW339" s="2">
        <f t="shared" si="686"/>
        <v>5.34</v>
      </c>
      <c r="BX339" s="2">
        <f t="shared" si="687"/>
        <v>15.510000000000002</v>
      </c>
      <c r="CB339">
        <v>70</v>
      </c>
      <c r="CC339" s="1">
        <f t="shared" si="688"/>
        <v>0.17199999999999999</v>
      </c>
      <c r="CD339" s="2">
        <f t="shared" si="689"/>
        <v>3.4399999999999995</v>
      </c>
      <c r="CE339" s="2">
        <f t="shared" si="690"/>
        <v>8.43</v>
      </c>
    </row>
    <row r="340" spans="1:83" x14ac:dyDescent="0.2">
      <c r="C340">
        <v>90</v>
      </c>
      <c r="D340" s="1">
        <v>0.21</v>
      </c>
      <c r="E340" s="2">
        <f t="shared" si="659"/>
        <v>4.2</v>
      </c>
      <c r="F340" s="2">
        <f t="shared" si="660"/>
        <v>15.36</v>
      </c>
      <c r="G340" s="2">
        <f>A!HM340-F340</f>
        <v>2.5700000000000003</v>
      </c>
      <c r="I340" s="4"/>
      <c r="K340">
        <v>90</v>
      </c>
      <c r="L340" s="1" t="e">
        <v>#N/A</v>
      </c>
      <c r="M340" s="2" t="e">
        <f t="shared" si="661"/>
        <v>#N/A</v>
      </c>
      <c r="N340" s="2" t="e">
        <f t="shared" si="662"/>
        <v>#N/A</v>
      </c>
      <c r="O340" s="2" t="e">
        <f t="shared" si="663"/>
        <v>#N/A</v>
      </c>
      <c r="Q340" s="4"/>
      <c r="S340">
        <v>90</v>
      </c>
      <c r="T340" s="1">
        <v>0.23799999999999999</v>
      </c>
      <c r="U340" s="2">
        <f t="shared" si="664"/>
        <v>4.76</v>
      </c>
      <c r="V340" s="2">
        <f t="shared" si="665"/>
        <v>20.270000000000003</v>
      </c>
      <c r="W340" s="2">
        <f t="shared" si="666"/>
        <v>-4.9100000000000037</v>
      </c>
      <c r="Y340" s="4"/>
      <c r="AA340">
        <v>90</v>
      </c>
      <c r="AB340" s="1">
        <v>0.23899999999999999</v>
      </c>
      <c r="AC340" s="2">
        <f t="shared" si="667"/>
        <v>4.7799999999999994</v>
      </c>
      <c r="AD340" s="2">
        <f t="shared" si="668"/>
        <v>17.7</v>
      </c>
      <c r="AE340" s="2">
        <f t="shared" si="669"/>
        <v>2.5700000000000038</v>
      </c>
      <c r="AG340" s="4"/>
      <c r="AI340">
        <v>90</v>
      </c>
      <c r="AJ340" s="1">
        <v>0.217</v>
      </c>
      <c r="AK340" s="2">
        <f t="shared" si="670"/>
        <v>4.34</v>
      </c>
      <c r="AL340" s="2">
        <f t="shared" si="671"/>
        <v>14.77</v>
      </c>
      <c r="AM340" s="2">
        <f t="shared" si="672"/>
        <v>2.9299999999999997</v>
      </c>
      <c r="AO340" s="4"/>
      <c r="AQ340">
        <v>90</v>
      </c>
      <c r="AR340" s="1">
        <v>0.20799999999999999</v>
      </c>
      <c r="AS340" s="2">
        <f t="shared" si="673"/>
        <v>4.16</v>
      </c>
      <c r="AT340" s="2">
        <f t="shared" si="674"/>
        <v>17.800000000000004</v>
      </c>
      <c r="AU340" s="2">
        <f t="shared" si="675"/>
        <v>-3.0300000000000047</v>
      </c>
      <c r="AW340" s="4"/>
      <c r="AY340">
        <v>90</v>
      </c>
      <c r="AZ340" s="1">
        <v>0.2</v>
      </c>
      <c r="BA340" s="2">
        <f t="shared" si="676"/>
        <v>4</v>
      </c>
      <c r="BB340" s="2">
        <f t="shared" si="677"/>
        <v>13.97</v>
      </c>
      <c r="BC340" s="2">
        <f t="shared" si="678"/>
        <v>3.8300000000000036</v>
      </c>
      <c r="BE340" s="4"/>
      <c r="BG340">
        <v>90</v>
      </c>
      <c r="BH340" s="1">
        <v>0.17899999999999999</v>
      </c>
      <c r="BI340" s="2">
        <f t="shared" si="679"/>
        <v>3.58</v>
      </c>
      <c r="BJ340" s="2">
        <f t="shared" si="680"/>
        <v>12.389999999999999</v>
      </c>
      <c r="BK340" s="2">
        <f t="shared" si="681"/>
        <v>1.5800000000000018</v>
      </c>
      <c r="BM340" s="4"/>
      <c r="BO340">
        <v>90</v>
      </c>
      <c r="BP340" s="1">
        <v>0.17299999999999999</v>
      </c>
      <c r="BQ340" s="2">
        <f t="shared" si="682"/>
        <v>3.46</v>
      </c>
      <c r="BR340" s="2">
        <f t="shared" si="683"/>
        <v>11.89</v>
      </c>
      <c r="BS340" s="2">
        <f t="shared" si="684"/>
        <v>0.49999999999999822</v>
      </c>
      <c r="BU340">
        <v>90</v>
      </c>
      <c r="BV340" s="1">
        <f t="shared" si="685"/>
        <v>0.23899999999999999</v>
      </c>
      <c r="BW340" s="2">
        <f t="shared" si="686"/>
        <v>4.7799999999999994</v>
      </c>
      <c r="BX340" s="2">
        <f t="shared" si="687"/>
        <v>20.29</v>
      </c>
      <c r="CB340">
        <v>90</v>
      </c>
      <c r="CC340" s="1">
        <f t="shared" si="688"/>
        <v>0.17299999999999999</v>
      </c>
      <c r="CD340" s="2">
        <f t="shared" si="689"/>
        <v>3.46</v>
      </c>
      <c r="CE340" s="2">
        <f t="shared" si="690"/>
        <v>11.89</v>
      </c>
    </row>
    <row r="341" spans="1:83" x14ac:dyDescent="0.2">
      <c r="C341">
        <v>110</v>
      </c>
      <c r="D341" s="1">
        <v>0.23400000000000001</v>
      </c>
      <c r="E341" s="2">
        <f t="shared" si="659"/>
        <v>4.6800000000000006</v>
      </c>
      <c r="F341" s="2">
        <f t="shared" si="660"/>
        <v>20.04</v>
      </c>
      <c r="G341" s="2">
        <f>A!HM341-F341</f>
        <v>2.5700000000000003</v>
      </c>
      <c r="I341" s="4"/>
      <c r="K341">
        <v>110</v>
      </c>
      <c r="L341" s="1" t="e">
        <v>#N/A</v>
      </c>
      <c r="M341" s="2" t="e">
        <f t="shared" si="661"/>
        <v>#N/A</v>
      </c>
      <c r="N341" s="2" t="e">
        <f t="shared" si="662"/>
        <v>#N/A</v>
      </c>
      <c r="O341" s="2" t="e">
        <f t="shared" si="663"/>
        <v>#N/A</v>
      </c>
      <c r="Q341" s="4"/>
      <c r="S341">
        <v>110</v>
      </c>
      <c r="T341" s="1">
        <v>0.23400000000000001</v>
      </c>
      <c r="U341" s="2">
        <f t="shared" si="664"/>
        <v>4.6800000000000006</v>
      </c>
      <c r="V341" s="2">
        <f t="shared" si="665"/>
        <v>24.950000000000003</v>
      </c>
      <c r="W341" s="2">
        <f t="shared" si="666"/>
        <v>-4.9100000000000037</v>
      </c>
      <c r="Y341" s="4"/>
      <c r="AA341">
        <v>110</v>
      </c>
      <c r="AB341" s="1">
        <v>0.23400000000000001</v>
      </c>
      <c r="AC341" s="2">
        <f t="shared" si="667"/>
        <v>4.6800000000000006</v>
      </c>
      <c r="AD341" s="2">
        <f t="shared" si="668"/>
        <v>22.38</v>
      </c>
      <c r="AE341" s="2">
        <f t="shared" si="669"/>
        <v>2.5700000000000038</v>
      </c>
      <c r="AG341" s="4"/>
      <c r="AI341">
        <v>110</v>
      </c>
      <c r="AJ341" s="1">
        <v>0.22700000000000001</v>
      </c>
      <c r="AK341" s="2">
        <f t="shared" si="670"/>
        <v>4.54</v>
      </c>
      <c r="AL341" s="2">
        <f t="shared" si="671"/>
        <v>19.309999999999999</v>
      </c>
      <c r="AM341" s="2">
        <f t="shared" si="672"/>
        <v>3.0700000000000003</v>
      </c>
      <c r="AO341" s="4"/>
      <c r="AQ341">
        <v>110</v>
      </c>
      <c r="AR341" s="1">
        <v>0.222</v>
      </c>
      <c r="AS341" s="2">
        <f t="shared" si="673"/>
        <v>4.4400000000000004</v>
      </c>
      <c r="AT341" s="2">
        <f t="shared" si="674"/>
        <v>22.240000000000006</v>
      </c>
      <c r="AU341" s="2">
        <f t="shared" si="675"/>
        <v>-2.9300000000000068</v>
      </c>
      <c r="AW341" s="4"/>
      <c r="AY341">
        <v>110</v>
      </c>
      <c r="AZ341" s="1">
        <v>0.218</v>
      </c>
      <c r="BA341" s="2">
        <f t="shared" si="676"/>
        <v>4.3600000000000003</v>
      </c>
      <c r="BB341" s="2">
        <f t="shared" si="677"/>
        <v>18.330000000000002</v>
      </c>
      <c r="BC341" s="2">
        <f t="shared" si="678"/>
        <v>3.9100000000000037</v>
      </c>
      <c r="BE341" s="4"/>
      <c r="BG341">
        <v>110</v>
      </c>
      <c r="BH341" s="1">
        <v>0.193</v>
      </c>
      <c r="BI341" s="2">
        <f t="shared" si="679"/>
        <v>3.8600000000000003</v>
      </c>
      <c r="BJ341" s="2">
        <f t="shared" si="680"/>
        <v>16.25</v>
      </c>
      <c r="BK341" s="2">
        <f t="shared" si="681"/>
        <v>2.0800000000000018</v>
      </c>
      <c r="BM341" s="4"/>
      <c r="BO341">
        <v>110</v>
      </c>
      <c r="BP341" s="1">
        <v>0.18099999999999999</v>
      </c>
      <c r="BQ341" s="2">
        <f t="shared" si="682"/>
        <v>3.62</v>
      </c>
      <c r="BR341" s="2">
        <f t="shared" si="683"/>
        <v>15.510000000000002</v>
      </c>
      <c r="BS341" s="2">
        <f t="shared" si="684"/>
        <v>0.73999999999999844</v>
      </c>
      <c r="BU341">
        <v>110</v>
      </c>
      <c r="BV341" s="1">
        <f t="shared" si="685"/>
        <v>0.23400000000000001</v>
      </c>
      <c r="BW341" s="2">
        <f t="shared" si="686"/>
        <v>4.6800000000000006</v>
      </c>
      <c r="BX341" s="2">
        <f t="shared" si="687"/>
        <v>24.97</v>
      </c>
      <c r="CB341">
        <v>110</v>
      </c>
      <c r="CC341" s="1">
        <f t="shared" si="688"/>
        <v>0.18099999999999999</v>
      </c>
      <c r="CD341" s="2">
        <f t="shared" si="689"/>
        <v>3.62</v>
      </c>
      <c r="CE341" s="2">
        <f t="shared" si="690"/>
        <v>15.510000000000002</v>
      </c>
    </row>
    <row r="342" spans="1:83" x14ac:dyDescent="0.2">
      <c r="C342">
        <v>130</v>
      </c>
      <c r="D342" s="1">
        <v>0.25600000000000001</v>
      </c>
      <c r="E342" s="2">
        <f t="shared" si="659"/>
        <v>5.12</v>
      </c>
      <c r="F342" s="2">
        <f t="shared" si="660"/>
        <v>25.16</v>
      </c>
      <c r="G342" s="2">
        <f>A!HM342-F342</f>
        <v>2.7899999999999991</v>
      </c>
      <c r="I342" s="4"/>
      <c r="K342">
        <v>130</v>
      </c>
      <c r="L342" s="1" t="e">
        <v>#N/A</v>
      </c>
      <c r="M342" s="2" t="e">
        <f t="shared" si="661"/>
        <v>#N/A</v>
      </c>
      <c r="N342" s="2" t="e">
        <f t="shared" si="662"/>
        <v>#N/A</v>
      </c>
      <c r="O342" s="2" t="e">
        <f t="shared" si="663"/>
        <v>#N/A</v>
      </c>
      <c r="Q342" s="4"/>
      <c r="S342">
        <v>130</v>
      </c>
      <c r="T342" s="1">
        <v>0.26500000000000001</v>
      </c>
      <c r="U342" s="2">
        <f t="shared" si="664"/>
        <v>5.3000000000000007</v>
      </c>
      <c r="V342" s="2">
        <f t="shared" si="665"/>
        <v>30.250000000000004</v>
      </c>
      <c r="W342" s="2">
        <f t="shared" si="666"/>
        <v>-5.0900000000000034</v>
      </c>
      <c r="Y342" s="4"/>
      <c r="AA342">
        <v>130</v>
      </c>
      <c r="AB342" s="1">
        <v>0.26400000000000001</v>
      </c>
      <c r="AC342" s="2">
        <f t="shared" si="667"/>
        <v>5.28</v>
      </c>
      <c r="AD342" s="2">
        <f t="shared" si="668"/>
        <v>27.66</v>
      </c>
      <c r="AE342" s="2">
        <f t="shared" si="669"/>
        <v>2.5900000000000034</v>
      </c>
      <c r="AG342" s="4"/>
      <c r="AI342">
        <v>130</v>
      </c>
      <c r="AJ342" s="1">
        <v>0.25900000000000001</v>
      </c>
      <c r="AK342" s="2">
        <f t="shared" si="670"/>
        <v>5.18</v>
      </c>
      <c r="AL342" s="2">
        <f t="shared" si="671"/>
        <v>24.49</v>
      </c>
      <c r="AM342" s="2">
        <f t="shared" si="672"/>
        <v>3.1700000000000017</v>
      </c>
      <c r="AO342" s="4"/>
      <c r="AQ342">
        <v>130</v>
      </c>
      <c r="AR342" s="1">
        <v>0.26</v>
      </c>
      <c r="AS342" s="2">
        <f t="shared" si="673"/>
        <v>5.2</v>
      </c>
      <c r="AT342" s="2">
        <f t="shared" si="674"/>
        <v>27.440000000000005</v>
      </c>
      <c r="AU342" s="2">
        <f t="shared" si="675"/>
        <v>-2.9500000000000064</v>
      </c>
      <c r="AW342" s="4"/>
      <c r="AY342">
        <v>130</v>
      </c>
      <c r="AZ342" s="1">
        <v>0.253</v>
      </c>
      <c r="BA342" s="2">
        <f t="shared" si="676"/>
        <v>5.0600000000000005</v>
      </c>
      <c r="BB342" s="2">
        <f t="shared" si="677"/>
        <v>23.39</v>
      </c>
      <c r="BC342" s="2">
        <f t="shared" si="678"/>
        <v>4.0500000000000043</v>
      </c>
      <c r="BE342" s="4"/>
      <c r="BG342">
        <v>130</v>
      </c>
      <c r="BH342" s="1">
        <v>0.23200000000000001</v>
      </c>
      <c r="BI342" s="2">
        <f t="shared" si="679"/>
        <v>4.6400000000000006</v>
      </c>
      <c r="BJ342" s="2">
        <f t="shared" si="680"/>
        <v>20.89</v>
      </c>
      <c r="BK342" s="2">
        <f t="shared" si="681"/>
        <v>2.5</v>
      </c>
      <c r="BM342" s="4"/>
      <c r="BO342">
        <v>130</v>
      </c>
      <c r="BP342" s="1">
        <v>0.21199999999999999</v>
      </c>
      <c r="BQ342" s="2">
        <f t="shared" si="682"/>
        <v>4.24</v>
      </c>
      <c r="BR342" s="2">
        <f t="shared" si="683"/>
        <v>19.75</v>
      </c>
      <c r="BS342" s="2">
        <f t="shared" si="684"/>
        <v>1.1400000000000006</v>
      </c>
      <c r="BU342">
        <v>130</v>
      </c>
      <c r="BV342" s="1">
        <f t="shared" si="685"/>
        <v>0.26500000000000001</v>
      </c>
      <c r="BW342" s="2">
        <f t="shared" si="686"/>
        <v>5.3000000000000007</v>
      </c>
      <c r="BX342" s="2">
        <f t="shared" si="687"/>
        <v>30.27</v>
      </c>
      <c r="CB342">
        <v>130</v>
      </c>
      <c r="CC342" s="1">
        <f t="shared" si="688"/>
        <v>0.21199999999999999</v>
      </c>
      <c r="CD342" s="2">
        <f t="shared" si="689"/>
        <v>4.24</v>
      </c>
      <c r="CE342" s="2">
        <f t="shared" si="690"/>
        <v>19.75</v>
      </c>
    </row>
    <row r="343" spans="1:83" x14ac:dyDescent="0.2">
      <c r="C343">
        <v>150</v>
      </c>
      <c r="D343" s="1">
        <v>0.253</v>
      </c>
      <c r="E343" s="2">
        <f t="shared" si="659"/>
        <v>5.0600000000000005</v>
      </c>
      <c r="F343" s="2">
        <f t="shared" si="660"/>
        <v>30.22</v>
      </c>
      <c r="G343" s="2">
        <f>A!HM343-F343</f>
        <v>2.8100000000000023</v>
      </c>
      <c r="I343" s="4"/>
      <c r="K343">
        <v>150</v>
      </c>
      <c r="L343" s="1" t="e">
        <v>#N/A</v>
      </c>
      <c r="M343" s="2" t="e">
        <f t="shared" si="661"/>
        <v>#N/A</v>
      </c>
      <c r="N343" s="2" t="e">
        <f t="shared" si="662"/>
        <v>#N/A</v>
      </c>
      <c r="O343" s="2" t="e">
        <f t="shared" si="663"/>
        <v>#N/A</v>
      </c>
      <c r="Q343" s="4"/>
      <c r="S343">
        <v>150</v>
      </c>
      <c r="T343" s="1">
        <v>0.25900000000000001</v>
      </c>
      <c r="U343" s="2">
        <f t="shared" si="664"/>
        <v>5.18</v>
      </c>
      <c r="V343" s="2">
        <f t="shared" si="665"/>
        <v>35.430000000000007</v>
      </c>
      <c r="W343" s="2">
        <f t="shared" si="666"/>
        <v>-5.210000000000008</v>
      </c>
      <c r="Y343" s="4"/>
      <c r="AA343">
        <v>150</v>
      </c>
      <c r="AB343" s="1">
        <v>0.25700000000000001</v>
      </c>
      <c r="AC343" s="2">
        <f t="shared" si="667"/>
        <v>5.1400000000000006</v>
      </c>
      <c r="AD343" s="2">
        <f t="shared" si="668"/>
        <v>32.799999999999997</v>
      </c>
      <c r="AE343" s="2">
        <f t="shared" si="669"/>
        <v>2.6300000000000097</v>
      </c>
      <c r="AG343" s="4"/>
      <c r="AI343">
        <v>150</v>
      </c>
      <c r="AJ343" s="1">
        <v>0.25600000000000001</v>
      </c>
      <c r="AK343" s="2">
        <f t="shared" si="670"/>
        <v>5.12</v>
      </c>
      <c r="AL343" s="2">
        <f t="shared" si="671"/>
        <v>29.61</v>
      </c>
      <c r="AM343" s="2">
        <f t="shared" si="672"/>
        <v>3.1899999999999977</v>
      </c>
      <c r="AO343" s="4"/>
      <c r="AQ343">
        <v>150</v>
      </c>
      <c r="AR343" s="1">
        <v>0.254</v>
      </c>
      <c r="AS343" s="2">
        <f t="shared" si="673"/>
        <v>5.08</v>
      </c>
      <c r="AT343" s="2">
        <f t="shared" si="674"/>
        <v>32.520000000000003</v>
      </c>
      <c r="AU343" s="2">
        <f t="shared" si="675"/>
        <v>-2.9100000000000037</v>
      </c>
      <c r="AW343" s="4"/>
      <c r="AY343">
        <v>150</v>
      </c>
      <c r="AZ343" s="1">
        <v>0.247</v>
      </c>
      <c r="BA343" s="2">
        <f t="shared" si="676"/>
        <v>4.9399999999999995</v>
      </c>
      <c r="BB343" s="2">
        <f t="shared" si="677"/>
        <v>28.33</v>
      </c>
      <c r="BC343" s="2">
        <f t="shared" si="678"/>
        <v>4.1900000000000048</v>
      </c>
      <c r="BE343" s="4"/>
      <c r="BG343">
        <v>150</v>
      </c>
      <c r="BH343" s="1">
        <v>0.23699999999999999</v>
      </c>
      <c r="BI343" s="2">
        <f t="shared" si="679"/>
        <v>4.74</v>
      </c>
      <c r="BJ343" s="2">
        <f t="shared" si="680"/>
        <v>25.630000000000003</v>
      </c>
      <c r="BK343" s="2">
        <f t="shared" si="681"/>
        <v>2.6999999999999957</v>
      </c>
      <c r="BM343" s="4"/>
      <c r="BO343">
        <v>150</v>
      </c>
      <c r="BP343" s="1">
        <v>0.223</v>
      </c>
      <c r="BQ343" s="2">
        <f t="shared" si="682"/>
        <v>4.46</v>
      </c>
      <c r="BR343" s="2">
        <f t="shared" si="683"/>
        <v>24.21</v>
      </c>
      <c r="BS343" s="2">
        <f t="shared" si="684"/>
        <v>1.4200000000000017</v>
      </c>
      <c r="BU343">
        <v>150</v>
      </c>
      <c r="BV343" s="1">
        <f t="shared" si="685"/>
        <v>0.25900000000000001</v>
      </c>
      <c r="BW343" s="2">
        <f t="shared" si="686"/>
        <v>5.18</v>
      </c>
      <c r="BX343" s="2">
        <f t="shared" si="687"/>
        <v>35.450000000000003</v>
      </c>
      <c r="CB343">
        <v>150</v>
      </c>
      <c r="CC343" s="1">
        <f t="shared" si="688"/>
        <v>0.223</v>
      </c>
      <c r="CD343" s="2">
        <f t="shared" si="689"/>
        <v>4.46</v>
      </c>
      <c r="CE343" s="2">
        <f t="shared" si="690"/>
        <v>24.21</v>
      </c>
    </row>
    <row r="344" spans="1:83" x14ac:dyDescent="0.2">
      <c r="C344">
        <v>170</v>
      </c>
      <c r="D344" s="1">
        <v>0.186</v>
      </c>
      <c r="E344" s="2">
        <f t="shared" si="659"/>
        <v>3.7199999999999998</v>
      </c>
      <c r="F344" s="2">
        <f t="shared" si="660"/>
        <v>33.94</v>
      </c>
      <c r="G344" s="2">
        <f>A!HM344-F344</f>
        <v>2.8700000000000045</v>
      </c>
      <c r="I344" s="4"/>
      <c r="K344">
        <v>170</v>
      </c>
      <c r="L344" s="1" t="e">
        <v>#N/A</v>
      </c>
      <c r="M344" s="2" t="e">
        <f t="shared" si="661"/>
        <v>#N/A</v>
      </c>
      <c r="N344" s="2" t="e">
        <f t="shared" si="662"/>
        <v>#N/A</v>
      </c>
      <c r="O344" s="2" t="e">
        <f t="shared" si="663"/>
        <v>#N/A</v>
      </c>
      <c r="Q344" s="4"/>
      <c r="S344">
        <v>170</v>
      </c>
      <c r="T344" s="1">
        <v>0.184</v>
      </c>
      <c r="U344" s="2">
        <f t="shared" si="664"/>
        <v>3.6799999999999997</v>
      </c>
      <c r="V344" s="2">
        <f t="shared" si="665"/>
        <v>39.110000000000007</v>
      </c>
      <c r="W344" s="2">
        <f t="shared" si="666"/>
        <v>-5.1700000000000088</v>
      </c>
      <c r="Y344" s="4"/>
      <c r="AA344">
        <v>170</v>
      </c>
      <c r="AB344" s="1">
        <v>0.19</v>
      </c>
      <c r="AC344" s="2">
        <f t="shared" si="667"/>
        <v>3.8</v>
      </c>
      <c r="AD344" s="2">
        <f t="shared" si="668"/>
        <v>36.599999999999994</v>
      </c>
      <c r="AE344" s="2">
        <f t="shared" si="669"/>
        <v>2.5100000000000122</v>
      </c>
      <c r="AG344" s="4"/>
      <c r="AI344">
        <v>170</v>
      </c>
      <c r="AJ344" s="1">
        <v>0.184</v>
      </c>
      <c r="AK344" s="2">
        <f t="shared" si="670"/>
        <v>3.6799999999999997</v>
      </c>
      <c r="AL344" s="2">
        <f t="shared" si="671"/>
        <v>33.29</v>
      </c>
      <c r="AM344" s="2">
        <f t="shared" si="672"/>
        <v>3.3099999999999952</v>
      </c>
      <c r="AO344" s="4"/>
      <c r="AQ344">
        <v>170</v>
      </c>
      <c r="AR344" s="1">
        <v>0.185</v>
      </c>
      <c r="AS344" s="2">
        <f t="shared" si="673"/>
        <v>3.7</v>
      </c>
      <c r="AT344" s="2">
        <f t="shared" si="674"/>
        <v>36.220000000000006</v>
      </c>
      <c r="AU344" s="2">
        <f t="shared" si="675"/>
        <v>-2.9300000000000068</v>
      </c>
      <c r="AW344" s="4"/>
      <c r="AY344">
        <v>170</v>
      </c>
      <c r="AZ344" s="1">
        <v>0.184</v>
      </c>
      <c r="BA344" s="2">
        <f t="shared" si="676"/>
        <v>3.6799999999999997</v>
      </c>
      <c r="BB344" s="2">
        <f t="shared" si="677"/>
        <v>32.01</v>
      </c>
      <c r="BC344" s="2">
        <f t="shared" si="678"/>
        <v>4.210000000000008</v>
      </c>
      <c r="BE344" s="4"/>
      <c r="BG344">
        <v>170</v>
      </c>
      <c r="BH344" s="1">
        <v>0.17299999999999999</v>
      </c>
      <c r="BI344" s="2">
        <f t="shared" si="679"/>
        <v>3.46</v>
      </c>
      <c r="BJ344" s="2">
        <f t="shared" si="680"/>
        <v>29.090000000000003</v>
      </c>
      <c r="BK344" s="2">
        <f t="shared" si="681"/>
        <v>2.9199999999999946</v>
      </c>
      <c r="BM344" s="4"/>
      <c r="BO344">
        <v>170</v>
      </c>
      <c r="BP344" s="1">
        <v>0.17100000000000001</v>
      </c>
      <c r="BQ344" s="2">
        <f t="shared" si="682"/>
        <v>3.4200000000000004</v>
      </c>
      <c r="BR344" s="2">
        <f t="shared" si="683"/>
        <v>27.630000000000003</v>
      </c>
      <c r="BS344" s="2">
        <f t="shared" si="684"/>
        <v>1.4600000000000009</v>
      </c>
      <c r="BU344">
        <v>170</v>
      </c>
      <c r="BV344" s="1">
        <f t="shared" si="685"/>
        <v>0.19</v>
      </c>
      <c r="BW344" s="2">
        <f t="shared" si="686"/>
        <v>3.8</v>
      </c>
      <c r="BX344" s="2">
        <f t="shared" si="687"/>
        <v>39.25</v>
      </c>
      <c r="CB344">
        <v>170</v>
      </c>
      <c r="CC344" s="1">
        <f t="shared" si="688"/>
        <v>0.17100000000000001</v>
      </c>
      <c r="CD344" s="2">
        <f t="shared" si="689"/>
        <v>3.4200000000000004</v>
      </c>
      <c r="CE344" s="2">
        <f t="shared" si="690"/>
        <v>27.630000000000003</v>
      </c>
    </row>
    <row r="345" spans="1:83" x14ac:dyDescent="0.2">
      <c r="C345">
        <v>190</v>
      </c>
      <c r="D345" s="1">
        <v>0.193</v>
      </c>
      <c r="E345" s="2">
        <f t="shared" si="659"/>
        <v>3.8600000000000003</v>
      </c>
      <c r="F345" s="2">
        <f t="shared" si="660"/>
        <v>37.799999999999997</v>
      </c>
      <c r="G345" s="2">
        <f>A!HM345-F345</f>
        <v>2.8700000000000045</v>
      </c>
      <c r="I345" s="4"/>
      <c r="K345">
        <v>190</v>
      </c>
      <c r="L345" s="1" t="e">
        <v>#N/A</v>
      </c>
      <c r="M345" s="2" t="e">
        <f t="shared" si="661"/>
        <v>#N/A</v>
      </c>
      <c r="N345" s="2" t="e">
        <f t="shared" si="662"/>
        <v>#N/A</v>
      </c>
      <c r="O345" s="2" t="e">
        <f t="shared" si="663"/>
        <v>#N/A</v>
      </c>
      <c r="Q345" s="4"/>
      <c r="S345">
        <v>190</v>
      </c>
      <c r="T345" s="1">
        <v>0.19700000000000001</v>
      </c>
      <c r="U345" s="2">
        <f t="shared" si="664"/>
        <v>3.9400000000000004</v>
      </c>
      <c r="V345" s="2">
        <f t="shared" si="665"/>
        <v>43.050000000000004</v>
      </c>
      <c r="W345" s="2">
        <f t="shared" si="666"/>
        <v>-5.2500000000000071</v>
      </c>
      <c r="Y345" s="4"/>
      <c r="AA345">
        <v>190</v>
      </c>
      <c r="AB345" s="1">
        <v>0.19800000000000001</v>
      </c>
      <c r="AC345" s="2">
        <f t="shared" si="667"/>
        <v>3.96</v>
      </c>
      <c r="AD345" s="2">
        <f t="shared" si="668"/>
        <v>40.559999999999995</v>
      </c>
      <c r="AE345" s="2">
        <f t="shared" si="669"/>
        <v>2.4900000000000091</v>
      </c>
      <c r="AG345" s="4"/>
      <c r="AI345">
        <v>190</v>
      </c>
      <c r="AJ345" s="1">
        <v>0.192</v>
      </c>
      <c r="AK345" s="2">
        <f t="shared" si="670"/>
        <v>3.84</v>
      </c>
      <c r="AL345" s="2">
        <f t="shared" si="671"/>
        <v>37.129999999999995</v>
      </c>
      <c r="AM345" s="2">
        <f t="shared" si="672"/>
        <v>3.4299999999999997</v>
      </c>
      <c r="AO345" s="4"/>
      <c r="AQ345">
        <v>190</v>
      </c>
      <c r="AR345" s="1">
        <v>0.19500000000000001</v>
      </c>
      <c r="AS345" s="2">
        <f t="shared" si="673"/>
        <v>3.9000000000000004</v>
      </c>
      <c r="AT345" s="2">
        <f t="shared" si="674"/>
        <v>40.120000000000005</v>
      </c>
      <c r="AU345" s="2">
        <f t="shared" si="675"/>
        <v>-2.9900000000000091</v>
      </c>
      <c r="AW345" s="4"/>
      <c r="AY345">
        <v>190</v>
      </c>
      <c r="AZ345" s="1">
        <v>0.19400000000000001</v>
      </c>
      <c r="BA345" s="2">
        <f t="shared" si="676"/>
        <v>3.88</v>
      </c>
      <c r="BB345" s="2">
        <f t="shared" si="677"/>
        <v>35.89</v>
      </c>
      <c r="BC345" s="2">
        <f t="shared" si="678"/>
        <v>4.230000000000004</v>
      </c>
      <c r="BE345" s="4"/>
      <c r="BG345">
        <v>190</v>
      </c>
      <c r="BH345" s="1">
        <v>0.19</v>
      </c>
      <c r="BI345" s="2">
        <f t="shared" si="679"/>
        <v>3.8</v>
      </c>
      <c r="BJ345" s="2">
        <f t="shared" si="680"/>
        <v>32.89</v>
      </c>
      <c r="BK345" s="2">
        <f t="shared" si="681"/>
        <v>3</v>
      </c>
      <c r="BM345" s="4"/>
      <c r="BO345">
        <v>190</v>
      </c>
      <c r="BP345" s="1">
        <v>0.186</v>
      </c>
      <c r="BQ345" s="2">
        <f t="shared" si="682"/>
        <v>3.7199999999999998</v>
      </c>
      <c r="BR345" s="2">
        <f t="shared" si="683"/>
        <v>31.35</v>
      </c>
      <c r="BS345" s="2">
        <f t="shared" si="684"/>
        <v>1.5399999999999991</v>
      </c>
      <c r="BU345">
        <v>190</v>
      </c>
      <c r="BV345" s="1">
        <f t="shared" si="685"/>
        <v>0.19800000000000001</v>
      </c>
      <c r="BW345" s="2">
        <f t="shared" si="686"/>
        <v>3.96</v>
      </c>
      <c r="BX345" s="2">
        <f t="shared" si="687"/>
        <v>43.21</v>
      </c>
      <c r="CB345">
        <v>190</v>
      </c>
      <c r="CC345" s="1">
        <f t="shared" si="688"/>
        <v>0.186</v>
      </c>
      <c r="CD345" s="2">
        <f t="shared" si="689"/>
        <v>3.7199999999999998</v>
      </c>
      <c r="CE345" s="2">
        <f t="shared" si="690"/>
        <v>31.35</v>
      </c>
    </row>
    <row r="346" spans="1:83" x14ac:dyDescent="0.2">
      <c r="C346">
        <v>210</v>
      </c>
      <c r="D346" s="1">
        <v>0.17199999999999999</v>
      </c>
      <c r="E346" s="2">
        <f t="shared" si="659"/>
        <v>3.4399999999999995</v>
      </c>
      <c r="F346" s="2">
        <f t="shared" si="660"/>
        <v>41.239999999999995</v>
      </c>
      <c r="G346" s="2">
        <f>A!HM346-F346</f>
        <v>2.8300000000000054</v>
      </c>
      <c r="I346" s="4"/>
      <c r="K346">
        <v>210</v>
      </c>
      <c r="L346" s="1" t="e">
        <v>#N/A</v>
      </c>
      <c r="M346" s="2" t="e">
        <f t="shared" si="661"/>
        <v>#N/A</v>
      </c>
      <c r="N346" s="2" t="e">
        <f t="shared" si="662"/>
        <v>#N/A</v>
      </c>
      <c r="O346" s="2" t="e">
        <f t="shared" si="663"/>
        <v>#N/A</v>
      </c>
      <c r="Q346" s="4"/>
      <c r="S346">
        <v>210</v>
      </c>
      <c r="T346" s="1">
        <v>0.17399999999999999</v>
      </c>
      <c r="U346" s="2">
        <f t="shared" si="664"/>
        <v>3.4799999999999995</v>
      </c>
      <c r="V346" s="2">
        <f t="shared" si="665"/>
        <v>46.53</v>
      </c>
      <c r="W346" s="2">
        <f t="shared" si="666"/>
        <v>-5.2900000000000063</v>
      </c>
      <c r="Y346" s="4"/>
      <c r="AA346">
        <v>210</v>
      </c>
      <c r="AB346" s="1">
        <v>0.17399999999999999</v>
      </c>
      <c r="AC346" s="2">
        <f t="shared" si="667"/>
        <v>3.4799999999999995</v>
      </c>
      <c r="AD346" s="2">
        <f t="shared" si="668"/>
        <v>44.039999999999992</v>
      </c>
      <c r="AE346" s="2">
        <f t="shared" si="669"/>
        <v>2.4900000000000091</v>
      </c>
      <c r="AG346" s="4"/>
      <c r="AI346">
        <v>210</v>
      </c>
      <c r="AJ346" s="1">
        <v>0.17</v>
      </c>
      <c r="AK346" s="2">
        <f t="shared" si="670"/>
        <v>3.4000000000000004</v>
      </c>
      <c r="AL346" s="2">
        <f t="shared" si="671"/>
        <v>40.529999999999994</v>
      </c>
      <c r="AM346" s="2">
        <f t="shared" si="672"/>
        <v>3.509999999999998</v>
      </c>
      <c r="AO346" s="4"/>
      <c r="AQ346">
        <v>210</v>
      </c>
      <c r="AR346" s="1">
        <v>0.17100000000000001</v>
      </c>
      <c r="AS346" s="2">
        <f t="shared" si="673"/>
        <v>3.4200000000000004</v>
      </c>
      <c r="AT346" s="2">
        <f t="shared" si="674"/>
        <v>43.540000000000006</v>
      </c>
      <c r="AU346" s="2">
        <f t="shared" si="675"/>
        <v>-3.0100000000000122</v>
      </c>
      <c r="AW346" s="4"/>
      <c r="AY346">
        <v>210</v>
      </c>
      <c r="AZ346" s="1">
        <v>0.17100000000000001</v>
      </c>
      <c r="BA346" s="2">
        <f t="shared" si="676"/>
        <v>3.4200000000000004</v>
      </c>
      <c r="BB346" s="2">
        <f t="shared" si="677"/>
        <v>39.31</v>
      </c>
      <c r="BC346" s="2">
        <f t="shared" si="678"/>
        <v>4.230000000000004</v>
      </c>
      <c r="BE346" s="4"/>
      <c r="BG346">
        <v>210</v>
      </c>
      <c r="BH346" s="1">
        <v>0.17100000000000001</v>
      </c>
      <c r="BI346" s="2">
        <f t="shared" si="679"/>
        <v>3.4200000000000004</v>
      </c>
      <c r="BJ346" s="2">
        <f t="shared" si="680"/>
        <v>36.31</v>
      </c>
      <c r="BK346" s="2">
        <f t="shared" si="681"/>
        <v>3</v>
      </c>
      <c r="BM346" s="4"/>
      <c r="BO346">
        <v>210</v>
      </c>
      <c r="BP346" s="1">
        <v>0.16800000000000001</v>
      </c>
      <c r="BQ346" s="2">
        <f t="shared" si="682"/>
        <v>3.3600000000000003</v>
      </c>
      <c r="BR346" s="2">
        <f t="shared" si="683"/>
        <v>34.71</v>
      </c>
      <c r="BS346" s="2">
        <f t="shared" si="684"/>
        <v>1.6000000000000014</v>
      </c>
      <c r="BU346">
        <v>210</v>
      </c>
      <c r="BV346" s="1">
        <f t="shared" si="685"/>
        <v>0.17399999999999999</v>
      </c>
      <c r="BW346" s="2">
        <f t="shared" si="686"/>
        <v>3.4799999999999995</v>
      </c>
      <c r="BX346" s="2">
        <f t="shared" si="687"/>
        <v>46.69</v>
      </c>
      <c r="CB346">
        <v>210</v>
      </c>
      <c r="CC346" s="1">
        <f t="shared" si="688"/>
        <v>0.16800000000000001</v>
      </c>
      <c r="CD346" s="2">
        <f t="shared" si="689"/>
        <v>3.3600000000000003</v>
      </c>
      <c r="CE346" s="2">
        <f t="shared" si="690"/>
        <v>34.71</v>
      </c>
    </row>
    <row r="347" spans="1:83" x14ac:dyDescent="0.2">
      <c r="C347">
        <v>230</v>
      </c>
      <c r="D347" s="1">
        <v>0.23599999999999999</v>
      </c>
      <c r="E347" s="2">
        <f t="shared" si="659"/>
        <v>4.72</v>
      </c>
      <c r="F347" s="2">
        <f t="shared" si="660"/>
        <v>45.959999999999994</v>
      </c>
      <c r="G347" s="2">
        <f>A!HM347-F347</f>
        <v>2.8900000000000077</v>
      </c>
      <c r="I347" s="4"/>
      <c r="K347">
        <v>230</v>
      </c>
      <c r="L347" s="1" t="e">
        <v>#N/A</v>
      </c>
      <c r="M347" s="2" t="e">
        <f t="shared" si="661"/>
        <v>#N/A</v>
      </c>
      <c r="N347" s="2" t="e">
        <f t="shared" si="662"/>
        <v>#N/A</v>
      </c>
      <c r="O347" s="2" t="e">
        <f t="shared" si="663"/>
        <v>#N/A</v>
      </c>
      <c r="Q347" s="4"/>
      <c r="S347">
        <v>230</v>
      </c>
      <c r="T347" s="1">
        <v>0.23899999999999999</v>
      </c>
      <c r="U347" s="2">
        <f t="shared" si="664"/>
        <v>4.7799999999999994</v>
      </c>
      <c r="V347" s="2">
        <f t="shared" si="665"/>
        <v>51.31</v>
      </c>
      <c r="W347" s="2">
        <f t="shared" si="666"/>
        <v>-5.3500000000000085</v>
      </c>
      <c r="Y347" s="4"/>
      <c r="AA347">
        <v>230</v>
      </c>
      <c r="AB347" s="1">
        <v>0.24399999999999999</v>
      </c>
      <c r="AC347" s="2">
        <f t="shared" si="667"/>
        <v>4.88</v>
      </c>
      <c r="AD347" s="2">
        <f t="shared" si="668"/>
        <v>48.919999999999995</v>
      </c>
      <c r="AE347" s="2">
        <f t="shared" si="669"/>
        <v>2.3900000000000077</v>
      </c>
      <c r="AG347" s="4"/>
      <c r="AI347">
        <v>230</v>
      </c>
      <c r="AJ347" s="1">
        <v>0.24099999999999999</v>
      </c>
      <c r="AK347" s="2">
        <f t="shared" si="670"/>
        <v>4.82</v>
      </c>
      <c r="AL347" s="2">
        <f t="shared" si="671"/>
        <v>45.349999999999994</v>
      </c>
      <c r="AM347" s="2">
        <f t="shared" si="672"/>
        <v>3.5700000000000003</v>
      </c>
      <c r="AO347" s="4"/>
      <c r="AQ347">
        <v>230</v>
      </c>
      <c r="AR347" s="1">
        <v>0.24399999999999999</v>
      </c>
      <c r="AS347" s="2">
        <f t="shared" si="673"/>
        <v>4.88</v>
      </c>
      <c r="AT347" s="2">
        <f t="shared" si="674"/>
        <v>48.420000000000009</v>
      </c>
      <c r="AU347" s="2">
        <f t="shared" si="675"/>
        <v>-3.0700000000000145</v>
      </c>
      <c r="AW347" s="4"/>
      <c r="AY347">
        <v>230</v>
      </c>
      <c r="AZ347" s="1">
        <v>0.246</v>
      </c>
      <c r="BA347" s="2">
        <f t="shared" si="676"/>
        <v>4.92</v>
      </c>
      <c r="BB347" s="2">
        <f t="shared" si="677"/>
        <v>44.230000000000004</v>
      </c>
      <c r="BC347" s="2">
        <f t="shared" si="678"/>
        <v>4.1900000000000048</v>
      </c>
      <c r="BE347" s="4"/>
      <c r="BG347">
        <v>230</v>
      </c>
      <c r="BH347" s="1">
        <v>0.24099999999999999</v>
      </c>
      <c r="BI347" s="2">
        <f t="shared" si="679"/>
        <v>4.82</v>
      </c>
      <c r="BJ347" s="2">
        <f t="shared" si="680"/>
        <v>41.13</v>
      </c>
      <c r="BK347" s="2">
        <f t="shared" si="681"/>
        <v>3.1000000000000014</v>
      </c>
      <c r="BM347" s="4"/>
      <c r="BO347">
        <v>230</v>
      </c>
      <c r="BP347" s="1">
        <v>0.24</v>
      </c>
      <c r="BQ347" s="2">
        <f t="shared" si="682"/>
        <v>4.8</v>
      </c>
      <c r="BR347" s="2">
        <f t="shared" si="683"/>
        <v>39.51</v>
      </c>
      <c r="BS347" s="2">
        <f t="shared" si="684"/>
        <v>1.6200000000000045</v>
      </c>
      <c r="BU347">
        <v>230</v>
      </c>
      <c r="BV347" s="1">
        <f t="shared" si="685"/>
        <v>0.246</v>
      </c>
      <c r="BW347" s="2">
        <f t="shared" si="686"/>
        <v>4.92</v>
      </c>
      <c r="BX347" s="2">
        <f t="shared" si="687"/>
        <v>51.61</v>
      </c>
      <c r="CB347">
        <v>230</v>
      </c>
      <c r="CC347" s="1">
        <f t="shared" si="688"/>
        <v>0.23599999999999999</v>
      </c>
      <c r="CD347" s="2">
        <f t="shared" si="689"/>
        <v>4.72</v>
      </c>
      <c r="CE347" s="2">
        <f t="shared" si="690"/>
        <v>39.43</v>
      </c>
    </row>
    <row r="348" spans="1:83" x14ac:dyDescent="0.2">
      <c r="C348">
        <v>250</v>
      </c>
      <c r="D348" s="1">
        <v>0.217</v>
      </c>
      <c r="E348" s="2">
        <f t="shared" si="659"/>
        <v>4.34</v>
      </c>
      <c r="F348" s="2">
        <f t="shared" si="660"/>
        <v>50.3</v>
      </c>
      <c r="G348" s="2">
        <f>A!HM348-F348</f>
        <v>2.9500000000000028</v>
      </c>
      <c r="I348" s="4"/>
      <c r="K348">
        <v>250</v>
      </c>
      <c r="L348" s="1" t="e">
        <v>#N/A</v>
      </c>
      <c r="M348" s="2" t="e">
        <f t="shared" si="661"/>
        <v>#N/A</v>
      </c>
      <c r="N348" s="2" t="e">
        <f t="shared" si="662"/>
        <v>#N/A</v>
      </c>
      <c r="O348" s="2" t="e">
        <f t="shared" si="663"/>
        <v>#N/A</v>
      </c>
      <c r="Q348" s="4"/>
      <c r="S348">
        <v>250</v>
      </c>
      <c r="T348" s="1">
        <v>0.222</v>
      </c>
      <c r="U348" s="2">
        <f t="shared" si="664"/>
        <v>4.4400000000000004</v>
      </c>
      <c r="V348" s="2">
        <f t="shared" si="665"/>
        <v>55.75</v>
      </c>
      <c r="W348" s="2">
        <f t="shared" si="666"/>
        <v>-5.4500000000000028</v>
      </c>
      <c r="Y348" s="4"/>
      <c r="AA348">
        <v>250</v>
      </c>
      <c r="AB348" s="1">
        <v>0.22500000000000001</v>
      </c>
      <c r="AC348" s="2">
        <f t="shared" si="667"/>
        <v>4.5</v>
      </c>
      <c r="AD348" s="2">
        <f t="shared" si="668"/>
        <v>53.419999999999995</v>
      </c>
      <c r="AE348" s="2">
        <f t="shared" si="669"/>
        <v>2.3300000000000054</v>
      </c>
      <c r="AG348" s="4"/>
      <c r="AI348">
        <v>250</v>
      </c>
      <c r="AJ348" s="1">
        <v>0.22</v>
      </c>
      <c r="AK348" s="2">
        <f t="shared" si="670"/>
        <v>4.4000000000000004</v>
      </c>
      <c r="AL348" s="2">
        <f t="shared" si="671"/>
        <v>49.749999999999993</v>
      </c>
      <c r="AM348" s="2">
        <f t="shared" si="672"/>
        <v>3.6700000000000017</v>
      </c>
      <c r="AO348" s="4"/>
      <c r="AQ348">
        <v>250</v>
      </c>
      <c r="AR348" s="1">
        <v>0.221</v>
      </c>
      <c r="AS348" s="2">
        <f t="shared" si="673"/>
        <v>4.42</v>
      </c>
      <c r="AT348" s="2">
        <f t="shared" si="674"/>
        <v>52.840000000000011</v>
      </c>
      <c r="AU348" s="2">
        <f t="shared" si="675"/>
        <v>-3.0900000000000176</v>
      </c>
      <c r="AW348" s="4"/>
      <c r="AY348">
        <v>250</v>
      </c>
      <c r="AZ348" s="1">
        <v>0.224</v>
      </c>
      <c r="BA348" s="2">
        <f t="shared" si="676"/>
        <v>4.4800000000000004</v>
      </c>
      <c r="BB348" s="2">
        <f t="shared" si="677"/>
        <v>48.710000000000008</v>
      </c>
      <c r="BC348" s="2">
        <f t="shared" si="678"/>
        <v>4.1300000000000026</v>
      </c>
      <c r="BE348" s="4"/>
      <c r="BG348">
        <v>250</v>
      </c>
      <c r="BH348" s="1">
        <v>0.218</v>
      </c>
      <c r="BI348" s="2">
        <f t="shared" si="679"/>
        <v>4.3600000000000003</v>
      </c>
      <c r="BJ348" s="2">
        <f t="shared" si="680"/>
        <v>45.49</v>
      </c>
      <c r="BK348" s="2">
        <f t="shared" si="681"/>
        <v>3.220000000000006</v>
      </c>
      <c r="BM348" s="4"/>
      <c r="BO348">
        <v>250</v>
      </c>
      <c r="BP348" s="1">
        <v>0.216</v>
      </c>
      <c r="BQ348" s="2">
        <f t="shared" si="682"/>
        <v>4.32</v>
      </c>
      <c r="BR348" s="2">
        <f t="shared" si="683"/>
        <v>43.83</v>
      </c>
      <c r="BS348" s="2">
        <f t="shared" si="684"/>
        <v>1.6600000000000037</v>
      </c>
      <c r="BU348">
        <v>250</v>
      </c>
      <c r="BV348" s="1">
        <f t="shared" si="685"/>
        <v>0.22500000000000001</v>
      </c>
      <c r="BW348" s="2">
        <f t="shared" si="686"/>
        <v>4.5</v>
      </c>
      <c r="BX348" s="2">
        <f t="shared" si="687"/>
        <v>56.11</v>
      </c>
      <c r="CB348">
        <v>250</v>
      </c>
      <c r="CC348" s="1">
        <f t="shared" si="688"/>
        <v>0.216</v>
      </c>
      <c r="CD348" s="2">
        <f t="shared" si="689"/>
        <v>4.32</v>
      </c>
      <c r="CE348" s="2">
        <f t="shared" si="690"/>
        <v>43.75</v>
      </c>
    </row>
    <row r="349" spans="1:83" x14ac:dyDescent="0.2">
      <c r="C349">
        <v>270</v>
      </c>
      <c r="D349" s="1">
        <v>0.20200000000000001</v>
      </c>
      <c r="E349" s="2">
        <f t="shared" si="659"/>
        <v>4.04</v>
      </c>
      <c r="F349" s="2">
        <f t="shared" si="660"/>
        <v>54.339999999999996</v>
      </c>
      <c r="G349" s="2">
        <f>A!HM349-F349</f>
        <v>2.8900000000000077</v>
      </c>
      <c r="I349" s="4"/>
      <c r="K349">
        <v>270</v>
      </c>
      <c r="L349" s="1" t="e">
        <v>#N/A</v>
      </c>
      <c r="M349" s="2" t="e">
        <f t="shared" si="661"/>
        <v>#N/A</v>
      </c>
      <c r="N349" s="2" t="e">
        <f t="shared" si="662"/>
        <v>#N/A</v>
      </c>
      <c r="O349" s="2" t="e">
        <f t="shared" si="663"/>
        <v>#N/A</v>
      </c>
      <c r="Q349" s="4"/>
      <c r="S349">
        <v>270</v>
      </c>
      <c r="T349" s="1">
        <v>0.20699999999999999</v>
      </c>
      <c r="U349" s="2">
        <f t="shared" si="664"/>
        <v>4.1399999999999997</v>
      </c>
      <c r="V349" s="2">
        <f t="shared" si="665"/>
        <v>59.89</v>
      </c>
      <c r="W349" s="2">
        <f t="shared" si="666"/>
        <v>-5.5500000000000043</v>
      </c>
      <c r="Y349" s="4"/>
      <c r="AA349">
        <v>270</v>
      </c>
      <c r="AB349" s="1">
        <v>0.20499999999999999</v>
      </c>
      <c r="AC349" s="2">
        <f t="shared" si="667"/>
        <v>4.0999999999999996</v>
      </c>
      <c r="AD349" s="2">
        <f t="shared" si="668"/>
        <v>57.519999999999996</v>
      </c>
      <c r="AE349" s="2">
        <f t="shared" si="669"/>
        <v>2.3700000000000045</v>
      </c>
      <c r="AG349" s="4"/>
      <c r="AI349">
        <v>270</v>
      </c>
      <c r="AJ349" s="1">
        <v>0.20200000000000001</v>
      </c>
      <c r="AK349" s="2">
        <f t="shared" si="670"/>
        <v>4.04</v>
      </c>
      <c r="AL349" s="2">
        <f t="shared" si="671"/>
        <v>53.789999999999992</v>
      </c>
      <c r="AM349" s="2">
        <f t="shared" si="672"/>
        <v>3.730000000000004</v>
      </c>
      <c r="AO349" s="4"/>
      <c r="AQ349">
        <v>270</v>
      </c>
      <c r="AR349" s="1">
        <v>0.20100000000000001</v>
      </c>
      <c r="AS349" s="2">
        <f t="shared" si="673"/>
        <v>4.0200000000000005</v>
      </c>
      <c r="AT349" s="2">
        <f t="shared" si="674"/>
        <v>56.860000000000014</v>
      </c>
      <c r="AU349" s="2">
        <f t="shared" si="675"/>
        <v>-3.0700000000000216</v>
      </c>
      <c r="AW349" s="4"/>
      <c r="AY349">
        <v>270</v>
      </c>
      <c r="AZ349" s="1">
        <v>0.20100000000000001</v>
      </c>
      <c r="BA349" s="2">
        <f t="shared" si="676"/>
        <v>4.0200000000000005</v>
      </c>
      <c r="BB349" s="2">
        <f t="shared" si="677"/>
        <v>52.730000000000011</v>
      </c>
      <c r="BC349" s="2">
        <f t="shared" si="678"/>
        <v>4.1300000000000026</v>
      </c>
      <c r="BE349" s="4"/>
      <c r="BG349">
        <v>270</v>
      </c>
      <c r="BH349" s="1">
        <v>0.20200000000000001</v>
      </c>
      <c r="BI349" s="2">
        <f t="shared" si="679"/>
        <v>4.04</v>
      </c>
      <c r="BJ349" s="2">
        <f t="shared" si="680"/>
        <v>49.53</v>
      </c>
      <c r="BK349" s="2">
        <f t="shared" si="681"/>
        <v>3.2000000000000099</v>
      </c>
      <c r="BM349" s="4"/>
      <c r="BO349">
        <v>270</v>
      </c>
      <c r="BP349" s="1">
        <v>0.2</v>
      </c>
      <c r="BQ349" s="2">
        <f t="shared" si="682"/>
        <v>4</v>
      </c>
      <c r="BR349" s="2">
        <f t="shared" si="683"/>
        <v>47.83</v>
      </c>
      <c r="BS349" s="2">
        <f t="shared" si="684"/>
        <v>1.7000000000000028</v>
      </c>
      <c r="BU349">
        <v>270</v>
      </c>
      <c r="BV349" s="1">
        <f t="shared" si="685"/>
        <v>0.20699999999999999</v>
      </c>
      <c r="BW349" s="2">
        <f t="shared" si="686"/>
        <v>4.1399999999999997</v>
      </c>
      <c r="BX349" s="2">
        <f t="shared" si="687"/>
        <v>60.25</v>
      </c>
      <c r="CB349">
        <v>270</v>
      </c>
      <c r="CC349" s="1">
        <f t="shared" si="688"/>
        <v>0.2</v>
      </c>
      <c r="CD349" s="2">
        <f t="shared" si="689"/>
        <v>4</v>
      </c>
      <c r="CE349" s="2">
        <f t="shared" si="690"/>
        <v>47.75</v>
      </c>
    </row>
    <row r="350" spans="1:83" x14ac:dyDescent="0.2">
      <c r="C350">
        <v>290</v>
      </c>
      <c r="D350" s="1">
        <v>0.20200000000000001</v>
      </c>
      <c r="E350" s="2">
        <f t="shared" si="659"/>
        <v>4.04</v>
      </c>
      <c r="F350" s="2">
        <f t="shared" si="660"/>
        <v>58.379999999999995</v>
      </c>
      <c r="G350" s="2">
        <f>A!HM350-F350</f>
        <v>2.8700000000000117</v>
      </c>
      <c r="I350" s="4"/>
      <c r="K350">
        <v>290</v>
      </c>
      <c r="L350" s="1" t="e">
        <v>#N/A</v>
      </c>
      <c r="M350" s="2" t="e">
        <f t="shared" si="661"/>
        <v>#N/A</v>
      </c>
      <c r="N350" s="2" t="e">
        <f t="shared" si="662"/>
        <v>#N/A</v>
      </c>
      <c r="O350" s="2" t="e">
        <f t="shared" si="663"/>
        <v>#N/A</v>
      </c>
      <c r="Q350" s="4"/>
      <c r="S350">
        <v>290</v>
      </c>
      <c r="T350" s="1">
        <v>0.20599999999999999</v>
      </c>
      <c r="U350" s="2">
        <f t="shared" si="664"/>
        <v>4.12</v>
      </c>
      <c r="V350" s="2">
        <f t="shared" si="665"/>
        <v>64.010000000000005</v>
      </c>
      <c r="W350" s="2">
        <f t="shared" si="666"/>
        <v>-5.6300000000000097</v>
      </c>
      <c r="Y350" s="4"/>
      <c r="AA350">
        <v>290</v>
      </c>
      <c r="AB350" s="1">
        <v>0.20300000000000001</v>
      </c>
      <c r="AC350" s="2">
        <f t="shared" si="667"/>
        <v>4.0600000000000005</v>
      </c>
      <c r="AD350" s="2">
        <f t="shared" si="668"/>
        <v>61.58</v>
      </c>
      <c r="AE350" s="2">
        <f t="shared" si="669"/>
        <v>2.4300000000000068</v>
      </c>
      <c r="AG350" s="4"/>
      <c r="AI350">
        <v>290</v>
      </c>
      <c r="AJ350" s="1">
        <v>0.20200000000000001</v>
      </c>
      <c r="AK350" s="2">
        <f t="shared" si="670"/>
        <v>4.04</v>
      </c>
      <c r="AL350" s="2">
        <f t="shared" si="671"/>
        <v>57.829999999999991</v>
      </c>
      <c r="AM350" s="2">
        <f t="shared" si="672"/>
        <v>3.7500000000000071</v>
      </c>
      <c r="AO350" s="4"/>
      <c r="AQ350">
        <v>290</v>
      </c>
      <c r="AR350" s="1">
        <v>0.20200000000000001</v>
      </c>
      <c r="AS350" s="2">
        <f t="shared" si="673"/>
        <v>4.04</v>
      </c>
      <c r="AT350" s="2">
        <f t="shared" si="674"/>
        <v>60.900000000000013</v>
      </c>
      <c r="AU350" s="2">
        <f t="shared" si="675"/>
        <v>-3.0700000000000216</v>
      </c>
      <c r="AW350" s="4"/>
      <c r="AY350">
        <v>290</v>
      </c>
      <c r="AZ350" s="1">
        <v>0.20200000000000001</v>
      </c>
      <c r="BA350" s="2">
        <f t="shared" si="676"/>
        <v>4.04</v>
      </c>
      <c r="BB350" s="2">
        <f t="shared" si="677"/>
        <v>56.77000000000001</v>
      </c>
      <c r="BC350" s="2">
        <f t="shared" si="678"/>
        <v>4.1300000000000026</v>
      </c>
      <c r="BE350" s="4"/>
      <c r="BG350">
        <v>290</v>
      </c>
      <c r="BH350" s="1">
        <v>0.20200000000000001</v>
      </c>
      <c r="BI350" s="2">
        <f t="shared" si="679"/>
        <v>4.04</v>
      </c>
      <c r="BJ350" s="2">
        <f t="shared" si="680"/>
        <v>53.57</v>
      </c>
      <c r="BK350" s="2">
        <f t="shared" si="681"/>
        <v>3.2000000000000099</v>
      </c>
      <c r="BM350" s="4"/>
      <c r="BO350">
        <v>290</v>
      </c>
      <c r="BP350" s="1">
        <v>0.20100000000000001</v>
      </c>
      <c r="BQ350" s="2">
        <f t="shared" si="682"/>
        <v>4.0200000000000005</v>
      </c>
      <c r="BR350" s="2">
        <f t="shared" si="683"/>
        <v>51.85</v>
      </c>
      <c r="BS350" s="2">
        <f t="shared" si="684"/>
        <v>1.7199999999999989</v>
      </c>
      <c r="BU350">
        <v>290</v>
      </c>
      <c r="BV350" s="1">
        <f t="shared" si="685"/>
        <v>0.20599999999999999</v>
      </c>
      <c r="BW350" s="2">
        <f t="shared" si="686"/>
        <v>4.12</v>
      </c>
      <c r="BX350" s="2">
        <f t="shared" si="687"/>
        <v>64.37</v>
      </c>
      <c r="CB350">
        <v>290</v>
      </c>
      <c r="CC350" s="1">
        <f t="shared" si="688"/>
        <v>0.20100000000000001</v>
      </c>
      <c r="CD350" s="2">
        <f t="shared" si="689"/>
        <v>4.0200000000000005</v>
      </c>
      <c r="CE350" s="2">
        <f t="shared" si="690"/>
        <v>51.77</v>
      </c>
    </row>
    <row r="351" spans="1:83" x14ac:dyDescent="0.2">
      <c r="D351" s="1"/>
      <c r="E351" s="2"/>
      <c r="F351" s="2"/>
      <c r="G351" s="2"/>
      <c r="I351" s="4"/>
      <c r="L351" s="1"/>
      <c r="M351" s="2"/>
      <c r="N351" s="2"/>
      <c r="O351" s="2"/>
      <c r="Q351" s="4"/>
      <c r="T351" s="1"/>
      <c r="U351" s="2"/>
      <c r="V351" s="2"/>
      <c r="W351" s="2"/>
      <c r="Y351" s="4"/>
      <c r="AB351" s="1"/>
      <c r="AC351" s="2"/>
      <c r="AD351" s="2"/>
      <c r="AE351" s="2"/>
      <c r="AG351" s="4"/>
      <c r="AJ351" s="1"/>
      <c r="AK351" s="2"/>
      <c r="AL351" s="2"/>
      <c r="AM351" s="2"/>
      <c r="AO351" s="4"/>
      <c r="AR351" s="1"/>
      <c r="AS351" s="2"/>
      <c r="AT351" s="2"/>
      <c r="AU351" s="2"/>
      <c r="AW351" s="4"/>
      <c r="AZ351" s="1"/>
      <c r="BA351" s="2"/>
      <c r="BB351" s="2"/>
      <c r="BC351" s="2"/>
      <c r="BE351" s="4"/>
      <c r="BH351" s="1"/>
      <c r="BI351" s="2"/>
      <c r="BJ351" s="2"/>
      <c r="BK351" s="2"/>
      <c r="BM351" s="4"/>
      <c r="BP351" s="1"/>
      <c r="BQ351" s="2"/>
      <c r="BR351" s="2"/>
      <c r="BS351" s="2"/>
    </row>
    <row r="352" spans="1:83" x14ac:dyDescent="0.2">
      <c r="A352">
        <v>31</v>
      </c>
      <c r="B352" t="s">
        <v>36</v>
      </c>
      <c r="C352">
        <v>30</v>
      </c>
      <c r="D352" s="1" t="e">
        <v>#N/A</v>
      </c>
      <c r="E352" s="2" t="e">
        <f>D352*30</f>
        <v>#N/A</v>
      </c>
      <c r="F352" s="2" t="e">
        <f>E352</f>
        <v>#N/A</v>
      </c>
      <c r="G352" s="2" t="e">
        <f>#REF!-F352</f>
        <v>#REF!</v>
      </c>
      <c r="I352" s="4">
        <f>A352</f>
        <v>31</v>
      </c>
      <c r="J352" t="str">
        <f>B352</f>
        <v>NTR3</v>
      </c>
      <c r="K352">
        <v>30</v>
      </c>
      <c r="L352" s="1">
        <v>0.21199999999999999</v>
      </c>
      <c r="M352" s="2">
        <f>L352*30</f>
        <v>6.3599999999999994</v>
      </c>
      <c r="N352" s="2">
        <f>M352</f>
        <v>6.3599999999999994</v>
      </c>
      <c r="O352" s="2">
        <f>A!HM352-N352</f>
        <v>-2.0999999999999996</v>
      </c>
      <c r="Q352" s="4">
        <f>I352</f>
        <v>31</v>
      </c>
      <c r="R352" t="str">
        <f>J352</f>
        <v>NTR3</v>
      </c>
      <c r="S352">
        <v>30</v>
      </c>
      <c r="T352" s="1" t="e">
        <v>#N/A</v>
      </c>
      <c r="U352" s="2" t="e">
        <f>T352*30</f>
        <v>#N/A</v>
      </c>
      <c r="V352" s="2" t="e">
        <f>U352</f>
        <v>#N/A</v>
      </c>
      <c r="W352" s="2" t="e">
        <f t="shared" ref="W352:W365" si="691">N352-V352</f>
        <v>#N/A</v>
      </c>
      <c r="Y352" s="4">
        <f>Q352</f>
        <v>31</v>
      </c>
      <c r="Z352" t="str">
        <f>R352</f>
        <v>NTR3</v>
      </c>
      <c r="AA352">
        <v>30</v>
      </c>
      <c r="AB352" s="1">
        <v>0.16600000000000001</v>
      </c>
      <c r="AC352" s="2">
        <f>AB352*30</f>
        <v>4.9800000000000004</v>
      </c>
      <c r="AD352" s="2">
        <f>AC352</f>
        <v>4.9800000000000004</v>
      </c>
      <c r="AE352" s="2">
        <f>N352-AD352</f>
        <v>1.379999999999999</v>
      </c>
      <c r="AG352" s="4">
        <f>Y352</f>
        <v>31</v>
      </c>
      <c r="AH352" t="str">
        <f>Z352</f>
        <v>NTR3</v>
      </c>
      <c r="AI352">
        <v>30</v>
      </c>
      <c r="AJ352" s="1">
        <v>0.13500000000000001</v>
      </c>
      <c r="AK352" s="2">
        <f>AJ352*30</f>
        <v>4.0500000000000007</v>
      </c>
      <c r="AL352" s="2">
        <f>AK352</f>
        <v>4.0500000000000007</v>
      </c>
      <c r="AM352" s="2">
        <f t="shared" ref="AM352:AM395" si="692">AD352-AL352</f>
        <v>0.92999999999999972</v>
      </c>
      <c r="AO352" s="4">
        <f>AG352</f>
        <v>31</v>
      </c>
      <c r="AP352" t="str">
        <f>AH352</f>
        <v>NTR3</v>
      </c>
      <c r="AQ352">
        <v>30</v>
      </c>
      <c r="AR352" s="1">
        <v>0.193</v>
      </c>
      <c r="AS352" s="2">
        <f>AR352*30</f>
        <v>5.79</v>
      </c>
      <c r="AT352" s="2">
        <f>AS352</f>
        <v>5.79</v>
      </c>
      <c r="AU352" s="2">
        <f t="shared" ref="AU352:AU365" si="693">AL352-AT352</f>
        <v>-1.7399999999999993</v>
      </c>
      <c r="AW352" s="4">
        <f>AO352</f>
        <v>31</v>
      </c>
      <c r="AX352" t="str">
        <f>AP352</f>
        <v>NTR3</v>
      </c>
      <c r="AY352">
        <v>30</v>
      </c>
      <c r="AZ352" s="1">
        <v>0.13400000000000001</v>
      </c>
      <c r="BA352" s="2">
        <f>AZ352*30</f>
        <v>4.0200000000000005</v>
      </c>
      <c r="BB352" s="2">
        <f>BA352</f>
        <v>4.0200000000000005</v>
      </c>
      <c r="BC352" s="2">
        <f t="shared" ref="BC352:BC395" si="694">AT352-BB352</f>
        <v>1.7699999999999996</v>
      </c>
      <c r="BE352" s="4">
        <f>AW352</f>
        <v>31</v>
      </c>
      <c r="BF352" t="str">
        <f>AX352</f>
        <v>NTR3</v>
      </c>
      <c r="BG352">
        <v>30</v>
      </c>
      <c r="BH352" s="1">
        <v>0.106</v>
      </c>
      <c r="BI352" s="2">
        <f>BH352*30</f>
        <v>3.1799999999999997</v>
      </c>
      <c r="BJ352" s="2">
        <f>BI352</f>
        <v>3.1799999999999997</v>
      </c>
      <c r="BK352" s="2">
        <f t="shared" si="681"/>
        <v>0.84000000000000075</v>
      </c>
      <c r="BM352" s="4">
        <f>BE352</f>
        <v>31</v>
      </c>
      <c r="BN352" t="str">
        <f>BF352</f>
        <v>NTR3</v>
      </c>
      <c r="BO352">
        <v>30</v>
      </c>
      <c r="BP352" s="1">
        <v>0.108</v>
      </c>
      <c r="BQ352" s="2">
        <f>BP352*30</f>
        <v>3.2399999999999998</v>
      </c>
      <c r="BR352" s="2">
        <f>BQ352</f>
        <v>3.2399999999999998</v>
      </c>
      <c r="BS352" s="2">
        <f t="shared" ref="BS352:BS365" si="695">BJ352-BR352</f>
        <v>-6.0000000000000053E-2</v>
      </c>
      <c r="BU352">
        <v>30</v>
      </c>
      <c r="BV352" s="1">
        <f>MAX(L352,AB352, AJ352,AR352,AZ352,BH352,BP352)</f>
        <v>0.21199999999999999</v>
      </c>
      <c r="BW352" s="2">
        <f>BV352*30</f>
        <v>6.3599999999999994</v>
      </c>
      <c r="BX352" s="2">
        <f>BW352</f>
        <v>6.3599999999999994</v>
      </c>
      <c r="BZ352" s="6">
        <f>BM352</f>
        <v>31</v>
      </c>
      <c r="CB352">
        <v>30</v>
      </c>
      <c r="CC352" s="1">
        <f>MIN(L352,AB352, AJ352,AR352,AZ352,BH352,BP352)</f>
        <v>0.106</v>
      </c>
      <c r="CD352" s="2">
        <f>CC352*30</f>
        <v>3.1799999999999997</v>
      </c>
      <c r="CE352" s="2">
        <f>CD352</f>
        <v>3.1799999999999997</v>
      </c>
    </row>
    <row r="353" spans="1:83" x14ac:dyDescent="0.2">
      <c r="C353">
        <v>50</v>
      </c>
      <c r="D353" s="1" t="e">
        <v>#N/A</v>
      </c>
      <c r="E353" s="2" t="e">
        <f t="shared" ref="E353:E365" si="696">D353*20</f>
        <v>#N/A</v>
      </c>
      <c r="F353" s="2" t="e">
        <f t="shared" ref="F353:F365" si="697">F352+E353</f>
        <v>#N/A</v>
      </c>
      <c r="G353" s="2" t="e">
        <f>#REF!-F353</f>
        <v>#REF!</v>
      </c>
      <c r="I353" s="4"/>
      <c r="K353">
        <v>50</v>
      </c>
      <c r="L353" s="1">
        <v>0.215</v>
      </c>
      <c r="M353" s="2">
        <f t="shared" ref="M353:M365" si="698">L353*20</f>
        <v>4.3</v>
      </c>
      <c r="N353" s="2">
        <f t="shared" ref="N353:N365" si="699">N352+M353</f>
        <v>10.66</v>
      </c>
      <c r="O353" s="2">
        <f>A!HM353-N353</f>
        <v>-3.16</v>
      </c>
      <c r="Q353" s="4"/>
      <c r="S353">
        <v>50</v>
      </c>
      <c r="T353" s="1" t="e">
        <v>#N/A</v>
      </c>
      <c r="U353" s="2" t="e">
        <f t="shared" ref="U353:U365" si="700">T353*20</f>
        <v>#N/A</v>
      </c>
      <c r="V353" s="2" t="e">
        <f t="shared" ref="V353:V365" si="701">V352+U353</f>
        <v>#N/A</v>
      </c>
      <c r="W353" s="2" t="e">
        <f t="shared" si="691"/>
        <v>#N/A</v>
      </c>
      <c r="Y353" s="4"/>
      <c r="AA353">
        <v>50</v>
      </c>
      <c r="AB353" s="1">
        <v>0.183</v>
      </c>
      <c r="AC353" s="2">
        <f t="shared" ref="AC353:AC365" si="702">AB353*20</f>
        <v>3.66</v>
      </c>
      <c r="AD353" s="2">
        <f t="shared" ref="AD353:AD365" si="703">AD352+AC353</f>
        <v>8.64</v>
      </c>
      <c r="AE353" s="2">
        <f t="shared" ref="AE353:AE365" si="704">N353-AD353</f>
        <v>2.0199999999999996</v>
      </c>
      <c r="AG353" s="4"/>
      <c r="AI353">
        <v>50</v>
      </c>
      <c r="AJ353" s="1">
        <v>0.13600000000000001</v>
      </c>
      <c r="AK353" s="2">
        <f t="shared" ref="AK353:AK365" si="705">AJ353*20</f>
        <v>2.72</v>
      </c>
      <c r="AL353" s="2">
        <f t="shared" ref="AL353:AL365" si="706">AL352+AK353</f>
        <v>6.7700000000000014</v>
      </c>
      <c r="AM353" s="2">
        <f t="shared" si="692"/>
        <v>1.8699999999999992</v>
      </c>
      <c r="AO353" s="4"/>
      <c r="AQ353">
        <v>50</v>
      </c>
      <c r="AR353" s="1">
        <v>0.191</v>
      </c>
      <c r="AS353" s="2">
        <f t="shared" ref="AS353:AS365" si="707">AR353*20</f>
        <v>3.8200000000000003</v>
      </c>
      <c r="AT353" s="2">
        <f t="shared" ref="AT353:AT365" si="708">AT352+AS353</f>
        <v>9.61</v>
      </c>
      <c r="AU353" s="2">
        <f t="shared" si="693"/>
        <v>-2.8399999999999981</v>
      </c>
      <c r="AW353" s="4"/>
      <c r="AY353">
        <v>50</v>
      </c>
      <c r="AZ353" s="1">
        <v>0.153</v>
      </c>
      <c r="BA353" s="2">
        <f t="shared" ref="BA353:BA365" si="709">AZ353*20</f>
        <v>3.06</v>
      </c>
      <c r="BB353" s="2">
        <f t="shared" ref="BB353:BB365" si="710">BB352+BA353</f>
        <v>7.08</v>
      </c>
      <c r="BC353" s="2">
        <f t="shared" si="694"/>
        <v>2.5299999999999994</v>
      </c>
      <c r="BE353" s="4"/>
      <c r="BG353">
        <v>50</v>
      </c>
      <c r="BH353" s="1">
        <v>0.13100000000000001</v>
      </c>
      <c r="BI353" s="2">
        <f t="shared" ref="BI353:BI365" si="711">BH353*20</f>
        <v>2.62</v>
      </c>
      <c r="BJ353" s="2">
        <f t="shared" ref="BJ353:BJ365" si="712">BJ352+BI353</f>
        <v>5.8</v>
      </c>
      <c r="BK353" s="2">
        <f t="shared" si="681"/>
        <v>1.2800000000000002</v>
      </c>
      <c r="BM353" s="4"/>
      <c r="BO353">
        <v>50</v>
      </c>
      <c r="BP353" s="1">
        <v>0.125</v>
      </c>
      <c r="BQ353" s="2">
        <f t="shared" ref="BQ353:BQ365" si="713">BP353*20</f>
        <v>2.5</v>
      </c>
      <c r="BR353" s="2">
        <f t="shared" ref="BR353:BR365" si="714">BR352+BQ353</f>
        <v>5.74</v>
      </c>
      <c r="BS353" s="2">
        <f t="shared" si="695"/>
        <v>5.9999999999999609E-2</v>
      </c>
      <c r="BU353">
        <v>50</v>
      </c>
      <c r="BV353" s="1">
        <f t="shared" ref="BV353:BV365" si="715">MAX(L353,AB353, AJ353,AR353,AZ353,BH353,BP353)</f>
        <v>0.215</v>
      </c>
      <c r="BW353" s="2">
        <f t="shared" ref="BW353:BW365" si="716">BV353*20</f>
        <v>4.3</v>
      </c>
      <c r="BX353" s="2">
        <f t="shared" ref="BX353:BX365" si="717">BX352+BW353</f>
        <v>10.66</v>
      </c>
      <c r="CB353">
        <v>50</v>
      </c>
      <c r="CC353" s="1">
        <f t="shared" ref="CC353:CC365" si="718">MIN(L353,AB353, AJ353,AR353,AZ353,BH353,BP353)</f>
        <v>0.125</v>
      </c>
      <c r="CD353" s="2">
        <f t="shared" ref="CD353:CD365" si="719">CC353*20</f>
        <v>2.5</v>
      </c>
      <c r="CE353" s="2">
        <f t="shared" ref="CE353:CE365" si="720">CE352+CD353</f>
        <v>5.68</v>
      </c>
    </row>
    <row r="354" spans="1:83" x14ac:dyDescent="0.2">
      <c r="C354">
        <v>70</v>
      </c>
      <c r="D354" s="1" t="e">
        <v>#N/A</v>
      </c>
      <c r="E354" s="2" t="e">
        <f t="shared" si="696"/>
        <v>#N/A</v>
      </c>
      <c r="F354" s="2" t="e">
        <f t="shared" si="697"/>
        <v>#N/A</v>
      </c>
      <c r="G354" s="2" t="e">
        <f>#REF!-F354</f>
        <v>#REF!</v>
      </c>
      <c r="I354" s="4"/>
      <c r="K354">
        <v>70</v>
      </c>
      <c r="L354" s="1">
        <v>0.22800000000000001</v>
      </c>
      <c r="M354" s="2">
        <f t="shared" si="698"/>
        <v>4.5600000000000005</v>
      </c>
      <c r="N354" s="2">
        <f t="shared" si="699"/>
        <v>15.22</v>
      </c>
      <c r="O354" s="2">
        <f>A!HM354-N354</f>
        <v>-4.0200000000000014</v>
      </c>
      <c r="Q354" s="4"/>
      <c r="S354">
        <v>70</v>
      </c>
      <c r="T354" s="1" t="e">
        <v>#N/A</v>
      </c>
      <c r="U354" s="2" t="e">
        <f t="shared" si="700"/>
        <v>#N/A</v>
      </c>
      <c r="V354" s="2" t="e">
        <f t="shared" si="701"/>
        <v>#N/A</v>
      </c>
      <c r="W354" s="2" t="e">
        <f t="shared" si="691"/>
        <v>#N/A</v>
      </c>
      <c r="Y354" s="4"/>
      <c r="AA354">
        <v>70</v>
      </c>
      <c r="AB354" s="1">
        <v>0.19500000000000001</v>
      </c>
      <c r="AC354" s="2">
        <f t="shared" si="702"/>
        <v>3.9000000000000004</v>
      </c>
      <c r="AD354" s="2">
        <f t="shared" si="703"/>
        <v>12.540000000000001</v>
      </c>
      <c r="AE354" s="2">
        <f t="shared" si="704"/>
        <v>2.6799999999999997</v>
      </c>
      <c r="AG354" s="4"/>
      <c r="AI354">
        <v>70</v>
      </c>
      <c r="AJ354" s="1">
        <v>0.153</v>
      </c>
      <c r="AK354" s="2">
        <f t="shared" si="705"/>
        <v>3.06</v>
      </c>
      <c r="AL354" s="2">
        <f t="shared" si="706"/>
        <v>9.8300000000000018</v>
      </c>
      <c r="AM354" s="2">
        <f t="shared" si="692"/>
        <v>2.7099999999999991</v>
      </c>
      <c r="AO354" s="4"/>
      <c r="AQ354">
        <v>70</v>
      </c>
      <c r="AR354" s="1">
        <v>0.184</v>
      </c>
      <c r="AS354" s="2">
        <f t="shared" si="707"/>
        <v>3.6799999999999997</v>
      </c>
      <c r="AT354" s="2">
        <f t="shared" si="708"/>
        <v>13.29</v>
      </c>
      <c r="AU354" s="2">
        <f t="shared" si="693"/>
        <v>-3.4599999999999973</v>
      </c>
      <c r="AW354" s="4"/>
      <c r="AY354">
        <v>70</v>
      </c>
      <c r="AZ354" s="1">
        <v>0.16200000000000001</v>
      </c>
      <c r="BA354" s="2">
        <f t="shared" si="709"/>
        <v>3.24</v>
      </c>
      <c r="BB354" s="2">
        <f t="shared" si="710"/>
        <v>10.32</v>
      </c>
      <c r="BC354" s="2">
        <f t="shared" si="694"/>
        <v>2.9699999999999989</v>
      </c>
      <c r="BE354" s="4"/>
      <c r="BG354">
        <v>70</v>
      </c>
      <c r="BH354" s="1">
        <v>0.13800000000000001</v>
      </c>
      <c r="BI354" s="2">
        <f t="shared" si="711"/>
        <v>2.7600000000000002</v>
      </c>
      <c r="BJ354" s="2">
        <f t="shared" si="712"/>
        <v>8.56</v>
      </c>
      <c r="BK354" s="2">
        <f t="shared" si="681"/>
        <v>1.7599999999999998</v>
      </c>
      <c r="BM354" s="4"/>
      <c r="BO354">
        <v>70</v>
      </c>
      <c r="BP354" s="1">
        <v>0.13300000000000001</v>
      </c>
      <c r="BQ354" s="2">
        <f t="shared" si="713"/>
        <v>2.66</v>
      </c>
      <c r="BR354" s="2">
        <f t="shared" si="714"/>
        <v>8.4</v>
      </c>
      <c r="BS354" s="2">
        <f t="shared" si="695"/>
        <v>0.16000000000000014</v>
      </c>
      <c r="BU354">
        <v>70</v>
      </c>
      <c r="BV354" s="1">
        <f t="shared" si="715"/>
        <v>0.22800000000000001</v>
      </c>
      <c r="BW354" s="2">
        <f t="shared" si="716"/>
        <v>4.5600000000000005</v>
      </c>
      <c r="BX354" s="2">
        <f t="shared" si="717"/>
        <v>15.22</v>
      </c>
      <c r="CB354">
        <v>70</v>
      </c>
      <c r="CC354" s="1">
        <f t="shared" si="718"/>
        <v>0.13300000000000001</v>
      </c>
      <c r="CD354" s="2">
        <f t="shared" si="719"/>
        <v>2.66</v>
      </c>
      <c r="CE354" s="2">
        <f t="shared" si="720"/>
        <v>8.34</v>
      </c>
    </row>
    <row r="355" spans="1:83" x14ac:dyDescent="0.2">
      <c r="C355">
        <v>90</v>
      </c>
      <c r="D355" s="1" t="e">
        <v>#N/A</v>
      </c>
      <c r="E355" s="2" t="e">
        <f t="shared" si="696"/>
        <v>#N/A</v>
      </c>
      <c r="F355" s="2" t="e">
        <f t="shared" si="697"/>
        <v>#N/A</v>
      </c>
      <c r="G355" s="2" t="e">
        <f>#REF!-F355</f>
        <v>#REF!</v>
      </c>
      <c r="I355" s="4"/>
      <c r="K355">
        <v>90</v>
      </c>
      <c r="L355" s="1">
        <v>0.26500000000000001</v>
      </c>
      <c r="M355" s="2">
        <f t="shared" si="698"/>
        <v>5.3000000000000007</v>
      </c>
      <c r="N355" s="2">
        <f t="shared" si="699"/>
        <v>20.520000000000003</v>
      </c>
      <c r="O355" s="2">
        <f>A!HM355-N355</f>
        <v>-4.8000000000000043</v>
      </c>
      <c r="Q355" s="4"/>
      <c r="S355">
        <v>90</v>
      </c>
      <c r="T355" s="1" t="e">
        <v>#N/A</v>
      </c>
      <c r="U355" s="2" t="e">
        <f t="shared" si="700"/>
        <v>#N/A</v>
      </c>
      <c r="V355" s="2" t="e">
        <f t="shared" si="701"/>
        <v>#N/A</v>
      </c>
      <c r="W355" s="2" t="e">
        <f t="shared" si="691"/>
        <v>#N/A</v>
      </c>
      <c r="Y355" s="4"/>
      <c r="AA355">
        <v>90</v>
      </c>
      <c r="AB355" s="1">
        <v>0.22</v>
      </c>
      <c r="AC355" s="2">
        <f t="shared" si="702"/>
        <v>4.4000000000000004</v>
      </c>
      <c r="AD355" s="2">
        <f t="shared" si="703"/>
        <v>16.940000000000001</v>
      </c>
      <c r="AE355" s="2">
        <f t="shared" si="704"/>
        <v>3.5800000000000018</v>
      </c>
      <c r="AG355" s="4"/>
      <c r="AI355">
        <v>90</v>
      </c>
      <c r="AJ355" s="1">
        <v>0.16800000000000001</v>
      </c>
      <c r="AK355" s="2">
        <f t="shared" si="705"/>
        <v>3.3600000000000003</v>
      </c>
      <c r="AL355" s="2">
        <f t="shared" si="706"/>
        <v>13.190000000000001</v>
      </c>
      <c r="AM355" s="2">
        <f t="shared" si="692"/>
        <v>3.75</v>
      </c>
      <c r="AO355" s="4"/>
      <c r="AQ355">
        <v>90</v>
      </c>
      <c r="AR355" s="1">
        <v>0.22800000000000001</v>
      </c>
      <c r="AS355" s="2">
        <f t="shared" si="707"/>
        <v>4.5600000000000005</v>
      </c>
      <c r="AT355" s="2">
        <f t="shared" si="708"/>
        <v>17.850000000000001</v>
      </c>
      <c r="AU355" s="2">
        <f t="shared" si="693"/>
        <v>-4.66</v>
      </c>
      <c r="AW355" s="4"/>
      <c r="AY355">
        <v>90</v>
      </c>
      <c r="AZ355" s="1">
        <v>0.21199999999999999</v>
      </c>
      <c r="BA355" s="2">
        <f t="shared" si="709"/>
        <v>4.24</v>
      </c>
      <c r="BB355" s="2">
        <f t="shared" si="710"/>
        <v>14.56</v>
      </c>
      <c r="BC355" s="2">
        <f t="shared" si="694"/>
        <v>3.2900000000000009</v>
      </c>
      <c r="BE355" s="4"/>
      <c r="BG355">
        <v>90</v>
      </c>
      <c r="BH355" s="1">
        <v>0.184</v>
      </c>
      <c r="BI355" s="2">
        <f t="shared" si="711"/>
        <v>3.6799999999999997</v>
      </c>
      <c r="BJ355" s="2">
        <f t="shared" si="712"/>
        <v>12.24</v>
      </c>
      <c r="BK355" s="2">
        <f t="shared" si="681"/>
        <v>2.3200000000000003</v>
      </c>
      <c r="BM355" s="4"/>
      <c r="BO355">
        <v>90</v>
      </c>
      <c r="BP355" s="1">
        <v>0.17699999999999999</v>
      </c>
      <c r="BQ355" s="2">
        <f t="shared" si="713"/>
        <v>3.54</v>
      </c>
      <c r="BR355" s="2">
        <f t="shared" si="714"/>
        <v>11.940000000000001</v>
      </c>
      <c r="BS355" s="2">
        <f t="shared" si="695"/>
        <v>0.29999999999999893</v>
      </c>
      <c r="BU355">
        <v>90</v>
      </c>
      <c r="BV355" s="1">
        <f t="shared" si="715"/>
        <v>0.26500000000000001</v>
      </c>
      <c r="BW355" s="2">
        <f t="shared" si="716"/>
        <v>5.3000000000000007</v>
      </c>
      <c r="BX355" s="2">
        <f t="shared" si="717"/>
        <v>20.520000000000003</v>
      </c>
      <c r="CB355">
        <v>90</v>
      </c>
      <c r="CC355" s="1">
        <f t="shared" si="718"/>
        <v>0.16800000000000001</v>
      </c>
      <c r="CD355" s="2">
        <f t="shared" si="719"/>
        <v>3.3600000000000003</v>
      </c>
      <c r="CE355" s="2">
        <f t="shared" si="720"/>
        <v>11.7</v>
      </c>
    </row>
    <row r="356" spans="1:83" x14ac:dyDescent="0.2">
      <c r="C356">
        <v>110</v>
      </c>
      <c r="D356" s="1" t="e">
        <v>#N/A</v>
      </c>
      <c r="E356" s="2" t="e">
        <f t="shared" si="696"/>
        <v>#N/A</v>
      </c>
      <c r="F356" s="2" t="e">
        <f t="shared" si="697"/>
        <v>#N/A</v>
      </c>
      <c r="G356" s="2" t="e">
        <f>#REF!-F356</f>
        <v>#REF!</v>
      </c>
      <c r="I356" s="4"/>
      <c r="K356">
        <v>110</v>
      </c>
      <c r="L356" s="1">
        <v>0.27100000000000002</v>
      </c>
      <c r="M356" s="2">
        <f t="shared" si="698"/>
        <v>5.42</v>
      </c>
      <c r="N356" s="2">
        <f t="shared" si="699"/>
        <v>25.940000000000005</v>
      </c>
      <c r="O356" s="2">
        <f>A!HM356-N356</f>
        <v>-5.4200000000000053</v>
      </c>
      <c r="Q356" s="4"/>
      <c r="S356">
        <v>110</v>
      </c>
      <c r="T356" s="1" t="e">
        <v>#N/A</v>
      </c>
      <c r="U356" s="2" t="e">
        <f t="shared" si="700"/>
        <v>#N/A</v>
      </c>
      <c r="V356" s="2" t="e">
        <f t="shared" si="701"/>
        <v>#N/A</v>
      </c>
      <c r="W356" s="2" t="e">
        <f t="shared" si="691"/>
        <v>#N/A</v>
      </c>
      <c r="Y356" s="4"/>
      <c r="AA356">
        <v>110</v>
      </c>
      <c r="AB356" s="1">
        <v>0.24099999999999999</v>
      </c>
      <c r="AC356" s="2">
        <f t="shared" si="702"/>
        <v>4.82</v>
      </c>
      <c r="AD356" s="2">
        <f t="shared" si="703"/>
        <v>21.76</v>
      </c>
      <c r="AE356" s="2">
        <f t="shared" si="704"/>
        <v>4.1800000000000033</v>
      </c>
      <c r="AG356" s="4"/>
      <c r="AI356">
        <v>110</v>
      </c>
      <c r="AJ356" s="1">
        <v>0.23</v>
      </c>
      <c r="AK356" s="2">
        <f t="shared" si="705"/>
        <v>4.6000000000000005</v>
      </c>
      <c r="AL356" s="2">
        <f t="shared" si="706"/>
        <v>17.790000000000003</v>
      </c>
      <c r="AM356" s="2">
        <f t="shared" si="692"/>
        <v>3.9699999999999989</v>
      </c>
      <c r="AO356" s="4"/>
      <c r="AQ356">
        <v>110</v>
      </c>
      <c r="AR356" s="1">
        <v>0.249</v>
      </c>
      <c r="AS356" s="2">
        <f t="shared" si="707"/>
        <v>4.9800000000000004</v>
      </c>
      <c r="AT356" s="2">
        <f t="shared" si="708"/>
        <v>22.830000000000002</v>
      </c>
      <c r="AU356" s="2">
        <f t="shared" si="693"/>
        <v>-5.0399999999999991</v>
      </c>
      <c r="AW356" s="4"/>
      <c r="AY356">
        <v>110</v>
      </c>
      <c r="AZ356" s="1">
        <v>0.23799999999999999</v>
      </c>
      <c r="BA356" s="2">
        <f t="shared" si="709"/>
        <v>4.76</v>
      </c>
      <c r="BB356" s="2">
        <f t="shared" si="710"/>
        <v>19.32</v>
      </c>
      <c r="BC356" s="2">
        <f t="shared" si="694"/>
        <v>3.5100000000000016</v>
      </c>
      <c r="BE356" s="4"/>
      <c r="BG356">
        <v>110</v>
      </c>
      <c r="BH356" s="1">
        <v>0.214</v>
      </c>
      <c r="BI356" s="2">
        <f t="shared" si="711"/>
        <v>4.28</v>
      </c>
      <c r="BJ356" s="2">
        <f t="shared" si="712"/>
        <v>16.52</v>
      </c>
      <c r="BK356" s="2">
        <f t="shared" si="681"/>
        <v>2.8000000000000007</v>
      </c>
      <c r="BM356" s="4"/>
      <c r="BO356">
        <v>110</v>
      </c>
      <c r="BP356" s="1">
        <v>0.19800000000000001</v>
      </c>
      <c r="BQ356" s="2">
        <f t="shared" si="713"/>
        <v>3.96</v>
      </c>
      <c r="BR356" s="2">
        <f t="shared" si="714"/>
        <v>15.900000000000002</v>
      </c>
      <c r="BS356" s="2">
        <f t="shared" si="695"/>
        <v>0.61999999999999744</v>
      </c>
      <c r="BU356">
        <v>110</v>
      </c>
      <c r="BV356" s="1">
        <f t="shared" si="715"/>
        <v>0.27100000000000002</v>
      </c>
      <c r="BW356" s="2">
        <f t="shared" si="716"/>
        <v>5.42</v>
      </c>
      <c r="BX356" s="2">
        <f t="shared" si="717"/>
        <v>25.940000000000005</v>
      </c>
      <c r="CB356">
        <v>110</v>
      </c>
      <c r="CC356" s="1">
        <f t="shared" si="718"/>
        <v>0.19800000000000001</v>
      </c>
      <c r="CD356" s="2">
        <f t="shared" si="719"/>
        <v>3.96</v>
      </c>
      <c r="CE356" s="2">
        <f t="shared" si="720"/>
        <v>15.66</v>
      </c>
    </row>
    <row r="357" spans="1:83" x14ac:dyDescent="0.2">
      <c r="C357">
        <v>130</v>
      </c>
      <c r="D357" s="1" t="e">
        <v>#N/A</v>
      </c>
      <c r="E357" s="2" t="e">
        <f t="shared" si="696"/>
        <v>#N/A</v>
      </c>
      <c r="F357" s="2" t="e">
        <f t="shared" si="697"/>
        <v>#N/A</v>
      </c>
      <c r="G357" s="2" t="e">
        <f>#REF!-F357</f>
        <v>#REF!</v>
      </c>
      <c r="I357" s="4"/>
      <c r="K357">
        <v>130</v>
      </c>
      <c r="L357" s="1">
        <v>0.25900000000000001</v>
      </c>
      <c r="M357" s="2">
        <f t="shared" si="698"/>
        <v>5.18</v>
      </c>
      <c r="N357" s="2">
        <f t="shared" si="699"/>
        <v>31.120000000000005</v>
      </c>
      <c r="O357" s="2">
        <f>A!HM357-N357</f>
        <v>-5.6800000000000068</v>
      </c>
      <c r="Q357" s="4"/>
      <c r="S357">
        <v>130</v>
      </c>
      <c r="T357" s="1" t="e">
        <v>#N/A</v>
      </c>
      <c r="U357" s="2" t="e">
        <f t="shared" si="700"/>
        <v>#N/A</v>
      </c>
      <c r="V357" s="2" t="e">
        <f t="shared" si="701"/>
        <v>#N/A</v>
      </c>
      <c r="W357" s="2" t="e">
        <f t="shared" si="691"/>
        <v>#N/A</v>
      </c>
      <c r="Y357" s="4"/>
      <c r="AA357">
        <v>130</v>
      </c>
      <c r="AB357" s="1">
        <v>0.252</v>
      </c>
      <c r="AC357" s="2">
        <f t="shared" si="702"/>
        <v>5.04</v>
      </c>
      <c r="AD357" s="2">
        <f t="shared" si="703"/>
        <v>26.8</v>
      </c>
      <c r="AE357" s="2">
        <f t="shared" si="704"/>
        <v>4.3200000000000038</v>
      </c>
      <c r="AG357" s="4"/>
      <c r="AI357">
        <v>130</v>
      </c>
      <c r="AJ357" s="1">
        <v>0.25900000000000001</v>
      </c>
      <c r="AK357" s="2">
        <f t="shared" si="705"/>
        <v>5.18</v>
      </c>
      <c r="AL357" s="2">
        <f t="shared" si="706"/>
        <v>22.970000000000002</v>
      </c>
      <c r="AM357" s="2">
        <f t="shared" si="692"/>
        <v>3.8299999999999983</v>
      </c>
      <c r="AO357" s="4"/>
      <c r="AQ357">
        <v>130</v>
      </c>
      <c r="AR357" s="1">
        <v>0.247</v>
      </c>
      <c r="AS357" s="2">
        <f t="shared" si="707"/>
        <v>4.9399999999999995</v>
      </c>
      <c r="AT357" s="2">
        <f t="shared" si="708"/>
        <v>27.770000000000003</v>
      </c>
      <c r="AU357" s="2">
        <f t="shared" si="693"/>
        <v>-4.8000000000000007</v>
      </c>
      <c r="AW357" s="4"/>
      <c r="AY357">
        <v>130</v>
      </c>
      <c r="AZ357" s="1">
        <v>0.246</v>
      </c>
      <c r="BA357" s="2">
        <f t="shared" si="709"/>
        <v>4.92</v>
      </c>
      <c r="BB357" s="2">
        <f t="shared" si="710"/>
        <v>24.240000000000002</v>
      </c>
      <c r="BC357" s="2">
        <f t="shared" si="694"/>
        <v>3.5300000000000011</v>
      </c>
      <c r="BE357" s="4"/>
      <c r="BG357">
        <v>130</v>
      </c>
      <c r="BH357" s="1">
        <v>0.224</v>
      </c>
      <c r="BI357" s="2">
        <f t="shared" si="711"/>
        <v>4.4800000000000004</v>
      </c>
      <c r="BJ357" s="2">
        <f t="shared" si="712"/>
        <v>21</v>
      </c>
      <c r="BK357" s="2">
        <f t="shared" si="681"/>
        <v>3.240000000000002</v>
      </c>
      <c r="BM357" s="4"/>
      <c r="BO357">
        <v>130</v>
      </c>
      <c r="BP357" s="1">
        <v>0.20699999999999999</v>
      </c>
      <c r="BQ357" s="2">
        <f t="shared" si="713"/>
        <v>4.1399999999999997</v>
      </c>
      <c r="BR357" s="2">
        <f t="shared" si="714"/>
        <v>20.040000000000003</v>
      </c>
      <c r="BS357" s="2">
        <f t="shared" si="695"/>
        <v>0.9599999999999973</v>
      </c>
      <c r="BU357">
        <v>130</v>
      </c>
      <c r="BV357" s="1">
        <f t="shared" si="715"/>
        <v>0.25900000000000001</v>
      </c>
      <c r="BW357" s="2">
        <f t="shared" si="716"/>
        <v>5.18</v>
      </c>
      <c r="BX357" s="2">
        <f t="shared" si="717"/>
        <v>31.120000000000005</v>
      </c>
      <c r="CB357">
        <v>130</v>
      </c>
      <c r="CC357" s="1">
        <f t="shared" si="718"/>
        <v>0.20699999999999999</v>
      </c>
      <c r="CD357" s="2">
        <f t="shared" si="719"/>
        <v>4.1399999999999997</v>
      </c>
      <c r="CE357" s="2">
        <f t="shared" si="720"/>
        <v>19.8</v>
      </c>
    </row>
    <row r="358" spans="1:83" x14ac:dyDescent="0.2">
      <c r="C358">
        <v>150</v>
      </c>
      <c r="D358" s="1" t="e">
        <v>#N/A</v>
      </c>
      <c r="E358" s="2" t="e">
        <f t="shared" si="696"/>
        <v>#N/A</v>
      </c>
      <c r="F358" s="2" t="e">
        <f t="shared" si="697"/>
        <v>#N/A</v>
      </c>
      <c r="G358" s="2" t="e">
        <f>#REF!-F358</f>
        <v>#REF!</v>
      </c>
      <c r="I358" s="4"/>
      <c r="K358">
        <v>150</v>
      </c>
      <c r="L358" s="1">
        <v>0.21199999999999999</v>
      </c>
      <c r="M358" s="2">
        <f t="shared" si="698"/>
        <v>4.24</v>
      </c>
      <c r="N358" s="2">
        <f t="shared" si="699"/>
        <v>35.360000000000007</v>
      </c>
      <c r="O358" s="2">
        <f>A!HM358-N358</f>
        <v>-5.8000000000000078</v>
      </c>
      <c r="Q358" s="4"/>
      <c r="S358">
        <v>150</v>
      </c>
      <c r="T358" s="1" t="e">
        <v>#N/A</v>
      </c>
      <c r="U358" s="2" t="e">
        <f t="shared" si="700"/>
        <v>#N/A</v>
      </c>
      <c r="V358" s="2" t="e">
        <f t="shared" si="701"/>
        <v>#N/A</v>
      </c>
      <c r="W358" s="2" t="e">
        <f t="shared" si="691"/>
        <v>#N/A</v>
      </c>
      <c r="Y358" s="4"/>
      <c r="AA358">
        <v>150</v>
      </c>
      <c r="AB358" s="1">
        <v>0.20899999999999999</v>
      </c>
      <c r="AC358" s="2">
        <f t="shared" si="702"/>
        <v>4.18</v>
      </c>
      <c r="AD358" s="2">
        <f t="shared" si="703"/>
        <v>30.98</v>
      </c>
      <c r="AE358" s="2">
        <f t="shared" si="704"/>
        <v>4.3800000000000061</v>
      </c>
      <c r="AG358" s="4"/>
      <c r="AI358">
        <v>150</v>
      </c>
      <c r="AJ358" s="1">
        <v>0.20699999999999999</v>
      </c>
      <c r="AK358" s="2">
        <f t="shared" si="705"/>
        <v>4.1399999999999997</v>
      </c>
      <c r="AL358" s="2">
        <f t="shared" si="706"/>
        <v>27.110000000000003</v>
      </c>
      <c r="AM358" s="2">
        <f t="shared" si="692"/>
        <v>3.8699999999999974</v>
      </c>
      <c r="AO358" s="4"/>
      <c r="AQ358">
        <v>150</v>
      </c>
      <c r="AR358" s="1">
        <v>0.20599999999999999</v>
      </c>
      <c r="AS358" s="2">
        <f t="shared" si="707"/>
        <v>4.12</v>
      </c>
      <c r="AT358" s="2">
        <f t="shared" si="708"/>
        <v>31.890000000000004</v>
      </c>
      <c r="AU358" s="2">
        <f t="shared" si="693"/>
        <v>-4.7800000000000011</v>
      </c>
      <c r="AW358" s="4"/>
      <c r="AY358">
        <v>150</v>
      </c>
      <c r="AZ358" s="1">
        <v>0.20300000000000001</v>
      </c>
      <c r="BA358" s="2">
        <f t="shared" si="709"/>
        <v>4.0600000000000005</v>
      </c>
      <c r="BB358" s="2">
        <f t="shared" si="710"/>
        <v>28.300000000000004</v>
      </c>
      <c r="BC358" s="2">
        <f t="shared" si="694"/>
        <v>3.59</v>
      </c>
      <c r="BE358" s="4"/>
      <c r="BG358">
        <v>150</v>
      </c>
      <c r="BH358" s="1">
        <v>0.189</v>
      </c>
      <c r="BI358" s="2">
        <f t="shared" si="711"/>
        <v>3.7800000000000002</v>
      </c>
      <c r="BJ358" s="2">
        <f t="shared" si="712"/>
        <v>24.78</v>
      </c>
      <c r="BK358" s="2">
        <f t="shared" si="681"/>
        <v>3.5200000000000031</v>
      </c>
      <c r="BM358" s="4"/>
      <c r="BO358">
        <v>150</v>
      </c>
      <c r="BP358" s="1">
        <v>0.18</v>
      </c>
      <c r="BQ358" s="2">
        <f t="shared" si="713"/>
        <v>3.5999999999999996</v>
      </c>
      <c r="BR358" s="2">
        <f t="shared" si="714"/>
        <v>23.64</v>
      </c>
      <c r="BS358" s="2">
        <f t="shared" si="695"/>
        <v>1.1400000000000006</v>
      </c>
      <c r="BU358">
        <v>150</v>
      </c>
      <c r="BV358" s="1">
        <f t="shared" si="715"/>
        <v>0.21199999999999999</v>
      </c>
      <c r="BW358" s="2">
        <f t="shared" si="716"/>
        <v>4.24</v>
      </c>
      <c r="BX358" s="2">
        <f t="shared" si="717"/>
        <v>35.360000000000007</v>
      </c>
      <c r="CB358">
        <v>150</v>
      </c>
      <c r="CC358" s="1">
        <f t="shared" si="718"/>
        <v>0.18</v>
      </c>
      <c r="CD358" s="2">
        <f t="shared" si="719"/>
        <v>3.5999999999999996</v>
      </c>
      <c r="CE358" s="2">
        <f t="shared" si="720"/>
        <v>23.4</v>
      </c>
    </row>
    <row r="359" spans="1:83" x14ac:dyDescent="0.2">
      <c r="C359">
        <v>170</v>
      </c>
      <c r="D359" s="1" t="e">
        <v>#N/A</v>
      </c>
      <c r="E359" s="2" t="e">
        <f t="shared" si="696"/>
        <v>#N/A</v>
      </c>
      <c r="F359" s="2" t="e">
        <f t="shared" si="697"/>
        <v>#N/A</v>
      </c>
      <c r="G359" s="2" t="e">
        <f>#REF!-F359</f>
        <v>#REF!</v>
      </c>
      <c r="I359" s="4"/>
      <c r="K359">
        <v>170</v>
      </c>
      <c r="L359" s="1">
        <v>0.21099999999999999</v>
      </c>
      <c r="M359" s="2">
        <f t="shared" si="698"/>
        <v>4.22</v>
      </c>
      <c r="N359" s="2">
        <f t="shared" si="699"/>
        <v>39.580000000000005</v>
      </c>
      <c r="O359" s="2">
        <f>A!HM359-N359</f>
        <v>-5.8200000000000074</v>
      </c>
      <c r="Q359" s="4"/>
      <c r="S359">
        <v>170</v>
      </c>
      <c r="T359" s="1" t="e">
        <v>#N/A</v>
      </c>
      <c r="U359" s="2" t="e">
        <f t="shared" si="700"/>
        <v>#N/A</v>
      </c>
      <c r="V359" s="2" t="e">
        <f t="shared" si="701"/>
        <v>#N/A</v>
      </c>
      <c r="W359" s="2" t="e">
        <f t="shared" si="691"/>
        <v>#N/A</v>
      </c>
      <c r="Y359" s="4"/>
      <c r="AA359">
        <v>170</v>
      </c>
      <c r="AB359" s="1">
        <v>0.20699999999999999</v>
      </c>
      <c r="AC359" s="2">
        <f t="shared" si="702"/>
        <v>4.1399999999999997</v>
      </c>
      <c r="AD359" s="2">
        <f t="shared" si="703"/>
        <v>35.119999999999997</v>
      </c>
      <c r="AE359" s="2">
        <f t="shared" si="704"/>
        <v>4.460000000000008</v>
      </c>
      <c r="AG359" s="4"/>
      <c r="AI359">
        <v>170</v>
      </c>
      <c r="AJ359" s="1">
        <v>0.20599999999999999</v>
      </c>
      <c r="AK359" s="2">
        <f t="shared" si="705"/>
        <v>4.12</v>
      </c>
      <c r="AL359" s="2">
        <f t="shared" si="706"/>
        <v>31.230000000000004</v>
      </c>
      <c r="AM359" s="2">
        <f t="shared" si="692"/>
        <v>3.8899999999999935</v>
      </c>
      <c r="AO359" s="4"/>
      <c r="AQ359">
        <v>170</v>
      </c>
      <c r="AR359" s="1">
        <v>0.20399999999999999</v>
      </c>
      <c r="AS359" s="2">
        <f t="shared" si="707"/>
        <v>4.08</v>
      </c>
      <c r="AT359" s="2">
        <f t="shared" si="708"/>
        <v>35.970000000000006</v>
      </c>
      <c r="AU359" s="2">
        <f t="shared" si="693"/>
        <v>-4.740000000000002</v>
      </c>
      <c r="AW359" s="4"/>
      <c r="AY359">
        <v>170</v>
      </c>
      <c r="AZ359" s="1">
        <v>0.20399999999999999</v>
      </c>
      <c r="BA359" s="2">
        <f t="shared" si="709"/>
        <v>4.08</v>
      </c>
      <c r="BB359" s="2">
        <f t="shared" si="710"/>
        <v>32.380000000000003</v>
      </c>
      <c r="BC359" s="2">
        <f t="shared" si="694"/>
        <v>3.5900000000000034</v>
      </c>
      <c r="BE359" s="4"/>
      <c r="BG359">
        <v>170</v>
      </c>
      <c r="BH359" s="1">
        <v>0.193</v>
      </c>
      <c r="BI359" s="2">
        <f t="shared" si="711"/>
        <v>3.8600000000000003</v>
      </c>
      <c r="BJ359" s="2">
        <f t="shared" si="712"/>
        <v>28.64</v>
      </c>
      <c r="BK359" s="2">
        <f t="shared" si="681"/>
        <v>3.740000000000002</v>
      </c>
      <c r="BM359" s="4"/>
      <c r="BO359">
        <v>170</v>
      </c>
      <c r="BP359" s="1">
        <v>0.17799999999999999</v>
      </c>
      <c r="BQ359" s="2">
        <f t="shared" si="713"/>
        <v>3.5599999999999996</v>
      </c>
      <c r="BR359" s="2">
        <f t="shared" si="714"/>
        <v>27.2</v>
      </c>
      <c r="BS359" s="2">
        <f t="shared" si="695"/>
        <v>1.4400000000000013</v>
      </c>
      <c r="BU359">
        <v>170</v>
      </c>
      <c r="BV359" s="1">
        <f t="shared" si="715"/>
        <v>0.21099999999999999</v>
      </c>
      <c r="BW359" s="2">
        <f t="shared" si="716"/>
        <v>4.22</v>
      </c>
      <c r="BX359" s="2">
        <f t="shared" si="717"/>
        <v>39.580000000000005</v>
      </c>
      <c r="CB359">
        <v>170</v>
      </c>
      <c r="CC359" s="1">
        <f t="shared" si="718"/>
        <v>0.17799999999999999</v>
      </c>
      <c r="CD359" s="2">
        <f t="shared" si="719"/>
        <v>3.5599999999999996</v>
      </c>
      <c r="CE359" s="2">
        <f t="shared" si="720"/>
        <v>26.959999999999997</v>
      </c>
    </row>
    <row r="360" spans="1:83" x14ac:dyDescent="0.2">
      <c r="C360">
        <v>190</v>
      </c>
      <c r="D360" s="1" t="e">
        <v>#N/A</v>
      </c>
      <c r="E360" s="2" t="e">
        <f t="shared" si="696"/>
        <v>#N/A</v>
      </c>
      <c r="F360" s="2" t="e">
        <f t="shared" si="697"/>
        <v>#N/A</v>
      </c>
      <c r="G360" s="2" t="e">
        <f>#REF!-F360</f>
        <v>#REF!</v>
      </c>
      <c r="I360" s="4"/>
      <c r="K360">
        <v>190</v>
      </c>
      <c r="L360" s="1">
        <v>0.20499999999999999</v>
      </c>
      <c r="M360" s="2">
        <f t="shared" si="698"/>
        <v>4.0999999999999996</v>
      </c>
      <c r="N360" s="2">
        <f t="shared" si="699"/>
        <v>43.680000000000007</v>
      </c>
      <c r="O360" s="2">
        <f>A!HM360-N360</f>
        <v>-6.3800000000000097</v>
      </c>
      <c r="Q360" s="4"/>
      <c r="S360">
        <v>190</v>
      </c>
      <c r="T360" s="1" t="e">
        <v>#N/A</v>
      </c>
      <c r="U360" s="2" t="e">
        <f t="shared" si="700"/>
        <v>#N/A</v>
      </c>
      <c r="V360" s="2" t="e">
        <f t="shared" si="701"/>
        <v>#N/A</v>
      </c>
      <c r="W360" s="2" t="e">
        <f t="shared" si="691"/>
        <v>#N/A</v>
      </c>
      <c r="Y360" s="4"/>
      <c r="AA360">
        <v>190</v>
      </c>
      <c r="AB360" s="1">
        <v>0.17399999999999999</v>
      </c>
      <c r="AC360" s="2">
        <f t="shared" si="702"/>
        <v>3.4799999999999995</v>
      </c>
      <c r="AD360" s="2">
        <f t="shared" si="703"/>
        <v>38.599999999999994</v>
      </c>
      <c r="AE360" s="2">
        <f t="shared" si="704"/>
        <v>5.0800000000000125</v>
      </c>
      <c r="AG360" s="4"/>
      <c r="AI360">
        <v>190</v>
      </c>
      <c r="AJ360" s="1">
        <v>0.17100000000000001</v>
      </c>
      <c r="AK360" s="2">
        <f t="shared" si="705"/>
        <v>3.4200000000000004</v>
      </c>
      <c r="AL360" s="2">
        <f t="shared" si="706"/>
        <v>34.650000000000006</v>
      </c>
      <c r="AM360" s="2">
        <f t="shared" si="692"/>
        <v>3.9499999999999886</v>
      </c>
      <c r="AO360" s="4"/>
      <c r="AQ360">
        <v>190</v>
      </c>
      <c r="AR360" s="1">
        <v>0.17</v>
      </c>
      <c r="AS360" s="2">
        <f t="shared" si="707"/>
        <v>3.4000000000000004</v>
      </c>
      <c r="AT360" s="2">
        <f t="shared" si="708"/>
        <v>39.370000000000005</v>
      </c>
      <c r="AU360" s="2">
        <f t="shared" si="693"/>
        <v>-4.7199999999999989</v>
      </c>
      <c r="AW360" s="4"/>
      <c r="AY360">
        <v>190</v>
      </c>
      <c r="AZ360" s="1">
        <v>0.16800000000000001</v>
      </c>
      <c r="BA360" s="2">
        <f t="shared" si="709"/>
        <v>3.3600000000000003</v>
      </c>
      <c r="BB360" s="2">
        <f t="shared" si="710"/>
        <v>35.74</v>
      </c>
      <c r="BC360" s="2">
        <f t="shared" si="694"/>
        <v>3.6300000000000026</v>
      </c>
      <c r="BE360" s="4"/>
      <c r="BG360">
        <v>190</v>
      </c>
      <c r="BH360" s="1">
        <v>0.159</v>
      </c>
      <c r="BI360" s="2">
        <f t="shared" si="711"/>
        <v>3.18</v>
      </c>
      <c r="BJ360" s="2">
        <f t="shared" si="712"/>
        <v>31.82</v>
      </c>
      <c r="BK360" s="2">
        <f t="shared" si="681"/>
        <v>3.9200000000000017</v>
      </c>
      <c r="BM360" s="4"/>
      <c r="BO360">
        <v>190</v>
      </c>
      <c r="BP360" s="1">
        <v>0.14299999999999999</v>
      </c>
      <c r="BQ360" s="2">
        <f t="shared" si="713"/>
        <v>2.86</v>
      </c>
      <c r="BR360" s="2">
        <f t="shared" si="714"/>
        <v>30.06</v>
      </c>
      <c r="BS360" s="2">
        <f t="shared" si="695"/>
        <v>1.7600000000000016</v>
      </c>
      <c r="BU360">
        <v>190</v>
      </c>
      <c r="BV360" s="1">
        <f t="shared" si="715"/>
        <v>0.20499999999999999</v>
      </c>
      <c r="BW360" s="2">
        <f t="shared" si="716"/>
        <v>4.0999999999999996</v>
      </c>
      <c r="BX360" s="2">
        <f t="shared" si="717"/>
        <v>43.680000000000007</v>
      </c>
      <c r="CB360">
        <v>190</v>
      </c>
      <c r="CC360" s="1">
        <f t="shared" si="718"/>
        <v>0.14299999999999999</v>
      </c>
      <c r="CD360" s="2">
        <f t="shared" si="719"/>
        <v>2.86</v>
      </c>
      <c r="CE360" s="2">
        <f t="shared" si="720"/>
        <v>29.819999999999997</v>
      </c>
    </row>
    <row r="361" spans="1:83" x14ac:dyDescent="0.2">
      <c r="C361">
        <v>210</v>
      </c>
      <c r="D361" s="1" t="e">
        <v>#N/A</v>
      </c>
      <c r="E361" s="2" t="e">
        <f t="shared" si="696"/>
        <v>#N/A</v>
      </c>
      <c r="F361" s="2" t="e">
        <f t="shared" si="697"/>
        <v>#N/A</v>
      </c>
      <c r="G361" s="2" t="e">
        <f>#REF!-F361</f>
        <v>#REF!</v>
      </c>
      <c r="I361" s="4"/>
      <c r="K361">
        <v>210</v>
      </c>
      <c r="L361" s="1">
        <v>0.16</v>
      </c>
      <c r="M361" s="2">
        <f t="shared" si="698"/>
        <v>3.2</v>
      </c>
      <c r="N361" s="2">
        <f t="shared" si="699"/>
        <v>46.88000000000001</v>
      </c>
      <c r="O361" s="2">
        <f>A!HM361-N361</f>
        <v>-6.7200000000000131</v>
      </c>
      <c r="Q361" s="4"/>
      <c r="S361">
        <v>210</v>
      </c>
      <c r="T361" s="1" t="e">
        <v>#N/A</v>
      </c>
      <c r="U361" s="2" t="e">
        <f t="shared" si="700"/>
        <v>#N/A</v>
      </c>
      <c r="V361" s="2" t="e">
        <f t="shared" si="701"/>
        <v>#N/A</v>
      </c>
      <c r="W361" s="2" t="e">
        <f t="shared" si="691"/>
        <v>#N/A</v>
      </c>
      <c r="Y361" s="4"/>
      <c r="AA361">
        <v>210</v>
      </c>
      <c r="AB361" s="1">
        <v>0.13900000000000001</v>
      </c>
      <c r="AC361" s="2">
        <f t="shared" si="702"/>
        <v>2.7800000000000002</v>
      </c>
      <c r="AD361" s="2">
        <f t="shared" si="703"/>
        <v>41.379999999999995</v>
      </c>
      <c r="AE361" s="2">
        <f t="shared" si="704"/>
        <v>5.5000000000000142</v>
      </c>
      <c r="AG361" s="4"/>
      <c r="AI361">
        <v>210</v>
      </c>
      <c r="AJ361" s="1">
        <v>0.13800000000000001</v>
      </c>
      <c r="AK361" s="2">
        <f t="shared" si="705"/>
        <v>2.7600000000000002</v>
      </c>
      <c r="AL361" s="2">
        <f t="shared" si="706"/>
        <v>37.410000000000004</v>
      </c>
      <c r="AM361" s="2">
        <f t="shared" si="692"/>
        <v>3.9699999999999918</v>
      </c>
      <c r="AO361" s="4"/>
      <c r="AQ361">
        <v>210</v>
      </c>
      <c r="AR361" s="1">
        <v>0.13800000000000001</v>
      </c>
      <c r="AS361" s="2">
        <f t="shared" si="707"/>
        <v>2.7600000000000002</v>
      </c>
      <c r="AT361" s="2">
        <f t="shared" si="708"/>
        <v>42.13</v>
      </c>
      <c r="AU361" s="2">
        <f t="shared" si="693"/>
        <v>-4.7199999999999989</v>
      </c>
      <c r="AW361" s="4"/>
      <c r="AY361">
        <v>210</v>
      </c>
      <c r="AZ361" s="1">
        <v>0.13500000000000001</v>
      </c>
      <c r="BA361" s="2">
        <f t="shared" si="709"/>
        <v>2.7</v>
      </c>
      <c r="BB361" s="2">
        <f t="shared" si="710"/>
        <v>38.440000000000005</v>
      </c>
      <c r="BC361" s="2">
        <f t="shared" si="694"/>
        <v>3.6899999999999977</v>
      </c>
      <c r="BE361" s="4"/>
      <c r="BG361">
        <v>210</v>
      </c>
      <c r="BH361" s="1">
        <v>0.126</v>
      </c>
      <c r="BI361" s="2">
        <f t="shared" si="711"/>
        <v>2.52</v>
      </c>
      <c r="BJ361" s="2">
        <f t="shared" si="712"/>
        <v>34.340000000000003</v>
      </c>
      <c r="BK361" s="2">
        <f t="shared" si="681"/>
        <v>4.1000000000000014</v>
      </c>
      <c r="BM361" s="4"/>
      <c r="BO361">
        <v>210</v>
      </c>
      <c r="BP361" s="1">
        <v>0.11899999999999999</v>
      </c>
      <c r="BQ361" s="2">
        <f t="shared" si="713"/>
        <v>2.38</v>
      </c>
      <c r="BR361" s="2">
        <f t="shared" si="714"/>
        <v>32.44</v>
      </c>
      <c r="BS361" s="2">
        <f t="shared" si="695"/>
        <v>1.9000000000000057</v>
      </c>
      <c r="BU361">
        <v>210</v>
      </c>
      <c r="BV361" s="1">
        <f t="shared" si="715"/>
        <v>0.16</v>
      </c>
      <c r="BW361" s="2">
        <f t="shared" si="716"/>
        <v>3.2</v>
      </c>
      <c r="BX361" s="2">
        <f t="shared" si="717"/>
        <v>46.88000000000001</v>
      </c>
      <c r="CB361">
        <v>210</v>
      </c>
      <c r="CC361" s="1">
        <f t="shared" si="718"/>
        <v>0.11899999999999999</v>
      </c>
      <c r="CD361" s="2">
        <f t="shared" si="719"/>
        <v>2.38</v>
      </c>
      <c r="CE361" s="2">
        <f t="shared" si="720"/>
        <v>32.199999999999996</v>
      </c>
    </row>
    <row r="362" spans="1:83" x14ac:dyDescent="0.2">
      <c r="C362">
        <v>230</v>
      </c>
      <c r="D362" s="1" t="e">
        <v>#N/A</v>
      </c>
      <c r="E362" s="2" t="e">
        <f t="shared" si="696"/>
        <v>#N/A</v>
      </c>
      <c r="F362" s="2" t="e">
        <f t="shared" si="697"/>
        <v>#N/A</v>
      </c>
      <c r="G362" s="2" t="e">
        <f>#REF!-F362</f>
        <v>#REF!</v>
      </c>
      <c r="I362" s="4"/>
      <c r="K362">
        <v>230</v>
      </c>
      <c r="L362" s="1">
        <v>0.14099999999999999</v>
      </c>
      <c r="M362" s="2">
        <f t="shared" si="698"/>
        <v>2.82</v>
      </c>
      <c r="N362" s="2">
        <f t="shared" si="699"/>
        <v>49.70000000000001</v>
      </c>
      <c r="O362" s="2">
        <f>A!HM362-N362</f>
        <v>-6.8000000000000114</v>
      </c>
      <c r="Q362" s="4"/>
      <c r="S362">
        <v>230</v>
      </c>
      <c r="T362" s="1" t="e">
        <v>#N/A</v>
      </c>
      <c r="U362" s="2" t="e">
        <f t="shared" si="700"/>
        <v>#N/A</v>
      </c>
      <c r="V362" s="2" t="e">
        <f t="shared" si="701"/>
        <v>#N/A</v>
      </c>
      <c r="W362" s="2" t="e">
        <f t="shared" si="691"/>
        <v>#N/A</v>
      </c>
      <c r="Y362" s="4"/>
      <c r="AA362">
        <v>230</v>
      </c>
      <c r="AB362" s="1">
        <v>0.13800000000000001</v>
      </c>
      <c r="AC362" s="2">
        <f t="shared" si="702"/>
        <v>2.7600000000000002</v>
      </c>
      <c r="AD362" s="2">
        <f t="shared" si="703"/>
        <v>44.139999999999993</v>
      </c>
      <c r="AE362" s="2">
        <f t="shared" si="704"/>
        <v>5.5600000000000165</v>
      </c>
      <c r="AG362" s="4"/>
      <c r="AI362">
        <v>230</v>
      </c>
      <c r="AJ362" s="1">
        <v>0.13700000000000001</v>
      </c>
      <c r="AK362" s="2">
        <f t="shared" si="705"/>
        <v>2.74</v>
      </c>
      <c r="AL362" s="2">
        <f t="shared" si="706"/>
        <v>40.150000000000006</v>
      </c>
      <c r="AM362" s="2">
        <f t="shared" si="692"/>
        <v>3.9899999999999878</v>
      </c>
      <c r="AO362" s="4"/>
      <c r="AQ362">
        <v>230</v>
      </c>
      <c r="AR362" s="1">
        <v>0.13500000000000001</v>
      </c>
      <c r="AS362" s="2">
        <f t="shared" si="707"/>
        <v>2.7</v>
      </c>
      <c r="AT362" s="2">
        <f t="shared" si="708"/>
        <v>44.830000000000005</v>
      </c>
      <c r="AU362" s="2">
        <f t="shared" si="693"/>
        <v>-4.68</v>
      </c>
      <c r="AW362" s="4"/>
      <c r="AY362">
        <v>230</v>
      </c>
      <c r="AZ362" s="1">
        <v>0.13800000000000001</v>
      </c>
      <c r="BA362" s="2">
        <f t="shared" si="709"/>
        <v>2.7600000000000002</v>
      </c>
      <c r="BB362" s="2">
        <f t="shared" si="710"/>
        <v>41.2</v>
      </c>
      <c r="BC362" s="2">
        <f t="shared" si="694"/>
        <v>3.6300000000000026</v>
      </c>
      <c r="BE362" s="4"/>
      <c r="BG362">
        <v>230</v>
      </c>
      <c r="BH362" s="1">
        <v>0.128</v>
      </c>
      <c r="BI362" s="2">
        <f t="shared" si="711"/>
        <v>2.56</v>
      </c>
      <c r="BJ362" s="2">
        <f t="shared" si="712"/>
        <v>36.900000000000006</v>
      </c>
      <c r="BK362" s="2">
        <f t="shared" si="681"/>
        <v>4.2999999999999972</v>
      </c>
      <c r="BM362" s="4"/>
      <c r="BO362">
        <v>230</v>
      </c>
      <c r="BP362" s="1">
        <v>0.128</v>
      </c>
      <c r="BQ362" s="2">
        <f t="shared" si="713"/>
        <v>2.56</v>
      </c>
      <c r="BR362" s="2">
        <f t="shared" si="714"/>
        <v>35</v>
      </c>
      <c r="BS362" s="2">
        <f t="shared" si="695"/>
        <v>1.9000000000000057</v>
      </c>
      <c r="BU362">
        <v>230</v>
      </c>
      <c r="BV362" s="1">
        <f t="shared" si="715"/>
        <v>0.14099999999999999</v>
      </c>
      <c r="BW362" s="2">
        <f t="shared" si="716"/>
        <v>2.82</v>
      </c>
      <c r="BX362" s="2">
        <f t="shared" si="717"/>
        <v>49.70000000000001</v>
      </c>
      <c r="CB362">
        <v>230</v>
      </c>
      <c r="CC362" s="1">
        <f t="shared" si="718"/>
        <v>0.128</v>
      </c>
      <c r="CD362" s="2">
        <f t="shared" si="719"/>
        <v>2.56</v>
      </c>
      <c r="CE362" s="2">
        <f t="shared" si="720"/>
        <v>34.76</v>
      </c>
    </row>
    <row r="363" spans="1:83" x14ac:dyDescent="0.2">
      <c r="C363">
        <v>250</v>
      </c>
      <c r="D363" s="1" t="e">
        <v>#N/A</v>
      </c>
      <c r="E363" s="2" t="e">
        <f t="shared" si="696"/>
        <v>#N/A</v>
      </c>
      <c r="F363" s="2" t="e">
        <f t="shared" si="697"/>
        <v>#N/A</v>
      </c>
      <c r="G363" s="2" t="e">
        <f>#REF!-F363</f>
        <v>#REF!</v>
      </c>
      <c r="I363" s="4"/>
      <c r="K363">
        <v>250</v>
      </c>
      <c r="L363" s="1">
        <v>0.159</v>
      </c>
      <c r="M363" s="2">
        <f t="shared" si="698"/>
        <v>3.18</v>
      </c>
      <c r="N363" s="2">
        <f t="shared" si="699"/>
        <v>52.88000000000001</v>
      </c>
      <c r="O363" s="2">
        <f>A!HM363-N363</f>
        <v>-7.1800000000000139</v>
      </c>
      <c r="Q363" s="4"/>
      <c r="S363">
        <v>250</v>
      </c>
      <c r="T363" s="1" t="e">
        <v>#N/A</v>
      </c>
      <c r="U363" s="2" t="e">
        <f t="shared" si="700"/>
        <v>#N/A</v>
      </c>
      <c r="V363" s="2" t="e">
        <f t="shared" si="701"/>
        <v>#N/A</v>
      </c>
      <c r="W363" s="2" t="e">
        <f t="shared" si="691"/>
        <v>#N/A</v>
      </c>
      <c r="Y363" s="4"/>
      <c r="AA363">
        <v>250</v>
      </c>
      <c r="AB363" s="1">
        <v>0.155</v>
      </c>
      <c r="AC363" s="2">
        <f t="shared" si="702"/>
        <v>3.1</v>
      </c>
      <c r="AD363" s="2">
        <f t="shared" si="703"/>
        <v>47.239999999999995</v>
      </c>
      <c r="AE363" s="2">
        <f t="shared" si="704"/>
        <v>5.6400000000000148</v>
      </c>
      <c r="AG363" s="4"/>
      <c r="AI363">
        <v>250</v>
      </c>
      <c r="AJ363" s="1">
        <v>0.157</v>
      </c>
      <c r="AK363" s="2">
        <f t="shared" si="705"/>
        <v>3.14</v>
      </c>
      <c r="AL363" s="2">
        <f t="shared" si="706"/>
        <v>43.290000000000006</v>
      </c>
      <c r="AM363" s="2">
        <f t="shared" si="692"/>
        <v>3.9499999999999886</v>
      </c>
      <c r="AO363" s="4"/>
      <c r="AQ363">
        <v>250</v>
      </c>
      <c r="AR363" s="1">
        <v>0.158</v>
      </c>
      <c r="AS363" s="2">
        <f t="shared" si="707"/>
        <v>3.16</v>
      </c>
      <c r="AT363" s="2">
        <f t="shared" si="708"/>
        <v>47.990000000000009</v>
      </c>
      <c r="AU363" s="2">
        <f t="shared" si="693"/>
        <v>-4.7000000000000028</v>
      </c>
      <c r="AW363" s="4"/>
      <c r="AY363">
        <v>250</v>
      </c>
      <c r="AZ363" s="1">
        <v>0.158</v>
      </c>
      <c r="BA363" s="2">
        <f t="shared" si="709"/>
        <v>3.16</v>
      </c>
      <c r="BB363" s="2">
        <f t="shared" si="710"/>
        <v>44.36</v>
      </c>
      <c r="BC363" s="2">
        <f t="shared" si="694"/>
        <v>3.6300000000000097</v>
      </c>
      <c r="BE363" s="4"/>
      <c r="BG363">
        <v>250</v>
      </c>
      <c r="BH363" s="1">
        <v>0.152</v>
      </c>
      <c r="BI363" s="2">
        <f t="shared" si="711"/>
        <v>3.04</v>
      </c>
      <c r="BJ363" s="2">
        <f t="shared" si="712"/>
        <v>39.940000000000005</v>
      </c>
      <c r="BK363" s="2">
        <f t="shared" si="681"/>
        <v>4.4199999999999946</v>
      </c>
      <c r="BM363" s="4"/>
      <c r="BO363">
        <v>250</v>
      </c>
      <c r="BP363" s="1">
        <v>0.14599999999999999</v>
      </c>
      <c r="BQ363" s="2">
        <f t="shared" si="713"/>
        <v>2.92</v>
      </c>
      <c r="BR363" s="2">
        <f t="shared" si="714"/>
        <v>37.92</v>
      </c>
      <c r="BS363" s="2">
        <f t="shared" si="695"/>
        <v>2.0200000000000031</v>
      </c>
      <c r="BU363">
        <v>250</v>
      </c>
      <c r="BV363" s="1">
        <f t="shared" si="715"/>
        <v>0.159</v>
      </c>
      <c r="BW363" s="2">
        <f t="shared" si="716"/>
        <v>3.18</v>
      </c>
      <c r="BX363" s="2">
        <f t="shared" si="717"/>
        <v>52.88000000000001</v>
      </c>
      <c r="CB363">
        <v>250</v>
      </c>
      <c r="CC363" s="1">
        <f t="shared" si="718"/>
        <v>0.14599999999999999</v>
      </c>
      <c r="CD363" s="2">
        <f t="shared" si="719"/>
        <v>2.92</v>
      </c>
      <c r="CE363" s="2">
        <f t="shared" si="720"/>
        <v>37.68</v>
      </c>
    </row>
    <row r="364" spans="1:83" x14ac:dyDescent="0.2">
      <c r="C364">
        <v>270</v>
      </c>
      <c r="D364" s="1" t="e">
        <v>#N/A</v>
      </c>
      <c r="E364" s="2" t="e">
        <f t="shared" si="696"/>
        <v>#N/A</v>
      </c>
      <c r="F364" s="2" t="e">
        <f t="shared" si="697"/>
        <v>#N/A</v>
      </c>
      <c r="G364" s="2" t="e">
        <f>#REF!-F364</f>
        <v>#REF!</v>
      </c>
      <c r="I364" s="4"/>
      <c r="K364">
        <v>270</v>
      </c>
      <c r="L364" s="1">
        <v>0.19700000000000001</v>
      </c>
      <c r="M364" s="2">
        <f t="shared" si="698"/>
        <v>3.9400000000000004</v>
      </c>
      <c r="N364" s="2">
        <f t="shared" si="699"/>
        <v>56.820000000000007</v>
      </c>
      <c r="O364" s="2">
        <f>A!HM364-N364</f>
        <v>-7.3600000000000136</v>
      </c>
      <c r="Q364" s="4"/>
      <c r="S364">
        <v>270</v>
      </c>
      <c r="T364" s="1" t="e">
        <v>#N/A</v>
      </c>
      <c r="U364" s="2" t="e">
        <f t="shared" si="700"/>
        <v>#N/A</v>
      </c>
      <c r="V364" s="2" t="e">
        <f t="shared" si="701"/>
        <v>#N/A</v>
      </c>
      <c r="W364" s="2" t="e">
        <f t="shared" si="691"/>
        <v>#N/A</v>
      </c>
      <c r="Y364" s="4"/>
      <c r="AA364">
        <v>270</v>
      </c>
      <c r="AB364" s="1">
        <v>0.19500000000000001</v>
      </c>
      <c r="AC364" s="2">
        <f t="shared" si="702"/>
        <v>3.9000000000000004</v>
      </c>
      <c r="AD364" s="2">
        <f t="shared" si="703"/>
        <v>51.139999999999993</v>
      </c>
      <c r="AE364" s="2">
        <f t="shared" si="704"/>
        <v>5.6800000000000139</v>
      </c>
      <c r="AG364" s="4"/>
      <c r="AI364">
        <v>270</v>
      </c>
      <c r="AJ364" s="1">
        <v>0.19400000000000001</v>
      </c>
      <c r="AK364" s="2">
        <f t="shared" si="705"/>
        <v>3.88</v>
      </c>
      <c r="AL364" s="2">
        <f t="shared" si="706"/>
        <v>47.170000000000009</v>
      </c>
      <c r="AM364" s="2">
        <f t="shared" si="692"/>
        <v>3.9699999999999847</v>
      </c>
      <c r="AO364" s="4"/>
      <c r="AQ364">
        <v>270</v>
      </c>
      <c r="AR364" s="1">
        <v>0.193</v>
      </c>
      <c r="AS364" s="2">
        <f t="shared" si="707"/>
        <v>3.8600000000000003</v>
      </c>
      <c r="AT364" s="2">
        <f t="shared" si="708"/>
        <v>51.850000000000009</v>
      </c>
      <c r="AU364" s="2">
        <f t="shared" si="693"/>
        <v>-4.68</v>
      </c>
      <c r="AW364" s="4"/>
      <c r="AY364">
        <v>270</v>
      </c>
      <c r="AZ364" s="1">
        <v>0.19800000000000001</v>
      </c>
      <c r="BA364" s="2">
        <f t="shared" si="709"/>
        <v>3.96</v>
      </c>
      <c r="BB364" s="2">
        <f t="shared" si="710"/>
        <v>48.32</v>
      </c>
      <c r="BC364" s="2">
        <f t="shared" si="694"/>
        <v>3.5300000000000082</v>
      </c>
      <c r="BE364" s="4"/>
      <c r="BG364">
        <v>270</v>
      </c>
      <c r="BH364" s="1">
        <v>0.19</v>
      </c>
      <c r="BI364" s="2">
        <f t="shared" si="711"/>
        <v>3.8</v>
      </c>
      <c r="BJ364" s="2">
        <f t="shared" si="712"/>
        <v>43.74</v>
      </c>
      <c r="BK364" s="2">
        <f t="shared" si="681"/>
        <v>4.5799999999999983</v>
      </c>
      <c r="BM364" s="4"/>
      <c r="BO364">
        <v>270</v>
      </c>
      <c r="BP364" s="1">
        <v>0.183</v>
      </c>
      <c r="BQ364" s="2">
        <f t="shared" si="713"/>
        <v>3.66</v>
      </c>
      <c r="BR364" s="2">
        <f t="shared" si="714"/>
        <v>41.58</v>
      </c>
      <c r="BS364" s="2">
        <f t="shared" si="695"/>
        <v>2.1600000000000037</v>
      </c>
      <c r="BU364">
        <v>270</v>
      </c>
      <c r="BV364" s="1">
        <f t="shared" si="715"/>
        <v>0.19800000000000001</v>
      </c>
      <c r="BW364" s="2">
        <f t="shared" si="716"/>
        <v>3.96</v>
      </c>
      <c r="BX364" s="2">
        <f t="shared" si="717"/>
        <v>56.840000000000011</v>
      </c>
      <c r="CB364">
        <v>270</v>
      </c>
      <c r="CC364" s="1">
        <f t="shared" si="718"/>
        <v>0.183</v>
      </c>
      <c r="CD364" s="2">
        <f t="shared" si="719"/>
        <v>3.66</v>
      </c>
      <c r="CE364" s="2">
        <f t="shared" si="720"/>
        <v>41.34</v>
      </c>
    </row>
    <row r="365" spans="1:83" x14ac:dyDescent="0.2">
      <c r="C365">
        <v>290</v>
      </c>
      <c r="D365" s="1" t="e">
        <v>#N/A</v>
      </c>
      <c r="E365" s="2" t="e">
        <f t="shared" si="696"/>
        <v>#N/A</v>
      </c>
      <c r="F365" s="2" t="e">
        <f t="shared" si="697"/>
        <v>#N/A</v>
      </c>
      <c r="G365" s="2" t="e">
        <f>#REF!-F365</f>
        <v>#REF!</v>
      </c>
      <c r="I365" s="4"/>
      <c r="K365">
        <v>290</v>
      </c>
      <c r="L365" s="1">
        <v>0.24199999999999999</v>
      </c>
      <c r="M365" s="2">
        <f t="shared" si="698"/>
        <v>4.84</v>
      </c>
      <c r="N365" s="2">
        <f t="shared" si="699"/>
        <v>61.660000000000011</v>
      </c>
      <c r="O365" s="2">
        <f>A!HM365-N365</f>
        <v>-7.3200000000000145</v>
      </c>
      <c r="Q365" s="9">
        <f>(O359-O365)*10</f>
        <v>15.000000000000071</v>
      </c>
      <c r="S365">
        <v>290</v>
      </c>
      <c r="T365" s="1" t="e">
        <v>#N/A</v>
      </c>
      <c r="U365" s="2" t="e">
        <f t="shared" si="700"/>
        <v>#N/A</v>
      </c>
      <c r="V365" s="2" t="e">
        <f t="shared" si="701"/>
        <v>#N/A</v>
      </c>
      <c r="W365" s="2" t="e">
        <f t="shared" si="691"/>
        <v>#N/A</v>
      </c>
      <c r="Y365" s="4"/>
      <c r="AA365">
        <v>290</v>
      </c>
      <c r="AB365" s="1">
        <v>0.24099999999999999</v>
      </c>
      <c r="AC365" s="2">
        <f t="shared" si="702"/>
        <v>4.82</v>
      </c>
      <c r="AD365" s="2">
        <f t="shared" si="703"/>
        <v>55.959999999999994</v>
      </c>
      <c r="AE365" s="2">
        <f t="shared" si="704"/>
        <v>5.7000000000000171</v>
      </c>
      <c r="AG365" s="4"/>
      <c r="AI365">
        <v>290</v>
      </c>
      <c r="AJ365" s="1">
        <v>0.24</v>
      </c>
      <c r="AK365" s="2">
        <f t="shared" si="705"/>
        <v>4.8</v>
      </c>
      <c r="AL365" s="2">
        <f t="shared" si="706"/>
        <v>51.970000000000006</v>
      </c>
      <c r="AM365" s="2">
        <f t="shared" si="692"/>
        <v>3.9899999999999878</v>
      </c>
      <c r="AO365" s="4"/>
      <c r="AQ365">
        <v>290</v>
      </c>
      <c r="AR365" s="1">
        <v>0.24</v>
      </c>
      <c r="AS365" s="2">
        <f t="shared" si="707"/>
        <v>4.8</v>
      </c>
      <c r="AT365" s="2">
        <f t="shared" si="708"/>
        <v>56.650000000000006</v>
      </c>
      <c r="AU365" s="2">
        <f t="shared" si="693"/>
        <v>-4.68</v>
      </c>
      <c r="AW365" s="9">
        <f>(AU359-AU365)*10</f>
        <v>-0.60000000000002274</v>
      </c>
      <c r="AY365">
        <v>290</v>
      </c>
      <c r="AZ365" s="1">
        <v>0.23599999999999999</v>
      </c>
      <c r="BA365" s="2">
        <f t="shared" si="709"/>
        <v>4.72</v>
      </c>
      <c r="BB365" s="2">
        <f t="shared" si="710"/>
        <v>53.04</v>
      </c>
      <c r="BC365" s="2">
        <f t="shared" si="694"/>
        <v>3.6100000000000065</v>
      </c>
      <c r="BE365" s="4"/>
      <c r="BG365">
        <v>290</v>
      </c>
      <c r="BH365" s="1">
        <v>0.23</v>
      </c>
      <c r="BI365" s="2">
        <f t="shared" si="711"/>
        <v>4.6000000000000005</v>
      </c>
      <c r="BJ365" s="2">
        <f t="shared" si="712"/>
        <v>48.34</v>
      </c>
      <c r="BK365" s="2">
        <f t="shared" si="681"/>
        <v>4.6999999999999957</v>
      </c>
      <c r="BM365" s="4"/>
      <c r="BO365">
        <v>290</v>
      </c>
      <c r="BP365" s="1">
        <v>0.218</v>
      </c>
      <c r="BQ365" s="2">
        <f t="shared" si="713"/>
        <v>4.3600000000000003</v>
      </c>
      <c r="BR365" s="2">
        <f t="shared" si="714"/>
        <v>45.94</v>
      </c>
      <c r="BS365" s="2">
        <f t="shared" si="695"/>
        <v>2.4000000000000057</v>
      </c>
      <c r="BU365">
        <v>290</v>
      </c>
      <c r="BV365" s="1">
        <f t="shared" si="715"/>
        <v>0.24199999999999999</v>
      </c>
      <c r="BW365" s="2">
        <f t="shared" si="716"/>
        <v>4.84</v>
      </c>
      <c r="BX365" s="2">
        <f t="shared" si="717"/>
        <v>61.680000000000007</v>
      </c>
      <c r="CB365">
        <v>290</v>
      </c>
      <c r="CC365" s="1">
        <f t="shared" si="718"/>
        <v>0.218</v>
      </c>
      <c r="CD365" s="2">
        <f t="shared" si="719"/>
        <v>4.3600000000000003</v>
      </c>
      <c r="CE365" s="2">
        <f t="shared" si="720"/>
        <v>45.7</v>
      </c>
    </row>
    <row r="366" spans="1:83" x14ac:dyDescent="0.2">
      <c r="A366" t="str">
        <f>A4</f>
        <v>Date: 23-Aug-07</v>
      </c>
      <c r="D366" s="1"/>
      <c r="E366" s="2"/>
      <c r="F366" s="2"/>
      <c r="I366" t="str">
        <f>I4</f>
        <v>Date: 24-Aug-07</v>
      </c>
      <c r="L366" s="1"/>
      <c r="M366" s="2"/>
      <c r="N366" s="2"/>
      <c r="Q366" t="str">
        <f>Q4</f>
        <v>Date: 27-Aug-07</v>
      </c>
      <c r="T366" s="1"/>
      <c r="U366" s="2"/>
      <c r="V366" s="2"/>
      <c r="Y366" t="str">
        <f>Y4</f>
        <v>Date: 30-Aug-07</v>
      </c>
      <c r="AB366" s="1"/>
      <c r="AC366" s="2"/>
      <c r="AD366" s="2"/>
      <c r="AG366" t="str">
        <f>AG4</f>
        <v>Date: 4-Sep-07</v>
      </c>
      <c r="AJ366" s="1"/>
      <c r="AK366" s="2"/>
      <c r="AL366" s="2"/>
      <c r="AO366" t="str">
        <f>AO4</f>
        <v>Date: 10-Sep-07</v>
      </c>
      <c r="AR366" s="1"/>
      <c r="AS366" s="2"/>
      <c r="AT366" s="2"/>
      <c r="AW366" t="str">
        <f>AW4</f>
        <v>Date: 17-Sep-07</v>
      </c>
      <c r="AZ366" s="1"/>
      <c r="BA366" s="2"/>
      <c r="BB366" s="2"/>
      <c r="BE366" t="str">
        <f>BE4</f>
        <v>Date: 24-Sep-07</v>
      </c>
      <c r="BH366" s="1"/>
      <c r="BI366" s="2"/>
      <c r="BJ366" s="2"/>
      <c r="BM366" t="str">
        <f>BM4</f>
        <v>Date: 1-Oct-07</v>
      </c>
      <c r="BP366" s="1"/>
      <c r="BQ366" s="2"/>
      <c r="BR366" s="2"/>
    </row>
    <row r="367" spans="1:83" x14ac:dyDescent="0.2">
      <c r="A367">
        <v>32</v>
      </c>
      <c r="B367" t="s">
        <v>31</v>
      </c>
      <c r="C367">
        <v>30</v>
      </c>
      <c r="D367" s="1" t="e">
        <v>#N/A</v>
      </c>
      <c r="E367" s="2" t="e">
        <f>D367*30</f>
        <v>#N/A</v>
      </c>
      <c r="F367" s="2" t="e">
        <f>E367</f>
        <v>#N/A</v>
      </c>
      <c r="G367" s="2" t="e">
        <f>#REF!-F367</f>
        <v>#REF!</v>
      </c>
      <c r="I367" s="4">
        <f>A367</f>
        <v>32</v>
      </c>
      <c r="J367" t="str">
        <f>B367</f>
        <v>FSR3</v>
      </c>
      <c r="K367">
        <v>30</v>
      </c>
      <c r="L367" s="1">
        <v>0.23599999999999999</v>
      </c>
      <c r="M367" s="2">
        <f>L367*30</f>
        <v>7.08</v>
      </c>
      <c r="N367" s="2">
        <f>M367</f>
        <v>7.08</v>
      </c>
      <c r="O367" s="2">
        <f>A!HM367-N367</f>
        <v>-2.6400000000000006</v>
      </c>
      <c r="Q367" s="4">
        <f>I367</f>
        <v>32</v>
      </c>
      <c r="R367" t="str">
        <f>J367</f>
        <v>FSR3</v>
      </c>
      <c r="S367">
        <v>30</v>
      </c>
      <c r="T367" s="1" t="e">
        <v>#N/A</v>
      </c>
      <c r="U367" s="2" t="e">
        <f>T367*30</f>
        <v>#N/A</v>
      </c>
      <c r="V367" s="2" t="e">
        <f>U367</f>
        <v>#N/A</v>
      </c>
      <c r="W367" s="2" t="e">
        <f t="shared" ref="W367:W380" si="721">N367-V367</f>
        <v>#N/A</v>
      </c>
      <c r="Y367" s="4">
        <f>Q367</f>
        <v>32</v>
      </c>
      <c r="Z367" t="str">
        <f>R367</f>
        <v>FSR3</v>
      </c>
      <c r="AA367">
        <v>30</v>
      </c>
      <c r="AB367" s="1">
        <v>0.17299999999999999</v>
      </c>
      <c r="AC367" s="2">
        <f>AB367*30</f>
        <v>5.1899999999999995</v>
      </c>
      <c r="AD367" s="2">
        <f>AC367</f>
        <v>5.1899999999999995</v>
      </c>
      <c r="AE367" s="2">
        <f>N367-AD367</f>
        <v>1.8900000000000006</v>
      </c>
      <c r="AG367" s="4">
        <f>Y367</f>
        <v>32</v>
      </c>
      <c r="AH367" t="str">
        <f>Z367</f>
        <v>FSR3</v>
      </c>
      <c r="AI367">
        <v>30</v>
      </c>
      <c r="AJ367" s="1">
        <v>0.11700000000000001</v>
      </c>
      <c r="AK367" s="2">
        <f>AJ367*30</f>
        <v>3.5100000000000002</v>
      </c>
      <c r="AL367" s="2">
        <f>AK367</f>
        <v>3.5100000000000002</v>
      </c>
      <c r="AM367" s="2">
        <f t="shared" si="692"/>
        <v>1.6799999999999993</v>
      </c>
      <c r="AO367" s="4">
        <f>AG367</f>
        <v>32</v>
      </c>
      <c r="AP367" t="str">
        <f>AH367</f>
        <v>FSR3</v>
      </c>
      <c r="AQ367">
        <v>30</v>
      </c>
      <c r="AR367" s="1">
        <v>0.17899999999999999</v>
      </c>
      <c r="AS367" s="2">
        <f>AR367*30</f>
        <v>5.37</v>
      </c>
      <c r="AT367" s="2">
        <f>AS367</f>
        <v>5.37</v>
      </c>
      <c r="AU367" s="2">
        <f t="shared" ref="AU367:AU380" si="722">AL367-AT367</f>
        <v>-1.8599999999999999</v>
      </c>
      <c r="AW367" s="4">
        <f>AO367</f>
        <v>32</v>
      </c>
      <c r="AX367" t="str">
        <f>AP367</f>
        <v>FSR3</v>
      </c>
      <c r="AY367">
        <v>30</v>
      </c>
      <c r="AZ367" s="1">
        <v>0.111</v>
      </c>
      <c r="BA367" s="2">
        <f>AZ367*30</f>
        <v>3.33</v>
      </c>
      <c r="BB367" s="2">
        <f>BA367</f>
        <v>3.33</v>
      </c>
      <c r="BC367" s="2">
        <f t="shared" si="694"/>
        <v>2.04</v>
      </c>
      <c r="BE367" s="4">
        <f>AW367</f>
        <v>32</v>
      </c>
      <c r="BF367" t="str">
        <f>AX367</f>
        <v>FSR3</v>
      </c>
      <c r="BG367">
        <v>30</v>
      </c>
      <c r="BH367" s="1">
        <v>8.3000000000000004E-2</v>
      </c>
      <c r="BI367" s="2">
        <f>BH367*30</f>
        <v>2.4900000000000002</v>
      </c>
      <c r="BJ367" s="2">
        <f>BI367</f>
        <v>2.4900000000000002</v>
      </c>
      <c r="BK367" s="2">
        <f t="shared" si="681"/>
        <v>0.83999999999999986</v>
      </c>
      <c r="BM367" s="4">
        <f>BE367</f>
        <v>32</v>
      </c>
      <c r="BN367" t="str">
        <f>BF367</f>
        <v>FSR3</v>
      </c>
      <c r="BO367">
        <v>30</v>
      </c>
      <c r="BP367" s="1">
        <v>7.9000000000000001E-2</v>
      </c>
      <c r="BQ367" s="2">
        <f>BP367*30</f>
        <v>2.37</v>
      </c>
      <c r="BR367" s="2">
        <f>BQ367</f>
        <v>2.37</v>
      </c>
      <c r="BS367" s="2">
        <f t="shared" ref="BS367:BS395" si="723">BJ367-BR367</f>
        <v>0.12000000000000011</v>
      </c>
      <c r="BU367">
        <v>30</v>
      </c>
      <c r="BV367" s="1">
        <f>MAX(L367,AB367, AJ367,AR367,AZ367,BH367,BP367)</f>
        <v>0.23599999999999999</v>
      </c>
      <c r="BW367" s="2">
        <f>BV367*30</f>
        <v>7.08</v>
      </c>
      <c r="BX367" s="2">
        <f>BW367</f>
        <v>7.08</v>
      </c>
      <c r="BZ367" s="6">
        <f>BM367</f>
        <v>32</v>
      </c>
      <c r="CB367">
        <v>30</v>
      </c>
      <c r="CC367" s="1">
        <f>MIN(L367,AB367, AJ367,AR367,AZ367,BH367,BP367)</f>
        <v>7.9000000000000001E-2</v>
      </c>
      <c r="CD367" s="2">
        <f>CC367*30</f>
        <v>2.37</v>
      </c>
      <c r="CE367" s="2">
        <f>CD367</f>
        <v>2.37</v>
      </c>
    </row>
    <row r="368" spans="1:83" x14ac:dyDescent="0.2">
      <c r="C368">
        <v>50</v>
      </c>
      <c r="D368" s="1" t="e">
        <v>#N/A</v>
      </c>
      <c r="E368" s="2" t="e">
        <f t="shared" ref="E368:E380" si="724">D368*20</f>
        <v>#N/A</v>
      </c>
      <c r="F368" s="2" t="e">
        <f t="shared" ref="F368:F380" si="725">F367+E368</f>
        <v>#N/A</v>
      </c>
      <c r="G368" s="2" t="e">
        <f>#REF!-F368</f>
        <v>#REF!</v>
      </c>
      <c r="I368" s="4"/>
      <c r="K368">
        <v>50</v>
      </c>
      <c r="L368" s="1">
        <v>0.216</v>
      </c>
      <c r="M368" s="2">
        <f t="shared" ref="M368:M380" si="726">L368*20</f>
        <v>4.32</v>
      </c>
      <c r="N368" s="2">
        <f t="shared" ref="N368:N380" si="727">N367+M368</f>
        <v>11.4</v>
      </c>
      <c r="O368" s="2">
        <f>A!HM368-N368</f>
        <v>-3.7600000000000007</v>
      </c>
      <c r="Q368" s="4"/>
      <c r="S368">
        <v>50</v>
      </c>
      <c r="T368" s="1" t="e">
        <v>#N/A</v>
      </c>
      <c r="U368" s="2" t="e">
        <f t="shared" ref="U368:U380" si="728">T368*20</f>
        <v>#N/A</v>
      </c>
      <c r="V368" s="2" t="e">
        <f t="shared" ref="V368:V380" si="729">V367+U368</f>
        <v>#N/A</v>
      </c>
      <c r="W368" s="2" t="e">
        <f t="shared" si="721"/>
        <v>#N/A</v>
      </c>
      <c r="Y368" s="4"/>
      <c r="AA368">
        <v>50</v>
      </c>
      <c r="AB368" s="1">
        <v>0.17599999999999999</v>
      </c>
      <c r="AC368" s="2">
        <f t="shared" ref="AC368:AC380" si="730">AB368*20</f>
        <v>3.5199999999999996</v>
      </c>
      <c r="AD368" s="2">
        <f t="shared" ref="AD368:AD380" si="731">AD367+AC368</f>
        <v>8.7099999999999991</v>
      </c>
      <c r="AE368" s="2">
        <f t="shared" ref="AE368:AE380" si="732">N368-AD368</f>
        <v>2.6900000000000013</v>
      </c>
      <c r="AG368" s="4"/>
      <c r="AI368">
        <v>50</v>
      </c>
      <c r="AJ368" s="1">
        <v>0.155</v>
      </c>
      <c r="AK368" s="2">
        <f t="shared" ref="AK368:AK380" si="733">AJ368*20</f>
        <v>3.1</v>
      </c>
      <c r="AL368" s="2">
        <f t="shared" ref="AL368:AL380" si="734">AL367+AK368</f>
        <v>6.61</v>
      </c>
      <c r="AM368" s="2">
        <f t="shared" si="692"/>
        <v>2.0999999999999988</v>
      </c>
      <c r="AO368" s="4"/>
      <c r="AQ368">
        <v>50</v>
      </c>
      <c r="AR368" s="1">
        <v>0.182</v>
      </c>
      <c r="AS368" s="2">
        <f t="shared" ref="AS368:AS380" si="735">AR368*20</f>
        <v>3.6399999999999997</v>
      </c>
      <c r="AT368" s="2">
        <f t="shared" ref="AT368:AT380" si="736">AT367+AS368</f>
        <v>9.01</v>
      </c>
      <c r="AU368" s="2">
        <f t="shared" si="722"/>
        <v>-2.3999999999999995</v>
      </c>
      <c r="AW368" s="4"/>
      <c r="AY368">
        <v>50</v>
      </c>
      <c r="AZ368" s="1">
        <v>0.14599999999999999</v>
      </c>
      <c r="BA368" s="2">
        <f t="shared" ref="BA368:BA380" si="737">AZ368*20</f>
        <v>2.92</v>
      </c>
      <c r="BB368" s="2">
        <f t="shared" ref="BB368:BB380" si="738">BB367+BA368</f>
        <v>6.25</v>
      </c>
      <c r="BC368" s="2">
        <f t="shared" si="694"/>
        <v>2.76</v>
      </c>
      <c r="BE368" s="4"/>
      <c r="BG368">
        <v>50</v>
      </c>
      <c r="BH368" s="1">
        <v>0.122</v>
      </c>
      <c r="BI368" s="2">
        <f t="shared" ref="BI368:BI380" si="739">BH368*20</f>
        <v>2.44</v>
      </c>
      <c r="BJ368" s="2">
        <f t="shared" ref="BJ368:BJ380" si="740">BJ367+BI368</f>
        <v>4.93</v>
      </c>
      <c r="BK368" s="2">
        <f t="shared" si="681"/>
        <v>1.3200000000000003</v>
      </c>
      <c r="BM368" s="4"/>
      <c r="BO368">
        <v>50</v>
      </c>
      <c r="BP368" s="1">
        <v>0.115</v>
      </c>
      <c r="BQ368" s="2">
        <f t="shared" ref="BQ368:BQ380" si="741">BP368*20</f>
        <v>2.3000000000000003</v>
      </c>
      <c r="BR368" s="2">
        <f t="shared" ref="BR368:BR380" si="742">BR367+BQ368</f>
        <v>4.67</v>
      </c>
      <c r="BS368" s="2">
        <f t="shared" si="723"/>
        <v>0.25999999999999979</v>
      </c>
      <c r="BU368">
        <v>50</v>
      </c>
      <c r="BV368" s="1">
        <f t="shared" ref="BV368:BV380" si="743">MAX(L368,AB368, AJ368,AR368,AZ368,BH368,BP368)</f>
        <v>0.216</v>
      </c>
      <c r="BW368" s="2">
        <f t="shared" ref="BW368:BW380" si="744">BV368*20</f>
        <v>4.32</v>
      </c>
      <c r="BX368" s="2">
        <f t="shared" ref="BX368:BX380" si="745">BX367+BW368</f>
        <v>11.4</v>
      </c>
      <c r="CB368">
        <v>50</v>
      </c>
      <c r="CC368" s="1">
        <f t="shared" ref="CC368:CC380" si="746">MIN(L368,AB368, AJ368,AR368,AZ368,BH368,BP368)</f>
        <v>0.115</v>
      </c>
      <c r="CD368" s="2">
        <f t="shared" ref="CD368:CD380" si="747">CC368*20</f>
        <v>2.3000000000000003</v>
      </c>
      <c r="CE368" s="2">
        <f t="shared" ref="CE368:CE380" si="748">CE367+CD368</f>
        <v>4.67</v>
      </c>
    </row>
    <row r="369" spans="1:83" x14ac:dyDescent="0.2">
      <c r="C369">
        <v>70</v>
      </c>
      <c r="D369" s="1" t="e">
        <v>#N/A</v>
      </c>
      <c r="E369" s="2" t="e">
        <f t="shared" si="724"/>
        <v>#N/A</v>
      </c>
      <c r="F369" s="2" t="e">
        <f t="shared" si="725"/>
        <v>#N/A</v>
      </c>
      <c r="G369" s="2" t="e">
        <f>#REF!-F369</f>
        <v>#REF!</v>
      </c>
      <c r="I369" s="4"/>
      <c r="K369">
        <v>70</v>
      </c>
      <c r="L369" s="1">
        <v>0.27400000000000002</v>
      </c>
      <c r="M369" s="2">
        <f t="shared" si="726"/>
        <v>5.48</v>
      </c>
      <c r="N369" s="2">
        <f t="shared" si="727"/>
        <v>16.880000000000003</v>
      </c>
      <c r="O369" s="2">
        <f>A!HM369-N369</f>
        <v>-4.860000000000003</v>
      </c>
      <c r="Q369" s="4"/>
      <c r="S369">
        <v>70</v>
      </c>
      <c r="T369" s="1" t="e">
        <v>#N/A</v>
      </c>
      <c r="U369" s="2" t="e">
        <f t="shared" si="728"/>
        <v>#N/A</v>
      </c>
      <c r="V369" s="2" t="e">
        <f t="shared" si="729"/>
        <v>#N/A</v>
      </c>
      <c r="W369" s="2" t="e">
        <f t="shared" si="721"/>
        <v>#N/A</v>
      </c>
      <c r="Y369" s="4"/>
      <c r="AA369">
        <v>70</v>
      </c>
      <c r="AB369" s="1">
        <v>0.23699999999999999</v>
      </c>
      <c r="AC369" s="2">
        <f t="shared" si="730"/>
        <v>4.74</v>
      </c>
      <c r="AD369" s="2">
        <f t="shared" si="731"/>
        <v>13.45</v>
      </c>
      <c r="AE369" s="2">
        <f t="shared" si="732"/>
        <v>3.4300000000000033</v>
      </c>
      <c r="AG369" s="4"/>
      <c r="AI369">
        <v>70</v>
      </c>
      <c r="AJ369" s="1">
        <v>0.20499999999999999</v>
      </c>
      <c r="AK369" s="2">
        <f t="shared" si="733"/>
        <v>4.0999999999999996</v>
      </c>
      <c r="AL369" s="2">
        <f t="shared" si="734"/>
        <v>10.71</v>
      </c>
      <c r="AM369" s="2">
        <f t="shared" si="692"/>
        <v>2.7399999999999984</v>
      </c>
      <c r="AO369" s="4"/>
      <c r="AQ369">
        <v>70</v>
      </c>
      <c r="AR369" s="1">
        <v>0.20899999999999999</v>
      </c>
      <c r="AS369" s="2">
        <f t="shared" si="735"/>
        <v>4.18</v>
      </c>
      <c r="AT369" s="2">
        <f t="shared" si="736"/>
        <v>13.19</v>
      </c>
      <c r="AU369" s="2">
        <f t="shared" si="722"/>
        <v>-2.4799999999999986</v>
      </c>
      <c r="AW369" s="4"/>
      <c r="AY369">
        <v>70</v>
      </c>
      <c r="AZ369" s="1">
        <v>0.188</v>
      </c>
      <c r="BA369" s="2">
        <f t="shared" si="737"/>
        <v>3.76</v>
      </c>
      <c r="BB369" s="2">
        <f t="shared" si="738"/>
        <v>10.01</v>
      </c>
      <c r="BC369" s="2">
        <f t="shared" si="694"/>
        <v>3.1799999999999997</v>
      </c>
      <c r="BE369" s="4"/>
      <c r="BG369">
        <v>70</v>
      </c>
      <c r="BH369" s="1">
        <v>0.16600000000000001</v>
      </c>
      <c r="BI369" s="2">
        <f t="shared" si="739"/>
        <v>3.3200000000000003</v>
      </c>
      <c r="BJ369" s="2">
        <f t="shared" si="740"/>
        <v>8.25</v>
      </c>
      <c r="BK369" s="2">
        <f t="shared" si="681"/>
        <v>1.7599999999999998</v>
      </c>
      <c r="BM369" s="4"/>
      <c r="BO369">
        <v>70</v>
      </c>
      <c r="BP369" s="1">
        <v>0.159</v>
      </c>
      <c r="BQ369" s="2">
        <f t="shared" si="741"/>
        <v>3.18</v>
      </c>
      <c r="BR369" s="2">
        <f t="shared" si="742"/>
        <v>7.85</v>
      </c>
      <c r="BS369" s="2">
        <f t="shared" si="723"/>
        <v>0.40000000000000036</v>
      </c>
      <c r="BU369">
        <v>70</v>
      </c>
      <c r="BV369" s="1">
        <f t="shared" si="743"/>
        <v>0.27400000000000002</v>
      </c>
      <c r="BW369" s="2">
        <f t="shared" si="744"/>
        <v>5.48</v>
      </c>
      <c r="BX369" s="2">
        <f t="shared" si="745"/>
        <v>16.880000000000003</v>
      </c>
      <c r="CB369">
        <v>70</v>
      </c>
      <c r="CC369" s="1">
        <f t="shared" si="746"/>
        <v>0.159</v>
      </c>
      <c r="CD369" s="2">
        <f t="shared" si="747"/>
        <v>3.18</v>
      </c>
      <c r="CE369" s="2">
        <f t="shared" si="748"/>
        <v>7.85</v>
      </c>
    </row>
    <row r="370" spans="1:83" x14ac:dyDescent="0.2">
      <c r="C370">
        <v>90</v>
      </c>
      <c r="D370" s="1" t="e">
        <v>#N/A</v>
      </c>
      <c r="E370" s="2" t="e">
        <f t="shared" si="724"/>
        <v>#N/A</v>
      </c>
      <c r="F370" s="2" t="e">
        <f t="shared" si="725"/>
        <v>#N/A</v>
      </c>
      <c r="G370" s="2" t="e">
        <f>#REF!-F370</f>
        <v>#REF!</v>
      </c>
      <c r="I370" s="4"/>
      <c r="K370">
        <v>90</v>
      </c>
      <c r="L370" s="1">
        <v>0.29699999999999999</v>
      </c>
      <c r="M370" s="2">
        <f t="shared" si="726"/>
        <v>5.9399999999999995</v>
      </c>
      <c r="N370" s="2">
        <f t="shared" si="727"/>
        <v>22.82</v>
      </c>
      <c r="O370" s="2">
        <f>A!HM370-N370</f>
        <v>-5.34</v>
      </c>
      <c r="Q370" s="4"/>
      <c r="S370">
        <v>90</v>
      </c>
      <c r="T370" s="1" t="e">
        <v>#N/A</v>
      </c>
      <c r="U370" s="2" t="e">
        <f t="shared" si="728"/>
        <v>#N/A</v>
      </c>
      <c r="V370" s="2" t="e">
        <f t="shared" si="729"/>
        <v>#N/A</v>
      </c>
      <c r="W370" s="2" t="e">
        <f t="shared" si="721"/>
        <v>#N/A</v>
      </c>
      <c r="Y370" s="4"/>
      <c r="AA370">
        <v>90</v>
      </c>
      <c r="AB370" s="1">
        <v>0.27500000000000002</v>
      </c>
      <c r="AC370" s="2">
        <f t="shared" si="730"/>
        <v>5.5</v>
      </c>
      <c r="AD370" s="2">
        <f t="shared" si="731"/>
        <v>18.95</v>
      </c>
      <c r="AE370" s="2">
        <f t="shared" si="732"/>
        <v>3.870000000000001</v>
      </c>
      <c r="AG370" s="4"/>
      <c r="AI370">
        <v>90</v>
      </c>
      <c r="AJ370" s="1">
        <v>0.25</v>
      </c>
      <c r="AK370" s="2">
        <f t="shared" si="733"/>
        <v>5</v>
      </c>
      <c r="AL370" s="2">
        <f t="shared" si="734"/>
        <v>15.71</v>
      </c>
      <c r="AM370" s="2">
        <f t="shared" si="692"/>
        <v>3.2399999999999984</v>
      </c>
      <c r="AO370" s="4"/>
      <c r="AQ370">
        <v>90</v>
      </c>
      <c r="AR370" s="1">
        <v>0.252</v>
      </c>
      <c r="AS370" s="2">
        <f t="shared" si="735"/>
        <v>5.04</v>
      </c>
      <c r="AT370" s="2">
        <f t="shared" si="736"/>
        <v>18.23</v>
      </c>
      <c r="AU370" s="2">
        <f t="shared" si="722"/>
        <v>-2.5199999999999996</v>
      </c>
      <c r="AW370" s="4"/>
      <c r="AY370">
        <v>90</v>
      </c>
      <c r="AZ370" s="1">
        <v>0.23300000000000001</v>
      </c>
      <c r="BA370" s="2">
        <f t="shared" si="737"/>
        <v>4.66</v>
      </c>
      <c r="BB370" s="2">
        <f t="shared" si="738"/>
        <v>14.67</v>
      </c>
      <c r="BC370" s="2">
        <f t="shared" si="694"/>
        <v>3.5600000000000005</v>
      </c>
      <c r="BE370" s="4"/>
      <c r="BG370">
        <v>90</v>
      </c>
      <c r="BH370" s="1">
        <v>0.20799999999999999</v>
      </c>
      <c r="BI370" s="2">
        <f t="shared" si="739"/>
        <v>4.16</v>
      </c>
      <c r="BJ370" s="2">
        <f t="shared" si="740"/>
        <v>12.41</v>
      </c>
      <c r="BK370" s="2">
        <f t="shared" si="681"/>
        <v>2.2599999999999998</v>
      </c>
      <c r="BM370" s="4"/>
      <c r="BO370">
        <v>90</v>
      </c>
      <c r="BP370" s="1">
        <v>0.20200000000000001</v>
      </c>
      <c r="BQ370" s="2">
        <f t="shared" si="741"/>
        <v>4.04</v>
      </c>
      <c r="BR370" s="2">
        <f t="shared" si="742"/>
        <v>11.89</v>
      </c>
      <c r="BS370" s="2">
        <f t="shared" si="723"/>
        <v>0.51999999999999957</v>
      </c>
      <c r="BU370">
        <v>90</v>
      </c>
      <c r="BV370" s="1">
        <f t="shared" si="743"/>
        <v>0.29699999999999999</v>
      </c>
      <c r="BW370" s="2">
        <f t="shared" si="744"/>
        <v>5.9399999999999995</v>
      </c>
      <c r="BX370" s="2">
        <f t="shared" si="745"/>
        <v>22.82</v>
      </c>
      <c r="CB370">
        <v>90</v>
      </c>
      <c r="CC370" s="1">
        <f t="shared" si="746"/>
        <v>0.20200000000000001</v>
      </c>
      <c r="CD370" s="2">
        <f t="shared" si="747"/>
        <v>4.04</v>
      </c>
      <c r="CE370" s="2">
        <f t="shared" si="748"/>
        <v>11.89</v>
      </c>
    </row>
    <row r="371" spans="1:83" x14ac:dyDescent="0.2">
      <c r="C371">
        <v>110</v>
      </c>
      <c r="D371" s="1" t="e">
        <v>#N/A</v>
      </c>
      <c r="E371" s="2" t="e">
        <f t="shared" si="724"/>
        <v>#N/A</v>
      </c>
      <c r="F371" s="2" t="e">
        <f t="shared" si="725"/>
        <v>#N/A</v>
      </c>
      <c r="G371" s="2" t="e">
        <f>#REF!-F371</f>
        <v>#REF!</v>
      </c>
      <c r="I371" s="4"/>
      <c r="K371">
        <v>110</v>
      </c>
      <c r="L371" s="1">
        <v>0.28100000000000003</v>
      </c>
      <c r="M371" s="2">
        <f t="shared" si="726"/>
        <v>5.620000000000001</v>
      </c>
      <c r="N371" s="2">
        <f t="shared" si="727"/>
        <v>28.44</v>
      </c>
      <c r="O371" s="2">
        <f>A!HM371-N371</f>
        <v>-5.5</v>
      </c>
      <c r="Q371" s="4"/>
      <c r="S371">
        <v>110</v>
      </c>
      <c r="T371" s="1" t="e">
        <v>#N/A</v>
      </c>
      <c r="U371" s="2" t="e">
        <f t="shared" si="728"/>
        <v>#N/A</v>
      </c>
      <c r="V371" s="2" t="e">
        <f t="shared" si="729"/>
        <v>#N/A</v>
      </c>
      <c r="W371" s="2" t="e">
        <f t="shared" si="721"/>
        <v>#N/A</v>
      </c>
      <c r="Y371" s="4"/>
      <c r="AA371">
        <v>110</v>
      </c>
      <c r="AB371" s="1">
        <v>0.26800000000000002</v>
      </c>
      <c r="AC371" s="2">
        <f t="shared" si="730"/>
        <v>5.36</v>
      </c>
      <c r="AD371" s="2">
        <f t="shared" si="731"/>
        <v>24.31</v>
      </c>
      <c r="AE371" s="2">
        <f t="shared" si="732"/>
        <v>4.1300000000000026</v>
      </c>
      <c r="AG371" s="4"/>
      <c r="AI371">
        <v>110</v>
      </c>
      <c r="AJ371" s="1">
        <v>0.25900000000000001</v>
      </c>
      <c r="AK371" s="2">
        <f t="shared" si="733"/>
        <v>5.18</v>
      </c>
      <c r="AL371" s="2">
        <f t="shared" si="734"/>
        <v>20.89</v>
      </c>
      <c r="AM371" s="2">
        <f t="shared" si="692"/>
        <v>3.4199999999999982</v>
      </c>
      <c r="AO371" s="4"/>
      <c r="AQ371">
        <v>110</v>
      </c>
      <c r="AR371" s="1">
        <v>0.26100000000000001</v>
      </c>
      <c r="AS371" s="2">
        <f t="shared" si="735"/>
        <v>5.2200000000000006</v>
      </c>
      <c r="AT371" s="2">
        <f t="shared" si="736"/>
        <v>23.450000000000003</v>
      </c>
      <c r="AU371" s="2">
        <f t="shared" si="722"/>
        <v>-2.5600000000000023</v>
      </c>
      <c r="AW371" s="4"/>
      <c r="AY371">
        <v>110</v>
      </c>
      <c r="AZ371" s="1">
        <v>0.245</v>
      </c>
      <c r="BA371" s="2">
        <f t="shared" si="737"/>
        <v>4.9000000000000004</v>
      </c>
      <c r="BB371" s="2">
        <f t="shared" si="738"/>
        <v>19.57</v>
      </c>
      <c r="BC371" s="2">
        <f t="shared" si="694"/>
        <v>3.8800000000000026</v>
      </c>
      <c r="BE371" s="4"/>
      <c r="BG371">
        <v>110</v>
      </c>
      <c r="BH371" s="1">
        <v>0.215</v>
      </c>
      <c r="BI371" s="2">
        <f t="shared" si="739"/>
        <v>4.3</v>
      </c>
      <c r="BJ371" s="2">
        <f t="shared" si="740"/>
        <v>16.71</v>
      </c>
      <c r="BK371" s="2">
        <f t="shared" si="681"/>
        <v>2.8599999999999994</v>
      </c>
      <c r="BM371" s="4"/>
      <c r="BO371">
        <v>110</v>
      </c>
      <c r="BP371" s="1">
        <v>0.20499999999999999</v>
      </c>
      <c r="BQ371" s="2">
        <f t="shared" si="741"/>
        <v>4.0999999999999996</v>
      </c>
      <c r="BR371" s="2">
        <f t="shared" si="742"/>
        <v>15.99</v>
      </c>
      <c r="BS371" s="2">
        <f t="shared" si="723"/>
        <v>0.72000000000000064</v>
      </c>
      <c r="BU371">
        <v>110</v>
      </c>
      <c r="BV371" s="1">
        <f t="shared" si="743"/>
        <v>0.28100000000000003</v>
      </c>
      <c r="BW371" s="2">
        <f t="shared" si="744"/>
        <v>5.620000000000001</v>
      </c>
      <c r="BX371" s="2">
        <f t="shared" si="745"/>
        <v>28.44</v>
      </c>
      <c r="CB371">
        <v>110</v>
      </c>
      <c r="CC371" s="1">
        <f t="shared" si="746"/>
        <v>0.20499999999999999</v>
      </c>
      <c r="CD371" s="2">
        <f t="shared" si="747"/>
        <v>4.0999999999999996</v>
      </c>
      <c r="CE371" s="2">
        <f t="shared" si="748"/>
        <v>15.99</v>
      </c>
    </row>
    <row r="372" spans="1:83" x14ac:dyDescent="0.2">
      <c r="C372">
        <v>130</v>
      </c>
      <c r="D372" s="1" t="e">
        <v>#N/A</v>
      </c>
      <c r="E372" s="2" t="e">
        <f t="shared" si="724"/>
        <v>#N/A</v>
      </c>
      <c r="F372" s="2" t="e">
        <f t="shared" si="725"/>
        <v>#N/A</v>
      </c>
      <c r="G372" s="2" t="e">
        <f>#REF!-F372</f>
        <v>#REF!</v>
      </c>
      <c r="I372" s="4"/>
      <c r="K372">
        <v>130</v>
      </c>
      <c r="L372" s="1">
        <v>0.26200000000000001</v>
      </c>
      <c r="M372" s="2">
        <f t="shared" si="726"/>
        <v>5.24</v>
      </c>
      <c r="N372" s="2">
        <f t="shared" si="727"/>
        <v>33.68</v>
      </c>
      <c r="O372" s="2">
        <f>A!HM372-N372</f>
        <v>-5.6999999999999993</v>
      </c>
      <c r="Q372" s="4"/>
      <c r="S372">
        <v>130</v>
      </c>
      <c r="T372" s="1" t="e">
        <v>#N/A</v>
      </c>
      <c r="U372" s="2" t="e">
        <f t="shared" si="728"/>
        <v>#N/A</v>
      </c>
      <c r="V372" s="2" t="e">
        <f t="shared" si="729"/>
        <v>#N/A</v>
      </c>
      <c r="W372" s="2" t="e">
        <f t="shared" si="721"/>
        <v>#N/A</v>
      </c>
      <c r="Y372" s="4"/>
      <c r="AA372">
        <v>130</v>
      </c>
      <c r="AB372" s="1">
        <v>0.25800000000000001</v>
      </c>
      <c r="AC372" s="2">
        <f t="shared" si="730"/>
        <v>5.16</v>
      </c>
      <c r="AD372" s="2">
        <f t="shared" si="731"/>
        <v>29.47</v>
      </c>
      <c r="AE372" s="2">
        <f t="shared" si="732"/>
        <v>4.2100000000000009</v>
      </c>
      <c r="AG372" s="4"/>
      <c r="AI372">
        <v>130</v>
      </c>
      <c r="AJ372" s="1">
        <v>0.247</v>
      </c>
      <c r="AK372" s="2">
        <f t="shared" si="733"/>
        <v>4.9399999999999995</v>
      </c>
      <c r="AL372" s="2">
        <f t="shared" si="734"/>
        <v>25.83</v>
      </c>
      <c r="AM372" s="2">
        <f t="shared" si="692"/>
        <v>3.6400000000000006</v>
      </c>
      <c r="AO372" s="4"/>
      <c r="AQ372">
        <v>130</v>
      </c>
      <c r="AR372" s="1">
        <v>0.251</v>
      </c>
      <c r="AS372" s="2">
        <f t="shared" si="735"/>
        <v>5.0199999999999996</v>
      </c>
      <c r="AT372" s="2">
        <f t="shared" si="736"/>
        <v>28.470000000000002</v>
      </c>
      <c r="AU372" s="2">
        <f t="shared" si="722"/>
        <v>-2.6400000000000041</v>
      </c>
      <c r="AW372" s="4"/>
      <c r="AY372">
        <v>130</v>
      </c>
      <c r="AZ372" s="1">
        <v>0.23699999999999999</v>
      </c>
      <c r="BA372" s="2">
        <f t="shared" si="737"/>
        <v>4.74</v>
      </c>
      <c r="BB372" s="2">
        <f t="shared" si="738"/>
        <v>24.310000000000002</v>
      </c>
      <c r="BC372" s="2">
        <f t="shared" si="694"/>
        <v>4.16</v>
      </c>
      <c r="BE372" s="4"/>
      <c r="BG372">
        <v>130</v>
      </c>
      <c r="BH372" s="1">
        <v>0.224</v>
      </c>
      <c r="BI372" s="2">
        <f t="shared" si="739"/>
        <v>4.4800000000000004</v>
      </c>
      <c r="BJ372" s="2">
        <f t="shared" si="740"/>
        <v>21.19</v>
      </c>
      <c r="BK372" s="2">
        <f t="shared" si="681"/>
        <v>3.120000000000001</v>
      </c>
      <c r="BM372" s="4"/>
      <c r="BO372">
        <v>130</v>
      </c>
      <c r="BP372" s="1">
        <v>0.21199999999999999</v>
      </c>
      <c r="BQ372" s="2">
        <f t="shared" si="741"/>
        <v>4.24</v>
      </c>
      <c r="BR372" s="2">
        <f t="shared" si="742"/>
        <v>20.23</v>
      </c>
      <c r="BS372" s="2">
        <f t="shared" si="723"/>
        <v>0.96000000000000085</v>
      </c>
      <c r="BU372">
        <v>130</v>
      </c>
      <c r="BV372" s="1">
        <f t="shared" si="743"/>
        <v>0.26200000000000001</v>
      </c>
      <c r="BW372" s="2">
        <f t="shared" si="744"/>
        <v>5.24</v>
      </c>
      <c r="BX372" s="2">
        <f t="shared" si="745"/>
        <v>33.68</v>
      </c>
      <c r="CB372">
        <v>130</v>
      </c>
      <c r="CC372" s="1">
        <f t="shared" si="746"/>
        <v>0.21199999999999999</v>
      </c>
      <c r="CD372" s="2">
        <f t="shared" si="747"/>
        <v>4.24</v>
      </c>
      <c r="CE372" s="2">
        <f t="shared" si="748"/>
        <v>20.23</v>
      </c>
    </row>
    <row r="373" spans="1:83" x14ac:dyDescent="0.2">
      <c r="C373">
        <v>150</v>
      </c>
      <c r="D373" s="1" t="e">
        <v>#N/A</v>
      </c>
      <c r="E373" s="2" t="e">
        <f t="shared" si="724"/>
        <v>#N/A</v>
      </c>
      <c r="F373" s="2" t="e">
        <f t="shared" si="725"/>
        <v>#N/A</v>
      </c>
      <c r="G373" s="2" t="e">
        <f>#REF!-F373</f>
        <v>#REF!</v>
      </c>
      <c r="I373" s="4"/>
      <c r="K373">
        <v>150</v>
      </c>
      <c r="L373" s="1">
        <v>0.216</v>
      </c>
      <c r="M373" s="2">
        <f t="shared" si="726"/>
        <v>4.32</v>
      </c>
      <c r="N373" s="2">
        <f t="shared" si="727"/>
        <v>38</v>
      </c>
      <c r="O373" s="2">
        <f>A!HM373-N373</f>
        <v>-5.759999999999998</v>
      </c>
      <c r="Q373" s="4"/>
      <c r="S373">
        <v>150</v>
      </c>
      <c r="T373" s="1" t="e">
        <v>#N/A</v>
      </c>
      <c r="U373" s="2" t="e">
        <f t="shared" si="728"/>
        <v>#N/A</v>
      </c>
      <c r="V373" s="2" t="e">
        <f t="shared" si="729"/>
        <v>#N/A</v>
      </c>
      <c r="W373" s="2" t="e">
        <f t="shared" si="721"/>
        <v>#N/A</v>
      </c>
      <c r="Y373" s="4"/>
      <c r="AA373">
        <v>150</v>
      </c>
      <c r="AB373" s="1">
        <v>0.20899999999999999</v>
      </c>
      <c r="AC373" s="2">
        <f t="shared" si="730"/>
        <v>4.18</v>
      </c>
      <c r="AD373" s="2">
        <f t="shared" si="731"/>
        <v>33.65</v>
      </c>
      <c r="AE373" s="2">
        <f t="shared" si="732"/>
        <v>4.3500000000000014</v>
      </c>
      <c r="AG373" s="4"/>
      <c r="AI373">
        <v>150</v>
      </c>
      <c r="AJ373" s="1">
        <v>0.20599999999999999</v>
      </c>
      <c r="AK373" s="2">
        <f t="shared" si="733"/>
        <v>4.12</v>
      </c>
      <c r="AL373" s="2">
        <f t="shared" si="734"/>
        <v>29.95</v>
      </c>
      <c r="AM373" s="2">
        <f t="shared" si="692"/>
        <v>3.6999999999999993</v>
      </c>
      <c r="AO373" s="4"/>
      <c r="AQ373">
        <v>150</v>
      </c>
      <c r="AR373" s="1">
        <v>0.20799999999999999</v>
      </c>
      <c r="AS373" s="2">
        <f t="shared" si="735"/>
        <v>4.16</v>
      </c>
      <c r="AT373" s="2">
        <f t="shared" si="736"/>
        <v>32.630000000000003</v>
      </c>
      <c r="AU373" s="2">
        <f t="shared" si="722"/>
        <v>-2.6800000000000033</v>
      </c>
      <c r="AW373" s="4"/>
      <c r="AY373">
        <v>150</v>
      </c>
      <c r="AZ373" s="1">
        <v>0.19800000000000001</v>
      </c>
      <c r="BA373" s="2">
        <f t="shared" si="737"/>
        <v>3.96</v>
      </c>
      <c r="BB373" s="2">
        <f t="shared" si="738"/>
        <v>28.270000000000003</v>
      </c>
      <c r="BC373" s="2">
        <f t="shared" si="694"/>
        <v>4.3599999999999994</v>
      </c>
      <c r="BE373" s="4"/>
      <c r="BG373">
        <v>150</v>
      </c>
      <c r="BH373" s="1">
        <v>0.187</v>
      </c>
      <c r="BI373" s="2">
        <f t="shared" si="739"/>
        <v>3.74</v>
      </c>
      <c r="BJ373" s="2">
        <f t="shared" si="740"/>
        <v>24.93</v>
      </c>
      <c r="BK373" s="2">
        <f t="shared" si="681"/>
        <v>3.3400000000000034</v>
      </c>
      <c r="BM373" s="4"/>
      <c r="BO373">
        <v>150</v>
      </c>
      <c r="BP373" s="1">
        <v>0.17899999999999999</v>
      </c>
      <c r="BQ373" s="2">
        <f t="shared" si="741"/>
        <v>3.58</v>
      </c>
      <c r="BR373" s="2">
        <f t="shared" si="742"/>
        <v>23.810000000000002</v>
      </c>
      <c r="BS373" s="2">
        <f t="shared" si="723"/>
        <v>1.1199999999999974</v>
      </c>
      <c r="BU373">
        <v>150</v>
      </c>
      <c r="BV373" s="1">
        <f t="shared" si="743"/>
        <v>0.216</v>
      </c>
      <c r="BW373" s="2">
        <f t="shared" si="744"/>
        <v>4.32</v>
      </c>
      <c r="BX373" s="2">
        <f t="shared" si="745"/>
        <v>38</v>
      </c>
      <c r="CB373">
        <v>150</v>
      </c>
      <c r="CC373" s="1">
        <f t="shared" si="746"/>
        <v>0.17899999999999999</v>
      </c>
      <c r="CD373" s="2">
        <f t="shared" si="747"/>
        <v>3.58</v>
      </c>
      <c r="CE373" s="2">
        <f t="shared" si="748"/>
        <v>23.810000000000002</v>
      </c>
    </row>
    <row r="374" spans="1:83" x14ac:dyDescent="0.2">
      <c r="C374">
        <v>170</v>
      </c>
      <c r="D374" s="1" t="e">
        <v>#N/A</v>
      </c>
      <c r="E374" s="2" t="e">
        <f t="shared" si="724"/>
        <v>#N/A</v>
      </c>
      <c r="F374" s="2" t="e">
        <f t="shared" si="725"/>
        <v>#N/A</v>
      </c>
      <c r="G374" s="2" t="e">
        <f>#REF!-F374</f>
        <v>#REF!</v>
      </c>
      <c r="I374" s="4"/>
      <c r="K374">
        <v>170</v>
      </c>
      <c r="L374" s="1">
        <v>0.183</v>
      </c>
      <c r="M374" s="2">
        <f t="shared" si="726"/>
        <v>3.66</v>
      </c>
      <c r="N374" s="2">
        <f t="shared" si="727"/>
        <v>41.66</v>
      </c>
      <c r="O374" s="2">
        <f>A!HM374-N374</f>
        <v>-5.8599999999999923</v>
      </c>
      <c r="Q374" s="4"/>
      <c r="S374">
        <v>170</v>
      </c>
      <c r="T374" s="1" t="e">
        <v>#N/A</v>
      </c>
      <c r="U374" s="2" t="e">
        <f t="shared" si="728"/>
        <v>#N/A</v>
      </c>
      <c r="V374" s="2" t="e">
        <f t="shared" si="729"/>
        <v>#N/A</v>
      </c>
      <c r="W374" s="2" t="e">
        <f t="shared" si="721"/>
        <v>#N/A</v>
      </c>
      <c r="Y374" s="4"/>
      <c r="AA374">
        <v>170</v>
      </c>
      <c r="AB374" s="1">
        <v>0.18099999999999999</v>
      </c>
      <c r="AC374" s="2">
        <f t="shared" si="730"/>
        <v>3.62</v>
      </c>
      <c r="AD374" s="2">
        <f t="shared" si="731"/>
        <v>37.269999999999996</v>
      </c>
      <c r="AE374" s="2">
        <f t="shared" si="732"/>
        <v>4.3900000000000006</v>
      </c>
      <c r="AG374" s="4"/>
      <c r="AI374">
        <v>170</v>
      </c>
      <c r="AJ374" s="1">
        <v>0.17599999999999999</v>
      </c>
      <c r="AK374" s="2">
        <f t="shared" si="733"/>
        <v>3.5199999999999996</v>
      </c>
      <c r="AL374" s="2">
        <f t="shared" si="734"/>
        <v>33.47</v>
      </c>
      <c r="AM374" s="2">
        <f t="shared" si="692"/>
        <v>3.7999999999999972</v>
      </c>
      <c r="AO374" s="4"/>
      <c r="AQ374">
        <v>170</v>
      </c>
      <c r="AR374" s="1">
        <v>0.17899999999999999</v>
      </c>
      <c r="AS374" s="2">
        <f t="shared" si="735"/>
        <v>3.58</v>
      </c>
      <c r="AT374" s="2">
        <f t="shared" si="736"/>
        <v>36.21</v>
      </c>
      <c r="AU374" s="2">
        <f t="shared" si="722"/>
        <v>-2.740000000000002</v>
      </c>
      <c r="AW374" s="4"/>
      <c r="AY374">
        <v>170</v>
      </c>
      <c r="AZ374" s="1">
        <v>0.16900000000000001</v>
      </c>
      <c r="BA374" s="2">
        <f t="shared" si="737"/>
        <v>3.3800000000000003</v>
      </c>
      <c r="BB374" s="2">
        <f t="shared" si="738"/>
        <v>31.650000000000002</v>
      </c>
      <c r="BC374" s="2">
        <f t="shared" si="694"/>
        <v>4.5599999999999987</v>
      </c>
      <c r="BE374" s="4"/>
      <c r="BG374">
        <v>170</v>
      </c>
      <c r="BH374" s="1">
        <v>0.161</v>
      </c>
      <c r="BI374" s="2">
        <f t="shared" si="739"/>
        <v>3.22</v>
      </c>
      <c r="BJ374" s="2">
        <f t="shared" si="740"/>
        <v>28.15</v>
      </c>
      <c r="BK374" s="2">
        <f t="shared" si="681"/>
        <v>3.5000000000000036</v>
      </c>
      <c r="BM374" s="4"/>
      <c r="BO374">
        <v>170</v>
      </c>
      <c r="BP374" s="1">
        <v>0.158</v>
      </c>
      <c r="BQ374" s="2">
        <f t="shared" si="741"/>
        <v>3.16</v>
      </c>
      <c r="BR374" s="2">
        <f t="shared" si="742"/>
        <v>26.970000000000002</v>
      </c>
      <c r="BS374" s="2">
        <f t="shared" si="723"/>
        <v>1.1799999999999962</v>
      </c>
      <c r="BU374">
        <v>170</v>
      </c>
      <c r="BV374" s="1">
        <f t="shared" si="743"/>
        <v>0.183</v>
      </c>
      <c r="BW374" s="2">
        <f t="shared" si="744"/>
        <v>3.66</v>
      </c>
      <c r="BX374" s="2">
        <f t="shared" si="745"/>
        <v>41.66</v>
      </c>
      <c r="CB374">
        <v>170</v>
      </c>
      <c r="CC374" s="1">
        <f t="shared" si="746"/>
        <v>0.158</v>
      </c>
      <c r="CD374" s="2">
        <f t="shared" si="747"/>
        <v>3.16</v>
      </c>
      <c r="CE374" s="2">
        <f t="shared" si="748"/>
        <v>26.970000000000002</v>
      </c>
    </row>
    <row r="375" spans="1:83" x14ac:dyDescent="0.2">
      <c r="C375">
        <v>190</v>
      </c>
      <c r="D375" s="1" t="e">
        <v>#N/A</v>
      </c>
      <c r="E375" s="2" t="e">
        <f t="shared" si="724"/>
        <v>#N/A</v>
      </c>
      <c r="F375" s="2" t="e">
        <f t="shared" si="725"/>
        <v>#N/A</v>
      </c>
      <c r="G375" s="2" t="e">
        <f>#REF!-F375</f>
        <v>#REF!</v>
      </c>
      <c r="I375" s="4"/>
      <c r="K375">
        <v>190</v>
      </c>
      <c r="L375" s="1">
        <v>0.216</v>
      </c>
      <c r="M375" s="2">
        <f t="shared" si="726"/>
        <v>4.32</v>
      </c>
      <c r="N375" s="2">
        <f t="shared" si="727"/>
        <v>45.98</v>
      </c>
      <c r="O375" s="2">
        <f>A!HM375-N375</f>
        <v>-5.9799999999999898</v>
      </c>
      <c r="Q375" s="4"/>
      <c r="S375">
        <v>190</v>
      </c>
      <c r="T375" s="1" t="e">
        <v>#N/A</v>
      </c>
      <c r="U375" s="2" t="e">
        <f t="shared" si="728"/>
        <v>#N/A</v>
      </c>
      <c r="V375" s="2" t="e">
        <f t="shared" si="729"/>
        <v>#N/A</v>
      </c>
      <c r="W375" s="2" t="e">
        <f t="shared" si="721"/>
        <v>#N/A</v>
      </c>
      <c r="Y375" s="4"/>
      <c r="AA375">
        <v>190</v>
      </c>
      <c r="AB375" s="1">
        <v>0.20899999999999999</v>
      </c>
      <c r="AC375" s="2">
        <f t="shared" si="730"/>
        <v>4.18</v>
      </c>
      <c r="AD375" s="2">
        <f t="shared" si="731"/>
        <v>41.449999999999996</v>
      </c>
      <c r="AE375" s="2">
        <f t="shared" si="732"/>
        <v>4.5300000000000011</v>
      </c>
      <c r="AG375" s="4"/>
      <c r="AI375">
        <v>190</v>
      </c>
      <c r="AJ375" s="1">
        <v>0.20399999999999999</v>
      </c>
      <c r="AK375" s="2">
        <f t="shared" si="733"/>
        <v>4.08</v>
      </c>
      <c r="AL375" s="2">
        <f t="shared" si="734"/>
        <v>37.549999999999997</v>
      </c>
      <c r="AM375" s="2">
        <f t="shared" si="692"/>
        <v>3.8999999999999986</v>
      </c>
      <c r="AO375" s="4"/>
      <c r="AQ375">
        <v>190</v>
      </c>
      <c r="AR375" s="1">
        <v>0.20799999999999999</v>
      </c>
      <c r="AS375" s="2">
        <f t="shared" si="735"/>
        <v>4.16</v>
      </c>
      <c r="AT375" s="2">
        <f t="shared" si="736"/>
        <v>40.370000000000005</v>
      </c>
      <c r="AU375" s="2">
        <f t="shared" si="722"/>
        <v>-2.8200000000000074</v>
      </c>
      <c r="AW375" s="4"/>
      <c r="AY375">
        <v>190</v>
      </c>
      <c r="AZ375" s="1">
        <v>0.2</v>
      </c>
      <c r="BA375" s="2">
        <f t="shared" si="737"/>
        <v>4</v>
      </c>
      <c r="BB375" s="2">
        <f t="shared" si="738"/>
        <v>35.650000000000006</v>
      </c>
      <c r="BC375" s="2">
        <f t="shared" si="694"/>
        <v>4.7199999999999989</v>
      </c>
      <c r="BE375" s="4"/>
      <c r="BG375">
        <v>190</v>
      </c>
      <c r="BH375" s="1">
        <v>0.19400000000000001</v>
      </c>
      <c r="BI375" s="2">
        <f t="shared" si="739"/>
        <v>3.88</v>
      </c>
      <c r="BJ375" s="2">
        <f t="shared" si="740"/>
        <v>32.03</v>
      </c>
      <c r="BK375" s="2">
        <f t="shared" si="681"/>
        <v>3.6200000000000045</v>
      </c>
      <c r="BM375" s="4"/>
      <c r="BO375">
        <v>190</v>
      </c>
      <c r="BP375" s="1">
        <v>0.19400000000000001</v>
      </c>
      <c r="BQ375" s="2">
        <f t="shared" si="741"/>
        <v>3.88</v>
      </c>
      <c r="BR375" s="2">
        <f t="shared" si="742"/>
        <v>30.85</v>
      </c>
      <c r="BS375" s="2">
        <f t="shared" si="723"/>
        <v>1.1799999999999997</v>
      </c>
      <c r="BU375">
        <v>190</v>
      </c>
      <c r="BV375" s="1">
        <f t="shared" si="743"/>
        <v>0.216</v>
      </c>
      <c r="BW375" s="2">
        <f t="shared" si="744"/>
        <v>4.32</v>
      </c>
      <c r="BX375" s="2">
        <f t="shared" si="745"/>
        <v>45.98</v>
      </c>
      <c r="CB375">
        <v>190</v>
      </c>
      <c r="CC375" s="1">
        <f t="shared" si="746"/>
        <v>0.19400000000000001</v>
      </c>
      <c r="CD375" s="2">
        <f t="shared" si="747"/>
        <v>3.88</v>
      </c>
      <c r="CE375" s="2">
        <f t="shared" si="748"/>
        <v>30.85</v>
      </c>
    </row>
    <row r="376" spans="1:83" x14ac:dyDescent="0.2">
      <c r="C376">
        <v>210</v>
      </c>
      <c r="D376" s="1" t="e">
        <v>#N/A</v>
      </c>
      <c r="E376" s="2" t="e">
        <f t="shared" si="724"/>
        <v>#N/A</v>
      </c>
      <c r="F376" s="2" t="e">
        <f t="shared" si="725"/>
        <v>#N/A</v>
      </c>
      <c r="G376" s="2" t="e">
        <f>#REF!-F376</f>
        <v>#REF!</v>
      </c>
      <c r="I376" s="4"/>
      <c r="K376">
        <v>210</v>
      </c>
      <c r="L376" s="1">
        <v>0.17699999999999999</v>
      </c>
      <c r="M376" s="2">
        <f t="shared" si="726"/>
        <v>3.54</v>
      </c>
      <c r="N376" s="2">
        <f t="shared" si="727"/>
        <v>49.519999999999996</v>
      </c>
      <c r="O376" s="2">
        <f>A!HM376-N376</f>
        <v>-6.1199999999999903</v>
      </c>
      <c r="Q376" s="4"/>
      <c r="S376">
        <v>210</v>
      </c>
      <c r="T376" s="1" t="e">
        <v>#N/A</v>
      </c>
      <c r="U376" s="2" t="e">
        <f t="shared" si="728"/>
        <v>#N/A</v>
      </c>
      <c r="V376" s="2" t="e">
        <f t="shared" si="729"/>
        <v>#N/A</v>
      </c>
      <c r="W376" s="2" t="e">
        <f t="shared" si="721"/>
        <v>#N/A</v>
      </c>
      <c r="Y376" s="4"/>
      <c r="AA376">
        <v>210</v>
      </c>
      <c r="AB376" s="1">
        <v>0.17299999999999999</v>
      </c>
      <c r="AC376" s="2">
        <f t="shared" si="730"/>
        <v>3.46</v>
      </c>
      <c r="AD376" s="2">
        <f t="shared" si="731"/>
        <v>44.91</v>
      </c>
      <c r="AE376" s="2">
        <f t="shared" si="732"/>
        <v>4.6099999999999994</v>
      </c>
      <c r="AG376" s="4"/>
      <c r="AI376">
        <v>210</v>
      </c>
      <c r="AJ376" s="1">
        <v>0.17100000000000001</v>
      </c>
      <c r="AK376" s="2">
        <f t="shared" si="733"/>
        <v>3.4200000000000004</v>
      </c>
      <c r="AL376" s="2">
        <f t="shared" si="734"/>
        <v>40.97</v>
      </c>
      <c r="AM376" s="2">
        <f t="shared" si="692"/>
        <v>3.9399999999999977</v>
      </c>
      <c r="AO376" s="4"/>
      <c r="AQ376">
        <v>210</v>
      </c>
      <c r="AR376" s="1">
        <v>0.16800000000000001</v>
      </c>
      <c r="AS376" s="2">
        <f t="shared" si="735"/>
        <v>3.3600000000000003</v>
      </c>
      <c r="AT376" s="2">
        <f t="shared" si="736"/>
        <v>43.730000000000004</v>
      </c>
      <c r="AU376" s="2">
        <f t="shared" si="722"/>
        <v>-2.7600000000000051</v>
      </c>
      <c r="AW376" s="4"/>
      <c r="AY376">
        <v>210</v>
      </c>
      <c r="AZ376" s="1">
        <v>0.16700000000000001</v>
      </c>
      <c r="BA376" s="2">
        <f t="shared" si="737"/>
        <v>3.3400000000000003</v>
      </c>
      <c r="BB376" s="2">
        <f t="shared" si="738"/>
        <v>38.990000000000009</v>
      </c>
      <c r="BC376" s="2">
        <f t="shared" si="694"/>
        <v>4.7399999999999949</v>
      </c>
      <c r="BE376" s="4"/>
      <c r="BG376">
        <v>210</v>
      </c>
      <c r="BH376" s="1">
        <v>0.157</v>
      </c>
      <c r="BI376" s="2">
        <f t="shared" si="739"/>
        <v>3.14</v>
      </c>
      <c r="BJ376" s="2">
        <f t="shared" si="740"/>
        <v>35.17</v>
      </c>
      <c r="BK376" s="2">
        <f t="shared" si="681"/>
        <v>3.8200000000000074</v>
      </c>
      <c r="BM376" s="4"/>
      <c r="BO376">
        <v>210</v>
      </c>
      <c r="BP376" s="1">
        <v>0.158</v>
      </c>
      <c r="BQ376" s="2">
        <f t="shared" si="741"/>
        <v>3.16</v>
      </c>
      <c r="BR376" s="2">
        <f t="shared" si="742"/>
        <v>34.010000000000005</v>
      </c>
      <c r="BS376" s="2">
        <f t="shared" si="723"/>
        <v>1.1599999999999966</v>
      </c>
      <c r="BU376">
        <v>210</v>
      </c>
      <c r="BV376" s="1">
        <f t="shared" si="743"/>
        <v>0.17699999999999999</v>
      </c>
      <c r="BW376" s="2">
        <f t="shared" si="744"/>
        <v>3.54</v>
      </c>
      <c r="BX376" s="2">
        <f t="shared" si="745"/>
        <v>49.519999999999996</v>
      </c>
      <c r="CB376">
        <v>210</v>
      </c>
      <c r="CC376" s="1">
        <f t="shared" si="746"/>
        <v>0.157</v>
      </c>
      <c r="CD376" s="2">
        <f t="shared" si="747"/>
        <v>3.14</v>
      </c>
      <c r="CE376" s="2">
        <f t="shared" si="748"/>
        <v>33.99</v>
      </c>
    </row>
    <row r="377" spans="1:83" x14ac:dyDescent="0.2">
      <c r="C377">
        <v>230</v>
      </c>
      <c r="D377" s="1" t="e">
        <v>#N/A</v>
      </c>
      <c r="E377" s="2" t="e">
        <f t="shared" si="724"/>
        <v>#N/A</v>
      </c>
      <c r="F377" s="2" t="e">
        <f t="shared" si="725"/>
        <v>#N/A</v>
      </c>
      <c r="G377" s="2" t="e">
        <f>#REF!-F377</f>
        <v>#REF!</v>
      </c>
      <c r="I377" s="4"/>
      <c r="K377">
        <v>230</v>
      </c>
      <c r="L377" s="1">
        <v>0.184</v>
      </c>
      <c r="M377" s="2">
        <f t="shared" si="726"/>
        <v>3.6799999999999997</v>
      </c>
      <c r="N377" s="2">
        <f t="shared" si="727"/>
        <v>53.199999999999996</v>
      </c>
      <c r="O377" s="2">
        <f>A!HM377-N377</f>
        <v>-6.279999999999994</v>
      </c>
      <c r="Q377" s="4"/>
      <c r="S377">
        <v>230</v>
      </c>
      <c r="T377" s="1" t="e">
        <v>#N/A</v>
      </c>
      <c r="U377" s="2" t="e">
        <f t="shared" si="728"/>
        <v>#N/A</v>
      </c>
      <c r="V377" s="2" t="e">
        <f t="shared" si="729"/>
        <v>#N/A</v>
      </c>
      <c r="W377" s="2" t="e">
        <f t="shared" si="721"/>
        <v>#N/A</v>
      </c>
      <c r="Y377" s="4"/>
      <c r="AA377">
        <v>230</v>
      </c>
      <c r="AB377" s="1">
        <v>0.17399999999999999</v>
      </c>
      <c r="AC377" s="2">
        <f t="shared" si="730"/>
        <v>3.4799999999999995</v>
      </c>
      <c r="AD377" s="2">
        <f t="shared" si="731"/>
        <v>48.389999999999993</v>
      </c>
      <c r="AE377" s="2">
        <f t="shared" si="732"/>
        <v>4.8100000000000023</v>
      </c>
      <c r="AG377" s="4"/>
      <c r="AI377">
        <v>230</v>
      </c>
      <c r="AJ377" s="1">
        <v>0.17199999999999999</v>
      </c>
      <c r="AK377" s="2">
        <f t="shared" si="733"/>
        <v>3.4399999999999995</v>
      </c>
      <c r="AL377" s="2">
        <f t="shared" si="734"/>
        <v>44.41</v>
      </c>
      <c r="AM377" s="2">
        <f t="shared" si="692"/>
        <v>3.9799999999999969</v>
      </c>
      <c r="AO377" s="4"/>
      <c r="AQ377">
        <v>230</v>
      </c>
      <c r="AR377" s="1">
        <v>0.17499999999999999</v>
      </c>
      <c r="AS377" s="2">
        <f t="shared" si="735"/>
        <v>3.5</v>
      </c>
      <c r="AT377" s="2">
        <f t="shared" si="736"/>
        <v>47.230000000000004</v>
      </c>
      <c r="AU377" s="2">
        <f t="shared" si="722"/>
        <v>-2.8200000000000074</v>
      </c>
      <c r="AW377" s="4"/>
      <c r="AY377">
        <v>230</v>
      </c>
      <c r="AZ377" s="1">
        <v>0.17100000000000001</v>
      </c>
      <c r="BA377" s="2">
        <f t="shared" si="737"/>
        <v>3.4200000000000004</v>
      </c>
      <c r="BB377" s="2">
        <f t="shared" si="738"/>
        <v>42.410000000000011</v>
      </c>
      <c r="BC377" s="2">
        <f t="shared" si="694"/>
        <v>4.8199999999999932</v>
      </c>
      <c r="BE377" s="4"/>
      <c r="BG377">
        <v>230</v>
      </c>
      <c r="BH377" s="1">
        <v>0.16600000000000001</v>
      </c>
      <c r="BI377" s="2">
        <f t="shared" si="739"/>
        <v>3.3200000000000003</v>
      </c>
      <c r="BJ377" s="2">
        <f t="shared" si="740"/>
        <v>38.49</v>
      </c>
      <c r="BK377" s="2">
        <f t="shared" si="681"/>
        <v>3.9200000000000088</v>
      </c>
      <c r="BM377" s="4"/>
      <c r="BO377">
        <v>230</v>
      </c>
      <c r="BP377" s="1">
        <v>0.16800000000000001</v>
      </c>
      <c r="BQ377" s="2">
        <f t="shared" si="741"/>
        <v>3.3600000000000003</v>
      </c>
      <c r="BR377" s="2">
        <f t="shared" si="742"/>
        <v>37.370000000000005</v>
      </c>
      <c r="BS377" s="2">
        <f t="shared" si="723"/>
        <v>1.1199999999999974</v>
      </c>
      <c r="BU377">
        <v>230</v>
      </c>
      <c r="BV377" s="1">
        <f t="shared" si="743"/>
        <v>0.184</v>
      </c>
      <c r="BW377" s="2">
        <f t="shared" si="744"/>
        <v>3.6799999999999997</v>
      </c>
      <c r="BX377" s="2">
        <f t="shared" si="745"/>
        <v>53.199999999999996</v>
      </c>
      <c r="CB377">
        <v>230</v>
      </c>
      <c r="CC377" s="1">
        <f t="shared" si="746"/>
        <v>0.16600000000000001</v>
      </c>
      <c r="CD377" s="2">
        <f t="shared" si="747"/>
        <v>3.3200000000000003</v>
      </c>
      <c r="CE377" s="2">
        <f t="shared" si="748"/>
        <v>37.31</v>
      </c>
    </row>
    <row r="378" spans="1:83" x14ac:dyDescent="0.2">
      <c r="C378">
        <v>250</v>
      </c>
      <c r="D378" s="1" t="e">
        <v>#N/A</v>
      </c>
      <c r="E378" s="2" t="e">
        <f t="shared" si="724"/>
        <v>#N/A</v>
      </c>
      <c r="F378" s="2" t="e">
        <f t="shared" si="725"/>
        <v>#N/A</v>
      </c>
      <c r="G378" s="2" t="e">
        <f>#REF!-F378</f>
        <v>#REF!</v>
      </c>
      <c r="I378" s="4"/>
      <c r="K378">
        <v>250</v>
      </c>
      <c r="L378" s="1">
        <v>0.16600000000000001</v>
      </c>
      <c r="M378" s="2">
        <f t="shared" si="726"/>
        <v>3.3200000000000003</v>
      </c>
      <c r="N378" s="2">
        <f t="shared" si="727"/>
        <v>56.519999999999996</v>
      </c>
      <c r="O378" s="2">
        <f>A!HM378-N378</f>
        <v>-6.3599999999999923</v>
      </c>
      <c r="Q378" s="4"/>
      <c r="S378">
        <v>250</v>
      </c>
      <c r="T378" s="1" t="e">
        <v>#N/A</v>
      </c>
      <c r="U378" s="2" t="e">
        <f t="shared" si="728"/>
        <v>#N/A</v>
      </c>
      <c r="V378" s="2" t="e">
        <f t="shared" si="729"/>
        <v>#N/A</v>
      </c>
      <c r="W378" s="2" t="e">
        <f t="shared" si="721"/>
        <v>#N/A</v>
      </c>
      <c r="Y378" s="4"/>
      <c r="AA378">
        <v>250</v>
      </c>
      <c r="AB378" s="1">
        <v>0.16500000000000001</v>
      </c>
      <c r="AC378" s="2">
        <f t="shared" si="730"/>
        <v>3.3000000000000003</v>
      </c>
      <c r="AD378" s="2">
        <f t="shared" si="731"/>
        <v>51.689999999999991</v>
      </c>
      <c r="AE378" s="2">
        <f t="shared" si="732"/>
        <v>4.8300000000000054</v>
      </c>
      <c r="AG378" s="4"/>
      <c r="AI378">
        <v>250</v>
      </c>
      <c r="AJ378" s="1">
        <v>0.16500000000000001</v>
      </c>
      <c r="AK378" s="2">
        <f t="shared" si="733"/>
        <v>3.3000000000000003</v>
      </c>
      <c r="AL378" s="2">
        <f t="shared" si="734"/>
        <v>47.709999999999994</v>
      </c>
      <c r="AM378" s="2">
        <f t="shared" si="692"/>
        <v>3.9799999999999969</v>
      </c>
      <c r="AO378" s="4"/>
      <c r="AQ378">
        <v>250</v>
      </c>
      <c r="AR378" s="1">
        <v>0.16300000000000001</v>
      </c>
      <c r="AS378" s="2">
        <f t="shared" si="735"/>
        <v>3.2600000000000002</v>
      </c>
      <c r="AT378" s="2">
        <f t="shared" si="736"/>
        <v>50.49</v>
      </c>
      <c r="AU378" s="2">
        <f t="shared" si="722"/>
        <v>-2.7800000000000082</v>
      </c>
      <c r="AW378" s="4"/>
      <c r="AY378">
        <v>250</v>
      </c>
      <c r="AZ378" s="1">
        <v>0.158</v>
      </c>
      <c r="BA378" s="2">
        <f t="shared" si="737"/>
        <v>3.16</v>
      </c>
      <c r="BB378" s="2">
        <f t="shared" si="738"/>
        <v>45.570000000000007</v>
      </c>
      <c r="BC378" s="2">
        <f t="shared" si="694"/>
        <v>4.9199999999999946</v>
      </c>
      <c r="BE378" s="4"/>
      <c r="BG378">
        <v>250</v>
      </c>
      <c r="BH378" s="1">
        <v>0.152</v>
      </c>
      <c r="BI378" s="2">
        <f t="shared" si="739"/>
        <v>3.04</v>
      </c>
      <c r="BJ378" s="2">
        <f t="shared" si="740"/>
        <v>41.53</v>
      </c>
      <c r="BK378" s="2">
        <f t="shared" si="681"/>
        <v>4.0400000000000063</v>
      </c>
      <c r="BM378" s="4"/>
      <c r="BO378">
        <v>250</v>
      </c>
      <c r="BP378" s="1">
        <v>0.15</v>
      </c>
      <c r="BQ378" s="2">
        <f t="shared" si="741"/>
        <v>3</v>
      </c>
      <c r="BR378" s="2">
        <f t="shared" si="742"/>
        <v>40.370000000000005</v>
      </c>
      <c r="BS378" s="2">
        <f t="shared" si="723"/>
        <v>1.1599999999999966</v>
      </c>
      <c r="BU378">
        <v>250</v>
      </c>
      <c r="BV378" s="1">
        <f t="shared" si="743"/>
        <v>0.16600000000000001</v>
      </c>
      <c r="BW378" s="2">
        <f t="shared" si="744"/>
        <v>3.3200000000000003</v>
      </c>
      <c r="BX378" s="2">
        <f t="shared" si="745"/>
        <v>56.519999999999996</v>
      </c>
      <c r="CB378">
        <v>250</v>
      </c>
      <c r="CC378" s="1">
        <f t="shared" si="746"/>
        <v>0.15</v>
      </c>
      <c r="CD378" s="2">
        <f t="shared" si="747"/>
        <v>3</v>
      </c>
      <c r="CE378" s="2">
        <f t="shared" si="748"/>
        <v>40.31</v>
      </c>
    </row>
    <row r="379" spans="1:83" x14ac:dyDescent="0.2">
      <c r="C379">
        <v>270</v>
      </c>
      <c r="D379" s="1" t="e">
        <v>#N/A</v>
      </c>
      <c r="E379" s="2" t="e">
        <f t="shared" si="724"/>
        <v>#N/A</v>
      </c>
      <c r="F379" s="2" t="e">
        <f t="shared" si="725"/>
        <v>#N/A</v>
      </c>
      <c r="G379" s="2" t="e">
        <f>#REF!-F379</f>
        <v>#REF!</v>
      </c>
      <c r="I379" s="4"/>
      <c r="K379">
        <v>270</v>
      </c>
      <c r="L379" s="1">
        <v>0.187</v>
      </c>
      <c r="M379" s="2">
        <f t="shared" si="726"/>
        <v>3.74</v>
      </c>
      <c r="N379" s="2">
        <f t="shared" si="727"/>
        <v>60.26</v>
      </c>
      <c r="O379" s="2">
        <f>A!HM379-N379</f>
        <v>-6.4999999999999929</v>
      </c>
      <c r="Q379" s="4"/>
      <c r="S379">
        <v>270</v>
      </c>
      <c r="T379" s="1" t="e">
        <v>#N/A</v>
      </c>
      <c r="U379" s="2" t="e">
        <f t="shared" si="728"/>
        <v>#N/A</v>
      </c>
      <c r="V379" s="2" t="e">
        <f t="shared" si="729"/>
        <v>#N/A</v>
      </c>
      <c r="W379" s="2" t="e">
        <f t="shared" si="721"/>
        <v>#N/A</v>
      </c>
      <c r="Y379" s="4"/>
      <c r="AA379">
        <v>270</v>
      </c>
      <c r="AB379" s="1">
        <v>0.182</v>
      </c>
      <c r="AC379" s="2">
        <f t="shared" si="730"/>
        <v>3.6399999999999997</v>
      </c>
      <c r="AD379" s="2">
        <f t="shared" si="731"/>
        <v>55.329999999999991</v>
      </c>
      <c r="AE379" s="2">
        <f t="shared" si="732"/>
        <v>4.9300000000000068</v>
      </c>
      <c r="AG379" s="4"/>
      <c r="AI379">
        <v>270</v>
      </c>
      <c r="AJ379" s="1">
        <v>0.18099999999999999</v>
      </c>
      <c r="AK379" s="2">
        <f t="shared" si="733"/>
        <v>3.62</v>
      </c>
      <c r="AL379" s="2">
        <f t="shared" si="734"/>
        <v>51.329999999999991</v>
      </c>
      <c r="AM379" s="2">
        <f t="shared" si="692"/>
        <v>4</v>
      </c>
      <c r="AO379" s="4"/>
      <c r="AQ379">
        <v>270</v>
      </c>
      <c r="AR379" s="1">
        <v>0.187</v>
      </c>
      <c r="AS379" s="2">
        <f t="shared" si="735"/>
        <v>3.74</v>
      </c>
      <c r="AT379" s="2">
        <f t="shared" si="736"/>
        <v>54.230000000000004</v>
      </c>
      <c r="AU379" s="2">
        <f t="shared" si="722"/>
        <v>-2.9000000000000128</v>
      </c>
      <c r="AW379" s="4"/>
      <c r="AY379">
        <v>270</v>
      </c>
      <c r="AZ379" s="1">
        <v>0.17899999999999999</v>
      </c>
      <c r="BA379" s="2">
        <f t="shared" si="737"/>
        <v>3.58</v>
      </c>
      <c r="BB379" s="2">
        <f t="shared" si="738"/>
        <v>49.150000000000006</v>
      </c>
      <c r="BC379" s="2">
        <f t="shared" si="694"/>
        <v>5.0799999999999983</v>
      </c>
      <c r="BE379" s="4"/>
      <c r="BG379">
        <v>270</v>
      </c>
      <c r="BH379" s="1">
        <v>0.17199999999999999</v>
      </c>
      <c r="BI379" s="2">
        <f t="shared" si="739"/>
        <v>3.4399999999999995</v>
      </c>
      <c r="BJ379" s="2">
        <f t="shared" si="740"/>
        <v>44.97</v>
      </c>
      <c r="BK379" s="2">
        <f t="shared" si="681"/>
        <v>4.1800000000000068</v>
      </c>
      <c r="BM379" s="4"/>
      <c r="BO379">
        <v>270</v>
      </c>
      <c r="BP379" s="1">
        <v>0.17599999999999999</v>
      </c>
      <c r="BQ379" s="2">
        <f t="shared" si="741"/>
        <v>3.5199999999999996</v>
      </c>
      <c r="BR379" s="2">
        <f t="shared" si="742"/>
        <v>43.89</v>
      </c>
      <c r="BS379" s="2">
        <f t="shared" si="723"/>
        <v>1.0799999999999983</v>
      </c>
      <c r="BU379">
        <v>270</v>
      </c>
      <c r="BV379" s="1">
        <f t="shared" si="743"/>
        <v>0.187</v>
      </c>
      <c r="BW379" s="2">
        <f t="shared" si="744"/>
        <v>3.74</v>
      </c>
      <c r="BX379" s="2">
        <f t="shared" si="745"/>
        <v>60.26</v>
      </c>
      <c r="CB379">
        <v>270</v>
      </c>
      <c r="CC379" s="1">
        <f t="shared" si="746"/>
        <v>0.17199999999999999</v>
      </c>
      <c r="CD379" s="2">
        <f t="shared" si="747"/>
        <v>3.4399999999999995</v>
      </c>
      <c r="CE379" s="2">
        <f t="shared" si="748"/>
        <v>43.75</v>
      </c>
    </row>
    <row r="380" spans="1:83" x14ac:dyDescent="0.2">
      <c r="C380">
        <v>290</v>
      </c>
      <c r="D380" s="1" t="e">
        <v>#N/A</v>
      </c>
      <c r="E380" s="2" t="e">
        <f t="shared" si="724"/>
        <v>#N/A</v>
      </c>
      <c r="F380" s="2" t="e">
        <f t="shared" si="725"/>
        <v>#N/A</v>
      </c>
      <c r="G380" s="2" t="e">
        <f>#REF!-F380</f>
        <v>#REF!</v>
      </c>
      <c r="I380" s="4"/>
      <c r="K380">
        <v>290</v>
      </c>
      <c r="L380" s="1">
        <v>0.216</v>
      </c>
      <c r="M380" s="2">
        <f t="shared" si="726"/>
        <v>4.32</v>
      </c>
      <c r="N380" s="2">
        <f t="shared" si="727"/>
        <v>64.58</v>
      </c>
      <c r="O380" s="2">
        <f>A!HM380-N380</f>
        <v>-6.6399999999999935</v>
      </c>
      <c r="Q380" s="4"/>
      <c r="S380">
        <v>290</v>
      </c>
      <c r="T380" s="1" t="e">
        <v>#N/A</v>
      </c>
      <c r="U380" s="2" t="e">
        <f t="shared" si="728"/>
        <v>#N/A</v>
      </c>
      <c r="V380" s="2" t="e">
        <f t="shared" si="729"/>
        <v>#N/A</v>
      </c>
      <c r="W380" s="2" t="e">
        <f t="shared" si="721"/>
        <v>#N/A</v>
      </c>
      <c r="Y380" s="4"/>
      <c r="AA380">
        <v>290</v>
      </c>
      <c r="AB380" s="1">
        <v>0.20699999999999999</v>
      </c>
      <c r="AC380" s="2">
        <f t="shared" si="730"/>
        <v>4.1399999999999997</v>
      </c>
      <c r="AD380" s="2">
        <f t="shared" si="731"/>
        <v>59.469999999999992</v>
      </c>
      <c r="AE380" s="2">
        <f t="shared" si="732"/>
        <v>5.1100000000000065</v>
      </c>
      <c r="AG380" s="4"/>
      <c r="AI380">
        <v>290</v>
      </c>
      <c r="AJ380" s="1">
        <v>0.20599999999999999</v>
      </c>
      <c r="AK380" s="2">
        <f t="shared" si="733"/>
        <v>4.12</v>
      </c>
      <c r="AL380" s="2">
        <f t="shared" si="734"/>
        <v>55.449999999999989</v>
      </c>
      <c r="AM380" s="2">
        <f t="shared" si="692"/>
        <v>4.0200000000000031</v>
      </c>
      <c r="AO380" s="4"/>
      <c r="AQ380">
        <v>290</v>
      </c>
      <c r="AR380" s="1">
        <v>0.20300000000000001</v>
      </c>
      <c r="AS380" s="2">
        <f t="shared" si="735"/>
        <v>4.0600000000000005</v>
      </c>
      <c r="AT380" s="2">
        <f t="shared" si="736"/>
        <v>58.290000000000006</v>
      </c>
      <c r="AU380" s="2">
        <f t="shared" si="722"/>
        <v>-2.8400000000000176</v>
      </c>
      <c r="AW380" s="4"/>
      <c r="AY380">
        <v>290</v>
      </c>
      <c r="AZ380" s="1">
        <v>0.19800000000000001</v>
      </c>
      <c r="BA380" s="2">
        <f t="shared" si="737"/>
        <v>3.96</v>
      </c>
      <c r="BB380" s="2">
        <f t="shared" si="738"/>
        <v>53.110000000000007</v>
      </c>
      <c r="BC380" s="2">
        <f t="shared" si="694"/>
        <v>5.18</v>
      </c>
      <c r="BE380" s="4"/>
      <c r="BG380">
        <v>290</v>
      </c>
      <c r="BH380" s="1">
        <v>0.191</v>
      </c>
      <c r="BI380" s="2">
        <f t="shared" si="739"/>
        <v>3.8200000000000003</v>
      </c>
      <c r="BJ380" s="2">
        <f t="shared" si="740"/>
        <v>48.79</v>
      </c>
      <c r="BK380" s="2">
        <f t="shared" si="681"/>
        <v>4.3200000000000074</v>
      </c>
      <c r="BM380" s="4"/>
      <c r="BO380">
        <v>290</v>
      </c>
      <c r="BP380" s="1">
        <v>0.192</v>
      </c>
      <c r="BQ380" s="2">
        <f t="shared" si="741"/>
        <v>3.84</v>
      </c>
      <c r="BR380" s="2">
        <f t="shared" si="742"/>
        <v>47.730000000000004</v>
      </c>
      <c r="BS380" s="2">
        <f t="shared" si="723"/>
        <v>1.0599999999999952</v>
      </c>
      <c r="BU380">
        <v>290</v>
      </c>
      <c r="BV380" s="1">
        <f t="shared" si="743"/>
        <v>0.216</v>
      </c>
      <c r="BW380" s="2">
        <f t="shared" si="744"/>
        <v>4.32</v>
      </c>
      <c r="BX380" s="2">
        <f t="shared" si="745"/>
        <v>64.58</v>
      </c>
      <c r="CB380">
        <v>290</v>
      </c>
      <c r="CC380" s="1">
        <f t="shared" si="746"/>
        <v>0.191</v>
      </c>
      <c r="CD380" s="2">
        <f t="shared" si="747"/>
        <v>3.8200000000000003</v>
      </c>
      <c r="CE380" s="2">
        <f t="shared" si="748"/>
        <v>47.57</v>
      </c>
    </row>
    <row r="381" spans="1:83" x14ac:dyDescent="0.2">
      <c r="D381" s="1"/>
      <c r="E381" s="2"/>
      <c r="F381" s="2"/>
      <c r="G381" s="2"/>
      <c r="I381" s="4"/>
      <c r="L381" s="1"/>
      <c r="M381" s="2"/>
      <c r="N381" s="2"/>
      <c r="O381" s="2"/>
      <c r="Q381" s="4"/>
      <c r="T381" s="1"/>
      <c r="U381" s="2"/>
      <c r="V381" s="2"/>
      <c r="W381" s="2"/>
      <c r="Y381" s="4"/>
      <c r="AB381" s="1"/>
      <c r="AC381" s="2"/>
      <c r="AD381" s="2"/>
      <c r="AE381" s="2"/>
      <c r="AG381" s="4"/>
      <c r="AJ381" s="1"/>
      <c r="AK381" s="2"/>
      <c r="AL381" s="2"/>
      <c r="AM381" s="2"/>
      <c r="AO381" s="4"/>
      <c r="AR381" s="1"/>
      <c r="AS381" s="2"/>
      <c r="AT381" s="2"/>
      <c r="AU381" s="2"/>
      <c r="AW381" s="4"/>
      <c r="AZ381" s="1"/>
      <c r="BA381" s="2"/>
      <c r="BB381" s="2"/>
      <c r="BC381" s="2"/>
      <c r="BE381" s="4"/>
      <c r="BH381" s="1"/>
      <c r="BI381" s="2"/>
      <c r="BJ381" s="2"/>
      <c r="BK381" s="2"/>
      <c r="BM381" s="4"/>
      <c r="BP381" s="1"/>
      <c r="BQ381" s="2"/>
      <c r="BR381" s="2"/>
      <c r="BS381" s="2"/>
    </row>
    <row r="382" spans="1:83" x14ac:dyDescent="0.2">
      <c r="A382">
        <v>33</v>
      </c>
      <c r="B382" t="s">
        <v>37</v>
      </c>
      <c r="C382">
        <v>30</v>
      </c>
      <c r="D382" s="1">
        <v>0.114</v>
      </c>
      <c r="E382" s="2">
        <f>D382*30</f>
        <v>3.42</v>
      </c>
      <c r="F382" s="2">
        <f>E382</f>
        <v>3.42</v>
      </c>
      <c r="G382" s="2">
        <f>A!HM382-F382</f>
        <v>0.48000000000000043</v>
      </c>
      <c r="I382" s="4">
        <f>A382</f>
        <v>33</v>
      </c>
      <c r="J382" t="str">
        <f>B382</f>
        <v>CSR3</v>
      </c>
      <c r="K382">
        <v>30</v>
      </c>
      <c r="L382" s="1" t="e">
        <v>#N/A</v>
      </c>
      <c r="M382" s="2" t="e">
        <f>L382*30</f>
        <v>#N/A</v>
      </c>
      <c r="N382" s="2" t="e">
        <f>M382</f>
        <v>#N/A</v>
      </c>
      <c r="O382" s="2" t="e">
        <f>#REF!-N382</f>
        <v>#REF!</v>
      </c>
      <c r="Q382" s="4">
        <f>I382</f>
        <v>33</v>
      </c>
      <c r="R382" t="str">
        <f>J382</f>
        <v>CSR3</v>
      </c>
      <c r="S382">
        <v>30</v>
      </c>
      <c r="T382" s="1">
        <v>0.23499999999999999</v>
      </c>
      <c r="U382" s="2">
        <f>T382*30</f>
        <v>7.05</v>
      </c>
      <c r="V382" s="2">
        <f>U382</f>
        <v>7.05</v>
      </c>
      <c r="W382" s="2">
        <f>F382-V382</f>
        <v>-3.63</v>
      </c>
      <c r="Y382" s="4">
        <f>Q382</f>
        <v>33</v>
      </c>
      <c r="Z382" t="str">
        <f>R382</f>
        <v>CSR3</v>
      </c>
      <c r="AA382">
        <v>30</v>
      </c>
      <c r="AB382" s="1">
        <v>0.183</v>
      </c>
      <c r="AC382" s="2">
        <f>AB382*30</f>
        <v>5.49</v>
      </c>
      <c r="AD382" s="2">
        <f>AC382</f>
        <v>5.49</v>
      </c>
      <c r="AE382" s="2">
        <f>V382-AD382</f>
        <v>1.5599999999999996</v>
      </c>
      <c r="AG382" s="4">
        <f>Y382</f>
        <v>33</v>
      </c>
      <c r="AH382" t="str">
        <f>Z382</f>
        <v>CSR3</v>
      </c>
      <c r="AI382">
        <v>30</v>
      </c>
      <c r="AJ382" s="1">
        <v>-0.05</v>
      </c>
      <c r="AK382" s="2">
        <f>AJ382*30</f>
        <v>-1.5</v>
      </c>
      <c r="AL382" s="2">
        <f>AK382</f>
        <v>-1.5</v>
      </c>
      <c r="AM382" s="2">
        <f t="shared" si="692"/>
        <v>6.99</v>
      </c>
      <c r="AO382" s="4">
        <f>AG382</f>
        <v>33</v>
      </c>
      <c r="AP382" t="str">
        <f>AH382</f>
        <v>CSR3</v>
      </c>
      <c r="AQ382">
        <v>30</v>
      </c>
      <c r="AR382" s="1">
        <v>0.157</v>
      </c>
      <c r="AS382" s="2">
        <f>AR382*30</f>
        <v>4.71</v>
      </c>
      <c r="AT382" s="2">
        <f>AS382</f>
        <v>4.71</v>
      </c>
      <c r="AU382" s="2">
        <f t="shared" ref="AU382:AU395" si="749">AL382-AT382</f>
        <v>-6.21</v>
      </c>
      <c r="AW382" s="4">
        <f>AO382</f>
        <v>33</v>
      </c>
      <c r="AX382" t="str">
        <f>AP382</f>
        <v>CSR3</v>
      </c>
      <c r="AY382">
        <v>30</v>
      </c>
      <c r="AZ382" s="1" t="e">
        <v>#N/A</v>
      </c>
      <c r="BA382" s="2" t="e">
        <f>AZ382*30</f>
        <v>#N/A</v>
      </c>
      <c r="BB382" s="2" t="e">
        <f>BA382</f>
        <v>#N/A</v>
      </c>
      <c r="BC382" s="2" t="e">
        <f t="shared" si="694"/>
        <v>#N/A</v>
      </c>
      <c r="BE382" s="4">
        <f>AW382</f>
        <v>33</v>
      </c>
      <c r="BF382" t="str">
        <f>AX382</f>
        <v>CSR3</v>
      </c>
      <c r="BG382">
        <v>30</v>
      </c>
      <c r="BH382" s="1">
        <v>9.4E-2</v>
      </c>
      <c r="BI382" s="2">
        <f>BH382*30</f>
        <v>2.82</v>
      </c>
      <c r="BJ382" s="2">
        <f>BI382</f>
        <v>2.82</v>
      </c>
      <c r="BK382" s="2" t="e">
        <f t="shared" si="681"/>
        <v>#N/A</v>
      </c>
      <c r="BM382" s="4">
        <f>BE382</f>
        <v>33</v>
      </c>
      <c r="BN382" t="str">
        <f>BF382</f>
        <v>CSR3</v>
      </c>
      <c r="BO382">
        <v>30</v>
      </c>
      <c r="BP382" s="1">
        <v>8.5000000000000006E-2</v>
      </c>
      <c r="BQ382" s="2">
        <f>BP382*30</f>
        <v>2.5500000000000003</v>
      </c>
      <c r="BR382" s="2">
        <f>BQ382</f>
        <v>2.5500000000000003</v>
      </c>
      <c r="BS382" s="2">
        <f t="shared" si="723"/>
        <v>0.26999999999999957</v>
      </c>
      <c r="BU382">
        <v>30</v>
      </c>
      <c r="BV382" s="1" t="e">
        <f>MAX(D382,T382,AB382, AJ382,AR382,AZ382,BH382,BP382)</f>
        <v>#N/A</v>
      </c>
      <c r="BW382" s="2" t="e">
        <f>BV382*30</f>
        <v>#N/A</v>
      </c>
      <c r="BX382" s="2" t="e">
        <f>BW382</f>
        <v>#N/A</v>
      </c>
      <c r="BZ382" s="6">
        <f>BM382</f>
        <v>33</v>
      </c>
      <c r="CB382">
        <v>30</v>
      </c>
      <c r="CC382" s="1" t="e">
        <f>MIN(D382, T382,AB382, AJ382,AR382,AZ382,BH382,BP382)</f>
        <v>#N/A</v>
      </c>
      <c r="CD382" s="2" t="e">
        <f>CC382*30</f>
        <v>#N/A</v>
      </c>
      <c r="CE382" s="2" t="e">
        <f>CD382</f>
        <v>#N/A</v>
      </c>
    </row>
    <row r="383" spans="1:83" x14ac:dyDescent="0.2">
      <c r="C383">
        <v>50</v>
      </c>
      <c r="D383" s="1">
        <v>0.125</v>
      </c>
      <c r="E383" s="2">
        <f t="shared" ref="E383:E395" si="750">D383*20</f>
        <v>2.5</v>
      </c>
      <c r="F383" s="2">
        <f t="shared" ref="F383:F395" si="751">F382+E383</f>
        <v>5.92</v>
      </c>
      <c r="G383" s="2">
        <f>A!HM383-F383</f>
        <v>0.80000000000000071</v>
      </c>
      <c r="I383" s="4"/>
      <c r="K383">
        <v>50</v>
      </c>
      <c r="L383" s="1" t="e">
        <v>#N/A</v>
      </c>
      <c r="M383" s="2" t="e">
        <f t="shared" ref="M383:M395" si="752">L383*20</f>
        <v>#N/A</v>
      </c>
      <c r="N383" s="2" t="e">
        <f t="shared" ref="N383:N395" si="753">N382+M383</f>
        <v>#N/A</v>
      </c>
      <c r="O383" s="2" t="e">
        <f>#REF!-N383</f>
        <v>#REF!</v>
      </c>
      <c r="Q383" s="4"/>
      <c r="S383">
        <v>50</v>
      </c>
      <c r="T383" s="1">
        <v>0.17600000000000002</v>
      </c>
      <c r="U383" s="2">
        <f t="shared" ref="U383:U395" si="754">T383*20</f>
        <v>3.5200000000000005</v>
      </c>
      <c r="V383" s="2">
        <f t="shared" ref="V383:V395" si="755">V382+U383</f>
        <v>10.57</v>
      </c>
      <c r="W383" s="2">
        <f t="shared" ref="W383:W395" si="756">F383-V383</f>
        <v>-4.6500000000000004</v>
      </c>
      <c r="Y383" s="4"/>
      <c r="AA383">
        <v>50</v>
      </c>
      <c r="AB383" s="1">
        <v>0.183</v>
      </c>
      <c r="AC383" s="2">
        <f t="shared" ref="AC383:AC395" si="757">AB383*20</f>
        <v>3.66</v>
      </c>
      <c r="AD383" s="2">
        <f t="shared" ref="AD383:AD395" si="758">AD382+AC383</f>
        <v>9.15</v>
      </c>
      <c r="AE383" s="2">
        <f t="shared" ref="AE383:AE395" si="759">V383-AD383</f>
        <v>1.42</v>
      </c>
      <c r="AG383" s="4"/>
      <c r="AI383">
        <v>50</v>
      </c>
      <c r="AJ383" s="1">
        <v>0.126</v>
      </c>
      <c r="AK383" s="2">
        <f t="shared" ref="AK383:AK395" si="760">AJ383*20</f>
        <v>2.52</v>
      </c>
      <c r="AL383" s="2">
        <f t="shared" ref="AL383:AL395" si="761">AL382+AK383</f>
        <v>1.02</v>
      </c>
      <c r="AM383" s="2">
        <f t="shared" si="692"/>
        <v>8.1300000000000008</v>
      </c>
      <c r="AO383" s="4"/>
      <c r="AQ383">
        <v>50</v>
      </c>
      <c r="AR383" s="1">
        <v>0.13800000000000001</v>
      </c>
      <c r="AS383" s="2">
        <f t="shared" ref="AS383:AS395" si="762">AR383*20</f>
        <v>2.7600000000000002</v>
      </c>
      <c r="AT383" s="2">
        <f t="shared" ref="AT383:AT395" si="763">AT382+AS383</f>
        <v>7.4700000000000006</v>
      </c>
      <c r="AU383" s="2">
        <f t="shared" si="749"/>
        <v>-6.4500000000000011</v>
      </c>
      <c r="AW383" s="4"/>
      <c r="AY383">
        <v>50</v>
      </c>
      <c r="AZ383" s="1" t="e">
        <v>#N/A</v>
      </c>
      <c r="BA383" s="2" t="e">
        <f t="shared" ref="BA383:BA395" si="764">AZ383*20</f>
        <v>#N/A</v>
      </c>
      <c r="BB383" s="2" t="e">
        <f t="shared" ref="BB383:BB395" si="765">BB382+BA383</f>
        <v>#N/A</v>
      </c>
      <c r="BC383" s="2" t="e">
        <f t="shared" si="694"/>
        <v>#N/A</v>
      </c>
      <c r="BE383" s="4"/>
      <c r="BG383">
        <v>50</v>
      </c>
      <c r="BH383" s="1">
        <v>0.107</v>
      </c>
      <c r="BI383" s="2">
        <f t="shared" ref="BI383:BI395" si="766">BH383*20</f>
        <v>2.14</v>
      </c>
      <c r="BJ383" s="2">
        <f t="shared" ref="BJ383:BJ395" si="767">BJ382+BI383</f>
        <v>4.96</v>
      </c>
      <c r="BK383" s="2" t="e">
        <f t="shared" si="681"/>
        <v>#N/A</v>
      </c>
      <c r="BM383" s="4"/>
      <c r="BO383">
        <v>50</v>
      </c>
      <c r="BP383" s="1">
        <v>0.10100000000000001</v>
      </c>
      <c r="BQ383" s="2">
        <f t="shared" ref="BQ383:BQ395" si="768">BP383*20</f>
        <v>2.02</v>
      </c>
      <c r="BR383" s="2">
        <f t="shared" ref="BR383:BR395" si="769">BR382+BQ383</f>
        <v>4.57</v>
      </c>
      <c r="BS383" s="2">
        <f t="shared" si="723"/>
        <v>0.38999999999999968</v>
      </c>
      <c r="BU383">
        <v>50</v>
      </c>
      <c r="BV383" s="1" t="e">
        <f t="shared" ref="BV383:BV395" si="770">MAX(D383,T383,AB383, AJ383,AR383,AZ383,BH383,BP383)</f>
        <v>#N/A</v>
      </c>
      <c r="BW383" s="2" t="e">
        <f t="shared" ref="BW383:BW395" si="771">BV383*20</f>
        <v>#N/A</v>
      </c>
      <c r="BX383" s="2" t="e">
        <f t="shared" ref="BX383:BX395" si="772">BX382+BW383</f>
        <v>#N/A</v>
      </c>
      <c r="CB383">
        <v>50</v>
      </c>
      <c r="CC383" s="1" t="e">
        <f t="shared" ref="CC383:CC395" si="773">MIN(D383, T383,AB383, AJ383,AR383,AZ383,BH383,BP383)</f>
        <v>#N/A</v>
      </c>
      <c r="CD383" s="2" t="e">
        <f t="shared" ref="CD383:CD395" si="774">CC383*20</f>
        <v>#N/A</v>
      </c>
      <c r="CE383" s="2" t="e">
        <f t="shared" ref="CE383:CE395" si="775">CE382+CD383</f>
        <v>#N/A</v>
      </c>
    </row>
    <row r="384" spans="1:83" x14ac:dyDescent="0.2">
      <c r="C384">
        <v>70</v>
      </c>
      <c r="D384" s="1">
        <v>0.11699999999999999</v>
      </c>
      <c r="E384" s="2">
        <f t="shared" si="750"/>
        <v>2.34</v>
      </c>
      <c r="F384" s="2">
        <f t="shared" si="751"/>
        <v>8.26</v>
      </c>
      <c r="G384" s="2">
        <f>A!HM384-F384</f>
        <v>1.1600000000000019</v>
      </c>
      <c r="I384" s="4"/>
      <c r="K384">
        <v>70</v>
      </c>
      <c r="L384" s="1" t="e">
        <v>#N/A</v>
      </c>
      <c r="M384" s="2" t="e">
        <f t="shared" si="752"/>
        <v>#N/A</v>
      </c>
      <c r="N384" s="2" t="e">
        <f t="shared" si="753"/>
        <v>#N/A</v>
      </c>
      <c r="O384" s="2" t="e">
        <f>#REF!-N384</f>
        <v>#REF!</v>
      </c>
      <c r="Q384" s="4"/>
      <c r="S384">
        <v>70</v>
      </c>
      <c r="T384" s="1">
        <v>0.16</v>
      </c>
      <c r="U384" s="2">
        <f t="shared" si="754"/>
        <v>3.2</v>
      </c>
      <c r="V384" s="2">
        <f t="shared" si="755"/>
        <v>13.77</v>
      </c>
      <c r="W384" s="2">
        <f t="shared" si="756"/>
        <v>-5.51</v>
      </c>
      <c r="Y384" s="4"/>
      <c r="AA384">
        <v>70</v>
      </c>
      <c r="AB384" s="1">
        <v>0.16300000000000001</v>
      </c>
      <c r="AC384" s="2">
        <f t="shared" si="757"/>
        <v>3.2600000000000002</v>
      </c>
      <c r="AD384" s="2">
        <f t="shared" si="758"/>
        <v>12.41</v>
      </c>
      <c r="AE384" s="2">
        <f t="shared" si="759"/>
        <v>1.3599999999999994</v>
      </c>
      <c r="AG384" s="4"/>
      <c r="AI384">
        <v>70</v>
      </c>
      <c r="AJ384" s="1">
        <v>0.13500000000000001</v>
      </c>
      <c r="AK384" s="2">
        <f t="shared" si="760"/>
        <v>2.7</v>
      </c>
      <c r="AL384" s="2">
        <f t="shared" si="761"/>
        <v>3.72</v>
      </c>
      <c r="AM384" s="2">
        <f t="shared" si="692"/>
        <v>8.69</v>
      </c>
      <c r="AO384" s="4"/>
      <c r="AQ384">
        <v>70</v>
      </c>
      <c r="AR384" s="1">
        <v>0.11899999999999999</v>
      </c>
      <c r="AS384" s="2">
        <f t="shared" si="762"/>
        <v>2.38</v>
      </c>
      <c r="AT384" s="2">
        <f t="shared" si="763"/>
        <v>9.8500000000000014</v>
      </c>
      <c r="AU384" s="2">
        <f t="shared" si="749"/>
        <v>-6.1300000000000008</v>
      </c>
      <c r="AW384" s="4"/>
      <c r="AY384">
        <v>70</v>
      </c>
      <c r="AZ384" s="1" t="e">
        <v>#N/A</v>
      </c>
      <c r="BA384" s="2" t="e">
        <f t="shared" si="764"/>
        <v>#N/A</v>
      </c>
      <c r="BB384" s="2" t="e">
        <f t="shared" si="765"/>
        <v>#N/A</v>
      </c>
      <c r="BC384" s="2" t="e">
        <f t="shared" si="694"/>
        <v>#N/A</v>
      </c>
      <c r="BE384" s="4"/>
      <c r="BG384">
        <v>70</v>
      </c>
      <c r="BH384" s="1">
        <v>9.6000000000000002E-2</v>
      </c>
      <c r="BI384" s="2">
        <f t="shared" si="766"/>
        <v>1.92</v>
      </c>
      <c r="BJ384" s="2">
        <f t="shared" si="767"/>
        <v>6.88</v>
      </c>
      <c r="BK384" s="2" t="e">
        <f t="shared" si="681"/>
        <v>#N/A</v>
      </c>
      <c r="BM384" s="4"/>
      <c r="BO384">
        <v>70</v>
      </c>
      <c r="BP384" s="1">
        <v>9.2999999999999999E-2</v>
      </c>
      <c r="BQ384" s="2">
        <f t="shared" si="768"/>
        <v>1.8599999999999999</v>
      </c>
      <c r="BR384" s="2">
        <f t="shared" si="769"/>
        <v>6.43</v>
      </c>
      <c r="BS384" s="2">
        <f t="shared" si="723"/>
        <v>0.45000000000000018</v>
      </c>
      <c r="BU384">
        <v>70</v>
      </c>
      <c r="BV384" s="1" t="e">
        <f t="shared" si="770"/>
        <v>#N/A</v>
      </c>
      <c r="BW384" s="2" t="e">
        <f t="shared" si="771"/>
        <v>#N/A</v>
      </c>
      <c r="BX384" s="2" t="e">
        <f t="shared" si="772"/>
        <v>#N/A</v>
      </c>
      <c r="CB384">
        <v>70</v>
      </c>
      <c r="CC384" s="1" t="e">
        <f t="shared" si="773"/>
        <v>#N/A</v>
      </c>
      <c r="CD384" s="2" t="e">
        <f t="shared" si="774"/>
        <v>#N/A</v>
      </c>
      <c r="CE384" s="2" t="e">
        <f t="shared" si="775"/>
        <v>#N/A</v>
      </c>
    </row>
    <row r="385" spans="1:83" x14ac:dyDescent="0.2">
      <c r="C385">
        <v>90</v>
      </c>
      <c r="D385" s="1">
        <v>0.14300000000000002</v>
      </c>
      <c r="E385" s="2">
        <f t="shared" si="750"/>
        <v>2.8600000000000003</v>
      </c>
      <c r="F385" s="2">
        <f t="shared" si="751"/>
        <v>11.120000000000001</v>
      </c>
      <c r="G385" s="2">
        <f>A!HM385-F385</f>
        <v>1.7200000000000006</v>
      </c>
      <c r="I385" s="4"/>
      <c r="K385">
        <v>90</v>
      </c>
      <c r="L385" s="1" t="e">
        <v>#N/A</v>
      </c>
      <c r="M385" s="2" t="e">
        <f t="shared" si="752"/>
        <v>#N/A</v>
      </c>
      <c r="N385" s="2" t="e">
        <f t="shared" si="753"/>
        <v>#N/A</v>
      </c>
      <c r="O385" s="2" t="e">
        <f>#REF!-N385</f>
        <v>#REF!</v>
      </c>
      <c r="Q385" s="4"/>
      <c r="S385">
        <v>90</v>
      </c>
      <c r="T385" s="1">
        <v>0.186</v>
      </c>
      <c r="U385" s="2">
        <f t="shared" si="754"/>
        <v>3.7199999999999998</v>
      </c>
      <c r="V385" s="2">
        <f t="shared" si="755"/>
        <v>17.489999999999998</v>
      </c>
      <c r="W385" s="2">
        <f t="shared" si="756"/>
        <v>-6.3699999999999974</v>
      </c>
      <c r="Y385" s="4"/>
      <c r="AA385">
        <v>90</v>
      </c>
      <c r="AB385" s="1">
        <v>0.186</v>
      </c>
      <c r="AC385" s="2">
        <f t="shared" si="757"/>
        <v>3.7199999999999998</v>
      </c>
      <c r="AD385" s="2">
        <f t="shared" si="758"/>
        <v>16.13</v>
      </c>
      <c r="AE385" s="2">
        <f t="shared" si="759"/>
        <v>1.3599999999999994</v>
      </c>
      <c r="AG385" s="4"/>
      <c r="AI385">
        <v>90</v>
      </c>
      <c r="AJ385" s="1">
        <v>0.13500000000000001</v>
      </c>
      <c r="AK385" s="2">
        <f t="shared" si="760"/>
        <v>2.7</v>
      </c>
      <c r="AL385" s="2">
        <f t="shared" si="761"/>
        <v>6.42</v>
      </c>
      <c r="AM385" s="2">
        <f t="shared" si="692"/>
        <v>9.7099999999999991</v>
      </c>
      <c r="AO385" s="4"/>
      <c r="AQ385">
        <v>90</v>
      </c>
      <c r="AR385" s="1">
        <v>0.14599999999999999</v>
      </c>
      <c r="AS385" s="2">
        <f t="shared" si="762"/>
        <v>2.92</v>
      </c>
      <c r="AT385" s="2">
        <f t="shared" si="763"/>
        <v>12.770000000000001</v>
      </c>
      <c r="AU385" s="2">
        <f t="shared" si="749"/>
        <v>-6.3500000000000014</v>
      </c>
      <c r="AW385" s="4"/>
      <c r="AY385">
        <v>90</v>
      </c>
      <c r="AZ385" s="1" t="e">
        <v>#N/A</v>
      </c>
      <c r="BA385" s="2" t="e">
        <f t="shared" si="764"/>
        <v>#N/A</v>
      </c>
      <c r="BB385" s="2" t="e">
        <f t="shared" si="765"/>
        <v>#N/A</v>
      </c>
      <c r="BC385" s="2" t="e">
        <f t="shared" si="694"/>
        <v>#N/A</v>
      </c>
      <c r="BE385" s="4"/>
      <c r="BG385">
        <v>90</v>
      </c>
      <c r="BH385" s="1">
        <v>0.122</v>
      </c>
      <c r="BI385" s="2">
        <f t="shared" si="766"/>
        <v>2.44</v>
      </c>
      <c r="BJ385" s="2">
        <f t="shared" si="767"/>
        <v>9.32</v>
      </c>
      <c r="BK385" s="2" t="e">
        <f t="shared" si="681"/>
        <v>#N/A</v>
      </c>
      <c r="BM385" s="4"/>
      <c r="BO385">
        <v>90</v>
      </c>
      <c r="BP385" s="1">
        <v>0.11899999999999999</v>
      </c>
      <c r="BQ385" s="2">
        <f t="shared" si="768"/>
        <v>2.38</v>
      </c>
      <c r="BR385" s="2">
        <f t="shared" si="769"/>
        <v>8.8099999999999987</v>
      </c>
      <c r="BS385" s="2">
        <f t="shared" si="723"/>
        <v>0.51000000000000156</v>
      </c>
      <c r="BU385">
        <v>90</v>
      </c>
      <c r="BV385" s="1" t="e">
        <f t="shared" si="770"/>
        <v>#N/A</v>
      </c>
      <c r="BW385" s="2" t="e">
        <f t="shared" si="771"/>
        <v>#N/A</v>
      </c>
      <c r="BX385" s="2" t="e">
        <f t="shared" si="772"/>
        <v>#N/A</v>
      </c>
      <c r="CB385">
        <v>90</v>
      </c>
      <c r="CC385" s="1" t="e">
        <f t="shared" si="773"/>
        <v>#N/A</v>
      </c>
      <c r="CD385" s="2" t="e">
        <f t="shared" si="774"/>
        <v>#N/A</v>
      </c>
      <c r="CE385" s="2" t="e">
        <f t="shared" si="775"/>
        <v>#N/A</v>
      </c>
    </row>
    <row r="386" spans="1:83" x14ac:dyDescent="0.2">
      <c r="C386">
        <v>110</v>
      </c>
      <c r="D386" s="1">
        <v>0.19600000000000001</v>
      </c>
      <c r="E386" s="2">
        <f t="shared" si="750"/>
        <v>3.92</v>
      </c>
      <c r="F386" s="2">
        <f t="shared" si="751"/>
        <v>15.040000000000001</v>
      </c>
      <c r="G386" s="2">
        <f>A!HM386-F386</f>
        <v>2.1200000000000028</v>
      </c>
      <c r="I386" s="4"/>
      <c r="K386">
        <v>110</v>
      </c>
      <c r="L386" s="1" t="e">
        <v>#N/A</v>
      </c>
      <c r="M386" s="2" t="e">
        <f t="shared" si="752"/>
        <v>#N/A</v>
      </c>
      <c r="N386" s="2" t="e">
        <f t="shared" si="753"/>
        <v>#N/A</v>
      </c>
      <c r="O386" s="2" t="e">
        <f>#REF!-N386</f>
        <v>#REF!</v>
      </c>
      <c r="Q386" s="4"/>
      <c r="S386">
        <v>110</v>
      </c>
      <c r="T386" s="1">
        <v>0.222</v>
      </c>
      <c r="U386" s="2">
        <f t="shared" si="754"/>
        <v>4.4400000000000004</v>
      </c>
      <c r="V386" s="2">
        <f t="shared" si="755"/>
        <v>21.93</v>
      </c>
      <c r="W386" s="2">
        <f t="shared" si="756"/>
        <v>-6.8899999999999988</v>
      </c>
      <c r="Y386" s="4"/>
      <c r="AA386">
        <v>110</v>
      </c>
      <c r="AB386" s="1">
        <v>0.22500000000000001</v>
      </c>
      <c r="AC386" s="2">
        <f t="shared" si="757"/>
        <v>4.5</v>
      </c>
      <c r="AD386" s="2">
        <f t="shared" si="758"/>
        <v>20.63</v>
      </c>
      <c r="AE386" s="2">
        <f t="shared" si="759"/>
        <v>1.3000000000000007</v>
      </c>
      <c r="AG386" s="4"/>
      <c r="AI386">
        <v>110</v>
      </c>
      <c r="AJ386" s="1">
        <v>0.16400000000000001</v>
      </c>
      <c r="AK386" s="2">
        <f t="shared" si="760"/>
        <v>3.2800000000000002</v>
      </c>
      <c r="AL386" s="2">
        <f t="shared" si="761"/>
        <v>9.6999999999999993</v>
      </c>
      <c r="AM386" s="2">
        <f t="shared" si="692"/>
        <v>10.93</v>
      </c>
      <c r="AO386" s="4"/>
      <c r="AQ386">
        <v>110</v>
      </c>
      <c r="AR386" s="1">
        <v>0.19400000000000001</v>
      </c>
      <c r="AS386" s="2">
        <f t="shared" si="762"/>
        <v>3.88</v>
      </c>
      <c r="AT386" s="2">
        <f t="shared" si="763"/>
        <v>16.650000000000002</v>
      </c>
      <c r="AU386" s="2">
        <f t="shared" si="749"/>
        <v>-6.9500000000000028</v>
      </c>
      <c r="AW386" s="4"/>
      <c r="AY386">
        <v>110</v>
      </c>
      <c r="AZ386" s="1" t="e">
        <v>#N/A</v>
      </c>
      <c r="BA386" s="2" t="e">
        <f t="shared" si="764"/>
        <v>#N/A</v>
      </c>
      <c r="BB386" s="2" t="e">
        <f t="shared" si="765"/>
        <v>#N/A</v>
      </c>
      <c r="BC386" s="2" t="e">
        <f t="shared" si="694"/>
        <v>#N/A</v>
      </c>
      <c r="BE386" s="4"/>
      <c r="BG386">
        <v>110</v>
      </c>
      <c r="BH386" s="1">
        <v>0.16</v>
      </c>
      <c r="BI386" s="2">
        <f t="shared" si="766"/>
        <v>3.2</v>
      </c>
      <c r="BJ386" s="2">
        <f t="shared" si="767"/>
        <v>12.52</v>
      </c>
      <c r="BK386" s="2" t="e">
        <f t="shared" si="681"/>
        <v>#N/A</v>
      </c>
      <c r="BM386" s="4"/>
      <c r="BO386">
        <v>110</v>
      </c>
      <c r="BP386" s="1">
        <v>0.158</v>
      </c>
      <c r="BQ386" s="2">
        <f t="shared" si="768"/>
        <v>3.16</v>
      </c>
      <c r="BR386" s="2">
        <f t="shared" si="769"/>
        <v>11.969999999999999</v>
      </c>
      <c r="BS386" s="2">
        <f t="shared" si="723"/>
        <v>0.55000000000000071</v>
      </c>
      <c r="BU386">
        <v>110</v>
      </c>
      <c r="BV386" s="1" t="e">
        <f t="shared" si="770"/>
        <v>#N/A</v>
      </c>
      <c r="BW386" s="2" t="e">
        <f t="shared" si="771"/>
        <v>#N/A</v>
      </c>
      <c r="BX386" s="2" t="e">
        <f t="shared" si="772"/>
        <v>#N/A</v>
      </c>
      <c r="CB386">
        <v>110</v>
      </c>
      <c r="CC386" s="1" t="e">
        <f t="shared" si="773"/>
        <v>#N/A</v>
      </c>
      <c r="CD386" s="2" t="e">
        <f t="shared" si="774"/>
        <v>#N/A</v>
      </c>
      <c r="CE386" s="2" t="e">
        <f t="shared" si="775"/>
        <v>#N/A</v>
      </c>
    </row>
    <row r="387" spans="1:83" x14ac:dyDescent="0.2">
      <c r="C387">
        <v>130</v>
      </c>
      <c r="D387" s="1">
        <v>0.21</v>
      </c>
      <c r="E387" s="2">
        <f t="shared" si="750"/>
        <v>4.2</v>
      </c>
      <c r="F387" s="2">
        <f t="shared" si="751"/>
        <v>19.240000000000002</v>
      </c>
      <c r="G387" s="2">
        <f>A!HM387-F387</f>
        <v>2.360000000000003</v>
      </c>
      <c r="I387" s="4"/>
      <c r="K387">
        <v>130</v>
      </c>
      <c r="L387" s="1" t="e">
        <v>#N/A</v>
      </c>
      <c r="M387" s="2" t="e">
        <f t="shared" si="752"/>
        <v>#N/A</v>
      </c>
      <c r="N387" s="2" t="e">
        <f t="shared" si="753"/>
        <v>#N/A</v>
      </c>
      <c r="O387" s="2" t="e">
        <f>#REF!-N387</f>
        <v>#REF!</v>
      </c>
      <c r="Q387" s="4"/>
      <c r="S387">
        <v>130</v>
      </c>
      <c r="T387" s="1">
        <v>0.21599999999999997</v>
      </c>
      <c r="U387" s="2">
        <f t="shared" si="754"/>
        <v>4.3199999999999994</v>
      </c>
      <c r="V387" s="2">
        <f t="shared" si="755"/>
        <v>26.25</v>
      </c>
      <c r="W387" s="2">
        <f t="shared" si="756"/>
        <v>-7.009999999999998</v>
      </c>
      <c r="Y387" s="4"/>
      <c r="AA387">
        <v>130</v>
      </c>
      <c r="AB387" s="1">
        <v>0.223</v>
      </c>
      <c r="AC387" s="2">
        <f t="shared" si="757"/>
        <v>4.46</v>
      </c>
      <c r="AD387" s="2">
        <f t="shared" si="758"/>
        <v>25.09</v>
      </c>
      <c r="AE387" s="2">
        <f t="shared" si="759"/>
        <v>1.1600000000000001</v>
      </c>
      <c r="AG387" s="4"/>
      <c r="AI387">
        <v>130</v>
      </c>
      <c r="AJ387" s="1">
        <v>0.20599999999999999</v>
      </c>
      <c r="AK387" s="2">
        <f t="shared" si="760"/>
        <v>4.12</v>
      </c>
      <c r="AL387" s="2">
        <f t="shared" si="761"/>
        <v>13.82</v>
      </c>
      <c r="AM387" s="2">
        <f t="shared" si="692"/>
        <v>11.27</v>
      </c>
      <c r="AO387" s="4"/>
      <c r="AQ387">
        <v>130</v>
      </c>
      <c r="AR387" s="1">
        <v>0.21099999999999999</v>
      </c>
      <c r="AS387" s="2">
        <f t="shared" si="762"/>
        <v>4.22</v>
      </c>
      <c r="AT387" s="2">
        <f t="shared" si="763"/>
        <v>20.87</v>
      </c>
      <c r="AU387" s="2">
        <f t="shared" si="749"/>
        <v>-7.0500000000000007</v>
      </c>
      <c r="AW387" s="4"/>
      <c r="AY387">
        <v>130</v>
      </c>
      <c r="AZ387" s="1" t="e">
        <v>#N/A</v>
      </c>
      <c r="BA387" s="2" t="e">
        <f t="shared" si="764"/>
        <v>#N/A</v>
      </c>
      <c r="BB387" s="2" t="e">
        <f t="shared" si="765"/>
        <v>#N/A</v>
      </c>
      <c r="BC387" s="2" t="e">
        <f t="shared" si="694"/>
        <v>#N/A</v>
      </c>
      <c r="BE387" s="4"/>
      <c r="BG387">
        <v>130</v>
      </c>
      <c r="BH387" s="1">
        <v>0.18099999999999999</v>
      </c>
      <c r="BI387" s="2">
        <f t="shared" si="766"/>
        <v>3.62</v>
      </c>
      <c r="BJ387" s="2">
        <f t="shared" si="767"/>
        <v>16.14</v>
      </c>
      <c r="BK387" s="2" t="e">
        <f t="shared" si="681"/>
        <v>#N/A</v>
      </c>
      <c r="BM387" s="4"/>
      <c r="BO387">
        <v>130</v>
      </c>
      <c r="BP387" s="1">
        <v>0.17199999999999999</v>
      </c>
      <c r="BQ387" s="2">
        <f t="shared" si="768"/>
        <v>3.4399999999999995</v>
      </c>
      <c r="BR387" s="2">
        <f t="shared" si="769"/>
        <v>15.409999999999998</v>
      </c>
      <c r="BS387" s="2">
        <f t="shared" si="723"/>
        <v>0.7300000000000022</v>
      </c>
      <c r="BU387">
        <v>130</v>
      </c>
      <c r="BV387" s="1" t="e">
        <f t="shared" si="770"/>
        <v>#N/A</v>
      </c>
      <c r="BW387" s="2" t="e">
        <f t="shared" si="771"/>
        <v>#N/A</v>
      </c>
      <c r="BX387" s="2" t="e">
        <f t="shared" si="772"/>
        <v>#N/A</v>
      </c>
      <c r="CB387">
        <v>130</v>
      </c>
      <c r="CC387" s="1" t="e">
        <f t="shared" si="773"/>
        <v>#N/A</v>
      </c>
      <c r="CD387" s="2" t="e">
        <f t="shared" si="774"/>
        <v>#N/A</v>
      </c>
      <c r="CE387" s="2" t="e">
        <f t="shared" si="775"/>
        <v>#N/A</v>
      </c>
    </row>
    <row r="388" spans="1:83" x14ac:dyDescent="0.2">
      <c r="C388">
        <v>150</v>
      </c>
      <c r="D388" s="1">
        <v>0.222</v>
      </c>
      <c r="E388" s="2">
        <f t="shared" si="750"/>
        <v>4.4400000000000004</v>
      </c>
      <c r="F388" s="2">
        <f t="shared" si="751"/>
        <v>23.680000000000003</v>
      </c>
      <c r="G388" s="2">
        <f>A!HM388-F388</f>
        <v>2.4800000000000004</v>
      </c>
      <c r="I388" s="4"/>
      <c r="K388">
        <v>150</v>
      </c>
      <c r="L388" s="1" t="e">
        <v>#N/A</v>
      </c>
      <c r="M388" s="2" t="e">
        <f t="shared" si="752"/>
        <v>#N/A</v>
      </c>
      <c r="N388" s="2" t="e">
        <f t="shared" si="753"/>
        <v>#N/A</v>
      </c>
      <c r="O388" s="2" t="e">
        <f>#REF!-N388</f>
        <v>#REF!</v>
      </c>
      <c r="Q388" s="4"/>
      <c r="S388">
        <v>150</v>
      </c>
      <c r="T388" s="1">
        <v>0.22500000000000001</v>
      </c>
      <c r="U388" s="2">
        <f t="shared" si="754"/>
        <v>4.5</v>
      </c>
      <c r="V388" s="2">
        <f t="shared" si="755"/>
        <v>30.75</v>
      </c>
      <c r="W388" s="2">
        <f t="shared" si="756"/>
        <v>-7.0699999999999967</v>
      </c>
      <c r="Y388" s="4"/>
      <c r="AA388">
        <v>150</v>
      </c>
      <c r="AB388" s="1">
        <v>0.23699999999999999</v>
      </c>
      <c r="AC388" s="2">
        <f t="shared" si="757"/>
        <v>4.74</v>
      </c>
      <c r="AD388" s="2">
        <f t="shared" si="758"/>
        <v>29.83</v>
      </c>
      <c r="AE388" s="2">
        <f t="shared" si="759"/>
        <v>0.92000000000000171</v>
      </c>
      <c r="AG388" s="4"/>
      <c r="AI388">
        <v>150</v>
      </c>
      <c r="AJ388" s="1">
        <v>0.219</v>
      </c>
      <c r="AK388" s="2">
        <f t="shared" si="760"/>
        <v>4.38</v>
      </c>
      <c r="AL388" s="2">
        <f t="shared" si="761"/>
        <v>18.2</v>
      </c>
      <c r="AM388" s="2">
        <f t="shared" si="692"/>
        <v>11.629999999999999</v>
      </c>
      <c r="AO388" s="4"/>
      <c r="AQ388">
        <v>150</v>
      </c>
      <c r="AR388" s="1">
        <v>0.223</v>
      </c>
      <c r="AS388" s="2">
        <f t="shared" si="762"/>
        <v>4.46</v>
      </c>
      <c r="AT388" s="2">
        <f t="shared" si="763"/>
        <v>25.330000000000002</v>
      </c>
      <c r="AU388" s="2">
        <f t="shared" si="749"/>
        <v>-7.1300000000000026</v>
      </c>
      <c r="AW388" s="4"/>
      <c r="AY388">
        <v>150</v>
      </c>
      <c r="AZ388" s="1" t="e">
        <v>#N/A</v>
      </c>
      <c r="BA388" s="2" t="e">
        <f t="shared" si="764"/>
        <v>#N/A</v>
      </c>
      <c r="BB388" s="2" t="e">
        <f t="shared" si="765"/>
        <v>#N/A</v>
      </c>
      <c r="BC388" s="2" t="e">
        <f t="shared" si="694"/>
        <v>#N/A</v>
      </c>
      <c r="BE388" s="4"/>
      <c r="BG388">
        <v>150</v>
      </c>
      <c r="BH388" s="1">
        <v>0.21099999999999999</v>
      </c>
      <c r="BI388" s="2">
        <f t="shared" si="766"/>
        <v>4.22</v>
      </c>
      <c r="BJ388" s="2">
        <f t="shared" si="767"/>
        <v>20.36</v>
      </c>
      <c r="BK388" s="2" t="e">
        <f t="shared" si="681"/>
        <v>#N/A</v>
      </c>
      <c r="BM388" s="4"/>
      <c r="BO388">
        <v>150</v>
      </c>
      <c r="BP388" s="1">
        <v>0.19900000000000001</v>
      </c>
      <c r="BQ388" s="2">
        <f t="shared" si="768"/>
        <v>3.9800000000000004</v>
      </c>
      <c r="BR388" s="2">
        <f t="shared" si="769"/>
        <v>19.39</v>
      </c>
      <c r="BS388" s="2">
        <f t="shared" si="723"/>
        <v>0.96999999999999886</v>
      </c>
      <c r="BU388">
        <v>150</v>
      </c>
      <c r="BV388" s="1" t="e">
        <f t="shared" si="770"/>
        <v>#N/A</v>
      </c>
      <c r="BW388" s="2" t="e">
        <f t="shared" si="771"/>
        <v>#N/A</v>
      </c>
      <c r="BX388" s="2" t="e">
        <f t="shared" si="772"/>
        <v>#N/A</v>
      </c>
      <c r="CB388">
        <v>150</v>
      </c>
      <c r="CC388" s="1" t="e">
        <f t="shared" si="773"/>
        <v>#N/A</v>
      </c>
      <c r="CD388" s="2" t="e">
        <f t="shared" si="774"/>
        <v>#N/A</v>
      </c>
      <c r="CE388" s="2" t="e">
        <f t="shared" si="775"/>
        <v>#N/A</v>
      </c>
    </row>
    <row r="389" spans="1:83" x14ac:dyDescent="0.2">
      <c r="C389">
        <v>170</v>
      </c>
      <c r="D389" s="1">
        <v>0.19300000000000003</v>
      </c>
      <c r="E389" s="2">
        <f t="shared" si="750"/>
        <v>3.8600000000000008</v>
      </c>
      <c r="F389" s="2">
        <f t="shared" si="751"/>
        <v>27.540000000000003</v>
      </c>
      <c r="G389" s="2">
        <f>A!HM389-F389</f>
        <v>2.4800000000000004</v>
      </c>
      <c r="I389" s="4"/>
      <c r="K389">
        <v>170</v>
      </c>
      <c r="L389" s="1" t="e">
        <v>#N/A</v>
      </c>
      <c r="M389" s="2" t="e">
        <f t="shared" si="752"/>
        <v>#N/A</v>
      </c>
      <c r="N389" s="2" t="e">
        <f t="shared" si="753"/>
        <v>#N/A</v>
      </c>
      <c r="O389" s="2" t="e">
        <f>#REF!-N389</f>
        <v>#REF!</v>
      </c>
      <c r="Q389" s="4"/>
      <c r="S389">
        <v>170</v>
      </c>
      <c r="T389" s="1">
        <v>0.19100000000000006</v>
      </c>
      <c r="U389" s="2">
        <f t="shared" si="754"/>
        <v>3.8200000000000012</v>
      </c>
      <c r="V389" s="2">
        <f t="shared" si="755"/>
        <v>34.57</v>
      </c>
      <c r="W389" s="2">
        <f t="shared" si="756"/>
        <v>-7.0299999999999976</v>
      </c>
      <c r="Y389" s="4"/>
      <c r="AA389">
        <v>170</v>
      </c>
      <c r="AB389" s="1">
        <v>0.20100000000000001</v>
      </c>
      <c r="AC389" s="2">
        <f t="shared" si="757"/>
        <v>4.0200000000000005</v>
      </c>
      <c r="AD389" s="2">
        <f t="shared" si="758"/>
        <v>33.85</v>
      </c>
      <c r="AE389" s="2">
        <f t="shared" si="759"/>
        <v>0.71999999999999886</v>
      </c>
      <c r="AG389" s="4"/>
      <c r="AI389">
        <v>170</v>
      </c>
      <c r="AJ389" s="1">
        <v>0.23400000000000001</v>
      </c>
      <c r="AK389" s="2">
        <f t="shared" si="760"/>
        <v>4.6800000000000006</v>
      </c>
      <c r="AL389" s="2">
        <f t="shared" si="761"/>
        <v>22.88</v>
      </c>
      <c r="AM389" s="2">
        <f t="shared" si="692"/>
        <v>10.970000000000002</v>
      </c>
      <c r="AO389" s="4"/>
      <c r="AQ389">
        <v>170</v>
      </c>
      <c r="AR389" s="1">
        <v>0.193</v>
      </c>
      <c r="AS389" s="2">
        <f t="shared" si="762"/>
        <v>3.8600000000000003</v>
      </c>
      <c r="AT389" s="2">
        <f t="shared" si="763"/>
        <v>29.19</v>
      </c>
      <c r="AU389" s="2">
        <f t="shared" si="749"/>
        <v>-6.3100000000000023</v>
      </c>
      <c r="AW389" s="4"/>
      <c r="AY389">
        <v>170</v>
      </c>
      <c r="AZ389" s="1" t="e">
        <v>#N/A</v>
      </c>
      <c r="BA389" s="2" t="e">
        <f t="shared" si="764"/>
        <v>#N/A</v>
      </c>
      <c r="BB389" s="2" t="e">
        <f t="shared" si="765"/>
        <v>#N/A</v>
      </c>
      <c r="BC389" s="2" t="e">
        <f t="shared" si="694"/>
        <v>#N/A</v>
      </c>
      <c r="BE389" s="4"/>
      <c r="BG389">
        <v>170</v>
      </c>
      <c r="BH389" s="1">
        <v>0.18099999999999999</v>
      </c>
      <c r="BI389" s="2">
        <f t="shared" si="766"/>
        <v>3.62</v>
      </c>
      <c r="BJ389" s="2">
        <f t="shared" si="767"/>
        <v>23.98</v>
      </c>
      <c r="BK389" s="2" t="e">
        <f t="shared" si="681"/>
        <v>#N/A</v>
      </c>
      <c r="BM389" s="4"/>
      <c r="BO389">
        <v>170</v>
      </c>
      <c r="BP389" s="1">
        <v>0.17499999999999999</v>
      </c>
      <c r="BQ389" s="2">
        <f t="shared" si="768"/>
        <v>3.5</v>
      </c>
      <c r="BR389" s="2">
        <f t="shared" si="769"/>
        <v>22.89</v>
      </c>
      <c r="BS389" s="2">
        <f t="shared" si="723"/>
        <v>1.0899999999999999</v>
      </c>
      <c r="BU389">
        <v>170</v>
      </c>
      <c r="BV389" s="1" t="e">
        <f t="shared" si="770"/>
        <v>#N/A</v>
      </c>
      <c r="BW389" s="2" t="e">
        <f t="shared" si="771"/>
        <v>#N/A</v>
      </c>
      <c r="BX389" s="2" t="e">
        <f t="shared" si="772"/>
        <v>#N/A</v>
      </c>
      <c r="CB389">
        <v>170</v>
      </c>
      <c r="CC389" s="1" t="e">
        <f t="shared" si="773"/>
        <v>#N/A</v>
      </c>
      <c r="CD389" s="2" t="e">
        <f t="shared" si="774"/>
        <v>#N/A</v>
      </c>
      <c r="CE389" s="2" t="e">
        <f t="shared" si="775"/>
        <v>#N/A</v>
      </c>
    </row>
    <row r="390" spans="1:83" x14ac:dyDescent="0.2">
      <c r="C390">
        <v>190</v>
      </c>
      <c r="D390" s="1">
        <v>0.15900000000000003</v>
      </c>
      <c r="E390" s="2">
        <f t="shared" si="750"/>
        <v>3.1800000000000006</v>
      </c>
      <c r="F390" s="2">
        <f t="shared" si="751"/>
        <v>30.720000000000002</v>
      </c>
      <c r="G390" s="2">
        <f>A!HM390-F390</f>
        <v>2.7200000000000024</v>
      </c>
      <c r="I390" s="4"/>
      <c r="K390">
        <v>190</v>
      </c>
      <c r="L390" s="1" t="e">
        <v>#N/A</v>
      </c>
      <c r="M390" s="2" t="e">
        <f t="shared" si="752"/>
        <v>#N/A</v>
      </c>
      <c r="N390" s="2" t="e">
        <f t="shared" si="753"/>
        <v>#N/A</v>
      </c>
      <c r="O390" s="2" t="e">
        <f>#REF!-N390</f>
        <v>#REF!</v>
      </c>
      <c r="Q390" s="4"/>
      <c r="S390">
        <v>190</v>
      </c>
      <c r="T390" s="1">
        <v>0.16600000000000001</v>
      </c>
      <c r="U390" s="2">
        <f t="shared" si="754"/>
        <v>3.3200000000000003</v>
      </c>
      <c r="V390" s="2">
        <f t="shared" si="755"/>
        <v>37.89</v>
      </c>
      <c r="W390" s="2">
        <f t="shared" si="756"/>
        <v>-7.1699999999999982</v>
      </c>
      <c r="Y390" s="4"/>
      <c r="AA390">
        <v>190</v>
      </c>
      <c r="AB390" s="1">
        <v>0.16500000000000001</v>
      </c>
      <c r="AC390" s="2">
        <f t="shared" si="757"/>
        <v>3.3000000000000003</v>
      </c>
      <c r="AD390" s="2">
        <f t="shared" si="758"/>
        <v>37.15</v>
      </c>
      <c r="AE390" s="2">
        <f t="shared" si="759"/>
        <v>0.74000000000000199</v>
      </c>
      <c r="AG390" s="4"/>
      <c r="AI390">
        <v>190</v>
      </c>
      <c r="AJ390" s="1">
        <v>0.19700000000000001</v>
      </c>
      <c r="AK390" s="2">
        <f t="shared" si="760"/>
        <v>3.9400000000000004</v>
      </c>
      <c r="AL390" s="2">
        <f t="shared" si="761"/>
        <v>26.82</v>
      </c>
      <c r="AM390" s="2">
        <f t="shared" si="692"/>
        <v>10.329999999999998</v>
      </c>
      <c r="AO390" s="4"/>
      <c r="AQ390">
        <v>190</v>
      </c>
      <c r="AR390" s="1">
        <v>0.16</v>
      </c>
      <c r="AS390" s="2">
        <f t="shared" si="762"/>
        <v>3.2</v>
      </c>
      <c r="AT390" s="2">
        <f t="shared" si="763"/>
        <v>32.39</v>
      </c>
      <c r="AU390" s="2">
        <f t="shared" si="749"/>
        <v>-5.57</v>
      </c>
      <c r="AW390" s="4"/>
      <c r="AY390">
        <v>190</v>
      </c>
      <c r="AZ390" s="1" t="e">
        <v>#N/A</v>
      </c>
      <c r="BA390" s="2" t="e">
        <f t="shared" si="764"/>
        <v>#N/A</v>
      </c>
      <c r="BB390" s="2" t="e">
        <f t="shared" si="765"/>
        <v>#N/A</v>
      </c>
      <c r="BC390" s="2" t="e">
        <f t="shared" si="694"/>
        <v>#N/A</v>
      </c>
      <c r="BE390" s="4"/>
      <c r="BG390">
        <v>190</v>
      </c>
      <c r="BH390" s="1">
        <v>0.16400000000000001</v>
      </c>
      <c r="BI390" s="2">
        <f t="shared" si="766"/>
        <v>3.2800000000000002</v>
      </c>
      <c r="BJ390" s="2">
        <f t="shared" si="767"/>
        <v>27.26</v>
      </c>
      <c r="BK390" s="2" t="e">
        <f t="shared" si="681"/>
        <v>#N/A</v>
      </c>
      <c r="BM390" s="4"/>
      <c r="BO390">
        <v>190</v>
      </c>
      <c r="BP390" s="1">
        <v>0.156</v>
      </c>
      <c r="BQ390" s="2">
        <f t="shared" si="768"/>
        <v>3.12</v>
      </c>
      <c r="BR390" s="2">
        <f t="shared" si="769"/>
        <v>26.01</v>
      </c>
      <c r="BS390" s="2">
        <f t="shared" si="723"/>
        <v>1.25</v>
      </c>
      <c r="BU390">
        <v>190</v>
      </c>
      <c r="BV390" s="1" t="e">
        <f t="shared" si="770"/>
        <v>#N/A</v>
      </c>
      <c r="BW390" s="2" t="e">
        <f t="shared" si="771"/>
        <v>#N/A</v>
      </c>
      <c r="BX390" s="2" t="e">
        <f t="shared" si="772"/>
        <v>#N/A</v>
      </c>
      <c r="CB390">
        <v>190</v>
      </c>
      <c r="CC390" s="1" t="e">
        <f t="shared" si="773"/>
        <v>#N/A</v>
      </c>
      <c r="CD390" s="2" t="e">
        <f t="shared" si="774"/>
        <v>#N/A</v>
      </c>
      <c r="CE390" s="2" t="e">
        <f t="shared" si="775"/>
        <v>#N/A</v>
      </c>
    </row>
    <row r="391" spans="1:83" x14ac:dyDescent="0.2">
      <c r="C391">
        <v>210</v>
      </c>
      <c r="D391" s="1">
        <v>0.192</v>
      </c>
      <c r="E391" s="2">
        <f t="shared" si="750"/>
        <v>3.84</v>
      </c>
      <c r="F391" s="2">
        <f t="shared" si="751"/>
        <v>34.56</v>
      </c>
      <c r="G391" s="2">
        <f>A!HM391-F391</f>
        <v>2.7800000000000011</v>
      </c>
      <c r="I391" s="4"/>
      <c r="K391">
        <v>210</v>
      </c>
      <c r="L391" s="1" t="e">
        <v>#N/A</v>
      </c>
      <c r="M391" s="2" t="e">
        <f t="shared" si="752"/>
        <v>#N/A</v>
      </c>
      <c r="N391" s="2" t="e">
        <f t="shared" si="753"/>
        <v>#N/A</v>
      </c>
      <c r="O391" s="2" t="e">
        <f>#REF!-N391</f>
        <v>#REF!</v>
      </c>
      <c r="Q391" s="4"/>
      <c r="S391">
        <v>210</v>
      </c>
      <c r="T391" s="1">
        <v>0.19300000000000003</v>
      </c>
      <c r="U391" s="2">
        <f t="shared" si="754"/>
        <v>3.8600000000000008</v>
      </c>
      <c r="V391" s="2">
        <f t="shared" si="755"/>
        <v>41.75</v>
      </c>
      <c r="W391" s="2">
        <f t="shared" si="756"/>
        <v>-7.1899999999999977</v>
      </c>
      <c r="Y391" s="4"/>
      <c r="AA391">
        <v>210</v>
      </c>
      <c r="AB391" s="1">
        <v>0.192</v>
      </c>
      <c r="AC391" s="2">
        <f t="shared" si="757"/>
        <v>3.84</v>
      </c>
      <c r="AD391" s="2">
        <f t="shared" si="758"/>
        <v>40.989999999999995</v>
      </c>
      <c r="AE391" s="2">
        <f t="shared" si="759"/>
        <v>0.76000000000000512</v>
      </c>
      <c r="AG391" s="4"/>
      <c r="AI391">
        <v>210</v>
      </c>
      <c r="AJ391" s="1">
        <v>0.17399999999999999</v>
      </c>
      <c r="AK391" s="2">
        <f t="shared" si="760"/>
        <v>3.4799999999999995</v>
      </c>
      <c r="AL391" s="2">
        <f t="shared" si="761"/>
        <v>30.3</v>
      </c>
      <c r="AM391" s="2">
        <f t="shared" si="692"/>
        <v>10.689999999999994</v>
      </c>
      <c r="AO391" s="4"/>
      <c r="AQ391">
        <v>210</v>
      </c>
      <c r="AR391" s="1">
        <v>0.192</v>
      </c>
      <c r="AS391" s="2">
        <f t="shared" si="762"/>
        <v>3.84</v>
      </c>
      <c r="AT391" s="2">
        <f t="shared" si="763"/>
        <v>36.230000000000004</v>
      </c>
      <c r="AU391" s="2">
        <f t="shared" si="749"/>
        <v>-5.9300000000000033</v>
      </c>
      <c r="AW391" s="4"/>
      <c r="AY391">
        <v>210</v>
      </c>
      <c r="AZ391" s="1" t="e">
        <v>#N/A</v>
      </c>
      <c r="BA391" s="2" t="e">
        <f t="shared" si="764"/>
        <v>#N/A</v>
      </c>
      <c r="BB391" s="2" t="e">
        <f t="shared" si="765"/>
        <v>#N/A</v>
      </c>
      <c r="BC391" s="2" t="e">
        <f t="shared" si="694"/>
        <v>#N/A</v>
      </c>
      <c r="BE391" s="4"/>
      <c r="BG391">
        <v>210</v>
      </c>
      <c r="BH391" s="1">
        <v>0.187</v>
      </c>
      <c r="BI391" s="2">
        <f t="shared" si="766"/>
        <v>3.74</v>
      </c>
      <c r="BJ391" s="2">
        <f t="shared" si="767"/>
        <v>31</v>
      </c>
      <c r="BK391" s="2" t="e">
        <f t="shared" si="681"/>
        <v>#N/A</v>
      </c>
      <c r="BM391" s="4"/>
      <c r="BO391">
        <v>210</v>
      </c>
      <c r="BP391" s="1">
        <v>0.186</v>
      </c>
      <c r="BQ391" s="2">
        <f t="shared" si="768"/>
        <v>3.7199999999999998</v>
      </c>
      <c r="BR391" s="2">
        <f t="shared" si="769"/>
        <v>29.73</v>
      </c>
      <c r="BS391" s="2">
        <f t="shared" si="723"/>
        <v>1.2699999999999996</v>
      </c>
      <c r="BU391">
        <v>210</v>
      </c>
      <c r="BV391" s="1" t="e">
        <f t="shared" si="770"/>
        <v>#N/A</v>
      </c>
      <c r="BW391" s="2" t="e">
        <f t="shared" si="771"/>
        <v>#N/A</v>
      </c>
      <c r="BX391" s="2" t="e">
        <f t="shared" si="772"/>
        <v>#N/A</v>
      </c>
      <c r="CB391">
        <v>210</v>
      </c>
      <c r="CC391" s="1" t="e">
        <f t="shared" si="773"/>
        <v>#N/A</v>
      </c>
      <c r="CD391" s="2" t="e">
        <f t="shared" si="774"/>
        <v>#N/A</v>
      </c>
      <c r="CE391" s="2" t="e">
        <f t="shared" si="775"/>
        <v>#N/A</v>
      </c>
    </row>
    <row r="392" spans="1:83" x14ac:dyDescent="0.2">
      <c r="C392">
        <v>230</v>
      </c>
      <c r="D392" s="1">
        <v>0.15599999999999997</v>
      </c>
      <c r="E392" s="2">
        <f t="shared" si="750"/>
        <v>3.1199999999999992</v>
      </c>
      <c r="F392" s="2">
        <f t="shared" si="751"/>
        <v>37.68</v>
      </c>
      <c r="G392" s="2">
        <f>A!HM392-F392</f>
        <v>2.9600000000000009</v>
      </c>
      <c r="I392" s="4"/>
      <c r="K392">
        <v>230</v>
      </c>
      <c r="L392" s="1" t="e">
        <v>#N/A</v>
      </c>
      <c r="M392" s="2" t="e">
        <f t="shared" si="752"/>
        <v>#N/A</v>
      </c>
      <c r="N392" s="2" t="e">
        <f t="shared" si="753"/>
        <v>#N/A</v>
      </c>
      <c r="O392" s="2" t="e">
        <f>#REF!-N392</f>
        <v>#REF!</v>
      </c>
      <c r="Q392" s="4"/>
      <c r="S392">
        <v>230</v>
      </c>
      <c r="T392" s="1">
        <v>0.16</v>
      </c>
      <c r="U392" s="2">
        <f t="shared" si="754"/>
        <v>3.2</v>
      </c>
      <c r="V392" s="2">
        <f t="shared" si="755"/>
        <v>44.95</v>
      </c>
      <c r="W392" s="2">
        <f t="shared" si="756"/>
        <v>-7.2700000000000031</v>
      </c>
      <c r="Y392" s="4"/>
      <c r="AA392">
        <v>230</v>
      </c>
      <c r="AB392" s="1">
        <v>0.16300000000000001</v>
      </c>
      <c r="AC392" s="2">
        <f t="shared" si="757"/>
        <v>3.2600000000000002</v>
      </c>
      <c r="AD392" s="2">
        <f t="shared" si="758"/>
        <v>44.249999999999993</v>
      </c>
      <c r="AE392" s="2">
        <f t="shared" si="759"/>
        <v>0.70000000000000995</v>
      </c>
      <c r="AG392" s="4"/>
      <c r="AI392">
        <v>230</v>
      </c>
      <c r="AJ392" s="1">
        <v>0.20100000000000001</v>
      </c>
      <c r="AK392" s="2">
        <f t="shared" si="760"/>
        <v>4.0200000000000005</v>
      </c>
      <c r="AL392" s="2">
        <f t="shared" si="761"/>
        <v>34.32</v>
      </c>
      <c r="AM392" s="2">
        <f t="shared" si="692"/>
        <v>9.9299999999999926</v>
      </c>
      <c r="AO392" s="4"/>
      <c r="AQ392">
        <v>230</v>
      </c>
      <c r="AR392" s="1">
        <v>0.161</v>
      </c>
      <c r="AS392" s="2">
        <f t="shared" si="762"/>
        <v>3.22</v>
      </c>
      <c r="AT392" s="2">
        <f t="shared" si="763"/>
        <v>39.450000000000003</v>
      </c>
      <c r="AU392" s="2">
        <f t="shared" si="749"/>
        <v>-5.1300000000000026</v>
      </c>
      <c r="AW392" s="4"/>
      <c r="AY392">
        <v>230</v>
      </c>
      <c r="AZ392" s="1" t="e">
        <v>#N/A</v>
      </c>
      <c r="BA392" s="2" t="e">
        <f t="shared" si="764"/>
        <v>#N/A</v>
      </c>
      <c r="BB392" s="2" t="e">
        <f t="shared" si="765"/>
        <v>#N/A</v>
      </c>
      <c r="BC392" s="2" t="e">
        <f t="shared" si="694"/>
        <v>#N/A</v>
      </c>
      <c r="BE392" s="4"/>
      <c r="BG392">
        <v>230</v>
      </c>
      <c r="BH392" s="1">
        <v>0.157</v>
      </c>
      <c r="BI392" s="2">
        <f t="shared" si="766"/>
        <v>3.14</v>
      </c>
      <c r="BJ392" s="2">
        <f t="shared" si="767"/>
        <v>34.14</v>
      </c>
      <c r="BK392" s="2" t="e">
        <f t="shared" si="681"/>
        <v>#N/A</v>
      </c>
      <c r="BM392" s="4"/>
      <c r="BO392">
        <v>230</v>
      </c>
      <c r="BP392" s="1">
        <v>0.157</v>
      </c>
      <c r="BQ392" s="2">
        <f t="shared" si="768"/>
        <v>3.14</v>
      </c>
      <c r="BR392" s="2">
        <f t="shared" si="769"/>
        <v>32.869999999999997</v>
      </c>
      <c r="BS392" s="2">
        <f t="shared" si="723"/>
        <v>1.2700000000000031</v>
      </c>
      <c r="BU392">
        <v>230</v>
      </c>
      <c r="BV392" s="1" t="e">
        <f t="shared" si="770"/>
        <v>#N/A</v>
      </c>
      <c r="BW392" s="2" t="e">
        <f t="shared" si="771"/>
        <v>#N/A</v>
      </c>
      <c r="BX392" s="2" t="e">
        <f t="shared" si="772"/>
        <v>#N/A</v>
      </c>
      <c r="CB392">
        <v>230</v>
      </c>
      <c r="CC392" s="1" t="e">
        <f t="shared" si="773"/>
        <v>#N/A</v>
      </c>
      <c r="CD392" s="2" t="e">
        <f t="shared" si="774"/>
        <v>#N/A</v>
      </c>
      <c r="CE392" s="2" t="e">
        <f t="shared" si="775"/>
        <v>#N/A</v>
      </c>
    </row>
    <row r="393" spans="1:83" x14ac:dyDescent="0.2">
      <c r="C393">
        <v>250</v>
      </c>
      <c r="D393" s="1">
        <v>0.12900000000000003</v>
      </c>
      <c r="E393" s="2">
        <f t="shared" si="750"/>
        <v>2.5800000000000005</v>
      </c>
      <c r="F393" s="2">
        <f t="shared" si="751"/>
        <v>40.26</v>
      </c>
      <c r="G393" s="2">
        <f>A!HM393-F393</f>
        <v>3.0200000000000031</v>
      </c>
      <c r="I393" s="4"/>
      <c r="K393">
        <v>250</v>
      </c>
      <c r="L393" s="1" t="e">
        <v>#N/A</v>
      </c>
      <c r="M393" s="2" t="e">
        <f t="shared" si="752"/>
        <v>#N/A</v>
      </c>
      <c r="N393" s="2" t="e">
        <f t="shared" si="753"/>
        <v>#N/A</v>
      </c>
      <c r="O393" s="2" t="e">
        <f>#REF!-N393</f>
        <v>#REF!</v>
      </c>
      <c r="Q393" s="4"/>
      <c r="S393">
        <v>250</v>
      </c>
      <c r="T393" s="1">
        <v>0.127</v>
      </c>
      <c r="U393" s="2">
        <f t="shared" si="754"/>
        <v>2.54</v>
      </c>
      <c r="V393" s="2">
        <f t="shared" si="755"/>
        <v>47.49</v>
      </c>
      <c r="W393" s="2">
        <f t="shared" si="756"/>
        <v>-7.230000000000004</v>
      </c>
      <c r="Y393" s="4"/>
      <c r="AA393">
        <v>250</v>
      </c>
      <c r="AB393" s="1">
        <v>0.13200000000000001</v>
      </c>
      <c r="AC393" s="2">
        <f t="shared" si="757"/>
        <v>2.64</v>
      </c>
      <c r="AD393" s="2">
        <f t="shared" si="758"/>
        <v>46.889999999999993</v>
      </c>
      <c r="AE393" s="2">
        <f t="shared" si="759"/>
        <v>0.60000000000000853</v>
      </c>
      <c r="AG393" s="4"/>
      <c r="AI393">
        <v>250</v>
      </c>
      <c r="AJ393" s="1">
        <v>0.16300000000000001</v>
      </c>
      <c r="AK393" s="2">
        <f t="shared" si="760"/>
        <v>3.2600000000000002</v>
      </c>
      <c r="AL393" s="2">
        <f t="shared" si="761"/>
        <v>37.58</v>
      </c>
      <c r="AM393" s="2">
        <f t="shared" si="692"/>
        <v>9.3099999999999952</v>
      </c>
      <c r="AO393" s="4"/>
      <c r="AQ393">
        <v>250</v>
      </c>
      <c r="AR393" s="1">
        <v>0.13400000000000001</v>
      </c>
      <c r="AS393" s="2">
        <f t="shared" si="762"/>
        <v>2.68</v>
      </c>
      <c r="AT393" s="2">
        <f t="shared" si="763"/>
        <v>42.13</v>
      </c>
      <c r="AU393" s="2">
        <f t="shared" si="749"/>
        <v>-4.5500000000000043</v>
      </c>
      <c r="AW393" s="4"/>
      <c r="AY393">
        <v>250</v>
      </c>
      <c r="AZ393" s="1" t="e">
        <v>#N/A</v>
      </c>
      <c r="BA393" s="2" t="e">
        <f t="shared" si="764"/>
        <v>#N/A</v>
      </c>
      <c r="BB393" s="2" t="e">
        <f t="shared" si="765"/>
        <v>#N/A</v>
      </c>
      <c r="BC393" s="2" t="e">
        <f t="shared" si="694"/>
        <v>#N/A</v>
      </c>
      <c r="BE393" s="4"/>
      <c r="BG393">
        <v>250</v>
      </c>
      <c r="BH393" s="1">
        <v>0.126</v>
      </c>
      <c r="BI393" s="2">
        <f t="shared" si="766"/>
        <v>2.52</v>
      </c>
      <c r="BJ393" s="2">
        <f t="shared" si="767"/>
        <v>36.660000000000004</v>
      </c>
      <c r="BK393" s="2" t="e">
        <f t="shared" si="681"/>
        <v>#N/A</v>
      </c>
      <c r="BM393" s="4"/>
      <c r="BO393">
        <v>250</v>
      </c>
      <c r="BP393" s="1">
        <v>0.129</v>
      </c>
      <c r="BQ393" s="2">
        <f t="shared" si="768"/>
        <v>2.58</v>
      </c>
      <c r="BR393" s="2">
        <f t="shared" si="769"/>
        <v>35.449999999999996</v>
      </c>
      <c r="BS393" s="2">
        <f t="shared" si="723"/>
        <v>1.210000000000008</v>
      </c>
      <c r="BU393">
        <v>250</v>
      </c>
      <c r="BV393" s="1" t="e">
        <f t="shared" si="770"/>
        <v>#N/A</v>
      </c>
      <c r="BW393" s="2" t="e">
        <f t="shared" si="771"/>
        <v>#N/A</v>
      </c>
      <c r="BX393" s="2" t="e">
        <f t="shared" si="772"/>
        <v>#N/A</v>
      </c>
      <c r="CB393">
        <v>250</v>
      </c>
      <c r="CC393" s="1" t="e">
        <f t="shared" si="773"/>
        <v>#N/A</v>
      </c>
      <c r="CD393" s="2" t="e">
        <f t="shared" si="774"/>
        <v>#N/A</v>
      </c>
      <c r="CE393" s="2" t="e">
        <f t="shared" si="775"/>
        <v>#N/A</v>
      </c>
    </row>
    <row r="394" spans="1:83" x14ac:dyDescent="0.2">
      <c r="C394">
        <v>270</v>
      </c>
      <c r="D394" s="1">
        <v>0.153</v>
      </c>
      <c r="E394" s="2">
        <f t="shared" si="750"/>
        <v>3.06</v>
      </c>
      <c r="F394" s="2">
        <f t="shared" si="751"/>
        <v>43.32</v>
      </c>
      <c r="G394" s="2">
        <f>A!HM394-F394</f>
        <v>3.1000000000000014</v>
      </c>
      <c r="I394" s="4"/>
      <c r="K394">
        <v>270</v>
      </c>
      <c r="L394" s="1" t="e">
        <v>#N/A</v>
      </c>
      <c r="M394" s="2" t="e">
        <f t="shared" si="752"/>
        <v>#N/A</v>
      </c>
      <c r="N394" s="2" t="e">
        <f t="shared" si="753"/>
        <v>#N/A</v>
      </c>
      <c r="O394" s="2" t="e">
        <f>#REF!-N394</f>
        <v>#REF!</v>
      </c>
      <c r="Q394" s="4"/>
      <c r="S394">
        <v>270</v>
      </c>
      <c r="T394" s="1">
        <v>0.14699999999999999</v>
      </c>
      <c r="U394" s="2">
        <f t="shared" si="754"/>
        <v>2.94</v>
      </c>
      <c r="V394" s="2">
        <f t="shared" si="755"/>
        <v>50.43</v>
      </c>
      <c r="W394" s="2">
        <f t="shared" si="756"/>
        <v>-7.1099999999999994</v>
      </c>
      <c r="Y394" s="4"/>
      <c r="AA394">
        <v>270</v>
      </c>
      <c r="AB394" s="1">
        <v>0.155</v>
      </c>
      <c r="AC394" s="2">
        <f t="shared" si="757"/>
        <v>3.1</v>
      </c>
      <c r="AD394" s="2">
        <f t="shared" si="758"/>
        <v>49.989999999999995</v>
      </c>
      <c r="AE394" s="2">
        <f t="shared" si="759"/>
        <v>0.44000000000000483</v>
      </c>
      <c r="AG394" s="4"/>
      <c r="AI394">
        <v>270</v>
      </c>
      <c r="AJ394" s="1">
        <v>0.157</v>
      </c>
      <c r="AK394" s="2">
        <f t="shared" si="760"/>
        <v>3.14</v>
      </c>
      <c r="AL394" s="2">
        <f t="shared" si="761"/>
        <v>40.72</v>
      </c>
      <c r="AM394" s="2">
        <f t="shared" si="692"/>
        <v>9.269999999999996</v>
      </c>
      <c r="AO394" s="4"/>
      <c r="AQ394">
        <v>270</v>
      </c>
      <c r="AR394" s="1">
        <v>0.157</v>
      </c>
      <c r="AS394" s="2">
        <f t="shared" si="762"/>
        <v>3.14</v>
      </c>
      <c r="AT394" s="2">
        <f t="shared" si="763"/>
        <v>45.27</v>
      </c>
      <c r="AU394" s="2">
        <f t="shared" si="749"/>
        <v>-4.5500000000000043</v>
      </c>
      <c r="AW394" s="4"/>
      <c r="AY394">
        <v>270</v>
      </c>
      <c r="AZ394" s="1" t="e">
        <v>#N/A</v>
      </c>
      <c r="BA394" s="2" t="e">
        <f t="shared" si="764"/>
        <v>#N/A</v>
      </c>
      <c r="BB394" s="2" t="e">
        <f t="shared" si="765"/>
        <v>#N/A</v>
      </c>
      <c r="BC394" s="2" t="e">
        <f t="shared" si="694"/>
        <v>#N/A</v>
      </c>
      <c r="BE394" s="4"/>
      <c r="BG394">
        <v>270</v>
      </c>
      <c r="BH394" s="1">
        <v>0.156</v>
      </c>
      <c r="BI394" s="2">
        <f t="shared" si="766"/>
        <v>3.12</v>
      </c>
      <c r="BJ394" s="2">
        <f t="shared" si="767"/>
        <v>39.78</v>
      </c>
      <c r="BK394" s="2" t="e">
        <f t="shared" si="681"/>
        <v>#N/A</v>
      </c>
      <c r="BM394" s="4"/>
      <c r="BO394">
        <v>270</v>
      </c>
      <c r="BP394" s="1">
        <v>0.152</v>
      </c>
      <c r="BQ394" s="2">
        <f t="shared" si="768"/>
        <v>3.04</v>
      </c>
      <c r="BR394" s="2">
        <f t="shared" si="769"/>
        <v>38.489999999999995</v>
      </c>
      <c r="BS394" s="2">
        <f t="shared" si="723"/>
        <v>1.2900000000000063</v>
      </c>
      <c r="BU394">
        <v>270</v>
      </c>
      <c r="BV394" s="1" t="e">
        <f t="shared" si="770"/>
        <v>#N/A</v>
      </c>
      <c r="BW394" s="2" t="e">
        <f t="shared" si="771"/>
        <v>#N/A</v>
      </c>
      <c r="BX394" s="2" t="e">
        <f t="shared" si="772"/>
        <v>#N/A</v>
      </c>
      <c r="CB394">
        <v>270</v>
      </c>
      <c r="CC394" s="1" t="e">
        <f t="shared" si="773"/>
        <v>#N/A</v>
      </c>
      <c r="CD394" s="2" t="e">
        <f t="shared" si="774"/>
        <v>#N/A</v>
      </c>
      <c r="CE394" s="2" t="e">
        <f t="shared" si="775"/>
        <v>#N/A</v>
      </c>
    </row>
    <row r="395" spans="1:83" x14ac:dyDescent="0.2">
      <c r="C395">
        <v>290</v>
      </c>
      <c r="D395" s="1">
        <v>0.27800000000000002</v>
      </c>
      <c r="E395" s="2">
        <f t="shared" si="750"/>
        <v>5.5600000000000005</v>
      </c>
      <c r="F395" s="2">
        <f t="shared" si="751"/>
        <v>48.88</v>
      </c>
      <c r="G395" s="2">
        <f>A!HM395-F395</f>
        <v>3.259999999999998</v>
      </c>
      <c r="I395" s="4"/>
      <c r="K395">
        <v>290</v>
      </c>
      <c r="L395" s="1" t="e">
        <v>#N/A</v>
      </c>
      <c r="M395" s="2" t="e">
        <f t="shared" si="752"/>
        <v>#N/A</v>
      </c>
      <c r="N395" s="2" t="e">
        <f t="shared" si="753"/>
        <v>#N/A</v>
      </c>
      <c r="O395" s="2" t="e">
        <f>#REF!-N395</f>
        <v>#REF!</v>
      </c>
      <c r="Q395" s="4"/>
      <c r="S395">
        <v>290</v>
      </c>
      <c r="T395" s="1">
        <v>0.28199999999999997</v>
      </c>
      <c r="U395" s="2">
        <f t="shared" si="754"/>
        <v>5.64</v>
      </c>
      <c r="V395" s="2">
        <f t="shared" si="755"/>
        <v>56.07</v>
      </c>
      <c r="W395" s="2">
        <f t="shared" si="756"/>
        <v>-7.1899999999999977</v>
      </c>
      <c r="Y395" s="4"/>
      <c r="AA395">
        <v>290</v>
      </c>
      <c r="AB395" s="1">
        <v>0.29099999999999998</v>
      </c>
      <c r="AC395" s="2">
        <f t="shared" si="757"/>
        <v>5.8199999999999994</v>
      </c>
      <c r="AD395" s="2">
        <f t="shared" si="758"/>
        <v>55.809999999999995</v>
      </c>
      <c r="AE395" s="2">
        <f t="shared" si="759"/>
        <v>0.26000000000000512</v>
      </c>
      <c r="AG395" s="4"/>
      <c r="AI395">
        <v>290</v>
      </c>
      <c r="AJ395" s="1">
        <v>0.28999999999999998</v>
      </c>
      <c r="AK395" s="2">
        <f t="shared" si="760"/>
        <v>5.8</v>
      </c>
      <c r="AL395" s="2">
        <f t="shared" si="761"/>
        <v>46.519999999999996</v>
      </c>
      <c r="AM395" s="2">
        <f t="shared" si="692"/>
        <v>9.2899999999999991</v>
      </c>
      <c r="AO395" s="4"/>
      <c r="AQ395">
        <v>290</v>
      </c>
      <c r="AR395" s="1">
        <v>0.28000000000000003</v>
      </c>
      <c r="AS395" s="2">
        <f t="shared" si="762"/>
        <v>5.6000000000000005</v>
      </c>
      <c r="AT395" s="2">
        <f t="shared" si="763"/>
        <v>50.870000000000005</v>
      </c>
      <c r="AU395" s="2">
        <f t="shared" si="749"/>
        <v>-4.3500000000000085</v>
      </c>
      <c r="AW395" s="4"/>
      <c r="AY395">
        <v>290</v>
      </c>
      <c r="AZ395" s="1" t="e">
        <v>#N/A</v>
      </c>
      <c r="BA395" s="2" t="e">
        <f t="shared" si="764"/>
        <v>#N/A</v>
      </c>
      <c r="BB395" s="2" t="e">
        <f t="shared" si="765"/>
        <v>#N/A</v>
      </c>
      <c r="BC395" s="2" t="e">
        <f t="shared" si="694"/>
        <v>#N/A</v>
      </c>
      <c r="BE395" s="4"/>
      <c r="BG395">
        <v>290</v>
      </c>
      <c r="BH395" s="1">
        <v>0.29099999999999998</v>
      </c>
      <c r="BI395" s="2">
        <f t="shared" si="766"/>
        <v>5.8199999999999994</v>
      </c>
      <c r="BJ395" s="2">
        <f t="shared" si="767"/>
        <v>45.6</v>
      </c>
      <c r="BK395" s="2" t="e">
        <f t="shared" si="681"/>
        <v>#N/A</v>
      </c>
      <c r="BM395" s="4"/>
      <c r="BO395">
        <v>290</v>
      </c>
      <c r="BP395" s="1">
        <v>0.28499999999999998</v>
      </c>
      <c r="BQ395" s="2">
        <f t="shared" si="768"/>
        <v>5.6999999999999993</v>
      </c>
      <c r="BR395" s="2">
        <f t="shared" si="769"/>
        <v>44.19</v>
      </c>
      <c r="BS395" s="2">
        <f t="shared" si="723"/>
        <v>1.4100000000000037</v>
      </c>
      <c r="BU395">
        <v>290</v>
      </c>
      <c r="BV395" s="1" t="e">
        <f t="shared" si="770"/>
        <v>#N/A</v>
      </c>
      <c r="BW395" s="2" t="e">
        <f t="shared" si="771"/>
        <v>#N/A</v>
      </c>
      <c r="BX395" s="2" t="e">
        <f t="shared" si="772"/>
        <v>#N/A</v>
      </c>
      <c r="CB395">
        <v>290</v>
      </c>
      <c r="CC395" s="1" t="e">
        <f t="shared" si="773"/>
        <v>#N/A</v>
      </c>
      <c r="CD395" s="2" t="e">
        <f t="shared" si="774"/>
        <v>#N/A</v>
      </c>
      <c r="CE395" s="2" t="e">
        <f t="shared" si="775"/>
        <v>#N/A</v>
      </c>
    </row>
    <row r="396" spans="1:83" x14ac:dyDescent="0.2">
      <c r="G396" s="2"/>
      <c r="I396" s="4"/>
      <c r="L396" s="1"/>
      <c r="O396" s="2"/>
      <c r="Q396" s="4"/>
      <c r="W396" s="2"/>
      <c r="Y396" s="4"/>
      <c r="AB396" s="1"/>
      <c r="AE396" s="2"/>
      <c r="AG396" s="4"/>
      <c r="AJ396" s="1"/>
      <c r="AM396" s="2"/>
      <c r="AO396" s="4"/>
      <c r="AR396" s="1"/>
      <c r="AU396" s="2"/>
      <c r="AW396" s="4"/>
      <c r="AZ396" s="1"/>
      <c r="BC396" s="2"/>
      <c r="BE396" s="4"/>
      <c r="BK396" s="2"/>
      <c r="BM396" s="4"/>
      <c r="BP396" s="1"/>
      <c r="BS396" s="2"/>
    </row>
    <row r="397" spans="1:83" x14ac:dyDescent="0.2">
      <c r="A397">
        <v>34</v>
      </c>
      <c r="B397" t="s">
        <v>133</v>
      </c>
      <c r="C397">
        <v>30</v>
      </c>
      <c r="D397" s="1" t="e">
        <v>#N/A</v>
      </c>
      <c r="E397" s="2" t="e">
        <f>D397*30</f>
        <v>#N/A</v>
      </c>
      <c r="F397" s="2" t="e">
        <f>E397</f>
        <v>#N/A</v>
      </c>
      <c r="G397" s="2" t="e">
        <f>#REF!-F397</f>
        <v>#REF!</v>
      </c>
      <c r="I397" s="4">
        <f>A397</f>
        <v>34</v>
      </c>
      <c r="J397" t="str">
        <f>B397</f>
        <v>FTR3</v>
      </c>
      <c r="K397">
        <v>30</v>
      </c>
      <c r="L397" s="1">
        <v>0.23100000000000001</v>
      </c>
      <c r="M397" s="2">
        <f>L397*30</f>
        <v>6.9300000000000006</v>
      </c>
      <c r="N397" s="2">
        <f>M397</f>
        <v>6.9300000000000006</v>
      </c>
      <c r="O397" s="2">
        <f>A!HM397-N397</f>
        <v>-3.0300000000000002</v>
      </c>
      <c r="Q397" s="4">
        <f>I397</f>
        <v>34</v>
      </c>
      <c r="R397" t="str">
        <f>J397</f>
        <v>FTR3</v>
      </c>
      <c r="S397">
        <v>30</v>
      </c>
      <c r="T397" s="1" t="e">
        <v>#N/A</v>
      </c>
      <c r="U397" s="2" t="e">
        <f>T397*30</f>
        <v>#N/A</v>
      </c>
      <c r="V397" s="2" t="e">
        <f>U397</f>
        <v>#N/A</v>
      </c>
      <c r="W397" s="2" t="e">
        <f t="shared" ref="W397:W410" si="776">N397-V397</f>
        <v>#N/A</v>
      </c>
      <c r="Y397" s="4">
        <f>Q397</f>
        <v>34</v>
      </c>
      <c r="Z397" t="str">
        <f>R397</f>
        <v>FTR3</v>
      </c>
      <c r="AA397">
        <v>30</v>
      </c>
      <c r="AB397" s="1">
        <v>0.17100000000000001</v>
      </c>
      <c r="AC397" s="2">
        <f>AB397*30</f>
        <v>5.1300000000000008</v>
      </c>
      <c r="AD397" s="2">
        <f>AC397</f>
        <v>5.1300000000000008</v>
      </c>
      <c r="AE397" s="2">
        <f>N397-AD397</f>
        <v>1.7999999999999998</v>
      </c>
      <c r="AG397" s="4">
        <f>Y397</f>
        <v>34</v>
      </c>
      <c r="AH397" t="str">
        <f>Z397</f>
        <v>FTR3</v>
      </c>
      <c r="AI397">
        <v>30</v>
      </c>
      <c r="AJ397" s="1">
        <v>0.11700000000000001</v>
      </c>
      <c r="AK397" s="2">
        <f>AJ397*30</f>
        <v>3.5100000000000002</v>
      </c>
      <c r="AL397" s="2">
        <f>AK397</f>
        <v>3.5100000000000002</v>
      </c>
      <c r="AM397" s="2">
        <f t="shared" ref="AM397:AM410" si="777">AD397-AL397</f>
        <v>1.6200000000000006</v>
      </c>
      <c r="AO397" s="4">
        <f>AG397</f>
        <v>34</v>
      </c>
      <c r="AP397" t="str">
        <f>AH397</f>
        <v>FTR3</v>
      </c>
      <c r="AQ397">
        <v>30</v>
      </c>
      <c r="AR397" s="1">
        <v>0.187</v>
      </c>
      <c r="AS397" s="2">
        <f>AR397*30</f>
        <v>5.61</v>
      </c>
      <c r="AT397" s="2">
        <f>AS397</f>
        <v>5.61</v>
      </c>
      <c r="AU397" s="2">
        <f t="shared" ref="AU397:AU410" si="778">AL397-AT397</f>
        <v>-2.1</v>
      </c>
      <c r="AW397" s="4">
        <f>AO397</f>
        <v>34</v>
      </c>
      <c r="AX397" t="str">
        <f>AP397</f>
        <v>FTR3</v>
      </c>
      <c r="AY397">
        <v>30</v>
      </c>
      <c r="AZ397" s="1">
        <v>0.11700000000000001</v>
      </c>
      <c r="BA397" s="2">
        <f>AZ397*30</f>
        <v>3.5100000000000002</v>
      </c>
      <c r="BB397" s="2">
        <f>BA397</f>
        <v>3.5100000000000002</v>
      </c>
      <c r="BC397" s="2">
        <f t="shared" ref="BC397:BC425" si="779">AT397-BB397</f>
        <v>2.1</v>
      </c>
      <c r="BE397" s="4">
        <f>AW397</f>
        <v>34</v>
      </c>
      <c r="BF397" t="str">
        <f>AX397</f>
        <v>FTR3</v>
      </c>
      <c r="BG397">
        <v>30</v>
      </c>
      <c r="BH397" s="1">
        <v>9.4E-2</v>
      </c>
      <c r="BI397" s="2">
        <f>BH397*30</f>
        <v>2.82</v>
      </c>
      <c r="BJ397" s="2">
        <f>BI397</f>
        <v>2.82</v>
      </c>
      <c r="BK397" s="2">
        <f t="shared" si="681"/>
        <v>0.69000000000000039</v>
      </c>
      <c r="BM397" s="4">
        <f>BE397</f>
        <v>34</v>
      </c>
      <c r="BN397" t="str">
        <f>BF397</f>
        <v>FTR3</v>
      </c>
      <c r="BO397">
        <v>30</v>
      </c>
      <c r="BP397" s="1">
        <v>7.0999999999999994E-2</v>
      </c>
      <c r="BQ397" s="2">
        <f>BP397*30</f>
        <v>2.13</v>
      </c>
      <c r="BR397" s="2">
        <f>BQ397</f>
        <v>2.13</v>
      </c>
      <c r="BS397" s="2">
        <f t="shared" ref="BS397:BS425" si="780">BJ397-BR397</f>
        <v>0.69</v>
      </c>
      <c r="BU397">
        <v>30</v>
      </c>
      <c r="BV397" s="1">
        <f>MAX(L397,AB397, AJ397,AR397,AZ397,BH397,BP397)</f>
        <v>0.23100000000000001</v>
      </c>
      <c r="BW397" s="2">
        <f>BV397*30</f>
        <v>6.9300000000000006</v>
      </c>
      <c r="BX397" s="2">
        <f>BW397</f>
        <v>6.9300000000000006</v>
      </c>
      <c r="BZ397" s="6">
        <f>BM397</f>
        <v>34</v>
      </c>
      <c r="CB397">
        <v>30</v>
      </c>
      <c r="CC397" s="1">
        <f>MIN(L397,AB397, AJ397,AR397,AZ397,BH397,BP397)</f>
        <v>7.0999999999999994E-2</v>
      </c>
      <c r="CD397" s="2">
        <f>CC397*30</f>
        <v>2.13</v>
      </c>
      <c r="CE397" s="2">
        <f>CD397</f>
        <v>2.13</v>
      </c>
    </row>
    <row r="398" spans="1:83" x14ac:dyDescent="0.2">
      <c r="C398">
        <v>50</v>
      </c>
      <c r="D398" s="1" t="e">
        <v>#N/A</v>
      </c>
      <c r="E398" s="2" t="e">
        <f t="shared" ref="E398:E410" si="781">D398*20</f>
        <v>#N/A</v>
      </c>
      <c r="F398" s="2" t="e">
        <f t="shared" ref="F398:F410" si="782">F397+E398</f>
        <v>#N/A</v>
      </c>
      <c r="G398" s="2" t="e">
        <f>#REF!-F398</f>
        <v>#REF!</v>
      </c>
      <c r="I398" s="4"/>
      <c r="K398">
        <v>50</v>
      </c>
      <c r="L398" s="1">
        <v>0.183</v>
      </c>
      <c r="M398" s="2">
        <f t="shared" ref="M398:M410" si="783">L398*20</f>
        <v>3.66</v>
      </c>
      <c r="N398" s="2">
        <f t="shared" ref="N398:N410" si="784">N397+M398</f>
        <v>10.59</v>
      </c>
      <c r="O398" s="2">
        <f>A!HM398-N398</f>
        <v>-4.1499999999999995</v>
      </c>
      <c r="Q398" s="4"/>
      <c r="S398">
        <v>50</v>
      </c>
      <c r="T398" s="1" t="e">
        <v>#N/A</v>
      </c>
      <c r="U398" s="2" t="e">
        <f t="shared" ref="U398:U410" si="785">T398*20</f>
        <v>#N/A</v>
      </c>
      <c r="V398" s="2" t="e">
        <f t="shared" ref="V398:V410" si="786">V397+U398</f>
        <v>#N/A</v>
      </c>
      <c r="W398" s="2" t="e">
        <f t="shared" si="776"/>
        <v>#N/A</v>
      </c>
      <c r="Y398" s="4"/>
      <c r="AA398">
        <v>50</v>
      </c>
      <c r="AB398" s="1">
        <v>0.14499999999999999</v>
      </c>
      <c r="AC398" s="2">
        <f t="shared" ref="AC398:AC410" si="787">AB398*20</f>
        <v>2.9</v>
      </c>
      <c r="AD398" s="2">
        <f t="shared" ref="AD398:AD410" si="788">AD397+AC398</f>
        <v>8.0300000000000011</v>
      </c>
      <c r="AE398" s="2">
        <f t="shared" ref="AE398:AE410" si="789">N398-AD398</f>
        <v>2.5599999999999987</v>
      </c>
      <c r="AG398" s="4"/>
      <c r="AI398">
        <v>50</v>
      </c>
      <c r="AJ398" s="1">
        <v>0.115</v>
      </c>
      <c r="AK398" s="2">
        <f t="shared" ref="AK398:AK410" si="790">AJ398*20</f>
        <v>2.3000000000000003</v>
      </c>
      <c r="AL398" s="2">
        <f t="shared" ref="AL398:AL410" si="791">AL397+AK398</f>
        <v>5.8100000000000005</v>
      </c>
      <c r="AM398" s="2">
        <f t="shared" si="777"/>
        <v>2.2200000000000006</v>
      </c>
      <c r="AO398" s="4"/>
      <c r="AQ398">
        <v>50</v>
      </c>
      <c r="AR398" s="1">
        <v>0.159</v>
      </c>
      <c r="AS398" s="2">
        <f t="shared" ref="AS398:AS410" si="792">AR398*20</f>
        <v>3.18</v>
      </c>
      <c r="AT398" s="2">
        <f t="shared" ref="AT398:AT410" si="793">AT397+AS398</f>
        <v>8.7900000000000009</v>
      </c>
      <c r="AU398" s="2">
        <f t="shared" si="778"/>
        <v>-2.9800000000000004</v>
      </c>
      <c r="AW398" s="4"/>
      <c r="AY398">
        <v>50</v>
      </c>
      <c r="AZ398" s="1">
        <v>0.11799999999999999</v>
      </c>
      <c r="BA398" s="2">
        <f t="shared" ref="BA398:BA410" si="794">AZ398*20</f>
        <v>2.36</v>
      </c>
      <c r="BB398" s="2">
        <f t="shared" ref="BB398:BB410" si="795">BB397+BA398</f>
        <v>5.87</v>
      </c>
      <c r="BC398" s="2">
        <f t="shared" si="779"/>
        <v>2.9200000000000008</v>
      </c>
      <c r="BE398" s="4"/>
      <c r="BG398">
        <v>50</v>
      </c>
      <c r="BH398" s="1">
        <v>9.9000000000000005E-2</v>
      </c>
      <c r="BI398" s="2">
        <f t="shared" ref="BI398:BI410" si="796">BH398*20</f>
        <v>1.98</v>
      </c>
      <c r="BJ398" s="2">
        <f t="shared" ref="BJ398:BJ410" si="797">BJ397+BI398</f>
        <v>4.8</v>
      </c>
      <c r="BK398" s="2">
        <f t="shared" si="681"/>
        <v>1.0700000000000003</v>
      </c>
      <c r="BM398" s="4"/>
      <c r="BO398">
        <v>50</v>
      </c>
      <c r="BP398" s="1">
        <v>9.2999999999999999E-2</v>
      </c>
      <c r="BQ398" s="2">
        <f t="shared" ref="BQ398:BQ410" si="798">BP398*20</f>
        <v>1.8599999999999999</v>
      </c>
      <c r="BR398" s="2">
        <f t="shared" ref="BR398:BR410" si="799">BR397+BQ398</f>
        <v>3.9899999999999998</v>
      </c>
      <c r="BS398" s="2">
        <f t="shared" si="780"/>
        <v>0.81</v>
      </c>
      <c r="BU398">
        <v>50</v>
      </c>
      <c r="BV398" s="1">
        <f t="shared" ref="BV398:BV410" si="800">MAX(L398,AB398, AJ398,AR398,AZ398,BH398,BP398)</f>
        <v>0.183</v>
      </c>
      <c r="BW398" s="2">
        <f t="shared" ref="BW398:BW410" si="801">BV398*20</f>
        <v>3.66</v>
      </c>
      <c r="BX398" s="2">
        <f t="shared" ref="BX398:BX410" si="802">BX397+BW398</f>
        <v>10.59</v>
      </c>
      <c r="CB398">
        <v>50</v>
      </c>
      <c r="CC398" s="1">
        <f t="shared" ref="CC398:CC410" si="803">MIN(L398,AB398, AJ398,AR398,AZ398,BH398,BP398)</f>
        <v>9.2999999999999999E-2</v>
      </c>
      <c r="CD398" s="2">
        <f t="shared" ref="CD398:CD410" si="804">CC398*20</f>
        <v>1.8599999999999999</v>
      </c>
      <c r="CE398" s="2">
        <f t="shared" ref="CE398:CE410" si="805">CE397+CD398</f>
        <v>3.9899999999999998</v>
      </c>
    </row>
    <row r="399" spans="1:83" x14ac:dyDescent="0.2">
      <c r="C399">
        <v>70</v>
      </c>
      <c r="D399" s="1" t="e">
        <v>#N/A</v>
      </c>
      <c r="E399" s="2" t="e">
        <f t="shared" si="781"/>
        <v>#N/A</v>
      </c>
      <c r="F399" s="2" t="e">
        <f t="shared" si="782"/>
        <v>#N/A</v>
      </c>
      <c r="G399" s="2" t="e">
        <f>#REF!-F399</f>
        <v>#REF!</v>
      </c>
      <c r="I399" s="4"/>
      <c r="K399">
        <v>70</v>
      </c>
      <c r="L399" s="1">
        <v>0.17100000000000001</v>
      </c>
      <c r="M399" s="2">
        <f t="shared" si="783"/>
        <v>3.4200000000000004</v>
      </c>
      <c r="N399" s="2">
        <f t="shared" si="784"/>
        <v>14.01</v>
      </c>
      <c r="O399" s="2">
        <f>A!HM399-N399</f>
        <v>-5.17</v>
      </c>
      <c r="Q399" s="4"/>
      <c r="S399">
        <v>70</v>
      </c>
      <c r="T399" s="1" t="e">
        <v>#N/A</v>
      </c>
      <c r="U399" s="2" t="e">
        <f t="shared" si="785"/>
        <v>#N/A</v>
      </c>
      <c r="V399" s="2" t="e">
        <f t="shared" si="786"/>
        <v>#N/A</v>
      </c>
      <c r="W399" s="2" t="e">
        <f t="shared" si="776"/>
        <v>#N/A</v>
      </c>
      <c r="Y399" s="4"/>
      <c r="AA399">
        <v>70</v>
      </c>
      <c r="AB399" s="1">
        <v>0.13500000000000001</v>
      </c>
      <c r="AC399" s="2">
        <f t="shared" si="787"/>
        <v>2.7</v>
      </c>
      <c r="AD399" s="2">
        <f t="shared" si="788"/>
        <v>10.73</v>
      </c>
      <c r="AE399" s="2">
        <f t="shared" si="789"/>
        <v>3.2799999999999994</v>
      </c>
      <c r="AG399" s="4"/>
      <c r="AI399">
        <v>70</v>
      </c>
      <c r="AJ399" s="1">
        <v>0.11799999999999999</v>
      </c>
      <c r="AK399" s="2">
        <f t="shared" si="790"/>
        <v>2.36</v>
      </c>
      <c r="AL399" s="2">
        <f t="shared" si="791"/>
        <v>8.17</v>
      </c>
      <c r="AM399" s="2">
        <f t="shared" si="777"/>
        <v>2.5600000000000005</v>
      </c>
      <c r="AO399" s="4"/>
      <c r="AQ399">
        <v>70</v>
      </c>
      <c r="AR399" s="1">
        <v>0.14000000000000001</v>
      </c>
      <c r="AS399" s="2">
        <f t="shared" si="792"/>
        <v>2.8000000000000003</v>
      </c>
      <c r="AT399" s="2">
        <f t="shared" si="793"/>
        <v>11.590000000000002</v>
      </c>
      <c r="AU399" s="2">
        <f t="shared" si="778"/>
        <v>-3.4200000000000017</v>
      </c>
      <c r="AW399" s="4"/>
      <c r="AY399">
        <v>70</v>
      </c>
      <c r="AZ399" s="1">
        <v>0.11</v>
      </c>
      <c r="BA399" s="2">
        <f t="shared" si="794"/>
        <v>2.2000000000000002</v>
      </c>
      <c r="BB399" s="2">
        <f t="shared" si="795"/>
        <v>8.07</v>
      </c>
      <c r="BC399" s="2">
        <f t="shared" si="779"/>
        <v>3.5200000000000014</v>
      </c>
      <c r="BE399" s="4"/>
      <c r="BG399">
        <v>70</v>
      </c>
      <c r="BH399" s="1">
        <v>8.7999999999999995E-2</v>
      </c>
      <c r="BI399" s="2">
        <f t="shared" si="796"/>
        <v>1.7599999999999998</v>
      </c>
      <c r="BJ399" s="2">
        <f t="shared" si="797"/>
        <v>6.56</v>
      </c>
      <c r="BK399" s="2">
        <f t="shared" si="681"/>
        <v>1.5100000000000007</v>
      </c>
      <c r="BM399" s="4"/>
      <c r="BO399">
        <v>70</v>
      </c>
      <c r="BP399" s="1">
        <v>8.2000000000000003E-2</v>
      </c>
      <c r="BQ399" s="2">
        <f t="shared" si="798"/>
        <v>1.6400000000000001</v>
      </c>
      <c r="BR399" s="2">
        <f t="shared" si="799"/>
        <v>5.63</v>
      </c>
      <c r="BS399" s="2">
        <f t="shared" si="780"/>
        <v>0.92999999999999972</v>
      </c>
      <c r="BU399">
        <v>70</v>
      </c>
      <c r="BV399" s="1">
        <f t="shared" si="800"/>
        <v>0.17100000000000001</v>
      </c>
      <c r="BW399" s="2">
        <f t="shared" si="801"/>
        <v>3.4200000000000004</v>
      </c>
      <c r="BX399" s="2">
        <f t="shared" si="802"/>
        <v>14.01</v>
      </c>
      <c r="CB399">
        <v>70</v>
      </c>
      <c r="CC399" s="1">
        <f t="shared" si="803"/>
        <v>8.2000000000000003E-2</v>
      </c>
      <c r="CD399" s="2">
        <f t="shared" si="804"/>
        <v>1.6400000000000001</v>
      </c>
      <c r="CE399" s="2">
        <f t="shared" si="805"/>
        <v>5.63</v>
      </c>
    </row>
    <row r="400" spans="1:83" x14ac:dyDescent="0.2">
      <c r="C400">
        <v>90</v>
      </c>
      <c r="D400" s="1" t="e">
        <v>#N/A</v>
      </c>
      <c r="E400" s="2" t="e">
        <f t="shared" si="781"/>
        <v>#N/A</v>
      </c>
      <c r="F400" s="2" t="e">
        <f t="shared" si="782"/>
        <v>#N/A</v>
      </c>
      <c r="G400" s="2" t="e">
        <f>#REF!-F400</f>
        <v>#REF!</v>
      </c>
      <c r="I400" s="4"/>
      <c r="K400">
        <v>90</v>
      </c>
      <c r="L400" s="1">
        <v>0.17799999999999999</v>
      </c>
      <c r="M400" s="2">
        <f t="shared" si="783"/>
        <v>3.5599999999999996</v>
      </c>
      <c r="N400" s="2">
        <f t="shared" si="784"/>
        <v>17.57</v>
      </c>
      <c r="O400" s="2">
        <f>A!HM400-N400</f>
        <v>-6.1099999999999994</v>
      </c>
      <c r="Q400" s="4"/>
      <c r="S400">
        <v>90</v>
      </c>
      <c r="T400" s="1" t="e">
        <v>#N/A</v>
      </c>
      <c r="U400" s="2" t="e">
        <f t="shared" si="785"/>
        <v>#N/A</v>
      </c>
      <c r="V400" s="2" t="e">
        <f t="shared" si="786"/>
        <v>#N/A</v>
      </c>
      <c r="W400" s="2" t="e">
        <f t="shared" si="776"/>
        <v>#N/A</v>
      </c>
      <c r="Y400" s="4"/>
      <c r="AA400">
        <v>90</v>
      </c>
      <c r="AB400" s="1">
        <v>0.14299999999999999</v>
      </c>
      <c r="AC400" s="2">
        <f t="shared" si="787"/>
        <v>2.86</v>
      </c>
      <c r="AD400" s="2">
        <f t="shared" si="788"/>
        <v>13.59</v>
      </c>
      <c r="AE400" s="2">
        <f t="shared" si="789"/>
        <v>3.9800000000000004</v>
      </c>
      <c r="AG400" s="4"/>
      <c r="AI400">
        <v>90</v>
      </c>
      <c r="AJ400" s="1">
        <v>0.125</v>
      </c>
      <c r="AK400" s="2">
        <f t="shared" si="790"/>
        <v>2.5</v>
      </c>
      <c r="AL400" s="2">
        <f t="shared" si="791"/>
        <v>10.67</v>
      </c>
      <c r="AM400" s="2">
        <f t="shared" si="777"/>
        <v>2.92</v>
      </c>
      <c r="AO400" s="4"/>
      <c r="AQ400">
        <v>90</v>
      </c>
      <c r="AR400" s="1">
        <v>0.126</v>
      </c>
      <c r="AS400" s="2">
        <f t="shared" si="792"/>
        <v>2.52</v>
      </c>
      <c r="AT400" s="2">
        <f t="shared" si="793"/>
        <v>14.110000000000001</v>
      </c>
      <c r="AU400" s="2">
        <f t="shared" si="778"/>
        <v>-3.4400000000000013</v>
      </c>
      <c r="AW400" s="4"/>
      <c r="AY400">
        <v>90</v>
      </c>
      <c r="AZ400" s="1">
        <v>0.105</v>
      </c>
      <c r="BA400" s="2">
        <f t="shared" si="794"/>
        <v>2.1</v>
      </c>
      <c r="BB400" s="2">
        <f t="shared" si="795"/>
        <v>10.17</v>
      </c>
      <c r="BC400" s="2">
        <f t="shared" si="779"/>
        <v>3.9400000000000013</v>
      </c>
      <c r="BE400" s="4"/>
      <c r="BG400">
        <v>90</v>
      </c>
      <c r="BH400" s="1">
        <v>8.6999999999999994E-2</v>
      </c>
      <c r="BI400" s="2">
        <f t="shared" si="796"/>
        <v>1.7399999999999998</v>
      </c>
      <c r="BJ400" s="2">
        <f t="shared" si="797"/>
        <v>8.2999999999999989</v>
      </c>
      <c r="BK400" s="2">
        <f t="shared" si="681"/>
        <v>1.870000000000001</v>
      </c>
      <c r="BM400" s="4"/>
      <c r="BO400">
        <v>90</v>
      </c>
      <c r="BP400" s="1">
        <v>8.5000000000000006E-2</v>
      </c>
      <c r="BQ400" s="2">
        <f t="shared" si="798"/>
        <v>1.7000000000000002</v>
      </c>
      <c r="BR400" s="2">
        <f t="shared" si="799"/>
        <v>7.33</v>
      </c>
      <c r="BS400" s="2">
        <f t="shared" si="780"/>
        <v>0.96999999999999886</v>
      </c>
      <c r="BU400">
        <v>90</v>
      </c>
      <c r="BV400" s="1">
        <f t="shared" si="800"/>
        <v>0.17799999999999999</v>
      </c>
      <c r="BW400" s="2">
        <f t="shared" si="801"/>
        <v>3.5599999999999996</v>
      </c>
      <c r="BX400" s="2">
        <f t="shared" si="802"/>
        <v>17.57</v>
      </c>
      <c r="CB400">
        <v>90</v>
      </c>
      <c r="CC400" s="1">
        <f t="shared" si="803"/>
        <v>8.5000000000000006E-2</v>
      </c>
      <c r="CD400" s="2">
        <f t="shared" si="804"/>
        <v>1.7000000000000002</v>
      </c>
      <c r="CE400" s="2">
        <f t="shared" si="805"/>
        <v>7.33</v>
      </c>
    </row>
    <row r="401" spans="1:83" x14ac:dyDescent="0.2">
      <c r="C401">
        <v>110</v>
      </c>
      <c r="D401" s="1" t="e">
        <v>#N/A</v>
      </c>
      <c r="E401" s="2" t="e">
        <f t="shared" si="781"/>
        <v>#N/A</v>
      </c>
      <c r="F401" s="2" t="e">
        <f t="shared" si="782"/>
        <v>#N/A</v>
      </c>
      <c r="G401" s="2" t="e">
        <f>#REF!-F401</f>
        <v>#REF!</v>
      </c>
      <c r="I401" s="4"/>
      <c r="K401">
        <v>110</v>
      </c>
      <c r="L401" s="1">
        <v>0.192</v>
      </c>
      <c r="M401" s="2">
        <f t="shared" si="783"/>
        <v>3.84</v>
      </c>
      <c r="N401" s="2">
        <f t="shared" si="784"/>
        <v>21.41</v>
      </c>
      <c r="O401" s="2">
        <f>A!HM401-N401</f>
        <v>-6.8699999999999992</v>
      </c>
      <c r="Q401" s="4"/>
      <c r="S401">
        <v>110</v>
      </c>
      <c r="T401" s="1" t="e">
        <v>#N/A</v>
      </c>
      <c r="U401" s="2" t="e">
        <f t="shared" si="785"/>
        <v>#N/A</v>
      </c>
      <c r="V401" s="2" t="e">
        <f t="shared" si="786"/>
        <v>#N/A</v>
      </c>
      <c r="W401" s="2" t="e">
        <f t="shared" si="776"/>
        <v>#N/A</v>
      </c>
      <c r="Y401" s="4"/>
      <c r="AA401">
        <v>110</v>
      </c>
      <c r="AB401" s="1">
        <v>0.16400000000000001</v>
      </c>
      <c r="AC401" s="2">
        <f t="shared" si="787"/>
        <v>3.2800000000000002</v>
      </c>
      <c r="AD401" s="2">
        <f t="shared" si="788"/>
        <v>16.87</v>
      </c>
      <c r="AE401" s="2">
        <f t="shared" si="789"/>
        <v>4.5399999999999991</v>
      </c>
      <c r="AG401" s="4"/>
      <c r="AI401">
        <v>110</v>
      </c>
      <c r="AJ401" s="1">
        <v>0.154</v>
      </c>
      <c r="AK401" s="2">
        <f t="shared" si="790"/>
        <v>3.08</v>
      </c>
      <c r="AL401" s="2">
        <f t="shared" si="791"/>
        <v>13.75</v>
      </c>
      <c r="AM401" s="2">
        <f t="shared" si="777"/>
        <v>3.120000000000001</v>
      </c>
      <c r="AO401" s="4"/>
      <c r="AQ401">
        <v>110</v>
      </c>
      <c r="AR401" s="1">
        <v>0.128</v>
      </c>
      <c r="AS401" s="2">
        <f t="shared" si="792"/>
        <v>2.56</v>
      </c>
      <c r="AT401" s="2">
        <f t="shared" si="793"/>
        <v>16.670000000000002</v>
      </c>
      <c r="AU401" s="2">
        <f t="shared" si="778"/>
        <v>-2.9200000000000017</v>
      </c>
      <c r="AW401" s="4"/>
      <c r="AY401">
        <v>110</v>
      </c>
      <c r="AZ401" s="1">
        <v>0.11700000000000001</v>
      </c>
      <c r="BA401" s="2">
        <f t="shared" si="794"/>
        <v>2.3400000000000003</v>
      </c>
      <c r="BB401" s="2">
        <f t="shared" si="795"/>
        <v>12.51</v>
      </c>
      <c r="BC401" s="2">
        <f t="shared" si="779"/>
        <v>4.1600000000000019</v>
      </c>
      <c r="BE401" s="4"/>
      <c r="BG401">
        <v>110</v>
      </c>
      <c r="BH401" s="1">
        <v>0.1</v>
      </c>
      <c r="BI401" s="2">
        <f t="shared" si="796"/>
        <v>2</v>
      </c>
      <c r="BJ401" s="2">
        <f t="shared" si="797"/>
        <v>10.299999999999999</v>
      </c>
      <c r="BK401" s="2">
        <f t="shared" si="681"/>
        <v>2.2100000000000009</v>
      </c>
      <c r="BM401" s="4"/>
      <c r="BO401">
        <v>110</v>
      </c>
      <c r="BP401" s="1">
        <v>9.8000000000000004E-2</v>
      </c>
      <c r="BQ401" s="2">
        <f t="shared" si="798"/>
        <v>1.96</v>
      </c>
      <c r="BR401" s="2">
        <f t="shared" si="799"/>
        <v>9.2899999999999991</v>
      </c>
      <c r="BS401" s="2">
        <f t="shared" si="780"/>
        <v>1.0099999999999998</v>
      </c>
      <c r="BU401">
        <v>110</v>
      </c>
      <c r="BV401" s="1">
        <f t="shared" si="800"/>
        <v>0.192</v>
      </c>
      <c r="BW401" s="2">
        <f t="shared" si="801"/>
        <v>3.84</v>
      </c>
      <c r="BX401" s="2">
        <f t="shared" si="802"/>
        <v>21.41</v>
      </c>
      <c r="CB401">
        <v>110</v>
      </c>
      <c r="CC401" s="1">
        <f t="shared" si="803"/>
        <v>9.8000000000000004E-2</v>
      </c>
      <c r="CD401" s="2">
        <f t="shared" si="804"/>
        <v>1.96</v>
      </c>
      <c r="CE401" s="2">
        <f t="shared" si="805"/>
        <v>9.2899999999999991</v>
      </c>
    </row>
    <row r="402" spans="1:83" x14ac:dyDescent="0.2">
      <c r="C402">
        <v>130</v>
      </c>
      <c r="D402" s="1" t="e">
        <v>#N/A</v>
      </c>
      <c r="E402" s="2" t="e">
        <f t="shared" si="781"/>
        <v>#N/A</v>
      </c>
      <c r="F402" s="2" t="e">
        <f t="shared" si="782"/>
        <v>#N/A</v>
      </c>
      <c r="G402" s="2" t="e">
        <f>#REF!-F402</f>
        <v>#REF!</v>
      </c>
      <c r="I402" s="4"/>
      <c r="K402">
        <v>130</v>
      </c>
      <c r="L402" s="1">
        <v>0.23799999999999999</v>
      </c>
      <c r="M402" s="2">
        <f t="shared" si="783"/>
        <v>4.76</v>
      </c>
      <c r="N402" s="2">
        <f t="shared" si="784"/>
        <v>26.17</v>
      </c>
      <c r="O402" s="2">
        <f>A!HM402-N402</f>
        <v>-6.91</v>
      </c>
      <c r="Q402" s="4"/>
      <c r="S402">
        <v>130</v>
      </c>
      <c r="T402" s="1" t="e">
        <v>#N/A</v>
      </c>
      <c r="U402" s="2" t="e">
        <f t="shared" si="785"/>
        <v>#N/A</v>
      </c>
      <c r="V402" s="2" t="e">
        <f t="shared" si="786"/>
        <v>#N/A</v>
      </c>
      <c r="W402" s="2" t="e">
        <f t="shared" si="776"/>
        <v>#N/A</v>
      </c>
      <c r="Y402" s="4"/>
      <c r="AA402">
        <v>130</v>
      </c>
      <c r="AB402" s="1">
        <v>0.23400000000000001</v>
      </c>
      <c r="AC402" s="2">
        <f t="shared" si="787"/>
        <v>4.6800000000000006</v>
      </c>
      <c r="AD402" s="2">
        <f t="shared" si="788"/>
        <v>21.55</v>
      </c>
      <c r="AE402" s="2">
        <f t="shared" si="789"/>
        <v>4.620000000000001</v>
      </c>
      <c r="AG402" s="4"/>
      <c r="AI402">
        <v>130</v>
      </c>
      <c r="AJ402" s="1">
        <v>0.222</v>
      </c>
      <c r="AK402" s="2">
        <f t="shared" si="790"/>
        <v>4.4400000000000004</v>
      </c>
      <c r="AL402" s="2">
        <f t="shared" si="791"/>
        <v>18.190000000000001</v>
      </c>
      <c r="AM402" s="2">
        <f t="shared" si="777"/>
        <v>3.3599999999999994</v>
      </c>
      <c r="AO402" s="4"/>
      <c r="AQ402">
        <v>130</v>
      </c>
      <c r="AR402" s="1">
        <v>0.20399999999999999</v>
      </c>
      <c r="AS402" s="2">
        <f t="shared" si="792"/>
        <v>4.08</v>
      </c>
      <c r="AT402" s="2">
        <f t="shared" si="793"/>
        <v>20.75</v>
      </c>
      <c r="AU402" s="2">
        <f t="shared" si="778"/>
        <v>-2.5599999999999987</v>
      </c>
      <c r="AW402" s="4"/>
      <c r="AY402">
        <v>130</v>
      </c>
      <c r="AZ402" s="1">
        <v>0.19400000000000001</v>
      </c>
      <c r="BA402" s="2">
        <f t="shared" si="794"/>
        <v>3.88</v>
      </c>
      <c r="BB402" s="2">
        <f t="shared" si="795"/>
        <v>16.39</v>
      </c>
      <c r="BC402" s="2">
        <f t="shared" si="779"/>
        <v>4.3599999999999994</v>
      </c>
      <c r="BE402" s="4"/>
      <c r="BG402">
        <v>130</v>
      </c>
      <c r="BH402" s="1">
        <v>0.16900000000000001</v>
      </c>
      <c r="BI402" s="2">
        <f t="shared" si="796"/>
        <v>3.3800000000000003</v>
      </c>
      <c r="BJ402" s="2">
        <f t="shared" si="797"/>
        <v>13.68</v>
      </c>
      <c r="BK402" s="2">
        <f t="shared" ref="BK402:BK410" si="806">BB402-BJ402</f>
        <v>2.7100000000000009</v>
      </c>
      <c r="BM402" s="4"/>
      <c r="BO402">
        <v>130</v>
      </c>
      <c r="BP402" s="1">
        <v>0.155</v>
      </c>
      <c r="BQ402" s="2">
        <f t="shared" si="798"/>
        <v>3.1</v>
      </c>
      <c r="BR402" s="2">
        <f t="shared" si="799"/>
        <v>12.389999999999999</v>
      </c>
      <c r="BS402" s="2">
        <f t="shared" si="780"/>
        <v>1.2900000000000009</v>
      </c>
      <c r="BU402">
        <v>130</v>
      </c>
      <c r="BV402" s="1">
        <f t="shared" si="800"/>
        <v>0.23799999999999999</v>
      </c>
      <c r="BW402" s="2">
        <f t="shared" si="801"/>
        <v>4.76</v>
      </c>
      <c r="BX402" s="2">
        <f t="shared" si="802"/>
        <v>26.17</v>
      </c>
      <c r="CB402">
        <v>130</v>
      </c>
      <c r="CC402" s="1">
        <f t="shared" si="803"/>
        <v>0.155</v>
      </c>
      <c r="CD402" s="2">
        <f t="shared" si="804"/>
        <v>3.1</v>
      </c>
      <c r="CE402" s="2">
        <f t="shared" si="805"/>
        <v>12.389999999999999</v>
      </c>
    </row>
    <row r="403" spans="1:83" x14ac:dyDescent="0.2">
      <c r="C403">
        <v>150</v>
      </c>
      <c r="D403" s="1" t="e">
        <v>#N/A</v>
      </c>
      <c r="E403" s="2" t="e">
        <f t="shared" si="781"/>
        <v>#N/A</v>
      </c>
      <c r="F403" s="2" t="e">
        <f t="shared" si="782"/>
        <v>#N/A</v>
      </c>
      <c r="G403" s="2" t="e">
        <f>#REF!-F403</f>
        <v>#REF!</v>
      </c>
      <c r="I403" s="4"/>
      <c r="K403">
        <v>150</v>
      </c>
      <c r="L403" s="1">
        <v>0.23200000000000001</v>
      </c>
      <c r="M403" s="2">
        <f t="shared" si="783"/>
        <v>4.6400000000000006</v>
      </c>
      <c r="N403" s="2">
        <f t="shared" si="784"/>
        <v>30.810000000000002</v>
      </c>
      <c r="O403" s="2">
        <f>A!HM403-N403</f>
        <v>-7.0300000000000011</v>
      </c>
      <c r="Q403" s="4"/>
      <c r="S403">
        <v>150</v>
      </c>
      <c r="T403" s="1" t="e">
        <v>#N/A</v>
      </c>
      <c r="U403" s="2" t="e">
        <f t="shared" si="785"/>
        <v>#N/A</v>
      </c>
      <c r="V403" s="2" t="e">
        <f t="shared" si="786"/>
        <v>#N/A</v>
      </c>
      <c r="W403" s="2" t="e">
        <f t="shared" si="776"/>
        <v>#N/A</v>
      </c>
      <c r="Y403" s="4"/>
      <c r="AA403">
        <v>150</v>
      </c>
      <c r="AB403" s="1">
        <v>0.23100000000000001</v>
      </c>
      <c r="AC403" s="2">
        <f t="shared" si="787"/>
        <v>4.62</v>
      </c>
      <c r="AD403" s="2">
        <f t="shared" si="788"/>
        <v>26.17</v>
      </c>
      <c r="AE403" s="2">
        <f t="shared" si="789"/>
        <v>4.6400000000000006</v>
      </c>
      <c r="AG403" s="4"/>
      <c r="AI403">
        <v>150</v>
      </c>
      <c r="AJ403" s="1">
        <v>0.21</v>
      </c>
      <c r="AK403" s="2">
        <f t="shared" si="790"/>
        <v>4.2</v>
      </c>
      <c r="AL403" s="2">
        <f t="shared" si="791"/>
        <v>22.39</v>
      </c>
      <c r="AM403" s="2">
        <f t="shared" si="777"/>
        <v>3.7800000000000011</v>
      </c>
      <c r="AO403" s="4"/>
      <c r="AQ403">
        <v>150</v>
      </c>
      <c r="AR403" s="1">
        <v>0.217</v>
      </c>
      <c r="AS403" s="2">
        <f t="shared" si="792"/>
        <v>4.34</v>
      </c>
      <c r="AT403" s="2">
        <f t="shared" si="793"/>
        <v>25.09</v>
      </c>
      <c r="AU403" s="2">
        <f t="shared" si="778"/>
        <v>-2.6999999999999993</v>
      </c>
      <c r="AW403" s="4"/>
      <c r="AY403">
        <v>150</v>
      </c>
      <c r="AZ403" s="1">
        <v>0.20699999999999999</v>
      </c>
      <c r="BA403" s="2">
        <f t="shared" si="794"/>
        <v>4.1399999999999997</v>
      </c>
      <c r="BB403" s="2">
        <f t="shared" si="795"/>
        <v>20.53</v>
      </c>
      <c r="BC403" s="2">
        <f t="shared" si="779"/>
        <v>4.5599999999999987</v>
      </c>
      <c r="BE403" s="4"/>
      <c r="BG403">
        <v>150</v>
      </c>
      <c r="BH403" s="1">
        <v>0.191</v>
      </c>
      <c r="BI403" s="2">
        <f t="shared" si="796"/>
        <v>3.8200000000000003</v>
      </c>
      <c r="BJ403" s="2">
        <f t="shared" si="797"/>
        <v>17.5</v>
      </c>
      <c r="BK403" s="2">
        <f t="shared" si="806"/>
        <v>3.0300000000000011</v>
      </c>
      <c r="BM403" s="4"/>
      <c r="BO403">
        <v>150</v>
      </c>
      <c r="BP403" s="1">
        <v>0.18</v>
      </c>
      <c r="BQ403" s="2">
        <f t="shared" si="798"/>
        <v>3.5999999999999996</v>
      </c>
      <c r="BR403" s="2">
        <f t="shared" si="799"/>
        <v>15.989999999999998</v>
      </c>
      <c r="BS403" s="2">
        <f t="shared" si="780"/>
        <v>1.5100000000000016</v>
      </c>
      <c r="BU403">
        <v>150</v>
      </c>
      <c r="BV403" s="1">
        <f t="shared" si="800"/>
        <v>0.23200000000000001</v>
      </c>
      <c r="BW403" s="2">
        <f t="shared" si="801"/>
        <v>4.6400000000000006</v>
      </c>
      <c r="BX403" s="2">
        <f t="shared" si="802"/>
        <v>30.810000000000002</v>
      </c>
      <c r="CB403">
        <v>150</v>
      </c>
      <c r="CC403" s="1">
        <f t="shared" si="803"/>
        <v>0.18</v>
      </c>
      <c r="CD403" s="2">
        <f t="shared" si="804"/>
        <v>3.5999999999999996</v>
      </c>
      <c r="CE403" s="2">
        <f t="shared" si="805"/>
        <v>15.989999999999998</v>
      </c>
    </row>
    <row r="404" spans="1:83" x14ac:dyDescent="0.2">
      <c r="C404">
        <v>170</v>
      </c>
      <c r="D404" s="1" t="e">
        <v>#N/A</v>
      </c>
      <c r="E404" s="2" t="e">
        <f t="shared" si="781"/>
        <v>#N/A</v>
      </c>
      <c r="F404" s="2" t="e">
        <f t="shared" si="782"/>
        <v>#N/A</v>
      </c>
      <c r="G404" s="2" t="e">
        <f>#REF!-F404</f>
        <v>#REF!</v>
      </c>
      <c r="I404" s="4"/>
      <c r="K404">
        <v>170</v>
      </c>
      <c r="L404" s="1">
        <v>0.214</v>
      </c>
      <c r="M404" s="2">
        <f t="shared" si="783"/>
        <v>4.28</v>
      </c>
      <c r="N404" s="2">
        <f t="shared" si="784"/>
        <v>35.090000000000003</v>
      </c>
      <c r="O404" s="2">
        <f>A!HM404-N404</f>
        <v>-7.0300000000000011</v>
      </c>
      <c r="Q404" s="4"/>
      <c r="S404">
        <v>170</v>
      </c>
      <c r="T404" s="1" t="e">
        <v>#N/A</v>
      </c>
      <c r="U404" s="2" t="e">
        <f t="shared" si="785"/>
        <v>#N/A</v>
      </c>
      <c r="V404" s="2" t="e">
        <f t="shared" si="786"/>
        <v>#N/A</v>
      </c>
      <c r="W404" s="2" t="e">
        <f t="shared" si="776"/>
        <v>#N/A</v>
      </c>
      <c r="Y404" s="4"/>
      <c r="AA404">
        <v>170</v>
      </c>
      <c r="AB404" s="1">
        <v>0.20599999999999999</v>
      </c>
      <c r="AC404" s="2">
        <f t="shared" si="787"/>
        <v>4.12</v>
      </c>
      <c r="AD404" s="2">
        <f t="shared" si="788"/>
        <v>30.290000000000003</v>
      </c>
      <c r="AE404" s="2">
        <f t="shared" si="789"/>
        <v>4.8000000000000007</v>
      </c>
      <c r="AG404" s="4"/>
      <c r="AI404">
        <v>170</v>
      </c>
      <c r="AJ404" s="1">
        <v>0.20699999999999999</v>
      </c>
      <c r="AK404" s="2">
        <f t="shared" si="790"/>
        <v>4.1399999999999997</v>
      </c>
      <c r="AL404" s="2">
        <f t="shared" si="791"/>
        <v>26.53</v>
      </c>
      <c r="AM404" s="2">
        <f t="shared" si="777"/>
        <v>3.7600000000000016</v>
      </c>
      <c r="AO404" s="4"/>
      <c r="AQ404">
        <v>170</v>
      </c>
      <c r="AR404" s="1">
        <v>0.21099999999999999</v>
      </c>
      <c r="AS404" s="2">
        <f t="shared" si="792"/>
        <v>4.22</v>
      </c>
      <c r="AT404" s="2">
        <f t="shared" si="793"/>
        <v>29.31</v>
      </c>
      <c r="AU404" s="2">
        <f t="shared" si="778"/>
        <v>-2.7799999999999976</v>
      </c>
      <c r="AW404" s="4"/>
      <c r="AY404">
        <v>170</v>
      </c>
      <c r="AZ404" s="1">
        <v>0.20899999999999999</v>
      </c>
      <c r="BA404" s="2">
        <f t="shared" si="794"/>
        <v>4.18</v>
      </c>
      <c r="BB404" s="2">
        <f t="shared" si="795"/>
        <v>24.71</v>
      </c>
      <c r="BC404" s="2">
        <f t="shared" si="779"/>
        <v>4.5999999999999979</v>
      </c>
      <c r="BE404" s="4"/>
      <c r="BG404">
        <v>170</v>
      </c>
      <c r="BH404" s="1">
        <v>0.20200000000000001</v>
      </c>
      <c r="BI404" s="2">
        <f t="shared" si="796"/>
        <v>4.04</v>
      </c>
      <c r="BJ404" s="2">
        <f t="shared" si="797"/>
        <v>21.54</v>
      </c>
      <c r="BK404" s="2">
        <f t="shared" si="806"/>
        <v>3.1700000000000017</v>
      </c>
      <c r="BM404" s="4"/>
      <c r="BO404">
        <v>170</v>
      </c>
      <c r="BP404" s="1">
        <v>0.20300000000000001</v>
      </c>
      <c r="BQ404" s="2">
        <f t="shared" si="798"/>
        <v>4.0600000000000005</v>
      </c>
      <c r="BR404" s="2">
        <f t="shared" si="799"/>
        <v>20.049999999999997</v>
      </c>
      <c r="BS404" s="2">
        <f t="shared" si="780"/>
        <v>1.490000000000002</v>
      </c>
      <c r="BU404">
        <v>170</v>
      </c>
      <c r="BV404" s="1">
        <f t="shared" si="800"/>
        <v>0.214</v>
      </c>
      <c r="BW404" s="2">
        <f t="shared" si="801"/>
        <v>4.28</v>
      </c>
      <c r="BX404" s="2">
        <f t="shared" si="802"/>
        <v>35.090000000000003</v>
      </c>
      <c r="CB404">
        <v>170</v>
      </c>
      <c r="CC404" s="1">
        <f t="shared" si="803"/>
        <v>0.20200000000000001</v>
      </c>
      <c r="CD404" s="2">
        <f t="shared" si="804"/>
        <v>4.04</v>
      </c>
      <c r="CE404" s="2">
        <f t="shared" si="805"/>
        <v>20.029999999999998</v>
      </c>
    </row>
    <row r="405" spans="1:83" x14ac:dyDescent="0.2">
      <c r="C405">
        <v>190</v>
      </c>
      <c r="D405" s="1" t="e">
        <v>#N/A</v>
      </c>
      <c r="E405" s="2" t="e">
        <f t="shared" si="781"/>
        <v>#N/A</v>
      </c>
      <c r="F405" s="2" t="e">
        <f t="shared" si="782"/>
        <v>#N/A</v>
      </c>
      <c r="G405" s="2" t="e">
        <f>#REF!-F405</f>
        <v>#REF!</v>
      </c>
      <c r="I405" s="4"/>
      <c r="K405">
        <v>190</v>
      </c>
      <c r="L405" s="1">
        <v>0.24399999999999999</v>
      </c>
      <c r="M405" s="2">
        <f t="shared" si="783"/>
        <v>4.88</v>
      </c>
      <c r="N405" s="2">
        <f t="shared" si="784"/>
        <v>39.970000000000006</v>
      </c>
      <c r="O405" s="2">
        <f>A!HM405-N405</f>
        <v>-6.8700000000000045</v>
      </c>
      <c r="Q405" s="4"/>
      <c r="S405">
        <v>190</v>
      </c>
      <c r="T405" s="1" t="e">
        <v>#N/A</v>
      </c>
      <c r="U405" s="2" t="e">
        <f t="shared" si="785"/>
        <v>#N/A</v>
      </c>
      <c r="V405" s="2" t="e">
        <f t="shared" si="786"/>
        <v>#N/A</v>
      </c>
      <c r="W405" s="2" t="e">
        <f t="shared" si="776"/>
        <v>#N/A</v>
      </c>
      <c r="Y405" s="4"/>
      <c r="AA405">
        <v>190</v>
      </c>
      <c r="AB405" s="1">
        <v>0.248</v>
      </c>
      <c r="AC405" s="2">
        <f t="shared" si="787"/>
        <v>4.96</v>
      </c>
      <c r="AD405" s="2">
        <f t="shared" si="788"/>
        <v>35.25</v>
      </c>
      <c r="AE405" s="2">
        <f t="shared" si="789"/>
        <v>4.720000000000006</v>
      </c>
      <c r="AG405" s="4"/>
      <c r="AI405">
        <v>190</v>
      </c>
      <c r="AJ405" s="1">
        <v>0.24</v>
      </c>
      <c r="AK405" s="2">
        <f t="shared" si="790"/>
        <v>4.8</v>
      </c>
      <c r="AL405" s="2">
        <f t="shared" si="791"/>
        <v>31.330000000000002</v>
      </c>
      <c r="AM405" s="2">
        <f t="shared" si="777"/>
        <v>3.9199999999999982</v>
      </c>
      <c r="AO405" s="4"/>
      <c r="AQ405">
        <v>190</v>
      </c>
      <c r="AR405" s="1">
        <v>0.246</v>
      </c>
      <c r="AS405" s="2">
        <f t="shared" si="792"/>
        <v>4.92</v>
      </c>
      <c r="AT405" s="2">
        <f t="shared" si="793"/>
        <v>34.229999999999997</v>
      </c>
      <c r="AU405" s="2">
        <f t="shared" si="778"/>
        <v>-2.899999999999995</v>
      </c>
      <c r="AW405" s="4"/>
      <c r="AY405">
        <v>190</v>
      </c>
      <c r="AZ405" s="1">
        <v>0.24399999999999999</v>
      </c>
      <c r="BA405" s="2">
        <f t="shared" si="794"/>
        <v>4.88</v>
      </c>
      <c r="BB405" s="2">
        <f t="shared" si="795"/>
        <v>29.59</v>
      </c>
      <c r="BC405" s="2">
        <f t="shared" si="779"/>
        <v>4.639999999999997</v>
      </c>
      <c r="BE405" s="4"/>
      <c r="BG405">
        <v>190</v>
      </c>
      <c r="BH405" s="1">
        <v>0.23300000000000001</v>
      </c>
      <c r="BI405" s="2">
        <f t="shared" si="796"/>
        <v>4.66</v>
      </c>
      <c r="BJ405" s="2">
        <f t="shared" si="797"/>
        <v>26.2</v>
      </c>
      <c r="BK405" s="2">
        <f t="shared" si="806"/>
        <v>3.3900000000000006</v>
      </c>
      <c r="BM405" s="4"/>
      <c r="BO405">
        <v>190</v>
      </c>
      <c r="BP405" s="1">
        <v>0.22500000000000001</v>
      </c>
      <c r="BQ405" s="2">
        <f t="shared" si="798"/>
        <v>4.5</v>
      </c>
      <c r="BR405" s="2">
        <f t="shared" si="799"/>
        <v>24.549999999999997</v>
      </c>
      <c r="BS405" s="2">
        <f t="shared" si="780"/>
        <v>1.6500000000000021</v>
      </c>
      <c r="BU405">
        <v>190</v>
      </c>
      <c r="BV405" s="1">
        <f t="shared" si="800"/>
        <v>0.248</v>
      </c>
      <c r="BW405" s="2">
        <f t="shared" si="801"/>
        <v>4.96</v>
      </c>
      <c r="BX405" s="2">
        <f t="shared" si="802"/>
        <v>40.050000000000004</v>
      </c>
      <c r="CB405">
        <v>190</v>
      </c>
      <c r="CC405" s="1">
        <f t="shared" si="803"/>
        <v>0.22500000000000001</v>
      </c>
      <c r="CD405" s="2">
        <f t="shared" si="804"/>
        <v>4.5</v>
      </c>
      <c r="CE405" s="2">
        <f t="shared" si="805"/>
        <v>24.529999999999998</v>
      </c>
    </row>
    <row r="406" spans="1:83" x14ac:dyDescent="0.2">
      <c r="C406">
        <v>210</v>
      </c>
      <c r="D406" s="1" t="e">
        <v>#N/A</v>
      </c>
      <c r="E406" s="2" t="e">
        <f t="shared" si="781"/>
        <v>#N/A</v>
      </c>
      <c r="F406" s="2" t="e">
        <f t="shared" si="782"/>
        <v>#N/A</v>
      </c>
      <c r="G406" s="2" t="e">
        <f>#REF!-F406</f>
        <v>#REF!</v>
      </c>
      <c r="I406" s="4"/>
      <c r="K406">
        <v>210</v>
      </c>
      <c r="L406" s="1">
        <v>0.20899999999999999</v>
      </c>
      <c r="M406" s="2">
        <f t="shared" si="783"/>
        <v>4.18</v>
      </c>
      <c r="N406" s="2">
        <f t="shared" si="784"/>
        <v>44.150000000000006</v>
      </c>
      <c r="O406" s="2">
        <f>A!HM406-N406</f>
        <v>-6.7700000000000031</v>
      </c>
      <c r="Q406" s="4"/>
      <c r="S406">
        <v>210</v>
      </c>
      <c r="T406" s="1" t="e">
        <v>#N/A</v>
      </c>
      <c r="U406" s="2" t="e">
        <f t="shared" si="785"/>
        <v>#N/A</v>
      </c>
      <c r="V406" s="2" t="e">
        <f t="shared" si="786"/>
        <v>#N/A</v>
      </c>
      <c r="W406" s="2" t="e">
        <f t="shared" si="776"/>
        <v>#N/A</v>
      </c>
      <c r="Y406" s="4"/>
      <c r="AA406">
        <v>210</v>
      </c>
      <c r="AB406" s="1">
        <v>0.21</v>
      </c>
      <c r="AC406" s="2">
        <f t="shared" si="787"/>
        <v>4.2</v>
      </c>
      <c r="AD406" s="2">
        <f t="shared" si="788"/>
        <v>39.450000000000003</v>
      </c>
      <c r="AE406" s="2">
        <f t="shared" si="789"/>
        <v>4.7000000000000028</v>
      </c>
      <c r="AG406" s="4"/>
      <c r="AI406">
        <v>210</v>
      </c>
      <c r="AJ406" s="1">
        <v>0.2</v>
      </c>
      <c r="AK406" s="2">
        <f t="shared" si="790"/>
        <v>4</v>
      </c>
      <c r="AL406" s="2">
        <f t="shared" si="791"/>
        <v>35.33</v>
      </c>
      <c r="AM406" s="2">
        <f t="shared" si="777"/>
        <v>4.1200000000000045</v>
      </c>
      <c r="AO406" s="4"/>
      <c r="AQ406">
        <v>210</v>
      </c>
      <c r="AR406" s="1">
        <v>0.20699999999999999</v>
      </c>
      <c r="AS406" s="2">
        <f t="shared" si="792"/>
        <v>4.1399999999999997</v>
      </c>
      <c r="AT406" s="2">
        <f t="shared" si="793"/>
        <v>38.369999999999997</v>
      </c>
      <c r="AU406" s="2">
        <f t="shared" si="778"/>
        <v>-3.0399999999999991</v>
      </c>
      <c r="AW406" s="4"/>
      <c r="AY406">
        <v>210</v>
      </c>
      <c r="AZ406" s="1">
        <v>0.20100000000000001</v>
      </c>
      <c r="BA406" s="2">
        <f t="shared" si="794"/>
        <v>4.0200000000000005</v>
      </c>
      <c r="BB406" s="2">
        <f t="shared" si="795"/>
        <v>33.61</v>
      </c>
      <c r="BC406" s="2">
        <f t="shared" si="779"/>
        <v>4.759999999999998</v>
      </c>
      <c r="BE406" s="4"/>
      <c r="BG406">
        <v>210</v>
      </c>
      <c r="BH406" s="1">
        <v>0.19</v>
      </c>
      <c r="BI406" s="2">
        <f t="shared" si="796"/>
        <v>3.8</v>
      </c>
      <c r="BJ406" s="2">
        <f t="shared" si="797"/>
        <v>30</v>
      </c>
      <c r="BK406" s="2">
        <f t="shared" si="806"/>
        <v>3.6099999999999994</v>
      </c>
      <c r="BM406" s="4"/>
      <c r="BO406">
        <v>210</v>
      </c>
      <c r="BP406" s="1">
        <v>0.185</v>
      </c>
      <c r="BQ406" s="2">
        <f t="shared" si="798"/>
        <v>3.7</v>
      </c>
      <c r="BR406" s="2">
        <f t="shared" si="799"/>
        <v>28.249999999999996</v>
      </c>
      <c r="BS406" s="2">
        <f t="shared" si="780"/>
        <v>1.7500000000000036</v>
      </c>
      <c r="BU406">
        <v>210</v>
      </c>
      <c r="BV406" s="1">
        <f t="shared" si="800"/>
        <v>0.21</v>
      </c>
      <c r="BW406" s="2">
        <f t="shared" si="801"/>
        <v>4.2</v>
      </c>
      <c r="BX406" s="2">
        <f t="shared" si="802"/>
        <v>44.250000000000007</v>
      </c>
      <c r="CB406">
        <v>210</v>
      </c>
      <c r="CC406" s="1">
        <f t="shared" si="803"/>
        <v>0.185</v>
      </c>
      <c r="CD406" s="2">
        <f t="shared" si="804"/>
        <v>3.7</v>
      </c>
      <c r="CE406" s="2">
        <f t="shared" si="805"/>
        <v>28.229999999999997</v>
      </c>
    </row>
    <row r="407" spans="1:83" x14ac:dyDescent="0.2">
      <c r="C407">
        <v>230</v>
      </c>
      <c r="D407" s="1" t="e">
        <v>#N/A</v>
      </c>
      <c r="E407" s="2" t="e">
        <f t="shared" si="781"/>
        <v>#N/A</v>
      </c>
      <c r="F407" s="2" t="e">
        <f t="shared" si="782"/>
        <v>#N/A</v>
      </c>
      <c r="G407" s="2" t="e">
        <f>#REF!-F407</f>
        <v>#REF!</v>
      </c>
      <c r="I407" s="4"/>
      <c r="K407">
        <v>230</v>
      </c>
      <c r="L407" s="1">
        <v>0.158</v>
      </c>
      <c r="M407" s="2">
        <f t="shared" si="783"/>
        <v>3.16</v>
      </c>
      <c r="N407" s="2">
        <f t="shared" si="784"/>
        <v>47.31</v>
      </c>
      <c r="O407" s="2">
        <f>A!HM407-N407</f>
        <v>-6.6700000000000017</v>
      </c>
      <c r="Q407" s="4"/>
      <c r="S407">
        <v>230</v>
      </c>
      <c r="T407" s="1" t="e">
        <v>#N/A</v>
      </c>
      <c r="U407" s="2" t="e">
        <f t="shared" si="785"/>
        <v>#N/A</v>
      </c>
      <c r="V407" s="2" t="e">
        <f t="shared" si="786"/>
        <v>#N/A</v>
      </c>
      <c r="W407" s="2" t="e">
        <f t="shared" si="776"/>
        <v>#N/A</v>
      </c>
      <c r="Y407" s="4"/>
      <c r="AA407">
        <v>230</v>
      </c>
      <c r="AB407" s="1">
        <v>0.157</v>
      </c>
      <c r="AC407" s="2">
        <f t="shared" si="787"/>
        <v>3.14</v>
      </c>
      <c r="AD407" s="2">
        <f t="shared" si="788"/>
        <v>42.59</v>
      </c>
      <c r="AE407" s="2">
        <f t="shared" si="789"/>
        <v>4.7199999999999989</v>
      </c>
      <c r="AG407" s="4"/>
      <c r="AI407">
        <v>230</v>
      </c>
      <c r="AJ407" s="1">
        <v>0.16</v>
      </c>
      <c r="AK407" s="2">
        <f t="shared" si="790"/>
        <v>3.2</v>
      </c>
      <c r="AL407" s="2">
        <f t="shared" si="791"/>
        <v>38.53</v>
      </c>
      <c r="AM407" s="2">
        <f t="shared" si="777"/>
        <v>4.0600000000000023</v>
      </c>
      <c r="AO407" s="4"/>
      <c r="AQ407">
        <v>230</v>
      </c>
      <c r="AR407" s="1">
        <v>0.154</v>
      </c>
      <c r="AS407" s="2">
        <f t="shared" si="792"/>
        <v>3.08</v>
      </c>
      <c r="AT407" s="2">
        <f t="shared" si="793"/>
        <v>41.449999999999996</v>
      </c>
      <c r="AU407" s="2">
        <f t="shared" si="778"/>
        <v>-2.9199999999999946</v>
      </c>
      <c r="AW407" s="4"/>
      <c r="AY407">
        <v>230</v>
      </c>
      <c r="AZ407" s="1">
        <v>0.14599999999999999</v>
      </c>
      <c r="BA407" s="2">
        <f t="shared" si="794"/>
        <v>2.92</v>
      </c>
      <c r="BB407" s="2">
        <f t="shared" si="795"/>
        <v>36.53</v>
      </c>
      <c r="BC407" s="2">
        <f t="shared" si="779"/>
        <v>4.9199999999999946</v>
      </c>
      <c r="BE407" s="4"/>
      <c r="BG407">
        <v>230</v>
      </c>
      <c r="BH407" s="1">
        <v>0.13900000000000001</v>
      </c>
      <c r="BI407" s="2">
        <f t="shared" si="796"/>
        <v>2.7800000000000002</v>
      </c>
      <c r="BJ407" s="2">
        <f t="shared" si="797"/>
        <v>32.78</v>
      </c>
      <c r="BK407" s="2">
        <f t="shared" si="806"/>
        <v>3.75</v>
      </c>
      <c r="BM407" s="4"/>
      <c r="BO407">
        <v>230</v>
      </c>
      <c r="BP407" s="1">
        <v>0.13200000000000001</v>
      </c>
      <c r="BQ407" s="2">
        <f t="shared" si="798"/>
        <v>2.64</v>
      </c>
      <c r="BR407" s="2">
        <f t="shared" si="799"/>
        <v>30.889999999999997</v>
      </c>
      <c r="BS407" s="2">
        <f t="shared" si="780"/>
        <v>1.8900000000000041</v>
      </c>
      <c r="BU407">
        <v>230</v>
      </c>
      <c r="BV407" s="1">
        <f t="shared" si="800"/>
        <v>0.16</v>
      </c>
      <c r="BW407" s="2">
        <f t="shared" si="801"/>
        <v>3.2</v>
      </c>
      <c r="BX407" s="2">
        <f t="shared" si="802"/>
        <v>47.45000000000001</v>
      </c>
      <c r="CB407">
        <v>230</v>
      </c>
      <c r="CC407" s="1">
        <f t="shared" si="803"/>
        <v>0.13200000000000001</v>
      </c>
      <c r="CD407" s="2">
        <f t="shared" si="804"/>
        <v>2.64</v>
      </c>
      <c r="CE407" s="2">
        <f t="shared" si="805"/>
        <v>30.869999999999997</v>
      </c>
    </row>
    <row r="408" spans="1:83" x14ac:dyDescent="0.2">
      <c r="C408">
        <v>250</v>
      </c>
      <c r="D408" s="1" t="e">
        <v>#N/A</v>
      </c>
      <c r="E408" s="2" t="e">
        <f t="shared" si="781"/>
        <v>#N/A</v>
      </c>
      <c r="F408" s="2" t="e">
        <f t="shared" si="782"/>
        <v>#N/A</v>
      </c>
      <c r="G408" s="2" t="e">
        <f>#REF!-F408</f>
        <v>#REF!</v>
      </c>
      <c r="I408" s="4"/>
      <c r="K408">
        <v>250</v>
      </c>
      <c r="L408" s="1">
        <v>0.113</v>
      </c>
      <c r="M408" s="2">
        <f t="shared" si="783"/>
        <v>2.2600000000000002</v>
      </c>
      <c r="N408" s="2">
        <f t="shared" si="784"/>
        <v>49.57</v>
      </c>
      <c r="O408" s="2">
        <f>A!HM408-N408</f>
        <v>-6.7299999999999969</v>
      </c>
      <c r="Q408" s="4"/>
      <c r="S408">
        <v>250</v>
      </c>
      <c r="T408" s="1" t="e">
        <v>#N/A</v>
      </c>
      <c r="U408" s="2" t="e">
        <f t="shared" si="785"/>
        <v>#N/A</v>
      </c>
      <c r="V408" s="2" t="e">
        <f t="shared" si="786"/>
        <v>#N/A</v>
      </c>
      <c r="W408" s="2" t="e">
        <f t="shared" si="776"/>
        <v>#N/A</v>
      </c>
      <c r="Y408" s="4"/>
      <c r="AA408">
        <v>250</v>
      </c>
      <c r="AB408" s="1">
        <v>0.10199999999999999</v>
      </c>
      <c r="AC408" s="2">
        <f t="shared" si="787"/>
        <v>2.04</v>
      </c>
      <c r="AD408" s="2">
        <f t="shared" si="788"/>
        <v>44.63</v>
      </c>
      <c r="AE408" s="2">
        <f t="shared" si="789"/>
        <v>4.9399999999999977</v>
      </c>
      <c r="AG408" s="4"/>
      <c r="AI408">
        <v>250</v>
      </c>
      <c r="AJ408" s="1">
        <v>0.1</v>
      </c>
      <c r="AK408" s="2">
        <f t="shared" si="790"/>
        <v>2</v>
      </c>
      <c r="AL408" s="2">
        <f t="shared" si="791"/>
        <v>40.53</v>
      </c>
      <c r="AM408" s="2">
        <f t="shared" si="777"/>
        <v>4.1000000000000014</v>
      </c>
      <c r="AO408" s="4"/>
      <c r="AQ408">
        <v>250</v>
      </c>
      <c r="AR408" s="1">
        <v>0.10299999999999999</v>
      </c>
      <c r="AS408" s="2">
        <f t="shared" si="792"/>
        <v>2.06</v>
      </c>
      <c r="AT408" s="2">
        <f t="shared" si="793"/>
        <v>43.51</v>
      </c>
      <c r="AU408" s="2">
        <f t="shared" si="778"/>
        <v>-2.9799999999999969</v>
      </c>
      <c r="AW408" s="4"/>
      <c r="AY408">
        <v>250</v>
      </c>
      <c r="AZ408" s="1">
        <v>9.9000000000000005E-2</v>
      </c>
      <c r="BA408" s="2">
        <f t="shared" si="794"/>
        <v>1.98</v>
      </c>
      <c r="BB408" s="2">
        <f t="shared" si="795"/>
        <v>38.51</v>
      </c>
      <c r="BC408" s="2">
        <f t="shared" si="779"/>
        <v>5</v>
      </c>
      <c r="BE408" s="4"/>
      <c r="BG408">
        <v>250</v>
      </c>
      <c r="BH408" s="1">
        <v>9.0999999999999998E-2</v>
      </c>
      <c r="BI408" s="2">
        <f t="shared" si="796"/>
        <v>1.8199999999999998</v>
      </c>
      <c r="BJ408" s="2">
        <f t="shared" si="797"/>
        <v>34.6</v>
      </c>
      <c r="BK408" s="2">
        <f t="shared" si="806"/>
        <v>3.9099999999999966</v>
      </c>
      <c r="BM408" s="4"/>
      <c r="BO408">
        <v>250</v>
      </c>
      <c r="BP408" s="1">
        <v>8.6999999999999994E-2</v>
      </c>
      <c r="BQ408" s="2">
        <f t="shared" si="798"/>
        <v>1.7399999999999998</v>
      </c>
      <c r="BR408" s="2">
        <f t="shared" si="799"/>
        <v>32.629999999999995</v>
      </c>
      <c r="BS408" s="2">
        <f t="shared" si="780"/>
        <v>1.970000000000006</v>
      </c>
      <c r="BU408">
        <v>250</v>
      </c>
      <c r="BV408" s="1">
        <f t="shared" si="800"/>
        <v>0.113</v>
      </c>
      <c r="BW408" s="2">
        <f t="shared" si="801"/>
        <v>2.2600000000000002</v>
      </c>
      <c r="BX408" s="2">
        <f t="shared" si="802"/>
        <v>49.710000000000008</v>
      </c>
      <c r="CB408">
        <v>250</v>
      </c>
      <c r="CC408" s="1">
        <f t="shared" si="803"/>
        <v>8.6999999999999994E-2</v>
      </c>
      <c r="CD408" s="2">
        <f t="shared" si="804"/>
        <v>1.7399999999999998</v>
      </c>
      <c r="CE408" s="2">
        <f t="shared" si="805"/>
        <v>32.61</v>
      </c>
    </row>
    <row r="409" spans="1:83" x14ac:dyDescent="0.2">
      <c r="C409">
        <v>270</v>
      </c>
      <c r="D409" s="1" t="e">
        <v>#N/A</v>
      </c>
      <c r="E409" s="2" t="e">
        <f t="shared" si="781"/>
        <v>#N/A</v>
      </c>
      <c r="F409" s="2" t="e">
        <f t="shared" si="782"/>
        <v>#N/A</v>
      </c>
      <c r="G409" s="2" t="e">
        <f>#REF!-F409</f>
        <v>#REF!</v>
      </c>
      <c r="I409" s="4"/>
      <c r="K409">
        <v>270</v>
      </c>
      <c r="L409" s="1">
        <v>0.11</v>
      </c>
      <c r="M409" s="2">
        <f t="shared" si="783"/>
        <v>2.2000000000000002</v>
      </c>
      <c r="N409" s="2">
        <f t="shared" si="784"/>
        <v>51.77</v>
      </c>
      <c r="O409" s="2">
        <f>A!HM409-N409</f>
        <v>-6.6099999999999994</v>
      </c>
      <c r="Q409" s="4"/>
      <c r="S409">
        <v>270</v>
      </c>
      <c r="T409" s="1" t="e">
        <v>#N/A</v>
      </c>
      <c r="U409" s="2" t="e">
        <f t="shared" si="785"/>
        <v>#N/A</v>
      </c>
      <c r="V409" s="2" t="e">
        <f t="shared" si="786"/>
        <v>#N/A</v>
      </c>
      <c r="W409" s="2" t="e">
        <f t="shared" si="776"/>
        <v>#N/A</v>
      </c>
      <c r="Y409" s="4"/>
      <c r="AA409">
        <v>270</v>
      </c>
      <c r="AB409" s="1">
        <v>0.111</v>
      </c>
      <c r="AC409" s="2">
        <f t="shared" si="787"/>
        <v>2.2200000000000002</v>
      </c>
      <c r="AD409" s="2">
        <f t="shared" si="788"/>
        <v>46.85</v>
      </c>
      <c r="AE409" s="2">
        <f t="shared" si="789"/>
        <v>4.9200000000000017</v>
      </c>
      <c r="AG409" s="4"/>
      <c r="AI409">
        <v>270</v>
      </c>
      <c r="AJ409" s="1">
        <v>0.11</v>
      </c>
      <c r="AK409" s="2">
        <f t="shared" si="790"/>
        <v>2.2000000000000002</v>
      </c>
      <c r="AL409" s="2">
        <f t="shared" si="791"/>
        <v>42.730000000000004</v>
      </c>
      <c r="AM409" s="2">
        <f t="shared" si="777"/>
        <v>4.1199999999999974</v>
      </c>
      <c r="AO409" s="4"/>
      <c r="AQ409">
        <v>270</v>
      </c>
      <c r="AR409" s="1">
        <v>0.112</v>
      </c>
      <c r="AS409" s="2">
        <f t="shared" si="792"/>
        <v>2.2400000000000002</v>
      </c>
      <c r="AT409" s="2">
        <f t="shared" si="793"/>
        <v>45.75</v>
      </c>
      <c r="AU409" s="2">
        <f t="shared" si="778"/>
        <v>-3.019999999999996</v>
      </c>
      <c r="AW409" s="4"/>
      <c r="AY409">
        <v>270</v>
      </c>
      <c r="AZ409" s="1">
        <v>0.107</v>
      </c>
      <c r="BA409" s="2">
        <f t="shared" si="794"/>
        <v>2.14</v>
      </c>
      <c r="BB409" s="2">
        <f t="shared" si="795"/>
        <v>40.65</v>
      </c>
      <c r="BC409" s="2">
        <f t="shared" si="779"/>
        <v>5.1000000000000014</v>
      </c>
      <c r="BE409" s="4"/>
      <c r="BG409">
        <v>270</v>
      </c>
      <c r="BH409" s="1">
        <v>0.10100000000000001</v>
      </c>
      <c r="BI409" s="2">
        <f t="shared" si="796"/>
        <v>2.02</v>
      </c>
      <c r="BJ409" s="2">
        <f t="shared" si="797"/>
        <v>36.620000000000005</v>
      </c>
      <c r="BK409" s="2">
        <f t="shared" si="806"/>
        <v>4.029999999999994</v>
      </c>
      <c r="BM409" s="4"/>
      <c r="BO409">
        <v>270</v>
      </c>
      <c r="BP409" s="1">
        <v>9.9000000000000005E-2</v>
      </c>
      <c r="BQ409" s="2">
        <f t="shared" si="798"/>
        <v>1.98</v>
      </c>
      <c r="BR409" s="2">
        <f t="shared" si="799"/>
        <v>34.609999999999992</v>
      </c>
      <c r="BS409" s="2">
        <f t="shared" si="780"/>
        <v>2.0100000000000122</v>
      </c>
      <c r="BU409">
        <v>270</v>
      </c>
      <c r="BV409" s="1">
        <f t="shared" si="800"/>
        <v>0.112</v>
      </c>
      <c r="BW409" s="2">
        <f t="shared" si="801"/>
        <v>2.2400000000000002</v>
      </c>
      <c r="BX409" s="2">
        <f t="shared" si="802"/>
        <v>51.95000000000001</v>
      </c>
      <c r="CB409">
        <v>270</v>
      </c>
      <c r="CC409" s="1">
        <f t="shared" si="803"/>
        <v>9.9000000000000005E-2</v>
      </c>
      <c r="CD409" s="2">
        <f t="shared" si="804"/>
        <v>1.98</v>
      </c>
      <c r="CE409" s="2">
        <f t="shared" si="805"/>
        <v>34.589999999999996</v>
      </c>
    </row>
    <row r="410" spans="1:83" x14ac:dyDescent="0.2">
      <c r="C410">
        <v>290</v>
      </c>
      <c r="D410" s="1" t="e">
        <v>#N/A</v>
      </c>
      <c r="E410" s="2" t="e">
        <f t="shared" si="781"/>
        <v>#N/A</v>
      </c>
      <c r="F410" s="2" t="e">
        <f t="shared" si="782"/>
        <v>#N/A</v>
      </c>
      <c r="G410" s="2" t="e">
        <f>#REF!-F410</f>
        <v>#REF!</v>
      </c>
      <c r="I410" s="4"/>
      <c r="K410">
        <v>290</v>
      </c>
      <c r="L410" s="1">
        <v>0.14399999999999999</v>
      </c>
      <c r="M410" s="2">
        <f t="shared" si="783"/>
        <v>2.88</v>
      </c>
      <c r="N410" s="2">
        <f t="shared" si="784"/>
        <v>54.650000000000006</v>
      </c>
      <c r="O410" s="2">
        <f>A!HM410-N410</f>
        <v>-6.6099999999999994</v>
      </c>
      <c r="Q410" s="9">
        <f>(O404-O410)*10</f>
        <v>-4.2000000000000171</v>
      </c>
      <c r="S410">
        <v>290</v>
      </c>
      <c r="T410" s="1" t="e">
        <v>#N/A</v>
      </c>
      <c r="U410" s="2" t="e">
        <f t="shared" si="785"/>
        <v>#N/A</v>
      </c>
      <c r="V410" s="2" t="e">
        <f t="shared" si="786"/>
        <v>#N/A</v>
      </c>
      <c r="W410" s="2" t="e">
        <f t="shared" si="776"/>
        <v>#N/A</v>
      </c>
      <c r="Y410" s="4"/>
      <c r="AA410">
        <v>290</v>
      </c>
      <c r="AB410" s="1">
        <v>0.14399999999999999</v>
      </c>
      <c r="AC410" s="2">
        <f t="shared" si="787"/>
        <v>2.88</v>
      </c>
      <c r="AD410" s="2">
        <f t="shared" si="788"/>
        <v>49.730000000000004</v>
      </c>
      <c r="AE410" s="2">
        <f t="shared" si="789"/>
        <v>4.9200000000000017</v>
      </c>
      <c r="AG410" s="4"/>
      <c r="AI410">
        <v>290</v>
      </c>
      <c r="AJ410" s="1">
        <v>0.14000000000000001</v>
      </c>
      <c r="AK410" s="2">
        <f t="shared" si="790"/>
        <v>2.8000000000000003</v>
      </c>
      <c r="AL410" s="2">
        <f t="shared" si="791"/>
        <v>45.53</v>
      </c>
      <c r="AM410" s="2">
        <f t="shared" si="777"/>
        <v>4.2000000000000028</v>
      </c>
      <c r="AO410" s="4"/>
      <c r="AQ410">
        <v>290</v>
      </c>
      <c r="AR410" s="1">
        <v>0.13700000000000001</v>
      </c>
      <c r="AS410" s="2">
        <f t="shared" si="792"/>
        <v>2.74</v>
      </c>
      <c r="AT410" s="2">
        <f t="shared" si="793"/>
        <v>48.49</v>
      </c>
      <c r="AU410" s="2">
        <f t="shared" si="778"/>
        <v>-2.9600000000000009</v>
      </c>
      <c r="AW410" s="9">
        <f>(AU404-AU410)*10</f>
        <v>1.8000000000000327</v>
      </c>
      <c r="AY410">
        <v>290</v>
      </c>
      <c r="AZ410" s="1">
        <v>0.14199999999999999</v>
      </c>
      <c r="BA410" s="2">
        <f t="shared" si="794"/>
        <v>2.84</v>
      </c>
      <c r="BB410" s="2">
        <f t="shared" si="795"/>
        <v>43.489999999999995</v>
      </c>
      <c r="BC410" s="2">
        <f t="shared" si="779"/>
        <v>5.0000000000000071</v>
      </c>
      <c r="BE410" s="4"/>
      <c r="BG410">
        <v>290</v>
      </c>
      <c r="BH410" s="1">
        <v>0.13200000000000001</v>
      </c>
      <c r="BI410" s="2">
        <f t="shared" si="796"/>
        <v>2.64</v>
      </c>
      <c r="BJ410" s="2">
        <f t="shared" si="797"/>
        <v>39.260000000000005</v>
      </c>
      <c r="BK410" s="2">
        <f t="shared" si="806"/>
        <v>4.2299999999999898</v>
      </c>
      <c r="BM410" s="4"/>
      <c r="BO410">
        <v>290</v>
      </c>
      <c r="BP410" s="1">
        <v>0.129</v>
      </c>
      <c r="BQ410" s="2">
        <f t="shared" si="798"/>
        <v>2.58</v>
      </c>
      <c r="BR410" s="2">
        <f t="shared" si="799"/>
        <v>37.189999999999991</v>
      </c>
      <c r="BS410" s="2">
        <f t="shared" si="780"/>
        <v>2.0700000000000145</v>
      </c>
      <c r="BU410">
        <v>290</v>
      </c>
      <c r="BV410" s="1">
        <f t="shared" si="800"/>
        <v>0.14399999999999999</v>
      </c>
      <c r="BW410" s="2">
        <f t="shared" si="801"/>
        <v>2.88</v>
      </c>
      <c r="BX410" s="2">
        <f t="shared" si="802"/>
        <v>54.830000000000013</v>
      </c>
      <c r="CB410">
        <v>290</v>
      </c>
      <c r="CC410" s="1">
        <f t="shared" si="803"/>
        <v>0.129</v>
      </c>
      <c r="CD410" s="2">
        <f t="shared" si="804"/>
        <v>2.58</v>
      </c>
      <c r="CE410" s="2">
        <f t="shared" si="805"/>
        <v>37.169999999999995</v>
      </c>
    </row>
    <row r="411" spans="1:83" x14ac:dyDescent="0.2">
      <c r="I411" s="4"/>
      <c r="L411" s="1"/>
      <c r="Q411" s="4"/>
      <c r="Y411" s="4"/>
      <c r="AB411" s="1"/>
      <c r="AG411" s="4"/>
      <c r="AJ411" s="1"/>
      <c r="AO411" s="4"/>
      <c r="AR411" s="1"/>
      <c r="AW411" s="4"/>
      <c r="AZ411" s="1"/>
      <c r="BE411" s="4"/>
      <c r="BM411" s="4"/>
      <c r="BP411" s="1"/>
    </row>
    <row r="412" spans="1:83" x14ac:dyDescent="0.2">
      <c r="A412">
        <v>35</v>
      </c>
      <c r="B412" t="s">
        <v>38</v>
      </c>
      <c r="C412">
        <v>30</v>
      </c>
      <c r="D412" s="1">
        <v>0.122</v>
      </c>
      <c r="E412" s="2">
        <f>D412*30</f>
        <v>3.66</v>
      </c>
      <c r="F412" s="2">
        <f>E412</f>
        <v>3.66</v>
      </c>
      <c r="G412" s="2">
        <f>A!HM412-F412</f>
        <v>5.9999999999999609E-2</v>
      </c>
      <c r="I412" s="4">
        <f>A412</f>
        <v>35</v>
      </c>
      <c r="J412" t="str">
        <f>B412</f>
        <v>CSR4</v>
      </c>
      <c r="K412">
        <v>30</v>
      </c>
      <c r="L412" s="1" t="e">
        <v>#N/A</v>
      </c>
      <c r="M412" s="2" t="e">
        <f>L412*30</f>
        <v>#N/A</v>
      </c>
      <c r="N412" s="2" t="e">
        <f>M412</f>
        <v>#N/A</v>
      </c>
      <c r="O412" s="2" t="e">
        <f>#REF!-N412</f>
        <v>#REF!</v>
      </c>
      <c r="Q412" s="4">
        <f>I412</f>
        <v>35</v>
      </c>
      <c r="R412" t="str">
        <f>J412</f>
        <v>CSR4</v>
      </c>
      <c r="S412">
        <v>30</v>
      </c>
      <c r="T412" s="1">
        <v>0.22899999999999998</v>
      </c>
      <c r="U412" s="2">
        <f>T412*30</f>
        <v>6.8699999999999992</v>
      </c>
      <c r="V412" s="2">
        <f>U412</f>
        <v>6.8699999999999992</v>
      </c>
      <c r="W412" s="2">
        <f>F412-V412</f>
        <v>-3.2099999999999991</v>
      </c>
      <c r="Y412" s="4">
        <f>Q412</f>
        <v>35</v>
      </c>
      <c r="Z412" t="str">
        <f>R412</f>
        <v>CSR4</v>
      </c>
      <c r="AA412">
        <v>30</v>
      </c>
      <c r="AB412" s="1">
        <v>0.154</v>
      </c>
      <c r="AC412" s="2">
        <f>AB412*30</f>
        <v>4.62</v>
      </c>
      <c r="AD412" s="2">
        <f>AC412</f>
        <v>4.62</v>
      </c>
      <c r="AE412" s="2">
        <f>V412-AD412</f>
        <v>2.2499999999999991</v>
      </c>
      <c r="AG412" s="4">
        <f>Y412</f>
        <v>35</v>
      </c>
      <c r="AH412" t="str">
        <f>Z412</f>
        <v>CSR4</v>
      </c>
      <c r="AI412">
        <v>30</v>
      </c>
      <c r="AJ412" s="1">
        <v>0.128</v>
      </c>
      <c r="AK412" s="2">
        <f>AJ412*30</f>
        <v>3.84</v>
      </c>
      <c r="AL412" s="2">
        <f>AK412</f>
        <v>3.84</v>
      </c>
      <c r="AM412" s="2">
        <f t="shared" ref="AM412:AM425" si="807">AD412-AL412</f>
        <v>0.78000000000000025</v>
      </c>
      <c r="AO412" s="4">
        <f>AG412</f>
        <v>35</v>
      </c>
      <c r="AP412" t="str">
        <f>AH412</f>
        <v>CSR4</v>
      </c>
      <c r="AQ412">
        <v>30</v>
      </c>
      <c r="AR412" s="1">
        <v>0.17499999999999999</v>
      </c>
      <c r="AS412" s="2">
        <f>AR412*30</f>
        <v>5.25</v>
      </c>
      <c r="AT412" s="2">
        <f>AS412</f>
        <v>5.25</v>
      </c>
      <c r="AU412" s="2">
        <f t="shared" ref="AU412:AU425" si="808">AL412-AT412</f>
        <v>-1.4100000000000001</v>
      </c>
      <c r="AW412" s="4">
        <f>AO412</f>
        <v>35</v>
      </c>
      <c r="AX412" t="str">
        <f>AP412</f>
        <v>CSR4</v>
      </c>
      <c r="AY412">
        <v>30</v>
      </c>
      <c r="AZ412" s="1">
        <v>0.121</v>
      </c>
      <c r="BA412" s="2">
        <f>AZ412*30</f>
        <v>3.63</v>
      </c>
      <c r="BB412" s="2">
        <f>BA412</f>
        <v>3.63</v>
      </c>
      <c r="BC412" s="2">
        <f t="shared" si="779"/>
        <v>1.62</v>
      </c>
      <c r="BE412" s="4">
        <f>AW412</f>
        <v>35</v>
      </c>
      <c r="BF412" t="str">
        <f>AX412</f>
        <v>CSR4</v>
      </c>
      <c r="BG412">
        <v>30</v>
      </c>
      <c r="BH412" s="1">
        <v>9.4E-2</v>
      </c>
      <c r="BI412" s="2">
        <f>BH412*30</f>
        <v>2.82</v>
      </c>
      <c r="BJ412" s="2">
        <f>BI412</f>
        <v>2.82</v>
      </c>
      <c r="BK412" s="2">
        <f t="shared" ref="BK412:BK475" si="809">BB412-BJ412</f>
        <v>0.81</v>
      </c>
      <c r="BM412" s="4">
        <f>BE412</f>
        <v>35</v>
      </c>
      <c r="BN412" t="str">
        <f>BF412</f>
        <v>CSR4</v>
      </c>
      <c r="BO412">
        <v>30</v>
      </c>
      <c r="BP412" s="1">
        <v>8.6999999999999994E-2</v>
      </c>
      <c r="BQ412" s="2">
        <f>BP412*30</f>
        <v>2.61</v>
      </c>
      <c r="BR412" s="2">
        <f>BQ412</f>
        <v>2.61</v>
      </c>
      <c r="BS412" s="2">
        <f t="shared" si="780"/>
        <v>0.20999999999999996</v>
      </c>
      <c r="BU412">
        <v>30</v>
      </c>
      <c r="BV412" s="1">
        <f>MAX(D412,T412,AB412, AJ412,AR412,AZ412,BH412,BP412)</f>
        <v>0.22899999999999998</v>
      </c>
      <c r="BW412" s="2">
        <f>BV412*30</f>
        <v>6.8699999999999992</v>
      </c>
      <c r="BX412" s="2">
        <f>BW412</f>
        <v>6.8699999999999992</v>
      </c>
      <c r="BZ412" s="6">
        <f>BM412</f>
        <v>35</v>
      </c>
      <c r="CB412">
        <v>30</v>
      </c>
      <c r="CC412" s="1">
        <f>MIN(D412, T412,AB412, AJ412,AR412,AZ412,BH412,BP412)</f>
        <v>8.6999999999999994E-2</v>
      </c>
      <c r="CD412" s="2">
        <f>CC412*30</f>
        <v>2.61</v>
      </c>
      <c r="CE412" s="2">
        <f>CD412</f>
        <v>2.61</v>
      </c>
    </row>
    <row r="413" spans="1:83" x14ac:dyDescent="0.2">
      <c r="C413">
        <v>50</v>
      </c>
      <c r="D413" s="1">
        <v>0.13599999999999998</v>
      </c>
      <c r="E413" s="2">
        <f t="shared" ref="E413:E425" si="810">D413*20</f>
        <v>2.7199999999999998</v>
      </c>
      <c r="F413" s="2">
        <f t="shared" ref="F413:F425" si="811">F412+E413</f>
        <v>6.38</v>
      </c>
      <c r="G413" s="2">
        <f>A!HM413-F413</f>
        <v>0.39999999999999947</v>
      </c>
      <c r="K413">
        <v>50</v>
      </c>
      <c r="L413" s="1" t="e">
        <v>#N/A</v>
      </c>
      <c r="M413" s="2" t="e">
        <f t="shared" ref="M413:M425" si="812">L413*20</f>
        <v>#N/A</v>
      </c>
      <c r="N413" s="2" t="e">
        <f t="shared" ref="N413:N425" si="813">N412+M413</f>
        <v>#N/A</v>
      </c>
      <c r="O413" s="2" t="e">
        <f>#REF!-N413</f>
        <v>#REF!</v>
      </c>
      <c r="S413">
        <v>50</v>
      </c>
      <c r="T413" s="1">
        <v>0.19500000000000001</v>
      </c>
      <c r="U413" s="2">
        <f t="shared" ref="U413:U425" si="814">T413*20</f>
        <v>3.9000000000000004</v>
      </c>
      <c r="V413" s="2">
        <f t="shared" ref="V413:V425" si="815">V412+U413</f>
        <v>10.77</v>
      </c>
      <c r="W413" s="2">
        <f t="shared" ref="W413:W425" si="816">F413-V413</f>
        <v>-4.3899999999999997</v>
      </c>
      <c r="AA413">
        <v>50</v>
      </c>
      <c r="AB413" s="1">
        <v>0.16200000000000001</v>
      </c>
      <c r="AC413" s="2">
        <f t="shared" ref="AC413:AC425" si="817">AB413*20</f>
        <v>3.24</v>
      </c>
      <c r="AD413" s="2">
        <f t="shared" ref="AD413:AD425" si="818">AD412+AC413</f>
        <v>7.86</v>
      </c>
      <c r="AE413" s="2">
        <f t="shared" ref="AE413:AE425" si="819">V413-AD413</f>
        <v>2.9099999999999993</v>
      </c>
      <c r="AI413">
        <v>50</v>
      </c>
      <c r="AJ413" s="1">
        <v>0.155</v>
      </c>
      <c r="AK413" s="2">
        <f t="shared" ref="AK413:AK425" si="820">AJ413*20</f>
        <v>3.1</v>
      </c>
      <c r="AL413" s="2">
        <f t="shared" ref="AL413:AL425" si="821">AL412+AK413</f>
        <v>6.9399999999999995</v>
      </c>
      <c r="AM413" s="2">
        <f t="shared" si="807"/>
        <v>0.92000000000000082</v>
      </c>
      <c r="AQ413">
        <v>50</v>
      </c>
      <c r="AR413" s="1">
        <v>0.183</v>
      </c>
      <c r="AS413" s="2">
        <f t="shared" ref="AS413:AS425" si="822">AR413*20</f>
        <v>3.66</v>
      </c>
      <c r="AT413" s="2">
        <f t="shared" ref="AT413:AT425" si="823">AT412+AS413</f>
        <v>8.91</v>
      </c>
      <c r="AU413" s="2">
        <f t="shared" si="808"/>
        <v>-1.9700000000000006</v>
      </c>
      <c r="AY413">
        <v>50</v>
      </c>
      <c r="AZ413" s="1">
        <v>0.14399999999999999</v>
      </c>
      <c r="BA413" s="2">
        <f t="shared" ref="BA413:BA425" si="824">AZ413*20</f>
        <v>2.88</v>
      </c>
      <c r="BB413" s="2">
        <f t="shared" ref="BB413:BB425" si="825">BB412+BA413</f>
        <v>6.51</v>
      </c>
      <c r="BC413" s="2">
        <f t="shared" si="779"/>
        <v>2.4000000000000004</v>
      </c>
      <c r="BG413">
        <v>50</v>
      </c>
      <c r="BH413" s="1">
        <v>0.124</v>
      </c>
      <c r="BI413" s="2">
        <f t="shared" ref="BI413:BI425" si="826">BH413*20</f>
        <v>2.48</v>
      </c>
      <c r="BJ413" s="2">
        <f t="shared" ref="BJ413:BJ425" si="827">BJ412+BI413</f>
        <v>5.3</v>
      </c>
      <c r="BK413" s="2">
        <f t="shared" si="809"/>
        <v>1.21</v>
      </c>
      <c r="BO413">
        <v>50</v>
      </c>
      <c r="BP413" s="1">
        <v>0.113</v>
      </c>
      <c r="BQ413" s="2">
        <f t="shared" ref="BQ413:BQ425" si="828">BP413*20</f>
        <v>2.2600000000000002</v>
      </c>
      <c r="BR413" s="2">
        <f t="shared" ref="BR413:BR425" si="829">BR412+BQ413</f>
        <v>4.87</v>
      </c>
      <c r="BS413" s="2">
        <f t="shared" si="780"/>
        <v>0.42999999999999972</v>
      </c>
      <c r="BU413">
        <v>50</v>
      </c>
      <c r="BV413" s="1">
        <f t="shared" ref="BV413:BV425" si="830">MAX(D413,T413,AB413, AJ413,AR413,AZ413,BH413,BP413)</f>
        <v>0.19500000000000001</v>
      </c>
      <c r="BW413" s="2">
        <f t="shared" ref="BW413:BW425" si="831">BV413*20</f>
        <v>3.9000000000000004</v>
      </c>
      <c r="BX413" s="2">
        <f t="shared" ref="BX413:BX425" si="832">BX412+BW413</f>
        <v>10.77</v>
      </c>
      <c r="CB413">
        <v>50</v>
      </c>
      <c r="CC413" s="1">
        <f t="shared" ref="CC413:CC425" si="833">MIN(D413, T413,AB413, AJ413,AR413,AZ413,BH413,BP413)</f>
        <v>0.113</v>
      </c>
      <c r="CD413" s="2">
        <f t="shared" ref="CD413:CD425" si="834">CC413*20</f>
        <v>2.2600000000000002</v>
      </c>
      <c r="CE413" s="2">
        <f t="shared" ref="CE413:CE425" si="835">CE412+CD413</f>
        <v>4.87</v>
      </c>
    </row>
    <row r="414" spans="1:83" x14ac:dyDescent="0.2">
      <c r="C414">
        <v>70</v>
      </c>
      <c r="D414" s="1">
        <v>0.17900000000000002</v>
      </c>
      <c r="E414" s="2">
        <f t="shared" si="810"/>
        <v>3.5800000000000005</v>
      </c>
      <c r="F414" s="2">
        <f t="shared" si="811"/>
        <v>9.9600000000000009</v>
      </c>
      <c r="G414" s="2">
        <f>A!HM414-F414</f>
        <v>0.89999999999999858</v>
      </c>
      <c r="K414">
        <v>70</v>
      </c>
      <c r="L414" s="1" t="e">
        <v>#N/A</v>
      </c>
      <c r="M414" s="2" t="e">
        <f t="shared" si="812"/>
        <v>#N/A</v>
      </c>
      <c r="N414" s="2" t="e">
        <f t="shared" si="813"/>
        <v>#N/A</v>
      </c>
      <c r="O414" s="2" t="e">
        <f>#REF!-N414</f>
        <v>#REF!</v>
      </c>
      <c r="S414">
        <v>70</v>
      </c>
      <c r="T414" s="1">
        <v>0.23800000000000002</v>
      </c>
      <c r="U414" s="2">
        <f t="shared" si="814"/>
        <v>4.7600000000000007</v>
      </c>
      <c r="V414" s="2">
        <f t="shared" si="815"/>
        <v>15.530000000000001</v>
      </c>
      <c r="W414" s="2">
        <f t="shared" si="816"/>
        <v>-5.57</v>
      </c>
      <c r="AA414">
        <v>70</v>
      </c>
      <c r="AB414" s="1">
        <v>0.18099999999999999</v>
      </c>
      <c r="AC414" s="2">
        <f t="shared" si="817"/>
        <v>3.62</v>
      </c>
      <c r="AD414" s="2">
        <f t="shared" si="818"/>
        <v>11.48</v>
      </c>
      <c r="AE414" s="2">
        <f t="shared" si="819"/>
        <v>4.0500000000000007</v>
      </c>
      <c r="AI414">
        <v>70</v>
      </c>
      <c r="AJ414" s="1">
        <v>0.2</v>
      </c>
      <c r="AK414" s="2">
        <f t="shared" si="820"/>
        <v>4</v>
      </c>
      <c r="AL414" s="2">
        <f t="shared" si="821"/>
        <v>10.94</v>
      </c>
      <c r="AM414" s="2">
        <f t="shared" si="807"/>
        <v>0.54000000000000092</v>
      </c>
      <c r="AQ414">
        <v>70</v>
      </c>
      <c r="AR414" s="1">
        <v>0.20200000000000001</v>
      </c>
      <c r="AS414" s="2">
        <f t="shared" si="822"/>
        <v>4.04</v>
      </c>
      <c r="AT414" s="2">
        <f t="shared" si="823"/>
        <v>12.95</v>
      </c>
      <c r="AU414" s="2">
        <f t="shared" si="808"/>
        <v>-2.0099999999999998</v>
      </c>
      <c r="AY414">
        <v>70</v>
      </c>
      <c r="AZ414" s="1">
        <v>0.18</v>
      </c>
      <c r="BA414" s="2">
        <f t="shared" si="824"/>
        <v>3.5999999999999996</v>
      </c>
      <c r="BB414" s="2">
        <f t="shared" si="825"/>
        <v>10.11</v>
      </c>
      <c r="BC414" s="2">
        <f t="shared" si="779"/>
        <v>2.84</v>
      </c>
      <c r="BG414">
        <v>70</v>
      </c>
      <c r="BH414" s="1">
        <v>0.159</v>
      </c>
      <c r="BI414" s="2">
        <f t="shared" si="826"/>
        <v>3.18</v>
      </c>
      <c r="BJ414" s="2">
        <f t="shared" si="827"/>
        <v>8.48</v>
      </c>
      <c r="BK414" s="2">
        <f t="shared" si="809"/>
        <v>1.629999999999999</v>
      </c>
      <c r="BO414">
        <v>70</v>
      </c>
      <c r="BP414" s="1">
        <v>0.14599999999999999</v>
      </c>
      <c r="BQ414" s="2">
        <f t="shared" si="828"/>
        <v>2.92</v>
      </c>
      <c r="BR414" s="2">
        <f t="shared" si="829"/>
        <v>7.79</v>
      </c>
      <c r="BS414" s="2">
        <f t="shared" si="780"/>
        <v>0.69000000000000039</v>
      </c>
      <c r="BU414">
        <v>70</v>
      </c>
      <c r="BV414" s="1">
        <f t="shared" si="830"/>
        <v>0.23800000000000002</v>
      </c>
      <c r="BW414" s="2">
        <f t="shared" si="831"/>
        <v>4.7600000000000007</v>
      </c>
      <c r="BX414" s="2">
        <f t="shared" si="832"/>
        <v>15.530000000000001</v>
      </c>
      <c r="CB414">
        <v>70</v>
      </c>
      <c r="CC414" s="1">
        <f t="shared" si="833"/>
        <v>0.14599999999999999</v>
      </c>
      <c r="CD414" s="2">
        <f t="shared" si="834"/>
        <v>2.92</v>
      </c>
      <c r="CE414" s="2">
        <f t="shared" si="835"/>
        <v>7.79</v>
      </c>
    </row>
    <row r="415" spans="1:83" x14ac:dyDescent="0.2">
      <c r="C415">
        <v>90</v>
      </c>
      <c r="D415" s="1">
        <v>0.19100000000000006</v>
      </c>
      <c r="E415" s="2">
        <f t="shared" si="810"/>
        <v>3.8200000000000012</v>
      </c>
      <c r="F415" s="2">
        <f t="shared" si="811"/>
        <v>13.780000000000001</v>
      </c>
      <c r="G415" s="2">
        <f>A!HM415-F415</f>
        <v>1.2999999999999972</v>
      </c>
      <c r="K415">
        <v>90</v>
      </c>
      <c r="L415" s="1" t="e">
        <v>#N/A</v>
      </c>
      <c r="M415" s="2" t="e">
        <f t="shared" si="812"/>
        <v>#N/A</v>
      </c>
      <c r="N415" s="2" t="e">
        <f t="shared" si="813"/>
        <v>#N/A</v>
      </c>
      <c r="O415" s="2" t="e">
        <f>#REF!-N415</f>
        <v>#REF!</v>
      </c>
      <c r="S415">
        <v>90</v>
      </c>
      <c r="T415" s="1">
        <v>0.223</v>
      </c>
      <c r="U415" s="2">
        <f t="shared" si="814"/>
        <v>4.46</v>
      </c>
      <c r="V415" s="2">
        <f t="shared" si="815"/>
        <v>19.990000000000002</v>
      </c>
      <c r="W415" s="2">
        <f t="shared" si="816"/>
        <v>-6.2100000000000009</v>
      </c>
      <c r="AA415">
        <v>90</v>
      </c>
      <c r="AB415" s="1">
        <v>0.223</v>
      </c>
      <c r="AC415" s="2">
        <f t="shared" si="817"/>
        <v>4.46</v>
      </c>
      <c r="AD415" s="2">
        <f t="shared" si="818"/>
        <v>15.940000000000001</v>
      </c>
      <c r="AE415" s="2">
        <f t="shared" si="819"/>
        <v>4.0500000000000007</v>
      </c>
      <c r="AI415">
        <v>90</v>
      </c>
      <c r="AJ415" s="1">
        <v>0.20499999999999999</v>
      </c>
      <c r="AK415" s="2">
        <f t="shared" si="820"/>
        <v>4.0999999999999996</v>
      </c>
      <c r="AL415" s="2">
        <f t="shared" si="821"/>
        <v>15.04</v>
      </c>
      <c r="AM415" s="2">
        <f t="shared" si="807"/>
        <v>0.90000000000000213</v>
      </c>
      <c r="AQ415">
        <v>90</v>
      </c>
      <c r="AR415" s="1">
        <v>0.193</v>
      </c>
      <c r="AS415" s="2">
        <f t="shared" si="822"/>
        <v>3.8600000000000003</v>
      </c>
      <c r="AT415" s="2">
        <f t="shared" si="823"/>
        <v>16.809999999999999</v>
      </c>
      <c r="AU415" s="2">
        <f t="shared" si="808"/>
        <v>-1.7699999999999996</v>
      </c>
      <c r="AY415">
        <v>90</v>
      </c>
      <c r="AZ415" s="1">
        <v>0.183</v>
      </c>
      <c r="BA415" s="2">
        <f t="shared" si="824"/>
        <v>3.66</v>
      </c>
      <c r="BB415" s="2">
        <f t="shared" si="825"/>
        <v>13.77</v>
      </c>
      <c r="BC415" s="2">
        <f t="shared" si="779"/>
        <v>3.0399999999999991</v>
      </c>
      <c r="BG415">
        <v>90</v>
      </c>
      <c r="BH415" s="1">
        <v>0.16800000000000001</v>
      </c>
      <c r="BI415" s="2">
        <f t="shared" si="826"/>
        <v>3.3600000000000003</v>
      </c>
      <c r="BJ415" s="2">
        <f t="shared" si="827"/>
        <v>11.84</v>
      </c>
      <c r="BK415" s="2">
        <f t="shared" si="809"/>
        <v>1.9299999999999997</v>
      </c>
      <c r="BO415">
        <v>90</v>
      </c>
      <c r="BP415" s="1">
        <v>0.154</v>
      </c>
      <c r="BQ415" s="2">
        <f t="shared" si="828"/>
        <v>3.08</v>
      </c>
      <c r="BR415" s="2">
        <f t="shared" si="829"/>
        <v>10.870000000000001</v>
      </c>
      <c r="BS415" s="2">
        <f t="shared" si="780"/>
        <v>0.96999999999999886</v>
      </c>
      <c r="BU415">
        <v>90</v>
      </c>
      <c r="BV415" s="1">
        <f t="shared" si="830"/>
        <v>0.223</v>
      </c>
      <c r="BW415" s="2">
        <f t="shared" si="831"/>
        <v>4.46</v>
      </c>
      <c r="BX415" s="2">
        <f t="shared" si="832"/>
        <v>19.990000000000002</v>
      </c>
      <c r="CB415">
        <v>90</v>
      </c>
      <c r="CC415" s="1">
        <f t="shared" si="833"/>
        <v>0.154</v>
      </c>
      <c r="CD415" s="2">
        <f t="shared" si="834"/>
        <v>3.08</v>
      </c>
      <c r="CE415" s="2">
        <f t="shared" si="835"/>
        <v>10.870000000000001</v>
      </c>
    </row>
    <row r="416" spans="1:83" x14ac:dyDescent="0.2">
      <c r="C416">
        <v>110</v>
      </c>
      <c r="D416" s="1">
        <v>0.215</v>
      </c>
      <c r="E416" s="2">
        <f t="shared" si="810"/>
        <v>4.3</v>
      </c>
      <c r="F416" s="2">
        <f t="shared" si="811"/>
        <v>18.080000000000002</v>
      </c>
      <c r="G416" s="2">
        <f>A!HM416-F416</f>
        <v>1.639999999999997</v>
      </c>
      <c r="K416">
        <v>110</v>
      </c>
      <c r="L416" s="1" t="e">
        <v>#N/A</v>
      </c>
      <c r="M416" s="2" t="e">
        <f t="shared" si="812"/>
        <v>#N/A</v>
      </c>
      <c r="N416" s="2" t="e">
        <f t="shared" si="813"/>
        <v>#N/A</v>
      </c>
      <c r="O416" s="2" t="e">
        <f>#REF!-N416</f>
        <v>#REF!</v>
      </c>
      <c r="S416">
        <v>110</v>
      </c>
      <c r="T416" s="1">
        <v>0.23300000000000001</v>
      </c>
      <c r="U416" s="2">
        <f t="shared" si="814"/>
        <v>4.66</v>
      </c>
      <c r="V416" s="2">
        <f t="shared" si="815"/>
        <v>24.650000000000002</v>
      </c>
      <c r="W416" s="2">
        <f t="shared" si="816"/>
        <v>-6.57</v>
      </c>
      <c r="AA416">
        <v>110</v>
      </c>
      <c r="AB416" s="1">
        <v>0.22600000000000001</v>
      </c>
      <c r="AC416" s="2">
        <f t="shared" si="817"/>
        <v>4.5200000000000005</v>
      </c>
      <c r="AD416" s="2">
        <f t="shared" si="818"/>
        <v>20.46</v>
      </c>
      <c r="AE416" s="2">
        <f t="shared" si="819"/>
        <v>4.1900000000000013</v>
      </c>
      <c r="AI416">
        <v>110</v>
      </c>
      <c r="AJ416" s="1">
        <v>0.23899999999999999</v>
      </c>
      <c r="AK416" s="2">
        <f t="shared" si="820"/>
        <v>4.7799999999999994</v>
      </c>
      <c r="AL416" s="2">
        <f t="shared" si="821"/>
        <v>19.82</v>
      </c>
      <c r="AM416" s="2">
        <f t="shared" si="807"/>
        <v>0.64000000000000057</v>
      </c>
      <c r="AQ416">
        <v>110</v>
      </c>
      <c r="AR416" s="1">
        <v>0.216</v>
      </c>
      <c r="AS416" s="2">
        <f t="shared" si="822"/>
        <v>4.32</v>
      </c>
      <c r="AT416" s="2">
        <f t="shared" si="823"/>
        <v>21.13</v>
      </c>
      <c r="AU416" s="2">
        <f t="shared" si="808"/>
        <v>-1.3099999999999987</v>
      </c>
      <c r="AY416">
        <v>110</v>
      </c>
      <c r="AZ416" s="1">
        <v>0.20200000000000001</v>
      </c>
      <c r="BA416" s="2">
        <f t="shared" si="824"/>
        <v>4.04</v>
      </c>
      <c r="BB416" s="2">
        <f t="shared" si="825"/>
        <v>17.809999999999999</v>
      </c>
      <c r="BC416" s="2">
        <f t="shared" si="779"/>
        <v>3.3200000000000003</v>
      </c>
      <c r="BG416">
        <v>110</v>
      </c>
      <c r="BH416" s="1">
        <v>0.19</v>
      </c>
      <c r="BI416" s="2">
        <f t="shared" si="826"/>
        <v>3.8</v>
      </c>
      <c r="BJ416" s="2">
        <f t="shared" si="827"/>
        <v>15.64</v>
      </c>
      <c r="BK416" s="2">
        <f t="shared" si="809"/>
        <v>2.1699999999999982</v>
      </c>
      <c r="BO416">
        <v>110</v>
      </c>
      <c r="BP416" s="1">
        <v>0.17799999999999999</v>
      </c>
      <c r="BQ416" s="2">
        <f t="shared" si="828"/>
        <v>3.5599999999999996</v>
      </c>
      <c r="BR416" s="2">
        <f t="shared" si="829"/>
        <v>14.43</v>
      </c>
      <c r="BS416" s="2">
        <f t="shared" si="780"/>
        <v>1.2100000000000009</v>
      </c>
      <c r="BU416">
        <v>110</v>
      </c>
      <c r="BV416" s="1">
        <f t="shared" si="830"/>
        <v>0.23899999999999999</v>
      </c>
      <c r="BW416" s="2">
        <f t="shared" si="831"/>
        <v>4.7799999999999994</v>
      </c>
      <c r="BX416" s="2">
        <f t="shared" si="832"/>
        <v>24.770000000000003</v>
      </c>
      <c r="CB416">
        <v>110</v>
      </c>
      <c r="CC416" s="1">
        <f t="shared" si="833"/>
        <v>0.17799999999999999</v>
      </c>
      <c r="CD416" s="2">
        <f t="shared" si="834"/>
        <v>3.5599999999999996</v>
      </c>
      <c r="CE416" s="2">
        <f t="shared" si="835"/>
        <v>14.43</v>
      </c>
    </row>
    <row r="417" spans="1:83" x14ac:dyDescent="0.2">
      <c r="C417">
        <v>130</v>
      </c>
      <c r="D417" s="1">
        <v>0.20699999999999999</v>
      </c>
      <c r="E417" s="2">
        <f t="shared" si="810"/>
        <v>4.1399999999999997</v>
      </c>
      <c r="F417" s="2">
        <f t="shared" si="811"/>
        <v>22.220000000000002</v>
      </c>
      <c r="G417" s="2">
        <f>A!HM417-F417</f>
        <v>1.8599999999999959</v>
      </c>
      <c r="K417">
        <v>130</v>
      </c>
      <c r="L417" s="1" t="e">
        <v>#N/A</v>
      </c>
      <c r="M417" s="2" t="e">
        <f t="shared" si="812"/>
        <v>#N/A</v>
      </c>
      <c r="N417" s="2" t="e">
        <f t="shared" si="813"/>
        <v>#N/A</v>
      </c>
      <c r="O417" s="2" t="e">
        <f>#REF!-N417</f>
        <v>#REF!</v>
      </c>
      <c r="S417">
        <v>130</v>
      </c>
      <c r="T417" s="1">
        <v>0.219</v>
      </c>
      <c r="U417" s="2">
        <f t="shared" si="814"/>
        <v>4.38</v>
      </c>
      <c r="V417" s="2">
        <f t="shared" si="815"/>
        <v>29.03</v>
      </c>
      <c r="W417" s="2">
        <f t="shared" si="816"/>
        <v>-6.8099999999999987</v>
      </c>
      <c r="AA417">
        <v>130</v>
      </c>
      <c r="AB417" s="1">
        <v>0.23200000000000001</v>
      </c>
      <c r="AC417" s="2">
        <f t="shared" si="817"/>
        <v>4.6400000000000006</v>
      </c>
      <c r="AD417" s="2">
        <f t="shared" si="818"/>
        <v>25.1</v>
      </c>
      <c r="AE417" s="2">
        <f t="shared" si="819"/>
        <v>3.9299999999999997</v>
      </c>
      <c r="AI417">
        <v>130</v>
      </c>
      <c r="AJ417" s="1">
        <v>0.23200000000000001</v>
      </c>
      <c r="AK417" s="2">
        <f t="shared" si="820"/>
        <v>4.6400000000000006</v>
      </c>
      <c r="AL417" s="2">
        <f t="shared" si="821"/>
        <v>24.46</v>
      </c>
      <c r="AM417" s="2">
        <f t="shared" si="807"/>
        <v>0.64000000000000057</v>
      </c>
      <c r="AQ417">
        <v>130</v>
      </c>
      <c r="AR417" s="1">
        <v>0.2</v>
      </c>
      <c r="AS417" s="2">
        <f t="shared" si="822"/>
        <v>4</v>
      </c>
      <c r="AT417" s="2">
        <f t="shared" si="823"/>
        <v>25.13</v>
      </c>
      <c r="AU417" s="2">
        <f t="shared" si="808"/>
        <v>-0.66999999999999815</v>
      </c>
      <c r="AY417">
        <v>130</v>
      </c>
      <c r="AZ417" s="1">
        <v>0.19400000000000001</v>
      </c>
      <c r="BA417" s="2">
        <f t="shared" si="824"/>
        <v>3.88</v>
      </c>
      <c r="BB417" s="2">
        <f t="shared" si="825"/>
        <v>21.689999999999998</v>
      </c>
      <c r="BC417" s="2">
        <f t="shared" si="779"/>
        <v>3.4400000000000013</v>
      </c>
      <c r="BG417">
        <v>130</v>
      </c>
      <c r="BH417" s="1">
        <v>0.183</v>
      </c>
      <c r="BI417" s="2">
        <f t="shared" si="826"/>
        <v>3.66</v>
      </c>
      <c r="BJ417" s="2">
        <f t="shared" si="827"/>
        <v>19.3</v>
      </c>
      <c r="BK417" s="2">
        <f t="shared" si="809"/>
        <v>2.389999999999997</v>
      </c>
      <c r="BO417">
        <v>130</v>
      </c>
      <c r="BP417" s="1">
        <v>0.17399999999999999</v>
      </c>
      <c r="BQ417" s="2">
        <f t="shared" si="828"/>
        <v>3.4799999999999995</v>
      </c>
      <c r="BR417" s="2">
        <f t="shared" si="829"/>
        <v>17.91</v>
      </c>
      <c r="BS417" s="2">
        <f t="shared" si="780"/>
        <v>1.3900000000000006</v>
      </c>
      <c r="BU417">
        <v>130</v>
      </c>
      <c r="BV417" s="1">
        <f t="shared" si="830"/>
        <v>0.23200000000000001</v>
      </c>
      <c r="BW417" s="2">
        <f t="shared" si="831"/>
        <v>4.6400000000000006</v>
      </c>
      <c r="BX417" s="2">
        <f t="shared" si="832"/>
        <v>29.410000000000004</v>
      </c>
      <c r="CB417">
        <v>130</v>
      </c>
      <c r="CC417" s="1">
        <f t="shared" si="833"/>
        <v>0.17399999999999999</v>
      </c>
      <c r="CD417" s="2">
        <f t="shared" si="834"/>
        <v>3.4799999999999995</v>
      </c>
      <c r="CE417" s="2">
        <f t="shared" si="835"/>
        <v>17.91</v>
      </c>
    </row>
    <row r="418" spans="1:83" x14ac:dyDescent="0.2">
      <c r="C418">
        <v>150</v>
      </c>
      <c r="D418" s="1">
        <v>0.21100000000000002</v>
      </c>
      <c r="E418" s="2">
        <f t="shared" si="810"/>
        <v>4.2200000000000006</v>
      </c>
      <c r="F418" s="2">
        <f t="shared" si="811"/>
        <v>26.440000000000005</v>
      </c>
      <c r="G418" s="2">
        <f>A!HM418-F418</f>
        <v>2.1199999999999939</v>
      </c>
      <c r="K418">
        <v>150</v>
      </c>
      <c r="L418" s="1" t="e">
        <v>#N/A</v>
      </c>
      <c r="M418" s="2" t="e">
        <f t="shared" si="812"/>
        <v>#N/A</v>
      </c>
      <c r="N418" s="2" t="e">
        <f t="shared" si="813"/>
        <v>#N/A</v>
      </c>
      <c r="O418" s="2" t="e">
        <f>#REF!-N418</f>
        <v>#REF!</v>
      </c>
      <c r="S418">
        <v>150</v>
      </c>
      <c r="T418" s="1">
        <v>0.215</v>
      </c>
      <c r="U418" s="2">
        <f t="shared" si="814"/>
        <v>4.3</v>
      </c>
      <c r="V418" s="2">
        <f t="shared" si="815"/>
        <v>33.33</v>
      </c>
      <c r="W418" s="2">
        <f t="shared" si="816"/>
        <v>-6.8899999999999935</v>
      </c>
      <c r="AA418">
        <v>150</v>
      </c>
      <c r="AB418" s="1">
        <v>0.215</v>
      </c>
      <c r="AC418" s="2">
        <f t="shared" si="817"/>
        <v>4.3</v>
      </c>
      <c r="AD418" s="2">
        <f t="shared" si="818"/>
        <v>29.400000000000002</v>
      </c>
      <c r="AE418" s="2">
        <f t="shared" si="819"/>
        <v>3.9299999999999962</v>
      </c>
      <c r="AI418">
        <v>150</v>
      </c>
      <c r="AJ418" s="1">
        <v>0.219</v>
      </c>
      <c r="AK418" s="2">
        <f t="shared" si="820"/>
        <v>4.38</v>
      </c>
      <c r="AL418" s="2">
        <f t="shared" si="821"/>
        <v>28.84</v>
      </c>
      <c r="AM418" s="2">
        <f t="shared" si="807"/>
        <v>0.56000000000000227</v>
      </c>
      <c r="AQ418">
        <v>150</v>
      </c>
      <c r="AR418" s="1">
        <v>0.214</v>
      </c>
      <c r="AS418" s="2">
        <f t="shared" si="822"/>
        <v>4.28</v>
      </c>
      <c r="AT418" s="2">
        <f t="shared" si="823"/>
        <v>29.41</v>
      </c>
      <c r="AU418" s="2">
        <f t="shared" si="808"/>
        <v>-0.57000000000000028</v>
      </c>
      <c r="AY418">
        <v>150</v>
      </c>
      <c r="AZ418" s="1">
        <v>0.20899999999999999</v>
      </c>
      <c r="BA418" s="2">
        <f t="shared" si="824"/>
        <v>4.18</v>
      </c>
      <c r="BB418" s="2">
        <f t="shared" si="825"/>
        <v>25.869999999999997</v>
      </c>
      <c r="BC418" s="2">
        <f t="shared" si="779"/>
        <v>3.5400000000000027</v>
      </c>
      <c r="BG418">
        <v>150</v>
      </c>
      <c r="BH418" s="1">
        <v>0.20100000000000001</v>
      </c>
      <c r="BI418" s="2">
        <f t="shared" si="826"/>
        <v>4.0200000000000005</v>
      </c>
      <c r="BJ418" s="2">
        <f t="shared" si="827"/>
        <v>23.32</v>
      </c>
      <c r="BK418" s="2">
        <f t="shared" si="809"/>
        <v>2.5499999999999972</v>
      </c>
      <c r="BO418">
        <v>150</v>
      </c>
      <c r="BP418" s="1">
        <v>0.189</v>
      </c>
      <c r="BQ418" s="2">
        <f t="shared" si="828"/>
        <v>3.7800000000000002</v>
      </c>
      <c r="BR418" s="2">
        <f t="shared" si="829"/>
        <v>21.69</v>
      </c>
      <c r="BS418" s="2">
        <f t="shared" si="780"/>
        <v>1.629999999999999</v>
      </c>
      <c r="BU418">
        <v>150</v>
      </c>
      <c r="BV418" s="1">
        <f t="shared" si="830"/>
        <v>0.219</v>
      </c>
      <c r="BW418" s="2">
        <f t="shared" si="831"/>
        <v>4.38</v>
      </c>
      <c r="BX418" s="2">
        <f t="shared" si="832"/>
        <v>33.790000000000006</v>
      </c>
      <c r="CB418">
        <v>150</v>
      </c>
      <c r="CC418" s="1">
        <f t="shared" si="833"/>
        <v>0.189</v>
      </c>
      <c r="CD418" s="2">
        <f t="shared" si="834"/>
        <v>3.7800000000000002</v>
      </c>
      <c r="CE418" s="2">
        <f t="shared" si="835"/>
        <v>21.69</v>
      </c>
    </row>
    <row r="419" spans="1:83" x14ac:dyDescent="0.2">
      <c r="C419">
        <v>170</v>
      </c>
      <c r="D419" s="1">
        <v>0.223</v>
      </c>
      <c r="E419" s="2">
        <f t="shared" si="810"/>
        <v>4.46</v>
      </c>
      <c r="F419" s="2">
        <f t="shared" si="811"/>
        <v>30.900000000000006</v>
      </c>
      <c r="G419" s="2">
        <f>A!HM419-F419</f>
        <v>2.3399999999999963</v>
      </c>
      <c r="K419">
        <v>170</v>
      </c>
      <c r="L419" s="1" t="e">
        <v>#N/A</v>
      </c>
      <c r="M419" s="2" t="e">
        <f t="shared" si="812"/>
        <v>#N/A</v>
      </c>
      <c r="N419" s="2" t="e">
        <f t="shared" si="813"/>
        <v>#N/A</v>
      </c>
      <c r="O419" s="2" t="e">
        <f>#REF!-N419</f>
        <v>#REF!</v>
      </c>
      <c r="S419">
        <v>170</v>
      </c>
      <c r="T419" s="1">
        <v>0.23199999999999998</v>
      </c>
      <c r="U419" s="2">
        <f t="shared" si="814"/>
        <v>4.6399999999999997</v>
      </c>
      <c r="V419" s="2">
        <f t="shared" si="815"/>
        <v>37.97</v>
      </c>
      <c r="W419" s="2">
        <f t="shared" si="816"/>
        <v>-7.0699999999999932</v>
      </c>
      <c r="AA419">
        <v>170</v>
      </c>
      <c r="AB419" s="1">
        <v>0.22</v>
      </c>
      <c r="AC419" s="2">
        <f t="shared" si="817"/>
        <v>4.4000000000000004</v>
      </c>
      <c r="AD419" s="2">
        <f t="shared" si="818"/>
        <v>33.800000000000004</v>
      </c>
      <c r="AE419" s="2">
        <f t="shared" si="819"/>
        <v>4.1699999999999946</v>
      </c>
      <c r="AI419">
        <v>170</v>
      </c>
      <c r="AJ419" s="1">
        <v>0.23100000000000001</v>
      </c>
      <c r="AK419" s="2">
        <f t="shared" si="820"/>
        <v>4.62</v>
      </c>
      <c r="AL419" s="2">
        <f t="shared" si="821"/>
        <v>33.46</v>
      </c>
      <c r="AM419" s="2">
        <f t="shared" si="807"/>
        <v>0.34000000000000341</v>
      </c>
      <c r="AQ419">
        <v>170</v>
      </c>
      <c r="AR419" s="1">
        <v>0.22700000000000001</v>
      </c>
      <c r="AS419" s="2">
        <f t="shared" si="822"/>
        <v>4.54</v>
      </c>
      <c r="AT419" s="2">
        <f t="shared" si="823"/>
        <v>33.950000000000003</v>
      </c>
      <c r="AU419" s="2">
        <f t="shared" si="808"/>
        <v>-0.49000000000000199</v>
      </c>
      <c r="AY419">
        <v>170</v>
      </c>
      <c r="AZ419" s="1">
        <v>0.22800000000000001</v>
      </c>
      <c r="BA419" s="2">
        <f t="shared" si="824"/>
        <v>4.5600000000000005</v>
      </c>
      <c r="BB419" s="2">
        <f t="shared" si="825"/>
        <v>30.43</v>
      </c>
      <c r="BC419" s="2">
        <f t="shared" si="779"/>
        <v>3.5200000000000031</v>
      </c>
      <c r="BG419">
        <v>170</v>
      </c>
      <c r="BH419" s="1">
        <v>0.22500000000000001</v>
      </c>
      <c r="BI419" s="2">
        <f t="shared" si="826"/>
        <v>4.5</v>
      </c>
      <c r="BJ419" s="2">
        <f t="shared" si="827"/>
        <v>27.82</v>
      </c>
      <c r="BK419" s="2">
        <f t="shared" si="809"/>
        <v>2.6099999999999994</v>
      </c>
      <c r="BO419">
        <v>170</v>
      </c>
      <c r="BP419" s="1">
        <v>0.216</v>
      </c>
      <c r="BQ419" s="2">
        <f t="shared" si="828"/>
        <v>4.32</v>
      </c>
      <c r="BR419" s="2">
        <f t="shared" si="829"/>
        <v>26.01</v>
      </c>
      <c r="BS419" s="2">
        <f t="shared" si="780"/>
        <v>1.8099999999999987</v>
      </c>
      <c r="BU419">
        <v>170</v>
      </c>
      <c r="BV419" s="1">
        <f t="shared" si="830"/>
        <v>0.23199999999999998</v>
      </c>
      <c r="BW419" s="2">
        <f t="shared" si="831"/>
        <v>4.6399999999999997</v>
      </c>
      <c r="BX419" s="2">
        <f t="shared" si="832"/>
        <v>38.430000000000007</v>
      </c>
      <c r="CB419">
        <v>170</v>
      </c>
      <c r="CC419" s="1">
        <f t="shared" si="833"/>
        <v>0.216</v>
      </c>
      <c r="CD419" s="2">
        <f t="shared" si="834"/>
        <v>4.32</v>
      </c>
      <c r="CE419" s="2">
        <f t="shared" si="835"/>
        <v>26.01</v>
      </c>
    </row>
    <row r="420" spans="1:83" x14ac:dyDescent="0.2">
      <c r="C420">
        <v>190</v>
      </c>
      <c r="D420" s="1">
        <v>0.19</v>
      </c>
      <c r="E420" s="2">
        <f t="shared" si="810"/>
        <v>3.8</v>
      </c>
      <c r="F420" s="2">
        <f t="shared" si="811"/>
        <v>34.700000000000003</v>
      </c>
      <c r="G420" s="2">
        <f>A!HM420-F420</f>
        <v>2.4799999999999969</v>
      </c>
      <c r="K420">
        <v>190</v>
      </c>
      <c r="L420" s="1" t="e">
        <v>#N/A</v>
      </c>
      <c r="M420" s="2" t="e">
        <f t="shared" si="812"/>
        <v>#N/A</v>
      </c>
      <c r="N420" s="2" t="e">
        <f t="shared" si="813"/>
        <v>#N/A</v>
      </c>
      <c r="O420" s="2" t="e">
        <f>#REF!-N420</f>
        <v>#REF!</v>
      </c>
      <c r="S420">
        <v>190</v>
      </c>
      <c r="T420" s="1">
        <v>0.18899999999999997</v>
      </c>
      <c r="U420" s="2">
        <f t="shared" si="814"/>
        <v>3.7799999999999994</v>
      </c>
      <c r="V420" s="2">
        <f t="shared" si="815"/>
        <v>41.75</v>
      </c>
      <c r="W420" s="2">
        <f t="shared" si="816"/>
        <v>-7.0499999999999972</v>
      </c>
      <c r="AA420">
        <v>190</v>
      </c>
      <c r="AB420" s="1">
        <v>0.23200000000000001</v>
      </c>
      <c r="AC420" s="2">
        <f t="shared" si="817"/>
        <v>4.6400000000000006</v>
      </c>
      <c r="AD420" s="2">
        <f t="shared" si="818"/>
        <v>38.440000000000005</v>
      </c>
      <c r="AE420" s="2">
        <f t="shared" si="819"/>
        <v>3.3099999999999952</v>
      </c>
      <c r="AI420">
        <v>190</v>
      </c>
      <c r="AJ420" s="1">
        <v>0.20499999999999999</v>
      </c>
      <c r="AK420" s="2">
        <f t="shared" si="820"/>
        <v>4.0999999999999996</v>
      </c>
      <c r="AL420" s="2">
        <f t="shared" si="821"/>
        <v>37.56</v>
      </c>
      <c r="AM420" s="2">
        <f t="shared" si="807"/>
        <v>0.88000000000000256</v>
      </c>
      <c r="AQ420">
        <v>190</v>
      </c>
      <c r="AR420" s="1">
        <v>0.193</v>
      </c>
      <c r="AS420" s="2">
        <f t="shared" si="822"/>
        <v>3.8600000000000003</v>
      </c>
      <c r="AT420" s="2">
        <f t="shared" si="823"/>
        <v>37.81</v>
      </c>
      <c r="AU420" s="2">
        <f t="shared" si="808"/>
        <v>-0.25</v>
      </c>
      <c r="AY420">
        <v>190</v>
      </c>
      <c r="AZ420" s="1">
        <v>0.19</v>
      </c>
      <c r="BA420" s="2">
        <f t="shared" si="824"/>
        <v>3.8</v>
      </c>
      <c r="BB420" s="2">
        <f t="shared" si="825"/>
        <v>34.229999999999997</v>
      </c>
      <c r="BC420" s="2">
        <f t="shared" si="779"/>
        <v>3.5800000000000054</v>
      </c>
      <c r="BG420">
        <v>190</v>
      </c>
      <c r="BH420" s="1">
        <v>0.19</v>
      </c>
      <c r="BI420" s="2">
        <f t="shared" si="826"/>
        <v>3.8</v>
      </c>
      <c r="BJ420" s="2">
        <f t="shared" si="827"/>
        <v>31.62</v>
      </c>
      <c r="BK420" s="2">
        <f t="shared" si="809"/>
        <v>2.6099999999999959</v>
      </c>
      <c r="BO420">
        <v>190</v>
      </c>
      <c r="BP420" s="1">
        <v>0.183</v>
      </c>
      <c r="BQ420" s="2">
        <f t="shared" si="828"/>
        <v>3.66</v>
      </c>
      <c r="BR420" s="2">
        <f t="shared" si="829"/>
        <v>29.67</v>
      </c>
      <c r="BS420" s="2">
        <f t="shared" si="780"/>
        <v>1.9499999999999993</v>
      </c>
      <c r="BU420">
        <v>190</v>
      </c>
      <c r="BV420" s="1">
        <f t="shared" si="830"/>
        <v>0.23200000000000001</v>
      </c>
      <c r="BW420" s="2">
        <f t="shared" si="831"/>
        <v>4.6400000000000006</v>
      </c>
      <c r="BX420" s="2">
        <f t="shared" si="832"/>
        <v>43.070000000000007</v>
      </c>
      <c r="CB420">
        <v>190</v>
      </c>
      <c r="CC420" s="1">
        <f t="shared" si="833"/>
        <v>0.183</v>
      </c>
      <c r="CD420" s="2">
        <f t="shared" si="834"/>
        <v>3.66</v>
      </c>
      <c r="CE420" s="2">
        <f t="shared" si="835"/>
        <v>29.67</v>
      </c>
    </row>
    <row r="421" spans="1:83" x14ac:dyDescent="0.2">
      <c r="C421">
        <v>210</v>
      </c>
      <c r="D421" s="1">
        <v>0.157</v>
      </c>
      <c r="E421" s="2">
        <f t="shared" si="810"/>
        <v>3.14</v>
      </c>
      <c r="F421" s="2">
        <f t="shared" si="811"/>
        <v>37.840000000000003</v>
      </c>
      <c r="G421" s="2">
        <f>A!HM421-F421</f>
        <v>2.5599999999999952</v>
      </c>
      <c r="K421">
        <v>210</v>
      </c>
      <c r="L421" s="1" t="e">
        <v>#N/A</v>
      </c>
      <c r="M421" s="2" t="e">
        <f t="shared" si="812"/>
        <v>#N/A</v>
      </c>
      <c r="N421" s="2" t="e">
        <f t="shared" si="813"/>
        <v>#N/A</v>
      </c>
      <c r="O421" s="2" t="e">
        <f>#REF!-N421</f>
        <v>#REF!</v>
      </c>
      <c r="S421">
        <v>210</v>
      </c>
      <c r="T421" s="1">
        <v>0.155</v>
      </c>
      <c r="U421" s="2">
        <f t="shared" si="814"/>
        <v>3.1</v>
      </c>
      <c r="V421" s="2">
        <f t="shared" si="815"/>
        <v>44.85</v>
      </c>
      <c r="W421" s="2">
        <f t="shared" si="816"/>
        <v>-7.009999999999998</v>
      </c>
      <c r="AA421">
        <v>210</v>
      </c>
      <c r="AB421" s="1">
        <v>0.19</v>
      </c>
      <c r="AC421" s="2">
        <f t="shared" si="817"/>
        <v>3.8</v>
      </c>
      <c r="AD421" s="2">
        <f t="shared" si="818"/>
        <v>42.24</v>
      </c>
      <c r="AE421" s="2">
        <f t="shared" si="819"/>
        <v>2.6099999999999994</v>
      </c>
      <c r="AI421">
        <v>210</v>
      </c>
      <c r="AJ421" s="1">
        <v>0.159</v>
      </c>
      <c r="AK421" s="2">
        <f t="shared" si="820"/>
        <v>3.18</v>
      </c>
      <c r="AL421" s="2">
        <f t="shared" si="821"/>
        <v>40.74</v>
      </c>
      <c r="AM421" s="2">
        <f t="shared" si="807"/>
        <v>1.5</v>
      </c>
      <c r="AQ421">
        <v>210</v>
      </c>
      <c r="AR421" s="1">
        <v>0.158</v>
      </c>
      <c r="AS421" s="2">
        <f t="shared" si="822"/>
        <v>3.16</v>
      </c>
      <c r="AT421" s="2">
        <f t="shared" si="823"/>
        <v>40.97</v>
      </c>
      <c r="AU421" s="2">
        <f t="shared" si="808"/>
        <v>-0.22999999999999687</v>
      </c>
      <c r="AY421">
        <v>210</v>
      </c>
      <c r="AZ421" s="1">
        <v>0.158</v>
      </c>
      <c r="BA421" s="2">
        <f t="shared" si="824"/>
        <v>3.16</v>
      </c>
      <c r="BB421" s="2">
        <f t="shared" si="825"/>
        <v>37.39</v>
      </c>
      <c r="BC421" s="2">
        <f t="shared" si="779"/>
        <v>3.5799999999999983</v>
      </c>
      <c r="BG421">
        <v>210</v>
      </c>
      <c r="BH421" s="1">
        <v>0.15</v>
      </c>
      <c r="BI421" s="2">
        <f t="shared" si="826"/>
        <v>3</v>
      </c>
      <c r="BJ421" s="2">
        <f t="shared" si="827"/>
        <v>34.620000000000005</v>
      </c>
      <c r="BK421" s="2">
        <f t="shared" si="809"/>
        <v>2.769999999999996</v>
      </c>
      <c r="BO421">
        <v>210</v>
      </c>
      <c r="BP421" s="1">
        <v>0.151</v>
      </c>
      <c r="BQ421" s="2">
        <f t="shared" si="828"/>
        <v>3.02</v>
      </c>
      <c r="BR421" s="2">
        <f t="shared" si="829"/>
        <v>32.690000000000005</v>
      </c>
      <c r="BS421" s="2">
        <f t="shared" si="780"/>
        <v>1.9299999999999997</v>
      </c>
      <c r="BU421">
        <v>210</v>
      </c>
      <c r="BV421" s="1">
        <f t="shared" si="830"/>
        <v>0.19</v>
      </c>
      <c r="BW421" s="2">
        <f t="shared" si="831"/>
        <v>3.8</v>
      </c>
      <c r="BX421" s="2">
        <f t="shared" si="832"/>
        <v>46.870000000000005</v>
      </c>
      <c r="CB421">
        <v>210</v>
      </c>
      <c r="CC421" s="1">
        <f t="shared" si="833"/>
        <v>0.15</v>
      </c>
      <c r="CD421" s="2">
        <f t="shared" si="834"/>
        <v>3</v>
      </c>
      <c r="CE421" s="2">
        <f t="shared" si="835"/>
        <v>32.67</v>
      </c>
    </row>
    <row r="422" spans="1:83" x14ac:dyDescent="0.2">
      <c r="C422">
        <v>230</v>
      </c>
      <c r="D422" s="1">
        <v>0.11599999999999998</v>
      </c>
      <c r="E422" s="2">
        <f t="shared" si="810"/>
        <v>2.3199999999999994</v>
      </c>
      <c r="F422" s="2">
        <f t="shared" si="811"/>
        <v>40.160000000000004</v>
      </c>
      <c r="G422" s="2">
        <f>A!HM422-F422</f>
        <v>2.6399999999999935</v>
      </c>
      <c r="K422">
        <v>230</v>
      </c>
      <c r="L422" s="1" t="e">
        <v>#N/A</v>
      </c>
      <c r="M422" s="2" t="e">
        <f t="shared" si="812"/>
        <v>#N/A</v>
      </c>
      <c r="N422" s="2" t="e">
        <f t="shared" si="813"/>
        <v>#N/A</v>
      </c>
      <c r="O422" s="2" t="e">
        <f>#REF!-N422</f>
        <v>#REF!</v>
      </c>
      <c r="S422">
        <v>230</v>
      </c>
      <c r="T422" s="1">
        <v>0.11599999999999998</v>
      </c>
      <c r="U422" s="2">
        <f t="shared" si="814"/>
        <v>2.3199999999999994</v>
      </c>
      <c r="V422" s="2">
        <f t="shared" si="815"/>
        <v>47.17</v>
      </c>
      <c r="W422" s="2">
        <f t="shared" si="816"/>
        <v>-7.009999999999998</v>
      </c>
      <c r="AA422">
        <v>230</v>
      </c>
      <c r="AB422" s="1">
        <v>0.159</v>
      </c>
      <c r="AC422" s="2">
        <f t="shared" si="817"/>
        <v>3.18</v>
      </c>
      <c r="AD422" s="2">
        <f t="shared" si="818"/>
        <v>45.42</v>
      </c>
      <c r="AE422" s="2">
        <f t="shared" si="819"/>
        <v>1.75</v>
      </c>
      <c r="AI422">
        <v>230</v>
      </c>
      <c r="AJ422" s="1">
        <v>0.124</v>
      </c>
      <c r="AK422" s="2">
        <f t="shared" si="820"/>
        <v>2.48</v>
      </c>
      <c r="AL422" s="2">
        <f t="shared" si="821"/>
        <v>43.22</v>
      </c>
      <c r="AM422" s="2">
        <f t="shared" si="807"/>
        <v>2.2000000000000028</v>
      </c>
      <c r="AQ422">
        <v>230</v>
      </c>
      <c r="AR422" s="1">
        <v>0.11600000000000001</v>
      </c>
      <c r="AS422" s="2">
        <f t="shared" si="822"/>
        <v>2.3200000000000003</v>
      </c>
      <c r="AT422" s="2">
        <f t="shared" si="823"/>
        <v>43.29</v>
      </c>
      <c r="AU422" s="2">
        <f t="shared" si="808"/>
        <v>-7.0000000000000284E-2</v>
      </c>
      <c r="AY422">
        <v>230</v>
      </c>
      <c r="AZ422" s="1">
        <v>0.11700000000000001</v>
      </c>
      <c r="BA422" s="2">
        <f t="shared" si="824"/>
        <v>2.3400000000000003</v>
      </c>
      <c r="BB422" s="2">
        <f t="shared" si="825"/>
        <v>39.730000000000004</v>
      </c>
      <c r="BC422" s="2">
        <f t="shared" si="779"/>
        <v>3.5599999999999952</v>
      </c>
      <c r="BG422">
        <v>230</v>
      </c>
      <c r="BH422" s="1">
        <v>0.115</v>
      </c>
      <c r="BI422" s="2">
        <f t="shared" si="826"/>
        <v>2.3000000000000003</v>
      </c>
      <c r="BJ422" s="2">
        <f t="shared" si="827"/>
        <v>36.92</v>
      </c>
      <c r="BK422" s="2">
        <f t="shared" si="809"/>
        <v>2.8100000000000023</v>
      </c>
      <c r="BO422">
        <v>230</v>
      </c>
      <c r="BP422" s="1">
        <v>0.114</v>
      </c>
      <c r="BQ422" s="2">
        <f t="shared" si="828"/>
        <v>2.2800000000000002</v>
      </c>
      <c r="BR422" s="2">
        <f t="shared" si="829"/>
        <v>34.970000000000006</v>
      </c>
      <c r="BS422" s="2">
        <f t="shared" si="780"/>
        <v>1.9499999999999957</v>
      </c>
      <c r="BU422">
        <v>230</v>
      </c>
      <c r="BV422" s="1">
        <f t="shared" si="830"/>
        <v>0.159</v>
      </c>
      <c r="BW422" s="2">
        <f t="shared" si="831"/>
        <v>3.18</v>
      </c>
      <c r="BX422" s="2">
        <f t="shared" si="832"/>
        <v>50.050000000000004</v>
      </c>
      <c r="CB422">
        <v>230</v>
      </c>
      <c r="CC422" s="1">
        <f t="shared" si="833"/>
        <v>0.114</v>
      </c>
      <c r="CD422" s="2">
        <f t="shared" si="834"/>
        <v>2.2800000000000002</v>
      </c>
      <c r="CE422" s="2">
        <f t="shared" si="835"/>
        <v>34.950000000000003</v>
      </c>
    </row>
    <row r="423" spans="1:83" x14ac:dyDescent="0.2">
      <c r="C423">
        <v>250</v>
      </c>
      <c r="D423" s="1">
        <v>0.10099999999999999</v>
      </c>
      <c r="E423" s="2">
        <f t="shared" si="810"/>
        <v>2.02</v>
      </c>
      <c r="F423" s="2">
        <f t="shared" si="811"/>
        <v>42.180000000000007</v>
      </c>
      <c r="G423" s="2">
        <f>A!HM423-F423</f>
        <v>2.7199999999999918</v>
      </c>
      <c r="K423">
        <v>250</v>
      </c>
      <c r="L423" s="1" t="e">
        <v>#N/A</v>
      </c>
      <c r="M423" s="2" t="e">
        <f t="shared" si="812"/>
        <v>#N/A</v>
      </c>
      <c r="N423" s="2" t="e">
        <f t="shared" si="813"/>
        <v>#N/A</v>
      </c>
      <c r="O423" s="2" t="e">
        <f>#REF!-N423</f>
        <v>#REF!</v>
      </c>
      <c r="S423">
        <v>250</v>
      </c>
      <c r="T423" s="1">
        <v>0.10400000000000001</v>
      </c>
      <c r="U423" s="2">
        <f t="shared" si="814"/>
        <v>2.08</v>
      </c>
      <c r="V423" s="2">
        <f t="shared" si="815"/>
        <v>49.25</v>
      </c>
      <c r="W423" s="2">
        <f t="shared" si="816"/>
        <v>-7.0699999999999932</v>
      </c>
      <c r="AA423">
        <v>250</v>
      </c>
      <c r="AB423" s="1">
        <v>0.124</v>
      </c>
      <c r="AC423" s="2">
        <f t="shared" si="817"/>
        <v>2.48</v>
      </c>
      <c r="AD423" s="2">
        <f t="shared" si="818"/>
        <v>47.9</v>
      </c>
      <c r="AE423" s="2">
        <f t="shared" si="819"/>
        <v>1.3500000000000014</v>
      </c>
      <c r="AI423">
        <v>250</v>
      </c>
      <c r="AJ423" s="1">
        <v>0.10299999999999999</v>
      </c>
      <c r="AK423" s="2">
        <f t="shared" si="820"/>
        <v>2.06</v>
      </c>
      <c r="AL423" s="2">
        <f t="shared" si="821"/>
        <v>45.28</v>
      </c>
      <c r="AM423" s="2">
        <f t="shared" si="807"/>
        <v>2.6199999999999974</v>
      </c>
      <c r="AQ423">
        <v>250</v>
      </c>
      <c r="AR423" s="1">
        <v>0.10299999999999999</v>
      </c>
      <c r="AS423" s="2">
        <f t="shared" si="822"/>
        <v>2.06</v>
      </c>
      <c r="AT423" s="2">
        <f t="shared" si="823"/>
        <v>45.35</v>
      </c>
      <c r="AU423" s="2">
        <f t="shared" si="808"/>
        <v>-7.0000000000000284E-2</v>
      </c>
      <c r="AY423">
        <v>250</v>
      </c>
      <c r="AZ423" s="1">
        <v>0.106</v>
      </c>
      <c r="BA423" s="2">
        <f t="shared" si="824"/>
        <v>2.12</v>
      </c>
      <c r="BB423" s="2">
        <f t="shared" si="825"/>
        <v>41.85</v>
      </c>
      <c r="BC423" s="2">
        <f t="shared" si="779"/>
        <v>3.5</v>
      </c>
      <c r="BG423">
        <v>250</v>
      </c>
      <c r="BH423" s="1">
        <v>0.10199999999999999</v>
      </c>
      <c r="BI423" s="2">
        <f t="shared" si="826"/>
        <v>2.04</v>
      </c>
      <c r="BJ423" s="2">
        <f t="shared" si="827"/>
        <v>38.96</v>
      </c>
      <c r="BK423" s="2">
        <f t="shared" si="809"/>
        <v>2.8900000000000006</v>
      </c>
      <c r="BO423">
        <v>250</v>
      </c>
      <c r="BP423" s="1">
        <v>0.104</v>
      </c>
      <c r="BQ423" s="2">
        <f t="shared" si="828"/>
        <v>2.08</v>
      </c>
      <c r="BR423" s="2">
        <f t="shared" si="829"/>
        <v>37.050000000000004</v>
      </c>
      <c r="BS423" s="2">
        <f t="shared" si="780"/>
        <v>1.9099999999999966</v>
      </c>
      <c r="BU423">
        <v>250</v>
      </c>
      <c r="BV423" s="1">
        <f t="shared" si="830"/>
        <v>0.124</v>
      </c>
      <c r="BW423" s="2">
        <f t="shared" si="831"/>
        <v>2.48</v>
      </c>
      <c r="BX423" s="2">
        <f t="shared" si="832"/>
        <v>52.53</v>
      </c>
      <c r="CB423">
        <v>250</v>
      </c>
      <c r="CC423" s="1">
        <f t="shared" si="833"/>
        <v>0.10099999999999999</v>
      </c>
      <c r="CD423" s="2">
        <f t="shared" si="834"/>
        <v>2.02</v>
      </c>
      <c r="CE423" s="2">
        <f t="shared" si="835"/>
        <v>36.970000000000006</v>
      </c>
    </row>
    <row r="424" spans="1:83" x14ac:dyDescent="0.2">
      <c r="C424">
        <v>270</v>
      </c>
      <c r="D424" s="1">
        <v>0.09</v>
      </c>
      <c r="E424" s="2">
        <f t="shared" si="810"/>
        <v>1.7999999999999998</v>
      </c>
      <c r="F424" s="2">
        <f t="shared" si="811"/>
        <v>43.980000000000004</v>
      </c>
      <c r="G424" s="2">
        <f>A!HM424-F424</f>
        <v>2.7599999999999909</v>
      </c>
      <c r="K424">
        <v>270</v>
      </c>
      <c r="L424" s="1" t="e">
        <v>#N/A</v>
      </c>
      <c r="M424" s="2" t="e">
        <f t="shared" si="812"/>
        <v>#N/A</v>
      </c>
      <c r="N424" s="2" t="e">
        <f t="shared" si="813"/>
        <v>#N/A</v>
      </c>
      <c r="O424" s="2" t="e">
        <f>#REF!-N424</f>
        <v>#REF!</v>
      </c>
      <c r="S424">
        <v>270</v>
      </c>
      <c r="T424" s="1">
        <v>8.8000000000000023E-2</v>
      </c>
      <c r="U424" s="2">
        <f t="shared" si="814"/>
        <v>1.7600000000000005</v>
      </c>
      <c r="V424" s="2">
        <f t="shared" si="815"/>
        <v>51.01</v>
      </c>
      <c r="W424" s="2">
        <f t="shared" si="816"/>
        <v>-7.029999999999994</v>
      </c>
      <c r="AA424">
        <v>270</v>
      </c>
      <c r="AB424" s="1">
        <v>9.4E-2</v>
      </c>
      <c r="AC424" s="2">
        <f t="shared" si="817"/>
        <v>1.88</v>
      </c>
      <c r="AD424" s="2">
        <f t="shared" si="818"/>
        <v>49.78</v>
      </c>
      <c r="AE424" s="2">
        <f t="shared" si="819"/>
        <v>1.2299999999999969</v>
      </c>
      <c r="AI424">
        <v>270</v>
      </c>
      <c r="AJ424" s="1">
        <v>0.09</v>
      </c>
      <c r="AK424" s="2">
        <f t="shared" si="820"/>
        <v>1.7999999999999998</v>
      </c>
      <c r="AL424" s="2">
        <f t="shared" si="821"/>
        <v>47.08</v>
      </c>
      <c r="AM424" s="2">
        <f t="shared" si="807"/>
        <v>2.7000000000000028</v>
      </c>
      <c r="AQ424">
        <v>270</v>
      </c>
      <c r="AR424" s="1">
        <v>9.1999999999999998E-2</v>
      </c>
      <c r="AS424" s="2">
        <f t="shared" si="822"/>
        <v>1.8399999999999999</v>
      </c>
      <c r="AT424" s="2">
        <f t="shared" si="823"/>
        <v>47.19</v>
      </c>
      <c r="AU424" s="2">
        <f t="shared" si="808"/>
        <v>-0.10999999999999943</v>
      </c>
      <c r="AY424">
        <v>270</v>
      </c>
      <c r="AZ424" s="1">
        <v>9.6000000000000002E-2</v>
      </c>
      <c r="BA424" s="2">
        <f t="shared" si="824"/>
        <v>1.92</v>
      </c>
      <c r="BB424" s="2">
        <f t="shared" si="825"/>
        <v>43.77</v>
      </c>
      <c r="BC424" s="2">
        <f t="shared" si="779"/>
        <v>3.4199999999999946</v>
      </c>
      <c r="BG424">
        <v>270</v>
      </c>
      <c r="BH424" s="1">
        <v>0.09</v>
      </c>
      <c r="BI424" s="2">
        <f t="shared" si="826"/>
        <v>1.7999999999999998</v>
      </c>
      <c r="BJ424" s="2">
        <f t="shared" si="827"/>
        <v>40.76</v>
      </c>
      <c r="BK424" s="2">
        <f t="shared" si="809"/>
        <v>3.0100000000000051</v>
      </c>
      <c r="BO424">
        <v>270</v>
      </c>
      <c r="BP424" s="1">
        <v>8.8999999999999996E-2</v>
      </c>
      <c r="BQ424" s="2">
        <f t="shared" si="828"/>
        <v>1.7799999999999998</v>
      </c>
      <c r="BR424" s="2">
        <f t="shared" si="829"/>
        <v>38.830000000000005</v>
      </c>
      <c r="BS424" s="2">
        <f t="shared" si="780"/>
        <v>1.9299999999999926</v>
      </c>
      <c r="BU424">
        <v>270</v>
      </c>
      <c r="BV424" s="1">
        <f t="shared" si="830"/>
        <v>9.6000000000000002E-2</v>
      </c>
      <c r="BW424" s="2">
        <f t="shared" si="831"/>
        <v>1.92</v>
      </c>
      <c r="BX424" s="2">
        <f t="shared" si="832"/>
        <v>54.45</v>
      </c>
      <c r="CB424">
        <v>270</v>
      </c>
      <c r="CC424" s="1">
        <f t="shared" si="833"/>
        <v>8.8000000000000023E-2</v>
      </c>
      <c r="CD424" s="2">
        <f t="shared" si="834"/>
        <v>1.7600000000000005</v>
      </c>
      <c r="CE424" s="2">
        <f t="shared" si="835"/>
        <v>38.730000000000004</v>
      </c>
    </row>
    <row r="425" spans="1:83" x14ac:dyDescent="0.2">
      <c r="C425">
        <v>290</v>
      </c>
      <c r="D425" s="1">
        <v>0.127</v>
      </c>
      <c r="E425" s="2">
        <f t="shared" si="810"/>
        <v>2.54</v>
      </c>
      <c r="F425" s="2">
        <f t="shared" si="811"/>
        <v>46.52</v>
      </c>
      <c r="G425" s="2">
        <f>A!HM425-F425</f>
        <v>2.9799999999999898</v>
      </c>
      <c r="K425">
        <v>290</v>
      </c>
      <c r="L425" s="1" t="e">
        <v>#N/A</v>
      </c>
      <c r="M425" s="2" t="e">
        <f t="shared" si="812"/>
        <v>#N/A</v>
      </c>
      <c r="N425" s="2" t="e">
        <f t="shared" si="813"/>
        <v>#N/A</v>
      </c>
      <c r="O425" s="2" t="e">
        <f>#REF!-N425</f>
        <v>#REF!</v>
      </c>
      <c r="S425">
        <v>290</v>
      </c>
      <c r="T425" s="1">
        <v>0.13300000000000001</v>
      </c>
      <c r="U425" s="2">
        <f t="shared" si="814"/>
        <v>2.66</v>
      </c>
      <c r="V425" s="2">
        <f t="shared" si="815"/>
        <v>53.67</v>
      </c>
      <c r="W425" s="2">
        <f t="shared" si="816"/>
        <v>-7.1499999999999986</v>
      </c>
      <c r="AA425">
        <v>290</v>
      </c>
      <c r="AB425" s="1">
        <v>0.14000000000000001</v>
      </c>
      <c r="AC425" s="2">
        <f t="shared" si="817"/>
        <v>2.8000000000000003</v>
      </c>
      <c r="AD425" s="2">
        <f t="shared" si="818"/>
        <v>52.58</v>
      </c>
      <c r="AE425" s="2">
        <f t="shared" si="819"/>
        <v>1.0900000000000034</v>
      </c>
      <c r="AI425">
        <v>290</v>
      </c>
      <c r="AJ425" s="1">
        <v>0.13500000000000001</v>
      </c>
      <c r="AK425" s="2">
        <f t="shared" si="820"/>
        <v>2.7</v>
      </c>
      <c r="AL425" s="2">
        <f t="shared" si="821"/>
        <v>49.78</v>
      </c>
      <c r="AM425" s="2">
        <f t="shared" si="807"/>
        <v>2.7999999999999972</v>
      </c>
      <c r="AQ425">
        <v>290</v>
      </c>
      <c r="AR425" s="1">
        <v>0.14099999999999999</v>
      </c>
      <c r="AS425" s="2">
        <f t="shared" si="822"/>
        <v>2.82</v>
      </c>
      <c r="AT425" s="2">
        <f t="shared" si="823"/>
        <v>50.01</v>
      </c>
      <c r="AU425" s="2">
        <f t="shared" si="808"/>
        <v>-0.22999999999999687</v>
      </c>
      <c r="AY425">
        <v>290</v>
      </c>
      <c r="AZ425" s="1">
        <v>0.13700000000000001</v>
      </c>
      <c r="BA425" s="2">
        <f t="shared" si="824"/>
        <v>2.74</v>
      </c>
      <c r="BB425" s="2">
        <f t="shared" si="825"/>
        <v>46.510000000000005</v>
      </c>
      <c r="BC425" s="2">
        <f t="shared" si="779"/>
        <v>3.4999999999999929</v>
      </c>
      <c r="BG425">
        <v>290</v>
      </c>
      <c r="BH425" s="1">
        <v>0.13500000000000001</v>
      </c>
      <c r="BI425" s="2">
        <f t="shared" si="826"/>
        <v>2.7</v>
      </c>
      <c r="BJ425" s="2">
        <f t="shared" si="827"/>
        <v>43.46</v>
      </c>
      <c r="BK425" s="2">
        <f t="shared" si="809"/>
        <v>3.0500000000000043</v>
      </c>
      <c r="BO425">
        <v>290</v>
      </c>
      <c r="BP425" s="1">
        <v>0.13700000000000001</v>
      </c>
      <c r="BQ425" s="2">
        <f t="shared" si="828"/>
        <v>2.74</v>
      </c>
      <c r="BR425" s="2">
        <f t="shared" si="829"/>
        <v>41.570000000000007</v>
      </c>
      <c r="BS425" s="2">
        <f t="shared" si="780"/>
        <v>1.8899999999999935</v>
      </c>
      <c r="BU425">
        <v>290</v>
      </c>
      <c r="BV425" s="1">
        <f t="shared" si="830"/>
        <v>0.14099999999999999</v>
      </c>
      <c r="BW425" s="2">
        <f t="shared" si="831"/>
        <v>2.82</v>
      </c>
      <c r="BX425" s="2">
        <f t="shared" si="832"/>
        <v>57.27</v>
      </c>
      <c r="CB425">
        <v>290</v>
      </c>
      <c r="CC425" s="1">
        <f t="shared" si="833"/>
        <v>0.127</v>
      </c>
      <c r="CD425" s="2">
        <f t="shared" si="834"/>
        <v>2.54</v>
      </c>
      <c r="CE425" s="2">
        <f t="shared" si="835"/>
        <v>41.27</v>
      </c>
    </row>
    <row r="426" spans="1:83" x14ac:dyDescent="0.2">
      <c r="A426" t="str">
        <f>A4</f>
        <v>Date: 23-Aug-07</v>
      </c>
      <c r="D426" s="1"/>
      <c r="E426" s="2"/>
      <c r="F426" s="2"/>
      <c r="G426" s="2"/>
      <c r="I426" t="str">
        <f>I4</f>
        <v>Date: 24-Aug-07</v>
      </c>
      <c r="L426" s="1"/>
      <c r="M426" s="2"/>
      <c r="N426" s="2"/>
      <c r="O426" s="2"/>
      <c r="Q426" t="str">
        <f>Q4</f>
        <v>Date: 27-Aug-07</v>
      </c>
      <c r="T426" s="1"/>
      <c r="U426" s="2"/>
      <c r="V426" s="2"/>
      <c r="W426" s="2"/>
      <c r="Y426" t="str">
        <f>Y4</f>
        <v>Date: 30-Aug-07</v>
      </c>
      <c r="AB426" s="1"/>
      <c r="AC426" s="2"/>
      <c r="AD426" s="2"/>
      <c r="AE426" s="2"/>
      <c r="AG426" t="str">
        <f>AG4</f>
        <v>Date: 4-Sep-07</v>
      </c>
      <c r="AJ426" s="1"/>
      <c r="AK426" s="2"/>
      <c r="AL426" s="2"/>
      <c r="AM426" s="2"/>
      <c r="AO426" t="str">
        <f>AO4</f>
        <v>Date: 10-Sep-07</v>
      </c>
      <c r="AR426" s="1"/>
      <c r="AS426" s="2"/>
      <c r="AT426" s="2"/>
      <c r="AU426" s="2"/>
      <c r="AW426" t="str">
        <f>AW4</f>
        <v>Date: 17-Sep-07</v>
      </c>
      <c r="AZ426" s="1"/>
      <c r="BA426" s="2"/>
      <c r="BB426" s="2"/>
      <c r="BC426" s="2"/>
      <c r="BE426" t="str">
        <f>BE4</f>
        <v>Date: 24-Sep-07</v>
      </c>
      <c r="BH426" s="1"/>
      <c r="BI426" s="2"/>
      <c r="BJ426" s="2"/>
      <c r="BK426" s="2"/>
      <c r="BM426" t="str">
        <f>BM4</f>
        <v>Date: 1-Oct-07</v>
      </c>
      <c r="BP426" s="1"/>
      <c r="BQ426" s="2"/>
      <c r="BR426" s="2"/>
      <c r="BS426" s="2"/>
    </row>
    <row r="427" spans="1:83" x14ac:dyDescent="0.2">
      <c r="A427">
        <v>36</v>
      </c>
      <c r="B427" t="s">
        <v>34</v>
      </c>
      <c r="C427">
        <v>30</v>
      </c>
      <c r="D427" s="1" t="e">
        <v>#N/A</v>
      </c>
      <c r="E427" s="2" t="e">
        <f>D427*30</f>
        <v>#N/A</v>
      </c>
      <c r="F427" s="2" t="e">
        <f>E427</f>
        <v>#N/A</v>
      </c>
      <c r="G427" s="2" t="e">
        <f>#REF!-F427</f>
        <v>#REF!</v>
      </c>
      <c r="I427" s="4">
        <f>A427</f>
        <v>36</v>
      </c>
      <c r="J427" t="str">
        <f>B427</f>
        <v>NTR4</v>
      </c>
      <c r="K427">
        <v>30</v>
      </c>
      <c r="L427" s="1">
        <v>0.223</v>
      </c>
      <c r="M427" s="2">
        <f>L427*30</f>
        <v>6.69</v>
      </c>
      <c r="N427" s="2">
        <f>M427</f>
        <v>6.69</v>
      </c>
      <c r="O427" s="2">
        <f>A!HM427-N427</f>
        <v>-2.6100000000000003</v>
      </c>
      <c r="Q427" s="4">
        <f>I427</f>
        <v>36</v>
      </c>
      <c r="R427" t="str">
        <f>J427</f>
        <v>NTR4</v>
      </c>
      <c r="S427">
        <v>30</v>
      </c>
      <c r="T427" s="1" t="e">
        <v>#N/A</v>
      </c>
      <c r="U427" s="2" t="e">
        <f>T427*30</f>
        <v>#N/A</v>
      </c>
      <c r="V427" s="2" t="e">
        <f>U427</f>
        <v>#N/A</v>
      </c>
      <c r="W427" s="2" t="e">
        <f t="shared" ref="W427:W440" si="836">N427-V427</f>
        <v>#N/A</v>
      </c>
      <c r="Y427" s="4">
        <f>Q427</f>
        <v>36</v>
      </c>
      <c r="Z427" t="str">
        <f>R427</f>
        <v>NTR4</v>
      </c>
      <c r="AA427">
        <v>30</v>
      </c>
      <c r="AB427" s="1">
        <v>0.159</v>
      </c>
      <c r="AC427" s="2">
        <f>AB427*30</f>
        <v>4.7700000000000005</v>
      </c>
      <c r="AD427" s="2">
        <f>AC427</f>
        <v>4.7700000000000005</v>
      </c>
      <c r="AE427" s="2">
        <f>N427-AD427</f>
        <v>1.92</v>
      </c>
      <c r="AG427" s="4">
        <f>Y427</f>
        <v>36</v>
      </c>
      <c r="AH427" t="str">
        <f>Z427</f>
        <v>NTR4</v>
      </c>
      <c r="AI427">
        <v>30</v>
      </c>
      <c r="AJ427" s="1">
        <v>0.11799999999999999</v>
      </c>
      <c r="AK427" s="2">
        <f>AJ427*30</f>
        <v>3.54</v>
      </c>
      <c r="AL427" s="2">
        <f>AK427</f>
        <v>3.54</v>
      </c>
      <c r="AM427" s="2">
        <f t="shared" ref="AM427:AM440" si="837">AD427-AL427</f>
        <v>1.2300000000000004</v>
      </c>
      <c r="AO427" s="4">
        <f>AG427</f>
        <v>36</v>
      </c>
      <c r="AP427" t="str">
        <f>AH427</f>
        <v>NTR4</v>
      </c>
      <c r="AQ427">
        <v>30</v>
      </c>
      <c r="AR427" s="1">
        <v>0.17899999999999999</v>
      </c>
      <c r="AS427" s="2">
        <f>AR427*30</f>
        <v>5.37</v>
      </c>
      <c r="AT427" s="2">
        <f>AS427</f>
        <v>5.37</v>
      </c>
      <c r="AU427" s="2">
        <f t="shared" ref="AU427:AU490" si="838">AL427-AT427</f>
        <v>-1.83</v>
      </c>
      <c r="AW427" s="4">
        <f>AO427</f>
        <v>36</v>
      </c>
      <c r="AX427" t="str">
        <f>AP427</f>
        <v>NTR4</v>
      </c>
      <c r="AY427">
        <v>30</v>
      </c>
      <c r="AZ427" s="1">
        <v>0.111</v>
      </c>
      <c r="BA427" s="2">
        <f>AZ427*30</f>
        <v>3.33</v>
      </c>
      <c r="BB427" s="2">
        <f>BA427</f>
        <v>3.33</v>
      </c>
      <c r="BC427" s="2">
        <f t="shared" ref="BC427:BC490" si="839">AT427-BB427</f>
        <v>2.04</v>
      </c>
      <c r="BE427" s="4">
        <f>AW427</f>
        <v>36</v>
      </c>
      <c r="BF427" t="str">
        <f>AX427</f>
        <v>NTR4</v>
      </c>
      <c r="BG427">
        <v>30</v>
      </c>
      <c r="BH427" s="1">
        <v>9.2999999999999999E-2</v>
      </c>
      <c r="BI427" s="2">
        <f>BH427*30</f>
        <v>2.79</v>
      </c>
      <c r="BJ427" s="2">
        <f>BI427</f>
        <v>2.79</v>
      </c>
      <c r="BK427" s="2">
        <f t="shared" si="809"/>
        <v>0.54</v>
      </c>
      <c r="BM427" s="4">
        <f>BE427</f>
        <v>36</v>
      </c>
      <c r="BN427" t="str">
        <f>BF427</f>
        <v>NTR4</v>
      </c>
      <c r="BO427">
        <v>30</v>
      </c>
      <c r="BP427" s="1">
        <v>0.08</v>
      </c>
      <c r="BQ427" s="2">
        <f>BP427*30</f>
        <v>2.4</v>
      </c>
      <c r="BR427" s="2">
        <f>BQ427</f>
        <v>2.4</v>
      </c>
      <c r="BS427" s="2">
        <f t="shared" ref="BS427:BS440" si="840">BJ427-BR427</f>
        <v>0.39000000000000012</v>
      </c>
      <c r="BU427">
        <v>30</v>
      </c>
      <c r="BV427" s="1">
        <f>MAX(L427,AB427, AJ427,AR427,AZ427,BH427,BP427)</f>
        <v>0.223</v>
      </c>
      <c r="BW427" s="2">
        <f>BV427*30</f>
        <v>6.69</v>
      </c>
      <c r="BX427" s="2">
        <f>BW427</f>
        <v>6.69</v>
      </c>
      <c r="BZ427" s="6">
        <f>BM427</f>
        <v>36</v>
      </c>
      <c r="CB427">
        <v>30</v>
      </c>
      <c r="CC427" s="1">
        <f>MIN(L427,AB427, AJ427,AR427,AZ427,BH427,BP427)</f>
        <v>0.08</v>
      </c>
      <c r="CD427" s="2">
        <f>CC427*30</f>
        <v>2.4</v>
      </c>
      <c r="CE427" s="2">
        <f>CD427</f>
        <v>2.4</v>
      </c>
    </row>
    <row r="428" spans="1:83" x14ac:dyDescent="0.2">
      <c r="C428">
        <v>50</v>
      </c>
      <c r="D428" s="1" t="e">
        <v>#N/A</v>
      </c>
      <c r="E428" s="2" t="e">
        <f t="shared" ref="E428:E440" si="841">D428*20</f>
        <v>#N/A</v>
      </c>
      <c r="F428" s="2" t="e">
        <f t="shared" ref="F428:F440" si="842">F427+E428</f>
        <v>#N/A</v>
      </c>
      <c r="G428" s="2" t="e">
        <f>#REF!-F428</f>
        <v>#REF!</v>
      </c>
      <c r="I428" s="4"/>
      <c r="K428">
        <v>50</v>
      </c>
      <c r="L428" s="1">
        <v>0.18099999999999999</v>
      </c>
      <c r="M428" s="2">
        <f t="shared" ref="M428:M440" si="843">L428*20</f>
        <v>3.62</v>
      </c>
      <c r="N428" s="2">
        <f t="shared" ref="N428:N440" si="844">N427+M428</f>
        <v>10.31</v>
      </c>
      <c r="O428" s="2">
        <f>A!HM428-N428</f>
        <v>-3.6500000000000004</v>
      </c>
      <c r="Q428" s="4"/>
      <c r="S428">
        <v>50</v>
      </c>
      <c r="T428" s="1" t="e">
        <v>#N/A</v>
      </c>
      <c r="U428" s="2" t="e">
        <f t="shared" ref="U428:U440" si="845">T428*20</f>
        <v>#N/A</v>
      </c>
      <c r="V428" s="2" t="e">
        <f t="shared" ref="V428:V440" si="846">V427+U428</f>
        <v>#N/A</v>
      </c>
      <c r="W428" s="2" t="e">
        <f t="shared" si="836"/>
        <v>#N/A</v>
      </c>
      <c r="Y428" s="4"/>
      <c r="AA428">
        <v>50</v>
      </c>
      <c r="AB428" s="1">
        <v>0.14899999999999999</v>
      </c>
      <c r="AC428" s="2">
        <f t="shared" ref="AC428:AC440" si="847">AB428*20</f>
        <v>2.98</v>
      </c>
      <c r="AD428" s="2">
        <f t="shared" ref="AD428:AD440" si="848">AD427+AC428</f>
        <v>7.75</v>
      </c>
      <c r="AE428" s="2">
        <f t="shared" ref="AE428:AE440" si="849">N428-AD428</f>
        <v>2.5600000000000005</v>
      </c>
      <c r="AG428" s="4"/>
      <c r="AI428">
        <v>50</v>
      </c>
      <c r="AJ428" s="1">
        <v>0.12</v>
      </c>
      <c r="AK428" s="2">
        <f t="shared" ref="AK428:AK440" si="850">AJ428*20</f>
        <v>2.4</v>
      </c>
      <c r="AL428" s="2">
        <f t="shared" ref="AL428:AL440" si="851">AL427+AK428</f>
        <v>5.9399999999999995</v>
      </c>
      <c r="AM428" s="2">
        <f t="shared" si="837"/>
        <v>1.8100000000000005</v>
      </c>
      <c r="AO428" s="4"/>
      <c r="AQ428">
        <v>50</v>
      </c>
      <c r="AR428" s="1">
        <v>0.16500000000000001</v>
      </c>
      <c r="AS428" s="2">
        <f t="shared" ref="AS428:AS440" si="852">AR428*20</f>
        <v>3.3000000000000003</v>
      </c>
      <c r="AT428" s="2">
        <f t="shared" ref="AT428:AT440" si="853">AT427+AS428</f>
        <v>8.67</v>
      </c>
      <c r="AU428" s="2">
        <f t="shared" si="838"/>
        <v>-2.7300000000000004</v>
      </c>
      <c r="AW428" s="4"/>
      <c r="AY428">
        <v>50</v>
      </c>
      <c r="AZ428" s="1">
        <v>0.125</v>
      </c>
      <c r="BA428" s="2">
        <f t="shared" ref="BA428:BA440" si="854">AZ428*20</f>
        <v>2.5</v>
      </c>
      <c r="BB428" s="2">
        <f t="shared" ref="BB428:BB440" si="855">BB427+BA428</f>
        <v>5.83</v>
      </c>
      <c r="BC428" s="2">
        <f t="shared" si="839"/>
        <v>2.84</v>
      </c>
      <c r="BE428" s="4"/>
      <c r="BG428">
        <v>50</v>
      </c>
      <c r="BH428" s="1">
        <v>0.10100000000000001</v>
      </c>
      <c r="BI428" s="2">
        <f t="shared" ref="BI428:BI440" si="856">BH428*20</f>
        <v>2.02</v>
      </c>
      <c r="BJ428" s="2">
        <f t="shared" ref="BJ428:BJ440" si="857">BJ427+BI428</f>
        <v>4.8100000000000005</v>
      </c>
      <c r="BK428" s="2">
        <f t="shared" si="809"/>
        <v>1.0199999999999996</v>
      </c>
      <c r="BM428" s="4"/>
      <c r="BO428">
        <v>50</v>
      </c>
      <c r="BP428" s="1">
        <v>9.2999999999999999E-2</v>
      </c>
      <c r="BQ428" s="2">
        <f t="shared" ref="BQ428:BQ440" si="858">BP428*20</f>
        <v>1.8599999999999999</v>
      </c>
      <c r="BR428" s="2">
        <f t="shared" ref="BR428:BR440" si="859">BR427+BQ428</f>
        <v>4.26</v>
      </c>
      <c r="BS428" s="2">
        <f t="shared" si="840"/>
        <v>0.55000000000000071</v>
      </c>
      <c r="BU428">
        <v>50</v>
      </c>
      <c r="BV428" s="1">
        <f t="shared" ref="BV428:BV440" si="860">MAX(L428,AB428, AJ428,AR428,AZ428,BH428,BP428)</f>
        <v>0.18099999999999999</v>
      </c>
      <c r="BW428" s="2">
        <f t="shared" ref="BW428:BW440" si="861">BV428*20</f>
        <v>3.62</v>
      </c>
      <c r="BX428" s="2">
        <f t="shared" ref="BX428:BX440" si="862">BX427+BW428</f>
        <v>10.31</v>
      </c>
      <c r="CB428">
        <v>50</v>
      </c>
      <c r="CC428" s="1">
        <f t="shared" ref="CC428:CC440" si="863">MIN(L428,AB428, AJ428,AR428,AZ428,BH428,BP428)</f>
        <v>9.2999999999999999E-2</v>
      </c>
      <c r="CD428" s="2">
        <f t="shared" ref="CD428:CD440" si="864">CC428*20</f>
        <v>1.8599999999999999</v>
      </c>
      <c r="CE428" s="2">
        <f t="shared" ref="CE428:CE440" si="865">CE427+CD428</f>
        <v>4.26</v>
      </c>
    </row>
    <row r="429" spans="1:83" x14ac:dyDescent="0.2">
      <c r="C429">
        <v>70</v>
      </c>
      <c r="D429" s="1" t="e">
        <v>#N/A</v>
      </c>
      <c r="E429" s="2" t="e">
        <f t="shared" si="841"/>
        <v>#N/A</v>
      </c>
      <c r="F429" s="2" t="e">
        <f t="shared" si="842"/>
        <v>#N/A</v>
      </c>
      <c r="G429" s="2" t="e">
        <f>#REF!-F429</f>
        <v>#REF!</v>
      </c>
      <c r="I429" s="4"/>
      <c r="K429">
        <v>70</v>
      </c>
      <c r="L429" s="1">
        <v>0.16500000000000001</v>
      </c>
      <c r="M429" s="2">
        <f t="shared" si="843"/>
        <v>3.3000000000000003</v>
      </c>
      <c r="N429" s="2">
        <f t="shared" si="844"/>
        <v>13.610000000000001</v>
      </c>
      <c r="O429" s="2">
        <f>A!HM429-N429</f>
        <v>-4.6100000000000012</v>
      </c>
      <c r="Q429" s="4"/>
      <c r="S429">
        <v>70</v>
      </c>
      <c r="T429" s="1" t="e">
        <v>#N/A</v>
      </c>
      <c r="U429" s="2" t="e">
        <f t="shared" si="845"/>
        <v>#N/A</v>
      </c>
      <c r="V429" s="2" t="e">
        <f t="shared" si="846"/>
        <v>#N/A</v>
      </c>
      <c r="W429" s="2" t="e">
        <f t="shared" si="836"/>
        <v>#N/A</v>
      </c>
      <c r="Y429" s="4"/>
      <c r="AA429">
        <v>70</v>
      </c>
      <c r="AB429" s="1">
        <v>0.13200000000000001</v>
      </c>
      <c r="AC429" s="2">
        <f t="shared" si="847"/>
        <v>2.64</v>
      </c>
      <c r="AD429" s="2">
        <f t="shared" si="848"/>
        <v>10.39</v>
      </c>
      <c r="AE429" s="2">
        <f t="shared" si="849"/>
        <v>3.2200000000000006</v>
      </c>
      <c r="AG429" s="4"/>
      <c r="AI429">
        <v>70</v>
      </c>
      <c r="AJ429" s="1">
        <v>0.11</v>
      </c>
      <c r="AK429" s="2">
        <f t="shared" si="850"/>
        <v>2.2000000000000002</v>
      </c>
      <c r="AL429" s="2">
        <f t="shared" si="851"/>
        <v>8.14</v>
      </c>
      <c r="AM429" s="2">
        <f t="shared" si="837"/>
        <v>2.25</v>
      </c>
      <c r="AO429" s="4"/>
      <c r="AQ429">
        <v>70</v>
      </c>
      <c r="AR429" s="1">
        <v>0.14299999999999999</v>
      </c>
      <c r="AS429" s="2">
        <f t="shared" si="852"/>
        <v>2.86</v>
      </c>
      <c r="AT429" s="2">
        <f t="shared" si="853"/>
        <v>11.53</v>
      </c>
      <c r="AU429" s="2">
        <f t="shared" si="838"/>
        <v>-3.3899999999999988</v>
      </c>
      <c r="AW429" s="4"/>
      <c r="AY429">
        <v>70</v>
      </c>
      <c r="AZ429" s="1">
        <v>0.109</v>
      </c>
      <c r="BA429" s="2">
        <f t="shared" si="854"/>
        <v>2.1800000000000002</v>
      </c>
      <c r="BB429" s="2">
        <f t="shared" si="855"/>
        <v>8.01</v>
      </c>
      <c r="BC429" s="2">
        <f t="shared" si="839"/>
        <v>3.5199999999999996</v>
      </c>
      <c r="BE429" s="4"/>
      <c r="BG429">
        <v>70</v>
      </c>
      <c r="BH429" s="1">
        <v>0.09</v>
      </c>
      <c r="BI429" s="2">
        <f t="shared" si="856"/>
        <v>1.7999999999999998</v>
      </c>
      <c r="BJ429" s="2">
        <f t="shared" si="857"/>
        <v>6.61</v>
      </c>
      <c r="BK429" s="2">
        <f t="shared" si="809"/>
        <v>1.3999999999999995</v>
      </c>
      <c r="BM429" s="4"/>
      <c r="BO429">
        <v>70</v>
      </c>
      <c r="BP429" s="1">
        <v>8.1000000000000003E-2</v>
      </c>
      <c r="BQ429" s="2">
        <f t="shared" si="858"/>
        <v>1.62</v>
      </c>
      <c r="BR429" s="2">
        <f t="shared" si="859"/>
        <v>5.88</v>
      </c>
      <c r="BS429" s="2">
        <f t="shared" si="840"/>
        <v>0.73000000000000043</v>
      </c>
      <c r="BU429">
        <v>70</v>
      </c>
      <c r="BV429" s="1">
        <f t="shared" si="860"/>
        <v>0.16500000000000001</v>
      </c>
      <c r="BW429" s="2">
        <f t="shared" si="861"/>
        <v>3.3000000000000003</v>
      </c>
      <c r="BX429" s="2">
        <f t="shared" si="862"/>
        <v>13.610000000000001</v>
      </c>
      <c r="CB429">
        <v>70</v>
      </c>
      <c r="CC429" s="1">
        <f t="shared" si="863"/>
        <v>8.1000000000000003E-2</v>
      </c>
      <c r="CD429" s="2">
        <f t="shared" si="864"/>
        <v>1.62</v>
      </c>
      <c r="CE429" s="2">
        <f t="shared" si="865"/>
        <v>5.88</v>
      </c>
    </row>
    <row r="430" spans="1:83" x14ac:dyDescent="0.2">
      <c r="C430">
        <v>90</v>
      </c>
      <c r="D430" s="1" t="e">
        <v>#N/A</v>
      </c>
      <c r="E430" s="2" t="e">
        <f t="shared" si="841"/>
        <v>#N/A</v>
      </c>
      <c r="F430" s="2" t="e">
        <f t="shared" si="842"/>
        <v>#N/A</v>
      </c>
      <c r="G430" s="2" t="e">
        <f>#REF!-F430</f>
        <v>#REF!</v>
      </c>
      <c r="I430" s="4"/>
      <c r="K430">
        <v>90</v>
      </c>
      <c r="L430" s="1">
        <v>0.16800000000000001</v>
      </c>
      <c r="M430" s="2">
        <f t="shared" si="843"/>
        <v>3.3600000000000003</v>
      </c>
      <c r="N430" s="2">
        <f t="shared" si="844"/>
        <v>16.970000000000002</v>
      </c>
      <c r="O430" s="2">
        <f>A!HM430-N430</f>
        <v>-5.5500000000000025</v>
      </c>
      <c r="Q430" s="4"/>
      <c r="S430">
        <v>90</v>
      </c>
      <c r="T430" s="1" t="e">
        <v>#N/A</v>
      </c>
      <c r="U430" s="2" t="e">
        <f t="shared" si="845"/>
        <v>#N/A</v>
      </c>
      <c r="V430" s="2" t="e">
        <f t="shared" si="846"/>
        <v>#N/A</v>
      </c>
      <c r="W430" s="2" t="e">
        <f t="shared" si="836"/>
        <v>#N/A</v>
      </c>
      <c r="Y430" s="4"/>
      <c r="AA430">
        <v>90</v>
      </c>
      <c r="AB430" s="1">
        <v>0.13</v>
      </c>
      <c r="AC430" s="2">
        <f t="shared" si="847"/>
        <v>2.6</v>
      </c>
      <c r="AD430" s="2">
        <f t="shared" si="848"/>
        <v>12.99</v>
      </c>
      <c r="AE430" s="2">
        <f t="shared" si="849"/>
        <v>3.9800000000000022</v>
      </c>
      <c r="AG430" s="4"/>
      <c r="AI430">
        <v>90</v>
      </c>
      <c r="AJ430" s="1">
        <v>0.105</v>
      </c>
      <c r="AK430" s="2">
        <f t="shared" si="850"/>
        <v>2.1</v>
      </c>
      <c r="AL430" s="2">
        <f t="shared" si="851"/>
        <v>10.24</v>
      </c>
      <c r="AM430" s="2">
        <f t="shared" si="837"/>
        <v>2.75</v>
      </c>
      <c r="AO430" s="4"/>
      <c r="AQ430">
        <v>90</v>
      </c>
      <c r="AR430" s="1">
        <v>0.128</v>
      </c>
      <c r="AS430" s="2">
        <f t="shared" si="852"/>
        <v>2.56</v>
      </c>
      <c r="AT430" s="2">
        <f t="shared" si="853"/>
        <v>14.09</v>
      </c>
      <c r="AU430" s="2">
        <f t="shared" si="838"/>
        <v>-3.8499999999999996</v>
      </c>
      <c r="AW430" s="4"/>
      <c r="AY430">
        <v>90</v>
      </c>
      <c r="AZ430" s="1">
        <v>9.8000000000000004E-2</v>
      </c>
      <c r="BA430" s="2">
        <f t="shared" si="854"/>
        <v>1.96</v>
      </c>
      <c r="BB430" s="2">
        <f t="shared" si="855"/>
        <v>9.9699999999999989</v>
      </c>
      <c r="BC430" s="2">
        <f t="shared" si="839"/>
        <v>4.120000000000001</v>
      </c>
      <c r="BE430" s="4"/>
      <c r="BG430">
        <v>90</v>
      </c>
      <c r="BH430" s="1">
        <v>8.7999999999999995E-2</v>
      </c>
      <c r="BI430" s="2">
        <f t="shared" si="856"/>
        <v>1.7599999999999998</v>
      </c>
      <c r="BJ430" s="2">
        <f t="shared" si="857"/>
        <v>8.370000000000001</v>
      </c>
      <c r="BK430" s="2">
        <f t="shared" si="809"/>
        <v>1.5999999999999979</v>
      </c>
      <c r="BM430" s="4"/>
      <c r="BO430">
        <v>90</v>
      </c>
      <c r="BP430" s="1">
        <v>8.1000000000000003E-2</v>
      </c>
      <c r="BQ430" s="2">
        <f t="shared" si="858"/>
        <v>1.62</v>
      </c>
      <c r="BR430" s="2">
        <f t="shared" si="859"/>
        <v>7.5</v>
      </c>
      <c r="BS430" s="2">
        <f t="shared" si="840"/>
        <v>0.87000000000000099</v>
      </c>
      <c r="BU430">
        <v>90</v>
      </c>
      <c r="BV430" s="1">
        <f t="shared" si="860"/>
        <v>0.16800000000000001</v>
      </c>
      <c r="BW430" s="2">
        <f t="shared" si="861"/>
        <v>3.3600000000000003</v>
      </c>
      <c r="BX430" s="2">
        <f t="shared" si="862"/>
        <v>16.970000000000002</v>
      </c>
      <c r="CB430">
        <v>90</v>
      </c>
      <c r="CC430" s="1">
        <f t="shared" si="863"/>
        <v>8.1000000000000003E-2</v>
      </c>
      <c r="CD430" s="2">
        <f t="shared" si="864"/>
        <v>1.62</v>
      </c>
      <c r="CE430" s="2">
        <f t="shared" si="865"/>
        <v>7.5</v>
      </c>
    </row>
    <row r="431" spans="1:83" x14ac:dyDescent="0.2">
      <c r="C431">
        <v>110</v>
      </c>
      <c r="D431" s="1" t="e">
        <v>#N/A</v>
      </c>
      <c r="E431" s="2" t="e">
        <f t="shared" si="841"/>
        <v>#N/A</v>
      </c>
      <c r="F431" s="2" t="e">
        <f t="shared" si="842"/>
        <v>#N/A</v>
      </c>
      <c r="G431" s="2" t="e">
        <f>#REF!-F431</f>
        <v>#REF!</v>
      </c>
      <c r="I431" s="4"/>
      <c r="K431">
        <v>110</v>
      </c>
      <c r="L431" s="1">
        <v>0.161</v>
      </c>
      <c r="M431" s="2">
        <f t="shared" si="843"/>
        <v>3.22</v>
      </c>
      <c r="N431" s="2">
        <f t="shared" si="844"/>
        <v>20.190000000000001</v>
      </c>
      <c r="O431" s="2">
        <f>A!HM431-N431</f>
        <v>-6.370000000000001</v>
      </c>
      <c r="Q431" s="4"/>
      <c r="S431">
        <v>110</v>
      </c>
      <c r="T431" s="1" t="e">
        <v>#N/A</v>
      </c>
      <c r="U431" s="2" t="e">
        <f t="shared" si="845"/>
        <v>#N/A</v>
      </c>
      <c r="V431" s="2" t="e">
        <f t="shared" si="846"/>
        <v>#N/A</v>
      </c>
      <c r="W431" s="2" t="e">
        <f t="shared" si="836"/>
        <v>#N/A</v>
      </c>
      <c r="Y431" s="4"/>
      <c r="AA431">
        <v>110</v>
      </c>
      <c r="AB431" s="1">
        <v>0.128</v>
      </c>
      <c r="AC431" s="2">
        <f t="shared" si="847"/>
        <v>2.56</v>
      </c>
      <c r="AD431" s="2">
        <f t="shared" si="848"/>
        <v>15.55</v>
      </c>
      <c r="AE431" s="2">
        <f t="shared" si="849"/>
        <v>4.6400000000000006</v>
      </c>
      <c r="AG431" s="4"/>
      <c r="AI431">
        <v>110</v>
      </c>
      <c r="AJ431" s="1">
        <v>9.9000000000000005E-2</v>
      </c>
      <c r="AK431" s="2">
        <f t="shared" si="850"/>
        <v>1.98</v>
      </c>
      <c r="AL431" s="2">
        <f t="shared" si="851"/>
        <v>12.22</v>
      </c>
      <c r="AM431" s="2">
        <f t="shared" si="837"/>
        <v>3.33</v>
      </c>
      <c r="AO431" s="4"/>
      <c r="AQ431">
        <v>110</v>
      </c>
      <c r="AR431" s="1">
        <v>9.8000000000000004E-2</v>
      </c>
      <c r="AS431" s="2">
        <f t="shared" si="852"/>
        <v>1.96</v>
      </c>
      <c r="AT431" s="2">
        <f t="shared" si="853"/>
        <v>16.05</v>
      </c>
      <c r="AU431" s="2">
        <f t="shared" si="838"/>
        <v>-3.83</v>
      </c>
      <c r="AW431" s="4"/>
      <c r="AY431">
        <v>110</v>
      </c>
      <c r="AZ431" s="1">
        <v>9.1999999999999998E-2</v>
      </c>
      <c r="BA431" s="2">
        <f t="shared" si="854"/>
        <v>1.8399999999999999</v>
      </c>
      <c r="BB431" s="2">
        <f t="shared" si="855"/>
        <v>11.809999999999999</v>
      </c>
      <c r="BC431" s="2">
        <f t="shared" si="839"/>
        <v>4.240000000000002</v>
      </c>
      <c r="BE431" s="4"/>
      <c r="BG431">
        <v>110</v>
      </c>
      <c r="BH431" s="1">
        <v>8.1000000000000003E-2</v>
      </c>
      <c r="BI431" s="2">
        <f t="shared" si="856"/>
        <v>1.62</v>
      </c>
      <c r="BJ431" s="2">
        <f t="shared" si="857"/>
        <v>9.990000000000002</v>
      </c>
      <c r="BK431" s="2">
        <f t="shared" si="809"/>
        <v>1.8199999999999967</v>
      </c>
      <c r="BM431" s="4"/>
      <c r="BO431">
        <v>110</v>
      </c>
      <c r="BP431" s="1">
        <v>7.4999999999999997E-2</v>
      </c>
      <c r="BQ431" s="2">
        <f t="shared" si="858"/>
        <v>1.5</v>
      </c>
      <c r="BR431" s="2">
        <f t="shared" si="859"/>
        <v>9</v>
      </c>
      <c r="BS431" s="2">
        <f t="shared" si="840"/>
        <v>0.99000000000000199</v>
      </c>
      <c r="BU431">
        <v>110</v>
      </c>
      <c r="BV431" s="1">
        <f t="shared" si="860"/>
        <v>0.161</v>
      </c>
      <c r="BW431" s="2">
        <f t="shared" si="861"/>
        <v>3.22</v>
      </c>
      <c r="BX431" s="2">
        <f t="shared" si="862"/>
        <v>20.190000000000001</v>
      </c>
      <c r="CB431">
        <v>110</v>
      </c>
      <c r="CC431" s="1">
        <f t="shared" si="863"/>
        <v>7.4999999999999997E-2</v>
      </c>
      <c r="CD431" s="2">
        <f t="shared" si="864"/>
        <v>1.5</v>
      </c>
      <c r="CE431" s="2">
        <f t="shared" si="865"/>
        <v>9</v>
      </c>
    </row>
    <row r="432" spans="1:83" x14ac:dyDescent="0.2">
      <c r="C432">
        <v>130</v>
      </c>
      <c r="D432" s="1" t="e">
        <v>#N/A</v>
      </c>
      <c r="E432" s="2" t="e">
        <f t="shared" si="841"/>
        <v>#N/A</v>
      </c>
      <c r="F432" s="2" t="e">
        <f t="shared" si="842"/>
        <v>#N/A</v>
      </c>
      <c r="G432" s="2" t="e">
        <f>#REF!-F432</f>
        <v>#REF!</v>
      </c>
      <c r="I432" s="4"/>
      <c r="K432">
        <v>130</v>
      </c>
      <c r="L432" s="1">
        <v>0.16800000000000001</v>
      </c>
      <c r="M432" s="2">
        <f t="shared" si="843"/>
        <v>3.3600000000000003</v>
      </c>
      <c r="N432" s="2">
        <f t="shared" si="844"/>
        <v>23.55</v>
      </c>
      <c r="O432" s="2">
        <f>A!HM432-N432</f>
        <v>-6.8099999999999987</v>
      </c>
      <c r="Q432" s="4"/>
      <c r="S432">
        <v>130</v>
      </c>
      <c r="T432" s="1" t="e">
        <v>#N/A</v>
      </c>
      <c r="U432" s="2" t="e">
        <f t="shared" si="845"/>
        <v>#N/A</v>
      </c>
      <c r="V432" s="2" t="e">
        <f t="shared" si="846"/>
        <v>#N/A</v>
      </c>
      <c r="W432" s="2" t="e">
        <f t="shared" si="836"/>
        <v>#N/A</v>
      </c>
      <c r="Y432" s="4"/>
      <c r="AA432">
        <v>130</v>
      </c>
      <c r="AB432" s="1">
        <v>0.14799999999999999</v>
      </c>
      <c r="AC432" s="2">
        <f t="shared" si="847"/>
        <v>2.96</v>
      </c>
      <c r="AD432" s="2">
        <f t="shared" si="848"/>
        <v>18.510000000000002</v>
      </c>
      <c r="AE432" s="2">
        <f t="shared" si="849"/>
        <v>5.0399999999999991</v>
      </c>
      <c r="AG432" s="4"/>
      <c r="AI432">
        <v>130</v>
      </c>
      <c r="AJ432" s="1">
        <v>0.129</v>
      </c>
      <c r="AK432" s="2">
        <f t="shared" si="850"/>
        <v>2.58</v>
      </c>
      <c r="AL432" s="2">
        <f t="shared" si="851"/>
        <v>14.8</v>
      </c>
      <c r="AM432" s="2">
        <f t="shared" si="837"/>
        <v>3.7100000000000009</v>
      </c>
      <c r="AO432" s="4"/>
      <c r="AQ432">
        <v>130</v>
      </c>
      <c r="AR432" s="1">
        <v>0.111</v>
      </c>
      <c r="AS432" s="2">
        <f t="shared" si="852"/>
        <v>2.2200000000000002</v>
      </c>
      <c r="AT432" s="2">
        <f t="shared" si="853"/>
        <v>18.27</v>
      </c>
      <c r="AU432" s="2">
        <f t="shared" si="838"/>
        <v>-3.4699999999999989</v>
      </c>
      <c r="AW432" s="4"/>
      <c r="AY432">
        <v>130</v>
      </c>
      <c r="AZ432" s="1">
        <v>0.10100000000000001</v>
      </c>
      <c r="BA432" s="2">
        <f t="shared" si="854"/>
        <v>2.02</v>
      </c>
      <c r="BB432" s="2">
        <f t="shared" si="855"/>
        <v>13.829999999999998</v>
      </c>
      <c r="BC432" s="2">
        <f t="shared" si="839"/>
        <v>4.4400000000000013</v>
      </c>
      <c r="BE432" s="4"/>
      <c r="BG432">
        <v>130</v>
      </c>
      <c r="BH432" s="1">
        <v>9.0999999999999998E-2</v>
      </c>
      <c r="BI432" s="2">
        <f t="shared" si="856"/>
        <v>1.8199999999999998</v>
      </c>
      <c r="BJ432" s="2">
        <f t="shared" si="857"/>
        <v>11.810000000000002</v>
      </c>
      <c r="BK432" s="2">
        <f t="shared" si="809"/>
        <v>2.019999999999996</v>
      </c>
      <c r="BM432" s="4"/>
      <c r="BO432">
        <v>130</v>
      </c>
      <c r="BP432" s="1">
        <v>8.4000000000000005E-2</v>
      </c>
      <c r="BQ432" s="2">
        <f t="shared" si="858"/>
        <v>1.6800000000000002</v>
      </c>
      <c r="BR432" s="2">
        <f t="shared" si="859"/>
        <v>10.68</v>
      </c>
      <c r="BS432" s="2">
        <f t="shared" si="840"/>
        <v>1.1300000000000026</v>
      </c>
      <c r="BU432">
        <v>130</v>
      </c>
      <c r="BV432" s="1">
        <f t="shared" si="860"/>
        <v>0.16800000000000001</v>
      </c>
      <c r="BW432" s="2">
        <f t="shared" si="861"/>
        <v>3.3600000000000003</v>
      </c>
      <c r="BX432" s="2">
        <f t="shared" si="862"/>
        <v>23.55</v>
      </c>
      <c r="CB432">
        <v>130</v>
      </c>
      <c r="CC432" s="1">
        <f t="shared" si="863"/>
        <v>8.4000000000000005E-2</v>
      </c>
      <c r="CD432" s="2">
        <f t="shared" si="864"/>
        <v>1.6800000000000002</v>
      </c>
      <c r="CE432" s="2">
        <f t="shared" si="865"/>
        <v>10.68</v>
      </c>
    </row>
    <row r="433" spans="1:83" x14ac:dyDescent="0.2">
      <c r="C433">
        <v>150</v>
      </c>
      <c r="D433" s="1" t="e">
        <v>#N/A</v>
      </c>
      <c r="E433" s="2" t="e">
        <f t="shared" si="841"/>
        <v>#N/A</v>
      </c>
      <c r="F433" s="2" t="e">
        <f t="shared" si="842"/>
        <v>#N/A</v>
      </c>
      <c r="G433" s="2" t="e">
        <f>#REF!-F433</f>
        <v>#REF!</v>
      </c>
      <c r="I433" s="4"/>
      <c r="K433">
        <v>150</v>
      </c>
      <c r="L433" s="1">
        <v>0.20799999999999999</v>
      </c>
      <c r="M433" s="2">
        <f t="shared" si="843"/>
        <v>4.16</v>
      </c>
      <c r="N433" s="2">
        <f t="shared" si="844"/>
        <v>27.71</v>
      </c>
      <c r="O433" s="2">
        <f>A!HM433-N433</f>
        <v>-6.9699999999999989</v>
      </c>
      <c r="Q433" s="4"/>
      <c r="S433">
        <v>150</v>
      </c>
      <c r="T433" s="1" t="e">
        <v>#N/A</v>
      </c>
      <c r="U433" s="2" t="e">
        <f t="shared" si="845"/>
        <v>#N/A</v>
      </c>
      <c r="V433" s="2" t="e">
        <f t="shared" si="846"/>
        <v>#N/A</v>
      </c>
      <c r="W433" s="2" t="e">
        <f t="shared" si="836"/>
        <v>#N/A</v>
      </c>
      <c r="Y433" s="4"/>
      <c r="AA433">
        <v>150</v>
      </c>
      <c r="AB433" s="1">
        <v>0.2</v>
      </c>
      <c r="AC433" s="2">
        <f t="shared" si="847"/>
        <v>4</v>
      </c>
      <c r="AD433" s="2">
        <f t="shared" si="848"/>
        <v>22.51</v>
      </c>
      <c r="AE433" s="2">
        <f t="shared" si="849"/>
        <v>5.1999999999999993</v>
      </c>
      <c r="AG433" s="4"/>
      <c r="AI433">
        <v>150</v>
      </c>
      <c r="AJ433" s="1">
        <v>0.183</v>
      </c>
      <c r="AK433" s="2">
        <f t="shared" si="850"/>
        <v>3.66</v>
      </c>
      <c r="AL433" s="2">
        <f t="shared" si="851"/>
        <v>18.46</v>
      </c>
      <c r="AM433" s="2">
        <f t="shared" si="837"/>
        <v>4.0500000000000007</v>
      </c>
      <c r="AO433" s="4"/>
      <c r="AQ433">
        <v>150</v>
      </c>
      <c r="AR433" s="1">
        <v>0.17599999999999999</v>
      </c>
      <c r="AS433" s="2">
        <f t="shared" si="852"/>
        <v>3.5199999999999996</v>
      </c>
      <c r="AT433" s="2">
        <f t="shared" si="853"/>
        <v>21.79</v>
      </c>
      <c r="AU433" s="2">
        <f t="shared" si="838"/>
        <v>-3.3299999999999983</v>
      </c>
      <c r="AW433" s="4"/>
      <c r="AY433">
        <v>150</v>
      </c>
      <c r="AZ433" s="1">
        <v>0.16400000000000001</v>
      </c>
      <c r="BA433" s="2">
        <f t="shared" si="854"/>
        <v>3.2800000000000002</v>
      </c>
      <c r="BB433" s="2">
        <f t="shared" si="855"/>
        <v>17.11</v>
      </c>
      <c r="BC433" s="2">
        <f t="shared" si="839"/>
        <v>4.68</v>
      </c>
      <c r="BE433" s="4"/>
      <c r="BG433">
        <v>150</v>
      </c>
      <c r="BH433" s="1">
        <v>0.14099999999999999</v>
      </c>
      <c r="BI433" s="2">
        <f t="shared" si="856"/>
        <v>2.82</v>
      </c>
      <c r="BJ433" s="2">
        <f t="shared" si="857"/>
        <v>14.630000000000003</v>
      </c>
      <c r="BK433" s="2">
        <f t="shared" si="809"/>
        <v>2.4799999999999969</v>
      </c>
      <c r="BM433" s="4"/>
      <c r="BO433">
        <v>150</v>
      </c>
      <c r="BP433" s="1">
        <v>0.128</v>
      </c>
      <c r="BQ433" s="2">
        <f t="shared" si="858"/>
        <v>2.56</v>
      </c>
      <c r="BR433" s="2">
        <f t="shared" si="859"/>
        <v>13.24</v>
      </c>
      <c r="BS433" s="2">
        <f t="shared" si="840"/>
        <v>1.3900000000000023</v>
      </c>
      <c r="BU433">
        <v>150</v>
      </c>
      <c r="BV433" s="1">
        <f t="shared" si="860"/>
        <v>0.20799999999999999</v>
      </c>
      <c r="BW433" s="2">
        <f t="shared" si="861"/>
        <v>4.16</v>
      </c>
      <c r="BX433" s="2">
        <f t="shared" si="862"/>
        <v>27.71</v>
      </c>
      <c r="CB433">
        <v>150</v>
      </c>
      <c r="CC433" s="1">
        <f t="shared" si="863"/>
        <v>0.128</v>
      </c>
      <c r="CD433" s="2">
        <f t="shared" si="864"/>
        <v>2.56</v>
      </c>
      <c r="CE433" s="2">
        <f t="shared" si="865"/>
        <v>13.24</v>
      </c>
    </row>
    <row r="434" spans="1:83" x14ac:dyDescent="0.2">
      <c r="C434">
        <v>170</v>
      </c>
      <c r="D434" s="1" t="e">
        <v>#N/A</v>
      </c>
      <c r="E434" s="2" t="e">
        <f t="shared" si="841"/>
        <v>#N/A</v>
      </c>
      <c r="F434" s="2" t="e">
        <f t="shared" si="842"/>
        <v>#N/A</v>
      </c>
      <c r="G434" s="2" t="e">
        <f>#REF!-F434</f>
        <v>#REF!</v>
      </c>
      <c r="I434" s="4"/>
      <c r="K434">
        <v>170</v>
      </c>
      <c r="L434" s="1">
        <v>0.17299999999999999</v>
      </c>
      <c r="M434" s="2">
        <f t="shared" si="843"/>
        <v>3.46</v>
      </c>
      <c r="N434" s="2">
        <f t="shared" si="844"/>
        <v>31.17</v>
      </c>
      <c r="O434" s="2">
        <f>A!HM434-N434</f>
        <v>-6.91</v>
      </c>
      <c r="Q434" s="4"/>
      <c r="S434">
        <v>170</v>
      </c>
      <c r="T434" s="1" t="e">
        <v>#N/A</v>
      </c>
      <c r="U434" s="2" t="e">
        <f t="shared" si="845"/>
        <v>#N/A</v>
      </c>
      <c r="V434" s="2" t="e">
        <f t="shared" si="846"/>
        <v>#N/A</v>
      </c>
      <c r="W434" s="2" t="e">
        <f t="shared" si="836"/>
        <v>#N/A</v>
      </c>
      <c r="Y434" s="4"/>
      <c r="AA434">
        <v>170</v>
      </c>
      <c r="AB434" s="1">
        <v>0.17</v>
      </c>
      <c r="AC434" s="2">
        <f t="shared" si="847"/>
        <v>3.4000000000000004</v>
      </c>
      <c r="AD434" s="2">
        <f t="shared" si="848"/>
        <v>25.910000000000004</v>
      </c>
      <c r="AE434" s="2">
        <f t="shared" si="849"/>
        <v>5.259999999999998</v>
      </c>
      <c r="AG434" s="4"/>
      <c r="AI434">
        <v>170</v>
      </c>
      <c r="AJ434" s="1">
        <v>0.16700000000000001</v>
      </c>
      <c r="AK434" s="2">
        <f t="shared" si="850"/>
        <v>3.3400000000000003</v>
      </c>
      <c r="AL434" s="2">
        <f t="shared" si="851"/>
        <v>21.8</v>
      </c>
      <c r="AM434" s="2">
        <f t="shared" si="837"/>
        <v>4.110000000000003</v>
      </c>
      <c r="AO434" s="4"/>
      <c r="AQ434">
        <v>170</v>
      </c>
      <c r="AR434" s="1">
        <v>0.161</v>
      </c>
      <c r="AS434" s="2">
        <f t="shared" si="852"/>
        <v>3.22</v>
      </c>
      <c r="AT434" s="2">
        <f t="shared" si="853"/>
        <v>25.009999999999998</v>
      </c>
      <c r="AU434" s="2">
        <f t="shared" si="838"/>
        <v>-3.2099999999999973</v>
      </c>
      <c r="AW434" s="4"/>
      <c r="AY434">
        <v>170</v>
      </c>
      <c r="AZ434" s="1">
        <v>0.15</v>
      </c>
      <c r="BA434" s="2">
        <f t="shared" si="854"/>
        <v>3</v>
      </c>
      <c r="BB434" s="2">
        <f t="shared" si="855"/>
        <v>20.11</v>
      </c>
      <c r="BC434" s="2">
        <f t="shared" si="839"/>
        <v>4.8999999999999986</v>
      </c>
      <c r="BE434" s="4"/>
      <c r="BG434">
        <v>170</v>
      </c>
      <c r="BH434" s="1">
        <v>0.13800000000000001</v>
      </c>
      <c r="BI434" s="2">
        <f t="shared" si="856"/>
        <v>2.7600000000000002</v>
      </c>
      <c r="BJ434" s="2">
        <f t="shared" si="857"/>
        <v>17.390000000000004</v>
      </c>
      <c r="BK434" s="2">
        <f t="shared" si="809"/>
        <v>2.7199999999999953</v>
      </c>
      <c r="BM434" s="4"/>
      <c r="BO434">
        <v>170</v>
      </c>
      <c r="BP434" s="1">
        <v>0.129</v>
      </c>
      <c r="BQ434" s="2">
        <f t="shared" si="858"/>
        <v>2.58</v>
      </c>
      <c r="BR434" s="2">
        <f t="shared" si="859"/>
        <v>15.82</v>
      </c>
      <c r="BS434" s="2">
        <f t="shared" si="840"/>
        <v>1.5700000000000038</v>
      </c>
      <c r="BU434">
        <v>170</v>
      </c>
      <c r="BV434" s="1">
        <f t="shared" si="860"/>
        <v>0.17299999999999999</v>
      </c>
      <c r="BW434" s="2">
        <f t="shared" si="861"/>
        <v>3.46</v>
      </c>
      <c r="BX434" s="2">
        <f t="shared" si="862"/>
        <v>31.17</v>
      </c>
      <c r="CB434">
        <v>170</v>
      </c>
      <c r="CC434" s="1">
        <f t="shared" si="863"/>
        <v>0.129</v>
      </c>
      <c r="CD434" s="2">
        <f t="shared" si="864"/>
        <v>2.58</v>
      </c>
      <c r="CE434" s="2">
        <f t="shared" si="865"/>
        <v>15.82</v>
      </c>
    </row>
    <row r="435" spans="1:83" x14ac:dyDescent="0.2">
      <c r="C435">
        <v>190</v>
      </c>
      <c r="D435" s="1" t="e">
        <v>#N/A</v>
      </c>
      <c r="E435" s="2" t="e">
        <f t="shared" si="841"/>
        <v>#N/A</v>
      </c>
      <c r="F435" s="2" t="e">
        <f t="shared" si="842"/>
        <v>#N/A</v>
      </c>
      <c r="G435" s="2" t="e">
        <f>#REF!-F435</f>
        <v>#REF!</v>
      </c>
      <c r="I435" s="4"/>
      <c r="K435">
        <v>190</v>
      </c>
      <c r="L435" s="1">
        <v>0.16500000000000001</v>
      </c>
      <c r="M435" s="2">
        <f t="shared" si="843"/>
        <v>3.3000000000000003</v>
      </c>
      <c r="N435" s="2">
        <f t="shared" si="844"/>
        <v>34.47</v>
      </c>
      <c r="O435" s="2">
        <f>A!HM435-N435</f>
        <v>-6.8499999999999979</v>
      </c>
      <c r="Q435" s="4"/>
      <c r="S435">
        <v>190</v>
      </c>
      <c r="T435" s="1" t="e">
        <v>#N/A</v>
      </c>
      <c r="U435" s="2" t="e">
        <f t="shared" si="845"/>
        <v>#N/A</v>
      </c>
      <c r="V435" s="2" t="e">
        <f t="shared" si="846"/>
        <v>#N/A</v>
      </c>
      <c r="W435" s="2" t="e">
        <f t="shared" si="836"/>
        <v>#N/A</v>
      </c>
      <c r="Y435" s="4"/>
      <c r="AA435">
        <v>190</v>
      </c>
      <c r="AB435" s="1">
        <v>0.16700000000000001</v>
      </c>
      <c r="AC435" s="2">
        <f t="shared" si="847"/>
        <v>3.3400000000000003</v>
      </c>
      <c r="AD435" s="2">
        <f t="shared" si="848"/>
        <v>29.250000000000004</v>
      </c>
      <c r="AE435" s="2">
        <f t="shared" si="849"/>
        <v>5.2199999999999953</v>
      </c>
      <c r="AG435" s="4"/>
      <c r="AI435">
        <v>190</v>
      </c>
      <c r="AJ435" s="1">
        <v>0.161</v>
      </c>
      <c r="AK435" s="2">
        <f t="shared" si="850"/>
        <v>3.22</v>
      </c>
      <c r="AL435" s="2">
        <f t="shared" si="851"/>
        <v>25.02</v>
      </c>
      <c r="AM435" s="2">
        <f t="shared" si="837"/>
        <v>4.230000000000004</v>
      </c>
      <c r="AO435" s="4"/>
      <c r="AQ435">
        <v>190</v>
      </c>
      <c r="AR435" s="1">
        <v>0.158</v>
      </c>
      <c r="AS435" s="2">
        <f t="shared" si="852"/>
        <v>3.16</v>
      </c>
      <c r="AT435" s="2">
        <f t="shared" si="853"/>
        <v>28.169999999999998</v>
      </c>
      <c r="AU435" s="2">
        <f t="shared" si="838"/>
        <v>-3.1499999999999986</v>
      </c>
      <c r="AW435" s="4"/>
      <c r="AY435">
        <v>190</v>
      </c>
      <c r="AZ435" s="1">
        <v>0.153</v>
      </c>
      <c r="BA435" s="2">
        <f t="shared" si="854"/>
        <v>3.06</v>
      </c>
      <c r="BB435" s="2">
        <f t="shared" si="855"/>
        <v>23.169999999999998</v>
      </c>
      <c r="BC435" s="2">
        <f t="shared" si="839"/>
        <v>5</v>
      </c>
      <c r="BE435" s="4"/>
      <c r="BG435">
        <v>190</v>
      </c>
      <c r="BH435" s="1">
        <v>0.15</v>
      </c>
      <c r="BI435" s="2">
        <f t="shared" si="856"/>
        <v>3</v>
      </c>
      <c r="BJ435" s="2">
        <f t="shared" si="857"/>
        <v>20.390000000000004</v>
      </c>
      <c r="BK435" s="2">
        <f t="shared" si="809"/>
        <v>2.779999999999994</v>
      </c>
      <c r="BM435" s="4"/>
      <c r="BO435">
        <v>190</v>
      </c>
      <c r="BP435" s="1">
        <v>0.14299999999999999</v>
      </c>
      <c r="BQ435" s="2">
        <f t="shared" si="858"/>
        <v>2.86</v>
      </c>
      <c r="BR435" s="2">
        <f t="shared" si="859"/>
        <v>18.68</v>
      </c>
      <c r="BS435" s="2">
        <f t="shared" si="840"/>
        <v>1.7100000000000044</v>
      </c>
      <c r="BU435">
        <v>190</v>
      </c>
      <c r="BV435" s="1">
        <f t="shared" si="860"/>
        <v>0.16700000000000001</v>
      </c>
      <c r="BW435" s="2">
        <f t="shared" si="861"/>
        <v>3.3400000000000003</v>
      </c>
      <c r="BX435" s="2">
        <f t="shared" si="862"/>
        <v>34.510000000000005</v>
      </c>
      <c r="CB435">
        <v>190</v>
      </c>
      <c r="CC435" s="1">
        <f t="shared" si="863"/>
        <v>0.14299999999999999</v>
      </c>
      <c r="CD435" s="2">
        <f t="shared" si="864"/>
        <v>2.86</v>
      </c>
      <c r="CE435" s="2">
        <f t="shared" si="865"/>
        <v>18.68</v>
      </c>
    </row>
    <row r="436" spans="1:83" x14ac:dyDescent="0.2">
      <c r="C436">
        <v>210</v>
      </c>
      <c r="D436" s="1" t="e">
        <v>#N/A</v>
      </c>
      <c r="E436" s="2" t="e">
        <f t="shared" si="841"/>
        <v>#N/A</v>
      </c>
      <c r="F436" s="2" t="e">
        <f t="shared" si="842"/>
        <v>#N/A</v>
      </c>
      <c r="G436" s="2" t="e">
        <f>#REF!-F436</f>
        <v>#REF!</v>
      </c>
      <c r="I436" s="4"/>
      <c r="K436">
        <v>210</v>
      </c>
      <c r="L436" s="1">
        <v>0.16700000000000001</v>
      </c>
      <c r="M436" s="2">
        <f t="shared" si="843"/>
        <v>3.3400000000000003</v>
      </c>
      <c r="N436" s="2">
        <f t="shared" si="844"/>
        <v>37.81</v>
      </c>
      <c r="O436" s="2">
        <f>A!HM436-N436</f>
        <v>-6.7100000000000009</v>
      </c>
      <c r="Q436" s="4"/>
      <c r="S436">
        <v>210</v>
      </c>
      <c r="T436" s="1" t="e">
        <v>#N/A</v>
      </c>
      <c r="U436" s="2" t="e">
        <f t="shared" si="845"/>
        <v>#N/A</v>
      </c>
      <c r="V436" s="2" t="e">
        <f t="shared" si="846"/>
        <v>#N/A</v>
      </c>
      <c r="W436" s="2" t="e">
        <f t="shared" si="836"/>
        <v>#N/A</v>
      </c>
      <c r="Y436" s="4"/>
      <c r="AA436">
        <v>210</v>
      </c>
      <c r="AB436" s="1">
        <v>0.16400000000000001</v>
      </c>
      <c r="AC436" s="2">
        <f t="shared" si="847"/>
        <v>3.2800000000000002</v>
      </c>
      <c r="AD436" s="2">
        <f t="shared" si="848"/>
        <v>32.53</v>
      </c>
      <c r="AE436" s="2">
        <f t="shared" si="849"/>
        <v>5.2800000000000011</v>
      </c>
      <c r="AG436" s="4"/>
      <c r="AI436">
        <v>210</v>
      </c>
      <c r="AJ436" s="1">
        <v>0.16800000000000001</v>
      </c>
      <c r="AK436" s="2">
        <f t="shared" si="850"/>
        <v>3.3600000000000003</v>
      </c>
      <c r="AL436" s="2">
        <f t="shared" si="851"/>
        <v>28.38</v>
      </c>
      <c r="AM436" s="2">
        <f t="shared" si="837"/>
        <v>4.1500000000000021</v>
      </c>
      <c r="AO436" s="4"/>
      <c r="AQ436">
        <v>210</v>
      </c>
      <c r="AR436" s="1">
        <v>0.16500000000000001</v>
      </c>
      <c r="AS436" s="2">
        <f t="shared" si="852"/>
        <v>3.3000000000000003</v>
      </c>
      <c r="AT436" s="2">
        <f t="shared" si="853"/>
        <v>31.47</v>
      </c>
      <c r="AU436" s="2">
        <f t="shared" si="838"/>
        <v>-3.09</v>
      </c>
      <c r="AW436" s="4"/>
      <c r="AY436">
        <v>210</v>
      </c>
      <c r="AZ436" s="1">
        <v>0.16400000000000001</v>
      </c>
      <c r="BA436" s="2">
        <f t="shared" si="854"/>
        <v>3.2800000000000002</v>
      </c>
      <c r="BB436" s="2">
        <f t="shared" si="855"/>
        <v>26.45</v>
      </c>
      <c r="BC436" s="2">
        <f t="shared" si="839"/>
        <v>5.0199999999999996</v>
      </c>
      <c r="BE436" s="4"/>
      <c r="BG436">
        <v>210</v>
      </c>
      <c r="BH436" s="1">
        <v>0.156</v>
      </c>
      <c r="BI436" s="2">
        <f t="shared" si="856"/>
        <v>3.12</v>
      </c>
      <c r="BJ436" s="2">
        <f t="shared" si="857"/>
        <v>23.510000000000005</v>
      </c>
      <c r="BK436" s="2">
        <f t="shared" si="809"/>
        <v>2.9399999999999942</v>
      </c>
      <c r="BM436" s="4"/>
      <c r="BO436">
        <v>210</v>
      </c>
      <c r="BP436" s="1">
        <v>0.14699999999999999</v>
      </c>
      <c r="BQ436" s="2">
        <f t="shared" si="858"/>
        <v>2.94</v>
      </c>
      <c r="BR436" s="2">
        <f t="shared" si="859"/>
        <v>21.62</v>
      </c>
      <c r="BS436" s="2">
        <f t="shared" si="840"/>
        <v>1.8900000000000041</v>
      </c>
      <c r="BU436">
        <v>210</v>
      </c>
      <c r="BV436" s="1">
        <f t="shared" si="860"/>
        <v>0.16800000000000001</v>
      </c>
      <c r="BW436" s="2">
        <f t="shared" si="861"/>
        <v>3.3600000000000003</v>
      </c>
      <c r="BX436" s="2">
        <f t="shared" si="862"/>
        <v>37.870000000000005</v>
      </c>
      <c r="CB436">
        <v>210</v>
      </c>
      <c r="CC436" s="1">
        <f t="shared" si="863"/>
        <v>0.14699999999999999</v>
      </c>
      <c r="CD436" s="2">
        <f t="shared" si="864"/>
        <v>2.94</v>
      </c>
      <c r="CE436" s="2">
        <f t="shared" si="865"/>
        <v>21.62</v>
      </c>
    </row>
    <row r="437" spans="1:83" x14ac:dyDescent="0.2">
      <c r="C437">
        <v>230</v>
      </c>
      <c r="D437" s="1" t="e">
        <v>#N/A</v>
      </c>
      <c r="E437" s="2" t="e">
        <f t="shared" si="841"/>
        <v>#N/A</v>
      </c>
      <c r="F437" s="2" t="e">
        <f t="shared" si="842"/>
        <v>#N/A</v>
      </c>
      <c r="G437" s="2" t="e">
        <f>#REF!-F437</f>
        <v>#REF!</v>
      </c>
      <c r="I437" s="4"/>
      <c r="K437">
        <v>230</v>
      </c>
      <c r="L437" s="1">
        <v>0.14199999999999999</v>
      </c>
      <c r="M437" s="2">
        <f t="shared" si="843"/>
        <v>2.84</v>
      </c>
      <c r="N437" s="2">
        <f t="shared" si="844"/>
        <v>40.650000000000006</v>
      </c>
      <c r="O437" s="2">
        <f>A!HM437-N437</f>
        <v>-6.6100000000000065</v>
      </c>
      <c r="Q437" s="4"/>
      <c r="S437">
        <v>230</v>
      </c>
      <c r="T437" s="1" t="e">
        <v>#N/A</v>
      </c>
      <c r="U437" s="2" t="e">
        <f t="shared" si="845"/>
        <v>#N/A</v>
      </c>
      <c r="V437" s="2" t="e">
        <f t="shared" si="846"/>
        <v>#N/A</v>
      </c>
      <c r="W437" s="2" t="e">
        <f t="shared" si="836"/>
        <v>#N/A</v>
      </c>
      <c r="Y437" s="4"/>
      <c r="AA437">
        <v>230</v>
      </c>
      <c r="AB437" s="1">
        <v>0.13900000000000001</v>
      </c>
      <c r="AC437" s="2">
        <f t="shared" si="847"/>
        <v>2.7800000000000002</v>
      </c>
      <c r="AD437" s="2">
        <f t="shared" si="848"/>
        <v>35.31</v>
      </c>
      <c r="AE437" s="2">
        <f t="shared" si="849"/>
        <v>5.3400000000000034</v>
      </c>
      <c r="AG437" s="4"/>
      <c r="AI437">
        <v>230</v>
      </c>
      <c r="AJ437" s="1">
        <v>0.14099999999999999</v>
      </c>
      <c r="AK437" s="2">
        <f t="shared" si="850"/>
        <v>2.82</v>
      </c>
      <c r="AL437" s="2">
        <f t="shared" si="851"/>
        <v>31.2</v>
      </c>
      <c r="AM437" s="2">
        <f t="shared" si="837"/>
        <v>4.110000000000003</v>
      </c>
      <c r="AO437" s="4"/>
      <c r="AQ437">
        <v>230</v>
      </c>
      <c r="AR437" s="1">
        <v>0.13800000000000001</v>
      </c>
      <c r="AS437" s="2">
        <f t="shared" si="852"/>
        <v>2.7600000000000002</v>
      </c>
      <c r="AT437" s="2">
        <f t="shared" si="853"/>
        <v>34.229999999999997</v>
      </c>
      <c r="AU437" s="2">
        <f t="shared" si="838"/>
        <v>-3.0299999999999976</v>
      </c>
      <c r="AW437" s="4"/>
      <c r="AY437">
        <v>230</v>
      </c>
      <c r="AZ437" s="1">
        <v>0.13900000000000001</v>
      </c>
      <c r="BA437" s="2">
        <f t="shared" si="854"/>
        <v>2.7800000000000002</v>
      </c>
      <c r="BB437" s="2">
        <f t="shared" si="855"/>
        <v>29.23</v>
      </c>
      <c r="BC437" s="2">
        <f t="shared" si="839"/>
        <v>4.9999999999999964</v>
      </c>
      <c r="BE437" s="4"/>
      <c r="BG437">
        <v>230</v>
      </c>
      <c r="BH437" s="1">
        <v>0.13600000000000001</v>
      </c>
      <c r="BI437" s="2">
        <f t="shared" si="856"/>
        <v>2.72</v>
      </c>
      <c r="BJ437" s="2">
        <f t="shared" si="857"/>
        <v>26.230000000000004</v>
      </c>
      <c r="BK437" s="2">
        <f t="shared" si="809"/>
        <v>2.9999999999999964</v>
      </c>
      <c r="BM437" s="4"/>
      <c r="BO437">
        <v>230</v>
      </c>
      <c r="BP437" s="1">
        <v>0.13300000000000001</v>
      </c>
      <c r="BQ437" s="2">
        <f t="shared" si="858"/>
        <v>2.66</v>
      </c>
      <c r="BR437" s="2">
        <f t="shared" si="859"/>
        <v>24.28</v>
      </c>
      <c r="BS437" s="2">
        <f t="shared" si="840"/>
        <v>1.9500000000000028</v>
      </c>
      <c r="BU437">
        <v>230</v>
      </c>
      <c r="BV437" s="1">
        <f t="shared" si="860"/>
        <v>0.14199999999999999</v>
      </c>
      <c r="BW437" s="2">
        <f t="shared" si="861"/>
        <v>2.84</v>
      </c>
      <c r="BX437" s="2">
        <f t="shared" si="862"/>
        <v>40.710000000000008</v>
      </c>
      <c r="CB437">
        <v>230</v>
      </c>
      <c r="CC437" s="1">
        <f t="shared" si="863"/>
        <v>0.13300000000000001</v>
      </c>
      <c r="CD437" s="2">
        <f t="shared" si="864"/>
        <v>2.66</v>
      </c>
      <c r="CE437" s="2">
        <f t="shared" si="865"/>
        <v>24.28</v>
      </c>
    </row>
    <row r="438" spans="1:83" x14ac:dyDescent="0.2">
      <c r="C438">
        <v>250</v>
      </c>
      <c r="D438" s="1" t="e">
        <v>#N/A</v>
      </c>
      <c r="E438" s="2" t="e">
        <f t="shared" si="841"/>
        <v>#N/A</v>
      </c>
      <c r="F438" s="2" t="e">
        <f t="shared" si="842"/>
        <v>#N/A</v>
      </c>
      <c r="G438" s="2" t="e">
        <f>#REF!-F438</f>
        <v>#REF!</v>
      </c>
      <c r="I438" s="4"/>
      <c r="K438">
        <v>250</v>
      </c>
      <c r="L438" s="1">
        <v>0.14199999999999999</v>
      </c>
      <c r="M438" s="2">
        <f t="shared" si="843"/>
        <v>2.84</v>
      </c>
      <c r="N438" s="2">
        <f t="shared" si="844"/>
        <v>43.490000000000009</v>
      </c>
      <c r="O438" s="2">
        <f>A!HM438-N438</f>
        <v>-6.4900000000000091</v>
      </c>
      <c r="Q438" s="4"/>
      <c r="S438">
        <v>250</v>
      </c>
      <c r="T438" s="1" t="e">
        <v>#N/A</v>
      </c>
      <c r="U438" s="2" t="e">
        <f t="shared" si="845"/>
        <v>#N/A</v>
      </c>
      <c r="V438" s="2" t="e">
        <f t="shared" si="846"/>
        <v>#N/A</v>
      </c>
      <c r="W438" s="2" t="e">
        <f t="shared" si="836"/>
        <v>#N/A</v>
      </c>
      <c r="Y438" s="4"/>
      <c r="AA438">
        <v>250</v>
      </c>
      <c r="AB438" s="1">
        <v>0.13800000000000001</v>
      </c>
      <c r="AC438" s="2">
        <f t="shared" si="847"/>
        <v>2.7600000000000002</v>
      </c>
      <c r="AD438" s="2">
        <f t="shared" si="848"/>
        <v>38.07</v>
      </c>
      <c r="AE438" s="2">
        <f t="shared" si="849"/>
        <v>5.4200000000000088</v>
      </c>
      <c r="AG438" s="4"/>
      <c r="AI438">
        <v>250</v>
      </c>
      <c r="AJ438" s="1">
        <v>0.14099999999999999</v>
      </c>
      <c r="AK438" s="2">
        <f t="shared" si="850"/>
        <v>2.82</v>
      </c>
      <c r="AL438" s="2">
        <f t="shared" si="851"/>
        <v>34.019999999999996</v>
      </c>
      <c r="AM438" s="2">
        <f t="shared" si="837"/>
        <v>4.0500000000000043</v>
      </c>
      <c r="AO438" s="4"/>
      <c r="AQ438">
        <v>250</v>
      </c>
      <c r="AR438" s="1">
        <v>0.14299999999999999</v>
      </c>
      <c r="AS438" s="2">
        <f t="shared" si="852"/>
        <v>2.86</v>
      </c>
      <c r="AT438" s="2">
        <f t="shared" si="853"/>
        <v>37.089999999999996</v>
      </c>
      <c r="AU438" s="2">
        <f t="shared" si="838"/>
        <v>-3.0700000000000003</v>
      </c>
      <c r="AW438" s="4"/>
      <c r="AY438">
        <v>250</v>
      </c>
      <c r="AZ438" s="1">
        <v>0.13700000000000001</v>
      </c>
      <c r="BA438" s="2">
        <f t="shared" si="854"/>
        <v>2.74</v>
      </c>
      <c r="BB438" s="2">
        <f t="shared" si="855"/>
        <v>31.97</v>
      </c>
      <c r="BC438" s="2">
        <f t="shared" si="839"/>
        <v>5.1199999999999974</v>
      </c>
      <c r="BE438" s="4"/>
      <c r="BG438">
        <v>250</v>
      </c>
      <c r="BH438" s="1">
        <v>0.13700000000000001</v>
      </c>
      <c r="BI438" s="2">
        <f t="shared" si="856"/>
        <v>2.74</v>
      </c>
      <c r="BJ438" s="2">
        <f t="shared" si="857"/>
        <v>28.970000000000006</v>
      </c>
      <c r="BK438" s="2">
        <f t="shared" si="809"/>
        <v>2.9999999999999929</v>
      </c>
      <c r="BM438" s="4"/>
      <c r="BO438">
        <v>250</v>
      </c>
      <c r="BP438" s="1">
        <v>0.129</v>
      </c>
      <c r="BQ438" s="2">
        <f t="shared" si="858"/>
        <v>2.58</v>
      </c>
      <c r="BR438" s="2">
        <f t="shared" si="859"/>
        <v>26.86</v>
      </c>
      <c r="BS438" s="2">
        <f t="shared" si="840"/>
        <v>2.1100000000000065</v>
      </c>
      <c r="BU438">
        <v>250</v>
      </c>
      <c r="BV438" s="1">
        <f t="shared" si="860"/>
        <v>0.14299999999999999</v>
      </c>
      <c r="BW438" s="2">
        <f t="shared" si="861"/>
        <v>2.86</v>
      </c>
      <c r="BX438" s="2">
        <f t="shared" si="862"/>
        <v>43.570000000000007</v>
      </c>
      <c r="CB438">
        <v>250</v>
      </c>
      <c r="CC438" s="1">
        <f t="shared" si="863"/>
        <v>0.129</v>
      </c>
      <c r="CD438" s="2">
        <f t="shared" si="864"/>
        <v>2.58</v>
      </c>
      <c r="CE438" s="2">
        <f t="shared" si="865"/>
        <v>26.86</v>
      </c>
    </row>
    <row r="439" spans="1:83" x14ac:dyDescent="0.2">
      <c r="C439">
        <v>270</v>
      </c>
      <c r="D439" s="1" t="e">
        <v>#N/A</v>
      </c>
      <c r="E439" s="2" t="e">
        <f t="shared" si="841"/>
        <v>#N/A</v>
      </c>
      <c r="F439" s="2" t="e">
        <f t="shared" si="842"/>
        <v>#N/A</v>
      </c>
      <c r="G439" s="2" t="e">
        <f>#REF!-F439</f>
        <v>#REF!</v>
      </c>
      <c r="I439" s="4"/>
      <c r="K439">
        <v>270</v>
      </c>
      <c r="L439" s="1">
        <v>0.14899999999999999</v>
      </c>
      <c r="M439" s="2">
        <f t="shared" si="843"/>
        <v>2.98</v>
      </c>
      <c r="N439" s="2">
        <f t="shared" si="844"/>
        <v>46.470000000000006</v>
      </c>
      <c r="O439" s="2">
        <f>A!HM439-N439</f>
        <v>-6.5500000000000043</v>
      </c>
      <c r="Q439" s="4"/>
      <c r="S439">
        <v>270</v>
      </c>
      <c r="T439" s="1" t="e">
        <v>#N/A</v>
      </c>
      <c r="U439" s="2" t="e">
        <f t="shared" si="845"/>
        <v>#N/A</v>
      </c>
      <c r="V439" s="2" t="e">
        <f t="shared" si="846"/>
        <v>#N/A</v>
      </c>
      <c r="W439" s="2" t="e">
        <f t="shared" si="836"/>
        <v>#N/A</v>
      </c>
      <c r="Y439" s="4"/>
      <c r="AA439">
        <v>270</v>
      </c>
      <c r="AB439" s="1">
        <v>0.15</v>
      </c>
      <c r="AC439" s="2">
        <f t="shared" si="847"/>
        <v>3</v>
      </c>
      <c r="AD439" s="2">
        <f t="shared" si="848"/>
        <v>41.07</v>
      </c>
      <c r="AE439" s="2">
        <f t="shared" si="849"/>
        <v>5.4000000000000057</v>
      </c>
      <c r="AG439" s="4"/>
      <c r="AI439">
        <v>270</v>
      </c>
      <c r="AJ439" s="1">
        <v>0.14799999999999999</v>
      </c>
      <c r="AK439" s="2">
        <f t="shared" si="850"/>
        <v>2.96</v>
      </c>
      <c r="AL439" s="2">
        <f t="shared" si="851"/>
        <v>36.979999999999997</v>
      </c>
      <c r="AM439" s="2">
        <f t="shared" si="837"/>
        <v>4.0900000000000034</v>
      </c>
      <c r="AO439" s="4"/>
      <c r="AQ439">
        <v>270</v>
      </c>
      <c r="AR439" s="1">
        <v>0.14699999999999999</v>
      </c>
      <c r="AS439" s="2">
        <f t="shared" si="852"/>
        <v>2.94</v>
      </c>
      <c r="AT439" s="2">
        <f t="shared" si="853"/>
        <v>40.029999999999994</v>
      </c>
      <c r="AU439" s="2">
        <f t="shared" si="838"/>
        <v>-3.0499999999999972</v>
      </c>
      <c r="AW439" s="4"/>
      <c r="AY439">
        <v>270</v>
      </c>
      <c r="AZ439" s="1">
        <v>0.14799999999999999</v>
      </c>
      <c r="BA439" s="2">
        <f t="shared" si="854"/>
        <v>2.96</v>
      </c>
      <c r="BB439" s="2">
        <f t="shared" si="855"/>
        <v>34.93</v>
      </c>
      <c r="BC439" s="2">
        <f t="shared" si="839"/>
        <v>5.0999999999999943</v>
      </c>
      <c r="BE439" s="4"/>
      <c r="BG439">
        <v>270</v>
      </c>
      <c r="BH439" s="1">
        <v>0.14399999999999999</v>
      </c>
      <c r="BI439" s="2">
        <f t="shared" si="856"/>
        <v>2.88</v>
      </c>
      <c r="BJ439" s="2">
        <f t="shared" si="857"/>
        <v>31.850000000000005</v>
      </c>
      <c r="BK439" s="2">
        <f t="shared" si="809"/>
        <v>3.0799999999999947</v>
      </c>
      <c r="BM439" s="4"/>
      <c r="BO439">
        <v>270</v>
      </c>
      <c r="BP439" s="1">
        <v>0.14099999999999999</v>
      </c>
      <c r="BQ439" s="2">
        <f t="shared" si="858"/>
        <v>2.82</v>
      </c>
      <c r="BR439" s="2">
        <f t="shared" si="859"/>
        <v>29.68</v>
      </c>
      <c r="BS439" s="2">
        <f t="shared" si="840"/>
        <v>2.1700000000000053</v>
      </c>
      <c r="BU439">
        <v>270</v>
      </c>
      <c r="BV439" s="1">
        <f t="shared" si="860"/>
        <v>0.15</v>
      </c>
      <c r="BW439" s="2">
        <f t="shared" si="861"/>
        <v>3</v>
      </c>
      <c r="BX439" s="2">
        <f t="shared" si="862"/>
        <v>46.570000000000007</v>
      </c>
      <c r="CB439">
        <v>270</v>
      </c>
      <c r="CC439" s="1">
        <f t="shared" si="863"/>
        <v>0.14099999999999999</v>
      </c>
      <c r="CD439" s="2">
        <f t="shared" si="864"/>
        <v>2.82</v>
      </c>
      <c r="CE439" s="2">
        <f t="shared" si="865"/>
        <v>29.68</v>
      </c>
    </row>
    <row r="440" spans="1:83" x14ac:dyDescent="0.2">
      <c r="C440">
        <v>290</v>
      </c>
      <c r="D440" s="1" t="e">
        <v>#N/A</v>
      </c>
      <c r="E440" s="2" t="e">
        <f t="shared" si="841"/>
        <v>#N/A</v>
      </c>
      <c r="F440" s="2" t="e">
        <f t="shared" si="842"/>
        <v>#N/A</v>
      </c>
      <c r="G440" s="2" t="e">
        <f>#REF!-F440</f>
        <v>#REF!</v>
      </c>
      <c r="I440" s="4"/>
      <c r="K440">
        <v>290</v>
      </c>
      <c r="L440" s="1">
        <v>0.14799999999999999</v>
      </c>
      <c r="M440" s="2">
        <f t="shared" si="843"/>
        <v>2.96</v>
      </c>
      <c r="N440" s="2">
        <f t="shared" si="844"/>
        <v>49.430000000000007</v>
      </c>
      <c r="O440" s="2">
        <f>A!HM440-N440</f>
        <v>-6.4100000000000037</v>
      </c>
      <c r="Q440" s="9">
        <f>(O434-O440)*10</f>
        <v>-4.9999999999999645</v>
      </c>
      <c r="S440">
        <v>290</v>
      </c>
      <c r="T440" s="1" t="e">
        <v>#N/A</v>
      </c>
      <c r="U440" s="2" t="e">
        <f t="shared" si="845"/>
        <v>#N/A</v>
      </c>
      <c r="V440" s="2" t="e">
        <f t="shared" si="846"/>
        <v>#N/A</v>
      </c>
      <c r="W440" s="2" t="e">
        <f t="shared" si="836"/>
        <v>#N/A</v>
      </c>
      <c r="Y440" s="4"/>
      <c r="AA440">
        <v>290</v>
      </c>
      <c r="AB440" s="1">
        <v>0.152</v>
      </c>
      <c r="AC440" s="2">
        <f t="shared" si="847"/>
        <v>3.04</v>
      </c>
      <c r="AD440" s="2">
        <f t="shared" si="848"/>
        <v>44.11</v>
      </c>
      <c r="AE440" s="2">
        <f t="shared" si="849"/>
        <v>5.3200000000000074</v>
      </c>
      <c r="AG440" s="4"/>
      <c r="AI440">
        <v>290</v>
      </c>
      <c r="AJ440" s="1">
        <v>0.152</v>
      </c>
      <c r="AK440" s="2">
        <f t="shared" si="850"/>
        <v>3.04</v>
      </c>
      <c r="AL440" s="2">
        <f t="shared" si="851"/>
        <v>40.019999999999996</v>
      </c>
      <c r="AM440" s="2">
        <f t="shared" si="837"/>
        <v>4.0900000000000034</v>
      </c>
      <c r="AO440" s="4"/>
      <c r="AQ440">
        <v>290</v>
      </c>
      <c r="AR440" s="1">
        <v>0.152</v>
      </c>
      <c r="AS440" s="2">
        <f t="shared" si="852"/>
        <v>3.04</v>
      </c>
      <c r="AT440" s="2">
        <f t="shared" si="853"/>
        <v>43.069999999999993</v>
      </c>
      <c r="AU440" s="2">
        <f t="shared" si="838"/>
        <v>-3.0499999999999972</v>
      </c>
      <c r="AW440" s="9">
        <f>(AU434-AU440)*10</f>
        <v>-1.6000000000000014</v>
      </c>
      <c r="AY440">
        <v>290</v>
      </c>
      <c r="AZ440" s="1">
        <v>0.154</v>
      </c>
      <c r="BA440" s="2">
        <f t="shared" si="854"/>
        <v>3.08</v>
      </c>
      <c r="BB440" s="2">
        <f t="shared" si="855"/>
        <v>38.01</v>
      </c>
      <c r="BC440" s="2">
        <f t="shared" si="839"/>
        <v>5.0599999999999952</v>
      </c>
      <c r="BE440" s="4"/>
      <c r="BG440">
        <v>290</v>
      </c>
      <c r="BH440" s="1">
        <v>0.154</v>
      </c>
      <c r="BI440" s="2">
        <f t="shared" si="856"/>
        <v>3.08</v>
      </c>
      <c r="BJ440" s="2">
        <f t="shared" si="857"/>
        <v>34.930000000000007</v>
      </c>
      <c r="BK440" s="2">
        <f t="shared" si="809"/>
        <v>3.0799999999999912</v>
      </c>
      <c r="BM440" s="4"/>
      <c r="BO440">
        <v>290</v>
      </c>
      <c r="BP440" s="1">
        <v>0.14599999999999999</v>
      </c>
      <c r="BQ440" s="2">
        <f t="shared" si="858"/>
        <v>2.92</v>
      </c>
      <c r="BR440" s="2">
        <f t="shared" si="859"/>
        <v>32.6</v>
      </c>
      <c r="BS440" s="2">
        <f t="shared" si="840"/>
        <v>2.3300000000000054</v>
      </c>
      <c r="BU440">
        <v>290</v>
      </c>
      <c r="BV440" s="1">
        <f t="shared" si="860"/>
        <v>0.154</v>
      </c>
      <c r="BW440" s="2">
        <f t="shared" si="861"/>
        <v>3.08</v>
      </c>
      <c r="BX440" s="2">
        <f t="shared" si="862"/>
        <v>49.650000000000006</v>
      </c>
      <c r="CB440">
        <v>290</v>
      </c>
      <c r="CC440" s="1">
        <f t="shared" si="863"/>
        <v>0.14599999999999999</v>
      </c>
      <c r="CD440" s="2">
        <f t="shared" si="864"/>
        <v>2.92</v>
      </c>
      <c r="CE440" s="2">
        <f t="shared" si="865"/>
        <v>32.6</v>
      </c>
    </row>
    <row r="441" spans="1:83" x14ac:dyDescent="0.2">
      <c r="D441" s="1"/>
      <c r="E441" s="2"/>
      <c r="F441" s="2"/>
      <c r="I441" s="4"/>
      <c r="L441" s="1"/>
      <c r="M441" s="2"/>
      <c r="N441" s="2"/>
      <c r="Q441" s="4"/>
      <c r="T441" s="1"/>
      <c r="U441" s="2"/>
      <c r="V441" s="2"/>
      <c r="Y441" s="4"/>
      <c r="AB441" s="1"/>
      <c r="AC441" s="2"/>
      <c r="AD441" s="2"/>
      <c r="AG441" s="4"/>
      <c r="AJ441" s="1"/>
      <c r="AK441" s="2"/>
      <c r="AL441" s="2"/>
      <c r="AO441" s="4"/>
      <c r="AR441" s="1"/>
      <c r="AS441" s="2"/>
      <c r="AT441" s="2"/>
      <c r="AW441" s="4"/>
      <c r="AZ441" s="1"/>
      <c r="BA441" s="2"/>
      <c r="BB441" s="2"/>
      <c r="BE441" s="4"/>
      <c r="BH441" s="1"/>
      <c r="BI441" s="2"/>
      <c r="BJ441" s="2"/>
      <c r="BM441" s="4"/>
      <c r="BP441" s="1"/>
      <c r="BQ441" s="2"/>
      <c r="BR441" s="2"/>
    </row>
    <row r="442" spans="1:83" x14ac:dyDescent="0.2">
      <c r="A442">
        <v>37</v>
      </c>
      <c r="B442" t="s">
        <v>39</v>
      </c>
      <c r="C442">
        <v>30</v>
      </c>
      <c r="D442" s="1" t="e">
        <v>#N/A</v>
      </c>
      <c r="E442" s="2" t="e">
        <f>D442*30</f>
        <v>#N/A</v>
      </c>
      <c r="F442" s="2" t="e">
        <f>E442</f>
        <v>#N/A</v>
      </c>
      <c r="G442" s="2" t="e">
        <f>#REF!-F442</f>
        <v>#REF!</v>
      </c>
      <c r="I442" s="4">
        <f>A442</f>
        <v>37</v>
      </c>
      <c r="J442" t="str">
        <f>B442</f>
        <v>ASR4</v>
      </c>
      <c r="K442">
        <v>30</v>
      </c>
      <c r="L442" s="1">
        <v>0.22800000000000001</v>
      </c>
      <c r="M442" s="2">
        <f>L442*30</f>
        <v>6.84</v>
      </c>
      <c r="N442" s="2">
        <f>M442</f>
        <v>6.84</v>
      </c>
      <c r="O442" s="2">
        <f>A!HM442-N442</f>
        <v>-3.57</v>
      </c>
      <c r="Q442" s="4">
        <f>I442</f>
        <v>37</v>
      </c>
      <c r="R442" t="str">
        <f>J442</f>
        <v>ASR4</v>
      </c>
      <c r="S442">
        <v>30</v>
      </c>
      <c r="T442" s="1" t="e">
        <v>#N/A</v>
      </c>
      <c r="U442" s="2" t="e">
        <f>T442*30</f>
        <v>#N/A</v>
      </c>
      <c r="V442" s="2" t="e">
        <f>U442</f>
        <v>#N/A</v>
      </c>
      <c r="W442" s="2" t="e">
        <f>#REF!-V442</f>
        <v>#REF!</v>
      </c>
      <c r="Y442" s="4">
        <f>Q442</f>
        <v>37</v>
      </c>
      <c r="Z442" t="str">
        <f>R442</f>
        <v>ASR4</v>
      </c>
      <c r="AA442">
        <v>30</v>
      </c>
      <c r="AB442" s="1">
        <v>0.125</v>
      </c>
      <c r="AC442" s="2">
        <f>AB442*30</f>
        <v>3.75</v>
      </c>
      <c r="AD442" s="2">
        <f>AC442</f>
        <v>3.75</v>
      </c>
      <c r="AE442" s="2">
        <f>N442-AD442</f>
        <v>3.09</v>
      </c>
      <c r="AG442" s="4">
        <f>Y442</f>
        <v>37</v>
      </c>
      <c r="AH442" t="str">
        <f>Z442</f>
        <v>ASR4</v>
      </c>
      <c r="AI442">
        <v>30</v>
      </c>
      <c r="AJ442" s="1">
        <v>0.104</v>
      </c>
      <c r="AK442" s="2">
        <f>AJ442*30</f>
        <v>3.1199999999999997</v>
      </c>
      <c r="AL442" s="2">
        <f>AK442</f>
        <v>3.1199999999999997</v>
      </c>
      <c r="AM442" s="2">
        <f t="shared" ref="AM442:AM455" si="866">AD442-AL442</f>
        <v>0.63000000000000034</v>
      </c>
      <c r="AO442" s="4">
        <f>AG442</f>
        <v>37</v>
      </c>
      <c r="AP442" t="str">
        <f>AH442</f>
        <v>ASR4</v>
      </c>
      <c r="AQ442">
        <v>30</v>
      </c>
      <c r="AR442" s="1">
        <v>0.19</v>
      </c>
      <c r="AS442" s="2">
        <f>AR442*30</f>
        <v>5.7</v>
      </c>
      <c r="AT442" s="2">
        <f>AS442</f>
        <v>5.7</v>
      </c>
      <c r="AU442" s="2">
        <f t="shared" si="838"/>
        <v>-2.5800000000000005</v>
      </c>
      <c r="AW442" s="4">
        <f>AO442</f>
        <v>37</v>
      </c>
      <c r="AX442" t="str">
        <f>AP442</f>
        <v>ASR4</v>
      </c>
      <c r="AY442">
        <v>30</v>
      </c>
      <c r="AZ442" s="1">
        <v>0.121</v>
      </c>
      <c r="BA442" s="2">
        <f>AZ442*30</f>
        <v>3.63</v>
      </c>
      <c r="BB442" s="2">
        <f>BA442</f>
        <v>3.63</v>
      </c>
      <c r="BC442" s="2">
        <f t="shared" si="839"/>
        <v>2.0700000000000003</v>
      </c>
      <c r="BE442" s="4">
        <f>AW442</f>
        <v>37</v>
      </c>
      <c r="BF442" t="str">
        <f>AX442</f>
        <v>ASR4</v>
      </c>
      <c r="BG442">
        <v>30</v>
      </c>
      <c r="BH442" s="1" t="e">
        <v>#N/A</v>
      </c>
      <c r="BI442" s="2" t="e">
        <f>BH442*30</f>
        <v>#N/A</v>
      </c>
      <c r="BJ442" s="2" t="e">
        <f>BI442</f>
        <v>#N/A</v>
      </c>
      <c r="BK442" s="2" t="e">
        <f t="shared" si="809"/>
        <v>#N/A</v>
      </c>
      <c r="BM442" s="4">
        <f>BE442</f>
        <v>37</v>
      </c>
      <c r="BN442" t="str">
        <f>BF442</f>
        <v>ASR4</v>
      </c>
      <c r="BO442">
        <v>30</v>
      </c>
      <c r="BP442" s="1">
        <v>8.4000000000000005E-2</v>
      </c>
      <c r="BQ442" s="2">
        <f>BP442*30</f>
        <v>2.52</v>
      </c>
      <c r="BR442" s="2">
        <f>BQ442</f>
        <v>2.52</v>
      </c>
      <c r="BS442" s="2" t="e">
        <f t="shared" ref="BS442:BS455" si="867">BJ442-BR442</f>
        <v>#N/A</v>
      </c>
      <c r="BU442">
        <v>30</v>
      </c>
      <c r="BV442" s="1" t="e">
        <f>MAX(L442,AB442, AJ442,AR442,AZ442,BH442,BP442)</f>
        <v>#N/A</v>
      </c>
      <c r="BW442" s="2" t="e">
        <f>BV442*30</f>
        <v>#N/A</v>
      </c>
      <c r="BX442" s="2" t="e">
        <f>BW442</f>
        <v>#N/A</v>
      </c>
      <c r="BZ442" s="6">
        <f>BM442</f>
        <v>37</v>
      </c>
      <c r="CB442">
        <v>30</v>
      </c>
      <c r="CC442" s="1" t="e">
        <f>MIN(L442,AB442, AJ442,AR442,AZ442,BH442,BP442)</f>
        <v>#N/A</v>
      </c>
      <c r="CD442" s="2" t="e">
        <f>CC442*30</f>
        <v>#N/A</v>
      </c>
      <c r="CE442" s="2" t="e">
        <f>CD442</f>
        <v>#N/A</v>
      </c>
    </row>
    <row r="443" spans="1:83" x14ac:dyDescent="0.2">
      <c r="C443">
        <v>50</v>
      </c>
      <c r="D443" s="1" t="e">
        <v>#N/A</v>
      </c>
      <c r="E443" s="2" t="e">
        <f t="shared" ref="E443:E455" si="868">D443*20</f>
        <v>#N/A</v>
      </c>
      <c r="F443" s="2" t="e">
        <f t="shared" ref="F443:F455" si="869">F442+E443</f>
        <v>#N/A</v>
      </c>
      <c r="G443" s="2" t="e">
        <f>#REF!-F443</f>
        <v>#REF!</v>
      </c>
      <c r="I443" s="4"/>
      <c r="K443">
        <v>50</v>
      </c>
      <c r="L443" s="1">
        <v>0.21099999999999999</v>
      </c>
      <c r="M443" s="2">
        <f t="shared" ref="M443:M455" si="870">L443*20</f>
        <v>4.22</v>
      </c>
      <c r="N443" s="2">
        <f t="shared" ref="N443:N455" si="871">N442+M443</f>
        <v>11.059999999999999</v>
      </c>
      <c r="O443" s="2">
        <f>A!HM443-N443</f>
        <v>-8.7899999999999991</v>
      </c>
      <c r="Q443" s="4"/>
      <c r="S443">
        <v>50</v>
      </c>
      <c r="T443" s="1" t="e">
        <v>#N/A</v>
      </c>
      <c r="U443" s="2" t="e">
        <f t="shared" ref="U443:U455" si="872">T443*20</f>
        <v>#N/A</v>
      </c>
      <c r="V443" s="2" t="e">
        <f t="shared" ref="V443:V455" si="873">V442+U443</f>
        <v>#N/A</v>
      </c>
      <c r="W443" s="2" t="e">
        <f t="shared" ref="W443:W455" si="874">#REF!-V443</f>
        <v>#REF!</v>
      </c>
      <c r="Y443" s="4"/>
      <c r="AA443">
        <v>50</v>
      </c>
      <c r="AB443" s="1">
        <v>0.159</v>
      </c>
      <c r="AC443" s="2">
        <f t="shared" ref="AC443:AC455" si="875">AB443*20</f>
        <v>3.18</v>
      </c>
      <c r="AD443" s="2">
        <f t="shared" ref="AD443:AD455" si="876">AD442+AC443</f>
        <v>6.93</v>
      </c>
      <c r="AE443" s="2">
        <f t="shared" ref="AE443:AE455" si="877">N443-AD443</f>
        <v>4.129999999999999</v>
      </c>
      <c r="AG443" s="4"/>
      <c r="AI443">
        <v>50</v>
      </c>
      <c r="AJ443" s="1">
        <v>0.13400000000000001</v>
      </c>
      <c r="AK443" s="2">
        <f t="shared" ref="AK443:AK455" si="878">AJ443*20</f>
        <v>2.68</v>
      </c>
      <c r="AL443" s="2">
        <f t="shared" ref="AL443:AL455" si="879">AL442+AK443</f>
        <v>5.8</v>
      </c>
      <c r="AM443" s="2">
        <f t="shared" si="866"/>
        <v>1.1299999999999999</v>
      </c>
      <c r="AO443" s="4"/>
      <c r="AQ443">
        <v>50</v>
      </c>
      <c r="AR443" s="1">
        <v>0.20599999999999999</v>
      </c>
      <c r="AS443" s="2">
        <f t="shared" ref="AS443:AS455" si="880">AR443*20</f>
        <v>4.12</v>
      </c>
      <c r="AT443" s="2">
        <f t="shared" ref="AT443:AT455" si="881">AT442+AS443</f>
        <v>9.82</v>
      </c>
      <c r="AU443" s="2">
        <f t="shared" si="838"/>
        <v>-4.0200000000000005</v>
      </c>
      <c r="AW443" s="4"/>
      <c r="AY443">
        <v>50</v>
      </c>
      <c r="AZ443" s="1">
        <v>0.158</v>
      </c>
      <c r="BA443" s="2">
        <f t="shared" ref="BA443:BA455" si="882">AZ443*20</f>
        <v>3.16</v>
      </c>
      <c r="BB443" s="2">
        <f t="shared" ref="BB443:BB455" si="883">BB442+BA443</f>
        <v>6.79</v>
      </c>
      <c r="BC443" s="2">
        <f t="shared" si="839"/>
        <v>3.0300000000000002</v>
      </c>
      <c r="BE443" s="4"/>
      <c r="BG443">
        <v>50</v>
      </c>
      <c r="BH443" s="1" t="e">
        <v>#N/A</v>
      </c>
      <c r="BI443" s="2" t="e">
        <f t="shared" ref="BI443:BI455" si="884">BH443*20</f>
        <v>#N/A</v>
      </c>
      <c r="BJ443" s="2" t="e">
        <f t="shared" ref="BJ443:BJ455" si="885">BJ442+BI443</f>
        <v>#N/A</v>
      </c>
      <c r="BK443" s="2" t="e">
        <f t="shared" si="809"/>
        <v>#N/A</v>
      </c>
      <c r="BM443" s="4"/>
      <c r="BO443">
        <v>50</v>
      </c>
      <c r="BP443" s="1">
        <v>0.11899999999999999</v>
      </c>
      <c r="BQ443" s="2">
        <f t="shared" ref="BQ443:BQ455" si="886">BP443*20</f>
        <v>2.38</v>
      </c>
      <c r="BR443" s="2">
        <f t="shared" ref="BR443:BR455" si="887">BR442+BQ443</f>
        <v>4.9000000000000004</v>
      </c>
      <c r="BS443" s="2" t="e">
        <f t="shared" si="867"/>
        <v>#N/A</v>
      </c>
      <c r="BU443">
        <v>50</v>
      </c>
      <c r="BV443" s="1" t="e">
        <f t="shared" ref="BV443:BV455" si="888">MAX(L443,AB443, AJ443,AR443,AZ443,BH443,BP443)</f>
        <v>#N/A</v>
      </c>
      <c r="BW443" s="2" t="e">
        <f t="shared" ref="BW443:BW455" si="889">BV443*20</f>
        <v>#N/A</v>
      </c>
      <c r="BX443" s="2" t="e">
        <f t="shared" ref="BX443:BX455" si="890">BX442+BW443</f>
        <v>#N/A</v>
      </c>
      <c r="CB443">
        <v>50</v>
      </c>
      <c r="CC443" s="1" t="e">
        <f t="shared" ref="CC443:CC455" si="891">MIN(L443,AB443, AJ443,AR443,AZ443,BH443,BP443)</f>
        <v>#N/A</v>
      </c>
      <c r="CD443" s="2" t="e">
        <f t="shared" ref="CD443:CD455" si="892">CC443*20</f>
        <v>#N/A</v>
      </c>
      <c r="CE443" s="2" t="e">
        <f t="shared" ref="CE443:CE455" si="893">CE442+CD443</f>
        <v>#N/A</v>
      </c>
    </row>
    <row r="444" spans="1:83" x14ac:dyDescent="0.2">
      <c r="C444">
        <v>70</v>
      </c>
      <c r="D444" s="1" t="e">
        <v>#N/A</v>
      </c>
      <c r="E444" s="2" t="e">
        <f t="shared" si="868"/>
        <v>#N/A</v>
      </c>
      <c r="F444" s="2" t="e">
        <f t="shared" si="869"/>
        <v>#N/A</v>
      </c>
      <c r="G444" s="2" t="e">
        <f>#REF!-F444</f>
        <v>#REF!</v>
      </c>
      <c r="I444" s="4"/>
      <c r="K444">
        <v>70</v>
      </c>
      <c r="L444" s="1">
        <v>0.26400000000000001</v>
      </c>
      <c r="M444" s="2">
        <f t="shared" si="870"/>
        <v>5.28</v>
      </c>
      <c r="N444" s="2">
        <f t="shared" si="871"/>
        <v>16.34</v>
      </c>
      <c r="O444" s="2">
        <f>A!HM444-N444</f>
        <v>-15.07</v>
      </c>
      <c r="Q444" s="4"/>
      <c r="S444">
        <v>70</v>
      </c>
      <c r="T444" s="1" t="e">
        <v>#N/A</v>
      </c>
      <c r="U444" s="2" t="e">
        <f t="shared" si="872"/>
        <v>#N/A</v>
      </c>
      <c r="V444" s="2" t="e">
        <f t="shared" si="873"/>
        <v>#N/A</v>
      </c>
      <c r="W444" s="2" t="e">
        <f t="shared" si="874"/>
        <v>#REF!</v>
      </c>
      <c r="Y444" s="4"/>
      <c r="AA444">
        <v>70</v>
      </c>
      <c r="AB444" s="1">
        <v>0.22</v>
      </c>
      <c r="AC444" s="2">
        <f t="shared" si="875"/>
        <v>4.4000000000000004</v>
      </c>
      <c r="AD444" s="2">
        <f t="shared" si="876"/>
        <v>11.33</v>
      </c>
      <c r="AE444" s="2">
        <f t="shared" si="877"/>
        <v>5.01</v>
      </c>
      <c r="AG444" s="4"/>
      <c r="AI444">
        <v>70</v>
      </c>
      <c r="AJ444" s="1">
        <v>0.184</v>
      </c>
      <c r="AK444" s="2">
        <f t="shared" si="878"/>
        <v>3.6799999999999997</v>
      </c>
      <c r="AL444" s="2">
        <f t="shared" si="879"/>
        <v>9.48</v>
      </c>
      <c r="AM444" s="2">
        <f t="shared" si="866"/>
        <v>1.8499999999999996</v>
      </c>
      <c r="AO444" s="4"/>
      <c r="AQ444">
        <v>70</v>
      </c>
      <c r="AR444" s="1">
        <v>0.248</v>
      </c>
      <c r="AS444" s="2">
        <f t="shared" si="880"/>
        <v>4.96</v>
      </c>
      <c r="AT444" s="2">
        <f t="shared" si="881"/>
        <v>14.780000000000001</v>
      </c>
      <c r="AU444" s="2">
        <f t="shared" si="838"/>
        <v>-5.3000000000000007</v>
      </c>
      <c r="AW444" s="4"/>
      <c r="AY444">
        <v>70</v>
      </c>
      <c r="AZ444" s="1">
        <v>0.20799999999999999</v>
      </c>
      <c r="BA444" s="2">
        <f t="shared" si="882"/>
        <v>4.16</v>
      </c>
      <c r="BB444" s="2">
        <f t="shared" si="883"/>
        <v>10.95</v>
      </c>
      <c r="BC444" s="2">
        <f t="shared" si="839"/>
        <v>3.8300000000000018</v>
      </c>
      <c r="BE444" s="4"/>
      <c r="BG444">
        <v>70</v>
      </c>
      <c r="BH444" s="1" t="e">
        <v>#N/A</v>
      </c>
      <c r="BI444" s="2" t="e">
        <f t="shared" si="884"/>
        <v>#N/A</v>
      </c>
      <c r="BJ444" s="2" t="e">
        <f t="shared" si="885"/>
        <v>#N/A</v>
      </c>
      <c r="BK444" s="2" t="e">
        <f t="shared" si="809"/>
        <v>#N/A</v>
      </c>
      <c r="BM444" s="4"/>
      <c r="BO444">
        <v>70</v>
      </c>
      <c r="BP444" s="1">
        <v>0.16300000000000001</v>
      </c>
      <c r="BQ444" s="2">
        <f t="shared" si="886"/>
        <v>3.2600000000000002</v>
      </c>
      <c r="BR444" s="2">
        <f t="shared" si="887"/>
        <v>8.16</v>
      </c>
      <c r="BS444" s="2" t="e">
        <f t="shared" si="867"/>
        <v>#N/A</v>
      </c>
      <c r="BU444">
        <v>70</v>
      </c>
      <c r="BV444" s="1" t="e">
        <f t="shared" si="888"/>
        <v>#N/A</v>
      </c>
      <c r="BW444" s="2" t="e">
        <f t="shared" si="889"/>
        <v>#N/A</v>
      </c>
      <c r="BX444" s="2" t="e">
        <f t="shared" si="890"/>
        <v>#N/A</v>
      </c>
      <c r="CB444">
        <v>70</v>
      </c>
      <c r="CC444" s="1" t="e">
        <f t="shared" si="891"/>
        <v>#N/A</v>
      </c>
      <c r="CD444" s="2" t="e">
        <f t="shared" si="892"/>
        <v>#N/A</v>
      </c>
      <c r="CE444" s="2" t="e">
        <f t="shared" si="893"/>
        <v>#N/A</v>
      </c>
    </row>
    <row r="445" spans="1:83" x14ac:dyDescent="0.2">
      <c r="C445">
        <v>90</v>
      </c>
      <c r="D445" s="1" t="e">
        <v>#N/A</v>
      </c>
      <c r="E445" s="2" t="e">
        <f t="shared" si="868"/>
        <v>#N/A</v>
      </c>
      <c r="F445" s="2" t="e">
        <f t="shared" si="869"/>
        <v>#N/A</v>
      </c>
      <c r="G445" s="2" t="e">
        <f>#REF!-F445</f>
        <v>#REF!</v>
      </c>
      <c r="I445" s="4"/>
      <c r="K445">
        <v>90</v>
      </c>
      <c r="L445" s="1">
        <v>0.245</v>
      </c>
      <c r="M445" s="2">
        <f t="shared" si="870"/>
        <v>4.9000000000000004</v>
      </c>
      <c r="N445" s="2">
        <f t="shared" si="871"/>
        <v>21.240000000000002</v>
      </c>
      <c r="O445" s="2">
        <f>A!HM445-N445</f>
        <v>-20.970000000000002</v>
      </c>
      <c r="Q445" s="4"/>
      <c r="S445">
        <v>90</v>
      </c>
      <c r="T445" s="1" t="e">
        <v>#N/A</v>
      </c>
      <c r="U445" s="2" t="e">
        <f t="shared" si="872"/>
        <v>#N/A</v>
      </c>
      <c r="V445" s="2" t="e">
        <f t="shared" si="873"/>
        <v>#N/A</v>
      </c>
      <c r="W445" s="2" t="e">
        <f t="shared" si="874"/>
        <v>#REF!</v>
      </c>
      <c r="Y445" s="4"/>
      <c r="AA445">
        <v>90</v>
      </c>
      <c r="AB445" s="1">
        <v>0.22700000000000001</v>
      </c>
      <c r="AC445" s="2">
        <f t="shared" si="875"/>
        <v>4.54</v>
      </c>
      <c r="AD445" s="2">
        <f t="shared" si="876"/>
        <v>15.870000000000001</v>
      </c>
      <c r="AE445" s="2">
        <f t="shared" si="877"/>
        <v>5.370000000000001</v>
      </c>
      <c r="AG445" s="4"/>
      <c r="AI445">
        <v>90</v>
      </c>
      <c r="AJ445" s="1">
        <v>0.20499999999999999</v>
      </c>
      <c r="AK445" s="2">
        <f t="shared" si="878"/>
        <v>4.0999999999999996</v>
      </c>
      <c r="AL445" s="2">
        <f t="shared" si="879"/>
        <v>13.58</v>
      </c>
      <c r="AM445" s="2">
        <f t="shared" si="866"/>
        <v>2.2900000000000009</v>
      </c>
      <c r="AO445" s="4"/>
      <c r="AQ445">
        <v>90</v>
      </c>
      <c r="AR445" s="1">
        <v>0.221</v>
      </c>
      <c r="AS445" s="2">
        <f t="shared" si="880"/>
        <v>4.42</v>
      </c>
      <c r="AT445" s="2">
        <f t="shared" si="881"/>
        <v>19.200000000000003</v>
      </c>
      <c r="AU445" s="2">
        <f t="shared" si="838"/>
        <v>-5.6200000000000028</v>
      </c>
      <c r="AW445" s="4"/>
      <c r="AY445">
        <v>90</v>
      </c>
      <c r="AZ445" s="1">
        <v>0.21299999999999999</v>
      </c>
      <c r="BA445" s="2">
        <f t="shared" si="882"/>
        <v>4.26</v>
      </c>
      <c r="BB445" s="2">
        <f t="shared" si="883"/>
        <v>15.209999999999999</v>
      </c>
      <c r="BC445" s="2">
        <f t="shared" si="839"/>
        <v>3.9900000000000038</v>
      </c>
      <c r="BE445" s="4"/>
      <c r="BG445">
        <v>90</v>
      </c>
      <c r="BH445" s="1" t="e">
        <v>#N/A</v>
      </c>
      <c r="BI445" s="2" t="e">
        <f t="shared" si="884"/>
        <v>#N/A</v>
      </c>
      <c r="BJ445" s="2" t="e">
        <f t="shared" si="885"/>
        <v>#N/A</v>
      </c>
      <c r="BK445" s="2" t="e">
        <f t="shared" si="809"/>
        <v>#N/A</v>
      </c>
      <c r="BM445" s="4"/>
      <c r="BO445">
        <v>90</v>
      </c>
      <c r="BP445" s="1">
        <v>0.18</v>
      </c>
      <c r="BQ445" s="2">
        <f t="shared" si="886"/>
        <v>3.5999999999999996</v>
      </c>
      <c r="BR445" s="2">
        <f t="shared" si="887"/>
        <v>11.76</v>
      </c>
      <c r="BS445" s="2" t="e">
        <f t="shared" si="867"/>
        <v>#N/A</v>
      </c>
      <c r="BU445">
        <v>90</v>
      </c>
      <c r="BV445" s="1" t="e">
        <f t="shared" si="888"/>
        <v>#N/A</v>
      </c>
      <c r="BW445" s="2" t="e">
        <f t="shared" si="889"/>
        <v>#N/A</v>
      </c>
      <c r="BX445" s="2" t="e">
        <f t="shared" si="890"/>
        <v>#N/A</v>
      </c>
      <c r="CB445">
        <v>90</v>
      </c>
      <c r="CC445" s="1" t="e">
        <f t="shared" si="891"/>
        <v>#N/A</v>
      </c>
      <c r="CD445" s="2" t="e">
        <f t="shared" si="892"/>
        <v>#N/A</v>
      </c>
      <c r="CE445" s="2" t="e">
        <f t="shared" si="893"/>
        <v>#N/A</v>
      </c>
    </row>
    <row r="446" spans="1:83" x14ac:dyDescent="0.2">
      <c r="C446">
        <v>110</v>
      </c>
      <c r="D446" s="1" t="e">
        <v>#N/A</v>
      </c>
      <c r="E446" s="2" t="e">
        <f t="shared" si="868"/>
        <v>#N/A</v>
      </c>
      <c r="F446" s="2" t="e">
        <f t="shared" si="869"/>
        <v>#N/A</v>
      </c>
      <c r="G446" s="2" t="e">
        <f>#REF!-F446</f>
        <v>#REF!</v>
      </c>
      <c r="I446" s="4"/>
      <c r="K446">
        <v>110</v>
      </c>
      <c r="L446" s="1">
        <v>0.23599999999999999</v>
      </c>
      <c r="M446" s="2">
        <f t="shared" si="870"/>
        <v>4.72</v>
      </c>
      <c r="N446" s="2">
        <f t="shared" si="871"/>
        <v>25.96</v>
      </c>
      <c r="O446" s="2">
        <f>A!HM446-N446</f>
        <v>-26.69</v>
      </c>
      <c r="Q446" s="4"/>
      <c r="S446">
        <v>110</v>
      </c>
      <c r="T446" s="1" t="e">
        <v>#N/A</v>
      </c>
      <c r="U446" s="2" t="e">
        <f t="shared" si="872"/>
        <v>#N/A</v>
      </c>
      <c r="V446" s="2" t="e">
        <f t="shared" si="873"/>
        <v>#N/A</v>
      </c>
      <c r="W446" s="2" t="e">
        <f t="shared" si="874"/>
        <v>#REF!</v>
      </c>
      <c r="Y446" s="4"/>
      <c r="AA446">
        <v>110</v>
      </c>
      <c r="AB446" s="1">
        <v>0.23400000000000001</v>
      </c>
      <c r="AC446" s="2">
        <f t="shared" si="875"/>
        <v>4.6800000000000006</v>
      </c>
      <c r="AD446" s="2">
        <f t="shared" si="876"/>
        <v>20.55</v>
      </c>
      <c r="AE446" s="2">
        <f t="shared" si="877"/>
        <v>5.41</v>
      </c>
      <c r="AG446" s="4"/>
      <c r="AI446">
        <v>110</v>
      </c>
      <c r="AJ446" s="1">
        <v>0.219</v>
      </c>
      <c r="AK446" s="2">
        <f t="shared" si="878"/>
        <v>4.38</v>
      </c>
      <c r="AL446" s="2">
        <f t="shared" si="879"/>
        <v>17.96</v>
      </c>
      <c r="AM446" s="2">
        <f t="shared" si="866"/>
        <v>2.59</v>
      </c>
      <c r="AO446" s="4"/>
      <c r="AQ446">
        <v>110</v>
      </c>
      <c r="AR446" s="1">
        <v>0.216</v>
      </c>
      <c r="AS446" s="2">
        <f t="shared" si="880"/>
        <v>4.32</v>
      </c>
      <c r="AT446" s="2">
        <f t="shared" si="881"/>
        <v>23.520000000000003</v>
      </c>
      <c r="AU446" s="2">
        <f t="shared" si="838"/>
        <v>-5.5600000000000023</v>
      </c>
      <c r="AW446" s="4"/>
      <c r="AY446">
        <v>110</v>
      </c>
      <c r="AZ446" s="1">
        <v>0.21</v>
      </c>
      <c r="BA446" s="2">
        <f t="shared" si="882"/>
        <v>4.2</v>
      </c>
      <c r="BB446" s="2">
        <f t="shared" si="883"/>
        <v>19.41</v>
      </c>
      <c r="BC446" s="2">
        <f t="shared" si="839"/>
        <v>4.110000000000003</v>
      </c>
      <c r="BE446" s="4"/>
      <c r="BG446">
        <v>110</v>
      </c>
      <c r="BH446" s="1" t="e">
        <v>#N/A</v>
      </c>
      <c r="BI446" s="2" t="e">
        <f t="shared" si="884"/>
        <v>#N/A</v>
      </c>
      <c r="BJ446" s="2" t="e">
        <f t="shared" si="885"/>
        <v>#N/A</v>
      </c>
      <c r="BK446" s="2" t="e">
        <f t="shared" si="809"/>
        <v>#N/A</v>
      </c>
      <c r="BM446" s="4"/>
      <c r="BO446">
        <v>110</v>
      </c>
      <c r="BP446" s="1">
        <v>0.189</v>
      </c>
      <c r="BQ446" s="2">
        <f t="shared" si="886"/>
        <v>3.7800000000000002</v>
      </c>
      <c r="BR446" s="2">
        <f t="shared" si="887"/>
        <v>15.54</v>
      </c>
      <c r="BS446" s="2" t="e">
        <f t="shared" si="867"/>
        <v>#N/A</v>
      </c>
      <c r="BU446">
        <v>110</v>
      </c>
      <c r="BV446" s="1" t="e">
        <f t="shared" si="888"/>
        <v>#N/A</v>
      </c>
      <c r="BW446" s="2" t="e">
        <f t="shared" si="889"/>
        <v>#N/A</v>
      </c>
      <c r="BX446" s="2" t="e">
        <f t="shared" si="890"/>
        <v>#N/A</v>
      </c>
      <c r="CB446">
        <v>110</v>
      </c>
      <c r="CC446" s="1" t="e">
        <f t="shared" si="891"/>
        <v>#N/A</v>
      </c>
      <c r="CD446" s="2" t="e">
        <f t="shared" si="892"/>
        <v>#N/A</v>
      </c>
      <c r="CE446" s="2" t="e">
        <f t="shared" si="893"/>
        <v>#N/A</v>
      </c>
    </row>
    <row r="447" spans="1:83" x14ac:dyDescent="0.2">
      <c r="C447">
        <v>130</v>
      </c>
      <c r="D447" s="1" t="e">
        <v>#N/A</v>
      </c>
      <c r="E447" s="2" t="e">
        <f t="shared" si="868"/>
        <v>#N/A</v>
      </c>
      <c r="F447" s="2" t="e">
        <f t="shared" si="869"/>
        <v>#N/A</v>
      </c>
      <c r="G447" s="2" t="e">
        <f>#REF!-F447</f>
        <v>#REF!</v>
      </c>
      <c r="I447" s="4"/>
      <c r="K447">
        <v>130</v>
      </c>
      <c r="L447" s="1">
        <v>0.21299999999999999</v>
      </c>
      <c r="M447" s="2">
        <f t="shared" si="870"/>
        <v>4.26</v>
      </c>
      <c r="N447" s="2">
        <f t="shared" si="871"/>
        <v>30.22</v>
      </c>
      <c r="O447" s="2">
        <f>A!HM447-N447</f>
        <v>-31.95</v>
      </c>
      <c r="Q447" s="4"/>
      <c r="S447">
        <v>130</v>
      </c>
      <c r="T447" s="1" t="e">
        <v>#N/A</v>
      </c>
      <c r="U447" s="2" t="e">
        <f t="shared" si="872"/>
        <v>#N/A</v>
      </c>
      <c r="V447" s="2" t="e">
        <f t="shared" si="873"/>
        <v>#N/A</v>
      </c>
      <c r="W447" s="2" t="e">
        <f t="shared" si="874"/>
        <v>#REF!</v>
      </c>
      <c r="Y447" s="4"/>
      <c r="AA447">
        <v>130</v>
      </c>
      <c r="AB447" s="1">
        <v>0.21199999999999999</v>
      </c>
      <c r="AC447" s="2">
        <f t="shared" si="875"/>
        <v>4.24</v>
      </c>
      <c r="AD447" s="2">
        <f t="shared" si="876"/>
        <v>24.79</v>
      </c>
      <c r="AE447" s="2">
        <f t="shared" si="877"/>
        <v>5.43</v>
      </c>
      <c r="AG447" s="4"/>
      <c r="AI447">
        <v>130</v>
      </c>
      <c r="AJ447" s="1">
        <v>0.20899999999999999</v>
      </c>
      <c r="AK447" s="2">
        <f t="shared" si="878"/>
        <v>4.18</v>
      </c>
      <c r="AL447" s="2">
        <f t="shared" si="879"/>
        <v>22.14</v>
      </c>
      <c r="AM447" s="2">
        <f t="shared" si="866"/>
        <v>2.6499999999999986</v>
      </c>
      <c r="AO447" s="4"/>
      <c r="AQ447">
        <v>130</v>
      </c>
      <c r="AR447" s="1">
        <v>0.20399999999999999</v>
      </c>
      <c r="AS447" s="2">
        <f t="shared" si="880"/>
        <v>4.08</v>
      </c>
      <c r="AT447" s="2">
        <f t="shared" si="881"/>
        <v>27.6</v>
      </c>
      <c r="AU447" s="2">
        <f t="shared" si="838"/>
        <v>-5.4600000000000009</v>
      </c>
      <c r="AW447" s="4"/>
      <c r="AY447">
        <v>130</v>
      </c>
      <c r="AZ447" s="1">
        <v>0.20300000000000001</v>
      </c>
      <c r="BA447" s="2">
        <f t="shared" si="882"/>
        <v>4.0600000000000005</v>
      </c>
      <c r="BB447" s="2">
        <f t="shared" si="883"/>
        <v>23.47</v>
      </c>
      <c r="BC447" s="2">
        <f t="shared" si="839"/>
        <v>4.1300000000000026</v>
      </c>
      <c r="BE447" s="4"/>
      <c r="BG447">
        <v>130</v>
      </c>
      <c r="BH447" s="1" t="e">
        <v>#N/A</v>
      </c>
      <c r="BI447" s="2" t="e">
        <f t="shared" si="884"/>
        <v>#N/A</v>
      </c>
      <c r="BJ447" s="2" t="e">
        <f t="shared" si="885"/>
        <v>#N/A</v>
      </c>
      <c r="BK447" s="2" t="e">
        <f t="shared" si="809"/>
        <v>#N/A</v>
      </c>
      <c r="BM447" s="4"/>
      <c r="BO447">
        <v>130</v>
      </c>
      <c r="BP447" s="1">
        <v>0.17799999999999999</v>
      </c>
      <c r="BQ447" s="2">
        <f t="shared" si="886"/>
        <v>3.5599999999999996</v>
      </c>
      <c r="BR447" s="2">
        <f t="shared" si="887"/>
        <v>19.099999999999998</v>
      </c>
      <c r="BS447" s="2" t="e">
        <f t="shared" si="867"/>
        <v>#N/A</v>
      </c>
      <c r="BU447">
        <v>130</v>
      </c>
      <c r="BV447" s="1" t="e">
        <f t="shared" si="888"/>
        <v>#N/A</v>
      </c>
      <c r="BW447" s="2" t="e">
        <f t="shared" si="889"/>
        <v>#N/A</v>
      </c>
      <c r="BX447" s="2" t="e">
        <f t="shared" si="890"/>
        <v>#N/A</v>
      </c>
      <c r="CB447">
        <v>130</v>
      </c>
      <c r="CC447" s="1" t="e">
        <f t="shared" si="891"/>
        <v>#N/A</v>
      </c>
      <c r="CD447" s="2" t="e">
        <f t="shared" si="892"/>
        <v>#N/A</v>
      </c>
      <c r="CE447" s="2" t="e">
        <f t="shared" si="893"/>
        <v>#N/A</v>
      </c>
    </row>
    <row r="448" spans="1:83" x14ac:dyDescent="0.2">
      <c r="C448">
        <v>150</v>
      </c>
      <c r="D448" s="1" t="e">
        <v>#N/A</v>
      </c>
      <c r="E448" s="2" t="e">
        <f t="shared" si="868"/>
        <v>#N/A</v>
      </c>
      <c r="F448" s="2" t="e">
        <f t="shared" si="869"/>
        <v>#N/A</v>
      </c>
      <c r="G448" s="2" t="e">
        <f>#REF!-F448</f>
        <v>#REF!</v>
      </c>
      <c r="I448" s="4"/>
      <c r="K448">
        <v>150</v>
      </c>
      <c r="L448" s="1">
        <v>0.23699999999999999</v>
      </c>
      <c r="M448" s="2">
        <f t="shared" si="870"/>
        <v>4.74</v>
      </c>
      <c r="N448" s="2">
        <f t="shared" si="871"/>
        <v>34.96</v>
      </c>
      <c r="O448" s="2">
        <f>A!HM448-N448</f>
        <v>-37.69</v>
      </c>
      <c r="Q448" s="4"/>
      <c r="S448">
        <v>150</v>
      </c>
      <c r="T448" s="1" t="e">
        <v>#N/A</v>
      </c>
      <c r="U448" s="2" t="e">
        <f t="shared" si="872"/>
        <v>#N/A</v>
      </c>
      <c r="V448" s="2" t="e">
        <f t="shared" si="873"/>
        <v>#N/A</v>
      </c>
      <c r="W448" s="2" t="e">
        <f t="shared" si="874"/>
        <v>#REF!</v>
      </c>
      <c r="Y448" s="4"/>
      <c r="AA448">
        <v>150</v>
      </c>
      <c r="AB448" s="1">
        <v>0.23699999999999999</v>
      </c>
      <c r="AC448" s="2">
        <f t="shared" si="875"/>
        <v>4.74</v>
      </c>
      <c r="AD448" s="2">
        <f t="shared" si="876"/>
        <v>29.53</v>
      </c>
      <c r="AE448" s="2">
        <f t="shared" si="877"/>
        <v>5.43</v>
      </c>
      <c r="AG448" s="4"/>
      <c r="AI448">
        <v>150</v>
      </c>
      <c r="AJ448" s="1">
        <v>0.23499999999999999</v>
      </c>
      <c r="AK448" s="2">
        <f t="shared" si="878"/>
        <v>4.6999999999999993</v>
      </c>
      <c r="AL448" s="2">
        <f t="shared" si="879"/>
        <v>26.84</v>
      </c>
      <c r="AM448" s="2">
        <f t="shared" si="866"/>
        <v>2.6900000000000013</v>
      </c>
      <c r="AO448" s="4"/>
      <c r="AQ448">
        <v>150</v>
      </c>
      <c r="AR448" s="1">
        <v>0.23400000000000001</v>
      </c>
      <c r="AS448" s="2">
        <f t="shared" si="880"/>
        <v>4.6800000000000006</v>
      </c>
      <c r="AT448" s="2">
        <f t="shared" si="881"/>
        <v>32.28</v>
      </c>
      <c r="AU448" s="2">
        <f t="shared" si="838"/>
        <v>-5.4400000000000013</v>
      </c>
      <c r="AW448" s="4"/>
      <c r="AY448">
        <v>150</v>
      </c>
      <c r="AZ448" s="1">
        <v>0.23100000000000001</v>
      </c>
      <c r="BA448" s="2">
        <f t="shared" si="882"/>
        <v>4.62</v>
      </c>
      <c r="BB448" s="2">
        <f t="shared" si="883"/>
        <v>28.09</v>
      </c>
      <c r="BC448" s="2">
        <f t="shared" si="839"/>
        <v>4.1900000000000013</v>
      </c>
      <c r="BE448" s="4"/>
      <c r="BG448">
        <v>150</v>
      </c>
      <c r="BH448" s="1" t="e">
        <v>#N/A</v>
      </c>
      <c r="BI448" s="2" t="e">
        <f t="shared" si="884"/>
        <v>#N/A</v>
      </c>
      <c r="BJ448" s="2" t="e">
        <f t="shared" si="885"/>
        <v>#N/A</v>
      </c>
      <c r="BK448" s="2" t="e">
        <f t="shared" si="809"/>
        <v>#N/A</v>
      </c>
      <c r="BM448" s="4"/>
      <c r="BO448">
        <v>150</v>
      </c>
      <c r="BP448" s="1">
        <v>0.22700000000000001</v>
      </c>
      <c r="BQ448" s="2">
        <f t="shared" si="886"/>
        <v>4.54</v>
      </c>
      <c r="BR448" s="2">
        <f t="shared" si="887"/>
        <v>23.639999999999997</v>
      </c>
      <c r="BS448" s="2" t="e">
        <f t="shared" si="867"/>
        <v>#N/A</v>
      </c>
      <c r="BU448">
        <v>150</v>
      </c>
      <c r="BV448" s="1" t="e">
        <f t="shared" si="888"/>
        <v>#N/A</v>
      </c>
      <c r="BW448" s="2" t="e">
        <f t="shared" si="889"/>
        <v>#N/A</v>
      </c>
      <c r="BX448" s="2" t="e">
        <f t="shared" si="890"/>
        <v>#N/A</v>
      </c>
      <c r="CB448">
        <v>150</v>
      </c>
      <c r="CC448" s="1" t="e">
        <f t="shared" si="891"/>
        <v>#N/A</v>
      </c>
      <c r="CD448" s="2" t="e">
        <f t="shared" si="892"/>
        <v>#N/A</v>
      </c>
      <c r="CE448" s="2" t="e">
        <f t="shared" si="893"/>
        <v>#N/A</v>
      </c>
    </row>
    <row r="449" spans="1:83" x14ac:dyDescent="0.2">
      <c r="C449">
        <v>170</v>
      </c>
      <c r="D449" s="1" t="e">
        <v>#N/A</v>
      </c>
      <c r="E449" s="2" t="e">
        <f t="shared" si="868"/>
        <v>#N/A</v>
      </c>
      <c r="F449" s="2" t="e">
        <f t="shared" si="869"/>
        <v>#N/A</v>
      </c>
      <c r="G449" s="2" t="e">
        <f>#REF!-F449</f>
        <v>#REF!</v>
      </c>
      <c r="I449" s="4"/>
      <c r="K449">
        <v>170</v>
      </c>
      <c r="L449" s="1">
        <v>0.188</v>
      </c>
      <c r="M449" s="2">
        <f t="shared" si="870"/>
        <v>3.76</v>
      </c>
      <c r="N449" s="2">
        <f t="shared" si="871"/>
        <v>38.72</v>
      </c>
      <c r="O449" s="2">
        <f>A!HM449-N449</f>
        <v>-42.449999999999996</v>
      </c>
      <c r="Q449" s="4"/>
      <c r="S449">
        <v>170</v>
      </c>
      <c r="T449" s="1" t="e">
        <v>#N/A</v>
      </c>
      <c r="U449" s="2" t="e">
        <f t="shared" si="872"/>
        <v>#N/A</v>
      </c>
      <c r="V449" s="2" t="e">
        <f t="shared" si="873"/>
        <v>#N/A</v>
      </c>
      <c r="W449" s="2" t="e">
        <f t="shared" si="874"/>
        <v>#REF!</v>
      </c>
      <c r="Y449" s="4"/>
      <c r="AA449">
        <v>170</v>
      </c>
      <c r="AB449" s="1">
        <v>0.185</v>
      </c>
      <c r="AC449" s="2">
        <f t="shared" si="875"/>
        <v>3.7</v>
      </c>
      <c r="AD449" s="2">
        <f t="shared" si="876"/>
        <v>33.230000000000004</v>
      </c>
      <c r="AE449" s="2">
        <f t="shared" si="877"/>
        <v>5.4899999999999949</v>
      </c>
      <c r="AG449" s="4"/>
      <c r="AI449">
        <v>170</v>
      </c>
      <c r="AJ449" s="1">
        <v>0.189</v>
      </c>
      <c r="AK449" s="2">
        <f t="shared" si="878"/>
        <v>3.7800000000000002</v>
      </c>
      <c r="AL449" s="2">
        <f t="shared" si="879"/>
        <v>30.62</v>
      </c>
      <c r="AM449" s="2">
        <f t="shared" si="866"/>
        <v>2.610000000000003</v>
      </c>
      <c r="AO449" s="4"/>
      <c r="AQ449">
        <v>170</v>
      </c>
      <c r="AR449" s="1">
        <v>0.184</v>
      </c>
      <c r="AS449" s="2">
        <f t="shared" si="880"/>
        <v>3.6799999999999997</v>
      </c>
      <c r="AT449" s="2">
        <f t="shared" si="881"/>
        <v>35.96</v>
      </c>
      <c r="AU449" s="2">
        <f t="shared" si="838"/>
        <v>-5.34</v>
      </c>
      <c r="AW449" s="4"/>
      <c r="AY449">
        <v>170</v>
      </c>
      <c r="AZ449" s="1">
        <v>0.182</v>
      </c>
      <c r="BA449" s="2">
        <f t="shared" si="882"/>
        <v>3.6399999999999997</v>
      </c>
      <c r="BB449" s="2">
        <f t="shared" si="883"/>
        <v>31.73</v>
      </c>
      <c r="BC449" s="2">
        <f t="shared" si="839"/>
        <v>4.2300000000000004</v>
      </c>
      <c r="BE449" s="4"/>
      <c r="BG449">
        <v>170</v>
      </c>
      <c r="BH449" s="1" t="e">
        <v>#N/A</v>
      </c>
      <c r="BI449" s="2" t="e">
        <f t="shared" si="884"/>
        <v>#N/A</v>
      </c>
      <c r="BJ449" s="2" t="e">
        <f t="shared" si="885"/>
        <v>#N/A</v>
      </c>
      <c r="BK449" s="2" t="e">
        <f t="shared" si="809"/>
        <v>#N/A</v>
      </c>
      <c r="BM449" s="4"/>
      <c r="BO449">
        <v>170</v>
      </c>
      <c r="BP449" s="1">
        <v>0.17799999999999999</v>
      </c>
      <c r="BQ449" s="2">
        <f t="shared" si="886"/>
        <v>3.5599999999999996</v>
      </c>
      <c r="BR449" s="2">
        <f t="shared" si="887"/>
        <v>27.199999999999996</v>
      </c>
      <c r="BS449" s="2" t="e">
        <f t="shared" si="867"/>
        <v>#N/A</v>
      </c>
      <c r="BU449">
        <v>170</v>
      </c>
      <c r="BV449" s="1" t="e">
        <f t="shared" si="888"/>
        <v>#N/A</v>
      </c>
      <c r="BW449" s="2" t="e">
        <f t="shared" si="889"/>
        <v>#N/A</v>
      </c>
      <c r="BX449" s="2" t="e">
        <f t="shared" si="890"/>
        <v>#N/A</v>
      </c>
      <c r="CB449">
        <v>170</v>
      </c>
      <c r="CC449" s="1" t="e">
        <f t="shared" si="891"/>
        <v>#N/A</v>
      </c>
      <c r="CD449" s="2" t="e">
        <f t="shared" si="892"/>
        <v>#N/A</v>
      </c>
      <c r="CE449" s="2" t="e">
        <f t="shared" si="893"/>
        <v>#N/A</v>
      </c>
    </row>
    <row r="450" spans="1:83" x14ac:dyDescent="0.2">
      <c r="C450">
        <v>190</v>
      </c>
      <c r="D450" s="1" t="e">
        <v>#N/A</v>
      </c>
      <c r="E450" s="2" t="e">
        <f t="shared" si="868"/>
        <v>#N/A</v>
      </c>
      <c r="F450" s="2" t="e">
        <f t="shared" si="869"/>
        <v>#N/A</v>
      </c>
      <c r="G450" s="2" t="e">
        <f>#REF!-F450</f>
        <v>#REF!</v>
      </c>
      <c r="I450" s="4"/>
      <c r="K450">
        <v>190</v>
      </c>
      <c r="L450" s="1">
        <v>0.158</v>
      </c>
      <c r="M450" s="2">
        <f t="shared" si="870"/>
        <v>3.16</v>
      </c>
      <c r="N450" s="2">
        <f t="shared" si="871"/>
        <v>41.879999999999995</v>
      </c>
      <c r="O450" s="2">
        <f>A!HM450-N450</f>
        <v>-46.61</v>
      </c>
      <c r="Q450" s="4"/>
      <c r="S450">
        <v>190</v>
      </c>
      <c r="T450" s="1" t="e">
        <v>#N/A</v>
      </c>
      <c r="U450" s="2" t="e">
        <f t="shared" si="872"/>
        <v>#N/A</v>
      </c>
      <c r="V450" s="2" t="e">
        <f t="shared" si="873"/>
        <v>#N/A</v>
      </c>
      <c r="W450" s="2" t="e">
        <f t="shared" si="874"/>
        <v>#REF!</v>
      </c>
      <c r="Y450" s="4"/>
      <c r="AA450">
        <v>190</v>
      </c>
      <c r="AB450" s="1">
        <v>0.159</v>
      </c>
      <c r="AC450" s="2">
        <f t="shared" si="875"/>
        <v>3.18</v>
      </c>
      <c r="AD450" s="2">
        <f t="shared" si="876"/>
        <v>36.410000000000004</v>
      </c>
      <c r="AE450" s="2">
        <f t="shared" si="877"/>
        <v>5.4699999999999918</v>
      </c>
      <c r="AG450" s="4"/>
      <c r="AI450">
        <v>190</v>
      </c>
      <c r="AJ450" s="1">
        <v>0.156</v>
      </c>
      <c r="AK450" s="2">
        <f t="shared" si="878"/>
        <v>3.12</v>
      </c>
      <c r="AL450" s="2">
        <f t="shared" si="879"/>
        <v>33.74</v>
      </c>
      <c r="AM450" s="2">
        <f t="shared" si="866"/>
        <v>2.6700000000000017</v>
      </c>
      <c r="AO450" s="4"/>
      <c r="AQ450">
        <v>190</v>
      </c>
      <c r="AR450" s="1">
        <v>0.155</v>
      </c>
      <c r="AS450" s="2">
        <f t="shared" si="880"/>
        <v>3.1</v>
      </c>
      <c r="AT450" s="2">
        <f t="shared" si="881"/>
        <v>39.06</v>
      </c>
      <c r="AU450" s="2">
        <f t="shared" si="838"/>
        <v>-5.32</v>
      </c>
      <c r="AW450" s="4"/>
      <c r="AY450">
        <v>190</v>
      </c>
      <c r="AZ450" s="1">
        <v>0.158</v>
      </c>
      <c r="BA450" s="2">
        <f t="shared" si="882"/>
        <v>3.16</v>
      </c>
      <c r="BB450" s="2">
        <f t="shared" si="883"/>
        <v>34.89</v>
      </c>
      <c r="BC450" s="2">
        <f t="shared" si="839"/>
        <v>4.1700000000000017</v>
      </c>
      <c r="BE450" s="4"/>
      <c r="BG450">
        <v>190</v>
      </c>
      <c r="BH450" s="1" t="e">
        <v>#N/A</v>
      </c>
      <c r="BI450" s="2" t="e">
        <f t="shared" si="884"/>
        <v>#N/A</v>
      </c>
      <c r="BJ450" s="2" t="e">
        <f t="shared" si="885"/>
        <v>#N/A</v>
      </c>
      <c r="BK450" s="2" t="e">
        <f t="shared" si="809"/>
        <v>#N/A</v>
      </c>
      <c r="BM450" s="4"/>
      <c r="BO450">
        <v>190</v>
      </c>
      <c r="BP450" s="1">
        <v>0.13900000000000001</v>
      </c>
      <c r="BQ450" s="2">
        <f t="shared" si="886"/>
        <v>2.7800000000000002</v>
      </c>
      <c r="BR450" s="2">
        <f t="shared" si="887"/>
        <v>29.979999999999997</v>
      </c>
      <c r="BS450" s="2" t="e">
        <f t="shared" si="867"/>
        <v>#N/A</v>
      </c>
      <c r="BU450">
        <v>190</v>
      </c>
      <c r="BV450" s="1" t="e">
        <f t="shared" si="888"/>
        <v>#N/A</v>
      </c>
      <c r="BW450" s="2" t="e">
        <f t="shared" si="889"/>
        <v>#N/A</v>
      </c>
      <c r="BX450" s="2" t="e">
        <f t="shared" si="890"/>
        <v>#N/A</v>
      </c>
      <c r="CB450">
        <v>190</v>
      </c>
      <c r="CC450" s="1" t="e">
        <f t="shared" si="891"/>
        <v>#N/A</v>
      </c>
      <c r="CD450" s="2" t="e">
        <f t="shared" si="892"/>
        <v>#N/A</v>
      </c>
      <c r="CE450" s="2" t="e">
        <f t="shared" si="893"/>
        <v>#N/A</v>
      </c>
    </row>
    <row r="451" spans="1:83" x14ac:dyDescent="0.2">
      <c r="C451">
        <v>210</v>
      </c>
      <c r="D451" s="1" t="e">
        <v>#N/A</v>
      </c>
      <c r="E451" s="2" t="e">
        <f t="shared" si="868"/>
        <v>#N/A</v>
      </c>
      <c r="F451" s="2" t="e">
        <f t="shared" si="869"/>
        <v>#N/A</v>
      </c>
      <c r="G451" s="2" t="e">
        <f>#REF!-F451</f>
        <v>#REF!</v>
      </c>
      <c r="I451" s="4"/>
      <c r="K451">
        <v>210</v>
      </c>
      <c r="L451" s="1">
        <v>0.14399999999999999</v>
      </c>
      <c r="M451" s="2">
        <f t="shared" si="870"/>
        <v>2.88</v>
      </c>
      <c r="N451" s="2">
        <f t="shared" si="871"/>
        <v>44.76</v>
      </c>
      <c r="O451" s="2">
        <f>A!HM451-N451</f>
        <v>-50.489999999999995</v>
      </c>
      <c r="Q451" s="4"/>
      <c r="S451">
        <v>210</v>
      </c>
      <c r="T451" s="1" t="e">
        <v>#N/A</v>
      </c>
      <c r="U451" s="2" t="e">
        <f t="shared" si="872"/>
        <v>#N/A</v>
      </c>
      <c r="V451" s="2" t="e">
        <f t="shared" si="873"/>
        <v>#N/A</v>
      </c>
      <c r="W451" s="2" t="e">
        <f t="shared" si="874"/>
        <v>#REF!</v>
      </c>
      <c r="Y451" s="4"/>
      <c r="AA451">
        <v>210</v>
      </c>
      <c r="AB451" s="1">
        <v>0.14199999999999999</v>
      </c>
      <c r="AC451" s="2">
        <f t="shared" si="875"/>
        <v>2.84</v>
      </c>
      <c r="AD451" s="2">
        <f t="shared" si="876"/>
        <v>39.25</v>
      </c>
      <c r="AE451" s="2">
        <f t="shared" si="877"/>
        <v>5.509999999999998</v>
      </c>
      <c r="AG451" s="4"/>
      <c r="AI451">
        <v>210</v>
      </c>
      <c r="AJ451" s="1">
        <v>0.14399999999999999</v>
      </c>
      <c r="AK451" s="2">
        <f t="shared" si="878"/>
        <v>2.88</v>
      </c>
      <c r="AL451" s="2">
        <f t="shared" si="879"/>
        <v>36.620000000000005</v>
      </c>
      <c r="AM451" s="2">
        <f t="shared" si="866"/>
        <v>2.6299999999999955</v>
      </c>
      <c r="AO451" s="4"/>
      <c r="AQ451">
        <v>210</v>
      </c>
      <c r="AR451" s="1">
        <v>0.14000000000000001</v>
      </c>
      <c r="AS451" s="2">
        <f t="shared" si="880"/>
        <v>2.8000000000000003</v>
      </c>
      <c r="AT451" s="2">
        <f t="shared" si="881"/>
        <v>41.86</v>
      </c>
      <c r="AU451" s="2">
        <f t="shared" si="838"/>
        <v>-5.2399999999999949</v>
      </c>
      <c r="AW451" s="4"/>
      <c r="AY451">
        <v>210</v>
      </c>
      <c r="AZ451" s="1">
        <v>0.13900000000000001</v>
      </c>
      <c r="BA451" s="2">
        <f t="shared" si="882"/>
        <v>2.7800000000000002</v>
      </c>
      <c r="BB451" s="2">
        <f t="shared" si="883"/>
        <v>37.67</v>
      </c>
      <c r="BC451" s="2">
        <f t="shared" si="839"/>
        <v>4.1899999999999977</v>
      </c>
      <c r="BE451" s="4"/>
      <c r="BG451">
        <v>210</v>
      </c>
      <c r="BH451" s="1" t="e">
        <v>#N/A</v>
      </c>
      <c r="BI451" s="2" t="e">
        <f t="shared" si="884"/>
        <v>#N/A</v>
      </c>
      <c r="BJ451" s="2" t="e">
        <f t="shared" si="885"/>
        <v>#N/A</v>
      </c>
      <c r="BK451" s="2" t="e">
        <f t="shared" si="809"/>
        <v>#N/A</v>
      </c>
      <c r="BM451" s="4"/>
      <c r="BO451">
        <v>210</v>
      </c>
      <c r="BP451" s="1">
        <v>0.13500000000000001</v>
      </c>
      <c r="BQ451" s="2">
        <f t="shared" si="886"/>
        <v>2.7</v>
      </c>
      <c r="BR451" s="2">
        <f t="shared" si="887"/>
        <v>32.68</v>
      </c>
      <c r="BS451" s="2" t="e">
        <f t="shared" si="867"/>
        <v>#N/A</v>
      </c>
      <c r="BU451">
        <v>210</v>
      </c>
      <c r="BV451" s="1" t="e">
        <f t="shared" si="888"/>
        <v>#N/A</v>
      </c>
      <c r="BW451" s="2" t="e">
        <f t="shared" si="889"/>
        <v>#N/A</v>
      </c>
      <c r="BX451" s="2" t="e">
        <f t="shared" si="890"/>
        <v>#N/A</v>
      </c>
      <c r="CB451">
        <v>210</v>
      </c>
      <c r="CC451" s="1" t="e">
        <f t="shared" si="891"/>
        <v>#N/A</v>
      </c>
      <c r="CD451" s="2" t="e">
        <f t="shared" si="892"/>
        <v>#N/A</v>
      </c>
      <c r="CE451" s="2" t="e">
        <f t="shared" si="893"/>
        <v>#N/A</v>
      </c>
    </row>
    <row r="452" spans="1:83" x14ac:dyDescent="0.2">
      <c r="C452">
        <v>230</v>
      </c>
      <c r="D452" s="1" t="e">
        <v>#N/A</v>
      </c>
      <c r="E452" s="2" t="e">
        <f t="shared" si="868"/>
        <v>#N/A</v>
      </c>
      <c r="F452" s="2" t="e">
        <f t="shared" si="869"/>
        <v>#N/A</v>
      </c>
      <c r="G452" s="2" t="e">
        <f>#REF!-F452</f>
        <v>#REF!</v>
      </c>
      <c r="I452" s="4"/>
      <c r="K452">
        <v>230</v>
      </c>
      <c r="L452" s="1">
        <v>0.154</v>
      </c>
      <c r="M452" s="2">
        <f t="shared" si="870"/>
        <v>3.08</v>
      </c>
      <c r="N452" s="2">
        <f t="shared" si="871"/>
        <v>47.839999999999996</v>
      </c>
      <c r="O452" s="2">
        <f>A!HM452-N452</f>
        <v>-54.569999999999993</v>
      </c>
      <c r="Q452" s="4"/>
      <c r="S452">
        <v>230</v>
      </c>
      <c r="T452" s="1" t="e">
        <v>#N/A</v>
      </c>
      <c r="U452" s="2" t="e">
        <f t="shared" si="872"/>
        <v>#N/A</v>
      </c>
      <c r="V452" s="2" t="e">
        <f t="shared" si="873"/>
        <v>#N/A</v>
      </c>
      <c r="W452" s="2" t="e">
        <f t="shared" si="874"/>
        <v>#REF!</v>
      </c>
      <c r="Y452" s="4"/>
      <c r="AA452">
        <v>230</v>
      </c>
      <c r="AB452" s="1">
        <v>0.154</v>
      </c>
      <c r="AC452" s="2">
        <f t="shared" si="875"/>
        <v>3.08</v>
      </c>
      <c r="AD452" s="2">
        <f t="shared" si="876"/>
        <v>42.33</v>
      </c>
      <c r="AE452" s="2">
        <f t="shared" si="877"/>
        <v>5.509999999999998</v>
      </c>
      <c r="AG452" s="4"/>
      <c r="AI452">
        <v>230</v>
      </c>
      <c r="AJ452" s="1">
        <v>0.158</v>
      </c>
      <c r="AK452" s="2">
        <f t="shared" si="878"/>
        <v>3.16</v>
      </c>
      <c r="AL452" s="2">
        <f t="shared" si="879"/>
        <v>39.78</v>
      </c>
      <c r="AM452" s="2">
        <f t="shared" si="866"/>
        <v>2.5499999999999972</v>
      </c>
      <c r="AO452" s="4"/>
      <c r="AQ452">
        <v>230</v>
      </c>
      <c r="AR452" s="1">
        <v>0.161</v>
      </c>
      <c r="AS452" s="2">
        <f t="shared" si="880"/>
        <v>3.22</v>
      </c>
      <c r="AT452" s="2">
        <f t="shared" si="881"/>
        <v>45.08</v>
      </c>
      <c r="AU452" s="2">
        <f t="shared" si="838"/>
        <v>-5.2999999999999972</v>
      </c>
      <c r="AW452" s="4"/>
      <c r="AY452">
        <v>230</v>
      </c>
      <c r="AZ452" s="1">
        <v>0.156</v>
      </c>
      <c r="BA452" s="2">
        <f t="shared" si="882"/>
        <v>3.12</v>
      </c>
      <c r="BB452" s="2">
        <f t="shared" si="883"/>
        <v>40.79</v>
      </c>
      <c r="BC452" s="2">
        <f t="shared" si="839"/>
        <v>4.2899999999999991</v>
      </c>
      <c r="BE452" s="4"/>
      <c r="BG452">
        <v>230</v>
      </c>
      <c r="BH452" s="1" t="e">
        <v>#N/A</v>
      </c>
      <c r="BI452" s="2" t="e">
        <f t="shared" si="884"/>
        <v>#N/A</v>
      </c>
      <c r="BJ452" s="2" t="e">
        <f t="shared" si="885"/>
        <v>#N/A</v>
      </c>
      <c r="BK452" s="2" t="e">
        <f t="shared" si="809"/>
        <v>#N/A</v>
      </c>
      <c r="BM452" s="4"/>
      <c r="BO452">
        <v>230</v>
      </c>
      <c r="BP452" s="1">
        <v>0.153</v>
      </c>
      <c r="BQ452" s="2">
        <f t="shared" si="886"/>
        <v>3.06</v>
      </c>
      <c r="BR452" s="2">
        <f t="shared" si="887"/>
        <v>35.74</v>
      </c>
      <c r="BS452" s="2" t="e">
        <f t="shared" si="867"/>
        <v>#N/A</v>
      </c>
      <c r="BU452">
        <v>230</v>
      </c>
      <c r="BV452" s="1" t="e">
        <f t="shared" si="888"/>
        <v>#N/A</v>
      </c>
      <c r="BW452" s="2" t="e">
        <f t="shared" si="889"/>
        <v>#N/A</v>
      </c>
      <c r="BX452" s="2" t="e">
        <f t="shared" si="890"/>
        <v>#N/A</v>
      </c>
      <c r="CB452">
        <v>230</v>
      </c>
      <c r="CC452" s="1" t="e">
        <f t="shared" si="891"/>
        <v>#N/A</v>
      </c>
      <c r="CD452" s="2" t="e">
        <f t="shared" si="892"/>
        <v>#N/A</v>
      </c>
      <c r="CE452" s="2" t="e">
        <f t="shared" si="893"/>
        <v>#N/A</v>
      </c>
    </row>
    <row r="453" spans="1:83" x14ac:dyDescent="0.2">
      <c r="C453">
        <v>250</v>
      </c>
      <c r="D453" s="1" t="e">
        <v>#N/A</v>
      </c>
      <c r="E453" s="2" t="e">
        <f t="shared" si="868"/>
        <v>#N/A</v>
      </c>
      <c r="F453" s="2" t="e">
        <f t="shared" si="869"/>
        <v>#N/A</v>
      </c>
      <c r="G453" s="2" t="e">
        <f>#REF!-F453</f>
        <v>#REF!</v>
      </c>
      <c r="I453" s="4"/>
      <c r="K453">
        <v>250</v>
      </c>
      <c r="L453" s="1">
        <v>0.215</v>
      </c>
      <c r="M453" s="2">
        <f t="shared" si="870"/>
        <v>4.3</v>
      </c>
      <c r="N453" s="2">
        <f t="shared" si="871"/>
        <v>52.139999999999993</v>
      </c>
      <c r="O453" s="2">
        <f>A!HM453-N453</f>
        <v>-59.86999999999999</v>
      </c>
      <c r="Q453" s="4"/>
      <c r="S453">
        <v>250</v>
      </c>
      <c r="T453" s="1" t="e">
        <v>#N/A</v>
      </c>
      <c r="U453" s="2" t="e">
        <f t="shared" si="872"/>
        <v>#N/A</v>
      </c>
      <c r="V453" s="2" t="e">
        <f t="shared" si="873"/>
        <v>#N/A</v>
      </c>
      <c r="W453" s="2" t="e">
        <f t="shared" si="874"/>
        <v>#REF!</v>
      </c>
      <c r="Y453" s="4"/>
      <c r="AA453">
        <v>250</v>
      </c>
      <c r="AB453" s="1">
        <v>0.20899999999999999</v>
      </c>
      <c r="AC453" s="2">
        <f t="shared" si="875"/>
        <v>4.18</v>
      </c>
      <c r="AD453" s="2">
        <f t="shared" si="876"/>
        <v>46.51</v>
      </c>
      <c r="AE453" s="2">
        <f t="shared" si="877"/>
        <v>5.6299999999999955</v>
      </c>
      <c r="AG453" s="4"/>
      <c r="AI453">
        <v>250</v>
      </c>
      <c r="AJ453" s="1">
        <v>0.20899999999999999</v>
      </c>
      <c r="AK453" s="2">
        <f t="shared" si="878"/>
        <v>4.18</v>
      </c>
      <c r="AL453" s="2">
        <f t="shared" si="879"/>
        <v>43.96</v>
      </c>
      <c r="AM453" s="2">
        <f t="shared" si="866"/>
        <v>2.5499999999999972</v>
      </c>
      <c r="AO453" s="4"/>
      <c r="AQ453">
        <v>250</v>
      </c>
      <c r="AR453" s="1">
        <v>0.21199999999999999</v>
      </c>
      <c r="AS453" s="2">
        <f t="shared" si="880"/>
        <v>4.24</v>
      </c>
      <c r="AT453" s="2">
        <f t="shared" si="881"/>
        <v>49.32</v>
      </c>
      <c r="AU453" s="2">
        <f t="shared" si="838"/>
        <v>-5.3599999999999994</v>
      </c>
      <c r="AW453" s="4"/>
      <c r="AY453">
        <v>250</v>
      </c>
      <c r="AZ453" s="1">
        <v>0.215</v>
      </c>
      <c r="BA453" s="2">
        <f t="shared" si="882"/>
        <v>4.3</v>
      </c>
      <c r="BB453" s="2">
        <f t="shared" si="883"/>
        <v>45.089999999999996</v>
      </c>
      <c r="BC453" s="2">
        <f t="shared" si="839"/>
        <v>4.230000000000004</v>
      </c>
      <c r="BE453" s="4"/>
      <c r="BG453">
        <v>250</v>
      </c>
      <c r="BH453" s="1" t="e">
        <v>#N/A</v>
      </c>
      <c r="BI453" s="2" t="e">
        <f t="shared" si="884"/>
        <v>#N/A</v>
      </c>
      <c r="BJ453" s="2" t="e">
        <f t="shared" si="885"/>
        <v>#N/A</v>
      </c>
      <c r="BK453" s="2" t="e">
        <f t="shared" si="809"/>
        <v>#N/A</v>
      </c>
      <c r="BM453" s="4"/>
      <c r="BO453">
        <v>250</v>
      </c>
      <c r="BP453" s="1">
        <v>0.21199999999999999</v>
      </c>
      <c r="BQ453" s="2">
        <f t="shared" si="886"/>
        <v>4.24</v>
      </c>
      <c r="BR453" s="2">
        <f t="shared" si="887"/>
        <v>39.980000000000004</v>
      </c>
      <c r="BS453" s="2" t="e">
        <f t="shared" si="867"/>
        <v>#N/A</v>
      </c>
      <c r="BU453">
        <v>250</v>
      </c>
      <c r="BV453" s="1" t="e">
        <f t="shared" si="888"/>
        <v>#N/A</v>
      </c>
      <c r="BW453" s="2" t="e">
        <f t="shared" si="889"/>
        <v>#N/A</v>
      </c>
      <c r="BX453" s="2" t="e">
        <f t="shared" si="890"/>
        <v>#N/A</v>
      </c>
      <c r="CB453">
        <v>250</v>
      </c>
      <c r="CC453" s="1" t="e">
        <f t="shared" si="891"/>
        <v>#N/A</v>
      </c>
      <c r="CD453" s="2" t="e">
        <f t="shared" si="892"/>
        <v>#N/A</v>
      </c>
      <c r="CE453" s="2" t="e">
        <f t="shared" si="893"/>
        <v>#N/A</v>
      </c>
    </row>
    <row r="454" spans="1:83" x14ac:dyDescent="0.2">
      <c r="C454">
        <v>270</v>
      </c>
      <c r="D454" s="1" t="e">
        <v>#N/A</v>
      </c>
      <c r="E454" s="2" t="e">
        <f t="shared" si="868"/>
        <v>#N/A</v>
      </c>
      <c r="F454" s="2" t="e">
        <f t="shared" si="869"/>
        <v>#N/A</v>
      </c>
      <c r="G454" s="2" t="e">
        <f>#REF!-F454</f>
        <v>#REF!</v>
      </c>
      <c r="I454" s="4"/>
      <c r="K454">
        <v>270</v>
      </c>
      <c r="L454" s="1">
        <v>0.22</v>
      </c>
      <c r="M454" s="2">
        <f t="shared" si="870"/>
        <v>4.4000000000000004</v>
      </c>
      <c r="N454" s="2">
        <f t="shared" si="871"/>
        <v>56.539999999999992</v>
      </c>
      <c r="O454" s="2">
        <f>A!HM454-N454</f>
        <v>-65.27</v>
      </c>
      <c r="Q454" s="4"/>
      <c r="S454">
        <v>270</v>
      </c>
      <c r="T454" s="1" t="e">
        <v>#N/A</v>
      </c>
      <c r="U454" s="2" t="e">
        <f t="shared" si="872"/>
        <v>#N/A</v>
      </c>
      <c r="V454" s="2" t="e">
        <f t="shared" si="873"/>
        <v>#N/A</v>
      </c>
      <c r="W454" s="2" t="e">
        <f t="shared" si="874"/>
        <v>#REF!</v>
      </c>
      <c r="Y454" s="4"/>
      <c r="AA454">
        <v>270</v>
      </c>
      <c r="AB454" s="1">
        <v>0.22</v>
      </c>
      <c r="AC454" s="2">
        <f t="shared" si="875"/>
        <v>4.4000000000000004</v>
      </c>
      <c r="AD454" s="2">
        <f t="shared" si="876"/>
        <v>50.91</v>
      </c>
      <c r="AE454" s="2">
        <f t="shared" si="877"/>
        <v>5.6299999999999955</v>
      </c>
      <c r="AG454" s="4"/>
      <c r="AI454">
        <v>270</v>
      </c>
      <c r="AJ454" s="1">
        <v>0.223</v>
      </c>
      <c r="AK454" s="2">
        <f t="shared" si="878"/>
        <v>4.46</v>
      </c>
      <c r="AL454" s="2">
        <f t="shared" si="879"/>
        <v>48.42</v>
      </c>
      <c r="AM454" s="2">
        <f t="shared" si="866"/>
        <v>2.4899999999999949</v>
      </c>
      <c r="AO454" s="4"/>
      <c r="AQ454">
        <v>270</v>
      </c>
      <c r="AR454" s="1">
        <v>0.22</v>
      </c>
      <c r="AS454" s="2">
        <f t="shared" si="880"/>
        <v>4.4000000000000004</v>
      </c>
      <c r="AT454" s="2">
        <f t="shared" si="881"/>
        <v>53.72</v>
      </c>
      <c r="AU454" s="2">
        <f t="shared" si="838"/>
        <v>-5.2999999999999972</v>
      </c>
      <c r="AW454" s="4"/>
      <c r="AY454">
        <v>270</v>
      </c>
      <c r="AZ454" s="1">
        <v>0.224</v>
      </c>
      <c r="BA454" s="2">
        <f t="shared" si="882"/>
        <v>4.4800000000000004</v>
      </c>
      <c r="BB454" s="2">
        <f t="shared" si="883"/>
        <v>49.569999999999993</v>
      </c>
      <c r="BC454" s="2">
        <f t="shared" si="839"/>
        <v>4.1500000000000057</v>
      </c>
      <c r="BE454" s="4"/>
      <c r="BG454">
        <v>270</v>
      </c>
      <c r="BH454" s="1" t="e">
        <v>#N/A</v>
      </c>
      <c r="BI454" s="2" t="e">
        <f t="shared" si="884"/>
        <v>#N/A</v>
      </c>
      <c r="BJ454" s="2" t="e">
        <f t="shared" si="885"/>
        <v>#N/A</v>
      </c>
      <c r="BK454" s="2" t="e">
        <f t="shared" si="809"/>
        <v>#N/A</v>
      </c>
      <c r="BM454" s="4"/>
      <c r="BO454">
        <v>270</v>
      </c>
      <c r="BP454" s="1">
        <v>0.214</v>
      </c>
      <c r="BQ454" s="2">
        <f t="shared" si="886"/>
        <v>4.28</v>
      </c>
      <c r="BR454" s="2">
        <f t="shared" si="887"/>
        <v>44.260000000000005</v>
      </c>
      <c r="BS454" s="2" t="e">
        <f t="shared" si="867"/>
        <v>#N/A</v>
      </c>
      <c r="BU454">
        <v>270</v>
      </c>
      <c r="BV454" s="1" t="e">
        <f t="shared" si="888"/>
        <v>#N/A</v>
      </c>
      <c r="BW454" s="2" t="e">
        <f t="shared" si="889"/>
        <v>#N/A</v>
      </c>
      <c r="BX454" s="2" t="e">
        <f t="shared" si="890"/>
        <v>#N/A</v>
      </c>
      <c r="CB454">
        <v>270</v>
      </c>
      <c r="CC454" s="1" t="e">
        <f t="shared" si="891"/>
        <v>#N/A</v>
      </c>
      <c r="CD454" s="2" t="e">
        <f t="shared" si="892"/>
        <v>#N/A</v>
      </c>
      <c r="CE454" s="2" t="e">
        <f t="shared" si="893"/>
        <v>#N/A</v>
      </c>
    </row>
    <row r="455" spans="1:83" x14ac:dyDescent="0.2">
      <c r="C455">
        <v>290</v>
      </c>
      <c r="D455" s="1" t="e">
        <v>#N/A</v>
      </c>
      <c r="E455" s="2" t="e">
        <f t="shared" si="868"/>
        <v>#N/A</v>
      </c>
      <c r="F455" s="2" t="e">
        <f t="shared" si="869"/>
        <v>#N/A</v>
      </c>
      <c r="G455" s="2" t="e">
        <f>#REF!-F455</f>
        <v>#REF!</v>
      </c>
      <c r="I455" s="4"/>
      <c r="K455">
        <v>290</v>
      </c>
      <c r="L455" s="1">
        <v>0.218</v>
      </c>
      <c r="M455" s="2">
        <f t="shared" si="870"/>
        <v>4.3600000000000003</v>
      </c>
      <c r="N455" s="2">
        <f t="shared" si="871"/>
        <v>60.899999999999991</v>
      </c>
      <c r="O455" s="2">
        <f>A!HM455-N455</f>
        <v>-70.63</v>
      </c>
      <c r="Q455" s="4"/>
      <c r="S455">
        <v>290</v>
      </c>
      <c r="T455" s="1" t="e">
        <v>#N/A</v>
      </c>
      <c r="U455" s="2" t="e">
        <f t="shared" si="872"/>
        <v>#N/A</v>
      </c>
      <c r="V455" s="2" t="e">
        <f t="shared" si="873"/>
        <v>#N/A</v>
      </c>
      <c r="W455" s="2" t="e">
        <f t="shared" si="874"/>
        <v>#REF!</v>
      </c>
      <c r="Y455" s="4"/>
      <c r="AA455">
        <v>290</v>
      </c>
      <c r="AB455" s="1">
        <v>0.217</v>
      </c>
      <c r="AC455" s="2">
        <f t="shared" si="875"/>
        <v>4.34</v>
      </c>
      <c r="AD455" s="2">
        <f t="shared" si="876"/>
        <v>55.25</v>
      </c>
      <c r="AE455" s="2">
        <f t="shared" si="877"/>
        <v>5.6499999999999915</v>
      </c>
      <c r="AG455" s="4"/>
      <c r="AI455">
        <v>290</v>
      </c>
      <c r="AJ455" s="1">
        <v>0.22600000000000001</v>
      </c>
      <c r="AK455" s="2">
        <f t="shared" si="878"/>
        <v>4.5200000000000005</v>
      </c>
      <c r="AL455" s="2">
        <f t="shared" si="879"/>
        <v>52.940000000000005</v>
      </c>
      <c r="AM455" s="2">
        <f t="shared" si="866"/>
        <v>2.3099999999999952</v>
      </c>
      <c r="AO455" s="4"/>
      <c r="AQ455">
        <v>290</v>
      </c>
      <c r="AR455" s="1">
        <v>0.22</v>
      </c>
      <c r="AS455" s="2">
        <f t="shared" si="880"/>
        <v>4.4000000000000004</v>
      </c>
      <c r="AT455" s="2">
        <f t="shared" si="881"/>
        <v>58.12</v>
      </c>
      <c r="AU455" s="2">
        <f t="shared" si="838"/>
        <v>-5.1799999999999926</v>
      </c>
      <c r="AW455" s="4"/>
      <c r="AY455">
        <v>290</v>
      </c>
      <c r="AZ455" s="1">
        <v>0.22700000000000001</v>
      </c>
      <c r="BA455" s="2">
        <f t="shared" si="882"/>
        <v>4.54</v>
      </c>
      <c r="BB455" s="2">
        <f t="shared" si="883"/>
        <v>54.109999999999992</v>
      </c>
      <c r="BC455" s="2">
        <f t="shared" si="839"/>
        <v>4.0100000000000051</v>
      </c>
      <c r="BE455" s="4"/>
      <c r="BG455">
        <v>290</v>
      </c>
      <c r="BH455" s="1" t="e">
        <v>#N/A</v>
      </c>
      <c r="BI455" s="2" t="e">
        <f t="shared" si="884"/>
        <v>#N/A</v>
      </c>
      <c r="BJ455" s="2" t="e">
        <f t="shared" si="885"/>
        <v>#N/A</v>
      </c>
      <c r="BK455" s="2" t="e">
        <f t="shared" si="809"/>
        <v>#N/A</v>
      </c>
      <c r="BM455" s="4"/>
      <c r="BO455">
        <v>290</v>
      </c>
      <c r="BP455" s="1">
        <v>0.217</v>
      </c>
      <c r="BQ455" s="2">
        <f t="shared" si="886"/>
        <v>4.34</v>
      </c>
      <c r="BR455" s="2">
        <f t="shared" si="887"/>
        <v>48.600000000000009</v>
      </c>
      <c r="BS455" s="2" t="e">
        <f t="shared" si="867"/>
        <v>#N/A</v>
      </c>
      <c r="BU455">
        <v>290</v>
      </c>
      <c r="BV455" s="1" t="e">
        <f t="shared" si="888"/>
        <v>#N/A</v>
      </c>
      <c r="BW455" s="2" t="e">
        <f t="shared" si="889"/>
        <v>#N/A</v>
      </c>
      <c r="BX455" s="2" t="e">
        <f t="shared" si="890"/>
        <v>#N/A</v>
      </c>
      <c r="CB455">
        <v>290</v>
      </c>
      <c r="CC455" s="1" t="e">
        <f t="shared" si="891"/>
        <v>#N/A</v>
      </c>
      <c r="CD455" s="2" t="e">
        <f t="shared" si="892"/>
        <v>#N/A</v>
      </c>
      <c r="CE455" s="2" t="e">
        <f t="shared" si="893"/>
        <v>#N/A</v>
      </c>
    </row>
    <row r="456" spans="1:83" x14ac:dyDescent="0.2">
      <c r="D456" s="1"/>
      <c r="E456" s="2"/>
      <c r="F456" s="2"/>
      <c r="I456" s="4"/>
      <c r="L456" s="1"/>
      <c r="M456" s="2"/>
      <c r="N456" s="2"/>
      <c r="Q456" s="4"/>
      <c r="T456" s="1"/>
      <c r="U456" s="2"/>
      <c r="V456" s="2"/>
      <c r="Y456" s="4"/>
      <c r="AB456" s="1"/>
      <c r="AC456" s="2"/>
      <c r="AD456" s="2"/>
      <c r="AG456" s="4"/>
      <c r="AJ456" s="1"/>
      <c r="AK456" s="2"/>
      <c r="AL456" s="2"/>
      <c r="AO456" s="4"/>
      <c r="AR456" s="1"/>
      <c r="AS456" s="2"/>
      <c r="AT456" s="2"/>
      <c r="AW456" s="4"/>
      <c r="AZ456" s="1"/>
      <c r="BA456" s="2"/>
      <c r="BB456" s="2"/>
      <c r="BE456" s="4"/>
      <c r="BH456" s="1"/>
      <c r="BI456" s="2"/>
      <c r="BJ456" s="2"/>
      <c r="BM456" s="4"/>
      <c r="BP456" s="1"/>
      <c r="BQ456" s="2"/>
      <c r="BR456" s="2"/>
    </row>
    <row r="457" spans="1:83" x14ac:dyDescent="0.2">
      <c r="A457">
        <v>38</v>
      </c>
      <c r="B457" t="s">
        <v>40</v>
      </c>
      <c r="C457">
        <v>30</v>
      </c>
      <c r="D457" s="1">
        <v>7.2999999999999995E-2</v>
      </c>
      <c r="E457" s="2">
        <f>D457*30</f>
        <v>2.19</v>
      </c>
      <c r="F457" s="2">
        <f>E457</f>
        <v>2.19</v>
      </c>
      <c r="G457" s="2">
        <f>A!HM457-F457</f>
        <v>3.06</v>
      </c>
      <c r="I457" s="4">
        <f>A457</f>
        <v>38</v>
      </c>
      <c r="J457" t="str">
        <f>B457</f>
        <v>CTR4</v>
      </c>
      <c r="K457">
        <v>30</v>
      </c>
      <c r="L457" s="1" t="e">
        <v>#N/A</v>
      </c>
      <c r="M457" s="2" t="e">
        <f>L457*30</f>
        <v>#N/A</v>
      </c>
      <c r="N457" s="2" t="e">
        <f>M457</f>
        <v>#N/A</v>
      </c>
      <c r="O457" s="2" t="e">
        <f>#REF!-N457</f>
        <v>#REF!</v>
      </c>
      <c r="Q457" s="4">
        <f>I457</f>
        <v>38</v>
      </c>
      <c r="R457" t="str">
        <f>J457</f>
        <v>CTR4</v>
      </c>
      <c r="S457">
        <v>30</v>
      </c>
      <c r="T457" s="1">
        <v>0.21199999999999999</v>
      </c>
      <c r="U457" s="2">
        <f>T457*30</f>
        <v>6.3599999999999994</v>
      </c>
      <c r="V457" s="2">
        <f>U457</f>
        <v>6.3599999999999994</v>
      </c>
      <c r="W457" s="2">
        <f>F457-V457</f>
        <v>-4.17</v>
      </c>
      <c r="Y457" s="4">
        <f>Q457</f>
        <v>38</v>
      </c>
      <c r="Z457" t="str">
        <f>R457</f>
        <v>CTR4</v>
      </c>
      <c r="AA457">
        <v>30</v>
      </c>
      <c r="AB457" s="1">
        <v>0.17299999999999999</v>
      </c>
      <c r="AC457" s="2">
        <f>AB457*30</f>
        <v>5.1899999999999995</v>
      </c>
      <c r="AD457" s="2">
        <f>AC457</f>
        <v>5.1899999999999995</v>
      </c>
      <c r="AE457" s="2">
        <f>V457-AD457</f>
        <v>1.17</v>
      </c>
      <c r="AG457" s="4">
        <f>Y457</f>
        <v>38</v>
      </c>
      <c r="AH457" t="str">
        <f>Z457</f>
        <v>CTR4</v>
      </c>
      <c r="AI457">
        <v>30</v>
      </c>
      <c r="AJ457" s="1">
        <v>0.123</v>
      </c>
      <c r="AK457" s="2">
        <f>AJ457*30</f>
        <v>3.69</v>
      </c>
      <c r="AL457" s="2">
        <f>AK457</f>
        <v>3.69</v>
      </c>
      <c r="AM457" s="2">
        <f t="shared" ref="AM457:AM470" si="894">AD457-AL457</f>
        <v>1.4999999999999996</v>
      </c>
      <c r="AO457" s="4">
        <f>AG457</f>
        <v>38</v>
      </c>
      <c r="AP457" t="str">
        <f>AH457</f>
        <v>CTR4</v>
      </c>
      <c r="AQ457">
        <v>30</v>
      </c>
      <c r="AR457" s="1">
        <v>0.18</v>
      </c>
      <c r="AS457" s="2">
        <f>AR457*30</f>
        <v>5.3999999999999995</v>
      </c>
      <c r="AT457" s="2">
        <f>AS457</f>
        <v>5.3999999999999995</v>
      </c>
      <c r="AU457" s="2">
        <f t="shared" si="838"/>
        <v>-1.7099999999999995</v>
      </c>
      <c r="AW457" s="4">
        <f>AO457</f>
        <v>38</v>
      </c>
      <c r="AX457" t="str">
        <f>AP457</f>
        <v>CTR4</v>
      </c>
      <c r="AY457">
        <v>30</v>
      </c>
      <c r="AZ457" s="1">
        <v>0.121</v>
      </c>
      <c r="BA457" s="2">
        <f>AZ457*30</f>
        <v>3.63</v>
      </c>
      <c r="BB457" s="2">
        <f>BA457</f>
        <v>3.63</v>
      </c>
      <c r="BC457" s="2">
        <f t="shared" si="839"/>
        <v>1.7699999999999996</v>
      </c>
      <c r="BE457" s="4">
        <f>AW457</f>
        <v>38</v>
      </c>
      <c r="BF457" t="str">
        <f>AX457</f>
        <v>CTR4</v>
      </c>
      <c r="BG457">
        <v>30</v>
      </c>
      <c r="BH457" s="1">
        <v>9.8000000000000004E-2</v>
      </c>
      <c r="BI457" s="2">
        <f>BH457*30</f>
        <v>2.94</v>
      </c>
      <c r="BJ457" s="2">
        <f>BI457</f>
        <v>2.94</v>
      </c>
      <c r="BK457" s="2">
        <f t="shared" si="809"/>
        <v>0.69</v>
      </c>
      <c r="BM457" s="4">
        <f>BE457</f>
        <v>38</v>
      </c>
      <c r="BN457" t="str">
        <f>BF457</f>
        <v>CTR4</v>
      </c>
      <c r="BO457">
        <v>30</v>
      </c>
      <c r="BP457" s="1">
        <v>9.1999999999999998E-2</v>
      </c>
      <c r="BQ457" s="2">
        <f>BP457*30</f>
        <v>2.76</v>
      </c>
      <c r="BR457" s="2">
        <f>BQ457</f>
        <v>2.76</v>
      </c>
      <c r="BS457" s="2">
        <f t="shared" ref="BS457:BS470" si="895">BJ457-BR457</f>
        <v>0.18000000000000016</v>
      </c>
      <c r="BU457">
        <v>30</v>
      </c>
      <c r="BV457" s="1">
        <f>MAX(D457,T457,AB457, AJ457,AR457,AZ457,BH457,BP457)</f>
        <v>0.21199999999999999</v>
      </c>
      <c r="BW457" s="2">
        <f>BV457*30</f>
        <v>6.3599999999999994</v>
      </c>
      <c r="BX457" s="2">
        <f>BW457</f>
        <v>6.3599999999999994</v>
      </c>
      <c r="BZ457" s="6">
        <f>BM457</f>
        <v>38</v>
      </c>
      <c r="CB457">
        <v>30</v>
      </c>
      <c r="CC457" s="1">
        <f>MIN(D457, T457,AB457, AJ457,AR457,AZ457,BH457,BP457)</f>
        <v>7.2999999999999995E-2</v>
      </c>
      <c r="CD457" s="2">
        <f>CC457*30</f>
        <v>2.19</v>
      </c>
      <c r="CE457" s="2">
        <f>CD457</f>
        <v>2.19</v>
      </c>
    </row>
    <row r="458" spans="1:83" x14ac:dyDescent="0.2">
      <c r="C458">
        <v>50</v>
      </c>
      <c r="D458" s="1">
        <v>0.157</v>
      </c>
      <c r="E458" s="2">
        <f t="shared" ref="E458:E470" si="896">D458*20</f>
        <v>3.14</v>
      </c>
      <c r="F458" s="2">
        <f t="shared" ref="F458:F470" si="897">F457+E458</f>
        <v>5.33</v>
      </c>
      <c r="G458" s="2">
        <f>A!HM458-F458</f>
        <v>3.8600000000000012</v>
      </c>
      <c r="I458" s="4"/>
      <c r="K458">
        <v>50</v>
      </c>
      <c r="L458" s="1" t="e">
        <v>#N/A</v>
      </c>
      <c r="M458" s="2" t="e">
        <f t="shared" ref="M458:M470" si="898">L458*20</f>
        <v>#N/A</v>
      </c>
      <c r="N458" s="2" t="e">
        <f t="shared" ref="N458:N470" si="899">N457+M458</f>
        <v>#N/A</v>
      </c>
      <c r="O458" s="2" t="e">
        <f>#REF!-N458</f>
        <v>#REF!</v>
      </c>
      <c r="Q458" s="4"/>
      <c r="S458">
        <v>50</v>
      </c>
      <c r="T458" s="1">
        <v>0.22</v>
      </c>
      <c r="U458" s="2">
        <f t="shared" ref="U458:U470" si="900">T458*20</f>
        <v>4.4000000000000004</v>
      </c>
      <c r="V458" s="2">
        <f t="shared" ref="V458:V470" si="901">V457+U458</f>
        <v>10.76</v>
      </c>
      <c r="W458" s="2">
        <f t="shared" ref="W458:W470" si="902">F458-V458</f>
        <v>-5.43</v>
      </c>
      <c r="Y458" s="4"/>
      <c r="AA458">
        <v>50</v>
      </c>
      <c r="AB458" s="1">
        <v>0.2</v>
      </c>
      <c r="AC458" s="2">
        <f t="shared" ref="AC458:AC470" si="903">AB458*20</f>
        <v>4</v>
      </c>
      <c r="AD458" s="2">
        <f t="shared" ref="AD458:AD470" si="904">AD457+AC458</f>
        <v>9.19</v>
      </c>
      <c r="AE458" s="2">
        <f t="shared" ref="AE458:AE470" si="905">V458-AD458</f>
        <v>1.5700000000000003</v>
      </c>
      <c r="AG458" s="4"/>
      <c r="AI458">
        <v>50</v>
      </c>
      <c r="AJ458" s="1">
        <v>0.14799999999999999</v>
      </c>
      <c r="AK458" s="2">
        <f t="shared" ref="AK458:AK470" si="906">AJ458*20</f>
        <v>2.96</v>
      </c>
      <c r="AL458" s="2">
        <f t="shared" ref="AL458:AL470" si="907">AL457+AK458</f>
        <v>6.65</v>
      </c>
      <c r="AM458" s="2">
        <f t="shared" si="894"/>
        <v>2.5399999999999991</v>
      </c>
      <c r="AO458" s="4"/>
      <c r="AQ458">
        <v>50</v>
      </c>
      <c r="AR458" s="1">
        <v>0.20399999999999999</v>
      </c>
      <c r="AS458" s="2">
        <f t="shared" ref="AS458:AS470" si="908">AR458*20</f>
        <v>4.08</v>
      </c>
      <c r="AT458" s="2">
        <f t="shared" ref="AT458:AT470" si="909">AT457+AS458</f>
        <v>9.48</v>
      </c>
      <c r="AU458" s="2">
        <f t="shared" si="838"/>
        <v>-2.83</v>
      </c>
      <c r="AW458" s="4"/>
      <c r="AY458">
        <v>50</v>
      </c>
      <c r="AZ458" s="1">
        <v>0.11700000000000001</v>
      </c>
      <c r="BA458" s="2">
        <f t="shared" ref="BA458:BA470" si="910">AZ458*20</f>
        <v>2.3400000000000003</v>
      </c>
      <c r="BB458" s="2">
        <f t="shared" ref="BB458:BB470" si="911">BB457+BA458</f>
        <v>5.9700000000000006</v>
      </c>
      <c r="BC458" s="2">
        <f t="shared" si="839"/>
        <v>3.51</v>
      </c>
      <c r="BE458" s="4"/>
      <c r="BG458">
        <v>50</v>
      </c>
      <c r="BH458" s="1">
        <v>0.126</v>
      </c>
      <c r="BI458" s="2">
        <f t="shared" ref="BI458:BI470" si="912">BH458*20</f>
        <v>2.52</v>
      </c>
      <c r="BJ458" s="2">
        <f t="shared" ref="BJ458:BJ470" si="913">BJ457+BI458</f>
        <v>5.46</v>
      </c>
      <c r="BK458" s="2">
        <f t="shared" si="809"/>
        <v>0.51000000000000068</v>
      </c>
      <c r="BM458" s="4"/>
      <c r="BO458">
        <v>50</v>
      </c>
      <c r="BP458" s="1">
        <v>0.127</v>
      </c>
      <c r="BQ458" s="2">
        <f t="shared" ref="BQ458:BQ470" si="914">BP458*20</f>
        <v>2.54</v>
      </c>
      <c r="BR458" s="2">
        <f t="shared" ref="BR458:BR470" si="915">BR457+BQ458</f>
        <v>5.3</v>
      </c>
      <c r="BS458" s="2">
        <f t="shared" si="895"/>
        <v>0.16000000000000014</v>
      </c>
      <c r="BU458">
        <v>50</v>
      </c>
      <c r="BV458" s="1">
        <f t="shared" ref="BV458:BV470" si="916">MAX(D458,T458,AB458, AJ458,AR458,AZ458,BH458,BP458)</f>
        <v>0.22</v>
      </c>
      <c r="BW458" s="2">
        <f t="shared" ref="BW458:BW470" si="917">BV458*20</f>
        <v>4.4000000000000004</v>
      </c>
      <c r="BX458" s="2">
        <f t="shared" ref="BX458:BX470" si="918">BX457+BW458</f>
        <v>10.76</v>
      </c>
      <c r="CB458">
        <v>50</v>
      </c>
      <c r="CC458" s="1">
        <f t="shared" ref="CC458:CC470" si="919">MIN(D458, T458,AB458, AJ458,AR458,AZ458,BH458,BP458)</f>
        <v>0.11700000000000001</v>
      </c>
      <c r="CD458" s="2">
        <f t="shared" ref="CD458:CD470" si="920">CC458*20</f>
        <v>2.3400000000000003</v>
      </c>
      <c r="CE458" s="2">
        <f t="shared" ref="CE458:CE470" si="921">CE457+CD458</f>
        <v>4.53</v>
      </c>
    </row>
    <row r="459" spans="1:83" x14ac:dyDescent="0.2">
      <c r="C459">
        <v>70</v>
      </c>
      <c r="D459" s="1">
        <v>0.217</v>
      </c>
      <c r="E459" s="2">
        <f t="shared" si="896"/>
        <v>4.34</v>
      </c>
      <c r="F459" s="2">
        <f t="shared" si="897"/>
        <v>9.67</v>
      </c>
      <c r="G459" s="2">
        <f>A!HM459-F459</f>
        <v>4.4400000000000013</v>
      </c>
      <c r="I459" s="4"/>
      <c r="K459">
        <v>70</v>
      </c>
      <c r="L459" s="1" t="e">
        <v>#N/A</v>
      </c>
      <c r="M459" s="2" t="e">
        <f t="shared" si="898"/>
        <v>#N/A</v>
      </c>
      <c r="N459" s="2" t="e">
        <f t="shared" si="899"/>
        <v>#N/A</v>
      </c>
      <c r="O459" s="2" t="e">
        <f>#REF!-N459</f>
        <v>#REF!</v>
      </c>
      <c r="Q459" s="4"/>
      <c r="S459">
        <v>70</v>
      </c>
      <c r="T459" s="1">
        <v>0.26500000000000001</v>
      </c>
      <c r="U459" s="2">
        <f t="shared" si="900"/>
        <v>5.3000000000000007</v>
      </c>
      <c r="V459" s="2">
        <f t="shared" si="901"/>
        <v>16.060000000000002</v>
      </c>
      <c r="W459" s="2">
        <f t="shared" si="902"/>
        <v>-6.3900000000000023</v>
      </c>
      <c r="Y459" s="4"/>
      <c r="AA459">
        <v>70</v>
      </c>
      <c r="AB459" s="1">
        <v>0.25900000000000001</v>
      </c>
      <c r="AC459" s="2">
        <f t="shared" si="903"/>
        <v>5.18</v>
      </c>
      <c r="AD459" s="2">
        <f t="shared" si="904"/>
        <v>14.37</v>
      </c>
      <c r="AE459" s="2">
        <f t="shared" si="905"/>
        <v>1.6900000000000031</v>
      </c>
      <c r="AG459" s="4"/>
      <c r="AI459">
        <v>70</v>
      </c>
      <c r="AJ459" s="1">
        <v>0.21099999999999999</v>
      </c>
      <c r="AK459" s="2">
        <f t="shared" si="906"/>
        <v>4.22</v>
      </c>
      <c r="AL459" s="2">
        <f t="shared" si="907"/>
        <v>10.870000000000001</v>
      </c>
      <c r="AM459" s="2">
        <f t="shared" si="894"/>
        <v>3.4999999999999982</v>
      </c>
      <c r="AO459" s="4"/>
      <c r="AQ459">
        <v>70</v>
      </c>
      <c r="AR459" s="1">
        <v>0.23699999999999999</v>
      </c>
      <c r="AS459" s="2">
        <f t="shared" si="908"/>
        <v>4.74</v>
      </c>
      <c r="AT459" s="2">
        <f t="shared" si="909"/>
        <v>14.22</v>
      </c>
      <c r="AU459" s="2">
        <f t="shared" si="838"/>
        <v>-3.3499999999999996</v>
      </c>
      <c r="AW459" s="4"/>
      <c r="AY459">
        <v>70</v>
      </c>
      <c r="AZ459" s="1">
        <v>0.14399999999999999</v>
      </c>
      <c r="BA459" s="2">
        <f t="shared" si="910"/>
        <v>2.88</v>
      </c>
      <c r="BB459" s="2">
        <f t="shared" si="911"/>
        <v>8.8500000000000014</v>
      </c>
      <c r="BC459" s="2">
        <f t="shared" si="839"/>
        <v>5.3699999999999992</v>
      </c>
      <c r="BE459" s="4"/>
      <c r="BG459">
        <v>70</v>
      </c>
      <c r="BH459" s="1">
        <v>0.17100000000000001</v>
      </c>
      <c r="BI459" s="2">
        <f t="shared" si="912"/>
        <v>3.4200000000000004</v>
      </c>
      <c r="BJ459" s="2">
        <f t="shared" si="913"/>
        <v>8.8800000000000008</v>
      </c>
      <c r="BK459" s="2">
        <f t="shared" si="809"/>
        <v>-2.9999999999999361E-2</v>
      </c>
      <c r="BM459" s="4"/>
      <c r="BO459">
        <v>70</v>
      </c>
      <c r="BP459" s="1">
        <v>0.16200000000000001</v>
      </c>
      <c r="BQ459" s="2">
        <f t="shared" si="914"/>
        <v>3.24</v>
      </c>
      <c r="BR459" s="2">
        <f t="shared" si="915"/>
        <v>8.5399999999999991</v>
      </c>
      <c r="BS459" s="2">
        <f t="shared" si="895"/>
        <v>0.34000000000000163</v>
      </c>
      <c r="BU459">
        <v>70</v>
      </c>
      <c r="BV459" s="1">
        <f t="shared" si="916"/>
        <v>0.26500000000000001</v>
      </c>
      <c r="BW459" s="2">
        <f t="shared" si="917"/>
        <v>5.3000000000000007</v>
      </c>
      <c r="BX459" s="2">
        <f t="shared" si="918"/>
        <v>16.060000000000002</v>
      </c>
      <c r="CB459">
        <v>70</v>
      </c>
      <c r="CC459" s="1">
        <f t="shared" si="919"/>
        <v>0.14399999999999999</v>
      </c>
      <c r="CD459" s="2">
        <f t="shared" si="920"/>
        <v>2.88</v>
      </c>
      <c r="CE459" s="2">
        <f t="shared" si="921"/>
        <v>7.41</v>
      </c>
    </row>
    <row r="460" spans="1:83" x14ac:dyDescent="0.2">
      <c r="C460">
        <v>90</v>
      </c>
      <c r="D460" s="1">
        <v>0.221</v>
      </c>
      <c r="E460" s="2">
        <f t="shared" si="896"/>
        <v>4.42</v>
      </c>
      <c r="F460" s="2">
        <f t="shared" si="897"/>
        <v>14.09</v>
      </c>
      <c r="G460" s="2">
        <f>A!HM460-F460</f>
        <v>4.7800000000000011</v>
      </c>
      <c r="I460" s="4"/>
      <c r="K460">
        <v>90</v>
      </c>
      <c r="L460" s="1" t="e">
        <v>#N/A</v>
      </c>
      <c r="M460" s="2" t="e">
        <f t="shared" si="898"/>
        <v>#N/A</v>
      </c>
      <c r="N460" s="2" t="e">
        <f t="shared" si="899"/>
        <v>#N/A</v>
      </c>
      <c r="O460" s="2" t="e">
        <f>#REF!-N460</f>
        <v>#REF!</v>
      </c>
      <c r="Q460" s="4"/>
      <c r="S460">
        <v>90</v>
      </c>
      <c r="T460" s="1">
        <v>0.23899999999999999</v>
      </c>
      <c r="U460" s="2">
        <f t="shared" si="900"/>
        <v>4.7799999999999994</v>
      </c>
      <c r="V460" s="2">
        <f t="shared" si="901"/>
        <v>20.840000000000003</v>
      </c>
      <c r="W460" s="2">
        <f t="shared" si="902"/>
        <v>-6.7500000000000036</v>
      </c>
      <c r="Y460" s="4"/>
      <c r="AA460">
        <v>90</v>
      </c>
      <c r="AB460" s="1">
        <v>0.23799999999999999</v>
      </c>
      <c r="AC460" s="2">
        <f t="shared" si="903"/>
        <v>4.76</v>
      </c>
      <c r="AD460" s="2">
        <f t="shared" si="904"/>
        <v>19.13</v>
      </c>
      <c r="AE460" s="2">
        <f t="shared" si="905"/>
        <v>1.7100000000000044</v>
      </c>
      <c r="AG460" s="4"/>
      <c r="AI460">
        <v>90</v>
      </c>
      <c r="AJ460" s="1">
        <v>0.218</v>
      </c>
      <c r="AK460" s="2">
        <f t="shared" si="906"/>
        <v>4.3600000000000003</v>
      </c>
      <c r="AL460" s="2">
        <f t="shared" si="907"/>
        <v>15.23</v>
      </c>
      <c r="AM460" s="2">
        <f t="shared" si="894"/>
        <v>3.8999999999999986</v>
      </c>
      <c r="AO460" s="4"/>
      <c r="AQ460">
        <v>90</v>
      </c>
      <c r="AR460" s="1">
        <v>0.215</v>
      </c>
      <c r="AS460" s="2">
        <f t="shared" si="908"/>
        <v>4.3</v>
      </c>
      <c r="AT460" s="2">
        <f t="shared" si="909"/>
        <v>18.52</v>
      </c>
      <c r="AU460" s="2">
        <f t="shared" si="838"/>
        <v>-3.2899999999999991</v>
      </c>
      <c r="AW460" s="4"/>
      <c r="AY460">
        <v>90</v>
      </c>
      <c r="AZ460" s="1">
        <v>0.19500000000000001</v>
      </c>
      <c r="BA460" s="2">
        <f t="shared" si="910"/>
        <v>3.9000000000000004</v>
      </c>
      <c r="BB460" s="2">
        <f t="shared" si="911"/>
        <v>12.750000000000002</v>
      </c>
      <c r="BC460" s="2">
        <f t="shared" si="839"/>
        <v>5.7699999999999978</v>
      </c>
      <c r="BE460" s="4"/>
      <c r="BG460">
        <v>90</v>
      </c>
      <c r="BH460" s="1">
        <v>0.17100000000000001</v>
      </c>
      <c r="BI460" s="2">
        <f t="shared" si="912"/>
        <v>3.4200000000000004</v>
      </c>
      <c r="BJ460" s="2">
        <f t="shared" si="913"/>
        <v>12.3</v>
      </c>
      <c r="BK460" s="2">
        <f t="shared" si="809"/>
        <v>0.45000000000000107</v>
      </c>
      <c r="BM460" s="4"/>
      <c r="BO460">
        <v>90</v>
      </c>
      <c r="BP460" s="1">
        <v>0.16200000000000001</v>
      </c>
      <c r="BQ460" s="2">
        <f t="shared" si="914"/>
        <v>3.24</v>
      </c>
      <c r="BR460" s="2">
        <f t="shared" si="915"/>
        <v>11.78</v>
      </c>
      <c r="BS460" s="2">
        <f t="shared" si="895"/>
        <v>0.52000000000000135</v>
      </c>
      <c r="BU460">
        <v>90</v>
      </c>
      <c r="BV460" s="1">
        <f t="shared" si="916"/>
        <v>0.23899999999999999</v>
      </c>
      <c r="BW460" s="2">
        <f t="shared" si="917"/>
        <v>4.7799999999999994</v>
      </c>
      <c r="BX460" s="2">
        <f t="shared" si="918"/>
        <v>20.840000000000003</v>
      </c>
      <c r="CB460">
        <v>90</v>
      </c>
      <c r="CC460" s="1">
        <f t="shared" si="919"/>
        <v>0.16200000000000001</v>
      </c>
      <c r="CD460" s="2">
        <f t="shared" si="920"/>
        <v>3.24</v>
      </c>
      <c r="CE460" s="2">
        <f t="shared" si="921"/>
        <v>10.65</v>
      </c>
    </row>
    <row r="461" spans="1:83" x14ac:dyDescent="0.2">
      <c r="C461">
        <v>110</v>
      </c>
      <c r="D461" s="1">
        <v>0.24399999999999999</v>
      </c>
      <c r="E461" s="2">
        <f t="shared" si="896"/>
        <v>4.88</v>
      </c>
      <c r="F461" s="2">
        <f t="shared" si="897"/>
        <v>18.97</v>
      </c>
      <c r="G461" s="2">
        <f>A!HM461-F461</f>
        <v>5.0600000000000023</v>
      </c>
      <c r="I461" s="4"/>
      <c r="K461">
        <v>110</v>
      </c>
      <c r="L461" s="1" t="e">
        <v>#N/A</v>
      </c>
      <c r="M461" s="2" t="e">
        <f t="shared" si="898"/>
        <v>#N/A</v>
      </c>
      <c r="N461" s="2" t="e">
        <f t="shared" si="899"/>
        <v>#N/A</v>
      </c>
      <c r="O461" s="2" t="e">
        <f>#REF!-N461</f>
        <v>#REF!</v>
      </c>
      <c r="Q461" s="4"/>
      <c r="S461">
        <v>110</v>
      </c>
      <c r="T461" s="1">
        <v>0.248</v>
      </c>
      <c r="U461" s="2">
        <f t="shared" si="900"/>
        <v>4.96</v>
      </c>
      <c r="V461" s="2">
        <f t="shared" si="901"/>
        <v>25.800000000000004</v>
      </c>
      <c r="W461" s="2">
        <f t="shared" si="902"/>
        <v>-6.8300000000000054</v>
      </c>
      <c r="Y461" s="4"/>
      <c r="AA461">
        <v>110</v>
      </c>
      <c r="AB461" s="1">
        <v>0.25800000000000001</v>
      </c>
      <c r="AC461" s="2">
        <f t="shared" si="903"/>
        <v>5.16</v>
      </c>
      <c r="AD461" s="2">
        <f t="shared" si="904"/>
        <v>24.29</v>
      </c>
      <c r="AE461" s="2">
        <f t="shared" si="905"/>
        <v>1.5100000000000051</v>
      </c>
      <c r="AG461" s="4"/>
      <c r="AI461">
        <v>110</v>
      </c>
      <c r="AJ461" s="1">
        <v>0.247</v>
      </c>
      <c r="AK461" s="2">
        <f t="shared" si="906"/>
        <v>4.9399999999999995</v>
      </c>
      <c r="AL461" s="2">
        <f t="shared" si="907"/>
        <v>20.170000000000002</v>
      </c>
      <c r="AM461" s="2">
        <f t="shared" si="894"/>
        <v>4.1199999999999974</v>
      </c>
      <c r="AO461" s="4"/>
      <c r="AQ461">
        <v>110</v>
      </c>
      <c r="AR461" s="1">
        <v>0.249</v>
      </c>
      <c r="AS461" s="2">
        <f t="shared" si="908"/>
        <v>4.9800000000000004</v>
      </c>
      <c r="AT461" s="2">
        <f t="shared" si="909"/>
        <v>23.5</v>
      </c>
      <c r="AU461" s="2">
        <f t="shared" si="838"/>
        <v>-3.3299999999999983</v>
      </c>
      <c r="AW461" s="4"/>
      <c r="AY461">
        <v>110</v>
      </c>
      <c r="AZ461" s="1">
        <v>0.22800000000000001</v>
      </c>
      <c r="BA461" s="2">
        <f t="shared" si="910"/>
        <v>4.5600000000000005</v>
      </c>
      <c r="BB461" s="2">
        <f t="shared" si="911"/>
        <v>17.310000000000002</v>
      </c>
      <c r="BC461" s="2">
        <f t="shared" si="839"/>
        <v>6.1899999999999977</v>
      </c>
      <c r="BE461" s="4"/>
      <c r="BG461">
        <v>110</v>
      </c>
      <c r="BH461" s="1">
        <v>0.20499999999999999</v>
      </c>
      <c r="BI461" s="2">
        <f t="shared" si="912"/>
        <v>4.0999999999999996</v>
      </c>
      <c r="BJ461" s="2">
        <f t="shared" si="913"/>
        <v>16.399999999999999</v>
      </c>
      <c r="BK461" s="2">
        <f t="shared" si="809"/>
        <v>0.91000000000000369</v>
      </c>
      <c r="BM461" s="4"/>
      <c r="BO461">
        <v>110</v>
      </c>
      <c r="BP461" s="1">
        <v>0.19600000000000001</v>
      </c>
      <c r="BQ461" s="2">
        <f t="shared" si="914"/>
        <v>3.92</v>
      </c>
      <c r="BR461" s="2">
        <f t="shared" si="915"/>
        <v>15.7</v>
      </c>
      <c r="BS461" s="2">
        <f t="shared" si="895"/>
        <v>0.69999999999999929</v>
      </c>
      <c r="BU461">
        <v>110</v>
      </c>
      <c r="BV461" s="1">
        <f t="shared" si="916"/>
        <v>0.25800000000000001</v>
      </c>
      <c r="BW461" s="2">
        <f t="shared" si="917"/>
        <v>5.16</v>
      </c>
      <c r="BX461" s="2">
        <f t="shared" si="918"/>
        <v>26.000000000000004</v>
      </c>
      <c r="CB461">
        <v>110</v>
      </c>
      <c r="CC461" s="1">
        <f t="shared" si="919"/>
        <v>0.19600000000000001</v>
      </c>
      <c r="CD461" s="2">
        <f t="shared" si="920"/>
        <v>3.92</v>
      </c>
      <c r="CE461" s="2">
        <f t="shared" si="921"/>
        <v>14.57</v>
      </c>
    </row>
    <row r="462" spans="1:83" x14ac:dyDescent="0.2">
      <c r="C462">
        <v>130</v>
      </c>
      <c r="D462" s="1">
        <v>0.217</v>
      </c>
      <c r="E462" s="2">
        <f t="shared" si="896"/>
        <v>4.34</v>
      </c>
      <c r="F462" s="2">
        <f t="shared" si="897"/>
        <v>23.31</v>
      </c>
      <c r="G462" s="2">
        <f>A!HM462-F462</f>
        <v>5.1600000000000037</v>
      </c>
      <c r="I462" s="4"/>
      <c r="K462">
        <v>130</v>
      </c>
      <c r="L462" s="1" t="e">
        <v>#N/A</v>
      </c>
      <c r="M462" s="2" t="e">
        <f t="shared" si="898"/>
        <v>#N/A</v>
      </c>
      <c r="N462" s="2" t="e">
        <f t="shared" si="899"/>
        <v>#N/A</v>
      </c>
      <c r="O462" s="2" t="e">
        <f>#REF!-N462</f>
        <v>#REF!</v>
      </c>
      <c r="Q462" s="4"/>
      <c r="S462">
        <v>130</v>
      </c>
      <c r="T462" s="1">
        <v>0.21899999999999997</v>
      </c>
      <c r="U462" s="2">
        <f t="shared" si="900"/>
        <v>4.379999999999999</v>
      </c>
      <c r="V462" s="2">
        <f t="shared" si="901"/>
        <v>30.180000000000003</v>
      </c>
      <c r="W462" s="2">
        <f t="shared" si="902"/>
        <v>-6.8700000000000045</v>
      </c>
      <c r="Y462" s="4"/>
      <c r="AA462">
        <v>130</v>
      </c>
      <c r="AB462" s="1">
        <v>0.224</v>
      </c>
      <c r="AC462" s="2">
        <f t="shared" si="903"/>
        <v>4.4800000000000004</v>
      </c>
      <c r="AD462" s="2">
        <f t="shared" si="904"/>
        <v>28.77</v>
      </c>
      <c r="AE462" s="2">
        <f t="shared" si="905"/>
        <v>1.4100000000000037</v>
      </c>
      <c r="AG462" s="4"/>
      <c r="AI462">
        <v>130</v>
      </c>
      <c r="AJ462" s="1">
        <v>0.221</v>
      </c>
      <c r="AK462" s="2">
        <f t="shared" si="906"/>
        <v>4.42</v>
      </c>
      <c r="AL462" s="2">
        <f t="shared" si="907"/>
        <v>24.590000000000003</v>
      </c>
      <c r="AM462" s="2">
        <f t="shared" si="894"/>
        <v>4.1799999999999962</v>
      </c>
      <c r="AO462" s="4"/>
      <c r="AQ462">
        <v>130</v>
      </c>
      <c r="AR462" s="1">
        <v>0.218</v>
      </c>
      <c r="AS462" s="2">
        <f t="shared" si="908"/>
        <v>4.3600000000000003</v>
      </c>
      <c r="AT462" s="2">
        <f t="shared" si="909"/>
        <v>27.86</v>
      </c>
      <c r="AU462" s="2">
        <f t="shared" si="838"/>
        <v>-3.269999999999996</v>
      </c>
      <c r="AW462" s="4"/>
      <c r="AY462">
        <v>130</v>
      </c>
      <c r="AZ462" s="1">
        <v>0.218</v>
      </c>
      <c r="BA462" s="2">
        <f t="shared" si="910"/>
        <v>4.3600000000000003</v>
      </c>
      <c r="BB462" s="2">
        <f t="shared" si="911"/>
        <v>21.67</v>
      </c>
      <c r="BC462" s="2">
        <f t="shared" si="839"/>
        <v>6.1899999999999977</v>
      </c>
      <c r="BE462" s="4"/>
      <c r="BG462">
        <v>130</v>
      </c>
      <c r="BH462" s="1">
        <v>0.21</v>
      </c>
      <c r="BI462" s="2">
        <f t="shared" si="912"/>
        <v>4.2</v>
      </c>
      <c r="BJ462" s="2">
        <f t="shared" si="913"/>
        <v>20.599999999999998</v>
      </c>
      <c r="BK462" s="2">
        <f t="shared" si="809"/>
        <v>1.0700000000000038</v>
      </c>
      <c r="BM462" s="4"/>
      <c r="BO462">
        <v>130</v>
      </c>
      <c r="BP462" s="1">
        <v>0.20399999999999999</v>
      </c>
      <c r="BQ462" s="2">
        <f t="shared" si="914"/>
        <v>4.08</v>
      </c>
      <c r="BR462" s="2">
        <f t="shared" si="915"/>
        <v>19.78</v>
      </c>
      <c r="BS462" s="2">
        <f t="shared" si="895"/>
        <v>0.81999999999999673</v>
      </c>
      <c r="BU462">
        <v>130</v>
      </c>
      <c r="BV462" s="1">
        <f t="shared" si="916"/>
        <v>0.224</v>
      </c>
      <c r="BW462" s="2">
        <f t="shared" si="917"/>
        <v>4.4800000000000004</v>
      </c>
      <c r="BX462" s="2">
        <f t="shared" si="918"/>
        <v>30.480000000000004</v>
      </c>
      <c r="CB462">
        <v>130</v>
      </c>
      <c r="CC462" s="1">
        <f t="shared" si="919"/>
        <v>0.20399999999999999</v>
      </c>
      <c r="CD462" s="2">
        <f t="shared" si="920"/>
        <v>4.08</v>
      </c>
      <c r="CE462" s="2">
        <f t="shared" si="921"/>
        <v>18.649999999999999</v>
      </c>
    </row>
    <row r="463" spans="1:83" x14ac:dyDescent="0.2">
      <c r="C463">
        <v>150</v>
      </c>
      <c r="D463" s="1">
        <v>0.19899999999999998</v>
      </c>
      <c r="E463" s="2">
        <f t="shared" si="896"/>
        <v>3.9799999999999995</v>
      </c>
      <c r="F463" s="2">
        <f t="shared" si="897"/>
        <v>27.29</v>
      </c>
      <c r="G463" s="2">
        <f>A!HM463-F463</f>
        <v>5.1600000000000037</v>
      </c>
      <c r="I463" s="4"/>
      <c r="K463">
        <v>150</v>
      </c>
      <c r="L463" s="1" t="e">
        <v>#N/A</v>
      </c>
      <c r="M463" s="2" t="e">
        <f t="shared" si="898"/>
        <v>#N/A</v>
      </c>
      <c r="N463" s="2" t="e">
        <f t="shared" si="899"/>
        <v>#N/A</v>
      </c>
      <c r="O463" s="2" t="e">
        <f>#REF!-N463</f>
        <v>#REF!</v>
      </c>
      <c r="Q463" s="4"/>
      <c r="S463">
        <v>150</v>
      </c>
      <c r="T463" s="1">
        <v>0.19800000000000001</v>
      </c>
      <c r="U463" s="2">
        <f t="shared" si="900"/>
        <v>3.96</v>
      </c>
      <c r="V463" s="2">
        <f t="shared" si="901"/>
        <v>34.14</v>
      </c>
      <c r="W463" s="2">
        <f t="shared" si="902"/>
        <v>-6.8500000000000014</v>
      </c>
      <c r="Y463" s="4"/>
      <c r="AA463">
        <v>150</v>
      </c>
      <c r="AB463" s="1">
        <v>0.19800000000000001</v>
      </c>
      <c r="AC463" s="2">
        <f t="shared" si="903"/>
        <v>3.96</v>
      </c>
      <c r="AD463" s="2">
        <f t="shared" si="904"/>
        <v>32.729999999999997</v>
      </c>
      <c r="AE463" s="2">
        <f t="shared" si="905"/>
        <v>1.4100000000000037</v>
      </c>
      <c r="AG463" s="4"/>
      <c r="AI463">
        <v>150</v>
      </c>
      <c r="AJ463" s="1">
        <v>0.19700000000000001</v>
      </c>
      <c r="AK463" s="2">
        <f t="shared" si="906"/>
        <v>3.9400000000000004</v>
      </c>
      <c r="AL463" s="2">
        <f t="shared" si="907"/>
        <v>28.530000000000005</v>
      </c>
      <c r="AM463" s="2">
        <f t="shared" si="894"/>
        <v>4.1999999999999922</v>
      </c>
      <c r="AO463" s="4"/>
      <c r="AQ463">
        <v>150</v>
      </c>
      <c r="AR463" s="1">
        <v>0.191</v>
      </c>
      <c r="AS463" s="2">
        <f t="shared" si="908"/>
        <v>3.8200000000000003</v>
      </c>
      <c r="AT463" s="2">
        <f t="shared" si="909"/>
        <v>31.68</v>
      </c>
      <c r="AU463" s="2">
        <f t="shared" si="838"/>
        <v>-3.149999999999995</v>
      </c>
      <c r="AW463" s="4"/>
      <c r="AY463">
        <v>150</v>
      </c>
      <c r="AZ463" s="1">
        <v>0.19800000000000001</v>
      </c>
      <c r="BA463" s="2">
        <f t="shared" si="910"/>
        <v>3.96</v>
      </c>
      <c r="BB463" s="2">
        <f t="shared" si="911"/>
        <v>25.630000000000003</v>
      </c>
      <c r="BC463" s="2">
        <f t="shared" si="839"/>
        <v>6.0499999999999972</v>
      </c>
      <c r="BE463" s="4"/>
      <c r="BG463">
        <v>150</v>
      </c>
      <c r="BH463" s="1">
        <v>0.193</v>
      </c>
      <c r="BI463" s="2">
        <f t="shared" si="912"/>
        <v>3.8600000000000003</v>
      </c>
      <c r="BJ463" s="2">
        <f t="shared" si="913"/>
        <v>24.459999999999997</v>
      </c>
      <c r="BK463" s="2">
        <f t="shared" si="809"/>
        <v>1.1700000000000053</v>
      </c>
      <c r="BM463" s="4"/>
      <c r="BO463">
        <v>150</v>
      </c>
      <c r="BP463" s="1">
        <v>0.193</v>
      </c>
      <c r="BQ463" s="2">
        <f t="shared" si="914"/>
        <v>3.8600000000000003</v>
      </c>
      <c r="BR463" s="2">
        <f t="shared" si="915"/>
        <v>23.64</v>
      </c>
      <c r="BS463" s="2">
        <f t="shared" si="895"/>
        <v>0.81999999999999673</v>
      </c>
      <c r="BU463">
        <v>150</v>
      </c>
      <c r="BV463" s="1">
        <f t="shared" si="916"/>
        <v>0.19899999999999998</v>
      </c>
      <c r="BW463" s="2">
        <f t="shared" si="917"/>
        <v>3.9799999999999995</v>
      </c>
      <c r="BX463" s="2">
        <f t="shared" si="918"/>
        <v>34.46</v>
      </c>
      <c r="CB463">
        <v>150</v>
      </c>
      <c r="CC463" s="1">
        <f t="shared" si="919"/>
        <v>0.191</v>
      </c>
      <c r="CD463" s="2">
        <f t="shared" si="920"/>
        <v>3.8200000000000003</v>
      </c>
      <c r="CE463" s="2">
        <f t="shared" si="921"/>
        <v>22.47</v>
      </c>
    </row>
    <row r="464" spans="1:83" x14ac:dyDescent="0.2">
      <c r="C464">
        <v>170</v>
      </c>
      <c r="D464" s="1">
        <v>0.21</v>
      </c>
      <c r="E464" s="2">
        <f t="shared" si="896"/>
        <v>4.2</v>
      </c>
      <c r="F464" s="2">
        <f t="shared" si="897"/>
        <v>31.49</v>
      </c>
      <c r="G464" s="2">
        <f>A!HM464-F464</f>
        <v>4.9800000000000075</v>
      </c>
      <c r="I464" s="4"/>
      <c r="K464">
        <v>170</v>
      </c>
      <c r="L464" s="1" t="e">
        <v>#N/A</v>
      </c>
      <c r="M464" s="2" t="e">
        <f t="shared" si="898"/>
        <v>#N/A</v>
      </c>
      <c r="N464" s="2" t="e">
        <f t="shared" si="899"/>
        <v>#N/A</v>
      </c>
      <c r="O464" s="2" t="e">
        <f>#REF!-N464</f>
        <v>#REF!</v>
      </c>
      <c r="Q464" s="4"/>
      <c r="S464">
        <v>170</v>
      </c>
      <c r="T464" s="1">
        <v>0.19700000000000001</v>
      </c>
      <c r="U464" s="2">
        <f t="shared" si="900"/>
        <v>3.9400000000000004</v>
      </c>
      <c r="V464" s="2">
        <f t="shared" si="901"/>
        <v>38.08</v>
      </c>
      <c r="W464" s="2">
        <f t="shared" si="902"/>
        <v>-6.59</v>
      </c>
      <c r="Y464" s="4"/>
      <c r="AA464">
        <v>170</v>
      </c>
      <c r="AB464" s="1">
        <v>0.19700000000000001</v>
      </c>
      <c r="AC464" s="2">
        <f t="shared" si="903"/>
        <v>3.9400000000000004</v>
      </c>
      <c r="AD464" s="2">
        <f t="shared" si="904"/>
        <v>36.669999999999995</v>
      </c>
      <c r="AE464" s="2">
        <f t="shared" si="905"/>
        <v>1.4100000000000037</v>
      </c>
      <c r="AG464" s="4"/>
      <c r="AI464">
        <v>170</v>
      </c>
      <c r="AJ464" s="1">
        <v>0.20300000000000001</v>
      </c>
      <c r="AK464" s="2">
        <f t="shared" si="906"/>
        <v>4.0600000000000005</v>
      </c>
      <c r="AL464" s="2">
        <f t="shared" si="907"/>
        <v>32.590000000000003</v>
      </c>
      <c r="AM464" s="2">
        <f t="shared" si="894"/>
        <v>4.0799999999999912</v>
      </c>
      <c r="AO464" s="4"/>
      <c r="AQ464">
        <v>170</v>
      </c>
      <c r="AR464" s="1">
        <v>0.19800000000000001</v>
      </c>
      <c r="AS464" s="2">
        <f t="shared" si="908"/>
        <v>3.96</v>
      </c>
      <c r="AT464" s="2">
        <f t="shared" si="909"/>
        <v>35.64</v>
      </c>
      <c r="AU464" s="2">
        <f t="shared" si="838"/>
        <v>-3.0499999999999972</v>
      </c>
      <c r="AW464" s="4"/>
      <c r="AY464">
        <v>170</v>
      </c>
      <c r="AZ464" s="1">
        <v>0.2</v>
      </c>
      <c r="BA464" s="2">
        <f t="shared" si="910"/>
        <v>4</v>
      </c>
      <c r="BB464" s="2">
        <f t="shared" si="911"/>
        <v>29.630000000000003</v>
      </c>
      <c r="BC464" s="2">
        <f t="shared" si="839"/>
        <v>6.009999999999998</v>
      </c>
      <c r="BE464" s="4"/>
      <c r="BG464">
        <v>170</v>
      </c>
      <c r="BH464" s="1">
        <v>0.19600000000000001</v>
      </c>
      <c r="BI464" s="2">
        <f t="shared" si="912"/>
        <v>3.92</v>
      </c>
      <c r="BJ464" s="2">
        <f t="shared" si="913"/>
        <v>28.379999999999995</v>
      </c>
      <c r="BK464" s="2">
        <f t="shared" si="809"/>
        <v>1.2500000000000071</v>
      </c>
      <c r="BM464" s="4"/>
      <c r="BO464">
        <v>170</v>
      </c>
      <c r="BP464" s="1">
        <v>0.19500000000000001</v>
      </c>
      <c r="BQ464" s="2">
        <f t="shared" si="914"/>
        <v>3.9000000000000004</v>
      </c>
      <c r="BR464" s="2">
        <f t="shared" si="915"/>
        <v>27.54</v>
      </c>
      <c r="BS464" s="2">
        <f t="shared" si="895"/>
        <v>0.83999999999999631</v>
      </c>
      <c r="BU464">
        <v>170</v>
      </c>
      <c r="BV464" s="1">
        <f t="shared" si="916"/>
        <v>0.21</v>
      </c>
      <c r="BW464" s="2">
        <f t="shared" si="917"/>
        <v>4.2</v>
      </c>
      <c r="BX464" s="2">
        <f t="shared" si="918"/>
        <v>38.660000000000004</v>
      </c>
      <c r="CB464">
        <v>170</v>
      </c>
      <c r="CC464" s="1">
        <f t="shared" si="919"/>
        <v>0.19500000000000001</v>
      </c>
      <c r="CD464" s="2">
        <f t="shared" si="920"/>
        <v>3.9000000000000004</v>
      </c>
      <c r="CE464" s="2">
        <f t="shared" si="921"/>
        <v>26.369999999999997</v>
      </c>
    </row>
    <row r="465" spans="1:83" x14ac:dyDescent="0.2">
      <c r="C465">
        <v>190</v>
      </c>
      <c r="D465" s="1">
        <v>0.18299999999999997</v>
      </c>
      <c r="E465" s="2">
        <f t="shared" si="896"/>
        <v>3.6599999999999993</v>
      </c>
      <c r="F465" s="2">
        <f t="shared" si="897"/>
        <v>35.15</v>
      </c>
      <c r="G465" s="2">
        <f>A!HM465-F465</f>
        <v>4.7400000000000091</v>
      </c>
      <c r="I465" s="4"/>
      <c r="K465">
        <v>190</v>
      </c>
      <c r="L465" s="1" t="e">
        <v>#N/A</v>
      </c>
      <c r="M465" s="2" t="e">
        <f t="shared" si="898"/>
        <v>#N/A</v>
      </c>
      <c r="N465" s="2" t="e">
        <f t="shared" si="899"/>
        <v>#N/A</v>
      </c>
      <c r="O465" s="2" t="e">
        <f>#REF!-N465</f>
        <v>#REF!</v>
      </c>
      <c r="Q465" s="4"/>
      <c r="S465">
        <v>190</v>
      </c>
      <c r="T465" s="1">
        <v>0.17</v>
      </c>
      <c r="U465" s="2">
        <f t="shared" si="900"/>
        <v>3.4000000000000004</v>
      </c>
      <c r="V465" s="2">
        <f t="shared" si="901"/>
        <v>41.48</v>
      </c>
      <c r="W465" s="2">
        <f t="shared" si="902"/>
        <v>-6.3299999999999983</v>
      </c>
      <c r="Y465" s="4"/>
      <c r="AA465">
        <v>190</v>
      </c>
      <c r="AB465" s="1">
        <v>0.17299999999999999</v>
      </c>
      <c r="AC465" s="2">
        <f t="shared" si="903"/>
        <v>3.46</v>
      </c>
      <c r="AD465" s="2">
        <f t="shared" si="904"/>
        <v>40.129999999999995</v>
      </c>
      <c r="AE465" s="2">
        <f t="shared" si="905"/>
        <v>1.3500000000000014</v>
      </c>
      <c r="AG465" s="4"/>
      <c r="AI465">
        <v>190</v>
      </c>
      <c r="AJ465" s="1">
        <v>0.17299999999999999</v>
      </c>
      <c r="AK465" s="2">
        <f t="shared" si="906"/>
        <v>3.46</v>
      </c>
      <c r="AL465" s="2">
        <f t="shared" si="907"/>
        <v>36.050000000000004</v>
      </c>
      <c r="AM465" s="2">
        <f t="shared" si="894"/>
        <v>4.0799999999999912</v>
      </c>
      <c r="AO465" s="4"/>
      <c r="AQ465">
        <v>190</v>
      </c>
      <c r="AR465" s="1">
        <v>0.17</v>
      </c>
      <c r="AS465" s="2">
        <f t="shared" si="908"/>
        <v>3.4000000000000004</v>
      </c>
      <c r="AT465" s="2">
        <f t="shared" si="909"/>
        <v>39.04</v>
      </c>
      <c r="AU465" s="2">
        <f t="shared" si="838"/>
        <v>-2.9899999999999949</v>
      </c>
      <c r="AW465" s="4"/>
      <c r="AY465">
        <v>190</v>
      </c>
      <c r="AZ465" s="1">
        <v>0.17499999999999999</v>
      </c>
      <c r="BA465" s="2">
        <f t="shared" si="910"/>
        <v>3.5</v>
      </c>
      <c r="BB465" s="2">
        <f t="shared" si="911"/>
        <v>33.130000000000003</v>
      </c>
      <c r="BC465" s="2">
        <f t="shared" si="839"/>
        <v>5.9099999999999966</v>
      </c>
      <c r="BE465" s="4"/>
      <c r="BG465">
        <v>190</v>
      </c>
      <c r="BH465" s="1">
        <v>0.17100000000000001</v>
      </c>
      <c r="BI465" s="2">
        <f t="shared" si="912"/>
        <v>3.4200000000000004</v>
      </c>
      <c r="BJ465" s="2">
        <f t="shared" si="913"/>
        <v>31.799999999999997</v>
      </c>
      <c r="BK465" s="2">
        <f t="shared" si="809"/>
        <v>1.3300000000000054</v>
      </c>
      <c r="BM465" s="4"/>
      <c r="BO465">
        <v>190</v>
      </c>
      <c r="BP465" s="1">
        <v>0.17100000000000001</v>
      </c>
      <c r="BQ465" s="2">
        <f t="shared" si="914"/>
        <v>3.4200000000000004</v>
      </c>
      <c r="BR465" s="2">
        <f t="shared" si="915"/>
        <v>30.96</v>
      </c>
      <c r="BS465" s="2">
        <f t="shared" si="895"/>
        <v>0.83999999999999631</v>
      </c>
      <c r="BU465">
        <v>190</v>
      </c>
      <c r="BV465" s="1">
        <f t="shared" si="916"/>
        <v>0.18299999999999997</v>
      </c>
      <c r="BW465" s="2">
        <f t="shared" si="917"/>
        <v>3.6599999999999993</v>
      </c>
      <c r="BX465" s="2">
        <f t="shared" si="918"/>
        <v>42.32</v>
      </c>
      <c r="CB465">
        <v>190</v>
      </c>
      <c r="CC465" s="1">
        <f t="shared" si="919"/>
        <v>0.17</v>
      </c>
      <c r="CD465" s="2">
        <f t="shared" si="920"/>
        <v>3.4000000000000004</v>
      </c>
      <c r="CE465" s="2">
        <f t="shared" si="921"/>
        <v>29.769999999999996</v>
      </c>
    </row>
    <row r="466" spans="1:83" x14ac:dyDescent="0.2">
      <c r="C466">
        <v>210</v>
      </c>
      <c r="D466" s="1">
        <v>0.184</v>
      </c>
      <c r="E466" s="2">
        <f t="shared" si="896"/>
        <v>3.6799999999999997</v>
      </c>
      <c r="F466" s="2">
        <f t="shared" si="897"/>
        <v>38.83</v>
      </c>
      <c r="G466" s="2">
        <f>A!HM466-F466</f>
        <v>4.8800000000000097</v>
      </c>
      <c r="I466" s="4"/>
      <c r="K466">
        <v>210</v>
      </c>
      <c r="L466" s="1" t="e">
        <v>#N/A</v>
      </c>
      <c r="M466" s="2" t="e">
        <f t="shared" si="898"/>
        <v>#N/A</v>
      </c>
      <c r="N466" s="2" t="e">
        <f t="shared" si="899"/>
        <v>#N/A</v>
      </c>
      <c r="O466" s="2" t="e">
        <f>#REF!-N466</f>
        <v>#REF!</v>
      </c>
      <c r="Q466" s="4"/>
      <c r="S466">
        <v>210</v>
      </c>
      <c r="T466" s="1">
        <v>0.18899999999999997</v>
      </c>
      <c r="U466" s="2">
        <f t="shared" si="900"/>
        <v>3.7799999999999994</v>
      </c>
      <c r="V466" s="2">
        <f t="shared" si="901"/>
        <v>45.26</v>
      </c>
      <c r="W466" s="2">
        <f t="shared" si="902"/>
        <v>-6.43</v>
      </c>
      <c r="Y466" s="4"/>
      <c r="AA466">
        <v>210</v>
      </c>
      <c r="AB466" s="1">
        <v>0.191</v>
      </c>
      <c r="AC466" s="2">
        <f t="shared" si="903"/>
        <v>3.8200000000000003</v>
      </c>
      <c r="AD466" s="2">
        <f t="shared" si="904"/>
        <v>43.949999999999996</v>
      </c>
      <c r="AE466" s="2">
        <f t="shared" si="905"/>
        <v>1.3100000000000023</v>
      </c>
      <c r="AG466" s="4"/>
      <c r="AI466">
        <v>210</v>
      </c>
      <c r="AJ466" s="1">
        <v>0.193</v>
      </c>
      <c r="AK466" s="2">
        <f t="shared" si="906"/>
        <v>3.8600000000000003</v>
      </c>
      <c r="AL466" s="2">
        <f t="shared" si="907"/>
        <v>39.910000000000004</v>
      </c>
      <c r="AM466" s="2">
        <f t="shared" si="894"/>
        <v>4.039999999999992</v>
      </c>
      <c r="AO466" s="4"/>
      <c r="AQ466">
        <v>210</v>
      </c>
      <c r="AR466" s="1">
        <v>0.192</v>
      </c>
      <c r="AS466" s="2">
        <f t="shared" si="908"/>
        <v>3.84</v>
      </c>
      <c r="AT466" s="2">
        <f t="shared" si="909"/>
        <v>42.879999999999995</v>
      </c>
      <c r="AU466" s="2">
        <f t="shared" si="838"/>
        <v>-2.9699999999999918</v>
      </c>
      <c r="AW466" s="4"/>
      <c r="AY466">
        <v>210</v>
      </c>
      <c r="AZ466" s="1">
        <v>0.191</v>
      </c>
      <c r="BA466" s="2">
        <f t="shared" si="910"/>
        <v>3.8200000000000003</v>
      </c>
      <c r="BB466" s="2">
        <f t="shared" si="911"/>
        <v>36.950000000000003</v>
      </c>
      <c r="BC466" s="2">
        <f t="shared" si="839"/>
        <v>5.9299999999999926</v>
      </c>
      <c r="BE466" s="4"/>
      <c r="BG466">
        <v>210</v>
      </c>
      <c r="BH466" s="1">
        <v>0.191</v>
      </c>
      <c r="BI466" s="2">
        <f t="shared" si="912"/>
        <v>3.8200000000000003</v>
      </c>
      <c r="BJ466" s="2">
        <f t="shared" si="913"/>
        <v>35.619999999999997</v>
      </c>
      <c r="BK466" s="2">
        <f t="shared" si="809"/>
        <v>1.3300000000000054</v>
      </c>
      <c r="BM466" s="4"/>
      <c r="BO466">
        <v>210</v>
      </c>
      <c r="BP466" s="1">
        <v>0.193</v>
      </c>
      <c r="BQ466" s="2">
        <f t="shared" si="914"/>
        <v>3.8600000000000003</v>
      </c>
      <c r="BR466" s="2">
        <f t="shared" si="915"/>
        <v>34.82</v>
      </c>
      <c r="BS466" s="2">
        <f t="shared" si="895"/>
        <v>0.79999999999999716</v>
      </c>
      <c r="BU466">
        <v>210</v>
      </c>
      <c r="BV466" s="1">
        <f t="shared" si="916"/>
        <v>0.193</v>
      </c>
      <c r="BW466" s="2">
        <f t="shared" si="917"/>
        <v>3.8600000000000003</v>
      </c>
      <c r="BX466" s="2">
        <f t="shared" si="918"/>
        <v>46.18</v>
      </c>
      <c r="CB466">
        <v>210</v>
      </c>
      <c r="CC466" s="1">
        <f t="shared" si="919"/>
        <v>0.184</v>
      </c>
      <c r="CD466" s="2">
        <f t="shared" si="920"/>
        <v>3.6799999999999997</v>
      </c>
      <c r="CE466" s="2">
        <f t="shared" si="921"/>
        <v>33.449999999999996</v>
      </c>
    </row>
    <row r="467" spans="1:83" x14ac:dyDescent="0.2">
      <c r="C467">
        <v>230</v>
      </c>
      <c r="D467" s="1">
        <v>0.23</v>
      </c>
      <c r="E467" s="2">
        <f t="shared" si="896"/>
        <v>4.6000000000000005</v>
      </c>
      <c r="F467" s="2">
        <f t="shared" si="897"/>
        <v>43.43</v>
      </c>
      <c r="G467" s="2">
        <f>A!HM467-F467</f>
        <v>4.9400000000000048</v>
      </c>
      <c r="I467" s="4"/>
      <c r="K467">
        <v>230</v>
      </c>
      <c r="L467" s="1" t="e">
        <v>#N/A</v>
      </c>
      <c r="M467" s="2" t="e">
        <f t="shared" si="898"/>
        <v>#N/A</v>
      </c>
      <c r="N467" s="2" t="e">
        <f t="shared" si="899"/>
        <v>#N/A</v>
      </c>
      <c r="O467" s="2" t="e">
        <f>#REF!-N467</f>
        <v>#REF!</v>
      </c>
      <c r="Q467" s="4"/>
      <c r="S467">
        <v>230</v>
      </c>
      <c r="T467" s="1">
        <v>0.23400000000000001</v>
      </c>
      <c r="U467" s="2">
        <f t="shared" si="900"/>
        <v>4.6800000000000006</v>
      </c>
      <c r="V467" s="2">
        <f t="shared" si="901"/>
        <v>49.94</v>
      </c>
      <c r="W467" s="2">
        <f t="shared" si="902"/>
        <v>-6.509999999999998</v>
      </c>
      <c r="Y467" s="4"/>
      <c r="AA467">
        <v>230</v>
      </c>
      <c r="AB467" s="1">
        <v>0.23799999999999999</v>
      </c>
      <c r="AC467" s="2">
        <f t="shared" si="903"/>
        <v>4.76</v>
      </c>
      <c r="AD467" s="2">
        <f t="shared" si="904"/>
        <v>48.709999999999994</v>
      </c>
      <c r="AE467" s="2">
        <f t="shared" si="905"/>
        <v>1.230000000000004</v>
      </c>
      <c r="AG467" s="4"/>
      <c r="AI467">
        <v>230</v>
      </c>
      <c r="AJ467" s="1">
        <v>0.24399999999999999</v>
      </c>
      <c r="AK467" s="2">
        <f t="shared" si="906"/>
        <v>4.88</v>
      </c>
      <c r="AL467" s="2">
        <f t="shared" si="907"/>
        <v>44.790000000000006</v>
      </c>
      <c r="AM467" s="2">
        <f t="shared" si="894"/>
        <v>3.9199999999999875</v>
      </c>
      <c r="AO467" s="4"/>
      <c r="AQ467">
        <v>230</v>
      </c>
      <c r="AR467" s="1">
        <v>0.24099999999999999</v>
      </c>
      <c r="AS467" s="2">
        <f t="shared" si="908"/>
        <v>4.82</v>
      </c>
      <c r="AT467" s="2">
        <f t="shared" si="909"/>
        <v>47.699999999999996</v>
      </c>
      <c r="AU467" s="2">
        <f t="shared" si="838"/>
        <v>-2.9099999999999895</v>
      </c>
      <c r="AW467" s="4"/>
      <c r="AY467">
        <v>230</v>
      </c>
      <c r="AZ467" s="1">
        <v>0.23899999999999999</v>
      </c>
      <c r="BA467" s="2">
        <f t="shared" si="910"/>
        <v>4.7799999999999994</v>
      </c>
      <c r="BB467" s="2">
        <f t="shared" si="911"/>
        <v>41.730000000000004</v>
      </c>
      <c r="BC467" s="2">
        <f t="shared" si="839"/>
        <v>5.9699999999999918</v>
      </c>
      <c r="BE467" s="4"/>
      <c r="BG467">
        <v>230</v>
      </c>
      <c r="BH467" s="1">
        <v>0.23499999999999999</v>
      </c>
      <c r="BI467" s="2">
        <f t="shared" si="912"/>
        <v>4.6999999999999993</v>
      </c>
      <c r="BJ467" s="2">
        <f t="shared" si="913"/>
        <v>40.319999999999993</v>
      </c>
      <c r="BK467" s="2">
        <f t="shared" si="809"/>
        <v>1.4100000000000108</v>
      </c>
      <c r="BM467" s="4"/>
      <c r="BO467">
        <v>230</v>
      </c>
      <c r="BP467" s="1">
        <v>0.23899999999999999</v>
      </c>
      <c r="BQ467" s="2">
        <f t="shared" si="914"/>
        <v>4.7799999999999994</v>
      </c>
      <c r="BR467" s="2">
        <f t="shared" si="915"/>
        <v>39.6</v>
      </c>
      <c r="BS467" s="2">
        <f t="shared" si="895"/>
        <v>0.71999999999999176</v>
      </c>
      <c r="BU467">
        <v>230</v>
      </c>
      <c r="BV467" s="1">
        <f t="shared" si="916"/>
        <v>0.24399999999999999</v>
      </c>
      <c r="BW467" s="2">
        <f t="shared" si="917"/>
        <v>4.88</v>
      </c>
      <c r="BX467" s="2">
        <f t="shared" si="918"/>
        <v>51.06</v>
      </c>
      <c r="CB467">
        <v>230</v>
      </c>
      <c r="CC467" s="1">
        <f t="shared" si="919"/>
        <v>0.23</v>
      </c>
      <c r="CD467" s="2">
        <f t="shared" si="920"/>
        <v>4.6000000000000005</v>
      </c>
      <c r="CE467" s="2">
        <f t="shared" si="921"/>
        <v>38.049999999999997</v>
      </c>
    </row>
    <row r="468" spans="1:83" x14ac:dyDescent="0.2">
      <c r="C468">
        <v>250</v>
      </c>
      <c r="D468" s="1">
        <v>0.23600000000000002</v>
      </c>
      <c r="E468" s="2">
        <f t="shared" si="896"/>
        <v>4.7200000000000006</v>
      </c>
      <c r="F468" s="2">
        <f t="shared" si="897"/>
        <v>48.15</v>
      </c>
      <c r="G468" s="2">
        <f>A!HM468-F468</f>
        <v>4.6200000000000045</v>
      </c>
      <c r="I468" s="4"/>
      <c r="K468">
        <v>250</v>
      </c>
      <c r="L468" s="1" t="e">
        <v>#N/A</v>
      </c>
      <c r="M468" s="2" t="e">
        <f t="shared" si="898"/>
        <v>#N/A</v>
      </c>
      <c r="N468" s="2" t="e">
        <f t="shared" si="899"/>
        <v>#N/A</v>
      </c>
      <c r="O468" s="2" t="e">
        <f>#REF!-N468</f>
        <v>#REF!</v>
      </c>
      <c r="Q468" s="4"/>
      <c r="S468">
        <v>250</v>
      </c>
      <c r="T468" s="1">
        <v>0.218</v>
      </c>
      <c r="U468" s="2">
        <f t="shared" si="900"/>
        <v>4.3600000000000003</v>
      </c>
      <c r="V468" s="2">
        <f t="shared" si="901"/>
        <v>54.3</v>
      </c>
      <c r="W468" s="2">
        <f t="shared" si="902"/>
        <v>-6.1499999999999986</v>
      </c>
      <c r="Y468" s="4"/>
      <c r="AA468">
        <v>250</v>
      </c>
      <c r="AB468" s="1">
        <v>0.223</v>
      </c>
      <c r="AC468" s="2">
        <f t="shared" si="903"/>
        <v>4.46</v>
      </c>
      <c r="AD468" s="2">
        <f t="shared" si="904"/>
        <v>53.169999999999995</v>
      </c>
      <c r="AE468" s="2">
        <f t="shared" si="905"/>
        <v>1.1300000000000026</v>
      </c>
      <c r="AG468" s="4"/>
      <c r="AI468">
        <v>250</v>
      </c>
      <c r="AJ468" s="1">
        <v>0.222</v>
      </c>
      <c r="AK468" s="2">
        <f t="shared" si="906"/>
        <v>4.4400000000000004</v>
      </c>
      <c r="AL468" s="2">
        <f t="shared" si="907"/>
        <v>49.230000000000004</v>
      </c>
      <c r="AM468" s="2">
        <f t="shared" si="894"/>
        <v>3.9399999999999906</v>
      </c>
      <c r="AO468" s="4"/>
      <c r="AQ468">
        <v>250</v>
      </c>
      <c r="AR468" s="1">
        <v>0.223</v>
      </c>
      <c r="AS468" s="2">
        <f t="shared" si="908"/>
        <v>4.46</v>
      </c>
      <c r="AT468" s="2">
        <f t="shared" si="909"/>
        <v>52.16</v>
      </c>
      <c r="AU468" s="2">
        <f t="shared" si="838"/>
        <v>-2.9299999999999926</v>
      </c>
      <c r="AW468" s="4"/>
      <c r="AY468">
        <v>250</v>
      </c>
      <c r="AZ468" s="1">
        <v>0.22600000000000001</v>
      </c>
      <c r="BA468" s="2">
        <f t="shared" si="910"/>
        <v>4.5200000000000005</v>
      </c>
      <c r="BB468" s="2">
        <f t="shared" si="911"/>
        <v>46.250000000000007</v>
      </c>
      <c r="BC468" s="2">
        <f t="shared" si="839"/>
        <v>5.9099999999999895</v>
      </c>
      <c r="BE468" s="4"/>
      <c r="BG468">
        <v>250</v>
      </c>
      <c r="BH468" s="1">
        <v>0.217</v>
      </c>
      <c r="BI468" s="2">
        <f t="shared" si="912"/>
        <v>4.34</v>
      </c>
      <c r="BJ468" s="2">
        <f t="shared" si="913"/>
        <v>44.66</v>
      </c>
      <c r="BK468" s="2">
        <f t="shared" si="809"/>
        <v>1.5900000000000105</v>
      </c>
      <c r="BM468" s="4"/>
      <c r="BO468">
        <v>250</v>
      </c>
      <c r="BP468" s="1">
        <v>0.222</v>
      </c>
      <c r="BQ468" s="2">
        <f t="shared" si="914"/>
        <v>4.4400000000000004</v>
      </c>
      <c r="BR468" s="2">
        <f t="shared" si="915"/>
        <v>44.04</v>
      </c>
      <c r="BS468" s="2">
        <f t="shared" si="895"/>
        <v>0.61999999999999744</v>
      </c>
      <c r="BU468">
        <v>250</v>
      </c>
      <c r="BV468" s="1">
        <f t="shared" si="916"/>
        <v>0.23600000000000002</v>
      </c>
      <c r="BW468" s="2">
        <f t="shared" si="917"/>
        <v>4.7200000000000006</v>
      </c>
      <c r="BX468" s="2">
        <f t="shared" si="918"/>
        <v>55.78</v>
      </c>
      <c r="CB468">
        <v>250</v>
      </c>
      <c r="CC468" s="1">
        <f t="shared" si="919"/>
        <v>0.217</v>
      </c>
      <c r="CD468" s="2">
        <f t="shared" si="920"/>
        <v>4.34</v>
      </c>
      <c r="CE468" s="2">
        <f t="shared" si="921"/>
        <v>42.39</v>
      </c>
    </row>
    <row r="469" spans="1:83" x14ac:dyDescent="0.2">
      <c r="C469">
        <v>270</v>
      </c>
      <c r="D469" s="1">
        <v>0.184</v>
      </c>
      <c r="E469" s="2">
        <f t="shared" si="896"/>
        <v>3.6799999999999997</v>
      </c>
      <c r="F469" s="2">
        <f t="shared" si="897"/>
        <v>51.83</v>
      </c>
      <c r="G469" s="2">
        <f>A!HM469-F469</f>
        <v>4.7000000000000028</v>
      </c>
      <c r="I469" s="4"/>
      <c r="K469">
        <v>270</v>
      </c>
      <c r="L469" s="1" t="e">
        <v>#N/A</v>
      </c>
      <c r="M469" s="2" t="e">
        <f t="shared" si="898"/>
        <v>#N/A</v>
      </c>
      <c r="N469" s="2" t="e">
        <f t="shared" si="899"/>
        <v>#N/A</v>
      </c>
      <c r="O469" s="2" t="e">
        <f>#REF!-N469</f>
        <v>#REF!</v>
      </c>
      <c r="Q469" s="4"/>
      <c r="S469">
        <v>270</v>
      </c>
      <c r="T469" s="1">
        <v>0.188</v>
      </c>
      <c r="U469" s="2">
        <f t="shared" si="900"/>
        <v>3.76</v>
      </c>
      <c r="V469" s="2">
        <f t="shared" si="901"/>
        <v>58.059999999999995</v>
      </c>
      <c r="W469" s="2">
        <f t="shared" si="902"/>
        <v>-6.2299999999999969</v>
      </c>
      <c r="Y469" s="4"/>
      <c r="AA469">
        <v>270</v>
      </c>
      <c r="AB469" s="1">
        <v>0.189</v>
      </c>
      <c r="AC469" s="2">
        <f t="shared" si="903"/>
        <v>3.7800000000000002</v>
      </c>
      <c r="AD469" s="2">
        <f t="shared" si="904"/>
        <v>56.949999999999996</v>
      </c>
      <c r="AE469" s="2">
        <f t="shared" si="905"/>
        <v>1.1099999999999994</v>
      </c>
      <c r="AG469" s="4"/>
      <c r="AI469">
        <v>270</v>
      </c>
      <c r="AJ469" s="1">
        <v>0.19700000000000001</v>
      </c>
      <c r="AK469" s="2">
        <f t="shared" si="906"/>
        <v>3.9400000000000004</v>
      </c>
      <c r="AL469" s="2">
        <f t="shared" si="907"/>
        <v>53.17</v>
      </c>
      <c r="AM469" s="2">
        <f t="shared" si="894"/>
        <v>3.779999999999994</v>
      </c>
      <c r="AO469" s="4"/>
      <c r="AQ469">
        <v>270</v>
      </c>
      <c r="AR469" s="1">
        <v>0.193</v>
      </c>
      <c r="AS469" s="2">
        <f t="shared" si="908"/>
        <v>3.8600000000000003</v>
      </c>
      <c r="AT469" s="2">
        <f t="shared" si="909"/>
        <v>56.019999999999996</v>
      </c>
      <c r="AU469" s="2">
        <f t="shared" si="838"/>
        <v>-2.8499999999999943</v>
      </c>
      <c r="AW469" s="4"/>
      <c r="AY469">
        <v>270</v>
      </c>
      <c r="AZ469" s="1">
        <v>0.2</v>
      </c>
      <c r="BA469" s="2">
        <f t="shared" si="910"/>
        <v>4</v>
      </c>
      <c r="BB469" s="2">
        <f t="shared" si="911"/>
        <v>50.250000000000007</v>
      </c>
      <c r="BC469" s="2">
        <f t="shared" si="839"/>
        <v>5.7699999999999889</v>
      </c>
      <c r="BE469" s="4"/>
      <c r="BG469">
        <v>270</v>
      </c>
      <c r="BH469" s="1">
        <v>0.19400000000000001</v>
      </c>
      <c r="BI469" s="2">
        <f t="shared" si="912"/>
        <v>3.88</v>
      </c>
      <c r="BJ469" s="2">
        <f t="shared" si="913"/>
        <v>48.54</v>
      </c>
      <c r="BK469" s="2">
        <f t="shared" si="809"/>
        <v>1.710000000000008</v>
      </c>
      <c r="BM469" s="4"/>
      <c r="BO469">
        <v>270</v>
      </c>
      <c r="BP469" s="1">
        <v>0.192</v>
      </c>
      <c r="BQ469" s="2">
        <f t="shared" si="914"/>
        <v>3.84</v>
      </c>
      <c r="BR469" s="2">
        <f t="shared" si="915"/>
        <v>47.879999999999995</v>
      </c>
      <c r="BS469" s="2">
        <f t="shared" si="895"/>
        <v>0.66000000000000369</v>
      </c>
      <c r="BU469">
        <v>270</v>
      </c>
      <c r="BV469" s="1">
        <f t="shared" si="916"/>
        <v>0.2</v>
      </c>
      <c r="BW469" s="2">
        <f t="shared" si="917"/>
        <v>4</v>
      </c>
      <c r="BX469" s="2">
        <f t="shared" si="918"/>
        <v>59.78</v>
      </c>
      <c r="CB469">
        <v>270</v>
      </c>
      <c r="CC469" s="1">
        <f t="shared" si="919"/>
        <v>0.184</v>
      </c>
      <c r="CD469" s="2">
        <f t="shared" si="920"/>
        <v>3.6799999999999997</v>
      </c>
      <c r="CE469" s="2">
        <f t="shared" si="921"/>
        <v>46.07</v>
      </c>
    </row>
    <row r="470" spans="1:83" x14ac:dyDescent="0.2">
      <c r="C470">
        <v>290</v>
      </c>
      <c r="D470" s="1">
        <v>0.192</v>
      </c>
      <c r="E470" s="2">
        <f t="shared" si="896"/>
        <v>3.84</v>
      </c>
      <c r="F470" s="2">
        <f t="shared" si="897"/>
        <v>55.67</v>
      </c>
      <c r="G470" s="2">
        <f>A!HM470-F470</f>
        <v>4.8599999999999994</v>
      </c>
      <c r="I470" s="4"/>
      <c r="K470">
        <v>290</v>
      </c>
      <c r="L470" s="1" t="e">
        <v>#N/A</v>
      </c>
      <c r="M470" s="2" t="e">
        <f t="shared" si="898"/>
        <v>#N/A</v>
      </c>
      <c r="N470" s="2" t="e">
        <f t="shared" si="899"/>
        <v>#N/A</v>
      </c>
      <c r="O470" s="2" t="e">
        <f>#REF!-N470</f>
        <v>#REF!</v>
      </c>
      <c r="Q470" s="4"/>
      <c r="S470">
        <v>290</v>
      </c>
      <c r="T470" s="1">
        <v>0.19899999999999998</v>
      </c>
      <c r="U470" s="2">
        <f t="shared" si="900"/>
        <v>3.9799999999999995</v>
      </c>
      <c r="V470" s="2">
        <f t="shared" si="901"/>
        <v>62.039999999999992</v>
      </c>
      <c r="W470" s="2">
        <f t="shared" si="902"/>
        <v>-6.3699999999999903</v>
      </c>
      <c r="Y470" s="4"/>
      <c r="AA470">
        <v>290</v>
      </c>
      <c r="AB470" s="1">
        <v>0.20200000000000001</v>
      </c>
      <c r="AC470" s="2">
        <f t="shared" si="903"/>
        <v>4.04</v>
      </c>
      <c r="AD470" s="2">
        <f t="shared" si="904"/>
        <v>60.989999999999995</v>
      </c>
      <c r="AE470" s="2">
        <f t="shared" si="905"/>
        <v>1.0499999999999972</v>
      </c>
      <c r="AG470" s="4"/>
      <c r="AI470">
        <v>290</v>
      </c>
      <c r="AJ470" s="1">
        <v>0.20499999999999999</v>
      </c>
      <c r="AK470" s="2">
        <f t="shared" si="906"/>
        <v>4.0999999999999996</v>
      </c>
      <c r="AL470" s="2">
        <f t="shared" si="907"/>
        <v>57.27</v>
      </c>
      <c r="AM470" s="2">
        <f t="shared" si="894"/>
        <v>3.7199999999999918</v>
      </c>
      <c r="AO470" s="4"/>
      <c r="AQ470">
        <v>290</v>
      </c>
      <c r="AR470" s="1">
        <v>0.20100000000000001</v>
      </c>
      <c r="AS470" s="2">
        <f t="shared" si="908"/>
        <v>4.0200000000000005</v>
      </c>
      <c r="AT470" s="2">
        <f t="shared" si="909"/>
        <v>60.04</v>
      </c>
      <c r="AU470" s="2">
        <f t="shared" si="838"/>
        <v>-2.769999999999996</v>
      </c>
      <c r="AW470" s="4"/>
      <c r="AY470">
        <v>290</v>
      </c>
      <c r="AZ470" s="1">
        <v>0.20399999999999999</v>
      </c>
      <c r="BA470" s="2">
        <f t="shared" si="910"/>
        <v>4.08</v>
      </c>
      <c r="BB470" s="2">
        <f t="shared" si="911"/>
        <v>54.330000000000005</v>
      </c>
      <c r="BC470" s="2">
        <f t="shared" si="839"/>
        <v>5.7099999999999937</v>
      </c>
      <c r="BE470" s="4"/>
      <c r="BG470">
        <v>290</v>
      </c>
      <c r="BH470" s="1">
        <v>0.20399999999999999</v>
      </c>
      <c r="BI470" s="2">
        <f t="shared" si="912"/>
        <v>4.08</v>
      </c>
      <c r="BJ470" s="2">
        <f t="shared" si="913"/>
        <v>52.62</v>
      </c>
      <c r="BK470" s="2">
        <f t="shared" si="809"/>
        <v>1.710000000000008</v>
      </c>
      <c r="BM470" s="4"/>
      <c r="BO470">
        <v>290</v>
      </c>
      <c r="BP470" s="1">
        <v>0.19900000000000001</v>
      </c>
      <c r="BQ470" s="2">
        <f t="shared" si="914"/>
        <v>3.9800000000000004</v>
      </c>
      <c r="BR470" s="2">
        <f t="shared" si="915"/>
        <v>51.86</v>
      </c>
      <c r="BS470" s="2">
        <f t="shared" si="895"/>
        <v>0.75999999999999801</v>
      </c>
      <c r="BU470">
        <v>290</v>
      </c>
      <c r="BV470" s="1">
        <f t="shared" si="916"/>
        <v>0.20499999999999999</v>
      </c>
      <c r="BW470" s="2">
        <f t="shared" si="917"/>
        <v>4.0999999999999996</v>
      </c>
      <c r="BX470" s="2">
        <f t="shared" si="918"/>
        <v>63.88</v>
      </c>
      <c r="CB470">
        <v>290</v>
      </c>
      <c r="CC470" s="1">
        <f t="shared" si="919"/>
        <v>0.192</v>
      </c>
      <c r="CD470" s="2">
        <f t="shared" si="920"/>
        <v>3.84</v>
      </c>
      <c r="CE470" s="2">
        <f t="shared" si="921"/>
        <v>49.91</v>
      </c>
    </row>
    <row r="471" spans="1:83" x14ac:dyDescent="0.2">
      <c r="G471" s="2"/>
      <c r="I471" s="4"/>
      <c r="L471" s="1"/>
      <c r="O471" s="2"/>
      <c r="Q471" s="4"/>
      <c r="W471" s="2"/>
      <c r="Y471" s="4"/>
      <c r="AB471" s="1"/>
      <c r="AE471" s="2"/>
      <c r="AG471" s="4"/>
      <c r="AJ471" s="1"/>
      <c r="AM471" s="2"/>
      <c r="AO471" s="4"/>
      <c r="AR471" s="1"/>
      <c r="AU471" s="2"/>
      <c r="AW471" s="4"/>
      <c r="AZ471" s="1"/>
      <c r="BC471" s="2"/>
      <c r="BE471" s="4"/>
      <c r="BK471" s="2"/>
      <c r="BM471" s="4"/>
      <c r="BP471" s="1"/>
      <c r="BS471" s="2"/>
    </row>
    <row r="472" spans="1:83" x14ac:dyDescent="0.2">
      <c r="A472">
        <v>41</v>
      </c>
      <c r="B472" t="s">
        <v>41</v>
      </c>
      <c r="C472">
        <v>30</v>
      </c>
      <c r="D472" s="1" t="e">
        <v>#N/A</v>
      </c>
      <c r="E472" s="2" t="e">
        <f>D472*30</f>
        <v>#N/A</v>
      </c>
      <c r="F472" s="2" t="e">
        <f>E472</f>
        <v>#N/A</v>
      </c>
      <c r="G472" s="2" t="e">
        <f>#REF!-F472</f>
        <v>#REF!</v>
      </c>
      <c r="I472" s="4">
        <f>A472</f>
        <v>41</v>
      </c>
      <c r="J472" t="str">
        <f>B472</f>
        <v>ATR3</v>
      </c>
      <c r="K472">
        <v>30</v>
      </c>
      <c r="L472" s="1">
        <v>-0.05</v>
      </c>
      <c r="M472" s="2">
        <f>L472*30</f>
        <v>-1.5</v>
      </c>
      <c r="N472" s="2">
        <f>M472</f>
        <v>-1.5</v>
      </c>
      <c r="O472" s="2">
        <f>A!HM472-N472</f>
        <v>4.5599999999999996</v>
      </c>
      <c r="Q472" s="4">
        <f>I472</f>
        <v>41</v>
      </c>
      <c r="R472" t="str">
        <f>J472</f>
        <v>ATR3</v>
      </c>
      <c r="S472">
        <v>30</v>
      </c>
      <c r="T472" s="1" t="e">
        <v>#N/A</v>
      </c>
      <c r="U472" s="2" t="e">
        <f>T472*30</f>
        <v>#N/A</v>
      </c>
      <c r="V472" s="2" t="e">
        <f>U472</f>
        <v>#N/A</v>
      </c>
      <c r="W472" s="2" t="e">
        <f>#REF!-V472</f>
        <v>#REF!</v>
      </c>
      <c r="Y472" s="4">
        <f>Q472</f>
        <v>41</v>
      </c>
      <c r="Z472" t="str">
        <f>R472</f>
        <v>ATR3</v>
      </c>
      <c r="AA472">
        <v>30</v>
      </c>
      <c r="AB472" s="1">
        <v>0.11799999999999999</v>
      </c>
      <c r="AC472" s="2">
        <f>AB472*30</f>
        <v>3.54</v>
      </c>
      <c r="AD472" s="2">
        <f>AC472</f>
        <v>3.54</v>
      </c>
      <c r="AE472" s="2">
        <f>N472-AD472</f>
        <v>-5.04</v>
      </c>
      <c r="AG472" s="4">
        <f>Y472</f>
        <v>41</v>
      </c>
      <c r="AH472" t="str">
        <f>Z472</f>
        <v>ATR3</v>
      </c>
      <c r="AI472">
        <v>30</v>
      </c>
      <c r="AJ472" s="1">
        <v>9.6000000000000002E-2</v>
      </c>
      <c r="AK472" s="2">
        <f>AJ472*30</f>
        <v>2.88</v>
      </c>
      <c r="AL472" s="2">
        <f>AK472</f>
        <v>2.88</v>
      </c>
      <c r="AM472" s="2">
        <f t="shared" ref="AM472:AM485" si="922">AD472-AL472</f>
        <v>0.66000000000000014</v>
      </c>
      <c r="AO472" s="4">
        <f>AG472</f>
        <v>41</v>
      </c>
      <c r="AP472" t="str">
        <f>AH472</f>
        <v>ATR3</v>
      </c>
      <c r="AQ472">
        <v>30</v>
      </c>
      <c r="AR472" s="1">
        <v>0.17899999999999999</v>
      </c>
      <c r="AS472" s="2">
        <f>AR472*30</f>
        <v>5.37</v>
      </c>
      <c r="AT472" s="2">
        <f>AS472</f>
        <v>5.37</v>
      </c>
      <c r="AU472" s="2">
        <f t="shared" si="838"/>
        <v>-2.4900000000000002</v>
      </c>
      <c r="AW472" s="4">
        <f>AO472</f>
        <v>41</v>
      </c>
      <c r="AX472" t="str">
        <f>AP472</f>
        <v>ATR3</v>
      </c>
      <c r="AY472">
        <v>30</v>
      </c>
      <c r="AZ472" s="1">
        <v>0.107</v>
      </c>
      <c r="BA472" s="2">
        <f>AZ472*30</f>
        <v>3.21</v>
      </c>
      <c r="BB472" s="2">
        <f>BA472</f>
        <v>3.21</v>
      </c>
      <c r="BC472" s="2">
        <f t="shared" si="839"/>
        <v>2.16</v>
      </c>
      <c r="BE472" s="4">
        <f>AW472</f>
        <v>41</v>
      </c>
      <c r="BF472" t="str">
        <f>AX472</f>
        <v>ATR3</v>
      </c>
      <c r="BG472">
        <v>30</v>
      </c>
      <c r="BH472" s="1">
        <v>8.8999999999999996E-2</v>
      </c>
      <c r="BI472" s="2">
        <f>BH472*30</f>
        <v>2.67</v>
      </c>
      <c r="BJ472" s="2">
        <f>BI472</f>
        <v>2.67</v>
      </c>
      <c r="BK472" s="2">
        <f t="shared" si="809"/>
        <v>0.54</v>
      </c>
      <c r="BM472" s="4">
        <f>BE472</f>
        <v>41</v>
      </c>
      <c r="BN472" t="str">
        <f>BF472</f>
        <v>ATR3</v>
      </c>
      <c r="BO472">
        <v>30</v>
      </c>
      <c r="BP472" s="1">
        <v>8.5999999999999993E-2</v>
      </c>
      <c r="BQ472" s="2">
        <f>BP472*30</f>
        <v>2.5799999999999996</v>
      </c>
      <c r="BR472" s="2">
        <f>BQ472</f>
        <v>2.5799999999999996</v>
      </c>
      <c r="BS472" s="2">
        <f t="shared" ref="BS472:BS485" si="923">BJ472-BR472</f>
        <v>9.0000000000000302E-2</v>
      </c>
      <c r="BU472">
        <v>30</v>
      </c>
      <c r="BV472" s="1">
        <f>MAX(L472,AB472, AJ472,AR472,AZ472,BH472,BP472)</f>
        <v>0.17899999999999999</v>
      </c>
      <c r="BW472" s="2">
        <f>BV472*30</f>
        <v>5.37</v>
      </c>
      <c r="BX472" s="2">
        <f>BW472</f>
        <v>5.37</v>
      </c>
      <c r="BZ472" s="6">
        <f>BM472</f>
        <v>41</v>
      </c>
      <c r="CB472">
        <v>30</v>
      </c>
      <c r="CC472" s="1">
        <f>MIN(L472,AB472, AJ472,AR472,AZ472,BH472,BP472)</f>
        <v>-0.05</v>
      </c>
      <c r="CD472" s="2">
        <f>CC472*30</f>
        <v>-1.5</v>
      </c>
      <c r="CE472" s="2">
        <f>CD472</f>
        <v>-1.5</v>
      </c>
    </row>
    <row r="473" spans="1:83" x14ac:dyDescent="0.2">
      <c r="C473">
        <v>50</v>
      </c>
      <c r="D473" s="1" t="e">
        <v>#N/A</v>
      </c>
      <c r="E473" s="2" t="e">
        <f t="shared" ref="E473:E485" si="924">D473*20</f>
        <v>#N/A</v>
      </c>
      <c r="F473" s="2" t="e">
        <f t="shared" ref="F473:F485" si="925">F472+E473</f>
        <v>#N/A</v>
      </c>
      <c r="G473" s="2" t="e">
        <f>#REF!-F473</f>
        <v>#REF!</v>
      </c>
      <c r="I473" s="4"/>
      <c r="K473">
        <v>50</v>
      </c>
      <c r="L473" s="1">
        <v>0.20399999999999999</v>
      </c>
      <c r="M473" s="2">
        <f t="shared" ref="M473:M485" si="926">L473*20</f>
        <v>4.08</v>
      </c>
      <c r="N473" s="2">
        <f t="shared" ref="N473:N485" si="927">N472+M473</f>
        <v>2.58</v>
      </c>
      <c r="O473" s="2">
        <f>A!HM473-N473</f>
        <v>3.34</v>
      </c>
      <c r="Q473" s="4"/>
      <c r="S473">
        <v>50</v>
      </c>
      <c r="T473" s="1" t="e">
        <v>#N/A</v>
      </c>
      <c r="U473" s="2" t="e">
        <f t="shared" ref="U473:U485" si="928">T473*20</f>
        <v>#N/A</v>
      </c>
      <c r="V473" s="2" t="e">
        <f t="shared" ref="V473:V485" si="929">V472+U473</f>
        <v>#N/A</v>
      </c>
      <c r="W473" s="2" t="e">
        <f t="shared" ref="W473:W485" si="930">N473-V473</f>
        <v>#N/A</v>
      </c>
      <c r="Y473" s="4"/>
      <c r="AA473">
        <v>50</v>
      </c>
      <c r="AB473" s="1">
        <v>0.17</v>
      </c>
      <c r="AC473" s="2">
        <f t="shared" ref="AC473:AC485" si="931">AB473*20</f>
        <v>3.4000000000000004</v>
      </c>
      <c r="AD473" s="2">
        <f t="shared" ref="AD473:AD485" si="932">AD472+AC473</f>
        <v>6.94</v>
      </c>
      <c r="AE473" s="2">
        <f t="shared" ref="AE473:AE485" si="933">N473-AD473</f>
        <v>-4.3600000000000003</v>
      </c>
      <c r="AG473" s="4"/>
      <c r="AI473">
        <v>50</v>
      </c>
      <c r="AJ473" s="1">
        <v>0.13600000000000001</v>
      </c>
      <c r="AK473" s="2">
        <f t="shared" ref="AK473:AK485" si="934">AJ473*20</f>
        <v>2.72</v>
      </c>
      <c r="AL473" s="2">
        <f t="shared" ref="AL473:AL485" si="935">AL472+AK473</f>
        <v>5.6</v>
      </c>
      <c r="AM473" s="2">
        <f t="shared" si="922"/>
        <v>1.3400000000000007</v>
      </c>
      <c r="AO473" s="4"/>
      <c r="AQ473">
        <v>50</v>
      </c>
      <c r="AR473" s="1">
        <v>0.20699999999999999</v>
      </c>
      <c r="AS473" s="2">
        <f t="shared" ref="AS473:AS485" si="936">AR473*20</f>
        <v>4.1399999999999997</v>
      </c>
      <c r="AT473" s="2">
        <f t="shared" ref="AT473:AT485" si="937">AT472+AS473</f>
        <v>9.51</v>
      </c>
      <c r="AU473" s="2">
        <f t="shared" si="838"/>
        <v>-3.91</v>
      </c>
      <c r="AW473" s="4"/>
      <c r="AY473">
        <v>50</v>
      </c>
      <c r="AZ473" s="1">
        <v>0.154</v>
      </c>
      <c r="BA473" s="2">
        <f t="shared" ref="BA473:BA485" si="938">AZ473*20</f>
        <v>3.08</v>
      </c>
      <c r="BB473" s="2">
        <f t="shared" ref="BB473:BB485" si="939">BB472+BA473</f>
        <v>6.29</v>
      </c>
      <c r="BC473" s="2">
        <f t="shared" si="839"/>
        <v>3.2199999999999998</v>
      </c>
      <c r="BE473" s="4"/>
      <c r="BG473">
        <v>50</v>
      </c>
      <c r="BH473" s="1">
        <v>0.13600000000000001</v>
      </c>
      <c r="BI473" s="2">
        <f t="shared" ref="BI473:BI485" si="940">BH473*20</f>
        <v>2.72</v>
      </c>
      <c r="BJ473" s="2">
        <f t="shared" ref="BJ473:BJ485" si="941">BJ472+BI473</f>
        <v>5.3900000000000006</v>
      </c>
      <c r="BK473" s="2">
        <f t="shared" si="809"/>
        <v>0.89999999999999947</v>
      </c>
      <c r="BM473" s="4"/>
      <c r="BO473">
        <v>50</v>
      </c>
      <c r="BP473" s="1">
        <v>0.129</v>
      </c>
      <c r="BQ473" s="2">
        <f t="shared" ref="BQ473:BQ485" si="942">BP473*20</f>
        <v>2.58</v>
      </c>
      <c r="BR473" s="2">
        <f t="shared" ref="BR473:BR485" si="943">BR472+BQ473</f>
        <v>5.16</v>
      </c>
      <c r="BS473" s="2">
        <f t="shared" si="923"/>
        <v>0.23000000000000043</v>
      </c>
      <c r="BU473">
        <v>50</v>
      </c>
      <c r="BV473" s="1">
        <f t="shared" ref="BV473:BV485" si="944">MAX(L473,AB473, AJ473,AR473,AZ473,BH473,BP473)</f>
        <v>0.20699999999999999</v>
      </c>
      <c r="BW473" s="2">
        <f t="shared" ref="BW473:BW485" si="945">BV473*20</f>
        <v>4.1399999999999997</v>
      </c>
      <c r="BX473" s="2">
        <f t="shared" ref="BX473:BX485" si="946">BX472+BW473</f>
        <v>9.51</v>
      </c>
      <c r="CB473">
        <v>50</v>
      </c>
      <c r="CC473" s="1">
        <f t="shared" ref="CC473:CC485" si="947">MIN(L473,AB473, AJ473,AR473,AZ473,BH473,BP473)</f>
        <v>0.129</v>
      </c>
      <c r="CD473" s="2">
        <f t="shared" ref="CD473:CD485" si="948">CC473*20</f>
        <v>2.58</v>
      </c>
      <c r="CE473" s="2">
        <f t="shared" ref="CE473:CE485" si="949">CE472+CD473</f>
        <v>1.08</v>
      </c>
    </row>
    <row r="474" spans="1:83" x14ac:dyDescent="0.2">
      <c r="C474">
        <v>70</v>
      </c>
      <c r="D474" s="1" t="e">
        <v>#N/A</v>
      </c>
      <c r="E474" s="2" t="e">
        <f t="shared" si="924"/>
        <v>#N/A</v>
      </c>
      <c r="F474" s="2" t="e">
        <f t="shared" si="925"/>
        <v>#N/A</v>
      </c>
      <c r="G474" s="2" t="e">
        <f>#REF!-F474</f>
        <v>#REF!</v>
      </c>
      <c r="I474" s="4"/>
      <c r="K474">
        <v>70</v>
      </c>
      <c r="L474" s="1">
        <v>0.23400000000000001</v>
      </c>
      <c r="M474" s="2">
        <f t="shared" si="926"/>
        <v>4.6800000000000006</v>
      </c>
      <c r="N474" s="2">
        <f t="shared" si="927"/>
        <v>7.2600000000000007</v>
      </c>
      <c r="O474" s="2">
        <f>A!HM474-N474</f>
        <v>2.7599999999999989</v>
      </c>
      <c r="Q474" s="4"/>
      <c r="S474">
        <v>70</v>
      </c>
      <c r="T474" s="1" t="e">
        <v>#N/A</v>
      </c>
      <c r="U474" s="2" t="e">
        <f t="shared" si="928"/>
        <v>#N/A</v>
      </c>
      <c r="V474" s="2" t="e">
        <f t="shared" si="929"/>
        <v>#N/A</v>
      </c>
      <c r="W474" s="2" t="e">
        <f t="shared" si="930"/>
        <v>#N/A</v>
      </c>
      <c r="Y474" s="4"/>
      <c r="AA474">
        <v>70</v>
      </c>
      <c r="AB474" s="1">
        <v>0.251</v>
      </c>
      <c r="AC474" s="2">
        <f t="shared" si="931"/>
        <v>5.0199999999999996</v>
      </c>
      <c r="AD474" s="2">
        <f t="shared" si="932"/>
        <v>11.96</v>
      </c>
      <c r="AE474" s="2">
        <f t="shared" si="933"/>
        <v>-4.7</v>
      </c>
      <c r="AG474" s="4"/>
      <c r="AI474">
        <v>70</v>
      </c>
      <c r="AJ474" s="1">
        <v>0.21</v>
      </c>
      <c r="AK474" s="2">
        <f t="shared" si="934"/>
        <v>4.2</v>
      </c>
      <c r="AL474" s="2">
        <f t="shared" si="935"/>
        <v>9.8000000000000007</v>
      </c>
      <c r="AM474" s="2">
        <f t="shared" si="922"/>
        <v>2.16</v>
      </c>
      <c r="AO474" s="4"/>
      <c r="AQ474">
        <v>70</v>
      </c>
      <c r="AR474" s="1">
        <v>0.27100000000000002</v>
      </c>
      <c r="AS474" s="2">
        <f t="shared" si="936"/>
        <v>5.42</v>
      </c>
      <c r="AT474" s="2">
        <f t="shared" si="937"/>
        <v>14.93</v>
      </c>
      <c r="AU474" s="2">
        <f t="shared" si="838"/>
        <v>-5.129999999999999</v>
      </c>
      <c r="AW474" s="4"/>
      <c r="AY474">
        <v>70</v>
      </c>
      <c r="AZ474" s="1">
        <v>0.22500000000000001</v>
      </c>
      <c r="BA474" s="2">
        <f t="shared" si="938"/>
        <v>4.5</v>
      </c>
      <c r="BB474" s="2">
        <f t="shared" si="939"/>
        <v>10.79</v>
      </c>
      <c r="BC474" s="2">
        <f t="shared" si="839"/>
        <v>4.1400000000000006</v>
      </c>
      <c r="BE474" s="4"/>
      <c r="BG474">
        <v>70</v>
      </c>
      <c r="BH474" s="1">
        <v>0.192</v>
      </c>
      <c r="BI474" s="2">
        <f t="shared" si="940"/>
        <v>3.84</v>
      </c>
      <c r="BJ474" s="2">
        <f t="shared" si="941"/>
        <v>9.23</v>
      </c>
      <c r="BK474" s="2">
        <f t="shared" si="809"/>
        <v>1.5599999999999987</v>
      </c>
      <c r="BM474" s="4"/>
      <c r="BO474">
        <v>70</v>
      </c>
      <c r="BP474" s="1">
        <v>0.186</v>
      </c>
      <c r="BQ474" s="2">
        <f t="shared" si="942"/>
        <v>3.7199999999999998</v>
      </c>
      <c r="BR474" s="2">
        <f t="shared" si="943"/>
        <v>8.879999999999999</v>
      </c>
      <c r="BS474" s="2">
        <f t="shared" si="923"/>
        <v>0.35000000000000142</v>
      </c>
      <c r="BU474">
        <v>70</v>
      </c>
      <c r="BV474" s="1">
        <f t="shared" si="944"/>
        <v>0.27100000000000002</v>
      </c>
      <c r="BW474" s="2">
        <f t="shared" si="945"/>
        <v>5.42</v>
      </c>
      <c r="BX474" s="2">
        <f t="shared" si="946"/>
        <v>14.93</v>
      </c>
      <c r="CB474">
        <v>70</v>
      </c>
      <c r="CC474" s="1">
        <f t="shared" si="947"/>
        <v>0.186</v>
      </c>
      <c r="CD474" s="2">
        <f t="shared" si="948"/>
        <v>3.7199999999999998</v>
      </c>
      <c r="CE474" s="2">
        <f t="shared" si="949"/>
        <v>4.8</v>
      </c>
    </row>
    <row r="475" spans="1:83" x14ac:dyDescent="0.2">
      <c r="C475">
        <v>90</v>
      </c>
      <c r="D475" s="1" t="e">
        <v>#N/A</v>
      </c>
      <c r="E475" s="2" t="e">
        <f t="shared" si="924"/>
        <v>#N/A</v>
      </c>
      <c r="F475" s="2" t="e">
        <f t="shared" si="925"/>
        <v>#N/A</v>
      </c>
      <c r="G475" s="2" t="e">
        <f>#REF!-F475</f>
        <v>#REF!</v>
      </c>
      <c r="I475" s="4"/>
      <c r="K475">
        <v>90</v>
      </c>
      <c r="L475" s="1">
        <v>0.29199999999999998</v>
      </c>
      <c r="M475" s="2">
        <f t="shared" si="926"/>
        <v>5.84</v>
      </c>
      <c r="N475" s="2">
        <f t="shared" si="927"/>
        <v>13.100000000000001</v>
      </c>
      <c r="O475" s="2">
        <f>A!HM475-N475</f>
        <v>0.89999999999999858</v>
      </c>
      <c r="Q475" s="4"/>
      <c r="S475">
        <v>90</v>
      </c>
      <c r="T475" s="1" t="e">
        <v>#N/A</v>
      </c>
      <c r="U475" s="2" t="e">
        <f t="shared" si="928"/>
        <v>#N/A</v>
      </c>
      <c r="V475" s="2" t="e">
        <f t="shared" si="929"/>
        <v>#N/A</v>
      </c>
      <c r="W475" s="2" t="e">
        <f t="shared" si="930"/>
        <v>#N/A</v>
      </c>
      <c r="Y475" s="4"/>
      <c r="AA475">
        <v>90</v>
      </c>
      <c r="AB475" s="1">
        <v>0.25600000000000001</v>
      </c>
      <c r="AC475" s="2">
        <f t="shared" si="931"/>
        <v>5.12</v>
      </c>
      <c r="AD475" s="2">
        <f t="shared" si="932"/>
        <v>17.080000000000002</v>
      </c>
      <c r="AE475" s="2">
        <f t="shared" si="933"/>
        <v>-3.9800000000000004</v>
      </c>
      <c r="AG475" s="4"/>
      <c r="AI475">
        <v>90</v>
      </c>
      <c r="AJ475" s="1">
        <v>0.221</v>
      </c>
      <c r="AK475" s="2">
        <f t="shared" si="934"/>
        <v>4.42</v>
      </c>
      <c r="AL475" s="2">
        <f t="shared" si="935"/>
        <v>14.22</v>
      </c>
      <c r="AM475" s="2">
        <f t="shared" si="922"/>
        <v>2.8600000000000012</v>
      </c>
      <c r="AO475" s="4"/>
      <c r="AQ475">
        <v>90</v>
      </c>
      <c r="AR475" s="1">
        <v>0.23499999999999999</v>
      </c>
      <c r="AS475" s="2">
        <f t="shared" si="936"/>
        <v>4.6999999999999993</v>
      </c>
      <c r="AT475" s="2">
        <f t="shared" si="937"/>
        <v>19.63</v>
      </c>
      <c r="AU475" s="2">
        <f t="shared" si="838"/>
        <v>-5.4099999999999984</v>
      </c>
      <c r="AW475" s="4"/>
      <c r="AY475">
        <v>90</v>
      </c>
      <c r="AZ475" s="1">
        <v>0.22</v>
      </c>
      <c r="BA475" s="2">
        <f t="shared" si="938"/>
        <v>4.4000000000000004</v>
      </c>
      <c r="BB475" s="2">
        <f t="shared" si="939"/>
        <v>15.19</v>
      </c>
      <c r="BC475" s="2">
        <f t="shared" si="839"/>
        <v>4.4399999999999995</v>
      </c>
      <c r="BE475" s="4"/>
      <c r="BG475">
        <v>90</v>
      </c>
      <c r="BH475" s="1">
        <v>0.2</v>
      </c>
      <c r="BI475" s="2">
        <f t="shared" si="940"/>
        <v>4</v>
      </c>
      <c r="BJ475" s="2">
        <f t="shared" si="941"/>
        <v>13.23</v>
      </c>
      <c r="BK475" s="2">
        <f t="shared" si="809"/>
        <v>1.9599999999999991</v>
      </c>
      <c r="BM475" s="4"/>
      <c r="BO475">
        <v>90</v>
      </c>
      <c r="BP475" s="1">
        <v>0.19400000000000001</v>
      </c>
      <c r="BQ475" s="2">
        <f t="shared" si="942"/>
        <v>3.88</v>
      </c>
      <c r="BR475" s="2">
        <f t="shared" si="943"/>
        <v>12.759999999999998</v>
      </c>
      <c r="BS475" s="2">
        <f t="shared" si="923"/>
        <v>0.47000000000000242</v>
      </c>
      <c r="BU475">
        <v>90</v>
      </c>
      <c r="BV475" s="1">
        <f t="shared" si="944"/>
        <v>0.29199999999999998</v>
      </c>
      <c r="BW475" s="2">
        <f t="shared" si="945"/>
        <v>5.84</v>
      </c>
      <c r="BX475" s="2">
        <f t="shared" si="946"/>
        <v>20.77</v>
      </c>
      <c r="CB475">
        <v>90</v>
      </c>
      <c r="CC475" s="1">
        <f t="shared" si="947"/>
        <v>0.19400000000000001</v>
      </c>
      <c r="CD475" s="2">
        <f t="shared" si="948"/>
        <v>3.88</v>
      </c>
      <c r="CE475" s="2">
        <f t="shared" si="949"/>
        <v>8.68</v>
      </c>
    </row>
    <row r="476" spans="1:83" x14ac:dyDescent="0.2">
      <c r="C476">
        <v>110</v>
      </c>
      <c r="D476" s="1" t="e">
        <v>#N/A</v>
      </c>
      <c r="E476" s="2" t="e">
        <f t="shared" si="924"/>
        <v>#N/A</v>
      </c>
      <c r="F476" s="2" t="e">
        <f t="shared" si="925"/>
        <v>#N/A</v>
      </c>
      <c r="G476" s="2" t="e">
        <f>#REF!-F476</f>
        <v>#REF!</v>
      </c>
      <c r="I476" s="4"/>
      <c r="K476">
        <v>110</v>
      </c>
      <c r="L476" s="1">
        <v>0.23200000000000001</v>
      </c>
      <c r="M476" s="2">
        <f t="shared" si="926"/>
        <v>4.6400000000000006</v>
      </c>
      <c r="N476" s="2">
        <f t="shared" si="927"/>
        <v>17.740000000000002</v>
      </c>
      <c r="O476" s="2">
        <f>A!HM476-N476</f>
        <v>0.17999999999999972</v>
      </c>
      <c r="Q476" s="4"/>
      <c r="S476">
        <v>110</v>
      </c>
      <c r="T476" s="1" t="e">
        <v>#N/A</v>
      </c>
      <c r="U476" s="2" t="e">
        <f t="shared" si="928"/>
        <v>#N/A</v>
      </c>
      <c r="V476" s="2" t="e">
        <f t="shared" si="929"/>
        <v>#N/A</v>
      </c>
      <c r="W476" s="2" t="e">
        <f t="shared" si="930"/>
        <v>#N/A</v>
      </c>
      <c r="Y476" s="4"/>
      <c r="AA476">
        <v>110</v>
      </c>
      <c r="AB476" s="1">
        <v>0.21</v>
      </c>
      <c r="AC476" s="2">
        <f t="shared" si="931"/>
        <v>4.2</v>
      </c>
      <c r="AD476" s="2">
        <f t="shared" si="932"/>
        <v>21.28</v>
      </c>
      <c r="AE476" s="2">
        <f t="shared" si="933"/>
        <v>-3.5399999999999991</v>
      </c>
      <c r="AG476" s="4"/>
      <c r="AI476">
        <v>110</v>
      </c>
      <c r="AJ476" s="1">
        <v>0.19900000000000001</v>
      </c>
      <c r="AK476" s="2">
        <f t="shared" si="934"/>
        <v>3.9800000000000004</v>
      </c>
      <c r="AL476" s="2">
        <f t="shared" si="935"/>
        <v>18.200000000000003</v>
      </c>
      <c r="AM476" s="2">
        <f t="shared" si="922"/>
        <v>3.0799999999999983</v>
      </c>
      <c r="AO476" s="4"/>
      <c r="AQ476">
        <v>110</v>
      </c>
      <c r="AR476" s="1">
        <v>0.20200000000000001</v>
      </c>
      <c r="AS476" s="2">
        <f t="shared" si="936"/>
        <v>4.04</v>
      </c>
      <c r="AT476" s="2">
        <f t="shared" si="937"/>
        <v>23.669999999999998</v>
      </c>
      <c r="AU476" s="2">
        <f t="shared" si="838"/>
        <v>-5.4699999999999953</v>
      </c>
      <c r="AW476" s="4"/>
      <c r="AY476">
        <v>110</v>
      </c>
      <c r="AZ476" s="1">
        <v>0.20200000000000001</v>
      </c>
      <c r="BA476" s="2">
        <f t="shared" si="938"/>
        <v>4.04</v>
      </c>
      <c r="BB476" s="2">
        <f t="shared" si="939"/>
        <v>19.23</v>
      </c>
      <c r="BC476" s="2">
        <f t="shared" si="839"/>
        <v>4.4399999999999977</v>
      </c>
      <c r="BE476" s="4"/>
      <c r="BG476">
        <v>110</v>
      </c>
      <c r="BH476" s="1">
        <v>0.189</v>
      </c>
      <c r="BI476" s="2">
        <f t="shared" si="940"/>
        <v>3.7800000000000002</v>
      </c>
      <c r="BJ476" s="2">
        <f t="shared" si="941"/>
        <v>17.010000000000002</v>
      </c>
      <c r="BK476" s="2">
        <f t="shared" ref="BK476:BK485" si="950">BB476-BJ476</f>
        <v>2.2199999999999989</v>
      </c>
      <c r="BM476" s="4"/>
      <c r="BO476">
        <v>110</v>
      </c>
      <c r="BP476" s="1">
        <v>0.17799999999999999</v>
      </c>
      <c r="BQ476" s="2">
        <f t="shared" si="942"/>
        <v>3.5599999999999996</v>
      </c>
      <c r="BR476" s="2">
        <f t="shared" si="943"/>
        <v>16.319999999999997</v>
      </c>
      <c r="BS476" s="2">
        <f t="shared" si="923"/>
        <v>0.69000000000000483</v>
      </c>
      <c r="BU476">
        <v>110</v>
      </c>
      <c r="BV476" s="1">
        <f t="shared" si="944"/>
        <v>0.23200000000000001</v>
      </c>
      <c r="BW476" s="2">
        <f t="shared" si="945"/>
        <v>4.6400000000000006</v>
      </c>
      <c r="BX476" s="2">
        <f t="shared" si="946"/>
        <v>25.41</v>
      </c>
      <c r="CB476">
        <v>110</v>
      </c>
      <c r="CC476" s="1">
        <f t="shared" si="947"/>
        <v>0.17799999999999999</v>
      </c>
      <c r="CD476" s="2">
        <f t="shared" si="948"/>
        <v>3.5599999999999996</v>
      </c>
      <c r="CE476" s="2">
        <f t="shared" si="949"/>
        <v>12.239999999999998</v>
      </c>
    </row>
    <row r="477" spans="1:83" x14ac:dyDescent="0.2">
      <c r="C477">
        <v>130</v>
      </c>
      <c r="D477" s="1" t="e">
        <v>#N/A</v>
      </c>
      <c r="E477" s="2" t="e">
        <f t="shared" si="924"/>
        <v>#N/A</v>
      </c>
      <c r="F477" s="2" t="e">
        <f t="shared" si="925"/>
        <v>#N/A</v>
      </c>
      <c r="G477" s="2" t="e">
        <f>#REF!-F477</f>
        <v>#REF!</v>
      </c>
      <c r="I477" s="4"/>
      <c r="K477">
        <v>130</v>
      </c>
      <c r="L477" s="1">
        <v>0.215</v>
      </c>
      <c r="M477" s="2">
        <f t="shared" si="926"/>
        <v>4.3</v>
      </c>
      <c r="N477" s="2">
        <f t="shared" si="927"/>
        <v>22.040000000000003</v>
      </c>
      <c r="O477" s="2">
        <f>A!HM477-N477</f>
        <v>-0.22000000000000242</v>
      </c>
      <c r="Q477" s="4"/>
      <c r="S477">
        <v>130</v>
      </c>
      <c r="T477" s="1" t="e">
        <v>#N/A</v>
      </c>
      <c r="U477" s="2" t="e">
        <f t="shared" si="928"/>
        <v>#N/A</v>
      </c>
      <c r="V477" s="2" t="e">
        <f t="shared" si="929"/>
        <v>#N/A</v>
      </c>
      <c r="W477" s="2" t="e">
        <f t="shared" si="930"/>
        <v>#N/A</v>
      </c>
      <c r="Y477" s="4"/>
      <c r="AA477">
        <v>130</v>
      </c>
      <c r="AB477" s="1">
        <v>0.2</v>
      </c>
      <c r="AC477" s="2">
        <f t="shared" si="931"/>
        <v>4</v>
      </c>
      <c r="AD477" s="2">
        <f t="shared" si="932"/>
        <v>25.28</v>
      </c>
      <c r="AE477" s="2">
        <f t="shared" si="933"/>
        <v>-3.2399999999999984</v>
      </c>
      <c r="AG477" s="4"/>
      <c r="AI477">
        <v>130</v>
      </c>
      <c r="AJ477" s="1">
        <v>0.188</v>
      </c>
      <c r="AK477" s="2">
        <f t="shared" si="934"/>
        <v>3.76</v>
      </c>
      <c r="AL477" s="2">
        <f t="shared" si="935"/>
        <v>21.96</v>
      </c>
      <c r="AM477" s="2">
        <f t="shared" si="922"/>
        <v>3.3200000000000003</v>
      </c>
      <c r="AO477" s="4"/>
      <c r="AQ477">
        <v>130</v>
      </c>
      <c r="AR477" s="1">
        <v>0.188</v>
      </c>
      <c r="AS477" s="2">
        <f t="shared" si="936"/>
        <v>3.76</v>
      </c>
      <c r="AT477" s="2">
        <f t="shared" si="937"/>
        <v>27.43</v>
      </c>
      <c r="AU477" s="2">
        <f t="shared" si="838"/>
        <v>-5.4699999999999989</v>
      </c>
      <c r="AW477" s="4"/>
      <c r="AY477">
        <v>130</v>
      </c>
      <c r="AZ477" s="1">
        <v>0.187</v>
      </c>
      <c r="BA477" s="2">
        <f t="shared" si="938"/>
        <v>3.74</v>
      </c>
      <c r="BB477" s="2">
        <f t="shared" si="939"/>
        <v>22.97</v>
      </c>
      <c r="BC477" s="2">
        <f t="shared" si="839"/>
        <v>4.4600000000000009</v>
      </c>
      <c r="BE477" s="4"/>
      <c r="BG477">
        <v>130</v>
      </c>
      <c r="BH477" s="1">
        <v>0.17100000000000001</v>
      </c>
      <c r="BI477" s="2">
        <f t="shared" si="940"/>
        <v>3.4200000000000004</v>
      </c>
      <c r="BJ477" s="2">
        <f t="shared" si="941"/>
        <v>20.430000000000003</v>
      </c>
      <c r="BK477" s="2">
        <f t="shared" si="950"/>
        <v>2.5399999999999956</v>
      </c>
      <c r="BM477" s="4"/>
      <c r="BO477">
        <v>130</v>
      </c>
      <c r="BP477" s="1">
        <v>0.161</v>
      </c>
      <c r="BQ477" s="2">
        <f t="shared" si="942"/>
        <v>3.22</v>
      </c>
      <c r="BR477" s="2">
        <f t="shared" si="943"/>
        <v>19.539999999999996</v>
      </c>
      <c r="BS477" s="2">
        <f t="shared" si="923"/>
        <v>0.89000000000000767</v>
      </c>
      <c r="BU477">
        <v>130</v>
      </c>
      <c r="BV477" s="1">
        <f t="shared" si="944"/>
        <v>0.215</v>
      </c>
      <c r="BW477" s="2">
        <f t="shared" si="945"/>
        <v>4.3</v>
      </c>
      <c r="BX477" s="2">
        <f t="shared" si="946"/>
        <v>29.71</v>
      </c>
      <c r="CB477">
        <v>130</v>
      </c>
      <c r="CC477" s="1">
        <f t="shared" si="947"/>
        <v>0.161</v>
      </c>
      <c r="CD477" s="2">
        <f t="shared" si="948"/>
        <v>3.22</v>
      </c>
      <c r="CE477" s="2">
        <f t="shared" si="949"/>
        <v>15.459999999999999</v>
      </c>
    </row>
    <row r="478" spans="1:83" x14ac:dyDescent="0.2">
      <c r="C478">
        <v>150</v>
      </c>
      <c r="D478" s="1" t="e">
        <v>#N/A</v>
      </c>
      <c r="E478" s="2" t="e">
        <f t="shared" si="924"/>
        <v>#N/A</v>
      </c>
      <c r="F478" s="2" t="e">
        <f t="shared" si="925"/>
        <v>#N/A</v>
      </c>
      <c r="G478" s="2" t="e">
        <f>#REF!-F478</f>
        <v>#REF!</v>
      </c>
      <c r="I478" s="4"/>
      <c r="K478">
        <v>150</v>
      </c>
      <c r="L478" s="1">
        <v>0.17100000000000001</v>
      </c>
      <c r="M478" s="2">
        <f t="shared" si="926"/>
        <v>3.4200000000000004</v>
      </c>
      <c r="N478" s="2">
        <f t="shared" si="927"/>
        <v>25.460000000000004</v>
      </c>
      <c r="O478" s="2">
        <f>A!HM478-N478</f>
        <v>-0.24000000000000554</v>
      </c>
      <c r="Q478" s="4"/>
      <c r="S478">
        <v>150</v>
      </c>
      <c r="T478" s="1" t="e">
        <v>#N/A</v>
      </c>
      <c r="U478" s="2" t="e">
        <f t="shared" si="928"/>
        <v>#N/A</v>
      </c>
      <c r="V478" s="2" t="e">
        <f t="shared" si="929"/>
        <v>#N/A</v>
      </c>
      <c r="W478" s="2" t="e">
        <f t="shared" si="930"/>
        <v>#N/A</v>
      </c>
      <c r="Y478" s="4"/>
      <c r="AA478">
        <v>150</v>
      </c>
      <c r="AB478" s="1">
        <v>0.16200000000000001</v>
      </c>
      <c r="AC478" s="2">
        <f t="shared" si="931"/>
        <v>3.24</v>
      </c>
      <c r="AD478" s="2">
        <f t="shared" si="932"/>
        <v>28.520000000000003</v>
      </c>
      <c r="AE478" s="2">
        <f t="shared" si="933"/>
        <v>-3.0599999999999987</v>
      </c>
      <c r="AG478" s="4"/>
      <c r="AI478">
        <v>150</v>
      </c>
      <c r="AJ478" s="1">
        <v>0.16600000000000001</v>
      </c>
      <c r="AK478" s="2">
        <f t="shared" si="934"/>
        <v>3.3200000000000003</v>
      </c>
      <c r="AL478" s="2">
        <f t="shared" si="935"/>
        <v>25.28</v>
      </c>
      <c r="AM478" s="2">
        <f t="shared" si="922"/>
        <v>3.240000000000002</v>
      </c>
      <c r="AO478" s="4"/>
      <c r="AQ478">
        <v>150</v>
      </c>
      <c r="AR478" s="1">
        <v>0.16200000000000001</v>
      </c>
      <c r="AS478" s="2">
        <f t="shared" si="936"/>
        <v>3.24</v>
      </c>
      <c r="AT478" s="2">
        <f t="shared" si="937"/>
        <v>30.67</v>
      </c>
      <c r="AU478" s="2">
        <f t="shared" si="838"/>
        <v>-5.3900000000000006</v>
      </c>
      <c r="AW478" s="4"/>
      <c r="AY478">
        <v>150</v>
      </c>
      <c r="AZ478" s="1">
        <v>0.16300000000000001</v>
      </c>
      <c r="BA478" s="2">
        <f t="shared" si="938"/>
        <v>3.2600000000000002</v>
      </c>
      <c r="BB478" s="2">
        <f t="shared" si="939"/>
        <v>26.23</v>
      </c>
      <c r="BC478" s="2">
        <f t="shared" si="839"/>
        <v>4.4400000000000013</v>
      </c>
      <c r="BE478" s="4"/>
      <c r="BG478">
        <v>150</v>
      </c>
      <c r="BH478" s="1">
        <v>0.14899999999999999</v>
      </c>
      <c r="BI478" s="2">
        <f t="shared" si="940"/>
        <v>2.98</v>
      </c>
      <c r="BJ478" s="2">
        <f t="shared" si="941"/>
        <v>23.410000000000004</v>
      </c>
      <c r="BK478" s="2">
        <f t="shared" si="950"/>
        <v>2.8199999999999967</v>
      </c>
      <c r="BM478" s="4"/>
      <c r="BO478">
        <v>150</v>
      </c>
      <c r="BP478" s="1">
        <v>0.14099999999999999</v>
      </c>
      <c r="BQ478" s="2">
        <f t="shared" si="942"/>
        <v>2.82</v>
      </c>
      <c r="BR478" s="2">
        <f t="shared" si="943"/>
        <v>22.359999999999996</v>
      </c>
      <c r="BS478" s="2">
        <f t="shared" si="923"/>
        <v>1.0500000000000078</v>
      </c>
      <c r="BU478">
        <v>150</v>
      </c>
      <c r="BV478" s="1">
        <f t="shared" si="944"/>
        <v>0.17100000000000001</v>
      </c>
      <c r="BW478" s="2">
        <f t="shared" si="945"/>
        <v>3.4200000000000004</v>
      </c>
      <c r="BX478" s="2">
        <f t="shared" si="946"/>
        <v>33.130000000000003</v>
      </c>
      <c r="CB478">
        <v>150</v>
      </c>
      <c r="CC478" s="1">
        <f t="shared" si="947"/>
        <v>0.14099999999999999</v>
      </c>
      <c r="CD478" s="2">
        <f t="shared" si="948"/>
        <v>2.82</v>
      </c>
      <c r="CE478" s="2">
        <f t="shared" si="949"/>
        <v>18.279999999999998</v>
      </c>
    </row>
    <row r="479" spans="1:83" x14ac:dyDescent="0.2">
      <c r="C479">
        <v>170</v>
      </c>
      <c r="D479" s="1" t="e">
        <v>#N/A</v>
      </c>
      <c r="E479" s="2" t="e">
        <f t="shared" si="924"/>
        <v>#N/A</v>
      </c>
      <c r="F479" s="2" t="e">
        <f t="shared" si="925"/>
        <v>#N/A</v>
      </c>
      <c r="G479" s="2" t="e">
        <f>#REF!-F479</f>
        <v>#REF!</v>
      </c>
      <c r="I479" s="4"/>
      <c r="K479">
        <v>170</v>
      </c>
      <c r="L479" s="1">
        <v>0.17399999999999999</v>
      </c>
      <c r="M479" s="2">
        <f t="shared" si="926"/>
        <v>3.4799999999999995</v>
      </c>
      <c r="N479" s="2">
        <f t="shared" si="927"/>
        <v>28.940000000000005</v>
      </c>
      <c r="O479" s="2">
        <f>A!HM479-N479</f>
        <v>-0.30000000000000426</v>
      </c>
      <c r="Q479" s="4"/>
      <c r="S479">
        <v>170</v>
      </c>
      <c r="T479" s="1" t="e">
        <v>#N/A</v>
      </c>
      <c r="U479" s="2" t="e">
        <f t="shared" si="928"/>
        <v>#N/A</v>
      </c>
      <c r="V479" s="2" t="e">
        <f t="shared" si="929"/>
        <v>#N/A</v>
      </c>
      <c r="W479" s="2" t="e">
        <f t="shared" si="930"/>
        <v>#N/A</v>
      </c>
      <c r="Y479" s="4"/>
      <c r="AA479">
        <v>170</v>
      </c>
      <c r="AB479" s="1">
        <v>0.17799999999999999</v>
      </c>
      <c r="AC479" s="2">
        <f t="shared" si="931"/>
        <v>3.5599999999999996</v>
      </c>
      <c r="AD479" s="2">
        <f t="shared" si="932"/>
        <v>32.080000000000005</v>
      </c>
      <c r="AE479" s="2">
        <f t="shared" si="933"/>
        <v>-3.1400000000000006</v>
      </c>
      <c r="AG479" s="4"/>
      <c r="AI479">
        <v>170</v>
      </c>
      <c r="AJ479" s="1">
        <v>0.17299999999999999</v>
      </c>
      <c r="AK479" s="2">
        <f t="shared" si="934"/>
        <v>3.46</v>
      </c>
      <c r="AL479" s="2">
        <f t="shared" si="935"/>
        <v>28.740000000000002</v>
      </c>
      <c r="AM479" s="2">
        <f t="shared" si="922"/>
        <v>3.3400000000000034</v>
      </c>
      <c r="AO479" s="4"/>
      <c r="AQ479">
        <v>170</v>
      </c>
      <c r="AR479" s="1">
        <v>0.17499999999999999</v>
      </c>
      <c r="AS479" s="2">
        <f t="shared" si="936"/>
        <v>3.5</v>
      </c>
      <c r="AT479" s="2">
        <f t="shared" si="937"/>
        <v>34.17</v>
      </c>
      <c r="AU479" s="2">
        <f t="shared" si="838"/>
        <v>-5.43</v>
      </c>
      <c r="AW479" s="4"/>
      <c r="AY479">
        <v>170</v>
      </c>
      <c r="AZ479" s="1">
        <v>0.17499999999999999</v>
      </c>
      <c r="BA479" s="2">
        <f t="shared" si="938"/>
        <v>3.5</v>
      </c>
      <c r="BB479" s="2">
        <f t="shared" si="939"/>
        <v>29.73</v>
      </c>
      <c r="BC479" s="2">
        <f t="shared" si="839"/>
        <v>4.4400000000000013</v>
      </c>
      <c r="BE479" s="4"/>
      <c r="BG479">
        <v>170</v>
      </c>
      <c r="BH479" s="1">
        <v>0.16400000000000001</v>
      </c>
      <c r="BI479" s="2">
        <f t="shared" si="940"/>
        <v>3.2800000000000002</v>
      </c>
      <c r="BJ479" s="2">
        <f t="shared" si="941"/>
        <v>26.690000000000005</v>
      </c>
      <c r="BK479" s="2">
        <f t="shared" si="950"/>
        <v>3.0399999999999956</v>
      </c>
      <c r="BM479" s="4"/>
      <c r="BO479">
        <v>170</v>
      </c>
      <c r="BP479" s="1">
        <v>0.157</v>
      </c>
      <c r="BQ479" s="2">
        <f t="shared" si="942"/>
        <v>3.14</v>
      </c>
      <c r="BR479" s="2">
        <f t="shared" si="943"/>
        <v>25.499999999999996</v>
      </c>
      <c r="BS479" s="2">
        <f t="shared" si="923"/>
        <v>1.1900000000000084</v>
      </c>
      <c r="BU479">
        <v>170</v>
      </c>
      <c r="BV479" s="1">
        <f t="shared" si="944"/>
        <v>0.17799999999999999</v>
      </c>
      <c r="BW479" s="2">
        <f t="shared" si="945"/>
        <v>3.5599999999999996</v>
      </c>
      <c r="BX479" s="2">
        <f t="shared" si="946"/>
        <v>36.690000000000005</v>
      </c>
      <c r="CB479">
        <v>170</v>
      </c>
      <c r="CC479" s="1">
        <f t="shared" si="947"/>
        <v>0.157</v>
      </c>
      <c r="CD479" s="2">
        <f t="shared" si="948"/>
        <v>3.14</v>
      </c>
      <c r="CE479" s="2">
        <f t="shared" si="949"/>
        <v>21.419999999999998</v>
      </c>
    </row>
    <row r="480" spans="1:83" x14ac:dyDescent="0.2">
      <c r="C480">
        <v>190</v>
      </c>
      <c r="D480" s="1" t="e">
        <v>#N/A</v>
      </c>
      <c r="E480" s="2" t="e">
        <f t="shared" si="924"/>
        <v>#N/A</v>
      </c>
      <c r="F480" s="2" t="e">
        <f t="shared" si="925"/>
        <v>#N/A</v>
      </c>
      <c r="G480" s="2" t="e">
        <f>#REF!-F480</f>
        <v>#REF!</v>
      </c>
      <c r="I480" s="4"/>
      <c r="K480">
        <v>190</v>
      </c>
      <c r="L480" s="1">
        <v>0.17899999999999999</v>
      </c>
      <c r="M480" s="2">
        <f t="shared" si="926"/>
        <v>3.58</v>
      </c>
      <c r="N480" s="2">
        <f t="shared" si="927"/>
        <v>32.520000000000003</v>
      </c>
      <c r="O480" s="2">
        <f>A!HM480-N480</f>
        <v>-0.66000000000000369</v>
      </c>
      <c r="Q480" s="4"/>
      <c r="S480">
        <v>190</v>
      </c>
      <c r="T480" s="1" t="e">
        <v>#N/A</v>
      </c>
      <c r="U480" s="2" t="e">
        <f t="shared" si="928"/>
        <v>#N/A</v>
      </c>
      <c r="V480" s="2" t="e">
        <f t="shared" si="929"/>
        <v>#N/A</v>
      </c>
      <c r="W480" s="2" t="e">
        <f t="shared" si="930"/>
        <v>#N/A</v>
      </c>
      <c r="Y480" s="4"/>
      <c r="AA480">
        <v>190</v>
      </c>
      <c r="AB480" s="1">
        <v>0.16300000000000001</v>
      </c>
      <c r="AC480" s="2">
        <f t="shared" si="931"/>
        <v>3.2600000000000002</v>
      </c>
      <c r="AD480" s="2">
        <f t="shared" si="932"/>
        <v>35.340000000000003</v>
      </c>
      <c r="AE480" s="2">
        <f t="shared" si="933"/>
        <v>-2.8200000000000003</v>
      </c>
      <c r="AG480" s="4"/>
      <c r="AI480">
        <v>190</v>
      </c>
      <c r="AJ480" s="1">
        <v>0.16200000000000001</v>
      </c>
      <c r="AK480" s="2">
        <f t="shared" si="934"/>
        <v>3.24</v>
      </c>
      <c r="AL480" s="2">
        <f t="shared" si="935"/>
        <v>31.980000000000004</v>
      </c>
      <c r="AM480" s="2">
        <f t="shared" si="922"/>
        <v>3.3599999999999994</v>
      </c>
      <c r="AO480" s="4"/>
      <c r="AQ480">
        <v>190</v>
      </c>
      <c r="AR480" s="1">
        <v>0.161</v>
      </c>
      <c r="AS480" s="2">
        <f t="shared" si="936"/>
        <v>3.22</v>
      </c>
      <c r="AT480" s="2">
        <f t="shared" si="937"/>
        <v>37.39</v>
      </c>
      <c r="AU480" s="2">
        <f t="shared" si="838"/>
        <v>-5.4099999999999966</v>
      </c>
      <c r="AW480" s="4"/>
      <c r="AY480">
        <v>190</v>
      </c>
      <c r="AZ480" s="1">
        <v>0.159</v>
      </c>
      <c r="BA480" s="2">
        <f t="shared" si="938"/>
        <v>3.18</v>
      </c>
      <c r="BB480" s="2">
        <f t="shared" si="939"/>
        <v>32.910000000000004</v>
      </c>
      <c r="BC480" s="2">
        <f t="shared" si="839"/>
        <v>4.4799999999999969</v>
      </c>
      <c r="BE480" s="4"/>
      <c r="BG480">
        <v>190</v>
      </c>
      <c r="BH480" s="1">
        <v>0.15</v>
      </c>
      <c r="BI480" s="2">
        <f t="shared" si="940"/>
        <v>3</v>
      </c>
      <c r="BJ480" s="2">
        <f t="shared" si="941"/>
        <v>29.690000000000005</v>
      </c>
      <c r="BK480" s="2">
        <f t="shared" si="950"/>
        <v>3.2199999999999989</v>
      </c>
      <c r="BM480" s="4"/>
      <c r="BO480">
        <v>190</v>
      </c>
      <c r="BP480" s="1">
        <v>0.14599999999999999</v>
      </c>
      <c r="BQ480" s="2">
        <f t="shared" si="942"/>
        <v>2.92</v>
      </c>
      <c r="BR480" s="2">
        <f t="shared" si="943"/>
        <v>28.419999999999995</v>
      </c>
      <c r="BS480" s="2">
        <f t="shared" si="923"/>
        <v>1.2700000000000102</v>
      </c>
      <c r="BU480">
        <v>190</v>
      </c>
      <c r="BV480" s="1">
        <f t="shared" si="944"/>
        <v>0.17899999999999999</v>
      </c>
      <c r="BW480" s="2">
        <f t="shared" si="945"/>
        <v>3.58</v>
      </c>
      <c r="BX480" s="2">
        <f t="shared" si="946"/>
        <v>40.270000000000003</v>
      </c>
      <c r="CB480">
        <v>190</v>
      </c>
      <c r="CC480" s="1">
        <f t="shared" si="947"/>
        <v>0.14599999999999999</v>
      </c>
      <c r="CD480" s="2">
        <f t="shared" si="948"/>
        <v>2.92</v>
      </c>
      <c r="CE480" s="2">
        <f t="shared" si="949"/>
        <v>24.339999999999996</v>
      </c>
    </row>
    <row r="481" spans="1:83" x14ac:dyDescent="0.2">
      <c r="C481">
        <v>210</v>
      </c>
      <c r="D481" s="1" t="e">
        <v>#N/A</v>
      </c>
      <c r="E481" s="2" t="e">
        <f t="shared" si="924"/>
        <v>#N/A</v>
      </c>
      <c r="F481" s="2" t="e">
        <f t="shared" si="925"/>
        <v>#N/A</v>
      </c>
      <c r="G481" s="2" t="e">
        <f>#REF!-F481</f>
        <v>#REF!</v>
      </c>
      <c r="I481" s="4"/>
      <c r="K481">
        <v>210</v>
      </c>
      <c r="L481" s="1">
        <v>0.2</v>
      </c>
      <c r="M481" s="2">
        <f t="shared" si="926"/>
        <v>4</v>
      </c>
      <c r="N481" s="2">
        <f t="shared" si="927"/>
        <v>36.520000000000003</v>
      </c>
      <c r="O481" s="2">
        <f>A!HM481-N481</f>
        <v>-1.1600000000000037</v>
      </c>
      <c r="Q481" s="4"/>
      <c r="S481">
        <v>210</v>
      </c>
      <c r="T481" s="1" t="e">
        <v>#N/A</v>
      </c>
      <c r="U481" s="2" t="e">
        <f t="shared" si="928"/>
        <v>#N/A</v>
      </c>
      <c r="V481" s="2" t="e">
        <f t="shared" si="929"/>
        <v>#N/A</v>
      </c>
      <c r="W481" s="2" t="e">
        <f t="shared" si="930"/>
        <v>#N/A</v>
      </c>
      <c r="Y481" s="4"/>
      <c r="AA481">
        <v>210</v>
      </c>
      <c r="AB481" s="1">
        <v>0.17899999999999999</v>
      </c>
      <c r="AC481" s="2">
        <f t="shared" si="931"/>
        <v>3.58</v>
      </c>
      <c r="AD481" s="2">
        <f t="shared" si="932"/>
        <v>38.92</v>
      </c>
      <c r="AE481" s="2">
        <f t="shared" si="933"/>
        <v>-2.3999999999999986</v>
      </c>
      <c r="AG481" s="4"/>
      <c r="AI481">
        <v>210</v>
      </c>
      <c r="AJ481" s="1">
        <v>0.17599999999999999</v>
      </c>
      <c r="AK481" s="2">
        <f t="shared" si="934"/>
        <v>3.5199999999999996</v>
      </c>
      <c r="AL481" s="2">
        <f t="shared" si="935"/>
        <v>35.5</v>
      </c>
      <c r="AM481" s="2">
        <f t="shared" si="922"/>
        <v>3.4200000000000017</v>
      </c>
      <c r="AO481" s="4"/>
      <c r="AQ481">
        <v>210</v>
      </c>
      <c r="AR481" s="1">
        <v>0.17699999999999999</v>
      </c>
      <c r="AS481" s="2">
        <f t="shared" si="936"/>
        <v>3.54</v>
      </c>
      <c r="AT481" s="2">
        <f t="shared" si="937"/>
        <v>40.93</v>
      </c>
      <c r="AU481" s="2">
        <f t="shared" si="838"/>
        <v>-5.43</v>
      </c>
      <c r="AW481" s="4"/>
      <c r="AY481">
        <v>210</v>
      </c>
      <c r="AZ481" s="1">
        <v>0.17399999999999999</v>
      </c>
      <c r="BA481" s="2">
        <f t="shared" si="938"/>
        <v>3.4799999999999995</v>
      </c>
      <c r="BB481" s="2">
        <f t="shared" si="939"/>
        <v>36.39</v>
      </c>
      <c r="BC481" s="2">
        <f t="shared" si="839"/>
        <v>4.5399999999999991</v>
      </c>
      <c r="BE481" s="4"/>
      <c r="BG481">
        <v>210</v>
      </c>
      <c r="BH481" s="1">
        <v>0.17100000000000001</v>
      </c>
      <c r="BI481" s="2">
        <f t="shared" si="940"/>
        <v>3.4200000000000004</v>
      </c>
      <c r="BJ481" s="2">
        <f t="shared" si="941"/>
        <v>33.110000000000007</v>
      </c>
      <c r="BK481" s="2">
        <f t="shared" si="950"/>
        <v>3.279999999999994</v>
      </c>
      <c r="BM481" s="4"/>
      <c r="BO481">
        <v>210</v>
      </c>
      <c r="BP481" s="1">
        <v>0.16300000000000001</v>
      </c>
      <c r="BQ481" s="2">
        <f t="shared" si="942"/>
        <v>3.2600000000000002</v>
      </c>
      <c r="BR481" s="2">
        <f t="shared" si="943"/>
        <v>31.679999999999996</v>
      </c>
      <c r="BS481" s="2">
        <f t="shared" si="923"/>
        <v>1.4300000000000104</v>
      </c>
      <c r="BU481">
        <v>210</v>
      </c>
      <c r="BV481" s="1">
        <f t="shared" si="944"/>
        <v>0.2</v>
      </c>
      <c r="BW481" s="2">
        <f t="shared" si="945"/>
        <v>4</v>
      </c>
      <c r="BX481" s="2">
        <f t="shared" si="946"/>
        <v>44.27</v>
      </c>
      <c r="CB481">
        <v>210</v>
      </c>
      <c r="CC481" s="1">
        <f t="shared" si="947"/>
        <v>0.16300000000000001</v>
      </c>
      <c r="CD481" s="2">
        <f t="shared" si="948"/>
        <v>3.2600000000000002</v>
      </c>
      <c r="CE481" s="2">
        <f t="shared" si="949"/>
        <v>27.599999999999998</v>
      </c>
    </row>
    <row r="482" spans="1:83" x14ac:dyDescent="0.2">
      <c r="C482">
        <v>230</v>
      </c>
      <c r="D482" s="1" t="e">
        <v>#N/A</v>
      </c>
      <c r="E482" s="2" t="e">
        <f t="shared" si="924"/>
        <v>#N/A</v>
      </c>
      <c r="F482" s="2" t="e">
        <f t="shared" si="925"/>
        <v>#N/A</v>
      </c>
      <c r="G482" s="2" t="e">
        <f>#REF!-F482</f>
        <v>#REF!</v>
      </c>
      <c r="I482" s="4"/>
      <c r="K482">
        <v>230</v>
      </c>
      <c r="L482" s="1">
        <v>0.13800000000000001</v>
      </c>
      <c r="M482" s="2">
        <f t="shared" si="926"/>
        <v>2.7600000000000002</v>
      </c>
      <c r="N482" s="2">
        <f t="shared" si="927"/>
        <v>39.28</v>
      </c>
      <c r="O482" s="2">
        <f>A!HM482-N482</f>
        <v>-1.6000000000000014</v>
      </c>
      <c r="Q482" s="4"/>
      <c r="S482">
        <v>230</v>
      </c>
      <c r="T482" s="1" t="e">
        <v>#N/A</v>
      </c>
      <c r="U482" s="2" t="e">
        <f t="shared" si="928"/>
        <v>#N/A</v>
      </c>
      <c r="V482" s="2" t="e">
        <f t="shared" si="929"/>
        <v>#N/A</v>
      </c>
      <c r="W482" s="2" t="e">
        <f t="shared" si="930"/>
        <v>#N/A</v>
      </c>
      <c r="Y482" s="4"/>
      <c r="AA482">
        <v>230</v>
      </c>
      <c r="AB482" s="1">
        <v>0.114</v>
      </c>
      <c r="AC482" s="2">
        <f t="shared" si="931"/>
        <v>2.2800000000000002</v>
      </c>
      <c r="AD482" s="2">
        <f t="shared" si="932"/>
        <v>41.2</v>
      </c>
      <c r="AE482" s="2">
        <f t="shared" si="933"/>
        <v>-1.9200000000000017</v>
      </c>
      <c r="AG482" s="4"/>
      <c r="AI482">
        <v>230</v>
      </c>
      <c r="AJ482" s="1">
        <v>0.121</v>
      </c>
      <c r="AK482" s="2">
        <f t="shared" si="934"/>
        <v>2.42</v>
      </c>
      <c r="AL482" s="2">
        <f t="shared" si="935"/>
        <v>37.92</v>
      </c>
      <c r="AM482" s="2">
        <f t="shared" si="922"/>
        <v>3.2800000000000011</v>
      </c>
      <c r="AO482" s="4"/>
      <c r="AQ482">
        <v>230</v>
      </c>
      <c r="AR482" s="1">
        <v>0.11700000000000001</v>
      </c>
      <c r="AS482" s="2">
        <f t="shared" si="936"/>
        <v>2.3400000000000003</v>
      </c>
      <c r="AT482" s="2">
        <f t="shared" si="937"/>
        <v>43.27</v>
      </c>
      <c r="AU482" s="2">
        <f t="shared" si="838"/>
        <v>-5.3500000000000014</v>
      </c>
      <c r="AW482" s="4"/>
      <c r="AY482">
        <v>230</v>
      </c>
      <c r="AZ482" s="1">
        <v>0.11700000000000001</v>
      </c>
      <c r="BA482" s="2">
        <f t="shared" si="938"/>
        <v>2.3400000000000003</v>
      </c>
      <c r="BB482" s="2">
        <f t="shared" si="939"/>
        <v>38.730000000000004</v>
      </c>
      <c r="BC482" s="2">
        <f t="shared" si="839"/>
        <v>4.5399999999999991</v>
      </c>
      <c r="BE482" s="4"/>
      <c r="BG482">
        <v>230</v>
      </c>
      <c r="BH482" s="1">
        <v>0.112</v>
      </c>
      <c r="BI482" s="2">
        <f t="shared" si="940"/>
        <v>2.2400000000000002</v>
      </c>
      <c r="BJ482" s="2">
        <f t="shared" si="941"/>
        <v>35.350000000000009</v>
      </c>
      <c r="BK482" s="2">
        <f t="shared" si="950"/>
        <v>3.3799999999999955</v>
      </c>
      <c r="BM482" s="4"/>
      <c r="BO482">
        <v>230</v>
      </c>
      <c r="BP482" s="1">
        <v>0.11</v>
      </c>
      <c r="BQ482" s="2">
        <f t="shared" si="942"/>
        <v>2.2000000000000002</v>
      </c>
      <c r="BR482" s="2">
        <f t="shared" si="943"/>
        <v>33.879999999999995</v>
      </c>
      <c r="BS482" s="2">
        <f t="shared" si="923"/>
        <v>1.4700000000000131</v>
      </c>
      <c r="BU482">
        <v>230</v>
      </c>
      <c r="BV482" s="1">
        <f t="shared" si="944"/>
        <v>0.13800000000000001</v>
      </c>
      <c r="BW482" s="2">
        <f t="shared" si="945"/>
        <v>2.7600000000000002</v>
      </c>
      <c r="BX482" s="2">
        <f t="shared" si="946"/>
        <v>47.03</v>
      </c>
      <c r="CB482">
        <v>230</v>
      </c>
      <c r="CC482" s="1">
        <f t="shared" si="947"/>
        <v>0.11</v>
      </c>
      <c r="CD482" s="2">
        <f t="shared" si="948"/>
        <v>2.2000000000000002</v>
      </c>
      <c r="CE482" s="2">
        <f t="shared" si="949"/>
        <v>29.799999999999997</v>
      </c>
    </row>
    <row r="483" spans="1:83" x14ac:dyDescent="0.2">
      <c r="C483">
        <v>250</v>
      </c>
      <c r="D483" s="1" t="e">
        <v>#N/A</v>
      </c>
      <c r="E483" s="2" t="e">
        <f t="shared" si="924"/>
        <v>#N/A</v>
      </c>
      <c r="F483" s="2" t="e">
        <f t="shared" si="925"/>
        <v>#N/A</v>
      </c>
      <c r="G483" s="2" t="e">
        <f>#REF!-F483</f>
        <v>#REF!</v>
      </c>
      <c r="I483" s="4"/>
      <c r="K483">
        <v>250</v>
      </c>
      <c r="L483" s="1">
        <v>0.17699999999999999</v>
      </c>
      <c r="M483" s="2">
        <f t="shared" si="926"/>
        <v>3.54</v>
      </c>
      <c r="N483" s="2">
        <f t="shared" si="927"/>
        <v>42.82</v>
      </c>
      <c r="O483" s="2">
        <f>A!HM483-N483</f>
        <v>-2.0799999999999983</v>
      </c>
      <c r="Q483" s="4"/>
      <c r="S483">
        <v>250</v>
      </c>
      <c r="T483" s="1" t="e">
        <v>#N/A</v>
      </c>
      <c r="U483" s="2" t="e">
        <f t="shared" si="928"/>
        <v>#N/A</v>
      </c>
      <c r="V483" s="2" t="e">
        <f t="shared" si="929"/>
        <v>#N/A</v>
      </c>
      <c r="W483" s="2" t="e">
        <f t="shared" si="930"/>
        <v>#N/A</v>
      </c>
      <c r="Y483" s="4"/>
      <c r="AA483">
        <v>250</v>
      </c>
      <c r="AB483" s="1">
        <v>0.159</v>
      </c>
      <c r="AC483" s="2">
        <f t="shared" si="931"/>
        <v>3.18</v>
      </c>
      <c r="AD483" s="2">
        <f t="shared" si="932"/>
        <v>44.38</v>
      </c>
      <c r="AE483" s="2">
        <f t="shared" si="933"/>
        <v>-1.5600000000000023</v>
      </c>
      <c r="AG483" s="4"/>
      <c r="AI483">
        <v>250</v>
      </c>
      <c r="AJ483" s="1">
        <v>0.158</v>
      </c>
      <c r="AK483" s="2">
        <f t="shared" si="934"/>
        <v>3.16</v>
      </c>
      <c r="AL483" s="2">
        <f t="shared" si="935"/>
        <v>41.08</v>
      </c>
      <c r="AM483" s="2">
        <f t="shared" si="922"/>
        <v>3.3000000000000043</v>
      </c>
      <c r="AO483" s="4"/>
      <c r="AQ483">
        <v>250</v>
      </c>
      <c r="AR483" s="1">
        <v>0.15</v>
      </c>
      <c r="AS483" s="2">
        <f t="shared" si="936"/>
        <v>3</v>
      </c>
      <c r="AT483" s="2">
        <f t="shared" si="937"/>
        <v>46.27</v>
      </c>
      <c r="AU483" s="2">
        <f t="shared" si="838"/>
        <v>-5.1900000000000048</v>
      </c>
      <c r="AW483" s="4"/>
      <c r="AY483">
        <v>250</v>
      </c>
      <c r="AZ483" s="1">
        <v>0.158</v>
      </c>
      <c r="BA483" s="2">
        <f t="shared" si="938"/>
        <v>3.16</v>
      </c>
      <c r="BB483" s="2">
        <f t="shared" si="939"/>
        <v>41.89</v>
      </c>
      <c r="BC483" s="2">
        <f t="shared" si="839"/>
        <v>4.3800000000000026</v>
      </c>
      <c r="BE483" s="4"/>
      <c r="BG483">
        <v>250</v>
      </c>
      <c r="BH483" s="1">
        <v>0.151</v>
      </c>
      <c r="BI483" s="2">
        <f t="shared" si="940"/>
        <v>3.02</v>
      </c>
      <c r="BJ483" s="2">
        <f t="shared" si="941"/>
        <v>38.370000000000012</v>
      </c>
      <c r="BK483" s="2">
        <f t="shared" si="950"/>
        <v>3.5199999999999889</v>
      </c>
      <c r="BM483" s="4"/>
      <c r="BO483">
        <v>250</v>
      </c>
      <c r="BP483" s="1">
        <v>0.151</v>
      </c>
      <c r="BQ483" s="2">
        <f t="shared" si="942"/>
        <v>3.02</v>
      </c>
      <c r="BR483" s="2">
        <f t="shared" si="943"/>
        <v>36.9</v>
      </c>
      <c r="BS483" s="2">
        <f t="shared" si="923"/>
        <v>1.4700000000000131</v>
      </c>
      <c r="BU483">
        <v>250</v>
      </c>
      <c r="BV483" s="1">
        <f t="shared" si="944"/>
        <v>0.17699999999999999</v>
      </c>
      <c r="BW483" s="2">
        <f t="shared" si="945"/>
        <v>3.54</v>
      </c>
      <c r="BX483" s="2">
        <f t="shared" si="946"/>
        <v>50.57</v>
      </c>
      <c r="CB483">
        <v>250</v>
      </c>
      <c r="CC483" s="1">
        <f t="shared" si="947"/>
        <v>0.15</v>
      </c>
      <c r="CD483" s="2">
        <f t="shared" si="948"/>
        <v>3</v>
      </c>
      <c r="CE483" s="2">
        <f t="shared" si="949"/>
        <v>32.799999999999997</v>
      </c>
    </row>
    <row r="484" spans="1:83" x14ac:dyDescent="0.2">
      <c r="C484">
        <v>270</v>
      </c>
      <c r="D484" s="1" t="e">
        <v>#N/A</v>
      </c>
      <c r="E484" s="2" t="e">
        <f t="shared" si="924"/>
        <v>#N/A</v>
      </c>
      <c r="F484" s="2" t="e">
        <f t="shared" si="925"/>
        <v>#N/A</v>
      </c>
      <c r="G484" s="2" t="e">
        <f>#REF!-F484</f>
        <v>#REF!</v>
      </c>
      <c r="I484" s="4"/>
      <c r="K484">
        <v>270</v>
      </c>
      <c r="L484" s="1">
        <v>0.182</v>
      </c>
      <c r="M484" s="2">
        <f t="shared" si="926"/>
        <v>3.6399999999999997</v>
      </c>
      <c r="N484" s="2">
        <f t="shared" si="927"/>
        <v>46.46</v>
      </c>
      <c r="O484" s="2">
        <f>A!HM484-N484</f>
        <v>-2.5</v>
      </c>
      <c r="Q484" s="4"/>
      <c r="S484">
        <v>270</v>
      </c>
      <c r="T484" s="1" t="e">
        <v>#N/A</v>
      </c>
      <c r="U484" s="2" t="e">
        <f t="shared" si="928"/>
        <v>#N/A</v>
      </c>
      <c r="V484" s="2" t="e">
        <f t="shared" si="929"/>
        <v>#N/A</v>
      </c>
      <c r="W484" s="2" t="e">
        <f t="shared" si="930"/>
        <v>#N/A</v>
      </c>
      <c r="Y484" s="4"/>
      <c r="AA484">
        <v>270</v>
      </c>
      <c r="AB484" s="1">
        <v>0.16800000000000001</v>
      </c>
      <c r="AC484" s="2">
        <f t="shared" si="931"/>
        <v>3.3600000000000003</v>
      </c>
      <c r="AD484" s="2">
        <f t="shared" si="932"/>
        <v>47.74</v>
      </c>
      <c r="AE484" s="2">
        <f t="shared" si="933"/>
        <v>-1.2800000000000011</v>
      </c>
      <c r="AG484" s="4"/>
      <c r="AI484">
        <v>270</v>
      </c>
      <c r="AJ484" s="1">
        <v>0.161</v>
      </c>
      <c r="AK484" s="2">
        <f t="shared" si="934"/>
        <v>3.22</v>
      </c>
      <c r="AL484" s="2">
        <f t="shared" si="935"/>
        <v>44.3</v>
      </c>
      <c r="AM484" s="2">
        <f t="shared" si="922"/>
        <v>3.4400000000000048</v>
      </c>
      <c r="AO484" s="4"/>
      <c r="AQ484">
        <v>270</v>
      </c>
      <c r="AR484" s="1">
        <v>0.16200000000000001</v>
      </c>
      <c r="AS484" s="2">
        <f t="shared" si="936"/>
        <v>3.24</v>
      </c>
      <c r="AT484" s="2">
        <f t="shared" si="937"/>
        <v>49.510000000000005</v>
      </c>
      <c r="AU484" s="2">
        <f t="shared" si="838"/>
        <v>-5.210000000000008</v>
      </c>
      <c r="AW484" s="4"/>
      <c r="AY484">
        <v>270</v>
      </c>
      <c r="AZ484" s="1">
        <v>0.159</v>
      </c>
      <c r="BA484" s="2">
        <f t="shared" si="938"/>
        <v>3.18</v>
      </c>
      <c r="BB484" s="2">
        <f t="shared" si="939"/>
        <v>45.07</v>
      </c>
      <c r="BC484" s="2">
        <f t="shared" si="839"/>
        <v>4.4400000000000048</v>
      </c>
      <c r="BE484" s="4"/>
      <c r="BG484">
        <v>270</v>
      </c>
      <c r="BH484" s="1">
        <v>0.157</v>
      </c>
      <c r="BI484" s="2">
        <f t="shared" si="940"/>
        <v>3.14</v>
      </c>
      <c r="BJ484" s="2">
        <f t="shared" si="941"/>
        <v>41.510000000000012</v>
      </c>
      <c r="BK484" s="2">
        <f t="shared" si="950"/>
        <v>3.5599999999999881</v>
      </c>
      <c r="BM484" s="4"/>
      <c r="BO484">
        <v>270</v>
      </c>
      <c r="BP484" s="1">
        <v>0.16</v>
      </c>
      <c r="BQ484" s="2">
        <f t="shared" si="942"/>
        <v>3.2</v>
      </c>
      <c r="BR484" s="2">
        <f t="shared" si="943"/>
        <v>40.1</v>
      </c>
      <c r="BS484" s="2">
        <f t="shared" si="923"/>
        <v>1.4100000000000108</v>
      </c>
      <c r="BU484">
        <v>270</v>
      </c>
      <c r="BV484" s="1">
        <f t="shared" si="944"/>
        <v>0.182</v>
      </c>
      <c r="BW484" s="2">
        <f t="shared" si="945"/>
        <v>3.6399999999999997</v>
      </c>
      <c r="BX484" s="2">
        <f t="shared" si="946"/>
        <v>54.21</v>
      </c>
      <c r="CB484">
        <v>270</v>
      </c>
      <c r="CC484" s="1">
        <f t="shared" si="947"/>
        <v>0.157</v>
      </c>
      <c r="CD484" s="2">
        <f t="shared" si="948"/>
        <v>3.14</v>
      </c>
      <c r="CE484" s="2">
        <f t="shared" si="949"/>
        <v>35.94</v>
      </c>
    </row>
    <row r="485" spans="1:83" x14ac:dyDescent="0.2">
      <c r="C485">
        <v>290</v>
      </c>
      <c r="D485" s="1" t="e">
        <v>#N/A</v>
      </c>
      <c r="E485" s="2" t="e">
        <f t="shared" si="924"/>
        <v>#N/A</v>
      </c>
      <c r="F485" s="2" t="e">
        <f t="shared" si="925"/>
        <v>#N/A</v>
      </c>
      <c r="G485" s="2" t="e">
        <f>#REF!-F485</f>
        <v>#REF!</v>
      </c>
      <c r="I485" s="4"/>
      <c r="K485">
        <v>290</v>
      </c>
      <c r="L485" s="1">
        <v>0.26200000000000001</v>
      </c>
      <c r="M485" s="2">
        <f t="shared" si="926"/>
        <v>5.24</v>
      </c>
      <c r="N485" s="2">
        <f t="shared" si="927"/>
        <v>51.7</v>
      </c>
      <c r="O485" s="2">
        <f>A!HM485-N485</f>
        <v>-2.980000000000004</v>
      </c>
      <c r="Q485" s="4"/>
      <c r="S485">
        <v>290</v>
      </c>
      <c r="T485" s="1" t="e">
        <v>#N/A</v>
      </c>
      <c r="U485" s="2" t="e">
        <f t="shared" si="928"/>
        <v>#N/A</v>
      </c>
      <c r="V485" s="2" t="e">
        <f t="shared" si="929"/>
        <v>#N/A</v>
      </c>
      <c r="W485" s="2" t="e">
        <f t="shared" si="930"/>
        <v>#N/A</v>
      </c>
      <c r="Y485" s="4"/>
      <c r="AA485">
        <v>290</v>
      </c>
      <c r="AB485" s="1">
        <v>0.23799999999999999</v>
      </c>
      <c r="AC485" s="2">
        <f t="shared" si="931"/>
        <v>4.76</v>
      </c>
      <c r="AD485" s="2">
        <f t="shared" si="932"/>
        <v>52.5</v>
      </c>
      <c r="AE485" s="2">
        <f t="shared" si="933"/>
        <v>-0.79999999999999716</v>
      </c>
      <c r="AG485" s="4"/>
      <c r="AI485">
        <v>290</v>
      </c>
      <c r="AJ485" s="1">
        <v>0.24399999999999999</v>
      </c>
      <c r="AK485" s="2">
        <f t="shared" si="934"/>
        <v>4.88</v>
      </c>
      <c r="AL485" s="2">
        <f t="shared" si="935"/>
        <v>49.18</v>
      </c>
      <c r="AM485" s="2">
        <f t="shared" si="922"/>
        <v>3.3200000000000003</v>
      </c>
      <c r="AO485" s="4"/>
      <c r="AQ485">
        <v>290</v>
      </c>
      <c r="AR485" s="1">
        <v>0.23599999999999999</v>
      </c>
      <c r="AS485" s="2">
        <f t="shared" si="936"/>
        <v>4.72</v>
      </c>
      <c r="AT485" s="2">
        <f t="shared" si="937"/>
        <v>54.230000000000004</v>
      </c>
      <c r="AU485" s="2">
        <f t="shared" si="838"/>
        <v>-5.0500000000000043</v>
      </c>
      <c r="AW485" s="4"/>
      <c r="AY485">
        <v>290</v>
      </c>
      <c r="AZ485" s="1">
        <v>0.24299999999999999</v>
      </c>
      <c r="BA485" s="2">
        <f t="shared" si="938"/>
        <v>4.8599999999999994</v>
      </c>
      <c r="BB485" s="2">
        <f t="shared" si="939"/>
        <v>49.93</v>
      </c>
      <c r="BC485" s="2">
        <f t="shared" si="839"/>
        <v>4.3000000000000043</v>
      </c>
      <c r="BE485" s="4"/>
      <c r="BG485">
        <v>290</v>
      </c>
      <c r="BH485" s="1">
        <v>0.23799999999999999</v>
      </c>
      <c r="BI485" s="2">
        <f t="shared" si="940"/>
        <v>4.76</v>
      </c>
      <c r="BJ485" s="2">
        <f t="shared" si="941"/>
        <v>46.27000000000001</v>
      </c>
      <c r="BK485" s="2">
        <f t="shared" si="950"/>
        <v>3.6599999999999895</v>
      </c>
      <c r="BM485" s="4"/>
      <c r="BO485">
        <v>290</v>
      </c>
      <c r="BP485" s="1">
        <v>0.24199999999999999</v>
      </c>
      <c r="BQ485" s="2">
        <f t="shared" si="942"/>
        <v>4.84</v>
      </c>
      <c r="BR485" s="2">
        <f t="shared" si="943"/>
        <v>44.94</v>
      </c>
      <c r="BS485" s="2">
        <f t="shared" si="923"/>
        <v>1.3300000000000125</v>
      </c>
      <c r="BU485">
        <v>290</v>
      </c>
      <c r="BV485" s="1">
        <f t="shared" si="944"/>
        <v>0.26200000000000001</v>
      </c>
      <c r="BW485" s="2">
        <f t="shared" si="945"/>
        <v>5.24</v>
      </c>
      <c r="BX485" s="2">
        <f t="shared" si="946"/>
        <v>59.45</v>
      </c>
      <c r="CB485">
        <v>290</v>
      </c>
      <c r="CC485" s="1">
        <f t="shared" si="947"/>
        <v>0.23599999999999999</v>
      </c>
      <c r="CD485" s="2">
        <f t="shared" si="948"/>
        <v>4.72</v>
      </c>
      <c r="CE485" s="2">
        <f t="shared" si="949"/>
        <v>40.659999999999997</v>
      </c>
    </row>
    <row r="486" spans="1:83" x14ac:dyDescent="0.2">
      <c r="A486" t="str">
        <f>A4</f>
        <v>Date: 23-Aug-07</v>
      </c>
      <c r="I486" t="str">
        <f>I4</f>
        <v>Date: 24-Aug-07</v>
      </c>
      <c r="L486" s="1"/>
      <c r="Q486" t="str">
        <f>Q4</f>
        <v>Date: 27-Aug-07</v>
      </c>
      <c r="Y486" t="str">
        <f>Y4</f>
        <v>Date: 30-Aug-07</v>
      </c>
      <c r="AB486" s="1"/>
      <c r="AG486" t="str">
        <f>AG4</f>
        <v>Date: 4-Sep-07</v>
      </c>
      <c r="AJ486" s="1"/>
      <c r="AO486" t="str">
        <f>AO4</f>
        <v>Date: 10-Sep-07</v>
      </c>
      <c r="AR486" s="1"/>
      <c r="AW486" t="str">
        <f>AW4</f>
        <v>Date: 17-Sep-07</v>
      </c>
      <c r="AZ486" s="1"/>
      <c r="BE486" t="str">
        <f>BE4</f>
        <v>Date: 24-Sep-07</v>
      </c>
      <c r="BM486" t="str">
        <f>BM4</f>
        <v>Date: 1-Oct-07</v>
      </c>
      <c r="BP486" s="1"/>
    </row>
    <row r="487" spans="1:83" x14ac:dyDescent="0.2">
      <c r="A487">
        <v>42</v>
      </c>
      <c r="B487" t="s">
        <v>42</v>
      </c>
      <c r="C487">
        <v>30</v>
      </c>
      <c r="D487" s="1" t="e">
        <v>#N/A</v>
      </c>
      <c r="E487" s="2" t="e">
        <f>D487*30</f>
        <v>#N/A</v>
      </c>
      <c r="F487" s="2" t="e">
        <f>E487</f>
        <v>#N/A</v>
      </c>
      <c r="G487" s="2" t="e">
        <f>#REF!-F487</f>
        <v>#REF!</v>
      </c>
      <c r="I487" s="4">
        <f>A487</f>
        <v>42</v>
      </c>
      <c r="J487" t="str">
        <f>B487</f>
        <v>ASR3</v>
      </c>
      <c r="K487">
        <v>30</v>
      </c>
      <c r="L487" s="1">
        <v>0.17799999999999999</v>
      </c>
      <c r="M487" s="2">
        <f>L487*30</f>
        <v>5.34</v>
      </c>
      <c r="N487" s="2">
        <f>M487</f>
        <v>5.34</v>
      </c>
      <c r="O487" s="2">
        <f>A!HM487-N487</f>
        <v>-2.46</v>
      </c>
      <c r="Q487" s="4">
        <f>I487</f>
        <v>42</v>
      </c>
      <c r="R487" t="str">
        <f>J487</f>
        <v>ASR3</v>
      </c>
      <c r="S487">
        <v>30</v>
      </c>
      <c r="T487" s="1" t="e">
        <v>#N/A</v>
      </c>
      <c r="U487" s="2" t="e">
        <f>T487*30</f>
        <v>#N/A</v>
      </c>
      <c r="V487" s="2" t="e">
        <f>U487</f>
        <v>#N/A</v>
      </c>
      <c r="W487" s="2" t="e">
        <f t="shared" ref="W487:W500" si="951">#REF!-V487</f>
        <v>#REF!</v>
      </c>
      <c r="Y487" s="4">
        <f>Q487</f>
        <v>42</v>
      </c>
      <c r="Z487" t="str">
        <f>R487</f>
        <v>ASR3</v>
      </c>
      <c r="AA487">
        <v>30</v>
      </c>
      <c r="AB487" s="1">
        <v>0.104</v>
      </c>
      <c r="AC487" s="2">
        <f>AB487*30</f>
        <v>3.1199999999999997</v>
      </c>
      <c r="AD487" s="2">
        <f>AC487</f>
        <v>3.1199999999999997</v>
      </c>
      <c r="AE487" s="2">
        <f>N487-AD487</f>
        <v>2.2200000000000002</v>
      </c>
      <c r="AG487" s="4">
        <f>Y487</f>
        <v>42</v>
      </c>
      <c r="AH487" t="str">
        <f>Z487</f>
        <v>ASR3</v>
      </c>
      <c r="AI487">
        <v>30</v>
      </c>
      <c r="AJ487" s="1">
        <v>9.1999999999999998E-2</v>
      </c>
      <c r="AK487" s="2">
        <f>AJ487*30</f>
        <v>2.76</v>
      </c>
      <c r="AL487" s="2">
        <f>AK487</f>
        <v>2.76</v>
      </c>
      <c r="AM487" s="2">
        <f t="shared" ref="AM487:AM500" si="952">AD487-AL487</f>
        <v>0.35999999999999988</v>
      </c>
      <c r="AO487" s="4">
        <f>AG487</f>
        <v>42</v>
      </c>
      <c r="AP487" t="str">
        <f>AH487</f>
        <v>ASR3</v>
      </c>
      <c r="AQ487">
        <v>30</v>
      </c>
      <c r="AR487" s="1">
        <v>0.191</v>
      </c>
      <c r="AS487" s="2">
        <f>AR487*30</f>
        <v>5.73</v>
      </c>
      <c r="AT487" s="2">
        <f>AS487</f>
        <v>5.73</v>
      </c>
      <c r="AU487" s="2">
        <f t="shared" si="838"/>
        <v>-2.9700000000000006</v>
      </c>
      <c r="AW487" s="4">
        <f>AO487</f>
        <v>42</v>
      </c>
      <c r="AX487" t="str">
        <f>AP487</f>
        <v>ASR3</v>
      </c>
      <c r="AY487">
        <v>30</v>
      </c>
      <c r="AZ487" s="1">
        <v>0.113</v>
      </c>
      <c r="BA487" s="2">
        <f>AZ487*30</f>
        <v>3.39</v>
      </c>
      <c r="BB487" s="2">
        <f>BA487</f>
        <v>3.39</v>
      </c>
      <c r="BC487" s="2">
        <f t="shared" si="839"/>
        <v>2.3400000000000003</v>
      </c>
      <c r="BE487" s="4">
        <f>AW487</f>
        <v>42</v>
      </c>
      <c r="BF487" t="str">
        <f>AX487</f>
        <v>ASR3</v>
      </c>
      <c r="BG487">
        <v>30</v>
      </c>
      <c r="BH487" s="1">
        <v>8.2000000000000003E-2</v>
      </c>
      <c r="BI487" s="2">
        <f>BH487*30</f>
        <v>2.46</v>
      </c>
      <c r="BJ487" s="2">
        <f>BI487</f>
        <v>2.46</v>
      </c>
      <c r="BK487" s="2">
        <f t="shared" ref="BK487:BK500" si="953">BB487-BJ487</f>
        <v>0.93000000000000016</v>
      </c>
      <c r="BM487" s="4">
        <f>BE487</f>
        <v>42</v>
      </c>
      <c r="BN487" t="str">
        <f>BF487</f>
        <v>ASR3</v>
      </c>
      <c r="BO487">
        <v>30</v>
      </c>
      <c r="BP487" s="1">
        <v>8.2000000000000003E-2</v>
      </c>
      <c r="BQ487" s="2">
        <f>BP487*30</f>
        <v>2.46</v>
      </c>
      <c r="BR487" s="2">
        <f>BQ487</f>
        <v>2.46</v>
      </c>
      <c r="BS487" s="2">
        <f t="shared" ref="BS487:BS500" si="954">BJ487-BR487</f>
        <v>0</v>
      </c>
      <c r="BU487">
        <v>30</v>
      </c>
      <c r="BV487" s="1">
        <f>MAX(L487,AB487, AJ487,AR487,AZ487,BH487,BP487)</f>
        <v>0.191</v>
      </c>
      <c r="BW487" s="2">
        <f>BV487*30</f>
        <v>5.73</v>
      </c>
      <c r="BX487" s="2">
        <f>BW487</f>
        <v>5.73</v>
      </c>
      <c r="BZ487" s="6">
        <f>BM487</f>
        <v>42</v>
      </c>
      <c r="CB487">
        <v>30</v>
      </c>
      <c r="CC487" s="1">
        <f>MIN(L487,AB487, AJ487,AR487,AZ487,BH487,BP487)</f>
        <v>8.2000000000000003E-2</v>
      </c>
      <c r="CD487" s="2">
        <f>CC487*30</f>
        <v>2.46</v>
      </c>
      <c r="CE487" s="2">
        <f>CD487</f>
        <v>2.46</v>
      </c>
    </row>
    <row r="488" spans="1:83" x14ac:dyDescent="0.2">
      <c r="C488">
        <v>50</v>
      </c>
      <c r="D488" s="1" t="e">
        <v>#N/A</v>
      </c>
      <c r="E488" s="2" t="e">
        <f t="shared" ref="E488:E500" si="955">D488*20</f>
        <v>#N/A</v>
      </c>
      <c r="F488" s="2" t="e">
        <f t="shared" ref="F488:F500" si="956">F487+E488</f>
        <v>#N/A</v>
      </c>
      <c r="G488" s="2" t="e">
        <f>#REF!-F488</f>
        <v>#REF!</v>
      </c>
      <c r="I488" s="4"/>
      <c r="K488">
        <v>50</v>
      </c>
      <c r="L488" s="1">
        <v>0.223</v>
      </c>
      <c r="M488" s="2">
        <f t="shared" ref="M488:M500" si="957">L488*20</f>
        <v>4.46</v>
      </c>
      <c r="N488" s="2">
        <f t="shared" ref="N488:N500" si="958">N487+M488</f>
        <v>9.8000000000000007</v>
      </c>
      <c r="O488" s="2">
        <f>A!HM488-N488</f>
        <v>-4.5000000000000009</v>
      </c>
      <c r="Q488" s="4"/>
      <c r="S488">
        <v>50</v>
      </c>
      <c r="T488" s="1" t="e">
        <v>#N/A</v>
      </c>
      <c r="U488" s="2" t="e">
        <f t="shared" ref="U488:U500" si="959">T488*20</f>
        <v>#N/A</v>
      </c>
      <c r="V488" s="2" t="e">
        <f t="shared" ref="V488:V500" si="960">V487+U488</f>
        <v>#N/A</v>
      </c>
      <c r="W488" s="2" t="e">
        <f t="shared" si="951"/>
        <v>#REF!</v>
      </c>
      <c r="Y488" s="4"/>
      <c r="AA488">
        <v>50</v>
      </c>
      <c r="AB488" s="1">
        <v>0.13200000000000001</v>
      </c>
      <c r="AC488" s="2">
        <f t="shared" ref="AC488:AC500" si="961">AB488*20</f>
        <v>2.64</v>
      </c>
      <c r="AD488" s="2">
        <f t="shared" ref="AD488:AD500" si="962">AD487+AC488</f>
        <v>5.76</v>
      </c>
      <c r="AE488" s="2">
        <f t="shared" ref="AE488:AE500" si="963">N488-AD488</f>
        <v>4.0400000000000009</v>
      </c>
      <c r="AG488" s="4"/>
      <c r="AI488">
        <v>50</v>
      </c>
      <c r="AJ488" s="1">
        <v>0.114</v>
      </c>
      <c r="AK488" s="2">
        <f t="shared" ref="AK488:AK500" si="964">AJ488*20</f>
        <v>2.2800000000000002</v>
      </c>
      <c r="AL488" s="2">
        <f t="shared" ref="AL488:AL500" si="965">AL487+AK488</f>
        <v>5.04</v>
      </c>
      <c r="AM488" s="2">
        <f t="shared" si="952"/>
        <v>0.71999999999999975</v>
      </c>
      <c r="AO488" s="4"/>
      <c r="AQ488">
        <v>50</v>
      </c>
      <c r="AR488" s="1">
        <v>0.189</v>
      </c>
      <c r="AS488" s="2">
        <f t="shared" ref="AS488:AS500" si="966">AR488*20</f>
        <v>3.7800000000000002</v>
      </c>
      <c r="AT488" s="2">
        <f t="shared" ref="AT488:AT500" si="967">AT487+AS488</f>
        <v>9.5100000000000016</v>
      </c>
      <c r="AU488" s="2">
        <f t="shared" si="838"/>
        <v>-4.4700000000000015</v>
      </c>
      <c r="AW488" s="4"/>
      <c r="AY488">
        <v>50</v>
      </c>
      <c r="AZ488" s="1">
        <v>0.13600000000000001</v>
      </c>
      <c r="BA488" s="2">
        <f t="shared" ref="BA488:BA500" si="968">AZ488*20</f>
        <v>2.72</v>
      </c>
      <c r="BB488" s="2">
        <f t="shared" ref="BB488:BB500" si="969">BB487+BA488</f>
        <v>6.11</v>
      </c>
      <c r="BC488" s="2">
        <f t="shared" si="839"/>
        <v>3.4000000000000012</v>
      </c>
      <c r="BE488" s="4"/>
      <c r="BG488">
        <v>50</v>
      </c>
      <c r="BH488" s="1">
        <v>0.114</v>
      </c>
      <c r="BI488" s="2">
        <f t="shared" ref="BI488:BI500" si="970">BH488*20</f>
        <v>2.2800000000000002</v>
      </c>
      <c r="BJ488" s="2">
        <f t="shared" ref="BJ488:BJ500" si="971">BJ487+BI488</f>
        <v>4.74</v>
      </c>
      <c r="BK488" s="2">
        <f t="shared" si="953"/>
        <v>1.37</v>
      </c>
      <c r="BM488" s="4"/>
      <c r="BO488">
        <v>50</v>
      </c>
      <c r="BP488" s="1">
        <v>0.11</v>
      </c>
      <c r="BQ488" s="2">
        <f t="shared" ref="BQ488:BQ500" si="972">BP488*20</f>
        <v>2.2000000000000002</v>
      </c>
      <c r="BR488" s="2">
        <f t="shared" ref="BR488:BR500" si="973">BR487+BQ488</f>
        <v>4.66</v>
      </c>
      <c r="BS488" s="2">
        <f t="shared" si="954"/>
        <v>8.0000000000000071E-2</v>
      </c>
      <c r="BU488">
        <v>50</v>
      </c>
      <c r="BV488" s="1">
        <f t="shared" ref="BV488:BV500" si="974">MAX(L488,AB488, AJ488,AR488,AZ488,BH488,BP488)</f>
        <v>0.223</v>
      </c>
      <c r="BW488" s="2">
        <f t="shared" ref="BW488:BW500" si="975">BV488*20</f>
        <v>4.46</v>
      </c>
      <c r="BX488" s="2">
        <f t="shared" ref="BX488:BX500" si="976">BX487+BW488</f>
        <v>10.190000000000001</v>
      </c>
      <c r="CB488">
        <v>50</v>
      </c>
      <c r="CC488" s="1">
        <f t="shared" ref="CC488:CC500" si="977">MIN(L488,AB488, AJ488,AR488,AZ488,BH488,BP488)</f>
        <v>0.11</v>
      </c>
      <c r="CD488" s="2">
        <f t="shared" ref="CD488:CD500" si="978">CC488*20</f>
        <v>2.2000000000000002</v>
      </c>
      <c r="CE488" s="2">
        <f t="shared" ref="CE488:CE500" si="979">CE487+CD488</f>
        <v>4.66</v>
      </c>
    </row>
    <row r="489" spans="1:83" x14ac:dyDescent="0.2">
      <c r="C489">
        <v>70</v>
      </c>
      <c r="D489" s="1" t="e">
        <v>#N/A</v>
      </c>
      <c r="E489" s="2" t="e">
        <f t="shared" si="955"/>
        <v>#N/A</v>
      </c>
      <c r="F489" s="2" t="e">
        <f t="shared" si="956"/>
        <v>#N/A</v>
      </c>
      <c r="G489" s="2" t="e">
        <f>#REF!-F489</f>
        <v>#REF!</v>
      </c>
      <c r="I489" s="4"/>
      <c r="K489">
        <v>70</v>
      </c>
      <c r="L489" s="1">
        <v>0.26</v>
      </c>
      <c r="M489" s="2">
        <f t="shared" si="957"/>
        <v>5.2</v>
      </c>
      <c r="N489" s="2">
        <f t="shared" si="958"/>
        <v>15</v>
      </c>
      <c r="O489" s="2">
        <f>A!HM489-N489</f>
        <v>-6.5600000000000005</v>
      </c>
      <c r="Q489" s="4"/>
      <c r="S489">
        <v>70</v>
      </c>
      <c r="T489" s="1" t="e">
        <v>#N/A</v>
      </c>
      <c r="U489" s="2" t="e">
        <f t="shared" si="959"/>
        <v>#N/A</v>
      </c>
      <c r="V489" s="2" t="e">
        <f t="shared" si="960"/>
        <v>#N/A</v>
      </c>
      <c r="W489" s="2" t="e">
        <f t="shared" si="951"/>
        <v>#REF!</v>
      </c>
      <c r="Y489" s="4"/>
      <c r="AA489">
        <v>70</v>
      </c>
      <c r="AB489" s="1">
        <v>0.17299999999999999</v>
      </c>
      <c r="AC489" s="2">
        <f t="shared" si="961"/>
        <v>3.46</v>
      </c>
      <c r="AD489" s="2">
        <f t="shared" si="962"/>
        <v>9.2199999999999989</v>
      </c>
      <c r="AE489" s="2">
        <f t="shared" si="963"/>
        <v>5.7800000000000011</v>
      </c>
      <c r="AG489" s="4"/>
      <c r="AI489">
        <v>70</v>
      </c>
      <c r="AJ489" s="1">
        <v>0.14599999999999999</v>
      </c>
      <c r="AK489" s="2">
        <f t="shared" si="964"/>
        <v>2.92</v>
      </c>
      <c r="AL489" s="2">
        <f t="shared" si="965"/>
        <v>7.96</v>
      </c>
      <c r="AM489" s="2">
        <f t="shared" si="952"/>
        <v>1.2599999999999989</v>
      </c>
      <c r="AO489" s="4"/>
      <c r="AQ489">
        <v>70</v>
      </c>
      <c r="AR489" s="1">
        <v>0.20399999999999999</v>
      </c>
      <c r="AS489" s="2">
        <f t="shared" si="966"/>
        <v>4.08</v>
      </c>
      <c r="AT489" s="2">
        <f t="shared" si="967"/>
        <v>13.590000000000002</v>
      </c>
      <c r="AU489" s="2">
        <f t="shared" si="838"/>
        <v>-5.6300000000000017</v>
      </c>
      <c r="AW489" s="4"/>
      <c r="AY489">
        <v>70</v>
      </c>
      <c r="AZ489" s="1">
        <v>0.17499999999999999</v>
      </c>
      <c r="BA489" s="2">
        <f t="shared" si="968"/>
        <v>3.5</v>
      </c>
      <c r="BB489" s="2">
        <f t="shared" si="969"/>
        <v>9.61</v>
      </c>
      <c r="BC489" s="2">
        <f t="shared" si="839"/>
        <v>3.9800000000000022</v>
      </c>
      <c r="BE489" s="4"/>
      <c r="BG489">
        <v>70</v>
      </c>
      <c r="BH489" s="1">
        <v>0.14399999999999999</v>
      </c>
      <c r="BI489" s="2">
        <f t="shared" si="970"/>
        <v>2.88</v>
      </c>
      <c r="BJ489" s="2">
        <f t="shared" si="971"/>
        <v>7.62</v>
      </c>
      <c r="BK489" s="2">
        <f t="shared" si="953"/>
        <v>1.9899999999999993</v>
      </c>
      <c r="BM489" s="4"/>
      <c r="BO489">
        <v>70</v>
      </c>
      <c r="BP489" s="1">
        <v>0.13900000000000001</v>
      </c>
      <c r="BQ489" s="2">
        <f t="shared" si="972"/>
        <v>2.7800000000000002</v>
      </c>
      <c r="BR489" s="2">
        <f t="shared" si="973"/>
        <v>7.44</v>
      </c>
      <c r="BS489" s="2">
        <f t="shared" si="954"/>
        <v>0.17999999999999972</v>
      </c>
      <c r="BU489">
        <v>70</v>
      </c>
      <c r="BV489" s="1">
        <f t="shared" si="974"/>
        <v>0.26</v>
      </c>
      <c r="BW489" s="2">
        <f t="shared" si="975"/>
        <v>5.2</v>
      </c>
      <c r="BX489" s="2">
        <f t="shared" si="976"/>
        <v>15.39</v>
      </c>
      <c r="CB489">
        <v>70</v>
      </c>
      <c r="CC489" s="1">
        <f t="shared" si="977"/>
        <v>0.13900000000000001</v>
      </c>
      <c r="CD489" s="2">
        <f t="shared" si="978"/>
        <v>2.7800000000000002</v>
      </c>
      <c r="CE489" s="2">
        <f t="shared" si="979"/>
        <v>7.44</v>
      </c>
    </row>
    <row r="490" spans="1:83" x14ac:dyDescent="0.2">
      <c r="C490">
        <v>90</v>
      </c>
      <c r="D490" s="1" t="e">
        <v>#N/A</v>
      </c>
      <c r="E490" s="2" t="e">
        <f t="shared" si="955"/>
        <v>#N/A</v>
      </c>
      <c r="F490" s="2" t="e">
        <f t="shared" si="956"/>
        <v>#N/A</v>
      </c>
      <c r="G490" s="2" t="e">
        <f>#REF!-F490</f>
        <v>#REF!</v>
      </c>
      <c r="I490" s="4"/>
      <c r="K490">
        <v>90</v>
      </c>
      <c r="L490" s="1">
        <v>0.25800000000000001</v>
      </c>
      <c r="M490" s="2">
        <f t="shared" si="957"/>
        <v>5.16</v>
      </c>
      <c r="N490" s="2">
        <f t="shared" si="958"/>
        <v>20.16</v>
      </c>
      <c r="O490" s="2">
        <f>A!HM490-N490</f>
        <v>-8.2200000000000006</v>
      </c>
      <c r="Q490" s="4"/>
      <c r="S490">
        <v>90</v>
      </c>
      <c r="T490" s="1" t="e">
        <v>#N/A</v>
      </c>
      <c r="U490" s="2" t="e">
        <f t="shared" si="959"/>
        <v>#N/A</v>
      </c>
      <c r="V490" s="2" t="e">
        <f t="shared" si="960"/>
        <v>#N/A</v>
      </c>
      <c r="W490" s="2" t="e">
        <f t="shared" si="951"/>
        <v>#REF!</v>
      </c>
      <c r="Y490" s="4"/>
      <c r="AA490">
        <v>90</v>
      </c>
      <c r="AB490" s="1">
        <v>0.184</v>
      </c>
      <c r="AC490" s="2">
        <f t="shared" si="961"/>
        <v>3.6799999999999997</v>
      </c>
      <c r="AD490" s="2">
        <f t="shared" si="962"/>
        <v>12.899999999999999</v>
      </c>
      <c r="AE490" s="2">
        <f t="shared" si="963"/>
        <v>7.2600000000000016</v>
      </c>
      <c r="AG490" s="4"/>
      <c r="AI490">
        <v>90</v>
      </c>
      <c r="AJ490" s="1">
        <v>0.16500000000000001</v>
      </c>
      <c r="AK490" s="2">
        <f t="shared" si="964"/>
        <v>3.3000000000000003</v>
      </c>
      <c r="AL490" s="2">
        <f t="shared" si="965"/>
        <v>11.26</v>
      </c>
      <c r="AM490" s="2">
        <f t="shared" si="952"/>
        <v>1.6399999999999988</v>
      </c>
      <c r="AO490" s="4"/>
      <c r="AQ490">
        <v>90</v>
      </c>
      <c r="AR490" s="1">
        <v>0.17799999999999999</v>
      </c>
      <c r="AS490" s="2">
        <f t="shared" si="966"/>
        <v>3.5599999999999996</v>
      </c>
      <c r="AT490" s="2">
        <f t="shared" si="967"/>
        <v>17.150000000000002</v>
      </c>
      <c r="AU490" s="2">
        <f t="shared" si="838"/>
        <v>-5.8900000000000023</v>
      </c>
      <c r="AW490" s="4"/>
      <c r="AY490">
        <v>90</v>
      </c>
      <c r="AZ490" s="1">
        <v>0.17</v>
      </c>
      <c r="BA490" s="2">
        <f t="shared" si="968"/>
        <v>3.4000000000000004</v>
      </c>
      <c r="BB490" s="2">
        <f t="shared" si="969"/>
        <v>13.01</v>
      </c>
      <c r="BC490" s="2">
        <f t="shared" si="839"/>
        <v>4.1400000000000023</v>
      </c>
      <c r="BE490" s="4"/>
      <c r="BG490">
        <v>90</v>
      </c>
      <c r="BH490" s="1">
        <v>0.152</v>
      </c>
      <c r="BI490" s="2">
        <f t="shared" si="970"/>
        <v>3.04</v>
      </c>
      <c r="BJ490" s="2">
        <f t="shared" si="971"/>
        <v>10.66</v>
      </c>
      <c r="BK490" s="2">
        <f t="shared" si="953"/>
        <v>2.3499999999999996</v>
      </c>
      <c r="BM490" s="4"/>
      <c r="BO490">
        <v>90</v>
      </c>
      <c r="BP490" s="1">
        <v>0.15</v>
      </c>
      <c r="BQ490" s="2">
        <f t="shared" si="972"/>
        <v>3</v>
      </c>
      <c r="BR490" s="2">
        <f t="shared" si="973"/>
        <v>10.440000000000001</v>
      </c>
      <c r="BS490" s="2">
        <f t="shared" si="954"/>
        <v>0.21999999999999886</v>
      </c>
      <c r="BU490">
        <v>90</v>
      </c>
      <c r="BV490" s="1">
        <f t="shared" si="974"/>
        <v>0.25800000000000001</v>
      </c>
      <c r="BW490" s="2">
        <f t="shared" si="975"/>
        <v>5.16</v>
      </c>
      <c r="BX490" s="2">
        <f t="shared" si="976"/>
        <v>20.55</v>
      </c>
      <c r="CB490">
        <v>90</v>
      </c>
      <c r="CC490" s="1">
        <f t="shared" si="977"/>
        <v>0.15</v>
      </c>
      <c r="CD490" s="2">
        <f t="shared" si="978"/>
        <v>3</v>
      </c>
      <c r="CE490" s="2">
        <f t="shared" si="979"/>
        <v>10.440000000000001</v>
      </c>
    </row>
    <row r="491" spans="1:83" x14ac:dyDescent="0.2">
      <c r="C491">
        <v>110</v>
      </c>
      <c r="D491" s="1" t="e">
        <v>#N/A</v>
      </c>
      <c r="E491" s="2" t="e">
        <f t="shared" si="955"/>
        <v>#N/A</v>
      </c>
      <c r="F491" s="2" t="e">
        <f t="shared" si="956"/>
        <v>#N/A</v>
      </c>
      <c r="G491" s="2" t="e">
        <f>#REF!-F491</f>
        <v>#REF!</v>
      </c>
      <c r="I491" s="4"/>
      <c r="K491">
        <v>110</v>
      </c>
      <c r="L491" s="1">
        <v>0.24399999999999999</v>
      </c>
      <c r="M491" s="2">
        <f t="shared" si="957"/>
        <v>4.88</v>
      </c>
      <c r="N491" s="2">
        <f t="shared" si="958"/>
        <v>25.04</v>
      </c>
      <c r="O491" s="2">
        <f>A!HM491-N491</f>
        <v>-9.3999999999999986</v>
      </c>
      <c r="Q491" s="4"/>
      <c r="S491">
        <v>110</v>
      </c>
      <c r="T491" s="1" t="e">
        <v>#N/A</v>
      </c>
      <c r="U491" s="2" t="e">
        <f t="shared" si="959"/>
        <v>#N/A</v>
      </c>
      <c r="V491" s="2" t="e">
        <f t="shared" si="960"/>
        <v>#N/A</v>
      </c>
      <c r="W491" s="2" t="e">
        <f t="shared" si="951"/>
        <v>#REF!</v>
      </c>
      <c r="Y491" s="4"/>
      <c r="AA491">
        <v>110</v>
      </c>
      <c r="AB491" s="1">
        <v>0.18</v>
      </c>
      <c r="AC491" s="2">
        <f t="shared" si="961"/>
        <v>3.5999999999999996</v>
      </c>
      <c r="AD491" s="2">
        <f t="shared" si="962"/>
        <v>16.5</v>
      </c>
      <c r="AE491" s="2">
        <f t="shared" si="963"/>
        <v>8.5399999999999991</v>
      </c>
      <c r="AG491" s="4"/>
      <c r="AI491">
        <v>110</v>
      </c>
      <c r="AJ491" s="1">
        <v>0.16800000000000001</v>
      </c>
      <c r="AK491" s="2">
        <f t="shared" si="964"/>
        <v>3.3600000000000003</v>
      </c>
      <c r="AL491" s="2">
        <f t="shared" si="965"/>
        <v>14.620000000000001</v>
      </c>
      <c r="AM491" s="2">
        <f t="shared" si="952"/>
        <v>1.879999999999999</v>
      </c>
      <c r="AO491" s="4"/>
      <c r="AQ491">
        <v>110</v>
      </c>
      <c r="AR491" s="1">
        <v>0.16400000000000001</v>
      </c>
      <c r="AS491" s="2">
        <f t="shared" si="966"/>
        <v>3.2800000000000002</v>
      </c>
      <c r="AT491" s="2">
        <f t="shared" si="967"/>
        <v>20.430000000000003</v>
      </c>
      <c r="AU491" s="2">
        <f t="shared" ref="AU491:AU500" si="980">AL491-AT491</f>
        <v>-5.8100000000000023</v>
      </c>
      <c r="AW491" s="4"/>
      <c r="AY491">
        <v>110</v>
      </c>
      <c r="AZ491" s="1">
        <v>0.161</v>
      </c>
      <c r="BA491" s="2">
        <f t="shared" si="968"/>
        <v>3.22</v>
      </c>
      <c r="BB491" s="2">
        <f t="shared" si="969"/>
        <v>16.23</v>
      </c>
      <c r="BC491" s="2">
        <f t="shared" ref="BC491:BC500" si="981">AT491-BB491</f>
        <v>4.2000000000000028</v>
      </c>
      <c r="BE491" s="4"/>
      <c r="BG491">
        <v>110</v>
      </c>
      <c r="BH491" s="1">
        <v>0.151</v>
      </c>
      <c r="BI491" s="2">
        <f t="shared" si="970"/>
        <v>3.02</v>
      </c>
      <c r="BJ491" s="2">
        <f t="shared" si="971"/>
        <v>13.68</v>
      </c>
      <c r="BK491" s="2">
        <f t="shared" si="953"/>
        <v>2.5500000000000007</v>
      </c>
      <c r="BM491" s="4"/>
      <c r="BO491">
        <v>110</v>
      </c>
      <c r="BP491" s="1">
        <v>0.14699999999999999</v>
      </c>
      <c r="BQ491" s="2">
        <f t="shared" si="972"/>
        <v>2.94</v>
      </c>
      <c r="BR491" s="2">
        <f t="shared" si="973"/>
        <v>13.38</v>
      </c>
      <c r="BS491" s="2">
        <f t="shared" si="954"/>
        <v>0.29999999999999893</v>
      </c>
      <c r="BU491">
        <v>110</v>
      </c>
      <c r="BV491" s="1">
        <f t="shared" si="974"/>
        <v>0.24399999999999999</v>
      </c>
      <c r="BW491" s="2">
        <f t="shared" si="975"/>
        <v>4.88</v>
      </c>
      <c r="BX491" s="2">
        <f t="shared" si="976"/>
        <v>25.43</v>
      </c>
      <c r="CB491">
        <v>110</v>
      </c>
      <c r="CC491" s="1">
        <f t="shared" si="977"/>
        <v>0.14699999999999999</v>
      </c>
      <c r="CD491" s="2">
        <f t="shared" si="978"/>
        <v>2.94</v>
      </c>
      <c r="CE491" s="2">
        <f t="shared" si="979"/>
        <v>13.38</v>
      </c>
    </row>
    <row r="492" spans="1:83" x14ac:dyDescent="0.2">
      <c r="C492">
        <v>130</v>
      </c>
      <c r="D492" s="1" t="e">
        <v>#N/A</v>
      </c>
      <c r="E492" s="2" t="e">
        <f t="shared" si="955"/>
        <v>#N/A</v>
      </c>
      <c r="F492" s="2" t="e">
        <f t="shared" si="956"/>
        <v>#N/A</v>
      </c>
      <c r="G492" s="2" t="e">
        <f>#REF!-F492</f>
        <v>#REF!</v>
      </c>
      <c r="I492" s="4"/>
      <c r="K492">
        <v>130</v>
      </c>
      <c r="L492" s="1">
        <v>0.26200000000000001</v>
      </c>
      <c r="M492" s="2">
        <f t="shared" si="957"/>
        <v>5.24</v>
      </c>
      <c r="N492" s="2">
        <f t="shared" si="958"/>
        <v>30.28</v>
      </c>
      <c r="O492" s="2">
        <f>A!HM492-N492</f>
        <v>-10.579999999999998</v>
      </c>
      <c r="Q492" s="4"/>
      <c r="S492">
        <v>130</v>
      </c>
      <c r="T492" s="1" t="e">
        <v>#N/A</v>
      </c>
      <c r="U492" s="2" t="e">
        <f t="shared" si="959"/>
        <v>#N/A</v>
      </c>
      <c r="V492" s="2" t="e">
        <f t="shared" si="960"/>
        <v>#N/A</v>
      </c>
      <c r="W492" s="2" t="e">
        <f t="shared" si="951"/>
        <v>#REF!</v>
      </c>
      <c r="Y492" s="4"/>
      <c r="AA492">
        <v>130</v>
      </c>
      <c r="AB492" s="1">
        <v>0.20899999999999999</v>
      </c>
      <c r="AC492" s="2">
        <f t="shared" si="961"/>
        <v>4.18</v>
      </c>
      <c r="AD492" s="2">
        <f t="shared" si="962"/>
        <v>20.68</v>
      </c>
      <c r="AE492" s="2">
        <f t="shared" si="963"/>
        <v>9.6000000000000014</v>
      </c>
      <c r="AG492" s="4"/>
      <c r="AI492">
        <v>130</v>
      </c>
      <c r="AJ492" s="1">
        <v>0.2</v>
      </c>
      <c r="AK492" s="2">
        <f t="shared" si="964"/>
        <v>4</v>
      </c>
      <c r="AL492" s="2">
        <f t="shared" si="965"/>
        <v>18.62</v>
      </c>
      <c r="AM492" s="2">
        <f t="shared" si="952"/>
        <v>2.0599999999999987</v>
      </c>
      <c r="AO492" s="4"/>
      <c r="AQ492">
        <v>130</v>
      </c>
      <c r="AR492" s="1">
        <v>0.19500000000000001</v>
      </c>
      <c r="AS492" s="2">
        <f t="shared" si="966"/>
        <v>3.9000000000000004</v>
      </c>
      <c r="AT492" s="2">
        <f t="shared" si="967"/>
        <v>24.330000000000005</v>
      </c>
      <c r="AU492" s="2">
        <f t="shared" si="980"/>
        <v>-5.7100000000000044</v>
      </c>
      <c r="AW492" s="4"/>
      <c r="AY492">
        <v>130</v>
      </c>
      <c r="AZ492" s="1">
        <v>0.19800000000000001</v>
      </c>
      <c r="BA492" s="2">
        <f t="shared" si="968"/>
        <v>3.96</v>
      </c>
      <c r="BB492" s="2">
        <f t="shared" si="969"/>
        <v>20.190000000000001</v>
      </c>
      <c r="BC492" s="2">
        <f t="shared" si="981"/>
        <v>4.1400000000000041</v>
      </c>
      <c r="BE492" s="4"/>
      <c r="BG492">
        <v>130</v>
      </c>
      <c r="BH492" s="1">
        <v>0.18099999999999999</v>
      </c>
      <c r="BI492" s="2">
        <f t="shared" si="970"/>
        <v>3.62</v>
      </c>
      <c r="BJ492" s="2">
        <f t="shared" si="971"/>
        <v>17.3</v>
      </c>
      <c r="BK492" s="2">
        <f t="shared" si="953"/>
        <v>2.8900000000000006</v>
      </c>
      <c r="BM492" s="4"/>
      <c r="BO492">
        <v>130</v>
      </c>
      <c r="BP492" s="1">
        <v>0.17299999999999999</v>
      </c>
      <c r="BQ492" s="2">
        <f t="shared" si="972"/>
        <v>3.46</v>
      </c>
      <c r="BR492" s="2">
        <f t="shared" si="973"/>
        <v>16.84</v>
      </c>
      <c r="BS492" s="2">
        <f t="shared" si="954"/>
        <v>0.46000000000000085</v>
      </c>
      <c r="BU492">
        <v>130</v>
      </c>
      <c r="BV492" s="1">
        <f t="shared" si="974"/>
        <v>0.26200000000000001</v>
      </c>
      <c r="BW492" s="2">
        <f t="shared" si="975"/>
        <v>5.24</v>
      </c>
      <c r="BX492" s="2">
        <f t="shared" si="976"/>
        <v>30.67</v>
      </c>
      <c r="CB492">
        <v>130</v>
      </c>
      <c r="CC492" s="1">
        <f t="shared" si="977"/>
        <v>0.17299999999999999</v>
      </c>
      <c r="CD492" s="2">
        <f t="shared" si="978"/>
        <v>3.46</v>
      </c>
      <c r="CE492" s="2">
        <f t="shared" si="979"/>
        <v>16.84</v>
      </c>
    </row>
    <row r="493" spans="1:83" x14ac:dyDescent="0.2">
      <c r="C493">
        <v>150</v>
      </c>
      <c r="D493" s="1" t="e">
        <v>#N/A</v>
      </c>
      <c r="E493" s="2" t="e">
        <f t="shared" si="955"/>
        <v>#N/A</v>
      </c>
      <c r="F493" s="2" t="e">
        <f t="shared" si="956"/>
        <v>#N/A</v>
      </c>
      <c r="G493" s="2" t="e">
        <f>#REF!-F493</f>
        <v>#REF!</v>
      </c>
      <c r="I493" s="4"/>
      <c r="K493">
        <v>150</v>
      </c>
      <c r="L493" s="1">
        <v>0.29399999999999998</v>
      </c>
      <c r="M493" s="2">
        <f t="shared" si="957"/>
        <v>5.88</v>
      </c>
      <c r="N493" s="2">
        <f t="shared" si="958"/>
        <v>36.160000000000004</v>
      </c>
      <c r="O493" s="2">
        <f>A!HM493-N493</f>
        <v>-11.86</v>
      </c>
      <c r="Q493" s="4"/>
      <c r="S493">
        <v>150</v>
      </c>
      <c r="T493" s="1" t="e">
        <v>#N/A</v>
      </c>
      <c r="U493" s="2" t="e">
        <f t="shared" si="959"/>
        <v>#N/A</v>
      </c>
      <c r="V493" s="2" t="e">
        <f t="shared" si="960"/>
        <v>#N/A</v>
      </c>
      <c r="W493" s="2" t="e">
        <f t="shared" si="951"/>
        <v>#REF!</v>
      </c>
      <c r="Y493" s="4"/>
      <c r="AA493">
        <v>150</v>
      </c>
      <c r="AB493" s="1">
        <v>0.23400000000000001</v>
      </c>
      <c r="AC493" s="2">
        <f t="shared" si="961"/>
        <v>4.6800000000000006</v>
      </c>
      <c r="AD493" s="2">
        <f t="shared" si="962"/>
        <v>25.36</v>
      </c>
      <c r="AE493" s="2">
        <f t="shared" si="963"/>
        <v>10.800000000000004</v>
      </c>
      <c r="AG493" s="4"/>
      <c r="AI493">
        <v>150</v>
      </c>
      <c r="AJ493" s="1">
        <v>0.23699999999999999</v>
      </c>
      <c r="AK493" s="2">
        <f t="shared" si="964"/>
        <v>4.74</v>
      </c>
      <c r="AL493" s="2">
        <f t="shared" si="965"/>
        <v>23.36</v>
      </c>
      <c r="AM493" s="2">
        <f t="shared" si="952"/>
        <v>2</v>
      </c>
      <c r="AO493" s="4"/>
      <c r="AQ493">
        <v>150</v>
      </c>
      <c r="AR493" s="1">
        <v>0.23300000000000001</v>
      </c>
      <c r="AS493" s="2">
        <f t="shared" si="966"/>
        <v>4.66</v>
      </c>
      <c r="AT493" s="2">
        <f t="shared" si="967"/>
        <v>28.990000000000006</v>
      </c>
      <c r="AU493" s="2">
        <f t="shared" si="980"/>
        <v>-5.6300000000000061</v>
      </c>
      <c r="AW493" s="4"/>
      <c r="AY493">
        <v>150</v>
      </c>
      <c r="AZ493" s="1">
        <v>0.23799999999999999</v>
      </c>
      <c r="BA493" s="2">
        <f t="shared" si="968"/>
        <v>4.76</v>
      </c>
      <c r="BB493" s="2">
        <f t="shared" si="969"/>
        <v>24.950000000000003</v>
      </c>
      <c r="BC493" s="2">
        <f t="shared" si="981"/>
        <v>4.0400000000000027</v>
      </c>
      <c r="BE493" s="4"/>
      <c r="BG493">
        <v>150</v>
      </c>
      <c r="BH493" s="1">
        <v>0.23200000000000001</v>
      </c>
      <c r="BI493" s="2">
        <f t="shared" si="970"/>
        <v>4.6400000000000006</v>
      </c>
      <c r="BJ493" s="2">
        <f t="shared" si="971"/>
        <v>21.94</v>
      </c>
      <c r="BK493" s="2">
        <f t="shared" si="953"/>
        <v>3.0100000000000016</v>
      </c>
      <c r="BM493" s="4"/>
      <c r="BO493">
        <v>150</v>
      </c>
      <c r="BP493" s="1">
        <v>0.22700000000000001</v>
      </c>
      <c r="BQ493" s="2">
        <f t="shared" si="972"/>
        <v>4.54</v>
      </c>
      <c r="BR493" s="2">
        <f t="shared" si="973"/>
        <v>21.38</v>
      </c>
      <c r="BS493" s="2">
        <f t="shared" si="954"/>
        <v>0.56000000000000227</v>
      </c>
      <c r="BU493">
        <v>150</v>
      </c>
      <c r="BV493" s="1">
        <f t="shared" si="974"/>
        <v>0.29399999999999998</v>
      </c>
      <c r="BW493" s="2">
        <f t="shared" si="975"/>
        <v>5.88</v>
      </c>
      <c r="BX493" s="2">
        <f t="shared" si="976"/>
        <v>36.550000000000004</v>
      </c>
      <c r="CB493">
        <v>150</v>
      </c>
      <c r="CC493" s="1">
        <f t="shared" si="977"/>
        <v>0.22700000000000001</v>
      </c>
      <c r="CD493" s="2">
        <f t="shared" si="978"/>
        <v>4.54</v>
      </c>
      <c r="CE493" s="2">
        <f t="shared" si="979"/>
        <v>21.38</v>
      </c>
    </row>
    <row r="494" spans="1:83" x14ac:dyDescent="0.2">
      <c r="C494">
        <v>170</v>
      </c>
      <c r="D494" s="1" t="e">
        <v>#N/A</v>
      </c>
      <c r="E494" s="2" t="e">
        <f t="shared" si="955"/>
        <v>#N/A</v>
      </c>
      <c r="F494" s="2" t="e">
        <f t="shared" si="956"/>
        <v>#N/A</v>
      </c>
      <c r="G494" s="2" t="e">
        <f>#REF!-F494</f>
        <v>#REF!</v>
      </c>
      <c r="I494" s="4"/>
      <c r="K494">
        <v>170</v>
      </c>
      <c r="L494" s="1">
        <v>0.27900000000000003</v>
      </c>
      <c r="M494" s="2">
        <f t="shared" si="957"/>
        <v>5.58</v>
      </c>
      <c r="N494" s="2">
        <f t="shared" si="958"/>
        <v>41.74</v>
      </c>
      <c r="O494" s="2">
        <f>A!HM494-N494</f>
        <v>-13.259999999999998</v>
      </c>
      <c r="Q494" s="4"/>
      <c r="S494">
        <v>170</v>
      </c>
      <c r="T494" s="1" t="e">
        <v>#N/A</v>
      </c>
      <c r="U494" s="2" t="e">
        <f t="shared" si="959"/>
        <v>#N/A</v>
      </c>
      <c r="V494" s="2" t="e">
        <f t="shared" si="960"/>
        <v>#N/A</v>
      </c>
      <c r="W494" s="2" t="e">
        <f t="shared" si="951"/>
        <v>#REF!</v>
      </c>
      <c r="Y494" s="4"/>
      <c r="AA494">
        <v>170</v>
      </c>
      <c r="AB494" s="1">
        <v>0.217</v>
      </c>
      <c r="AC494" s="2">
        <f t="shared" si="961"/>
        <v>4.34</v>
      </c>
      <c r="AD494" s="2">
        <f t="shared" si="962"/>
        <v>29.7</v>
      </c>
      <c r="AE494" s="2">
        <f t="shared" si="963"/>
        <v>12.040000000000003</v>
      </c>
      <c r="AG494" s="4"/>
      <c r="AI494">
        <v>170</v>
      </c>
      <c r="AJ494" s="1">
        <v>0.221</v>
      </c>
      <c r="AK494" s="2">
        <f t="shared" si="964"/>
        <v>4.42</v>
      </c>
      <c r="AL494" s="2">
        <f t="shared" si="965"/>
        <v>27.78</v>
      </c>
      <c r="AM494" s="2">
        <f t="shared" si="952"/>
        <v>1.9199999999999982</v>
      </c>
      <c r="AO494" s="4"/>
      <c r="AQ494">
        <v>170</v>
      </c>
      <c r="AR494" s="1">
        <v>0.216</v>
      </c>
      <c r="AS494" s="2">
        <f t="shared" si="966"/>
        <v>4.32</v>
      </c>
      <c r="AT494" s="2">
        <f t="shared" si="967"/>
        <v>33.31</v>
      </c>
      <c r="AU494" s="2">
        <f t="shared" si="980"/>
        <v>-5.5300000000000011</v>
      </c>
      <c r="AW494" s="4"/>
      <c r="AY494">
        <v>170</v>
      </c>
      <c r="AZ494" s="1">
        <v>0.218</v>
      </c>
      <c r="BA494" s="2">
        <f t="shared" si="968"/>
        <v>4.3600000000000003</v>
      </c>
      <c r="BB494" s="2">
        <f t="shared" si="969"/>
        <v>29.310000000000002</v>
      </c>
      <c r="BC494" s="2">
        <f t="shared" si="981"/>
        <v>4</v>
      </c>
      <c r="BE494" s="4"/>
      <c r="BG494">
        <v>170</v>
      </c>
      <c r="BH494" s="1">
        <v>0.216</v>
      </c>
      <c r="BI494" s="2">
        <f t="shared" si="970"/>
        <v>4.32</v>
      </c>
      <c r="BJ494" s="2">
        <f t="shared" si="971"/>
        <v>26.26</v>
      </c>
      <c r="BK494" s="2">
        <f t="shared" si="953"/>
        <v>3.0500000000000007</v>
      </c>
      <c r="BM494" s="4"/>
      <c r="BO494">
        <v>170</v>
      </c>
      <c r="BP494" s="1">
        <v>0.217</v>
      </c>
      <c r="BQ494" s="2">
        <f t="shared" si="972"/>
        <v>4.34</v>
      </c>
      <c r="BR494" s="2">
        <f t="shared" si="973"/>
        <v>25.72</v>
      </c>
      <c r="BS494" s="2">
        <f t="shared" si="954"/>
        <v>0.5400000000000027</v>
      </c>
      <c r="BU494">
        <v>170</v>
      </c>
      <c r="BV494" s="1">
        <f t="shared" si="974"/>
        <v>0.27900000000000003</v>
      </c>
      <c r="BW494" s="2">
        <f t="shared" si="975"/>
        <v>5.58</v>
      </c>
      <c r="BX494" s="2">
        <f t="shared" si="976"/>
        <v>42.13</v>
      </c>
      <c r="CB494">
        <v>170</v>
      </c>
      <c r="CC494" s="1">
        <f t="shared" si="977"/>
        <v>0.216</v>
      </c>
      <c r="CD494" s="2">
        <f t="shared" si="978"/>
        <v>4.32</v>
      </c>
      <c r="CE494" s="2">
        <f t="shared" si="979"/>
        <v>25.7</v>
      </c>
    </row>
    <row r="495" spans="1:83" x14ac:dyDescent="0.2">
      <c r="C495">
        <v>190</v>
      </c>
      <c r="D495" s="1" t="e">
        <v>#N/A</v>
      </c>
      <c r="E495" s="2" t="e">
        <f t="shared" si="955"/>
        <v>#N/A</v>
      </c>
      <c r="F495" s="2" t="e">
        <f t="shared" si="956"/>
        <v>#N/A</v>
      </c>
      <c r="G495" s="2" t="e">
        <f>#REF!-F495</f>
        <v>#REF!</v>
      </c>
      <c r="I495" s="4"/>
      <c r="K495">
        <v>190</v>
      </c>
      <c r="L495" s="1">
        <v>0.23599999999999999</v>
      </c>
      <c r="M495" s="2">
        <f t="shared" si="957"/>
        <v>4.72</v>
      </c>
      <c r="N495" s="2">
        <f t="shared" si="958"/>
        <v>46.46</v>
      </c>
      <c r="O495" s="2">
        <f>A!HM495-N495</f>
        <v>-14.379999999999995</v>
      </c>
      <c r="Q495" s="4"/>
      <c r="S495">
        <v>190</v>
      </c>
      <c r="T495" s="1" t="e">
        <v>#N/A</v>
      </c>
      <c r="U495" s="2" t="e">
        <f t="shared" si="959"/>
        <v>#N/A</v>
      </c>
      <c r="V495" s="2" t="e">
        <f t="shared" si="960"/>
        <v>#N/A</v>
      </c>
      <c r="W495" s="2" t="e">
        <f t="shared" si="951"/>
        <v>#REF!</v>
      </c>
      <c r="Y495" s="4"/>
      <c r="AA495">
        <v>190</v>
      </c>
      <c r="AB495" s="1">
        <v>0.20200000000000001</v>
      </c>
      <c r="AC495" s="2">
        <f t="shared" si="961"/>
        <v>4.04</v>
      </c>
      <c r="AD495" s="2">
        <f t="shared" si="962"/>
        <v>33.74</v>
      </c>
      <c r="AE495" s="2">
        <f t="shared" si="963"/>
        <v>12.719999999999999</v>
      </c>
      <c r="AG495" s="4"/>
      <c r="AI495">
        <v>190</v>
      </c>
      <c r="AJ495" s="1">
        <v>0.183</v>
      </c>
      <c r="AK495" s="2">
        <f t="shared" si="964"/>
        <v>3.66</v>
      </c>
      <c r="AL495" s="2">
        <f t="shared" si="965"/>
        <v>31.44</v>
      </c>
      <c r="AM495" s="2">
        <f t="shared" si="952"/>
        <v>2.3000000000000007</v>
      </c>
      <c r="AO495" s="4"/>
      <c r="AQ495">
        <v>190</v>
      </c>
      <c r="AR495" s="1">
        <v>0.17899999999999999</v>
      </c>
      <c r="AS495" s="2">
        <f t="shared" si="966"/>
        <v>3.58</v>
      </c>
      <c r="AT495" s="2">
        <f t="shared" si="967"/>
        <v>36.89</v>
      </c>
      <c r="AU495" s="2">
        <f t="shared" si="980"/>
        <v>-5.4499999999999993</v>
      </c>
      <c r="AW495" s="4"/>
      <c r="AY495">
        <v>190</v>
      </c>
      <c r="AZ495" s="1">
        <v>0.18</v>
      </c>
      <c r="BA495" s="2">
        <f t="shared" si="968"/>
        <v>3.5999999999999996</v>
      </c>
      <c r="BB495" s="2">
        <f t="shared" si="969"/>
        <v>32.910000000000004</v>
      </c>
      <c r="BC495" s="2">
        <f t="shared" si="981"/>
        <v>3.9799999999999969</v>
      </c>
      <c r="BE495" s="4"/>
      <c r="BG495">
        <v>190</v>
      </c>
      <c r="BH495" s="1">
        <v>0.182</v>
      </c>
      <c r="BI495" s="2">
        <f t="shared" si="970"/>
        <v>3.6399999999999997</v>
      </c>
      <c r="BJ495" s="2">
        <f t="shared" si="971"/>
        <v>29.900000000000002</v>
      </c>
      <c r="BK495" s="2">
        <f t="shared" si="953"/>
        <v>3.0100000000000016</v>
      </c>
      <c r="BM495" s="4"/>
      <c r="BO495">
        <v>190</v>
      </c>
      <c r="BP495" s="1">
        <v>0.18</v>
      </c>
      <c r="BQ495" s="2">
        <f t="shared" si="972"/>
        <v>3.5999999999999996</v>
      </c>
      <c r="BR495" s="2">
        <f t="shared" si="973"/>
        <v>29.32</v>
      </c>
      <c r="BS495" s="2">
        <f t="shared" si="954"/>
        <v>0.58000000000000185</v>
      </c>
      <c r="BU495">
        <v>190</v>
      </c>
      <c r="BV495" s="1">
        <f t="shared" si="974"/>
        <v>0.23599999999999999</v>
      </c>
      <c r="BW495" s="2">
        <f t="shared" si="975"/>
        <v>4.72</v>
      </c>
      <c r="BX495" s="2">
        <f t="shared" si="976"/>
        <v>46.85</v>
      </c>
      <c r="CB495">
        <v>190</v>
      </c>
      <c r="CC495" s="1">
        <f t="shared" si="977"/>
        <v>0.17899999999999999</v>
      </c>
      <c r="CD495" s="2">
        <f t="shared" si="978"/>
        <v>3.58</v>
      </c>
      <c r="CE495" s="2">
        <f t="shared" si="979"/>
        <v>29.28</v>
      </c>
    </row>
    <row r="496" spans="1:83" x14ac:dyDescent="0.2">
      <c r="C496">
        <v>210</v>
      </c>
      <c r="D496" s="1" t="e">
        <v>#N/A</v>
      </c>
      <c r="E496" s="2" t="e">
        <f t="shared" si="955"/>
        <v>#N/A</v>
      </c>
      <c r="F496" s="2" t="e">
        <f t="shared" si="956"/>
        <v>#N/A</v>
      </c>
      <c r="G496" s="2" t="e">
        <f>#REF!-F496</f>
        <v>#REF!</v>
      </c>
      <c r="I496" s="4"/>
      <c r="K496">
        <v>210</v>
      </c>
      <c r="L496" s="1">
        <v>0.20599999999999999</v>
      </c>
      <c r="M496" s="2">
        <f t="shared" si="957"/>
        <v>4.12</v>
      </c>
      <c r="N496" s="2">
        <f t="shared" si="958"/>
        <v>50.58</v>
      </c>
      <c r="O496" s="2">
        <f>A!HM496-N496</f>
        <v>-15.219999999999992</v>
      </c>
      <c r="Q496" s="4"/>
      <c r="S496">
        <v>210</v>
      </c>
      <c r="T496" s="1" t="e">
        <v>#N/A</v>
      </c>
      <c r="U496" s="2" t="e">
        <f t="shared" si="959"/>
        <v>#N/A</v>
      </c>
      <c r="V496" s="2" t="e">
        <f t="shared" si="960"/>
        <v>#N/A</v>
      </c>
      <c r="W496" s="2" t="e">
        <f t="shared" si="951"/>
        <v>#REF!</v>
      </c>
      <c r="Y496" s="4"/>
      <c r="AA496">
        <v>210</v>
      </c>
      <c r="AB496" s="1">
        <v>0.16700000000000001</v>
      </c>
      <c r="AC496" s="2">
        <f t="shared" si="961"/>
        <v>3.3400000000000003</v>
      </c>
      <c r="AD496" s="2">
        <f t="shared" si="962"/>
        <v>37.080000000000005</v>
      </c>
      <c r="AE496" s="2">
        <f t="shared" si="963"/>
        <v>13.499999999999993</v>
      </c>
      <c r="AG496" s="4"/>
      <c r="AI496">
        <v>210</v>
      </c>
      <c r="AJ496" s="1">
        <v>0.16400000000000001</v>
      </c>
      <c r="AK496" s="2">
        <f t="shared" si="964"/>
        <v>3.2800000000000002</v>
      </c>
      <c r="AL496" s="2">
        <f t="shared" si="965"/>
        <v>34.72</v>
      </c>
      <c r="AM496" s="2">
        <f t="shared" si="952"/>
        <v>2.3600000000000065</v>
      </c>
      <c r="AO496" s="4"/>
      <c r="AQ496">
        <v>210</v>
      </c>
      <c r="AR496" s="1">
        <v>0.16400000000000001</v>
      </c>
      <c r="AS496" s="2">
        <f t="shared" si="966"/>
        <v>3.2800000000000002</v>
      </c>
      <c r="AT496" s="2">
        <f t="shared" si="967"/>
        <v>40.17</v>
      </c>
      <c r="AU496" s="2">
        <f t="shared" si="980"/>
        <v>-5.4500000000000028</v>
      </c>
      <c r="AW496" s="4"/>
      <c r="AY496">
        <v>210</v>
      </c>
      <c r="AZ496" s="1">
        <v>0.16900000000000001</v>
      </c>
      <c r="BA496" s="2">
        <f t="shared" si="968"/>
        <v>3.3800000000000003</v>
      </c>
      <c r="BB496" s="2">
        <f t="shared" si="969"/>
        <v>36.290000000000006</v>
      </c>
      <c r="BC496" s="2">
        <f t="shared" si="981"/>
        <v>3.8799999999999955</v>
      </c>
      <c r="BE496" s="4"/>
      <c r="BG496">
        <v>210</v>
      </c>
      <c r="BH496" s="1">
        <v>0.16400000000000001</v>
      </c>
      <c r="BI496" s="2">
        <f t="shared" si="970"/>
        <v>3.2800000000000002</v>
      </c>
      <c r="BJ496" s="2">
        <f t="shared" si="971"/>
        <v>33.18</v>
      </c>
      <c r="BK496" s="2">
        <f t="shared" si="953"/>
        <v>3.1100000000000065</v>
      </c>
      <c r="BM496" s="4"/>
      <c r="BO496">
        <v>210</v>
      </c>
      <c r="BP496" s="1">
        <v>0.161</v>
      </c>
      <c r="BQ496" s="2">
        <f t="shared" si="972"/>
        <v>3.22</v>
      </c>
      <c r="BR496" s="2">
        <f t="shared" si="973"/>
        <v>32.54</v>
      </c>
      <c r="BS496" s="2">
        <f t="shared" si="954"/>
        <v>0.64000000000000057</v>
      </c>
      <c r="BU496">
        <v>210</v>
      </c>
      <c r="BV496" s="1">
        <f t="shared" si="974"/>
        <v>0.20599999999999999</v>
      </c>
      <c r="BW496" s="2">
        <f t="shared" si="975"/>
        <v>4.12</v>
      </c>
      <c r="BX496" s="2">
        <f t="shared" si="976"/>
        <v>50.97</v>
      </c>
      <c r="CB496">
        <v>210</v>
      </c>
      <c r="CC496" s="1">
        <f t="shared" si="977"/>
        <v>0.161</v>
      </c>
      <c r="CD496" s="2">
        <f t="shared" si="978"/>
        <v>3.22</v>
      </c>
      <c r="CE496" s="2">
        <f t="shared" si="979"/>
        <v>32.5</v>
      </c>
    </row>
    <row r="497" spans="1:83" x14ac:dyDescent="0.2">
      <c r="C497">
        <v>230</v>
      </c>
      <c r="D497" s="1" t="e">
        <v>#N/A</v>
      </c>
      <c r="E497" s="2" t="e">
        <f t="shared" si="955"/>
        <v>#N/A</v>
      </c>
      <c r="F497" s="2" t="e">
        <f t="shared" si="956"/>
        <v>#N/A</v>
      </c>
      <c r="G497" s="2" t="e">
        <f>#REF!-F497</f>
        <v>#REF!</v>
      </c>
      <c r="I497" s="4"/>
      <c r="K497">
        <v>230</v>
      </c>
      <c r="L497" s="1">
        <v>0.192</v>
      </c>
      <c r="M497" s="2">
        <f t="shared" si="957"/>
        <v>3.84</v>
      </c>
      <c r="N497" s="2">
        <f t="shared" si="958"/>
        <v>54.42</v>
      </c>
      <c r="O497" s="2">
        <f>A!HM497-N497</f>
        <v>-15.799999999999997</v>
      </c>
      <c r="Q497" s="4"/>
      <c r="S497">
        <v>230</v>
      </c>
      <c r="T497" s="1" t="e">
        <v>#N/A</v>
      </c>
      <c r="U497" s="2" t="e">
        <f t="shared" si="959"/>
        <v>#N/A</v>
      </c>
      <c r="V497" s="2" t="e">
        <f t="shared" si="960"/>
        <v>#N/A</v>
      </c>
      <c r="W497" s="2" t="e">
        <f t="shared" si="951"/>
        <v>#REF!</v>
      </c>
      <c r="Y497" s="4"/>
      <c r="AA497">
        <v>230</v>
      </c>
      <c r="AB497" s="1">
        <v>0.16400000000000001</v>
      </c>
      <c r="AC497" s="2">
        <f t="shared" si="961"/>
        <v>3.2800000000000002</v>
      </c>
      <c r="AD497" s="2">
        <f t="shared" si="962"/>
        <v>40.360000000000007</v>
      </c>
      <c r="AE497" s="2">
        <f t="shared" si="963"/>
        <v>14.059999999999995</v>
      </c>
      <c r="AG497" s="4"/>
      <c r="AI497">
        <v>230</v>
      </c>
      <c r="AJ497" s="1">
        <v>0.16800000000000001</v>
      </c>
      <c r="AK497" s="2">
        <f t="shared" si="964"/>
        <v>3.3600000000000003</v>
      </c>
      <c r="AL497" s="2">
        <f t="shared" si="965"/>
        <v>38.08</v>
      </c>
      <c r="AM497" s="2">
        <f t="shared" si="952"/>
        <v>2.2800000000000082</v>
      </c>
      <c r="AO497" s="4"/>
      <c r="AQ497">
        <v>230</v>
      </c>
      <c r="AR497" s="1">
        <v>0.16600000000000001</v>
      </c>
      <c r="AS497" s="2">
        <f t="shared" si="966"/>
        <v>3.3200000000000003</v>
      </c>
      <c r="AT497" s="2">
        <f t="shared" si="967"/>
        <v>43.49</v>
      </c>
      <c r="AU497" s="2">
        <f t="shared" si="980"/>
        <v>-5.4100000000000037</v>
      </c>
      <c r="AW497" s="4"/>
      <c r="AY497">
        <v>230</v>
      </c>
      <c r="AZ497" s="1">
        <v>0.16400000000000001</v>
      </c>
      <c r="BA497" s="2">
        <f t="shared" si="968"/>
        <v>3.2800000000000002</v>
      </c>
      <c r="BB497" s="2">
        <f t="shared" si="969"/>
        <v>39.570000000000007</v>
      </c>
      <c r="BC497" s="2">
        <f t="shared" si="981"/>
        <v>3.9199999999999946</v>
      </c>
      <c r="BE497" s="4"/>
      <c r="BG497">
        <v>230</v>
      </c>
      <c r="BH497" s="1">
        <v>0.161</v>
      </c>
      <c r="BI497" s="2">
        <f t="shared" si="970"/>
        <v>3.22</v>
      </c>
      <c r="BJ497" s="2">
        <f t="shared" si="971"/>
        <v>36.4</v>
      </c>
      <c r="BK497" s="2">
        <f t="shared" si="953"/>
        <v>3.1700000000000088</v>
      </c>
      <c r="BM497" s="4"/>
      <c r="BO497">
        <v>230</v>
      </c>
      <c r="BP497" s="1">
        <v>0.16600000000000001</v>
      </c>
      <c r="BQ497" s="2">
        <f t="shared" si="972"/>
        <v>3.3200000000000003</v>
      </c>
      <c r="BR497" s="2">
        <f t="shared" si="973"/>
        <v>35.86</v>
      </c>
      <c r="BS497" s="2">
        <f t="shared" si="954"/>
        <v>0.53999999999999915</v>
      </c>
      <c r="BU497">
        <v>230</v>
      </c>
      <c r="BV497" s="1">
        <f t="shared" si="974"/>
        <v>0.192</v>
      </c>
      <c r="BW497" s="2">
        <f t="shared" si="975"/>
        <v>3.84</v>
      </c>
      <c r="BX497" s="2">
        <f t="shared" si="976"/>
        <v>54.81</v>
      </c>
      <c r="CB497">
        <v>230</v>
      </c>
      <c r="CC497" s="1">
        <f t="shared" si="977"/>
        <v>0.161</v>
      </c>
      <c r="CD497" s="2">
        <f t="shared" si="978"/>
        <v>3.22</v>
      </c>
      <c r="CE497" s="2">
        <f t="shared" si="979"/>
        <v>35.72</v>
      </c>
    </row>
    <row r="498" spans="1:83" x14ac:dyDescent="0.2">
      <c r="C498">
        <v>250</v>
      </c>
      <c r="D498" s="1" t="e">
        <v>#N/A</v>
      </c>
      <c r="E498" s="2" t="e">
        <f t="shared" si="955"/>
        <v>#N/A</v>
      </c>
      <c r="F498" s="2" t="e">
        <f t="shared" si="956"/>
        <v>#N/A</v>
      </c>
      <c r="G498" s="2" t="e">
        <f>#REF!-F498</f>
        <v>#REF!</v>
      </c>
      <c r="I498" s="4"/>
      <c r="K498">
        <v>250</v>
      </c>
      <c r="L498" s="1">
        <v>0.19</v>
      </c>
      <c r="M498" s="2">
        <f t="shared" si="957"/>
        <v>3.8</v>
      </c>
      <c r="N498" s="2">
        <f t="shared" si="958"/>
        <v>58.22</v>
      </c>
      <c r="O498" s="2">
        <f>A!HM498-N498</f>
        <v>-16.199999999999996</v>
      </c>
      <c r="Q498" s="4"/>
      <c r="S498">
        <v>250</v>
      </c>
      <c r="T498" s="1" t="e">
        <v>#N/A</v>
      </c>
      <c r="U498" s="2" t="e">
        <f t="shared" si="959"/>
        <v>#N/A</v>
      </c>
      <c r="V498" s="2" t="e">
        <f t="shared" si="960"/>
        <v>#N/A</v>
      </c>
      <c r="W498" s="2" t="e">
        <f t="shared" si="951"/>
        <v>#REF!</v>
      </c>
      <c r="Y498" s="4"/>
      <c r="AA498">
        <v>250</v>
      </c>
      <c r="AB498" s="1">
        <v>0.16900000000000001</v>
      </c>
      <c r="AC498" s="2">
        <f t="shared" si="961"/>
        <v>3.3800000000000003</v>
      </c>
      <c r="AD498" s="2">
        <f t="shared" si="962"/>
        <v>43.740000000000009</v>
      </c>
      <c r="AE498" s="2">
        <f t="shared" si="963"/>
        <v>14.47999999999999</v>
      </c>
      <c r="AG498" s="4"/>
      <c r="AI498">
        <v>250</v>
      </c>
      <c r="AJ498" s="1">
        <v>0.17599999999999999</v>
      </c>
      <c r="AK498" s="2">
        <f t="shared" si="964"/>
        <v>3.5199999999999996</v>
      </c>
      <c r="AL498" s="2">
        <f t="shared" si="965"/>
        <v>41.599999999999994</v>
      </c>
      <c r="AM498" s="2">
        <f t="shared" si="952"/>
        <v>2.1400000000000148</v>
      </c>
      <c r="AO498" s="4"/>
      <c r="AQ498">
        <v>250</v>
      </c>
      <c r="AR498" s="1">
        <v>0.16800000000000001</v>
      </c>
      <c r="AS498" s="2">
        <f t="shared" si="966"/>
        <v>3.3600000000000003</v>
      </c>
      <c r="AT498" s="2">
        <f t="shared" si="967"/>
        <v>46.85</v>
      </c>
      <c r="AU498" s="2">
        <f t="shared" si="980"/>
        <v>-5.2500000000000071</v>
      </c>
      <c r="AW498" s="4"/>
      <c r="AY498">
        <v>250</v>
      </c>
      <c r="AZ498" s="1">
        <v>0.17399999999999999</v>
      </c>
      <c r="BA498" s="2">
        <f t="shared" si="968"/>
        <v>3.4799999999999995</v>
      </c>
      <c r="BB498" s="2">
        <f t="shared" si="969"/>
        <v>43.050000000000004</v>
      </c>
      <c r="BC498" s="2">
        <f t="shared" si="981"/>
        <v>3.7999999999999972</v>
      </c>
      <c r="BE498" s="4"/>
      <c r="BG498">
        <v>250</v>
      </c>
      <c r="BH498" s="1">
        <v>0.16800000000000001</v>
      </c>
      <c r="BI498" s="2">
        <f t="shared" si="970"/>
        <v>3.3600000000000003</v>
      </c>
      <c r="BJ498" s="2">
        <f t="shared" si="971"/>
        <v>39.76</v>
      </c>
      <c r="BK498" s="2">
        <f t="shared" si="953"/>
        <v>3.2900000000000063</v>
      </c>
      <c r="BM498" s="4"/>
      <c r="BO498">
        <v>250</v>
      </c>
      <c r="BP498" s="1">
        <v>0.17100000000000001</v>
      </c>
      <c r="BQ498" s="2">
        <f t="shared" si="972"/>
        <v>3.4200000000000004</v>
      </c>
      <c r="BR498" s="2">
        <f t="shared" si="973"/>
        <v>39.28</v>
      </c>
      <c r="BS498" s="2">
        <f t="shared" si="954"/>
        <v>0.47999999999999687</v>
      </c>
      <c r="BU498">
        <v>250</v>
      </c>
      <c r="BV498" s="1">
        <f t="shared" si="974"/>
        <v>0.19</v>
      </c>
      <c r="BW498" s="2">
        <f t="shared" si="975"/>
        <v>3.8</v>
      </c>
      <c r="BX498" s="2">
        <f t="shared" si="976"/>
        <v>58.61</v>
      </c>
      <c r="CB498">
        <v>250</v>
      </c>
      <c r="CC498" s="1">
        <f t="shared" si="977"/>
        <v>0.16800000000000001</v>
      </c>
      <c r="CD498" s="2">
        <f t="shared" si="978"/>
        <v>3.3600000000000003</v>
      </c>
      <c r="CE498" s="2">
        <f t="shared" si="979"/>
        <v>39.08</v>
      </c>
    </row>
    <row r="499" spans="1:83" x14ac:dyDescent="0.2">
      <c r="C499">
        <v>270</v>
      </c>
      <c r="D499" s="1" t="e">
        <v>#N/A</v>
      </c>
      <c r="E499" s="2" t="e">
        <f t="shared" si="955"/>
        <v>#N/A</v>
      </c>
      <c r="F499" s="2" t="e">
        <f t="shared" si="956"/>
        <v>#N/A</v>
      </c>
      <c r="G499" s="2" t="e">
        <f>#REF!-F499</f>
        <v>#REF!</v>
      </c>
      <c r="I499" s="4"/>
      <c r="K499">
        <v>270</v>
      </c>
      <c r="L499" s="1">
        <v>0.21099999999999999</v>
      </c>
      <c r="M499" s="2">
        <f t="shared" si="957"/>
        <v>4.22</v>
      </c>
      <c r="N499" s="2">
        <f t="shared" si="958"/>
        <v>62.44</v>
      </c>
      <c r="O499" s="2">
        <f>A!HM499-N499</f>
        <v>-16.879999999999995</v>
      </c>
      <c r="Q499" s="4"/>
      <c r="S499">
        <v>270</v>
      </c>
      <c r="T499" s="1" t="e">
        <v>#N/A</v>
      </c>
      <c r="U499" s="2" t="e">
        <f t="shared" si="959"/>
        <v>#N/A</v>
      </c>
      <c r="V499" s="2" t="e">
        <f t="shared" si="960"/>
        <v>#N/A</v>
      </c>
      <c r="W499" s="2" t="e">
        <f t="shared" si="951"/>
        <v>#REF!</v>
      </c>
      <c r="Y499" s="4"/>
      <c r="AA499">
        <v>270</v>
      </c>
      <c r="AB499" s="1">
        <v>0.183</v>
      </c>
      <c r="AC499" s="2">
        <f t="shared" si="961"/>
        <v>3.66</v>
      </c>
      <c r="AD499" s="2">
        <f t="shared" si="962"/>
        <v>47.400000000000006</v>
      </c>
      <c r="AE499" s="2">
        <f t="shared" si="963"/>
        <v>15.039999999999992</v>
      </c>
      <c r="AG499" s="4"/>
      <c r="AI499">
        <v>270</v>
      </c>
      <c r="AJ499" s="1">
        <v>0.183</v>
      </c>
      <c r="AK499" s="2">
        <f t="shared" si="964"/>
        <v>3.66</v>
      </c>
      <c r="AL499" s="2">
        <f t="shared" si="965"/>
        <v>45.259999999999991</v>
      </c>
      <c r="AM499" s="2">
        <f t="shared" si="952"/>
        <v>2.1400000000000148</v>
      </c>
      <c r="AO499" s="4"/>
      <c r="AQ499">
        <v>270</v>
      </c>
      <c r="AR499" s="1">
        <v>0.18</v>
      </c>
      <c r="AS499" s="2">
        <f t="shared" si="966"/>
        <v>3.5999999999999996</v>
      </c>
      <c r="AT499" s="2">
        <f t="shared" si="967"/>
        <v>50.45</v>
      </c>
      <c r="AU499" s="2">
        <f t="shared" si="980"/>
        <v>-5.1900000000000119</v>
      </c>
      <c r="AW499" s="4"/>
      <c r="AY499">
        <v>270</v>
      </c>
      <c r="AZ499" s="1">
        <v>0.18</v>
      </c>
      <c r="BA499" s="2">
        <f t="shared" si="968"/>
        <v>3.5999999999999996</v>
      </c>
      <c r="BB499" s="2">
        <f t="shared" si="969"/>
        <v>46.650000000000006</v>
      </c>
      <c r="BC499" s="2">
        <f t="shared" si="981"/>
        <v>3.7999999999999972</v>
      </c>
      <c r="BE499" s="4"/>
      <c r="BG499">
        <v>270</v>
      </c>
      <c r="BH499" s="1">
        <v>0.182</v>
      </c>
      <c r="BI499" s="2">
        <f t="shared" si="970"/>
        <v>3.6399999999999997</v>
      </c>
      <c r="BJ499" s="2">
        <f t="shared" si="971"/>
        <v>43.4</v>
      </c>
      <c r="BK499" s="2">
        <f t="shared" si="953"/>
        <v>3.2500000000000071</v>
      </c>
      <c r="BM499" s="4"/>
      <c r="BO499">
        <v>270</v>
      </c>
      <c r="BP499" s="1">
        <v>0.17699999999999999</v>
      </c>
      <c r="BQ499" s="2">
        <f t="shared" si="972"/>
        <v>3.54</v>
      </c>
      <c r="BR499" s="2">
        <f t="shared" si="973"/>
        <v>42.82</v>
      </c>
      <c r="BS499" s="2">
        <f t="shared" si="954"/>
        <v>0.57999999999999829</v>
      </c>
      <c r="BU499">
        <v>270</v>
      </c>
      <c r="BV499" s="1">
        <f t="shared" si="974"/>
        <v>0.21099999999999999</v>
      </c>
      <c r="BW499" s="2">
        <f t="shared" si="975"/>
        <v>4.22</v>
      </c>
      <c r="BX499" s="2">
        <f t="shared" si="976"/>
        <v>62.83</v>
      </c>
      <c r="CB499">
        <v>270</v>
      </c>
      <c r="CC499" s="1">
        <f t="shared" si="977"/>
        <v>0.17699999999999999</v>
      </c>
      <c r="CD499" s="2">
        <f t="shared" si="978"/>
        <v>3.54</v>
      </c>
      <c r="CE499" s="2">
        <f t="shared" si="979"/>
        <v>42.62</v>
      </c>
    </row>
    <row r="500" spans="1:83" x14ac:dyDescent="0.2">
      <c r="C500">
        <v>290</v>
      </c>
      <c r="D500" s="1" t="e">
        <v>#N/A</v>
      </c>
      <c r="E500" s="2" t="e">
        <f t="shared" si="955"/>
        <v>#N/A</v>
      </c>
      <c r="F500" s="2" t="e">
        <f t="shared" si="956"/>
        <v>#N/A</v>
      </c>
      <c r="G500" s="2" t="e">
        <f>#REF!-F500</f>
        <v>#REF!</v>
      </c>
      <c r="I500" s="4"/>
      <c r="K500">
        <v>290</v>
      </c>
      <c r="L500" s="1">
        <v>0.224</v>
      </c>
      <c r="M500" s="2">
        <f t="shared" si="957"/>
        <v>4.4800000000000004</v>
      </c>
      <c r="N500" s="2">
        <f t="shared" si="958"/>
        <v>66.92</v>
      </c>
      <c r="O500" s="2">
        <f>A!HM500-N500</f>
        <v>-16.879999999999995</v>
      </c>
      <c r="Q500" s="4"/>
      <c r="S500">
        <v>290</v>
      </c>
      <c r="T500" s="1" t="e">
        <v>#N/A</v>
      </c>
      <c r="U500" s="2" t="e">
        <f t="shared" si="959"/>
        <v>#N/A</v>
      </c>
      <c r="V500" s="2" t="e">
        <f t="shared" si="960"/>
        <v>#N/A</v>
      </c>
      <c r="W500" s="2" t="e">
        <f t="shared" si="951"/>
        <v>#REF!</v>
      </c>
      <c r="Y500" s="4"/>
      <c r="AA500">
        <v>290</v>
      </c>
      <c r="AB500" s="1">
        <v>0.222</v>
      </c>
      <c r="AC500" s="2">
        <f t="shared" si="961"/>
        <v>4.4400000000000004</v>
      </c>
      <c r="AD500" s="2">
        <f t="shared" si="962"/>
        <v>51.84</v>
      </c>
      <c r="AE500" s="2">
        <f t="shared" si="963"/>
        <v>15.079999999999998</v>
      </c>
      <c r="AG500" s="4"/>
      <c r="AI500">
        <v>290</v>
      </c>
      <c r="AJ500" s="1">
        <v>0.224</v>
      </c>
      <c r="AK500" s="2">
        <f t="shared" si="964"/>
        <v>4.4800000000000004</v>
      </c>
      <c r="AL500" s="2">
        <f t="shared" si="965"/>
        <v>49.739999999999995</v>
      </c>
      <c r="AM500" s="2">
        <f t="shared" si="952"/>
        <v>2.1000000000000085</v>
      </c>
      <c r="AO500" s="4"/>
      <c r="AQ500">
        <v>290</v>
      </c>
      <c r="AR500" s="1">
        <v>0.22500000000000001</v>
      </c>
      <c r="AS500" s="2">
        <f t="shared" si="966"/>
        <v>4.5</v>
      </c>
      <c r="AT500" s="2">
        <f t="shared" si="967"/>
        <v>54.95</v>
      </c>
      <c r="AU500" s="2">
        <f t="shared" si="980"/>
        <v>-5.210000000000008</v>
      </c>
      <c r="AW500" s="4"/>
      <c r="AY500">
        <v>290</v>
      </c>
      <c r="AZ500" s="1">
        <v>0.222</v>
      </c>
      <c r="BA500" s="2">
        <f t="shared" si="968"/>
        <v>4.4400000000000004</v>
      </c>
      <c r="BB500" s="2">
        <f t="shared" si="969"/>
        <v>51.09</v>
      </c>
      <c r="BC500" s="2">
        <f t="shared" si="981"/>
        <v>3.8599999999999994</v>
      </c>
      <c r="BE500" s="4"/>
      <c r="BG500">
        <v>290</v>
      </c>
      <c r="BH500" s="1">
        <v>0.222</v>
      </c>
      <c r="BI500" s="2">
        <f t="shared" si="970"/>
        <v>4.4400000000000004</v>
      </c>
      <c r="BJ500" s="2">
        <f t="shared" si="971"/>
        <v>47.839999999999996</v>
      </c>
      <c r="BK500" s="2">
        <f t="shared" si="953"/>
        <v>3.2500000000000071</v>
      </c>
      <c r="BM500" s="4"/>
      <c r="BO500">
        <v>290</v>
      </c>
      <c r="BP500" s="1">
        <v>0.222</v>
      </c>
      <c r="BQ500" s="2">
        <f t="shared" si="972"/>
        <v>4.4400000000000004</v>
      </c>
      <c r="BR500" s="2">
        <f t="shared" si="973"/>
        <v>47.26</v>
      </c>
      <c r="BS500" s="2">
        <f t="shared" si="954"/>
        <v>0.57999999999999829</v>
      </c>
      <c r="BU500">
        <v>290</v>
      </c>
      <c r="BV500" s="1">
        <f t="shared" si="974"/>
        <v>0.22500000000000001</v>
      </c>
      <c r="BW500" s="2">
        <f t="shared" si="975"/>
        <v>4.5</v>
      </c>
      <c r="BX500" s="2">
        <f t="shared" si="976"/>
        <v>67.33</v>
      </c>
      <c r="CB500">
        <v>290</v>
      </c>
      <c r="CC500" s="1">
        <f t="shared" si="977"/>
        <v>0.222</v>
      </c>
      <c r="CD500" s="2">
        <f t="shared" si="978"/>
        <v>4.4400000000000004</v>
      </c>
      <c r="CE500" s="2">
        <f t="shared" si="979"/>
        <v>47.059999999999995</v>
      </c>
    </row>
    <row r="501" spans="1:83" x14ac:dyDescent="0.2">
      <c r="G501" s="2"/>
      <c r="I501" s="4"/>
      <c r="L501" s="1"/>
      <c r="O501" s="2"/>
      <c r="Q501" s="4"/>
      <c r="W501" s="2"/>
      <c r="Y501" s="4"/>
      <c r="AB501" s="1"/>
      <c r="AE501" s="2"/>
      <c r="AG501" s="4"/>
      <c r="AJ501" s="1"/>
      <c r="AM501" s="2"/>
      <c r="AO501" s="4"/>
      <c r="AR501" s="1"/>
      <c r="AU501" s="2"/>
      <c r="AW501" s="4"/>
      <c r="AZ501" s="1"/>
      <c r="BC501" s="2"/>
      <c r="BE501" s="4"/>
      <c r="BK501" s="2"/>
      <c r="BM501" s="4"/>
      <c r="BP501" s="1"/>
      <c r="BS501" s="2"/>
    </row>
    <row r="502" spans="1:83" x14ac:dyDescent="0.2">
      <c r="A502">
        <v>43</v>
      </c>
      <c r="B502" t="s">
        <v>43</v>
      </c>
      <c r="C502">
        <v>30</v>
      </c>
      <c r="D502" s="1">
        <v>0.11899999999999999</v>
      </c>
      <c r="E502" s="2">
        <f>D502*30</f>
        <v>3.57</v>
      </c>
      <c r="F502" s="2">
        <f>E502</f>
        <v>3.57</v>
      </c>
      <c r="G502" s="2">
        <f>A!HM502-F502</f>
        <v>0.93000000000000016</v>
      </c>
      <c r="I502" s="4">
        <f>A502</f>
        <v>43</v>
      </c>
      <c r="J502" t="str">
        <f>B502</f>
        <v>NSR3</v>
      </c>
      <c r="K502">
        <v>30</v>
      </c>
      <c r="L502" s="1" t="e">
        <v>#N/A</v>
      </c>
      <c r="M502" s="2" t="e">
        <f>L502*30</f>
        <v>#N/A</v>
      </c>
      <c r="N502" s="2" t="e">
        <f>M502</f>
        <v>#N/A</v>
      </c>
      <c r="O502" s="2" t="e">
        <f>F502-N502</f>
        <v>#N/A</v>
      </c>
      <c r="Q502" s="4">
        <f>I502</f>
        <v>43</v>
      </c>
      <c r="R502" t="str">
        <f>J502</f>
        <v>NSR3</v>
      </c>
      <c r="S502">
        <v>30</v>
      </c>
      <c r="T502" s="1">
        <v>0.219</v>
      </c>
      <c r="U502" s="2">
        <f>T502*30</f>
        <v>6.57</v>
      </c>
      <c r="V502" s="2">
        <f>U502</f>
        <v>6.57</v>
      </c>
      <c r="W502" s="2">
        <f>F502-V502</f>
        <v>-3.0000000000000004</v>
      </c>
      <c r="Y502" s="4">
        <f>Q502</f>
        <v>43</v>
      </c>
      <c r="Z502" t="str">
        <f>R502</f>
        <v>NSR3</v>
      </c>
      <c r="AA502">
        <v>30</v>
      </c>
      <c r="AB502" s="1">
        <v>0.13500000000000001</v>
      </c>
      <c r="AC502" s="2">
        <f>AB502*30</f>
        <v>4.0500000000000007</v>
      </c>
      <c r="AD502" s="2">
        <f>AC502</f>
        <v>4.0500000000000007</v>
      </c>
      <c r="AE502" s="2">
        <f>V502-AD502</f>
        <v>2.5199999999999996</v>
      </c>
      <c r="AG502" s="4">
        <f>Y502</f>
        <v>43</v>
      </c>
      <c r="AH502" t="str">
        <f>Z502</f>
        <v>NSR3</v>
      </c>
      <c r="AI502">
        <v>30</v>
      </c>
      <c r="AJ502" s="1">
        <v>0.1</v>
      </c>
      <c r="AK502" s="2">
        <f>AJ502*30</f>
        <v>3</v>
      </c>
      <c r="AL502" s="2">
        <f>AK502</f>
        <v>3</v>
      </c>
      <c r="AM502" s="2">
        <f>AD502-AL502</f>
        <v>1.0500000000000007</v>
      </c>
      <c r="AO502" s="4">
        <f>AG502</f>
        <v>43</v>
      </c>
      <c r="AP502" t="str">
        <f>AH502</f>
        <v>NSR3</v>
      </c>
      <c r="AQ502">
        <v>30</v>
      </c>
      <c r="AR502" s="1">
        <v>0.14599999999999999</v>
      </c>
      <c r="AS502" s="2">
        <f>AR502*30</f>
        <v>4.38</v>
      </c>
      <c r="AT502" s="2">
        <f>AS502</f>
        <v>4.38</v>
      </c>
      <c r="AU502" s="2">
        <f>AL502-AT502</f>
        <v>-1.38</v>
      </c>
      <c r="AW502" s="4">
        <f>AO502</f>
        <v>43</v>
      </c>
      <c r="AX502" t="str">
        <f>AP502</f>
        <v>NSR3</v>
      </c>
      <c r="AY502">
        <v>30</v>
      </c>
      <c r="AZ502" s="1">
        <v>8.6999999999999994E-2</v>
      </c>
      <c r="BA502" s="2">
        <f>AZ502*30</f>
        <v>2.61</v>
      </c>
      <c r="BB502" s="2">
        <f>BA502</f>
        <v>2.61</v>
      </c>
      <c r="BC502" s="2">
        <f>AT502-BB502</f>
        <v>1.77</v>
      </c>
      <c r="BE502" s="4">
        <f>AW502</f>
        <v>43</v>
      </c>
      <c r="BF502" t="str">
        <f>AX502</f>
        <v>NSR3</v>
      </c>
      <c r="BG502">
        <v>30</v>
      </c>
      <c r="BH502" s="1">
        <v>7.4999999999999997E-2</v>
      </c>
      <c r="BI502" s="2">
        <f>BH502*30</f>
        <v>2.25</v>
      </c>
      <c r="BJ502" s="2">
        <f>BI502</f>
        <v>2.25</v>
      </c>
      <c r="BK502" s="2">
        <f t="shared" ref="BK502:BK515" si="982">BB502-BJ502</f>
        <v>0.35999999999999988</v>
      </c>
      <c r="BM502" s="4">
        <f>BE502</f>
        <v>43</v>
      </c>
      <c r="BN502" t="str">
        <f>BF502</f>
        <v>NSR3</v>
      </c>
      <c r="BO502">
        <v>30</v>
      </c>
      <c r="BP502" s="1">
        <v>6.9000000000000006E-2</v>
      </c>
      <c r="BQ502" s="2">
        <f>BP502*30</f>
        <v>2.0700000000000003</v>
      </c>
      <c r="BR502" s="2">
        <f>BQ502</f>
        <v>2.0700000000000003</v>
      </c>
      <c r="BS502" s="2">
        <f>BJ502-BR502</f>
        <v>0.17999999999999972</v>
      </c>
      <c r="BU502">
        <v>30</v>
      </c>
      <c r="BV502" s="1">
        <f>MAX(D502,T502,AB502, AJ502,AR502,AZ502,BH502,BP502)</f>
        <v>0.219</v>
      </c>
      <c r="BW502" s="2">
        <f>BV502*30</f>
        <v>6.57</v>
      </c>
      <c r="BX502" s="2">
        <f>BW502</f>
        <v>6.57</v>
      </c>
      <c r="BZ502" s="6">
        <f>BM502</f>
        <v>43</v>
      </c>
      <c r="CB502">
        <v>30</v>
      </c>
      <c r="CC502" s="1">
        <f>MIN(D502, T502,AB502, AJ502,AR502,AZ502,BH502,BP502)</f>
        <v>6.9000000000000006E-2</v>
      </c>
      <c r="CD502" s="2">
        <f>CC502*30</f>
        <v>2.0700000000000003</v>
      </c>
      <c r="CE502" s="2">
        <f>CD502</f>
        <v>2.0700000000000003</v>
      </c>
    </row>
    <row r="503" spans="1:83" x14ac:dyDescent="0.2">
      <c r="C503">
        <v>50</v>
      </c>
      <c r="D503" s="1">
        <v>0.13700000000000001</v>
      </c>
      <c r="E503" s="2">
        <f t="shared" ref="E503:E515" si="983">D503*20</f>
        <v>2.74</v>
      </c>
      <c r="F503" s="2">
        <f t="shared" ref="F503:F515" si="984">F502+E503</f>
        <v>6.3100000000000005</v>
      </c>
      <c r="G503" s="2">
        <f>A!HM503-F503</f>
        <v>1.5299999999999994</v>
      </c>
      <c r="I503" s="4"/>
      <c r="K503">
        <v>50</v>
      </c>
      <c r="L503" s="1" t="e">
        <v>#N/A</v>
      </c>
      <c r="M503" s="2" t="e">
        <f t="shared" ref="M503:M515" si="985">L503*20</f>
        <v>#N/A</v>
      </c>
      <c r="N503" s="2" t="e">
        <f t="shared" ref="N503:N515" si="986">N502+M503</f>
        <v>#N/A</v>
      </c>
      <c r="O503" s="2" t="e">
        <f t="shared" ref="O503:O515" si="987">F503-N503</f>
        <v>#N/A</v>
      </c>
      <c r="Q503" s="4"/>
      <c r="S503">
        <v>50</v>
      </c>
      <c r="T503" s="1">
        <v>0.19500000000000001</v>
      </c>
      <c r="U503" s="2">
        <f t="shared" ref="U503:U515" si="988">T503*20</f>
        <v>3.9000000000000004</v>
      </c>
      <c r="V503" s="2">
        <f t="shared" ref="V503:V515" si="989">V502+U503</f>
        <v>10.47</v>
      </c>
      <c r="W503" s="2">
        <f t="shared" ref="W503:W515" si="990">F503-V503</f>
        <v>-4.16</v>
      </c>
      <c r="Y503" s="4"/>
      <c r="AA503">
        <v>50</v>
      </c>
      <c r="AB503" s="1">
        <v>0.17799999999999999</v>
      </c>
      <c r="AC503" s="2">
        <f t="shared" ref="AC503:AC515" si="991">AB503*20</f>
        <v>3.5599999999999996</v>
      </c>
      <c r="AD503" s="2">
        <f t="shared" ref="AD503:AD515" si="992">AD502+AC503</f>
        <v>7.61</v>
      </c>
      <c r="AE503" s="2">
        <f t="shared" ref="AE503:AE515" si="993">V503-AD503</f>
        <v>2.8600000000000003</v>
      </c>
      <c r="AG503" s="4"/>
      <c r="AI503">
        <v>50</v>
      </c>
      <c r="AJ503" s="1">
        <v>0.13400000000000001</v>
      </c>
      <c r="AK503" s="2">
        <f t="shared" ref="AK503:AK515" si="994">AJ503*20</f>
        <v>2.68</v>
      </c>
      <c r="AL503" s="2">
        <f t="shared" ref="AL503:AL515" si="995">AL502+AK503</f>
        <v>5.68</v>
      </c>
      <c r="AM503" s="2">
        <f t="shared" ref="AM503:AM515" si="996">AD503-AL503</f>
        <v>1.9300000000000006</v>
      </c>
      <c r="AO503" s="4"/>
      <c r="AQ503">
        <v>50</v>
      </c>
      <c r="AR503" s="1">
        <v>0.187</v>
      </c>
      <c r="AS503" s="2">
        <f t="shared" ref="AS503:AS515" si="997">AR503*20</f>
        <v>3.74</v>
      </c>
      <c r="AT503" s="2">
        <f t="shared" ref="AT503:AT515" si="998">AT502+AS503</f>
        <v>8.120000000000001</v>
      </c>
      <c r="AU503" s="2">
        <f t="shared" ref="AU503:AU515" si="999">AL503-AT503</f>
        <v>-2.4400000000000013</v>
      </c>
      <c r="AW503" s="4"/>
      <c r="AY503">
        <v>50</v>
      </c>
      <c r="AZ503" s="1">
        <v>0.125</v>
      </c>
      <c r="BA503" s="2">
        <f t="shared" ref="BA503:BA515" si="1000">AZ503*20</f>
        <v>2.5</v>
      </c>
      <c r="BB503" s="2">
        <f t="shared" ref="BB503:BB515" si="1001">BB502+BA503</f>
        <v>5.1099999999999994</v>
      </c>
      <c r="BC503" s="2">
        <f t="shared" ref="BC503:BC515" si="1002">AT503-BB503</f>
        <v>3.0100000000000016</v>
      </c>
      <c r="BE503" s="4"/>
      <c r="BG503">
        <v>50</v>
      </c>
      <c r="BH503" s="1">
        <v>0.104</v>
      </c>
      <c r="BI503" s="2">
        <f t="shared" ref="BI503:BI515" si="1003">BH503*20</f>
        <v>2.08</v>
      </c>
      <c r="BJ503" s="2">
        <f t="shared" ref="BJ503:BJ515" si="1004">BJ502+BI503</f>
        <v>4.33</v>
      </c>
      <c r="BK503" s="2">
        <f t="shared" si="982"/>
        <v>0.77999999999999936</v>
      </c>
      <c r="BM503" s="4"/>
      <c r="BO503">
        <v>50</v>
      </c>
      <c r="BP503" s="1">
        <v>0.10199999999999999</v>
      </c>
      <c r="BQ503" s="2">
        <f t="shared" ref="BQ503:BQ515" si="1005">BP503*20</f>
        <v>2.04</v>
      </c>
      <c r="BR503" s="2">
        <f t="shared" ref="BR503:BR515" si="1006">BR502+BQ503</f>
        <v>4.1100000000000003</v>
      </c>
      <c r="BS503" s="2">
        <f t="shared" ref="BS503:BS515" si="1007">BJ503-BR503</f>
        <v>0.21999999999999975</v>
      </c>
      <c r="BU503">
        <v>50</v>
      </c>
      <c r="BV503" s="1">
        <f t="shared" ref="BV503:BV515" si="1008">MAX(D503,T503,AB503, AJ503,AR503,AZ503,BH503,BP503)</f>
        <v>0.19500000000000001</v>
      </c>
      <c r="BW503" s="2">
        <f t="shared" ref="BW503:BW515" si="1009">BV503*20</f>
        <v>3.9000000000000004</v>
      </c>
      <c r="BX503" s="2">
        <f t="shared" ref="BX503:BX515" si="1010">BX502+BW503</f>
        <v>10.47</v>
      </c>
      <c r="CB503">
        <v>50</v>
      </c>
      <c r="CC503" s="1">
        <f t="shared" ref="CC503:CC515" si="1011">MIN(D503, T503,AB503, AJ503,AR503,AZ503,BH503,BP503)</f>
        <v>0.10199999999999999</v>
      </c>
      <c r="CD503" s="2">
        <f t="shared" ref="CD503:CD515" si="1012">CC503*20</f>
        <v>2.04</v>
      </c>
      <c r="CE503" s="2">
        <f t="shared" ref="CE503:CE515" si="1013">CE502+CD503</f>
        <v>4.1100000000000003</v>
      </c>
    </row>
    <row r="504" spans="1:83" x14ac:dyDescent="0.2">
      <c r="C504">
        <v>70</v>
      </c>
      <c r="D504" s="1">
        <v>0.18</v>
      </c>
      <c r="E504" s="2">
        <f t="shared" si="983"/>
        <v>3.5999999999999996</v>
      </c>
      <c r="F504" s="2">
        <f t="shared" si="984"/>
        <v>9.91</v>
      </c>
      <c r="G504" s="2">
        <f>A!HM504-F504</f>
        <v>1.9499999999999993</v>
      </c>
      <c r="I504" s="4"/>
      <c r="K504">
        <v>70</v>
      </c>
      <c r="L504" s="1" t="e">
        <v>#N/A</v>
      </c>
      <c r="M504" s="2" t="e">
        <f t="shared" si="985"/>
        <v>#N/A</v>
      </c>
      <c r="N504" s="2" t="e">
        <f t="shared" si="986"/>
        <v>#N/A</v>
      </c>
      <c r="O504" s="2" t="e">
        <f t="shared" si="987"/>
        <v>#N/A</v>
      </c>
      <c r="Q504" s="4"/>
      <c r="S504">
        <v>70</v>
      </c>
      <c r="T504" s="1">
        <v>0.21199999999999999</v>
      </c>
      <c r="U504" s="2">
        <f t="shared" si="988"/>
        <v>4.24</v>
      </c>
      <c r="V504" s="2">
        <f t="shared" si="989"/>
        <v>14.71</v>
      </c>
      <c r="W504" s="2">
        <f t="shared" si="990"/>
        <v>-4.8000000000000007</v>
      </c>
      <c r="Y504" s="4"/>
      <c r="AA504">
        <v>70</v>
      </c>
      <c r="AB504" s="1">
        <v>0.20599999999999999</v>
      </c>
      <c r="AC504" s="2">
        <f t="shared" si="991"/>
        <v>4.12</v>
      </c>
      <c r="AD504" s="2">
        <f t="shared" si="992"/>
        <v>11.73</v>
      </c>
      <c r="AE504" s="2">
        <f t="shared" si="993"/>
        <v>2.9800000000000004</v>
      </c>
      <c r="AG504" s="4"/>
      <c r="AI504">
        <v>70</v>
      </c>
      <c r="AJ504" s="1">
        <v>0.16700000000000001</v>
      </c>
      <c r="AK504" s="2">
        <f t="shared" si="994"/>
        <v>3.3400000000000003</v>
      </c>
      <c r="AL504" s="2">
        <f t="shared" si="995"/>
        <v>9.02</v>
      </c>
      <c r="AM504" s="2">
        <f t="shared" si="996"/>
        <v>2.7100000000000009</v>
      </c>
      <c r="AO504" s="4"/>
      <c r="AQ504">
        <v>70</v>
      </c>
      <c r="AR504" s="1">
        <v>0.20100000000000001</v>
      </c>
      <c r="AS504" s="2">
        <f t="shared" si="997"/>
        <v>4.0200000000000005</v>
      </c>
      <c r="AT504" s="2">
        <f t="shared" si="998"/>
        <v>12.14</v>
      </c>
      <c r="AU504" s="2">
        <f t="shared" si="999"/>
        <v>-3.120000000000001</v>
      </c>
      <c r="AW504" s="4"/>
      <c r="AY504">
        <v>70</v>
      </c>
      <c r="AZ504" s="1">
        <v>0.157</v>
      </c>
      <c r="BA504" s="2">
        <f t="shared" si="1000"/>
        <v>3.14</v>
      </c>
      <c r="BB504" s="2">
        <f t="shared" si="1001"/>
        <v>8.25</v>
      </c>
      <c r="BC504" s="2">
        <f t="shared" si="1002"/>
        <v>3.8900000000000006</v>
      </c>
      <c r="BE504" s="4"/>
      <c r="BG504">
        <v>70</v>
      </c>
      <c r="BH504" s="1">
        <v>0.13400000000000001</v>
      </c>
      <c r="BI504" s="2">
        <f t="shared" si="1003"/>
        <v>2.68</v>
      </c>
      <c r="BJ504" s="2">
        <f t="shared" si="1004"/>
        <v>7.01</v>
      </c>
      <c r="BK504" s="2">
        <f t="shared" si="982"/>
        <v>1.2400000000000002</v>
      </c>
      <c r="BM504" s="4"/>
      <c r="BO504">
        <v>70</v>
      </c>
      <c r="BP504" s="1">
        <v>0.13</v>
      </c>
      <c r="BQ504" s="2">
        <f t="shared" si="1005"/>
        <v>2.6</v>
      </c>
      <c r="BR504" s="2">
        <f t="shared" si="1006"/>
        <v>6.7100000000000009</v>
      </c>
      <c r="BS504" s="2">
        <f t="shared" si="1007"/>
        <v>0.29999999999999893</v>
      </c>
      <c r="BU504">
        <v>70</v>
      </c>
      <c r="BV504" s="1">
        <f t="shared" si="1008"/>
        <v>0.21199999999999999</v>
      </c>
      <c r="BW504" s="2">
        <f t="shared" si="1009"/>
        <v>4.24</v>
      </c>
      <c r="BX504" s="2">
        <f t="shared" si="1010"/>
        <v>14.71</v>
      </c>
      <c r="CB504">
        <v>70</v>
      </c>
      <c r="CC504" s="1">
        <f t="shared" si="1011"/>
        <v>0.13</v>
      </c>
      <c r="CD504" s="2">
        <f t="shared" si="1012"/>
        <v>2.6</v>
      </c>
      <c r="CE504" s="2">
        <f t="shared" si="1013"/>
        <v>6.7100000000000009</v>
      </c>
    </row>
    <row r="505" spans="1:83" x14ac:dyDescent="0.2">
      <c r="C505">
        <v>90</v>
      </c>
      <c r="D505" s="1">
        <v>0.22500000000000001</v>
      </c>
      <c r="E505" s="2">
        <f t="shared" si="983"/>
        <v>4.5</v>
      </c>
      <c r="F505" s="2">
        <f t="shared" si="984"/>
        <v>14.41</v>
      </c>
      <c r="G505" s="2">
        <f>A!HM505-F505</f>
        <v>2.370000000000001</v>
      </c>
      <c r="I505" s="4"/>
      <c r="K505">
        <v>90</v>
      </c>
      <c r="L505" s="1" t="e">
        <v>#N/A</v>
      </c>
      <c r="M505" s="2" t="e">
        <f t="shared" si="985"/>
        <v>#N/A</v>
      </c>
      <c r="N505" s="2" t="e">
        <f t="shared" si="986"/>
        <v>#N/A</v>
      </c>
      <c r="O505" s="2" t="e">
        <f t="shared" si="987"/>
        <v>#N/A</v>
      </c>
      <c r="Q505" s="4"/>
      <c r="S505">
        <v>90</v>
      </c>
      <c r="T505" s="1">
        <v>0.23799999999999999</v>
      </c>
      <c r="U505" s="2">
        <f t="shared" si="988"/>
        <v>4.76</v>
      </c>
      <c r="V505" s="2">
        <f t="shared" si="989"/>
        <v>19.47</v>
      </c>
      <c r="W505" s="2">
        <f t="shared" si="990"/>
        <v>-5.0599999999999987</v>
      </c>
      <c r="Y505" s="4"/>
      <c r="AA505">
        <v>90</v>
      </c>
      <c r="AB505" s="1">
        <v>0.23899999999999999</v>
      </c>
      <c r="AC505" s="2">
        <f t="shared" si="991"/>
        <v>4.7799999999999994</v>
      </c>
      <c r="AD505" s="2">
        <f t="shared" si="992"/>
        <v>16.509999999999998</v>
      </c>
      <c r="AE505" s="2">
        <f t="shared" si="993"/>
        <v>2.9600000000000009</v>
      </c>
      <c r="AG505" s="4"/>
      <c r="AI505">
        <v>90</v>
      </c>
      <c r="AJ505" s="1">
        <v>0.216</v>
      </c>
      <c r="AK505" s="2">
        <f t="shared" si="994"/>
        <v>4.32</v>
      </c>
      <c r="AL505" s="2">
        <f t="shared" si="995"/>
        <v>13.34</v>
      </c>
      <c r="AM505" s="2">
        <f t="shared" si="996"/>
        <v>3.1699999999999982</v>
      </c>
      <c r="AO505" s="4"/>
      <c r="AQ505">
        <v>90</v>
      </c>
      <c r="AR505" s="1">
        <v>0.21099999999999999</v>
      </c>
      <c r="AS505" s="2">
        <f t="shared" si="997"/>
        <v>4.22</v>
      </c>
      <c r="AT505" s="2">
        <f t="shared" si="998"/>
        <v>16.36</v>
      </c>
      <c r="AU505" s="2">
        <f t="shared" si="999"/>
        <v>-3.0199999999999996</v>
      </c>
      <c r="AW505" s="4"/>
      <c r="AY505">
        <v>90</v>
      </c>
      <c r="AZ505" s="1">
        <v>0.19400000000000001</v>
      </c>
      <c r="BA505" s="2">
        <f t="shared" si="1000"/>
        <v>3.88</v>
      </c>
      <c r="BB505" s="2">
        <f t="shared" si="1001"/>
        <v>12.129999999999999</v>
      </c>
      <c r="BC505" s="2">
        <f t="shared" si="1002"/>
        <v>4.2300000000000004</v>
      </c>
      <c r="BE505" s="4"/>
      <c r="BG505">
        <v>90</v>
      </c>
      <c r="BH505" s="1">
        <v>0.16600000000000001</v>
      </c>
      <c r="BI505" s="2">
        <f t="shared" si="1003"/>
        <v>3.3200000000000003</v>
      </c>
      <c r="BJ505" s="2">
        <f t="shared" si="1004"/>
        <v>10.33</v>
      </c>
      <c r="BK505" s="2">
        <f t="shared" si="982"/>
        <v>1.7999999999999989</v>
      </c>
      <c r="BM505" s="4"/>
      <c r="BO505">
        <v>90</v>
      </c>
      <c r="BP505" s="1">
        <v>0.16700000000000001</v>
      </c>
      <c r="BQ505" s="2">
        <f t="shared" si="1005"/>
        <v>3.3400000000000003</v>
      </c>
      <c r="BR505" s="2">
        <f t="shared" si="1006"/>
        <v>10.050000000000001</v>
      </c>
      <c r="BS505" s="2">
        <f t="shared" si="1007"/>
        <v>0.27999999999999936</v>
      </c>
      <c r="BU505">
        <v>90</v>
      </c>
      <c r="BV505" s="1">
        <f t="shared" si="1008"/>
        <v>0.23899999999999999</v>
      </c>
      <c r="BW505" s="2">
        <f t="shared" si="1009"/>
        <v>4.7799999999999994</v>
      </c>
      <c r="BX505" s="2">
        <f t="shared" si="1010"/>
        <v>19.490000000000002</v>
      </c>
      <c r="CB505">
        <v>90</v>
      </c>
      <c r="CC505" s="1">
        <f t="shared" si="1011"/>
        <v>0.16600000000000001</v>
      </c>
      <c r="CD505" s="2">
        <f t="shared" si="1012"/>
        <v>3.3200000000000003</v>
      </c>
      <c r="CE505" s="2">
        <f t="shared" si="1013"/>
        <v>10.030000000000001</v>
      </c>
    </row>
    <row r="506" spans="1:83" x14ac:dyDescent="0.2">
      <c r="C506">
        <v>110</v>
      </c>
      <c r="D506" s="1">
        <v>0.23300000000000001</v>
      </c>
      <c r="E506" s="2">
        <f t="shared" si="983"/>
        <v>4.66</v>
      </c>
      <c r="F506" s="2">
        <f t="shared" si="984"/>
        <v>19.07</v>
      </c>
      <c r="G506" s="2">
        <f>A!HM506-F506</f>
        <v>2.6900000000000013</v>
      </c>
      <c r="I506" s="4"/>
      <c r="K506">
        <v>110</v>
      </c>
      <c r="L506" s="1" t="e">
        <v>#N/A</v>
      </c>
      <c r="M506" s="2" t="e">
        <f t="shared" si="985"/>
        <v>#N/A</v>
      </c>
      <c r="N506" s="2" t="e">
        <f t="shared" si="986"/>
        <v>#N/A</v>
      </c>
      <c r="O506" s="2" t="e">
        <f t="shared" si="987"/>
        <v>#N/A</v>
      </c>
      <c r="Q506" s="4"/>
      <c r="S506">
        <v>110</v>
      </c>
      <c r="T506" s="1">
        <v>0.22900000000000001</v>
      </c>
      <c r="U506" s="2">
        <f t="shared" si="988"/>
        <v>4.58</v>
      </c>
      <c r="V506" s="2">
        <f t="shared" si="989"/>
        <v>24.049999999999997</v>
      </c>
      <c r="W506" s="2">
        <f t="shared" si="990"/>
        <v>-4.9799999999999969</v>
      </c>
      <c r="Y506" s="4"/>
      <c r="AA506">
        <v>110</v>
      </c>
      <c r="AB506" s="1">
        <v>0.245</v>
      </c>
      <c r="AC506" s="2">
        <f t="shared" si="991"/>
        <v>4.9000000000000004</v>
      </c>
      <c r="AD506" s="2">
        <f t="shared" si="992"/>
        <v>21.409999999999997</v>
      </c>
      <c r="AE506" s="2">
        <f t="shared" si="993"/>
        <v>2.6400000000000006</v>
      </c>
      <c r="AG506" s="4"/>
      <c r="AI506">
        <v>110</v>
      </c>
      <c r="AJ506" s="1">
        <v>0.22900000000000001</v>
      </c>
      <c r="AK506" s="2">
        <f t="shared" si="994"/>
        <v>4.58</v>
      </c>
      <c r="AL506" s="2">
        <f t="shared" si="995"/>
        <v>17.920000000000002</v>
      </c>
      <c r="AM506" s="2">
        <f t="shared" si="996"/>
        <v>3.4899999999999949</v>
      </c>
      <c r="AO506" s="4"/>
      <c r="AQ506">
        <v>110</v>
      </c>
      <c r="AR506" s="1">
        <v>0.219</v>
      </c>
      <c r="AS506" s="2">
        <f t="shared" si="997"/>
        <v>4.38</v>
      </c>
      <c r="AT506" s="2">
        <f t="shared" si="998"/>
        <v>20.74</v>
      </c>
      <c r="AU506" s="2">
        <f t="shared" si="999"/>
        <v>-2.8199999999999967</v>
      </c>
      <c r="AW506" s="4"/>
      <c r="AY506">
        <v>110</v>
      </c>
      <c r="AZ506" s="1">
        <v>0.20699999999999999</v>
      </c>
      <c r="BA506" s="2">
        <f t="shared" si="1000"/>
        <v>4.1399999999999997</v>
      </c>
      <c r="BB506" s="2">
        <f t="shared" si="1001"/>
        <v>16.27</v>
      </c>
      <c r="BC506" s="2">
        <f t="shared" si="1002"/>
        <v>4.4699999999999989</v>
      </c>
      <c r="BE506" s="4"/>
      <c r="BG506">
        <v>110</v>
      </c>
      <c r="BH506" s="1">
        <v>0.17899999999999999</v>
      </c>
      <c r="BI506" s="2">
        <f t="shared" si="1003"/>
        <v>3.58</v>
      </c>
      <c r="BJ506" s="2">
        <f t="shared" si="1004"/>
        <v>13.91</v>
      </c>
      <c r="BK506" s="2">
        <f t="shared" si="982"/>
        <v>2.3599999999999994</v>
      </c>
      <c r="BM506" s="4"/>
      <c r="BO506">
        <v>110</v>
      </c>
      <c r="BP506" s="1">
        <v>0.17100000000000001</v>
      </c>
      <c r="BQ506" s="2">
        <f t="shared" si="1005"/>
        <v>3.4200000000000004</v>
      </c>
      <c r="BR506" s="2">
        <f t="shared" si="1006"/>
        <v>13.47</v>
      </c>
      <c r="BS506" s="2">
        <f t="shared" si="1007"/>
        <v>0.4399999999999995</v>
      </c>
      <c r="BU506">
        <v>110</v>
      </c>
      <c r="BV506" s="1">
        <f t="shared" si="1008"/>
        <v>0.245</v>
      </c>
      <c r="BW506" s="2">
        <f t="shared" si="1009"/>
        <v>4.9000000000000004</v>
      </c>
      <c r="BX506" s="2">
        <f t="shared" si="1010"/>
        <v>24.39</v>
      </c>
      <c r="CB506">
        <v>110</v>
      </c>
      <c r="CC506" s="1">
        <f t="shared" si="1011"/>
        <v>0.17100000000000001</v>
      </c>
      <c r="CD506" s="2">
        <f t="shared" si="1012"/>
        <v>3.4200000000000004</v>
      </c>
      <c r="CE506" s="2">
        <f t="shared" si="1013"/>
        <v>13.450000000000001</v>
      </c>
    </row>
    <row r="507" spans="1:83" x14ac:dyDescent="0.2">
      <c r="C507">
        <v>130</v>
      </c>
      <c r="D507" s="1">
        <v>0.23</v>
      </c>
      <c r="E507" s="2">
        <f t="shared" si="983"/>
        <v>4.6000000000000005</v>
      </c>
      <c r="F507" s="2">
        <f t="shared" si="984"/>
        <v>23.67</v>
      </c>
      <c r="G507" s="2">
        <f>A!HM507-F507</f>
        <v>2.8299999999999983</v>
      </c>
      <c r="I507" s="4"/>
      <c r="K507">
        <v>130</v>
      </c>
      <c r="L507" s="1" t="e">
        <v>#N/A</v>
      </c>
      <c r="M507" s="2" t="e">
        <f t="shared" si="985"/>
        <v>#N/A</v>
      </c>
      <c r="N507" s="2" t="e">
        <f t="shared" si="986"/>
        <v>#N/A</v>
      </c>
      <c r="O507" s="2" t="e">
        <f t="shared" si="987"/>
        <v>#N/A</v>
      </c>
      <c r="Q507" s="4"/>
      <c r="S507">
        <v>130</v>
      </c>
      <c r="T507" s="1">
        <v>0.224</v>
      </c>
      <c r="U507" s="2">
        <f t="shared" si="988"/>
        <v>4.4800000000000004</v>
      </c>
      <c r="V507" s="2">
        <f t="shared" si="989"/>
        <v>28.529999999999998</v>
      </c>
      <c r="W507" s="2">
        <f t="shared" si="990"/>
        <v>-4.8599999999999959</v>
      </c>
      <c r="Y507" s="4"/>
      <c r="AA507">
        <v>130</v>
      </c>
      <c r="AB507" s="1">
        <v>0.23799999999999999</v>
      </c>
      <c r="AC507" s="2">
        <f t="shared" si="991"/>
        <v>4.76</v>
      </c>
      <c r="AD507" s="2">
        <f t="shared" si="992"/>
        <v>26.169999999999995</v>
      </c>
      <c r="AE507" s="2">
        <f t="shared" si="993"/>
        <v>2.360000000000003</v>
      </c>
      <c r="AG507" s="4"/>
      <c r="AI507">
        <v>130</v>
      </c>
      <c r="AJ507" s="1">
        <v>0.22700000000000001</v>
      </c>
      <c r="AK507" s="2">
        <f t="shared" si="994"/>
        <v>4.54</v>
      </c>
      <c r="AL507" s="2">
        <f t="shared" si="995"/>
        <v>22.46</v>
      </c>
      <c r="AM507" s="2">
        <f t="shared" si="996"/>
        <v>3.7099999999999937</v>
      </c>
      <c r="AO507" s="4"/>
      <c r="AQ507">
        <v>130</v>
      </c>
      <c r="AR507" s="1">
        <v>0.219</v>
      </c>
      <c r="AS507" s="2">
        <f t="shared" si="997"/>
        <v>4.38</v>
      </c>
      <c r="AT507" s="2">
        <f t="shared" si="998"/>
        <v>25.119999999999997</v>
      </c>
      <c r="AU507" s="2">
        <f t="shared" si="999"/>
        <v>-2.6599999999999966</v>
      </c>
      <c r="AW507" s="4"/>
      <c r="AY507">
        <v>130</v>
      </c>
      <c r="AZ507" s="1">
        <v>0.20899999999999999</v>
      </c>
      <c r="BA507" s="2">
        <f t="shared" si="1000"/>
        <v>4.18</v>
      </c>
      <c r="BB507" s="2">
        <f t="shared" si="1001"/>
        <v>20.45</v>
      </c>
      <c r="BC507" s="2">
        <f t="shared" si="1002"/>
        <v>4.6699999999999982</v>
      </c>
      <c r="BE507" s="4"/>
      <c r="BG507">
        <v>130</v>
      </c>
      <c r="BH507" s="1">
        <v>0.188</v>
      </c>
      <c r="BI507" s="2">
        <f t="shared" si="1003"/>
        <v>3.76</v>
      </c>
      <c r="BJ507" s="2">
        <f t="shared" si="1004"/>
        <v>17.670000000000002</v>
      </c>
      <c r="BK507" s="2">
        <f t="shared" si="982"/>
        <v>2.7799999999999976</v>
      </c>
      <c r="BM507" s="4"/>
      <c r="BO507">
        <v>130</v>
      </c>
      <c r="BP507" s="1">
        <v>0.17899999999999999</v>
      </c>
      <c r="BQ507" s="2">
        <f t="shared" si="1005"/>
        <v>3.58</v>
      </c>
      <c r="BR507" s="2">
        <f t="shared" si="1006"/>
        <v>17.05</v>
      </c>
      <c r="BS507" s="2">
        <f t="shared" si="1007"/>
        <v>0.62000000000000099</v>
      </c>
      <c r="BU507">
        <v>130</v>
      </c>
      <c r="BV507" s="1">
        <f t="shared" si="1008"/>
        <v>0.23799999999999999</v>
      </c>
      <c r="BW507" s="2">
        <f t="shared" si="1009"/>
        <v>4.76</v>
      </c>
      <c r="BX507" s="2">
        <f t="shared" si="1010"/>
        <v>29.15</v>
      </c>
      <c r="CB507">
        <v>130</v>
      </c>
      <c r="CC507" s="1">
        <f t="shared" si="1011"/>
        <v>0.17899999999999999</v>
      </c>
      <c r="CD507" s="2">
        <f t="shared" si="1012"/>
        <v>3.58</v>
      </c>
      <c r="CE507" s="2">
        <f t="shared" si="1013"/>
        <v>17.03</v>
      </c>
    </row>
    <row r="508" spans="1:83" x14ac:dyDescent="0.2">
      <c r="C508">
        <v>150</v>
      </c>
      <c r="D508" s="1">
        <v>0.191</v>
      </c>
      <c r="E508" s="2">
        <f t="shared" si="983"/>
        <v>3.8200000000000003</v>
      </c>
      <c r="F508" s="2">
        <f t="shared" si="984"/>
        <v>27.490000000000002</v>
      </c>
      <c r="G508" s="2">
        <f>A!HM508-F508</f>
        <v>2.75</v>
      </c>
      <c r="I508" s="4"/>
      <c r="K508">
        <v>150</v>
      </c>
      <c r="L508" s="1" t="e">
        <v>#N/A</v>
      </c>
      <c r="M508" s="2" t="e">
        <f t="shared" si="985"/>
        <v>#N/A</v>
      </c>
      <c r="N508" s="2" t="e">
        <f t="shared" si="986"/>
        <v>#N/A</v>
      </c>
      <c r="O508" s="2" t="e">
        <f t="shared" si="987"/>
        <v>#N/A</v>
      </c>
      <c r="Q508" s="4"/>
      <c r="S508">
        <v>150</v>
      </c>
      <c r="T508" s="1">
        <v>0.188</v>
      </c>
      <c r="U508" s="2">
        <f t="shared" si="988"/>
        <v>3.76</v>
      </c>
      <c r="V508" s="2">
        <f t="shared" si="989"/>
        <v>32.29</v>
      </c>
      <c r="W508" s="2">
        <f t="shared" si="990"/>
        <v>-4.7999999999999972</v>
      </c>
      <c r="Y508" s="4"/>
      <c r="AA508">
        <v>150</v>
      </c>
      <c r="AB508" s="1">
        <v>0.19800000000000001</v>
      </c>
      <c r="AC508" s="2">
        <f t="shared" si="991"/>
        <v>3.96</v>
      </c>
      <c r="AD508" s="2">
        <f t="shared" si="992"/>
        <v>30.129999999999995</v>
      </c>
      <c r="AE508" s="2">
        <f t="shared" si="993"/>
        <v>2.1600000000000037</v>
      </c>
      <c r="AG508" s="4"/>
      <c r="AI508">
        <v>150</v>
      </c>
      <c r="AJ508" s="1">
        <v>0.19400000000000001</v>
      </c>
      <c r="AK508" s="2">
        <f t="shared" si="994"/>
        <v>3.88</v>
      </c>
      <c r="AL508" s="2">
        <f t="shared" si="995"/>
        <v>26.34</v>
      </c>
      <c r="AM508" s="2">
        <f t="shared" si="996"/>
        <v>3.7899999999999956</v>
      </c>
      <c r="AO508" s="4"/>
      <c r="AQ508">
        <v>150</v>
      </c>
      <c r="AR508" s="1">
        <v>0.192</v>
      </c>
      <c r="AS508" s="2">
        <f t="shared" si="997"/>
        <v>3.84</v>
      </c>
      <c r="AT508" s="2">
        <f t="shared" si="998"/>
        <v>28.959999999999997</v>
      </c>
      <c r="AU508" s="2">
        <f t="shared" si="999"/>
        <v>-2.6199999999999974</v>
      </c>
      <c r="AW508" s="4"/>
      <c r="AY508">
        <v>150</v>
      </c>
      <c r="AZ508" s="1">
        <v>0.191</v>
      </c>
      <c r="BA508" s="2">
        <f t="shared" si="1000"/>
        <v>3.8200000000000003</v>
      </c>
      <c r="BB508" s="2">
        <f t="shared" si="1001"/>
        <v>24.27</v>
      </c>
      <c r="BC508" s="2">
        <f t="shared" si="1002"/>
        <v>4.6899999999999977</v>
      </c>
      <c r="BE508" s="4"/>
      <c r="BG508">
        <v>150</v>
      </c>
      <c r="BH508" s="1">
        <v>0.183</v>
      </c>
      <c r="BI508" s="2">
        <f t="shared" si="1003"/>
        <v>3.66</v>
      </c>
      <c r="BJ508" s="2">
        <f t="shared" si="1004"/>
        <v>21.330000000000002</v>
      </c>
      <c r="BK508" s="2">
        <f t="shared" si="982"/>
        <v>2.9399999999999977</v>
      </c>
      <c r="BM508" s="4"/>
      <c r="BO508">
        <v>150</v>
      </c>
      <c r="BP508" s="1">
        <v>0.18099999999999999</v>
      </c>
      <c r="BQ508" s="2">
        <f t="shared" si="1005"/>
        <v>3.62</v>
      </c>
      <c r="BR508" s="2">
        <f t="shared" si="1006"/>
        <v>20.67</v>
      </c>
      <c r="BS508" s="2">
        <f t="shared" si="1007"/>
        <v>0.66000000000000014</v>
      </c>
      <c r="BU508">
        <v>150</v>
      </c>
      <c r="BV508" s="1">
        <f t="shared" si="1008"/>
        <v>0.19800000000000001</v>
      </c>
      <c r="BW508" s="2">
        <f t="shared" si="1009"/>
        <v>3.96</v>
      </c>
      <c r="BX508" s="2">
        <f t="shared" si="1010"/>
        <v>33.11</v>
      </c>
      <c r="CB508">
        <v>150</v>
      </c>
      <c r="CC508" s="1">
        <f t="shared" si="1011"/>
        <v>0.18099999999999999</v>
      </c>
      <c r="CD508" s="2">
        <f t="shared" si="1012"/>
        <v>3.62</v>
      </c>
      <c r="CE508" s="2">
        <f t="shared" si="1013"/>
        <v>20.650000000000002</v>
      </c>
    </row>
    <row r="509" spans="1:83" x14ac:dyDescent="0.2">
      <c r="C509">
        <v>170</v>
      </c>
      <c r="D509" s="1">
        <v>0.223</v>
      </c>
      <c r="E509" s="2">
        <f t="shared" si="983"/>
        <v>4.46</v>
      </c>
      <c r="F509" s="2">
        <f t="shared" si="984"/>
        <v>31.950000000000003</v>
      </c>
      <c r="G509" s="2">
        <f>A!HM509-F509</f>
        <v>2.8299999999999983</v>
      </c>
      <c r="I509" s="4"/>
      <c r="K509">
        <v>170</v>
      </c>
      <c r="L509" s="1" t="e">
        <v>#N/A</v>
      </c>
      <c r="M509" s="2" t="e">
        <f t="shared" si="985"/>
        <v>#N/A</v>
      </c>
      <c r="N509" s="2" t="e">
        <f t="shared" si="986"/>
        <v>#N/A</v>
      </c>
      <c r="O509" s="2" t="e">
        <f t="shared" si="987"/>
        <v>#N/A</v>
      </c>
      <c r="Q509" s="4"/>
      <c r="S509">
        <v>170</v>
      </c>
      <c r="T509" s="1">
        <v>0.251</v>
      </c>
      <c r="U509" s="2">
        <f t="shared" si="988"/>
        <v>5.0199999999999996</v>
      </c>
      <c r="V509" s="2">
        <f t="shared" si="989"/>
        <v>37.31</v>
      </c>
      <c r="W509" s="2">
        <f t="shared" si="990"/>
        <v>-5.3599999999999994</v>
      </c>
      <c r="Y509" s="4"/>
      <c r="AA509">
        <v>170</v>
      </c>
      <c r="AB509" s="1">
        <v>0.23400000000000001</v>
      </c>
      <c r="AC509" s="2">
        <f t="shared" si="991"/>
        <v>4.6800000000000006</v>
      </c>
      <c r="AD509" s="2">
        <f t="shared" si="992"/>
        <v>34.809999999999995</v>
      </c>
      <c r="AE509" s="2">
        <f t="shared" si="993"/>
        <v>2.5000000000000071</v>
      </c>
      <c r="AG509" s="4"/>
      <c r="AI509">
        <v>170</v>
      </c>
      <c r="AJ509" s="1">
        <v>0.23200000000000001</v>
      </c>
      <c r="AK509" s="2">
        <f t="shared" si="994"/>
        <v>4.6400000000000006</v>
      </c>
      <c r="AL509" s="2">
        <f t="shared" si="995"/>
        <v>30.98</v>
      </c>
      <c r="AM509" s="2">
        <f t="shared" si="996"/>
        <v>3.8299999999999947</v>
      </c>
      <c r="AO509" s="4"/>
      <c r="AQ509">
        <v>170</v>
      </c>
      <c r="AR509" s="1">
        <v>0.22600000000000001</v>
      </c>
      <c r="AS509" s="2">
        <f t="shared" si="997"/>
        <v>4.5200000000000005</v>
      </c>
      <c r="AT509" s="2">
        <f t="shared" si="998"/>
        <v>33.479999999999997</v>
      </c>
      <c r="AU509" s="2">
        <f t="shared" si="999"/>
        <v>-2.4999999999999964</v>
      </c>
      <c r="AW509" s="4"/>
      <c r="AY509">
        <v>170</v>
      </c>
      <c r="AZ509" s="1">
        <v>0.22900000000000001</v>
      </c>
      <c r="BA509" s="2">
        <f t="shared" si="1000"/>
        <v>4.58</v>
      </c>
      <c r="BB509" s="2">
        <f t="shared" si="1001"/>
        <v>28.85</v>
      </c>
      <c r="BC509" s="2">
        <f t="shared" si="1002"/>
        <v>4.6299999999999955</v>
      </c>
      <c r="BE509" s="4"/>
      <c r="BG509">
        <v>170</v>
      </c>
      <c r="BH509" s="1">
        <v>0.22</v>
      </c>
      <c r="BI509" s="2">
        <f t="shared" si="1003"/>
        <v>4.4000000000000004</v>
      </c>
      <c r="BJ509" s="2">
        <f t="shared" si="1004"/>
        <v>25.730000000000004</v>
      </c>
      <c r="BK509" s="2">
        <f t="shared" si="982"/>
        <v>3.1199999999999974</v>
      </c>
      <c r="BM509" s="4"/>
      <c r="BO509">
        <v>170</v>
      </c>
      <c r="BP509" s="1">
        <v>0.219</v>
      </c>
      <c r="BQ509" s="2">
        <f t="shared" si="1005"/>
        <v>4.38</v>
      </c>
      <c r="BR509" s="2">
        <f t="shared" si="1006"/>
        <v>25.05</v>
      </c>
      <c r="BS509" s="2">
        <f t="shared" si="1007"/>
        <v>0.68000000000000327</v>
      </c>
      <c r="BU509">
        <v>170</v>
      </c>
      <c r="BV509" s="1">
        <f t="shared" si="1008"/>
        <v>0.251</v>
      </c>
      <c r="BW509" s="2">
        <f t="shared" si="1009"/>
        <v>5.0199999999999996</v>
      </c>
      <c r="BX509" s="2">
        <f t="shared" si="1010"/>
        <v>38.129999999999995</v>
      </c>
      <c r="CB509">
        <v>170</v>
      </c>
      <c r="CC509" s="1">
        <f t="shared" si="1011"/>
        <v>0.219</v>
      </c>
      <c r="CD509" s="2">
        <f t="shared" si="1012"/>
        <v>4.38</v>
      </c>
      <c r="CE509" s="2">
        <f t="shared" si="1013"/>
        <v>25.03</v>
      </c>
    </row>
    <row r="510" spans="1:83" x14ac:dyDescent="0.2">
      <c r="C510">
        <v>190</v>
      </c>
      <c r="D510" s="1">
        <v>0.20399999999999999</v>
      </c>
      <c r="E510" s="2">
        <f t="shared" si="983"/>
        <v>4.08</v>
      </c>
      <c r="F510" s="2">
        <f t="shared" si="984"/>
        <v>36.03</v>
      </c>
      <c r="G510" s="2">
        <f>A!HM510-F510</f>
        <v>2.9099999999999966</v>
      </c>
      <c r="I510" s="4"/>
      <c r="K510">
        <v>190</v>
      </c>
      <c r="L510" s="1" t="e">
        <v>#N/A</v>
      </c>
      <c r="M510" s="2" t="e">
        <f t="shared" si="985"/>
        <v>#N/A</v>
      </c>
      <c r="N510" s="2" t="e">
        <f t="shared" si="986"/>
        <v>#N/A</v>
      </c>
      <c r="O510" s="2" t="e">
        <f t="shared" si="987"/>
        <v>#N/A</v>
      </c>
      <c r="Q510" s="4"/>
      <c r="S510">
        <v>190</v>
      </c>
      <c r="T510" s="1">
        <v>0.216</v>
      </c>
      <c r="U510" s="2">
        <f t="shared" si="988"/>
        <v>4.32</v>
      </c>
      <c r="V510" s="2">
        <f t="shared" si="989"/>
        <v>41.63</v>
      </c>
      <c r="W510" s="2">
        <f t="shared" si="990"/>
        <v>-5.6000000000000014</v>
      </c>
      <c r="Y510" s="4"/>
      <c r="AA510">
        <v>190</v>
      </c>
      <c r="AB510" s="1">
        <v>0.20899999999999999</v>
      </c>
      <c r="AC510" s="2">
        <f t="shared" si="991"/>
        <v>4.18</v>
      </c>
      <c r="AD510" s="2">
        <f t="shared" si="992"/>
        <v>38.989999999999995</v>
      </c>
      <c r="AE510" s="2">
        <f t="shared" si="993"/>
        <v>2.6400000000000077</v>
      </c>
      <c r="AG510" s="4"/>
      <c r="AI510">
        <v>190</v>
      </c>
      <c r="AJ510" s="1">
        <v>0.20899999999999999</v>
      </c>
      <c r="AK510" s="2">
        <f t="shared" si="994"/>
        <v>4.18</v>
      </c>
      <c r="AL510" s="2">
        <f t="shared" si="995"/>
        <v>35.159999999999997</v>
      </c>
      <c r="AM510" s="2">
        <f t="shared" si="996"/>
        <v>3.8299999999999983</v>
      </c>
      <c r="AO510" s="4"/>
      <c r="AQ510">
        <v>190</v>
      </c>
      <c r="AR510" s="1">
        <v>0.20699999999999999</v>
      </c>
      <c r="AS510" s="2">
        <f t="shared" si="997"/>
        <v>4.1399999999999997</v>
      </c>
      <c r="AT510" s="2">
        <f t="shared" si="998"/>
        <v>37.619999999999997</v>
      </c>
      <c r="AU510" s="2">
        <f t="shared" si="999"/>
        <v>-2.4600000000000009</v>
      </c>
      <c r="AW510" s="4"/>
      <c r="AY510">
        <v>190</v>
      </c>
      <c r="AZ510" s="1">
        <v>0.20699999999999999</v>
      </c>
      <c r="BA510" s="2">
        <f t="shared" si="1000"/>
        <v>4.1399999999999997</v>
      </c>
      <c r="BB510" s="2">
        <f t="shared" si="1001"/>
        <v>32.99</v>
      </c>
      <c r="BC510" s="2">
        <f t="shared" si="1002"/>
        <v>4.6299999999999955</v>
      </c>
      <c r="BE510" s="4"/>
      <c r="BG510">
        <v>190</v>
      </c>
      <c r="BH510" s="1">
        <v>0.2</v>
      </c>
      <c r="BI510" s="2">
        <f t="shared" si="1003"/>
        <v>4</v>
      </c>
      <c r="BJ510" s="2">
        <f t="shared" si="1004"/>
        <v>29.730000000000004</v>
      </c>
      <c r="BK510" s="2">
        <f t="shared" si="982"/>
        <v>3.259999999999998</v>
      </c>
      <c r="BM510" s="4"/>
      <c r="BO510">
        <v>190</v>
      </c>
      <c r="BP510" s="1">
        <v>0.20100000000000001</v>
      </c>
      <c r="BQ510" s="2">
        <f t="shared" si="1005"/>
        <v>4.0200000000000005</v>
      </c>
      <c r="BR510" s="2">
        <f t="shared" si="1006"/>
        <v>29.07</v>
      </c>
      <c r="BS510" s="2">
        <f t="shared" si="1007"/>
        <v>0.66000000000000369</v>
      </c>
      <c r="BU510">
        <v>190</v>
      </c>
      <c r="BV510" s="1">
        <f t="shared" si="1008"/>
        <v>0.216</v>
      </c>
      <c r="BW510" s="2">
        <f t="shared" si="1009"/>
        <v>4.32</v>
      </c>
      <c r="BX510" s="2">
        <f t="shared" si="1010"/>
        <v>42.449999999999996</v>
      </c>
      <c r="CB510">
        <v>190</v>
      </c>
      <c r="CC510" s="1">
        <f t="shared" si="1011"/>
        <v>0.2</v>
      </c>
      <c r="CD510" s="2">
        <f t="shared" si="1012"/>
        <v>4</v>
      </c>
      <c r="CE510" s="2">
        <f t="shared" si="1013"/>
        <v>29.03</v>
      </c>
    </row>
    <row r="511" spans="1:83" x14ac:dyDescent="0.2">
      <c r="C511">
        <v>210</v>
      </c>
      <c r="D511" s="1">
        <v>0.17899999999999999</v>
      </c>
      <c r="E511" s="2">
        <f t="shared" si="983"/>
        <v>3.58</v>
      </c>
      <c r="F511" s="2">
        <f t="shared" si="984"/>
        <v>39.61</v>
      </c>
      <c r="G511" s="2">
        <f>A!HM511-F511</f>
        <v>2.8900000000000006</v>
      </c>
      <c r="I511" s="4"/>
      <c r="K511">
        <v>210</v>
      </c>
      <c r="L511" s="1" t="e">
        <v>#N/A</v>
      </c>
      <c r="M511" s="2" t="e">
        <f t="shared" si="985"/>
        <v>#N/A</v>
      </c>
      <c r="N511" s="2" t="e">
        <f t="shared" si="986"/>
        <v>#N/A</v>
      </c>
      <c r="O511" s="2" t="e">
        <f t="shared" si="987"/>
        <v>#N/A</v>
      </c>
      <c r="Q511" s="4"/>
      <c r="S511">
        <v>210</v>
      </c>
      <c r="T511" s="1">
        <v>0.17100000000000001</v>
      </c>
      <c r="U511" s="2">
        <f t="shared" si="988"/>
        <v>3.4200000000000004</v>
      </c>
      <c r="V511" s="2">
        <f t="shared" si="989"/>
        <v>45.050000000000004</v>
      </c>
      <c r="W511" s="2">
        <f t="shared" si="990"/>
        <v>-5.4400000000000048</v>
      </c>
      <c r="Y511" s="4"/>
      <c r="AA511">
        <v>210</v>
      </c>
      <c r="AB511" s="1">
        <v>0.182</v>
      </c>
      <c r="AC511" s="2">
        <f t="shared" si="991"/>
        <v>3.6399999999999997</v>
      </c>
      <c r="AD511" s="2">
        <f t="shared" si="992"/>
        <v>42.629999999999995</v>
      </c>
      <c r="AE511" s="2">
        <f t="shared" si="993"/>
        <v>2.4200000000000088</v>
      </c>
      <c r="AG511" s="4"/>
      <c r="AI511">
        <v>210</v>
      </c>
      <c r="AJ511" s="1">
        <v>0.17899999999999999</v>
      </c>
      <c r="AK511" s="2">
        <f t="shared" si="994"/>
        <v>3.58</v>
      </c>
      <c r="AL511" s="2">
        <f t="shared" si="995"/>
        <v>38.739999999999995</v>
      </c>
      <c r="AM511" s="2">
        <f t="shared" si="996"/>
        <v>3.8900000000000006</v>
      </c>
      <c r="AO511" s="4"/>
      <c r="AQ511">
        <v>210</v>
      </c>
      <c r="AR511" s="1">
        <v>0.17599999999999999</v>
      </c>
      <c r="AS511" s="2">
        <f t="shared" si="997"/>
        <v>3.5199999999999996</v>
      </c>
      <c r="AT511" s="2">
        <f t="shared" si="998"/>
        <v>41.14</v>
      </c>
      <c r="AU511" s="2">
        <f t="shared" si="999"/>
        <v>-2.4000000000000057</v>
      </c>
      <c r="AW511" s="4"/>
      <c r="AY511">
        <v>210</v>
      </c>
      <c r="AZ511" s="1">
        <v>0.17799999999999999</v>
      </c>
      <c r="BA511" s="2">
        <f t="shared" si="1000"/>
        <v>3.5599999999999996</v>
      </c>
      <c r="BB511" s="2">
        <f t="shared" si="1001"/>
        <v>36.550000000000004</v>
      </c>
      <c r="BC511" s="2">
        <f t="shared" si="1002"/>
        <v>4.5899999999999963</v>
      </c>
      <c r="BE511" s="4"/>
      <c r="BG511">
        <v>210</v>
      </c>
      <c r="BH511" s="1">
        <v>0.17399999999999999</v>
      </c>
      <c r="BI511" s="2">
        <f t="shared" si="1003"/>
        <v>3.4799999999999995</v>
      </c>
      <c r="BJ511" s="2">
        <f t="shared" si="1004"/>
        <v>33.21</v>
      </c>
      <c r="BK511" s="2">
        <f t="shared" si="982"/>
        <v>3.3400000000000034</v>
      </c>
      <c r="BM511" s="4"/>
      <c r="BO511">
        <v>210</v>
      </c>
      <c r="BP511" s="1">
        <v>0.17199999999999999</v>
      </c>
      <c r="BQ511" s="2">
        <f t="shared" si="1005"/>
        <v>3.4399999999999995</v>
      </c>
      <c r="BR511" s="2">
        <f t="shared" si="1006"/>
        <v>32.51</v>
      </c>
      <c r="BS511" s="2">
        <f t="shared" si="1007"/>
        <v>0.70000000000000284</v>
      </c>
      <c r="BU511">
        <v>210</v>
      </c>
      <c r="BV511" s="1">
        <f t="shared" si="1008"/>
        <v>0.182</v>
      </c>
      <c r="BW511" s="2">
        <f t="shared" si="1009"/>
        <v>3.6399999999999997</v>
      </c>
      <c r="BX511" s="2">
        <f t="shared" si="1010"/>
        <v>46.089999999999996</v>
      </c>
      <c r="CB511">
        <v>210</v>
      </c>
      <c r="CC511" s="1">
        <f t="shared" si="1011"/>
        <v>0.17100000000000001</v>
      </c>
      <c r="CD511" s="2">
        <f t="shared" si="1012"/>
        <v>3.4200000000000004</v>
      </c>
      <c r="CE511" s="2">
        <f t="shared" si="1013"/>
        <v>32.450000000000003</v>
      </c>
    </row>
    <row r="512" spans="1:83" x14ac:dyDescent="0.2">
      <c r="C512">
        <v>230</v>
      </c>
      <c r="D512" s="1">
        <v>0.13300000000000001</v>
      </c>
      <c r="E512" s="2">
        <f t="shared" si="983"/>
        <v>2.66</v>
      </c>
      <c r="F512" s="2">
        <f t="shared" si="984"/>
        <v>42.269999999999996</v>
      </c>
      <c r="G512" s="2">
        <f>A!HM512-F512</f>
        <v>2.9300000000000068</v>
      </c>
      <c r="I512" s="4"/>
      <c r="K512">
        <v>230</v>
      </c>
      <c r="L512" s="1" t="e">
        <v>#N/A</v>
      </c>
      <c r="M512" s="2" t="e">
        <f t="shared" si="985"/>
        <v>#N/A</v>
      </c>
      <c r="N512" s="2" t="e">
        <f t="shared" si="986"/>
        <v>#N/A</v>
      </c>
      <c r="O512" s="2" t="e">
        <f t="shared" si="987"/>
        <v>#N/A</v>
      </c>
      <c r="Q512" s="4"/>
      <c r="S512">
        <v>230</v>
      </c>
      <c r="T512" s="1">
        <v>0.13</v>
      </c>
      <c r="U512" s="2">
        <f t="shared" si="988"/>
        <v>2.6</v>
      </c>
      <c r="V512" s="2">
        <f t="shared" si="989"/>
        <v>47.650000000000006</v>
      </c>
      <c r="W512" s="2">
        <f t="shared" si="990"/>
        <v>-5.3800000000000097</v>
      </c>
      <c r="Y512" s="4"/>
      <c r="AA512">
        <v>230</v>
      </c>
      <c r="AB512" s="1">
        <v>0.14099999999999999</v>
      </c>
      <c r="AC512" s="2">
        <f t="shared" si="991"/>
        <v>2.82</v>
      </c>
      <c r="AD512" s="2">
        <f t="shared" si="992"/>
        <v>45.449999999999996</v>
      </c>
      <c r="AE512" s="2">
        <f t="shared" si="993"/>
        <v>2.2000000000000099</v>
      </c>
      <c r="AG512" s="4"/>
      <c r="AI512">
        <v>230</v>
      </c>
      <c r="AJ512" s="1">
        <v>0.13700000000000001</v>
      </c>
      <c r="AK512" s="2">
        <f t="shared" si="994"/>
        <v>2.74</v>
      </c>
      <c r="AL512" s="2">
        <f t="shared" si="995"/>
        <v>41.48</v>
      </c>
      <c r="AM512" s="2">
        <f t="shared" si="996"/>
        <v>3.9699999999999989</v>
      </c>
      <c r="AO512" s="4"/>
      <c r="AQ512">
        <v>230</v>
      </c>
      <c r="AR512" s="1">
        <v>0.13500000000000001</v>
      </c>
      <c r="AS512" s="2">
        <f t="shared" si="997"/>
        <v>2.7</v>
      </c>
      <c r="AT512" s="2">
        <f t="shared" si="998"/>
        <v>43.84</v>
      </c>
      <c r="AU512" s="2">
        <f t="shared" si="999"/>
        <v>-2.3600000000000065</v>
      </c>
      <c r="AW512" s="4"/>
      <c r="AY512">
        <v>230</v>
      </c>
      <c r="AZ512" s="1">
        <v>0.13500000000000001</v>
      </c>
      <c r="BA512" s="2">
        <f t="shared" si="1000"/>
        <v>2.7</v>
      </c>
      <c r="BB512" s="2">
        <f t="shared" si="1001"/>
        <v>39.250000000000007</v>
      </c>
      <c r="BC512" s="2">
        <f t="shared" si="1002"/>
        <v>4.5899999999999963</v>
      </c>
      <c r="BE512" s="4"/>
      <c r="BG512">
        <v>230</v>
      </c>
      <c r="BH512" s="1">
        <v>0.125</v>
      </c>
      <c r="BI512" s="2">
        <f t="shared" si="1003"/>
        <v>2.5</v>
      </c>
      <c r="BJ512" s="2">
        <f t="shared" si="1004"/>
        <v>35.71</v>
      </c>
      <c r="BK512" s="2">
        <f t="shared" si="982"/>
        <v>3.5400000000000063</v>
      </c>
      <c r="BM512" s="4"/>
      <c r="BO512">
        <v>230</v>
      </c>
      <c r="BP512" s="1">
        <v>0.127</v>
      </c>
      <c r="BQ512" s="2">
        <f t="shared" si="1005"/>
        <v>2.54</v>
      </c>
      <c r="BR512" s="2">
        <f t="shared" si="1006"/>
        <v>35.049999999999997</v>
      </c>
      <c r="BS512" s="2">
        <f t="shared" si="1007"/>
        <v>0.66000000000000369</v>
      </c>
      <c r="BU512">
        <v>230</v>
      </c>
      <c r="BV512" s="1">
        <f t="shared" si="1008"/>
        <v>0.14099999999999999</v>
      </c>
      <c r="BW512" s="2">
        <f t="shared" si="1009"/>
        <v>2.82</v>
      </c>
      <c r="BX512" s="2">
        <f t="shared" si="1010"/>
        <v>48.91</v>
      </c>
      <c r="CB512">
        <v>230</v>
      </c>
      <c r="CC512" s="1">
        <f t="shared" si="1011"/>
        <v>0.125</v>
      </c>
      <c r="CD512" s="2">
        <f t="shared" si="1012"/>
        <v>2.5</v>
      </c>
      <c r="CE512" s="2">
        <f t="shared" si="1013"/>
        <v>34.950000000000003</v>
      </c>
    </row>
    <row r="513" spans="1:83" x14ac:dyDescent="0.2">
      <c r="C513">
        <v>250</v>
      </c>
      <c r="D513" s="1">
        <v>0.13100000000000001</v>
      </c>
      <c r="E513" s="2">
        <f t="shared" si="983"/>
        <v>2.62</v>
      </c>
      <c r="F513" s="2">
        <f t="shared" si="984"/>
        <v>44.889999999999993</v>
      </c>
      <c r="G513" s="2">
        <f>A!HM513-F513</f>
        <v>3.0500000000000114</v>
      </c>
      <c r="I513" s="4"/>
      <c r="K513">
        <v>250</v>
      </c>
      <c r="L513" s="1" t="e">
        <v>#N/A</v>
      </c>
      <c r="M513" s="2" t="e">
        <f t="shared" si="985"/>
        <v>#N/A</v>
      </c>
      <c r="N513" s="2" t="e">
        <f t="shared" si="986"/>
        <v>#N/A</v>
      </c>
      <c r="O513" s="2" t="e">
        <f t="shared" si="987"/>
        <v>#N/A</v>
      </c>
      <c r="Q513" s="4"/>
      <c r="S513">
        <v>250</v>
      </c>
      <c r="T513" s="1">
        <v>0.159</v>
      </c>
      <c r="U513" s="2">
        <f t="shared" si="988"/>
        <v>3.18</v>
      </c>
      <c r="V513" s="2">
        <f t="shared" si="989"/>
        <v>50.830000000000005</v>
      </c>
      <c r="W513" s="2">
        <f t="shared" si="990"/>
        <v>-5.9400000000000119</v>
      </c>
      <c r="Y513" s="4"/>
      <c r="AA513">
        <v>250</v>
      </c>
      <c r="AB513" s="1">
        <v>0.14000000000000001</v>
      </c>
      <c r="AC513" s="2">
        <f t="shared" si="991"/>
        <v>2.8000000000000003</v>
      </c>
      <c r="AD513" s="2">
        <f t="shared" si="992"/>
        <v>48.249999999999993</v>
      </c>
      <c r="AE513" s="2">
        <f t="shared" si="993"/>
        <v>2.5800000000000125</v>
      </c>
      <c r="AG513" s="4"/>
      <c r="AI513">
        <v>250</v>
      </c>
      <c r="AJ513" s="1">
        <v>0.14199999999999999</v>
      </c>
      <c r="AK513" s="2">
        <f t="shared" si="994"/>
        <v>2.84</v>
      </c>
      <c r="AL513" s="2">
        <f t="shared" si="995"/>
        <v>44.319999999999993</v>
      </c>
      <c r="AM513" s="2">
        <f t="shared" si="996"/>
        <v>3.9299999999999997</v>
      </c>
      <c r="AO513" s="4"/>
      <c r="AQ513">
        <v>250</v>
      </c>
      <c r="AR513" s="1">
        <v>0.13700000000000001</v>
      </c>
      <c r="AS513" s="2">
        <f t="shared" si="997"/>
        <v>2.74</v>
      </c>
      <c r="AT513" s="2">
        <f t="shared" si="998"/>
        <v>46.580000000000005</v>
      </c>
      <c r="AU513" s="2">
        <f t="shared" si="999"/>
        <v>-2.2600000000000122</v>
      </c>
      <c r="AW513" s="4"/>
      <c r="AY513">
        <v>250</v>
      </c>
      <c r="AZ513" s="1">
        <v>0.14000000000000001</v>
      </c>
      <c r="BA513" s="2">
        <f t="shared" si="1000"/>
        <v>2.8000000000000003</v>
      </c>
      <c r="BB513" s="2">
        <f t="shared" si="1001"/>
        <v>42.050000000000004</v>
      </c>
      <c r="BC513" s="2">
        <f t="shared" si="1002"/>
        <v>4.5300000000000011</v>
      </c>
      <c r="BE513" s="4"/>
      <c r="BG513">
        <v>250</v>
      </c>
      <c r="BH513" s="1">
        <v>0.13300000000000001</v>
      </c>
      <c r="BI513" s="2">
        <f t="shared" si="1003"/>
        <v>2.66</v>
      </c>
      <c r="BJ513" s="2">
        <f t="shared" si="1004"/>
        <v>38.370000000000005</v>
      </c>
      <c r="BK513" s="2">
        <f t="shared" si="982"/>
        <v>3.6799999999999997</v>
      </c>
      <c r="BM513" s="4"/>
      <c r="BO513">
        <v>250</v>
      </c>
      <c r="BP513" s="1">
        <v>0.13400000000000001</v>
      </c>
      <c r="BQ513" s="2">
        <f t="shared" si="1005"/>
        <v>2.68</v>
      </c>
      <c r="BR513" s="2">
        <f t="shared" si="1006"/>
        <v>37.729999999999997</v>
      </c>
      <c r="BS513" s="2">
        <f t="shared" si="1007"/>
        <v>0.64000000000000767</v>
      </c>
      <c r="BU513">
        <v>250</v>
      </c>
      <c r="BV513" s="1">
        <f t="shared" si="1008"/>
        <v>0.159</v>
      </c>
      <c r="BW513" s="2">
        <f t="shared" si="1009"/>
        <v>3.18</v>
      </c>
      <c r="BX513" s="2">
        <f t="shared" si="1010"/>
        <v>52.089999999999996</v>
      </c>
      <c r="CB513">
        <v>250</v>
      </c>
      <c r="CC513" s="1">
        <f t="shared" si="1011"/>
        <v>0.13100000000000001</v>
      </c>
      <c r="CD513" s="2">
        <f t="shared" si="1012"/>
        <v>2.62</v>
      </c>
      <c r="CE513" s="2">
        <f t="shared" si="1013"/>
        <v>37.57</v>
      </c>
    </row>
    <row r="514" spans="1:83" x14ac:dyDescent="0.2">
      <c r="C514">
        <v>270</v>
      </c>
      <c r="D514" s="1">
        <v>0.17799999999999999</v>
      </c>
      <c r="E514" s="2">
        <f t="shared" si="983"/>
        <v>3.5599999999999996</v>
      </c>
      <c r="F514" s="2">
        <f t="shared" si="984"/>
        <v>48.449999999999996</v>
      </c>
      <c r="G514" s="2">
        <f>A!HM514-F514</f>
        <v>3.1300000000000097</v>
      </c>
      <c r="I514" s="4"/>
      <c r="K514">
        <v>270</v>
      </c>
      <c r="L514" s="1" t="e">
        <v>#N/A</v>
      </c>
      <c r="M514" s="2" t="e">
        <f t="shared" si="985"/>
        <v>#N/A</v>
      </c>
      <c r="N514" s="2" t="e">
        <f t="shared" si="986"/>
        <v>#N/A</v>
      </c>
      <c r="O514" s="2" t="e">
        <f t="shared" si="987"/>
        <v>#N/A</v>
      </c>
      <c r="Q514" s="4"/>
      <c r="S514">
        <v>270</v>
      </c>
      <c r="T514" s="1">
        <v>0.20499999999999999</v>
      </c>
      <c r="U514" s="2">
        <f t="shared" si="988"/>
        <v>4.0999999999999996</v>
      </c>
      <c r="V514" s="2">
        <f t="shared" si="989"/>
        <v>54.930000000000007</v>
      </c>
      <c r="W514" s="2">
        <f t="shared" si="990"/>
        <v>-6.4800000000000111</v>
      </c>
      <c r="Y514" s="4"/>
      <c r="AA514">
        <v>270</v>
      </c>
      <c r="AB514" s="1">
        <v>0.191</v>
      </c>
      <c r="AC514" s="2">
        <f t="shared" si="991"/>
        <v>3.8200000000000003</v>
      </c>
      <c r="AD514" s="2">
        <f t="shared" si="992"/>
        <v>52.069999999999993</v>
      </c>
      <c r="AE514" s="2">
        <f t="shared" si="993"/>
        <v>2.8600000000000136</v>
      </c>
      <c r="AG514" s="4"/>
      <c r="AI514">
        <v>270</v>
      </c>
      <c r="AJ514" s="1">
        <v>0.191</v>
      </c>
      <c r="AK514" s="2">
        <f t="shared" si="994"/>
        <v>3.8200000000000003</v>
      </c>
      <c r="AL514" s="2">
        <f t="shared" si="995"/>
        <v>48.139999999999993</v>
      </c>
      <c r="AM514" s="2">
        <f t="shared" si="996"/>
        <v>3.9299999999999997</v>
      </c>
      <c r="AO514" s="4"/>
      <c r="AQ514">
        <v>270</v>
      </c>
      <c r="AR514" s="1">
        <v>0.192</v>
      </c>
      <c r="AS514" s="2">
        <f t="shared" si="997"/>
        <v>3.84</v>
      </c>
      <c r="AT514" s="2">
        <f t="shared" si="998"/>
        <v>50.42</v>
      </c>
      <c r="AU514" s="2">
        <f t="shared" si="999"/>
        <v>-2.2800000000000082</v>
      </c>
      <c r="AW514" s="4"/>
      <c r="AY514">
        <v>270</v>
      </c>
      <c r="AZ514" s="1">
        <v>0.187</v>
      </c>
      <c r="BA514" s="2">
        <f t="shared" si="1000"/>
        <v>3.74</v>
      </c>
      <c r="BB514" s="2">
        <f t="shared" si="1001"/>
        <v>45.790000000000006</v>
      </c>
      <c r="BC514" s="2">
        <f t="shared" si="1002"/>
        <v>4.6299999999999955</v>
      </c>
      <c r="BE514" s="4"/>
      <c r="BG514">
        <v>270</v>
      </c>
      <c r="BH514" s="1">
        <v>0.187</v>
      </c>
      <c r="BI514" s="2">
        <f t="shared" si="1003"/>
        <v>3.74</v>
      </c>
      <c r="BJ514" s="2">
        <f t="shared" si="1004"/>
        <v>42.110000000000007</v>
      </c>
      <c r="BK514" s="2">
        <f t="shared" si="982"/>
        <v>3.6799999999999997</v>
      </c>
      <c r="BM514" s="4"/>
      <c r="BO514">
        <v>270</v>
      </c>
      <c r="BP514" s="1">
        <v>0.185</v>
      </c>
      <c r="BQ514" s="2">
        <f t="shared" si="1005"/>
        <v>3.7</v>
      </c>
      <c r="BR514" s="2">
        <f t="shared" si="1006"/>
        <v>41.43</v>
      </c>
      <c r="BS514" s="2">
        <f t="shared" si="1007"/>
        <v>0.68000000000000682</v>
      </c>
      <c r="BU514">
        <v>270</v>
      </c>
      <c r="BV514" s="1">
        <f t="shared" si="1008"/>
        <v>0.20499999999999999</v>
      </c>
      <c r="BW514" s="2">
        <f t="shared" si="1009"/>
        <v>4.0999999999999996</v>
      </c>
      <c r="BX514" s="2">
        <f t="shared" si="1010"/>
        <v>56.19</v>
      </c>
      <c r="CB514">
        <v>270</v>
      </c>
      <c r="CC514" s="1">
        <f t="shared" si="1011"/>
        <v>0.17799999999999999</v>
      </c>
      <c r="CD514" s="2">
        <f t="shared" si="1012"/>
        <v>3.5599999999999996</v>
      </c>
      <c r="CE514" s="2">
        <f t="shared" si="1013"/>
        <v>41.13</v>
      </c>
    </row>
    <row r="515" spans="1:83" x14ac:dyDescent="0.2">
      <c r="C515">
        <v>290</v>
      </c>
      <c r="D515" s="1">
        <v>0.215</v>
      </c>
      <c r="E515" s="2">
        <f t="shared" si="983"/>
        <v>4.3</v>
      </c>
      <c r="F515" s="2">
        <f t="shared" si="984"/>
        <v>52.749999999999993</v>
      </c>
      <c r="G515" s="2">
        <f>A!HM515-F515</f>
        <v>3.2500000000000142</v>
      </c>
      <c r="I515" s="4"/>
      <c r="K515">
        <v>290</v>
      </c>
      <c r="L515" s="1" t="e">
        <v>#N/A</v>
      </c>
      <c r="M515" s="2" t="e">
        <f t="shared" si="985"/>
        <v>#N/A</v>
      </c>
      <c r="N515" s="2" t="e">
        <f t="shared" si="986"/>
        <v>#N/A</v>
      </c>
      <c r="O515" s="2" t="e">
        <f t="shared" si="987"/>
        <v>#N/A</v>
      </c>
      <c r="Q515" s="4"/>
      <c r="S515">
        <v>290</v>
      </c>
      <c r="T515" s="1">
        <v>0.218</v>
      </c>
      <c r="U515" s="2">
        <f t="shared" si="988"/>
        <v>4.3600000000000003</v>
      </c>
      <c r="V515" s="2">
        <f t="shared" si="989"/>
        <v>59.290000000000006</v>
      </c>
      <c r="W515" s="2">
        <f t="shared" si="990"/>
        <v>-6.5400000000000134</v>
      </c>
      <c r="Y515" s="4"/>
      <c r="AA515">
        <v>290</v>
      </c>
      <c r="AB515" s="1">
        <v>0.23</v>
      </c>
      <c r="AC515" s="2">
        <f t="shared" si="991"/>
        <v>4.6000000000000005</v>
      </c>
      <c r="AD515" s="2">
        <f t="shared" si="992"/>
        <v>56.669999999999995</v>
      </c>
      <c r="AE515" s="2">
        <f t="shared" si="993"/>
        <v>2.6200000000000117</v>
      </c>
      <c r="AG515" s="4"/>
      <c r="AI515">
        <v>290</v>
      </c>
      <c r="AJ515" s="1">
        <v>0.23699999999999999</v>
      </c>
      <c r="AK515" s="2">
        <f t="shared" si="994"/>
        <v>4.74</v>
      </c>
      <c r="AL515" s="2">
        <f t="shared" si="995"/>
        <v>52.879999999999995</v>
      </c>
      <c r="AM515" s="2">
        <f t="shared" si="996"/>
        <v>3.7899999999999991</v>
      </c>
      <c r="AO515" s="4"/>
      <c r="AQ515">
        <v>290</v>
      </c>
      <c r="AR515" s="1">
        <v>0.22700000000000001</v>
      </c>
      <c r="AS515" s="2">
        <f t="shared" si="997"/>
        <v>4.54</v>
      </c>
      <c r="AT515" s="2">
        <f t="shared" si="998"/>
        <v>54.96</v>
      </c>
      <c r="AU515" s="2">
        <f t="shared" si="999"/>
        <v>-2.0800000000000054</v>
      </c>
      <c r="AW515" s="4"/>
      <c r="AY515">
        <v>290</v>
      </c>
      <c r="AZ515" s="1">
        <v>0.22900000000000001</v>
      </c>
      <c r="BA515" s="2">
        <f t="shared" si="1000"/>
        <v>4.58</v>
      </c>
      <c r="BB515" s="2">
        <f t="shared" si="1001"/>
        <v>50.370000000000005</v>
      </c>
      <c r="BC515" s="2">
        <f t="shared" si="1002"/>
        <v>4.5899999999999963</v>
      </c>
      <c r="BE515" s="4"/>
      <c r="BG515">
        <v>290</v>
      </c>
      <c r="BH515" s="1">
        <v>0.22</v>
      </c>
      <c r="BI515" s="2">
        <f t="shared" si="1003"/>
        <v>4.4000000000000004</v>
      </c>
      <c r="BJ515" s="2">
        <f t="shared" si="1004"/>
        <v>46.510000000000005</v>
      </c>
      <c r="BK515" s="2">
        <f t="shared" si="982"/>
        <v>3.8599999999999994</v>
      </c>
      <c r="BM515" s="4"/>
      <c r="BO515">
        <v>290</v>
      </c>
      <c r="BP515" s="1">
        <v>0.22</v>
      </c>
      <c r="BQ515" s="2">
        <f t="shared" si="1005"/>
        <v>4.4000000000000004</v>
      </c>
      <c r="BR515" s="2">
        <f t="shared" si="1006"/>
        <v>45.83</v>
      </c>
      <c r="BS515" s="2">
        <f t="shared" si="1007"/>
        <v>0.68000000000000682</v>
      </c>
      <c r="BU515">
        <v>290</v>
      </c>
      <c r="BV515" s="1">
        <f t="shared" si="1008"/>
        <v>0.23699999999999999</v>
      </c>
      <c r="BW515" s="2">
        <f t="shared" si="1009"/>
        <v>4.74</v>
      </c>
      <c r="BX515" s="2">
        <f t="shared" si="1010"/>
        <v>60.93</v>
      </c>
      <c r="CB515">
        <v>290</v>
      </c>
      <c r="CC515" s="1">
        <f t="shared" si="1011"/>
        <v>0.215</v>
      </c>
      <c r="CD515" s="2">
        <f t="shared" si="1012"/>
        <v>4.3</v>
      </c>
      <c r="CE515" s="2">
        <f t="shared" si="1013"/>
        <v>45.43</v>
      </c>
    </row>
    <row r="516" spans="1:83" x14ac:dyDescent="0.2">
      <c r="D516" s="1"/>
      <c r="E516" s="2"/>
      <c r="F516" s="2"/>
      <c r="I516" s="4"/>
      <c r="L516" s="1"/>
      <c r="M516" s="2"/>
      <c r="N516" s="2"/>
      <c r="Q516" s="4"/>
      <c r="T516" s="1"/>
      <c r="U516" s="2"/>
      <c r="V516" s="2"/>
      <c r="Y516" s="4"/>
      <c r="AB516" s="1"/>
      <c r="AC516" s="2"/>
      <c r="AD516" s="2"/>
      <c r="AG516" s="4"/>
      <c r="AJ516" s="1"/>
      <c r="AK516" s="2"/>
      <c r="AL516" s="2"/>
      <c r="AO516" s="4"/>
      <c r="AR516" s="1"/>
      <c r="AS516" s="2"/>
      <c r="AT516" s="2"/>
      <c r="AW516" s="4"/>
      <c r="AZ516" s="1"/>
      <c r="BA516" s="2"/>
      <c r="BB516" s="2"/>
      <c r="BE516" s="4"/>
      <c r="BH516" s="1"/>
      <c r="BI516" s="2"/>
      <c r="BJ516" s="2"/>
      <c r="BM516" s="4"/>
      <c r="BQ516" s="2"/>
      <c r="BR516" s="2"/>
    </row>
    <row r="517" spans="1:83" x14ac:dyDescent="0.2">
      <c r="A517">
        <v>44</v>
      </c>
      <c r="B517" t="s">
        <v>77</v>
      </c>
      <c r="C517">
        <v>30</v>
      </c>
      <c r="D517" s="1">
        <v>0.108</v>
      </c>
      <c r="E517" s="2">
        <f>D517*30</f>
        <v>3.2399999999999998</v>
      </c>
      <c r="F517" s="2">
        <f>E517</f>
        <v>3.2399999999999998</v>
      </c>
      <c r="G517" s="2">
        <f>A!HM517-F517</f>
        <v>0.78000000000000069</v>
      </c>
      <c r="I517" s="4">
        <f>A517</f>
        <v>44</v>
      </c>
      <c r="J517" t="str">
        <f>B517</f>
        <v>NSR4</v>
      </c>
      <c r="K517">
        <v>30</v>
      </c>
      <c r="L517" s="1" t="e">
        <v>#N/A</v>
      </c>
      <c r="M517" s="2" t="e">
        <f>L517*30</f>
        <v>#N/A</v>
      </c>
      <c r="N517" s="2" t="e">
        <f>M517</f>
        <v>#N/A</v>
      </c>
      <c r="O517" s="2" t="e">
        <f>F517-N517</f>
        <v>#N/A</v>
      </c>
      <c r="Q517" s="4">
        <f>I517</f>
        <v>44</v>
      </c>
      <c r="R517" t="str">
        <f>J517</f>
        <v>NSR4</v>
      </c>
      <c r="S517">
        <v>30</v>
      </c>
      <c r="T517" s="1">
        <v>0.18</v>
      </c>
      <c r="U517" s="2">
        <f>T517*30</f>
        <v>5.3999999999999995</v>
      </c>
      <c r="V517" s="2">
        <f>U517</f>
        <v>5.3999999999999995</v>
      </c>
      <c r="W517" s="2">
        <f>F517-V517</f>
        <v>-2.1599999999999997</v>
      </c>
      <c r="Y517" s="4">
        <f>Q517</f>
        <v>44</v>
      </c>
      <c r="Z517" t="str">
        <f>R517</f>
        <v>NSR4</v>
      </c>
      <c r="AA517">
        <v>30</v>
      </c>
      <c r="AB517" s="1">
        <v>0.13500000000000001</v>
      </c>
      <c r="AC517" s="2">
        <f>AB517*30</f>
        <v>4.0500000000000007</v>
      </c>
      <c r="AD517" s="2">
        <f>AC517</f>
        <v>4.0500000000000007</v>
      </c>
      <c r="AE517" s="2">
        <f>V517-AD517</f>
        <v>1.3499999999999988</v>
      </c>
      <c r="AG517" s="4">
        <f>Y517</f>
        <v>44</v>
      </c>
      <c r="AH517" t="str">
        <f>Z517</f>
        <v>NSR4</v>
      </c>
      <c r="AI517">
        <v>30</v>
      </c>
      <c r="AJ517" s="1">
        <v>0.1</v>
      </c>
      <c r="AK517" s="2">
        <f>AJ517*30</f>
        <v>3</v>
      </c>
      <c r="AL517" s="2">
        <f>AK517</f>
        <v>3</v>
      </c>
      <c r="AM517" s="2">
        <f>AD517-AL517</f>
        <v>1.0500000000000007</v>
      </c>
      <c r="AO517" s="4">
        <f>AG517</f>
        <v>44</v>
      </c>
      <c r="AP517" t="str">
        <f>AH517</f>
        <v>NSR4</v>
      </c>
      <c r="AQ517">
        <v>30</v>
      </c>
      <c r="AR517" s="1">
        <v>0.124</v>
      </c>
      <c r="AS517" s="2">
        <f>AR517*30</f>
        <v>3.7199999999999998</v>
      </c>
      <c r="AT517" s="2">
        <f>AS517</f>
        <v>3.7199999999999998</v>
      </c>
      <c r="AU517" s="2">
        <f>AL517-AT517</f>
        <v>-0.71999999999999975</v>
      </c>
      <c r="AW517" s="4">
        <f>AO517</f>
        <v>44</v>
      </c>
      <c r="AX517" t="str">
        <f>AP517</f>
        <v>NSR4</v>
      </c>
      <c r="AY517">
        <v>30</v>
      </c>
      <c r="AZ517" s="1">
        <v>8.3000000000000004E-2</v>
      </c>
      <c r="BA517" s="2">
        <f>AZ517*30</f>
        <v>2.4900000000000002</v>
      </c>
      <c r="BB517" s="2">
        <f>BA517</f>
        <v>2.4900000000000002</v>
      </c>
      <c r="BC517" s="2">
        <f>AT517-BB517</f>
        <v>1.2299999999999995</v>
      </c>
      <c r="BE517" s="4">
        <f>AW517</f>
        <v>44</v>
      </c>
      <c r="BF517" t="str">
        <f>AX517</f>
        <v>NSR4</v>
      </c>
      <c r="BG517">
        <v>30</v>
      </c>
      <c r="BH517" s="1">
        <v>6.2E-2</v>
      </c>
      <c r="BI517" s="2">
        <f>BH517*30</f>
        <v>1.8599999999999999</v>
      </c>
      <c r="BJ517" s="2">
        <f>BI517</f>
        <v>1.8599999999999999</v>
      </c>
      <c r="BK517" s="2">
        <f t="shared" ref="BK517:BK530" si="1014">BB517-BJ517</f>
        <v>0.63000000000000034</v>
      </c>
      <c r="BM517" s="4">
        <f>BE517</f>
        <v>44</v>
      </c>
      <c r="BN517" t="str">
        <f>BF517</f>
        <v>NSR4</v>
      </c>
      <c r="BO517">
        <v>30</v>
      </c>
      <c r="BP517" s="1">
        <v>5.7000000000000002E-2</v>
      </c>
      <c r="BQ517" s="2">
        <f>BP517*30</f>
        <v>1.71</v>
      </c>
      <c r="BR517" s="2">
        <f>BQ517</f>
        <v>1.71</v>
      </c>
      <c r="BS517" s="2">
        <f t="shared" ref="BS517:BS530" si="1015">BJ517-BR517</f>
        <v>0.14999999999999991</v>
      </c>
      <c r="BU517">
        <v>30</v>
      </c>
      <c r="BV517" s="1">
        <f>MAX(D517,T517,AB517, AJ517,AR517,AZ517,BH517,BP517)</f>
        <v>0.18</v>
      </c>
      <c r="BW517" s="2">
        <f>BV517*30</f>
        <v>5.3999999999999995</v>
      </c>
      <c r="BX517" s="2">
        <f>BW517</f>
        <v>5.3999999999999995</v>
      </c>
      <c r="BZ517" s="6">
        <f>BM517</f>
        <v>44</v>
      </c>
      <c r="CB517">
        <v>30</v>
      </c>
      <c r="CC517" s="1">
        <f>MIN(D517, T517,AB517, AJ517,AR517,AZ517,BH517,BP517)</f>
        <v>5.7000000000000002E-2</v>
      </c>
      <c r="CD517" s="2">
        <f>CC517*30</f>
        <v>1.71</v>
      </c>
      <c r="CE517" s="2">
        <f>CD517</f>
        <v>1.71</v>
      </c>
    </row>
    <row r="518" spans="1:83" x14ac:dyDescent="0.2">
      <c r="C518">
        <v>50</v>
      </c>
      <c r="D518" s="1">
        <v>0.15</v>
      </c>
      <c r="E518" s="2">
        <f t="shared" ref="E518:E530" si="1016">D518*20</f>
        <v>3</v>
      </c>
      <c r="F518" s="2">
        <f t="shared" ref="F518:F530" si="1017">F517+E518</f>
        <v>6.24</v>
      </c>
      <c r="G518" s="2">
        <f>A!HM518-F518</f>
        <v>1.2599999999999998</v>
      </c>
      <c r="I518" s="4"/>
      <c r="K518">
        <v>50</v>
      </c>
      <c r="L518" s="1" t="e">
        <v>#N/A</v>
      </c>
      <c r="M518" s="2" t="e">
        <f t="shared" ref="M518:M530" si="1018">L518*20</f>
        <v>#N/A</v>
      </c>
      <c r="N518" s="2" t="e">
        <f t="shared" ref="N518:N530" si="1019">N517+M518</f>
        <v>#N/A</v>
      </c>
      <c r="O518" s="2" t="e">
        <f t="shared" ref="O518:O530" si="1020">F518-N518</f>
        <v>#N/A</v>
      </c>
      <c r="Q518" s="4"/>
      <c r="S518">
        <v>50</v>
      </c>
      <c r="T518" s="1">
        <v>0.20399999999999999</v>
      </c>
      <c r="U518" s="2">
        <f t="shared" ref="U518:U530" si="1021">T518*20</f>
        <v>4.08</v>
      </c>
      <c r="V518" s="2">
        <f t="shared" ref="V518:V530" si="1022">V517+U518</f>
        <v>9.48</v>
      </c>
      <c r="W518" s="2">
        <f t="shared" ref="W518:W545" si="1023">F518-V518</f>
        <v>-3.24</v>
      </c>
      <c r="Y518" s="4"/>
      <c r="AA518">
        <v>50</v>
      </c>
      <c r="AB518" s="1">
        <v>0.185</v>
      </c>
      <c r="AC518" s="2">
        <f t="shared" ref="AC518:AC530" si="1024">AB518*20</f>
        <v>3.7</v>
      </c>
      <c r="AD518" s="2">
        <f t="shared" ref="AD518:AD530" si="1025">AD517+AC518</f>
        <v>7.7500000000000009</v>
      </c>
      <c r="AE518" s="2">
        <f t="shared" ref="AE518:AE530" si="1026">V518-AD518</f>
        <v>1.7299999999999995</v>
      </c>
      <c r="AG518" s="4"/>
      <c r="AI518">
        <v>50</v>
      </c>
      <c r="AJ518" s="1">
        <v>0.14899999999999999</v>
      </c>
      <c r="AK518" s="2">
        <f t="shared" ref="AK518:AK530" si="1027">AJ518*20</f>
        <v>2.98</v>
      </c>
      <c r="AL518" s="2">
        <f t="shared" ref="AL518:AL530" si="1028">AL517+AK518</f>
        <v>5.98</v>
      </c>
      <c r="AM518" s="2">
        <f t="shared" ref="AM518:AM530" si="1029">AD518-AL518</f>
        <v>1.7700000000000005</v>
      </c>
      <c r="AO518" s="4"/>
      <c r="AQ518">
        <v>50</v>
      </c>
      <c r="AR518" s="1">
        <v>0.189</v>
      </c>
      <c r="AS518" s="2">
        <f t="shared" ref="AS518:AS530" si="1030">AR518*20</f>
        <v>3.7800000000000002</v>
      </c>
      <c r="AT518" s="2">
        <f t="shared" ref="AT518:AT530" si="1031">AT517+AS518</f>
        <v>7.5</v>
      </c>
      <c r="AU518" s="2">
        <f t="shared" ref="AU518:AU530" si="1032">AL518-AT518</f>
        <v>-1.5199999999999996</v>
      </c>
      <c r="AW518" s="4"/>
      <c r="AY518">
        <v>50</v>
      </c>
      <c r="AZ518" s="1">
        <v>0.128</v>
      </c>
      <c r="BA518" s="2">
        <f t="shared" ref="BA518:BA530" si="1033">AZ518*20</f>
        <v>2.56</v>
      </c>
      <c r="BB518" s="2">
        <f t="shared" ref="BB518:BB530" si="1034">BB517+BA518</f>
        <v>5.0500000000000007</v>
      </c>
      <c r="BC518" s="2">
        <f t="shared" ref="BC518:BC530" si="1035">AT518-BB518</f>
        <v>2.4499999999999993</v>
      </c>
      <c r="BE518" s="4"/>
      <c r="BG518">
        <v>50</v>
      </c>
      <c r="BH518" s="1">
        <v>0.11</v>
      </c>
      <c r="BI518" s="2">
        <f t="shared" ref="BI518:BI530" si="1036">BH518*20</f>
        <v>2.2000000000000002</v>
      </c>
      <c r="BJ518" s="2">
        <f t="shared" ref="BJ518:BJ530" si="1037">BJ517+BI518</f>
        <v>4.0600000000000005</v>
      </c>
      <c r="BK518" s="2">
        <f t="shared" si="1014"/>
        <v>0.99000000000000021</v>
      </c>
      <c r="BM518" s="4"/>
      <c r="BO518">
        <v>50</v>
      </c>
      <c r="BP518" s="1">
        <v>0.10299999999999999</v>
      </c>
      <c r="BQ518" s="2">
        <f t="shared" ref="BQ518:BQ530" si="1038">BP518*20</f>
        <v>2.06</v>
      </c>
      <c r="BR518" s="2">
        <f t="shared" ref="BR518:BR530" si="1039">BR517+BQ518</f>
        <v>3.77</v>
      </c>
      <c r="BS518" s="2">
        <f t="shared" si="1015"/>
        <v>0.29000000000000048</v>
      </c>
      <c r="BU518">
        <v>50</v>
      </c>
      <c r="BV518" s="1">
        <f t="shared" ref="BV518:BV530" si="1040">MAX(D518,T518,AB518, AJ518,AR518,AZ518,BH518,BP518)</f>
        <v>0.20399999999999999</v>
      </c>
      <c r="BW518" s="2">
        <f t="shared" ref="BW518:BW530" si="1041">BV518*20</f>
        <v>4.08</v>
      </c>
      <c r="BX518" s="2">
        <f t="shared" ref="BX518:BX530" si="1042">BX517+BW518</f>
        <v>9.48</v>
      </c>
      <c r="CB518">
        <v>50</v>
      </c>
      <c r="CC518" s="1">
        <f t="shared" ref="CC518:CC530" si="1043">MIN(D518, T518,AB518, AJ518,AR518,AZ518,BH518,BP518)</f>
        <v>0.10299999999999999</v>
      </c>
      <c r="CD518" s="2">
        <f t="shared" ref="CD518:CD530" si="1044">CC518*20</f>
        <v>2.06</v>
      </c>
      <c r="CE518" s="2">
        <f t="shared" ref="CE518:CE530" si="1045">CE517+CD518</f>
        <v>3.77</v>
      </c>
    </row>
    <row r="519" spans="1:83" x14ac:dyDescent="0.2">
      <c r="C519">
        <v>70</v>
      </c>
      <c r="D519" s="1">
        <v>0.19500000000000001</v>
      </c>
      <c r="E519" s="2">
        <f t="shared" si="1016"/>
        <v>3.9000000000000004</v>
      </c>
      <c r="F519" s="2">
        <f t="shared" si="1017"/>
        <v>10.14</v>
      </c>
      <c r="G519" s="2">
        <f>A!HM519-F519</f>
        <v>1.92</v>
      </c>
      <c r="I519" s="4"/>
      <c r="K519">
        <v>70</v>
      </c>
      <c r="L519" s="1" t="e">
        <v>#N/A</v>
      </c>
      <c r="M519" s="2" t="e">
        <f t="shared" si="1018"/>
        <v>#N/A</v>
      </c>
      <c r="N519" s="2" t="e">
        <f t="shared" si="1019"/>
        <v>#N/A</v>
      </c>
      <c r="O519" s="2" t="e">
        <f t="shared" si="1020"/>
        <v>#N/A</v>
      </c>
      <c r="Q519" s="4"/>
      <c r="S519">
        <v>70</v>
      </c>
      <c r="T519" s="1">
        <v>0.25900000000000001</v>
      </c>
      <c r="U519" s="2">
        <f t="shared" si="1021"/>
        <v>5.18</v>
      </c>
      <c r="V519" s="2">
        <f t="shared" si="1022"/>
        <v>14.66</v>
      </c>
      <c r="W519" s="2">
        <f t="shared" si="1023"/>
        <v>-4.5199999999999996</v>
      </c>
      <c r="Y519" s="4"/>
      <c r="AA519">
        <v>70</v>
      </c>
      <c r="AB519" s="1">
        <v>0.24</v>
      </c>
      <c r="AC519" s="2">
        <f t="shared" si="1024"/>
        <v>4.8</v>
      </c>
      <c r="AD519" s="2">
        <f t="shared" si="1025"/>
        <v>12.55</v>
      </c>
      <c r="AE519" s="2">
        <f t="shared" si="1026"/>
        <v>2.1099999999999994</v>
      </c>
      <c r="AG519" s="4"/>
      <c r="AI519">
        <v>70</v>
      </c>
      <c r="AJ519" s="1">
        <v>0.19500000000000001</v>
      </c>
      <c r="AK519" s="2">
        <f t="shared" si="1027"/>
        <v>3.9000000000000004</v>
      </c>
      <c r="AL519" s="2">
        <f t="shared" si="1028"/>
        <v>9.8800000000000008</v>
      </c>
      <c r="AM519" s="2">
        <f t="shared" si="1029"/>
        <v>2.67</v>
      </c>
      <c r="AO519" s="4"/>
      <c r="AQ519">
        <v>70</v>
      </c>
      <c r="AR519" s="1">
        <v>0.221</v>
      </c>
      <c r="AS519" s="2">
        <f t="shared" si="1030"/>
        <v>4.42</v>
      </c>
      <c r="AT519" s="2">
        <f t="shared" si="1031"/>
        <v>11.92</v>
      </c>
      <c r="AU519" s="2">
        <f t="shared" si="1032"/>
        <v>-2.0399999999999991</v>
      </c>
      <c r="AW519" s="4"/>
      <c r="AY519">
        <v>70</v>
      </c>
      <c r="AZ519" s="1">
        <v>0.16600000000000001</v>
      </c>
      <c r="BA519" s="2">
        <f t="shared" si="1033"/>
        <v>3.3200000000000003</v>
      </c>
      <c r="BB519" s="2">
        <f t="shared" si="1034"/>
        <v>8.370000000000001</v>
      </c>
      <c r="BC519" s="2">
        <f t="shared" si="1035"/>
        <v>3.5499999999999989</v>
      </c>
      <c r="BE519" s="4"/>
      <c r="BG519">
        <v>70</v>
      </c>
      <c r="BH519" s="1">
        <v>0.14599999999999999</v>
      </c>
      <c r="BI519" s="2">
        <f t="shared" si="1036"/>
        <v>2.92</v>
      </c>
      <c r="BJ519" s="2">
        <f t="shared" si="1037"/>
        <v>6.98</v>
      </c>
      <c r="BK519" s="2">
        <f t="shared" si="1014"/>
        <v>1.3900000000000006</v>
      </c>
      <c r="BM519" s="4"/>
      <c r="BO519">
        <v>70</v>
      </c>
      <c r="BP519" s="1">
        <v>0.14499999999999999</v>
      </c>
      <c r="BQ519" s="2">
        <f t="shared" si="1038"/>
        <v>2.9</v>
      </c>
      <c r="BR519" s="2">
        <f t="shared" si="1039"/>
        <v>6.67</v>
      </c>
      <c r="BS519" s="2">
        <f t="shared" si="1015"/>
        <v>0.3100000000000005</v>
      </c>
      <c r="BU519">
        <v>70</v>
      </c>
      <c r="BV519" s="1">
        <f t="shared" si="1040"/>
        <v>0.25900000000000001</v>
      </c>
      <c r="BW519" s="2">
        <f t="shared" si="1041"/>
        <v>5.18</v>
      </c>
      <c r="BX519" s="2">
        <f t="shared" si="1042"/>
        <v>14.66</v>
      </c>
      <c r="CB519">
        <v>70</v>
      </c>
      <c r="CC519" s="1">
        <f t="shared" si="1043"/>
        <v>0.14499999999999999</v>
      </c>
      <c r="CD519" s="2">
        <f t="shared" si="1044"/>
        <v>2.9</v>
      </c>
      <c r="CE519" s="2">
        <f t="shared" si="1045"/>
        <v>6.67</v>
      </c>
    </row>
    <row r="520" spans="1:83" x14ac:dyDescent="0.2">
      <c r="C520">
        <v>90</v>
      </c>
      <c r="D520" s="1">
        <v>0.23599999999999999</v>
      </c>
      <c r="E520" s="2">
        <f t="shared" si="1016"/>
        <v>4.72</v>
      </c>
      <c r="F520" s="2">
        <f t="shared" si="1017"/>
        <v>14.86</v>
      </c>
      <c r="G520" s="2">
        <f>A!HM520-F520</f>
        <v>2.4600000000000009</v>
      </c>
      <c r="I520" s="4"/>
      <c r="K520">
        <v>90</v>
      </c>
      <c r="L520" s="1" t="e">
        <v>#N/A</v>
      </c>
      <c r="M520" s="2" t="e">
        <f t="shared" si="1018"/>
        <v>#N/A</v>
      </c>
      <c r="N520" s="2" t="e">
        <f t="shared" si="1019"/>
        <v>#N/A</v>
      </c>
      <c r="O520" s="2" t="e">
        <f t="shared" si="1020"/>
        <v>#N/A</v>
      </c>
      <c r="Q520" s="4"/>
      <c r="S520">
        <v>90</v>
      </c>
      <c r="T520" s="1">
        <v>0.28299999999999997</v>
      </c>
      <c r="U520" s="2">
        <f t="shared" si="1021"/>
        <v>5.6599999999999993</v>
      </c>
      <c r="V520" s="2">
        <f t="shared" si="1022"/>
        <v>20.32</v>
      </c>
      <c r="W520" s="2">
        <f t="shared" si="1023"/>
        <v>-5.4600000000000009</v>
      </c>
      <c r="Y520" s="4"/>
      <c r="AA520">
        <v>90</v>
      </c>
      <c r="AB520" s="1">
        <v>0.27100000000000002</v>
      </c>
      <c r="AC520" s="2">
        <f t="shared" si="1024"/>
        <v>5.42</v>
      </c>
      <c r="AD520" s="2">
        <f t="shared" si="1025"/>
        <v>17.97</v>
      </c>
      <c r="AE520" s="2">
        <f t="shared" si="1026"/>
        <v>2.3500000000000014</v>
      </c>
      <c r="AG520" s="4"/>
      <c r="AI520">
        <v>90</v>
      </c>
      <c r="AJ520" s="1">
        <v>0.23699999999999999</v>
      </c>
      <c r="AK520" s="2">
        <f t="shared" si="1027"/>
        <v>4.74</v>
      </c>
      <c r="AL520" s="2">
        <f t="shared" si="1028"/>
        <v>14.620000000000001</v>
      </c>
      <c r="AM520" s="2">
        <f t="shared" si="1029"/>
        <v>3.3499999999999979</v>
      </c>
      <c r="AO520" s="4"/>
      <c r="AQ520">
        <v>90</v>
      </c>
      <c r="AR520" s="1">
        <v>0.23400000000000001</v>
      </c>
      <c r="AS520" s="2">
        <f t="shared" si="1030"/>
        <v>4.6800000000000006</v>
      </c>
      <c r="AT520" s="2">
        <f t="shared" si="1031"/>
        <v>16.600000000000001</v>
      </c>
      <c r="AU520" s="2">
        <f t="shared" si="1032"/>
        <v>-1.9800000000000004</v>
      </c>
      <c r="AW520" s="4"/>
      <c r="AY520">
        <v>90</v>
      </c>
      <c r="AZ520" s="1">
        <v>0.20200000000000001</v>
      </c>
      <c r="BA520" s="2">
        <f t="shared" si="1033"/>
        <v>4.04</v>
      </c>
      <c r="BB520" s="2">
        <f t="shared" si="1034"/>
        <v>12.41</v>
      </c>
      <c r="BC520" s="2">
        <f t="shared" si="1035"/>
        <v>4.1900000000000013</v>
      </c>
      <c r="BE520" s="4"/>
      <c r="BG520">
        <v>90</v>
      </c>
      <c r="BH520" s="1">
        <v>0.17699999999999999</v>
      </c>
      <c r="BI520" s="2">
        <f t="shared" si="1036"/>
        <v>3.54</v>
      </c>
      <c r="BJ520" s="2">
        <f t="shared" si="1037"/>
        <v>10.52</v>
      </c>
      <c r="BK520" s="2">
        <f t="shared" si="1014"/>
        <v>1.8900000000000006</v>
      </c>
      <c r="BM520" s="4"/>
      <c r="BO520">
        <v>90</v>
      </c>
      <c r="BP520" s="1">
        <v>0.17199999999999999</v>
      </c>
      <c r="BQ520" s="2">
        <f t="shared" si="1038"/>
        <v>3.4399999999999995</v>
      </c>
      <c r="BR520" s="2">
        <f t="shared" si="1039"/>
        <v>10.11</v>
      </c>
      <c r="BS520" s="2">
        <f t="shared" si="1015"/>
        <v>0.41000000000000014</v>
      </c>
      <c r="BU520">
        <v>90</v>
      </c>
      <c r="BV520" s="1">
        <f t="shared" si="1040"/>
        <v>0.28299999999999997</v>
      </c>
      <c r="BW520" s="2">
        <f t="shared" si="1041"/>
        <v>5.6599999999999993</v>
      </c>
      <c r="BX520" s="2">
        <f t="shared" si="1042"/>
        <v>20.32</v>
      </c>
      <c r="CB520">
        <v>90</v>
      </c>
      <c r="CC520" s="1">
        <f t="shared" si="1043"/>
        <v>0.17199999999999999</v>
      </c>
      <c r="CD520" s="2">
        <f t="shared" si="1044"/>
        <v>3.4399999999999995</v>
      </c>
      <c r="CE520" s="2">
        <f t="shared" si="1045"/>
        <v>10.11</v>
      </c>
    </row>
    <row r="521" spans="1:83" x14ac:dyDescent="0.2">
      <c r="C521">
        <v>110</v>
      </c>
      <c r="D521" s="1">
        <v>0.25</v>
      </c>
      <c r="E521" s="2">
        <f t="shared" si="1016"/>
        <v>5</v>
      </c>
      <c r="F521" s="2">
        <f t="shared" si="1017"/>
        <v>19.86</v>
      </c>
      <c r="G521" s="2">
        <f>A!HM521-F521</f>
        <v>2.7199999999999989</v>
      </c>
      <c r="I521" s="4"/>
      <c r="K521">
        <v>110</v>
      </c>
      <c r="L521" s="1" t="e">
        <v>#N/A</v>
      </c>
      <c r="M521" s="2" t="e">
        <f t="shared" si="1018"/>
        <v>#N/A</v>
      </c>
      <c r="N521" s="2" t="e">
        <f t="shared" si="1019"/>
        <v>#N/A</v>
      </c>
      <c r="O521" s="2" t="e">
        <f t="shared" si="1020"/>
        <v>#N/A</v>
      </c>
      <c r="Q521" s="4"/>
      <c r="S521">
        <v>110</v>
      </c>
      <c r="T521" s="1">
        <v>0.26700000000000002</v>
      </c>
      <c r="U521" s="2">
        <f t="shared" si="1021"/>
        <v>5.34</v>
      </c>
      <c r="V521" s="2">
        <f t="shared" si="1022"/>
        <v>25.66</v>
      </c>
      <c r="W521" s="2">
        <f t="shared" si="1023"/>
        <v>-5.8000000000000007</v>
      </c>
      <c r="Y521" s="4"/>
      <c r="AA521">
        <v>110</v>
      </c>
      <c r="AB521" s="1">
        <v>0.26500000000000001</v>
      </c>
      <c r="AC521" s="2">
        <f t="shared" si="1024"/>
        <v>5.3000000000000007</v>
      </c>
      <c r="AD521" s="2">
        <f t="shared" si="1025"/>
        <v>23.27</v>
      </c>
      <c r="AE521" s="2">
        <f t="shared" si="1026"/>
        <v>2.3900000000000006</v>
      </c>
      <c r="AG521" s="4"/>
      <c r="AI521">
        <v>110</v>
      </c>
      <c r="AJ521" s="1">
        <v>0.245</v>
      </c>
      <c r="AK521" s="2">
        <f t="shared" si="1027"/>
        <v>4.9000000000000004</v>
      </c>
      <c r="AL521" s="2">
        <f t="shared" si="1028"/>
        <v>19.520000000000003</v>
      </c>
      <c r="AM521" s="2">
        <f t="shared" si="1029"/>
        <v>3.7499999999999964</v>
      </c>
      <c r="AO521" s="4"/>
      <c r="AQ521">
        <v>110</v>
      </c>
      <c r="AR521" s="1">
        <v>0.23400000000000001</v>
      </c>
      <c r="AS521" s="2">
        <f t="shared" si="1030"/>
        <v>4.6800000000000006</v>
      </c>
      <c r="AT521" s="2">
        <f t="shared" si="1031"/>
        <v>21.28</v>
      </c>
      <c r="AU521" s="2">
        <f t="shared" si="1032"/>
        <v>-1.759999999999998</v>
      </c>
      <c r="AW521" s="4"/>
      <c r="AY521">
        <v>110</v>
      </c>
      <c r="AZ521" s="1">
        <v>0.21299999999999999</v>
      </c>
      <c r="BA521" s="2">
        <f t="shared" si="1033"/>
        <v>4.26</v>
      </c>
      <c r="BB521" s="2">
        <f t="shared" si="1034"/>
        <v>16.670000000000002</v>
      </c>
      <c r="BC521" s="2">
        <f t="shared" si="1035"/>
        <v>4.6099999999999994</v>
      </c>
      <c r="BE521" s="4"/>
      <c r="BG521">
        <v>110</v>
      </c>
      <c r="BH521" s="1">
        <v>0.187</v>
      </c>
      <c r="BI521" s="2">
        <f t="shared" si="1036"/>
        <v>3.74</v>
      </c>
      <c r="BJ521" s="2">
        <f t="shared" si="1037"/>
        <v>14.26</v>
      </c>
      <c r="BK521" s="2">
        <f t="shared" si="1014"/>
        <v>2.4100000000000019</v>
      </c>
      <c r="BM521" s="4"/>
      <c r="BO521">
        <v>110</v>
      </c>
      <c r="BP521" s="1">
        <v>0.17899999999999999</v>
      </c>
      <c r="BQ521" s="2">
        <f t="shared" si="1038"/>
        <v>3.58</v>
      </c>
      <c r="BR521" s="2">
        <f t="shared" si="1039"/>
        <v>13.69</v>
      </c>
      <c r="BS521" s="2">
        <f t="shared" si="1015"/>
        <v>0.57000000000000028</v>
      </c>
      <c r="BU521">
        <v>110</v>
      </c>
      <c r="BV521" s="1">
        <f t="shared" si="1040"/>
        <v>0.26700000000000002</v>
      </c>
      <c r="BW521" s="2">
        <f t="shared" si="1041"/>
        <v>5.34</v>
      </c>
      <c r="BX521" s="2">
        <f t="shared" si="1042"/>
        <v>25.66</v>
      </c>
      <c r="CB521">
        <v>110</v>
      </c>
      <c r="CC521" s="1">
        <f t="shared" si="1043"/>
        <v>0.17899999999999999</v>
      </c>
      <c r="CD521" s="2">
        <f t="shared" si="1044"/>
        <v>3.58</v>
      </c>
      <c r="CE521" s="2">
        <f t="shared" si="1045"/>
        <v>13.69</v>
      </c>
    </row>
    <row r="522" spans="1:83" x14ac:dyDescent="0.2">
      <c r="C522">
        <v>130</v>
      </c>
      <c r="D522" s="1">
        <v>0.23300000000000001</v>
      </c>
      <c r="E522" s="2">
        <f t="shared" si="1016"/>
        <v>4.66</v>
      </c>
      <c r="F522" s="2">
        <f t="shared" si="1017"/>
        <v>24.52</v>
      </c>
      <c r="G522" s="2">
        <f>A!HM522-F522</f>
        <v>2.8999999999999986</v>
      </c>
      <c r="I522" s="4"/>
      <c r="K522">
        <v>130</v>
      </c>
      <c r="L522" s="1" t="e">
        <v>#N/A</v>
      </c>
      <c r="M522" s="2" t="e">
        <f t="shared" si="1018"/>
        <v>#N/A</v>
      </c>
      <c r="N522" s="2" t="e">
        <f t="shared" si="1019"/>
        <v>#N/A</v>
      </c>
      <c r="O522" s="2" t="e">
        <f t="shared" si="1020"/>
        <v>#N/A</v>
      </c>
      <c r="Q522" s="4"/>
      <c r="S522">
        <v>130</v>
      </c>
      <c r="T522" s="1">
        <v>0.23699999999999999</v>
      </c>
      <c r="U522" s="2">
        <f t="shared" si="1021"/>
        <v>4.74</v>
      </c>
      <c r="V522" s="2">
        <f t="shared" si="1022"/>
        <v>30.4</v>
      </c>
      <c r="W522" s="2">
        <f t="shared" si="1023"/>
        <v>-5.879999999999999</v>
      </c>
      <c r="Y522" s="4"/>
      <c r="AA522">
        <v>130</v>
      </c>
      <c r="AB522" s="1">
        <v>0.24099999999999999</v>
      </c>
      <c r="AC522" s="2">
        <f t="shared" si="1024"/>
        <v>4.82</v>
      </c>
      <c r="AD522" s="2">
        <f t="shared" si="1025"/>
        <v>28.09</v>
      </c>
      <c r="AE522" s="2">
        <f t="shared" si="1026"/>
        <v>2.3099999999999987</v>
      </c>
      <c r="AG522" s="4"/>
      <c r="AI522">
        <v>130</v>
      </c>
      <c r="AJ522" s="1">
        <v>0.23300000000000001</v>
      </c>
      <c r="AK522" s="2">
        <f t="shared" si="1027"/>
        <v>4.66</v>
      </c>
      <c r="AL522" s="2">
        <f t="shared" si="1028"/>
        <v>24.180000000000003</v>
      </c>
      <c r="AM522" s="2">
        <f t="shared" si="1029"/>
        <v>3.9099999999999966</v>
      </c>
      <c r="AO522" s="4"/>
      <c r="AQ522">
        <v>130</v>
      </c>
      <c r="AR522" s="1">
        <v>0.22500000000000001</v>
      </c>
      <c r="AS522" s="2">
        <f t="shared" si="1030"/>
        <v>4.5</v>
      </c>
      <c r="AT522" s="2">
        <f t="shared" si="1031"/>
        <v>25.78</v>
      </c>
      <c r="AU522" s="2">
        <f t="shared" si="1032"/>
        <v>-1.5999999999999979</v>
      </c>
      <c r="AW522" s="4"/>
      <c r="AY522">
        <v>130</v>
      </c>
      <c r="AZ522" s="1">
        <v>0.21099999999999999</v>
      </c>
      <c r="BA522" s="2">
        <f t="shared" si="1033"/>
        <v>4.22</v>
      </c>
      <c r="BB522" s="2">
        <f t="shared" si="1034"/>
        <v>20.89</v>
      </c>
      <c r="BC522" s="2">
        <f t="shared" si="1035"/>
        <v>4.8900000000000006</v>
      </c>
      <c r="BE522" s="4"/>
      <c r="BG522">
        <v>130</v>
      </c>
      <c r="BH522" s="1">
        <v>0.186</v>
      </c>
      <c r="BI522" s="2">
        <f t="shared" si="1036"/>
        <v>3.7199999999999998</v>
      </c>
      <c r="BJ522" s="2">
        <f t="shared" si="1037"/>
        <v>17.98</v>
      </c>
      <c r="BK522" s="2">
        <f t="shared" si="1014"/>
        <v>2.91</v>
      </c>
      <c r="BM522" s="4"/>
      <c r="BO522">
        <v>130</v>
      </c>
      <c r="BP522" s="1">
        <v>0.17</v>
      </c>
      <c r="BQ522" s="2">
        <f t="shared" si="1038"/>
        <v>3.4000000000000004</v>
      </c>
      <c r="BR522" s="2">
        <f t="shared" si="1039"/>
        <v>17.09</v>
      </c>
      <c r="BS522" s="2">
        <f t="shared" si="1015"/>
        <v>0.89000000000000057</v>
      </c>
      <c r="BU522">
        <v>130</v>
      </c>
      <c r="BV522" s="1">
        <f t="shared" si="1040"/>
        <v>0.24099999999999999</v>
      </c>
      <c r="BW522" s="2">
        <f t="shared" si="1041"/>
        <v>4.82</v>
      </c>
      <c r="BX522" s="2">
        <f t="shared" si="1042"/>
        <v>30.48</v>
      </c>
      <c r="CB522">
        <v>130</v>
      </c>
      <c r="CC522" s="1">
        <f t="shared" si="1043"/>
        <v>0.17</v>
      </c>
      <c r="CD522" s="2">
        <f t="shared" si="1044"/>
        <v>3.4000000000000004</v>
      </c>
      <c r="CE522" s="2">
        <f t="shared" si="1045"/>
        <v>17.09</v>
      </c>
    </row>
    <row r="523" spans="1:83" x14ac:dyDescent="0.2">
      <c r="C523">
        <v>150</v>
      </c>
      <c r="D523" s="1">
        <v>0.20599999999999999</v>
      </c>
      <c r="E523" s="2">
        <f t="shared" si="1016"/>
        <v>4.12</v>
      </c>
      <c r="F523" s="2">
        <f t="shared" si="1017"/>
        <v>28.64</v>
      </c>
      <c r="G523" s="2">
        <f>A!HM523-F523</f>
        <v>2.9399999999999977</v>
      </c>
      <c r="I523" s="4"/>
      <c r="K523">
        <v>150</v>
      </c>
      <c r="L523" s="1" t="e">
        <v>#N/A</v>
      </c>
      <c r="M523" s="2" t="e">
        <f t="shared" si="1018"/>
        <v>#N/A</v>
      </c>
      <c r="N523" s="2" t="e">
        <f t="shared" si="1019"/>
        <v>#N/A</v>
      </c>
      <c r="O523" s="2" t="e">
        <f t="shared" si="1020"/>
        <v>#N/A</v>
      </c>
      <c r="Q523" s="4"/>
      <c r="S523">
        <v>150</v>
      </c>
      <c r="T523" s="1">
        <v>0.20899999999999999</v>
      </c>
      <c r="U523" s="2">
        <f t="shared" si="1021"/>
        <v>4.18</v>
      </c>
      <c r="V523" s="2">
        <f t="shared" si="1022"/>
        <v>34.58</v>
      </c>
      <c r="W523" s="2">
        <f t="shared" si="1023"/>
        <v>-5.9399999999999977</v>
      </c>
      <c r="Y523" s="4"/>
      <c r="AA523">
        <v>150</v>
      </c>
      <c r="AB523" s="1">
        <v>0.20799999999999999</v>
      </c>
      <c r="AC523" s="2">
        <f t="shared" si="1024"/>
        <v>4.16</v>
      </c>
      <c r="AD523" s="2">
        <f t="shared" si="1025"/>
        <v>32.25</v>
      </c>
      <c r="AE523" s="2">
        <f t="shared" si="1026"/>
        <v>2.3299999999999983</v>
      </c>
      <c r="AG523" s="4"/>
      <c r="AI523">
        <v>150</v>
      </c>
      <c r="AJ523" s="1">
        <v>0.20300000000000001</v>
      </c>
      <c r="AK523" s="2">
        <f t="shared" si="1027"/>
        <v>4.0600000000000005</v>
      </c>
      <c r="AL523" s="2">
        <f t="shared" si="1028"/>
        <v>28.240000000000002</v>
      </c>
      <c r="AM523" s="2">
        <f t="shared" si="1029"/>
        <v>4.009999999999998</v>
      </c>
      <c r="AO523" s="4"/>
      <c r="AQ523">
        <v>150</v>
      </c>
      <c r="AR523" s="1">
        <v>0.19700000000000001</v>
      </c>
      <c r="AS523" s="2">
        <f t="shared" si="1030"/>
        <v>3.9400000000000004</v>
      </c>
      <c r="AT523" s="2">
        <f t="shared" si="1031"/>
        <v>29.720000000000002</v>
      </c>
      <c r="AU523" s="2">
        <f t="shared" si="1032"/>
        <v>-1.4800000000000004</v>
      </c>
      <c r="AW523" s="4"/>
      <c r="AY523">
        <v>150</v>
      </c>
      <c r="AZ523" s="1">
        <v>0.193</v>
      </c>
      <c r="BA523" s="2">
        <f t="shared" si="1033"/>
        <v>3.8600000000000003</v>
      </c>
      <c r="BB523" s="2">
        <f t="shared" si="1034"/>
        <v>24.75</v>
      </c>
      <c r="BC523" s="2">
        <f t="shared" si="1035"/>
        <v>4.9700000000000024</v>
      </c>
      <c r="BE523" s="4"/>
      <c r="BG523">
        <v>150</v>
      </c>
      <c r="BH523" s="1">
        <v>0.17499999999999999</v>
      </c>
      <c r="BI523" s="2">
        <f t="shared" si="1036"/>
        <v>3.5</v>
      </c>
      <c r="BJ523" s="2">
        <f t="shared" si="1037"/>
        <v>21.48</v>
      </c>
      <c r="BK523" s="2">
        <f t="shared" si="1014"/>
        <v>3.2699999999999996</v>
      </c>
      <c r="BM523" s="4"/>
      <c r="BO523">
        <v>150</v>
      </c>
      <c r="BP523" s="1">
        <v>0.16600000000000001</v>
      </c>
      <c r="BQ523" s="2">
        <f t="shared" si="1038"/>
        <v>3.3200000000000003</v>
      </c>
      <c r="BR523" s="2">
        <f t="shared" si="1039"/>
        <v>20.41</v>
      </c>
      <c r="BS523" s="2">
        <f t="shared" si="1015"/>
        <v>1.0700000000000003</v>
      </c>
      <c r="BU523">
        <v>150</v>
      </c>
      <c r="BV523" s="1">
        <f t="shared" si="1040"/>
        <v>0.20899999999999999</v>
      </c>
      <c r="BW523" s="2">
        <f t="shared" si="1041"/>
        <v>4.18</v>
      </c>
      <c r="BX523" s="2">
        <f t="shared" si="1042"/>
        <v>34.659999999999997</v>
      </c>
      <c r="CB523">
        <v>150</v>
      </c>
      <c r="CC523" s="1">
        <f t="shared" si="1043"/>
        <v>0.16600000000000001</v>
      </c>
      <c r="CD523" s="2">
        <f t="shared" si="1044"/>
        <v>3.3200000000000003</v>
      </c>
      <c r="CE523" s="2">
        <f t="shared" si="1045"/>
        <v>20.41</v>
      </c>
    </row>
    <row r="524" spans="1:83" x14ac:dyDescent="0.2">
      <c r="C524">
        <v>170</v>
      </c>
      <c r="D524" s="1">
        <v>0.155</v>
      </c>
      <c r="E524" s="2">
        <f t="shared" si="1016"/>
        <v>3.1</v>
      </c>
      <c r="F524" s="2">
        <f t="shared" si="1017"/>
        <v>31.740000000000002</v>
      </c>
      <c r="G524" s="2">
        <f>A!HM524-F524</f>
        <v>2.9599999999999937</v>
      </c>
      <c r="I524" s="4"/>
      <c r="K524">
        <v>170</v>
      </c>
      <c r="L524" s="1" t="e">
        <v>#N/A</v>
      </c>
      <c r="M524" s="2" t="e">
        <f t="shared" si="1018"/>
        <v>#N/A</v>
      </c>
      <c r="N524" s="2" t="e">
        <f t="shared" si="1019"/>
        <v>#N/A</v>
      </c>
      <c r="O524" s="2" t="e">
        <f t="shared" si="1020"/>
        <v>#N/A</v>
      </c>
      <c r="Q524" s="4"/>
      <c r="S524">
        <v>170</v>
      </c>
      <c r="T524" s="1">
        <v>0.158</v>
      </c>
      <c r="U524" s="2">
        <f t="shared" si="1021"/>
        <v>3.16</v>
      </c>
      <c r="V524" s="2">
        <f t="shared" si="1022"/>
        <v>37.739999999999995</v>
      </c>
      <c r="W524" s="2">
        <f t="shared" si="1023"/>
        <v>-5.9999999999999929</v>
      </c>
      <c r="Y524" s="4"/>
      <c r="AA524">
        <v>170</v>
      </c>
      <c r="AB524" s="1">
        <v>0.157</v>
      </c>
      <c r="AC524" s="2">
        <f t="shared" si="1024"/>
        <v>3.14</v>
      </c>
      <c r="AD524" s="2">
        <f t="shared" si="1025"/>
        <v>35.39</v>
      </c>
      <c r="AE524" s="2">
        <f t="shared" si="1026"/>
        <v>2.3499999999999943</v>
      </c>
      <c r="AG524" s="4"/>
      <c r="AI524">
        <v>170</v>
      </c>
      <c r="AJ524" s="1">
        <v>0.155</v>
      </c>
      <c r="AK524" s="2">
        <f t="shared" si="1027"/>
        <v>3.1</v>
      </c>
      <c r="AL524" s="2">
        <f t="shared" si="1028"/>
        <v>31.340000000000003</v>
      </c>
      <c r="AM524" s="2">
        <f t="shared" si="1029"/>
        <v>4.0499999999999972</v>
      </c>
      <c r="AO524" s="4"/>
      <c r="AQ524">
        <v>170</v>
      </c>
      <c r="AR524" s="1">
        <v>0.155</v>
      </c>
      <c r="AS524" s="2">
        <f t="shared" si="1030"/>
        <v>3.1</v>
      </c>
      <c r="AT524" s="2">
        <f t="shared" si="1031"/>
        <v>32.82</v>
      </c>
      <c r="AU524" s="2">
        <f t="shared" si="1032"/>
        <v>-1.4799999999999969</v>
      </c>
      <c r="AW524" s="4"/>
      <c r="AY524">
        <v>170</v>
      </c>
      <c r="AZ524" s="1">
        <v>0.14699999999999999</v>
      </c>
      <c r="BA524" s="2">
        <f t="shared" si="1033"/>
        <v>2.94</v>
      </c>
      <c r="BB524" s="2">
        <f t="shared" si="1034"/>
        <v>27.69</v>
      </c>
      <c r="BC524" s="2">
        <f t="shared" si="1035"/>
        <v>5.129999999999999</v>
      </c>
      <c r="BE524" s="4"/>
      <c r="BG524">
        <v>170</v>
      </c>
      <c r="BH524" s="1">
        <v>0.13900000000000001</v>
      </c>
      <c r="BI524" s="2">
        <f t="shared" si="1036"/>
        <v>2.7800000000000002</v>
      </c>
      <c r="BJ524" s="2">
        <f t="shared" si="1037"/>
        <v>24.26</v>
      </c>
      <c r="BK524" s="2">
        <f t="shared" si="1014"/>
        <v>3.4299999999999997</v>
      </c>
      <c r="BM524" s="4"/>
      <c r="BO524">
        <v>170</v>
      </c>
      <c r="BP524" s="1">
        <v>0.13600000000000001</v>
      </c>
      <c r="BQ524" s="2">
        <f t="shared" si="1038"/>
        <v>2.72</v>
      </c>
      <c r="BR524" s="2">
        <f t="shared" si="1039"/>
        <v>23.13</v>
      </c>
      <c r="BS524" s="2">
        <f t="shared" si="1015"/>
        <v>1.1300000000000026</v>
      </c>
      <c r="BU524">
        <v>170</v>
      </c>
      <c r="BV524" s="1">
        <f t="shared" si="1040"/>
        <v>0.158</v>
      </c>
      <c r="BW524" s="2">
        <f t="shared" si="1041"/>
        <v>3.16</v>
      </c>
      <c r="BX524" s="2">
        <f t="shared" si="1042"/>
        <v>37.819999999999993</v>
      </c>
      <c r="CB524">
        <v>170</v>
      </c>
      <c r="CC524" s="1">
        <f t="shared" si="1043"/>
        <v>0.13600000000000001</v>
      </c>
      <c r="CD524" s="2">
        <f t="shared" si="1044"/>
        <v>2.72</v>
      </c>
      <c r="CE524" s="2">
        <f t="shared" si="1045"/>
        <v>23.13</v>
      </c>
    </row>
    <row r="525" spans="1:83" x14ac:dyDescent="0.2">
      <c r="C525">
        <v>190</v>
      </c>
      <c r="D525" s="1">
        <v>0.183</v>
      </c>
      <c r="E525" s="2">
        <f t="shared" si="1016"/>
        <v>3.66</v>
      </c>
      <c r="F525" s="2">
        <f t="shared" si="1017"/>
        <v>35.400000000000006</v>
      </c>
      <c r="G525" s="2">
        <f>A!HM525-F525</f>
        <v>2.9199999999999875</v>
      </c>
      <c r="I525" s="4"/>
      <c r="K525">
        <v>190</v>
      </c>
      <c r="L525" s="1" t="e">
        <v>#N/A</v>
      </c>
      <c r="M525" s="2" t="e">
        <f t="shared" si="1018"/>
        <v>#N/A</v>
      </c>
      <c r="N525" s="2" t="e">
        <f t="shared" si="1019"/>
        <v>#N/A</v>
      </c>
      <c r="O525" s="2" t="e">
        <f t="shared" si="1020"/>
        <v>#N/A</v>
      </c>
      <c r="Q525" s="4"/>
      <c r="S525">
        <v>190</v>
      </c>
      <c r="T525" s="1">
        <v>0.187</v>
      </c>
      <c r="U525" s="2">
        <f t="shared" si="1021"/>
        <v>3.74</v>
      </c>
      <c r="V525" s="2">
        <f t="shared" si="1022"/>
        <v>41.48</v>
      </c>
      <c r="W525" s="2">
        <f t="shared" si="1023"/>
        <v>-6.0799999999999912</v>
      </c>
      <c r="Y525" s="4"/>
      <c r="AA525">
        <v>190</v>
      </c>
      <c r="AB525" s="1">
        <v>0.186</v>
      </c>
      <c r="AC525" s="2">
        <f t="shared" si="1024"/>
        <v>3.7199999999999998</v>
      </c>
      <c r="AD525" s="2">
        <f t="shared" si="1025"/>
        <v>39.11</v>
      </c>
      <c r="AE525" s="2">
        <f t="shared" si="1026"/>
        <v>2.3699999999999974</v>
      </c>
      <c r="AG525" s="4"/>
      <c r="AI525">
        <v>190</v>
      </c>
      <c r="AJ525" s="1">
        <v>0.187</v>
      </c>
      <c r="AK525" s="2">
        <f t="shared" si="1027"/>
        <v>3.74</v>
      </c>
      <c r="AL525" s="2">
        <f t="shared" si="1028"/>
        <v>35.080000000000005</v>
      </c>
      <c r="AM525" s="2">
        <f t="shared" si="1029"/>
        <v>4.029999999999994</v>
      </c>
      <c r="AO525" s="4"/>
      <c r="AQ525">
        <v>190</v>
      </c>
      <c r="AR525" s="1">
        <v>0.185</v>
      </c>
      <c r="AS525" s="2">
        <f t="shared" si="1030"/>
        <v>3.7</v>
      </c>
      <c r="AT525" s="2">
        <f t="shared" si="1031"/>
        <v>36.520000000000003</v>
      </c>
      <c r="AU525" s="2">
        <f t="shared" si="1032"/>
        <v>-1.4399999999999977</v>
      </c>
      <c r="AW525" s="4"/>
      <c r="AY525">
        <v>190</v>
      </c>
      <c r="AZ525" s="1">
        <v>0.18099999999999999</v>
      </c>
      <c r="BA525" s="2">
        <f t="shared" si="1033"/>
        <v>3.62</v>
      </c>
      <c r="BB525" s="2">
        <f t="shared" si="1034"/>
        <v>31.310000000000002</v>
      </c>
      <c r="BC525" s="2">
        <f t="shared" si="1035"/>
        <v>5.2100000000000009</v>
      </c>
      <c r="BE525" s="4"/>
      <c r="BG525">
        <v>190</v>
      </c>
      <c r="BH525" s="1">
        <v>0.16900000000000001</v>
      </c>
      <c r="BI525" s="2">
        <f t="shared" si="1036"/>
        <v>3.3800000000000003</v>
      </c>
      <c r="BJ525" s="2">
        <f t="shared" si="1037"/>
        <v>27.64</v>
      </c>
      <c r="BK525" s="2">
        <f t="shared" si="1014"/>
        <v>3.6700000000000017</v>
      </c>
      <c r="BM525" s="4"/>
      <c r="BO525">
        <v>190</v>
      </c>
      <c r="BP525" s="1">
        <v>0.17299999999999999</v>
      </c>
      <c r="BQ525" s="2">
        <f t="shared" si="1038"/>
        <v>3.46</v>
      </c>
      <c r="BR525" s="2">
        <f t="shared" si="1039"/>
        <v>26.59</v>
      </c>
      <c r="BS525" s="2">
        <f t="shared" si="1015"/>
        <v>1.0500000000000007</v>
      </c>
      <c r="BU525">
        <v>190</v>
      </c>
      <c r="BV525" s="1">
        <f t="shared" si="1040"/>
        <v>0.187</v>
      </c>
      <c r="BW525" s="2">
        <f t="shared" si="1041"/>
        <v>3.74</v>
      </c>
      <c r="BX525" s="2">
        <f t="shared" si="1042"/>
        <v>41.559999999999995</v>
      </c>
      <c r="CB525">
        <v>190</v>
      </c>
      <c r="CC525" s="1">
        <f t="shared" si="1043"/>
        <v>0.16900000000000001</v>
      </c>
      <c r="CD525" s="2">
        <f t="shared" si="1044"/>
        <v>3.3800000000000003</v>
      </c>
      <c r="CE525" s="2">
        <f t="shared" si="1045"/>
        <v>26.509999999999998</v>
      </c>
    </row>
    <row r="526" spans="1:83" x14ac:dyDescent="0.2">
      <c r="C526">
        <v>210</v>
      </c>
      <c r="D526" s="1">
        <v>0.14899999999999999</v>
      </c>
      <c r="E526" s="2">
        <f t="shared" si="1016"/>
        <v>2.98</v>
      </c>
      <c r="F526" s="2">
        <f t="shared" si="1017"/>
        <v>38.380000000000003</v>
      </c>
      <c r="G526" s="2">
        <f>A!HM526-F526</f>
        <v>2.8999999999999915</v>
      </c>
      <c r="I526" s="4"/>
      <c r="K526">
        <v>210</v>
      </c>
      <c r="L526" s="1" t="e">
        <v>#N/A</v>
      </c>
      <c r="M526" s="2" t="e">
        <f t="shared" si="1018"/>
        <v>#N/A</v>
      </c>
      <c r="N526" s="2" t="e">
        <f t="shared" si="1019"/>
        <v>#N/A</v>
      </c>
      <c r="O526" s="2" t="e">
        <f t="shared" si="1020"/>
        <v>#N/A</v>
      </c>
      <c r="Q526" s="4"/>
      <c r="S526">
        <v>210</v>
      </c>
      <c r="T526" s="1">
        <v>0.152</v>
      </c>
      <c r="U526" s="2">
        <f t="shared" si="1021"/>
        <v>3.04</v>
      </c>
      <c r="V526" s="2">
        <f t="shared" si="1022"/>
        <v>44.519999999999996</v>
      </c>
      <c r="W526" s="2">
        <f t="shared" si="1023"/>
        <v>-6.1399999999999935</v>
      </c>
      <c r="Y526" s="4"/>
      <c r="AA526">
        <v>210</v>
      </c>
      <c r="AB526" s="1">
        <v>0.157</v>
      </c>
      <c r="AC526" s="2">
        <f t="shared" si="1024"/>
        <v>3.14</v>
      </c>
      <c r="AD526" s="2">
        <f t="shared" si="1025"/>
        <v>42.25</v>
      </c>
      <c r="AE526" s="2">
        <f t="shared" si="1026"/>
        <v>2.269999999999996</v>
      </c>
      <c r="AG526" s="4"/>
      <c r="AI526">
        <v>210</v>
      </c>
      <c r="AJ526" s="1">
        <v>0.15</v>
      </c>
      <c r="AK526" s="2">
        <f t="shared" si="1027"/>
        <v>3</v>
      </c>
      <c r="AL526" s="2">
        <f t="shared" si="1028"/>
        <v>38.080000000000005</v>
      </c>
      <c r="AM526" s="2">
        <f t="shared" si="1029"/>
        <v>4.1699999999999946</v>
      </c>
      <c r="AO526" s="4"/>
      <c r="AQ526">
        <v>210</v>
      </c>
      <c r="AR526" s="1">
        <v>0.153</v>
      </c>
      <c r="AS526" s="2">
        <f t="shared" si="1030"/>
        <v>3.06</v>
      </c>
      <c r="AT526" s="2">
        <f t="shared" si="1031"/>
        <v>39.580000000000005</v>
      </c>
      <c r="AU526" s="2">
        <f t="shared" si="1032"/>
        <v>-1.5</v>
      </c>
      <c r="AW526" s="4"/>
      <c r="AY526">
        <v>210</v>
      </c>
      <c r="AZ526" s="1">
        <v>0.15</v>
      </c>
      <c r="BA526" s="2">
        <f t="shared" si="1033"/>
        <v>3</v>
      </c>
      <c r="BB526" s="2">
        <f t="shared" si="1034"/>
        <v>34.31</v>
      </c>
      <c r="BC526" s="2">
        <f t="shared" si="1035"/>
        <v>5.2700000000000031</v>
      </c>
      <c r="BE526" s="4"/>
      <c r="BG526">
        <v>210</v>
      </c>
      <c r="BH526" s="1">
        <v>0.14199999999999999</v>
      </c>
      <c r="BI526" s="2">
        <f t="shared" si="1036"/>
        <v>2.84</v>
      </c>
      <c r="BJ526" s="2">
        <f t="shared" si="1037"/>
        <v>30.48</v>
      </c>
      <c r="BK526" s="2">
        <f t="shared" si="1014"/>
        <v>3.8300000000000018</v>
      </c>
      <c r="BM526" s="4"/>
      <c r="BO526">
        <v>210</v>
      </c>
      <c r="BP526" s="1">
        <v>0.13800000000000001</v>
      </c>
      <c r="BQ526" s="2">
        <f t="shared" si="1038"/>
        <v>2.7600000000000002</v>
      </c>
      <c r="BR526" s="2">
        <f t="shared" si="1039"/>
        <v>29.35</v>
      </c>
      <c r="BS526" s="2">
        <f t="shared" si="1015"/>
        <v>1.129999999999999</v>
      </c>
      <c r="BU526">
        <v>210</v>
      </c>
      <c r="BV526" s="1">
        <f t="shared" si="1040"/>
        <v>0.157</v>
      </c>
      <c r="BW526" s="2">
        <f t="shared" si="1041"/>
        <v>3.14</v>
      </c>
      <c r="BX526" s="2">
        <f t="shared" si="1042"/>
        <v>44.699999999999996</v>
      </c>
      <c r="CB526">
        <v>210</v>
      </c>
      <c r="CC526" s="1">
        <f t="shared" si="1043"/>
        <v>0.13800000000000001</v>
      </c>
      <c r="CD526" s="2">
        <f t="shared" si="1044"/>
        <v>2.7600000000000002</v>
      </c>
      <c r="CE526" s="2">
        <f t="shared" si="1045"/>
        <v>29.27</v>
      </c>
    </row>
    <row r="527" spans="1:83" x14ac:dyDescent="0.2">
      <c r="C527">
        <v>230</v>
      </c>
      <c r="D527" s="1">
        <v>0.13400000000000001</v>
      </c>
      <c r="E527" s="2">
        <f t="shared" si="1016"/>
        <v>2.68</v>
      </c>
      <c r="F527" s="2">
        <f t="shared" si="1017"/>
        <v>41.06</v>
      </c>
      <c r="G527" s="2">
        <f>A!HM527-F527</f>
        <v>2.8399999999999892</v>
      </c>
      <c r="I527" s="4"/>
      <c r="K527">
        <v>230</v>
      </c>
      <c r="L527" s="1" t="e">
        <v>#N/A</v>
      </c>
      <c r="M527" s="2" t="e">
        <f t="shared" si="1018"/>
        <v>#N/A</v>
      </c>
      <c r="N527" s="2" t="e">
        <f t="shared" si="1019"/>
        <v>#N/A</v>
      </c>
      <c r="O527" s="2" t="e">
        <f t="shared" si="1020"/>
        <v>#N/A</v>
      </c>
      <c r="Q527" s="4"/>
      <c r="S527">
        <v>230</v>
      </c>
      <c r="T527" s="1">
        <v>0.13</v>
      </c>
      <c r="U527" s="2">
        <f t="shared" si="1021"/>
        <v>2.6</v>
      </c>
      <c r="V527" s="2">
        <f t="shared" si="1022"/>
        <v>47.12</v>
      </c>
      <c r="W527" s="2">
        <f t="shared" si="1023"/>
        <v>-6.0599999999999952</v>
      </c>
      <c r="Y527" s="4"/>
      <c r="AA527">
        <v>230</v>
      </c>
      <c r="AB527" s="1">
        <v>0.13500000000000001</v>
      </c>
      <c r="AC527" s="2">
        <f t="shared" si="1024"/>
        <v>2.7</v>
      </c>
      <c r="AD527" s="2">
        <f t="shared" si="1025"/>
        <v>44.95</v>
      </c>
      <c r="AE527" s="2">
        <f t="shared" si="1026"/>
        <v>2.1699999999999946</v>
      </c>
      <c r="AG527" s="4"/>
      <c r="AI527">
        <v>230</v>
      </c>
      <c r="AJ527" s="1">
        <v>0.13300000000000001</v>
      </c>
      <c r="AK527" s="2">
        <f t="shared" si="1027"/>
        <v>2.66</v>
      </c>
      <c r="AL527" s="2">
        <f t="shared" si="1028"/>
        <v>40.740000000000009</v>
      </c>
      <c r="AM527" s="2">
        <f t="shared" si="1029"/>
        <v>4.2099999999999937</v>
      </c>
      <c r="AO527" s="4"/>
      <c r="AQ527">
        <v>230</v>
      </c>
      <c r="AR527" s="1">
        <v>0.13700000000000001</v>
      </c>
      <c r="AS527" s="2">
        <f t="shared" si="1030"/>
        <v>2.74</v>
      </c>
      <c r="AT527" s="2">
        <f t="shared" si="1031"/>
        <v>42.320000000000007</v>
      </c>
      <c r="AU527" s="2">
        <f t="shared" si="1032"/>
        <v>-1.5799999999999983</v>
      </c>
      <c r="AW527" s="4"/>
      <c r="AY527">
        <v>230</v>
      </c>
      <c r="AZ527" s="1">
        <v>0.13300000000000001</v>
      </c>
      <c r="BA527" s="2">
        <f t="shared" si="1033"/>
        <v>2.66</v>
      </c>
      <c r="BB527" s="2">
        <f t="shared" si="1034"/>
        <v>36.97</v>
      </c>
      <c r="BC527" s="2">
        <f t="shared" si="1035"/>
        <v>5.3500000000000085</v>
      </c>
      <c r="BE527" s="4"/>
      <c r="BG527">
        <v>230</v>
      </c>
      <c r="BH527" s="1">
        <v>0.126</v>
      </c>
      <c r="BI527" s="2">
        <f t="shared" si="1036"/>
        <v>2.52</v>
      </c>
      <c r="BJ527" s="2">
        <f t="shared" si="1037"/>
        <v>33</v>
      </c>
      <c r="BK527" s="2">
        <f t="shared" si="1014"/>
        <v>3.9699999999999989</v>
      </c>
      <c r="BM527" s="4"/>
      <c r="BO527">
        <v>230</v>
      </c>
      <c r="BP527" s="1">
        <v>0.127</v>
      </c>
      <c r="BQ527" s="2">
        <f t="shared" si="1038"/>
        <v>2.54</v>
      </c>
      <c r="BR527" s="2">
        <f t="shared" si="1039"/>
        <v>31.89</v>
      </c>
      <c r="BS527" s="2">
        <f t="shared" si="1015"/>
        <v>1.1099999999999994</v>
      </c>
      <c r="BU527">
        <v>230</v>
      </c>
      <c r="BV527" s="1">
        <f t="shared" si="1040"/>
        <v>0.13700000000000001</v>
      </c>
      <c r="BW527" s="2">
        <f t="shared" si="1041"/>
        <v>2.74</v>
      </c>
      <c r="BX527" s="2">
        <f t="shared" si="1042"/>
        <v>47.44</v>
      </c>
      <c r="CB527">
        <v>230</v>
      </c>
      <c r="CC527" s="1">
        <f t="shared" si="1043"/>
        <v>0.126</v>
      </c>
      <c r="CD527" s="2">
        <f t="shared" si="1044"/>
        <v>2.52</v>
      </c>
      <c r="CE527" s="2">
        <f t="shared" si="1045"/>
        <v>31.79</v>
      </c>
    </row>
    <row r="528" spans="1:83" x14ac:dyDescent="0.2">
      <c r="C528">
        <v>250</v>
      </c>
      <c r="D528" s="1">
        <v>0.125</v>
      </c>
      <c r="E528" s="2">
        <f t="shared" si="1016"/>
        <v>2.5</v>
      </c>
      <c r="F528" s="2">
        <f t="shared" si="1017"/>
        <v>43.56</v>
      </c>
      <c r="G528" s="2">
        <f>A!HM528-F528</f>
        <v>2.8999999999999915</v>
      </c>
      <c r="I528" s="4"/>
      <c r="K528">
        <v>250</v>
      </c>
      <c r="L528" s="1" t="e">
        <v>#N/A</v>
      </c>
      <c r="M528" s="2" t="e">
        <f t="shared" si="1018"/>
        <v>#N/A</v>
      </c>
      <c r="N528" s="2" t="e">
        <f t="shared" si="1019"/>
        <v>#N/A</v>
      </c>
      <c r="O528" s="2" t="e">
        <f t="shared" si="1020"/>
        <v>#N/A</v>
      </c>
      <c r="Q528" s="4"/>
      <c r="S528">
        <v>250</v>
      </c>
      <c r="T528" s="1">
        <v>0.13100000000000001</v>
      </c>
      <c r="U528" s="2">
        <f t="shared" si="1021"/>
        <v>2.62</v>
      </c>
      <c r="V528" s="2">
        <f t="shared" si="1022"/>
        <v>49.739999999999995</v>
      </c>
      <c r="W528" s="2">
        <f t="shared" si="1023"/>
        <v>-6.1799999999999926</v>
      </c>
      <c r="Y528" s="4"/>
      <c r="AA528">
        <v>250</v>
      </c>
      <c r="AB528" s="1">
        <v>0.13200000000000001</v>
      </c>
      <c r="AC528" s="2">
        <f t="shared" si="1024"/>
        <v>2.64</v>
      </c>
      <c r="AD528" s="2">
        <f t="shared" si="1025"/>
        <v>47.59</v>
      </c>
      <c r="AE528" s="2">
        <f t="shared" si="1026"/>
        <v>2.1499999999999915</v>
      </c>
      <c r="AG528" s="4"/>
      <c r="AI528">
        <v>250</v>
      </c>
      <c r="AJ528" s="1">
        <v>0.128</v>
      </c>
      <c r="AK528" s="2">
        <f t="shared" si="1027"/>
        <v>2.56</v>
      </c>
      <c r="AL528" s="2">
        <f t="shared" si="1028"/>
        <v>43.300000000000011</v>
      </c>
      <c r="AM528" s="2">
        <f t="shared" si="1029"/>
        <v>4.289999999999992</v>
      </c>
      <c r="AO528" s="4"/>
      <c r="AQ528">
        <v>250</v>
      </c>
      <c r="AR528" s="1">
        <v>0.127</v>
      </c>
      <c r="AS528" s="2">
        <f t="shared" si="1030"/>
        <v>2.54</v>
      </c>
      <c r="AT528" s="2">
        <f t="shared" si="1031"/>
        <v>44.860000000000007</v>
      </c>
      <c r="AU528" s="2">
        <f t="shared" si="1032"/>
        <v>-1.5599999999999952</v>
      </c>
      <c r="AW528" s="4"/>
      <c r="AY528">
        <v>250</v>
      </c>
      <c r="AZ528" s="1">
        <v>0.126</v>
      </c>
      <c r="BA528" s="2">
        <f t="shared" si="1033"/>
        <v>2.52</v>
      </c>
      <c r="BB528" s="2">
        <f t="shared" si="1034"/>
        <v>39.49</v>
      </c>
      <c r="BC528" s="2">
        <f t="shared" si="1035"/>
        <v>5.3700000000000045</v>
      </c>
      <c r="BE528" s="4"/>
      <c r="BG528">
        <v>250</v>
      </c>
      <c r="BH528" s="1">
        <v>0.123</v>
      </c>
      <c r="BI528" s="2">
        <f t="shared" si="1036"/>
        <v>2.46</v>
      </c>
      <c r="BJ528" s="2">
        <f t="shared" si="1037"/>
        <v>35.46</v>
      </c>
      <c r="BK528" s="2">
        <f t="shared" si="1014"/>
        <v>4.0300000000000011</v>
      </c>
      <c r="BM528" s="4"/>
      <c r="BO528">
        <v>250</v>
      </c>
      <c r="BP528" s="1">
        <v>0.123</v>
      </c>
      <c r="BQ528" s="2">
        <f t="shared" si="1038"/>
        <v>2.46</v>
      </c>
      <c r="BR528" s="2">
        <f t="shared" si="1039"/>
        <v>34.35</v>
      </c>
      <c r="BS528" s="2">
        <f t="shared" si="1015"/>
        <v>1.1099999999999994</v>
      </c>
      <c r="BU528">
        <v>250</v>
      </c>
      <c r="BV528" s="1">
        <f t="shared" si="1040"/>
        <v>0.13200000000000001</v>
      </c>
      <c r="BW528" s="2">
        <f t="shared" si="1041"/>
        <v>2.64</v>
      </c>
      <c r="BX528" s="2">
        <f t="shared" si="1042"/>
        <v>50.08</v>
      </c>
      <c r="CB528">
        <v>250</v>
      </c>
      <c r="CC528" s="1">
        <f t="shared" si="1043"/>
        <v>0.123</v>
      </c>
      <c r="CD528" s="2">
        <f t="shared" si="1044"/>
        <v>2.46</v>
      </c>
      <c r="CE528" s="2">
        <f t="shared" si="1045"/>
        <v>34.25</v>
      </c>
    </row>
    <row r="529" spans="1:83" x14ac:dyDescent="0.2">
      <c r="C529">
        <v>270</v>
      </c>
      <c r="D529" s="1">
        <v>0.12</v>
      </c>
      <c r="E529" s="2">
        <f t="shared" si="1016"/>
        <v>2.4</v>
      </c>
      <c r="F529" s="2">
        <f t="shared" si="1017"/>
        <v>45.96</v>
      </c>
      <c r="G529" s="2">
        <f>A!HM529-F529</f>
        <v>2.8799999999999955</v>
      </c>
      <c r="I529" s="4"/>
      <c r="K529">
        <v>270</v>
      </c>
      <c r="L529" s="1" t="e">
        <v>#N/A</v>
      </c>
      <c r="M529" s="2" t="e">
        <f t="shared" si="1018"/>
        <v>#N/A</v>
      </c>
      <c r="N529" s="2" t="e">
        <f t="shared" si="1019"/>
        <v>#N/A</v>
      </c>
      <c r="O529" s="2" t="e">
        <f t="shared" si="1020"/>
        <v>#N/A</v>
      </c>
      <c r="Q529" s="4"/>
      <c r="S529">
        <v>270</v>
      </c>
      <c r="T529" s="1">
        <v>0.123</v>
      </c>
      <c r="U529" s="2">
        <f t="shared" si="1021"/>
        <v>2.46</v>
      </c>
      <c r="V529" s="2">
        <f t="shared" si="1022"/>
        <v>52.199999999999996</v>
      </c>
      <c r="W529" s="2">
        <f t="shared" si="1023"/>
        <v>-6.2399999999999949</v>
      </c>
      <c r="Y529" s="4"/>
      <c r="AA529">
        <v>270</v>
      </c>
      <c r="AB529" s="1">
        <v>0.125</v>
      </c>
      <c r="AC529" s="2">
        <f t="shared" si="1024"/>
        <v>2.5</v>
      </c>
      <c r="AD529" s="2">
        <f t="shared" si="1025"/>
        <v>50.09</v>
      </c>
      <c r="AE529" s="2">
        <f t="shared" si="1026"/>
        <v>2.1099999999999923</v>
      </c>
      <c r="AG529" s="4"/>
      <c r="AI529">
        <v>270</v>
      </c>
      <c r="AJ529" s="1">
        <v>0.125</v>
      </c>
      <c r="AK529" s="2">
        <f t="shared" si="1027"/>
        <v>2.5</v>
      </c>
      <c r="AL529" s="2">
        <f t="shared" si="1028"/>
        <v>45.800000000000011</v>
      </c>
      <c r="AM529" s="2">
        <f t="shared" si="1029"/>
        <v>4.289999999999992</v>
      </c>
      <c r="AO529" s="4"/>
      <c r="AQ529">
        <v>270</v>
      </c>
      <c r="AR529" s="1">
        <v>0.12</v>
      </c>
      <c r="AS529" s="2">
        <f t="shared" si="1030"/>
        <v>2.4</v>
      </c>
      <c r="AT529" s="2">
        <f t="shared" si="1031"/>
        <v>47.260000000000005</v>
      </c>
      <c r="AU529" s="2">
        <f t="shared" si="1032"/>
        <v>-1.4599999999999937</v>
      </c>
      <c r="AW529" s="4"/>
      <c r="AY529">
        <v>270</v>
      </c>
      <c r="AZ529" s="1">
        <v>0.125</v>
      </c>
      <c r="BA529" s="2">
        <f t="shared" si="1033"/>
        <v>2.5</v>
      </c>
      <c r="BB529" s="2">
        <f t="shared" si="1034"/>
        <v>41.99</v>
      </c>
      <c r="BC529" s="2">
        <f t="shared" si="1035"/>
        <v>5.2700000000000031</v>
      </c>
      <c r="BE529" s="4"/>
      <c r="BG529">
        <v>270</v>
      </c>
      <c r="BH529" s="1">
        <v>0.11899999999999999</v>
      </c>
      <c r="BI529" s="2">
        <f t="shared" si="1036"/>
        <v>2.38</v>
      </c>
      <c r="BJ529" s="2">
        <f t="shared" si="1037"/>
        <v>37.840000000000003</v>
      </c>
      <c r="BK529" s="2">
        <f t="shared" si="1014"/>
        <v>4.1499999999999986</v>
      </c>
      <c r="BM529" s="4"/>
      <c r="BO529">
        <v>270</v>
      </c>
      <c r="BP529" s="1">
        <v>0.11700000000000001</v>
      </c>
      <c r="BQ529" s="2">
        <f t="shared" si="1038"/>
        <v>2.3400000000000003</v>
      </c>
      <c r="BR529" s="2">
        <f t="shared" si="1039"/>
        <v>36.690000000000005</v>
      </c>
      <c r="BS529" s="2">
        <f t="shared" si="1015"/>
        <v>1.1499999999999986</v>
      </c>
      <c r="BU529">
        <v>270</v>
      </c>
      <c r="BV529" s="1">
        <f t="shared" si="1040"/>
        <v>0.125</v>
      </c>
      <c r="BW529" s="2">
        <f t="shared" si="1041"/>
        <v>2.5</v>
      </c>
      <c r="BX529" s="2">
        <f t="shared" si="1042"/>
        <v>52.58</v>
      </c>
      <c r="CB529">
        <v>270</v>
      </c>
      <c r="CC529" s="1">
        <f t="shared" si="1043"/>
        <v>0.11700000000000001</v>
      </c>
      <c r="CD529" s="2">
        <f t="shared" si="1044"/>
        <v>2.3400000000000003</v>
      </c>
      <c r="CE529" s="2">
        <f t="shared" si="1045"/>
        <v>36.590000000000003</v>
      </c>
    </row>
    <row r="530" spans="1:83" x14ac:dyDescent="0.2">
      <c r="C530">
        <v>290</v>
      </c>
      <c r="D530" s="1">
        <v>0.12</v>
      </c>
      <c r="E530" s="2">
        <f t="shared" si="1016"/>
        <v>2.4</v>
      </c>
      <c r="F530" s="2">
        <f t="shared" si="1017"/>
        <v>48.36</v>
      </c>
      <c r="G530" s="2">
        <f>A!HM530-F530</f>
        <v>2.8999999999999986</v>
      </c>
      <c r="I530" s="4"/>
      <c r="K530">
        <v>290</v>
      </c>
      <c r="L530" s="1" t="e">
        <v>#N/A</v>
      </c>
      <c r="M530" s="2" t="e">
        <f t="shared" si="1018"/>
        <v>#N/A</v>
      </c>
      <c r="N530" s="2" t="e">
        <f t="shared" si="1019"/>
        <v>#N/A</v>
      </c>
      <c r="O530" s="2" t="e">
        <f t="shared" si="1020"/>
        <v>#N/A</v>
      </c>
      <c r="Q530" s="4"/>
      <c r="S530">
        <v>290</v>
      </c>
      <c r="T530" s="1">
        <v>0.13100000000000001</v>
      </c>
      <c r="U530" s="2">
        <f t="shared" si="1021"/>
        <v>2.62</v>
      </c>
      <c r="V530" s="2">
        <f t="shared" si="1022"/>
        <v>54.819999999999993</v>
      </c>
      <c r="W530" s="2">
        <f t="shared" si="1023"/>
        <v>-6.4599999999999937</v>
      </c>
      <c r="Y530" s="4"/>
      <c r="AA530">
        <v>290</v>
      </c>
      <c r="AB530" s="1">
        <v>0.128</v>
      </c>
      <c r="AC530" s="2">
        <f t="shared" si="1024"/>
        <v>2.56</v>
      </c>
      <c r="AD530" s="2">
        <f t="shared" si="1025"/>
        <v>52.650000000000006</v>
      </c>
      <c r="AE530" s="2">
        <f t="shared" si="1026"/>
        <v>2.1699999999999875</v>
      </c>
      <c r="AG530" s="4"/>
      <c r="AI530">
        <v>290</v>
      </c>
      <c r="AJ530" s="1">
        <v>0.13100000000000001</v>
      </c>
      <c r="AK530" s="2">
        <f t="shared" si="1027"/>
        <v>2.62</v>
      </c>
      <c r="AL530" s="2">
        <f t="shared" si="1028"/>
        <v>48.420000000000009</v>
      </c>
      <c r="AM530" s="2">
        <f t="shared" si="1029"/>
        <v>4.2299999999999969</v>
      </c>
      <c r="AO530" s="4"/>
      <c r="AQ530">
        <v>290</v>
      </c>
      <c r="AR530" s="1">
        <v>0.125</v>
      </c>
      <c r="AS530" s="2">
        <f t="shared" si="1030"/>
        <v>2.5</v>
      </c>
      <c r="AT530" s="2">
        <f t="shared" si="1031"/>
        <v>49.760000000000005</v>
      </c>
      <c r="AU530" s="2">
        <f t="shared" si="1032"/>
        <v>-1.3399999999999963</v>
      </c>
      <c r="AW530" s="4"/>
      <c r="AY530">
        <v>290</v>
      </c>
      <c r="AZ530" s="1">
        <v>0.129</v>
      </c>
      <c r="BA530" s="2">
        <f t="shared" si="1033"/>
        <v>2.58</v>
      </c>
      <c r="BB530" s="2">
        <f t="shared" si="1034"/>
        <v>44.57</v>
      </c>
      <c r="BC530" s="2">
        <f t="shared" si="1035"/>
        <v>5.1900000000000048</v>
      </c>
      <c r="BE530" s="4"/>
      <c r="BG530">
        <v>290</v>
      </c>
      <c r="BH530" s="1">
        <v>0.126</v>
      </c>
      <c r="BI530" s="2">
        <f t="shared" si="1036"/>
        <v>2.52</v>
      </c>
      <c r="BJ530" s="2">
        <f t="shared" si="1037"/>
        <v>40.360000000000007</v>
      </c>
      <c r="BK530" s="2">
        <f t="shared" si="1014"/>
        <v>4.2099999999999937</v>
      </c>
      <c r="BM530" s="4"/>
      <c r="BO530">
        <v>290</v>
      </c>
      <c r="BP530" s="1">
        <v>0.124</v>
      </c>
      <c r="BQ530" s="2">
        <f t="shared" si="1038"/>
        <v>2.48</v>
      </c>
      <c r="BR530" s="2">
        <f t="shared" si="1039"/>
        <v>39.17</v>
      </c>
      <c r="BS530" s="2">
        <f t="shared" si="1015"/>
        <v>1.1900000000000048</v>
      </c>
      <c r="BU530">
        <v>290</v>
      </c>
      <c r="BV530" s="1">
        <f t="shared" si="1040"/>
        <v>0.13100000000000001</v>
      </c>
      <c r="BW530" s="2">
        <f t="shared" si="1041"/>
        <v>2.62</v>
      </c>
      <c r="BX530" s="2">
        <f t="shared" si="1042"/>
        <v>55.199999999999996</v>
      </c>
      <c r="CB530">
        <v>290</v>
      </c>
      <c r="CC530" s="1">
        <f t="shared" si="1043"/>
        <v>0.12</v>
      </c>
      <c r="CD530" s="2">
        <f t="shared" si="1044"/>
        <v>2.4</v>
      </c>
      <c r="CE530" s="2">
        <f t="shared" si="1045"/>
        <v>38.99</v>
      </c>
    </row>
    <row r="531" spans="1:83" x14ac:dyDescent="0.2">
      <c r="D531" s="1"/>
      <c r="E531" s="2"/>
      <c r="F531" s="2"/>
      <c r="I531" s="4"/>
      <c r="L531" s="1"/>
      <c r="M531" s="2"/>
      <c r="N531" s="2"/>
      <c r="Q531" s="4"/>
      <c r="T531" s="1"/>
      <c r="U531" s="2"/>
      <c r="V531" s="2"/>
      <c r="Y531" s="4"/>
      <c r="AB531" s="1"/>
      <c r="AC531" s="2"/>
      <c r="AD531" s="2"/>
      <c r="AG531" s="4"/>
      <c r="AJ531" s="1"/>
      <c r="AK531" s="2"/>
      <c r="AL531" s="2"/>
      <c r="AO531" s="4"/>
      <c r="AR531" s="1"/>
      <c r="AS531" s="2"/>
      <c r="AT531" s="2"/>
      <c r="AW531" s="4"/>
      <c r="AZ531" s="1"/>
      <c r="BA531" s="2"/>
      <c r="BB531" s="2"/>
      <c r="BE531" s="4"/>
      <c r="BH531" s="1"/>
      <c r="BI531" s="2"/>
      <c r="BJ531" s="2"/>
      <c r="BM531" s="4"/>
      <c r="BP531" s="1"/>
      <c r="BQ531" s="2"/>
      <c r="BR531" s="2"/>
    </row>
    <row r="532" spans="1:83" x14ac:dyDescent="0.2">
      <c r="A532">
        <v>45</v>
      </c>
      <c r="B532" t="s">
        <v>44</v>
      </c>
      <c r="C532">
        <v>30</v>
      </c>
      <c r="D532" s="1">
        <v>9.9000000000000005E-2</v>
      </c>
      <c r="E532" s="2">
        <f>D532*30</f>
        <v>2.97</v>
      </c>
      <c r="F532" s="2">
        <f>E532</f>
        <v>2.97</v>
      </c>
      <c r="G532" s="2">
        <f>A!HM532-F532</f>
        <v>1.23</v>
      </c>
      <c r="I532" s="4">
        <f>A532</f>
        <v>45</v>
      </c>
      <c r="J532" t="str">
        <f>B532</f>
        <v>CTR3</v>
      </c>
      <c r="K532">
        <v>30</v>
      </c>
      <c r="L532" s="1" t="e">
        <v>#N/A</v>
      </c>
      <c r="M532" s="2" t="e">
        <f>L532*30</f>
        <v>#N/A</v>
      </c>
      <c r="N532" s="2" t="e">
        <f>M532</f>
        <v>#N/A</v>
      </c>
      <c r="O532" s="2" t="e">
        <f>#REF!-N532</f>
        <v>#REF!</v>
      </c>
      <c r="Q532" s="4">
        <f>I532</f>
        <v>45</v>
      </c>
      <c r="R532" t="str">
        <f>J532</f>
        <v>CTR3</v>
      </c>
      <c r="S532">
        <v>30</v>
      </c>
      <c r="T532" s="1">
        <v>0.187</v>
      </c>
      <c r="U532" s="2">
        <f>T532*30</f>
        <v>5.61</v>
      </c>
      <c r="V532" s="2">
        <f>U532</f>
        <v>5.61</v>
      </c>
      <c r="W532" s="2">
        <f t="shared" si="1023"/>
        <v>-2.64</v>
      </c>
      <c r="Y532" s="4">
        <f>Q532</f>
        <v>45</v>
      </c>
      <c r="Z532" t="str">
        <f>R532</f>
        <v>CTR3</v>
      </c>
      <c r="AA532">
        <v>30</v>
      </c>
      <c r="AB532" s="1">
        <v>0.14499999999999999</v>
      </c>
      <c r="AC532" s="2">
        <f>AB532*30</f>
        <v>4.3499999999999996</v>
      </c>
      <c r="AD532" s="2">
        <f>AC532</f>
        <v>4.3499999999999996</v>
      </c>
      <c r="AE532" s="2">
        <f>V532-AD532</f>
        <v>1.2600000000000007</v>
      </c>
      <c r="AG532" s="4">
        <f>Y532</f>
        <v>45</v>
      </c>
      <c r="AH532" t="str">
        <f>Z532</f>
        <v>CTR3</v>
      </c>
      <c r="AI532">
        <v>30</v>
      </c>
      <c r="AJ532" s="1" t="e">
        <v>#N/A</v>
      </c>
      <c r="AK532" s="2" t="e">
        <f>AJ532*30</f>
        <v>#N/A</v>
      </c>
      <c r="AL532" s="2" t="e">
        <f>AK532</f>
        <v>#N/A</v>
      </c>
      <c r="AM532" s="2" t="e">
        <f t="shared" ref="AM532:AM545" si="1046">AD532-AL532</f>
        <v>#N/A</v>
      </c>
      <c r="AO532" s="4">
        <f>AG532</f>
        <v>45</v>
      </c>
      <c r="AP532" t="str">
        <f>AH532</f>
        <v>CTR3</v>
      </c>
      <c r="AQ532">
        <v>30</v>
      </c>
      <c r="AR532" s="1">
        <v>0.13700000000000001</v>
      </c>
      <c r="AS532" s="2">
        <f>AR532*30</f>
        <v>4.1100000000000003</v>
      </c>
      <c r="AT532" s="2">
        <f>AS532</f>
        <v>4.1100000000000003</v>
      </c>
      <c r="AU532" s="2" t="e">
        <f t="shared" ref="AU532:AU545" si="1047">AL532-AT532</f>
        <v>#N/A</v>
      </c>
      <c r="AW532" s="4">
        <f>AO532</f>
        <v>45</v>
      </c>
      <c r="AX532" t="str">
        <f>AP532</f>
        <v>CTR3</v>
      </c>
      <c r="AY532">
        <v>30</v>
      </c>
      <c r="AZ532" s="1">
        <v>9.9000000000000005E-2</v>
      </c>
      <c r="BA532" s="2">
        <f>AZ532*30</f>
        <v>2.97</v>
      </c>
      <c r="BB532" s="2">
        <f>BA532</f>
        <v>2.97</v>
      </c>
      <c r="BC532" s="2">
        <f t="shared" ref="BC532:BC545" si="1048">AT532-BB532</f>
        <v>1.1400000000000001</v>
      </c>
      <c r="BE532" s="4">
        <f>AW532</f>
        <v>45</v>
      </c>
      <c r="BF532" t="str">
        <f>AX532</f>
        <v>CTR3</v>
      </c>
      <c r="BG532">
        <v>30</v>
      </c>
      <c r="BH532" s="1">
        <v>8.5999999999999993E-2</v>
      </c>
      <c r="BI532" s="2">
        <f>BH532*30</f>
        <v>2.5799999999999996</v>
      </c>
      <c r="BJ532" s="2">
        <f>BI532</f>
        <v>2.5799999999999996</v>
      </c>
      <c r="BK532" s="2">
        <f t="shared" ref="BK532:BK545" si="1049">BB532-BJ532</f>
        <v>0.39000000000000057</v>
      </c>
      <c r="BM532" s="4">
        <f>BE532</f>
        <v>45</v>
      </c>
      <c r="BN532" t="str">
        <f>BF532</f>
        <v>CTR3</v>
      </c>
      <c r="BO532">
        <v>30</v>
      </c>
      <c r="BP532" s="1">
        <v>8.1000000000000003E-2</v>
      </c>
      <c r="BQ532" s="2">
        <f>BP532*30</f>
        <v>2.4300000000000002</v>
      </c>
      <c r="BR532" s="2">
        <f>BQ532</f>
        <v>2.4300000000000002</v>
      </c>
      <c r="BS532" s="2">
        <f t="shared" ref="BS532:BS545" si="1050">BJ532-BR532</f>
        <v>0.14999999999999947</v>
      </c>
      <c r="BU532">
        <v>30</v>
      </c>
      <c r="BV532" s="1" t="e">
        <f>MAX(D532,T532,AB532, AJ532,AR532,AZ532,BH532,BP532)</f>
        <v>#N/A</v>
      </c>
      <c r="BW532" s="2" t="e">
        <f>BV532*30</f>
        <v>#N/A</v>
      </c>
      <c r="BX532" s="2" t="e">
        <f>BW532</f>
        <v>#N/A</v>
      </c>
      <c r="BZ532" s="6">
        <f>BM532</f>
        <v>45</v>
      </c>
      <c r="CB532">
        <v>30</v>
      </c>
      <c r="CC532" s="1" t="e">
        <f>MIN(D532, T532,AB532, AJ532,AR532,AZ532,BH532,BP532)</f>
        <v>#N/A</v>
      </c>
      <c r="CD532" s="2" t="e">
        <f>CC532*30</f>
        <v>#N/A</v>
      </c>
      <c r="CE532" s="2" t="e">
        <f>CD532</f>
        <v>#N/A</v>
      </c>
    </row>
    <row r="533" spans="1:83" x14ac:dyDescent="0.2">
      <c r="C533">
        <v>50</v>
      </c>
      <c r="D533" s="1">
        <v>0.13599999999999998</v>
      </c>
      <c r="E533" s="2">
        <f t="shared" ref="E533:E545" si="1051">D533*20</f>
        <v>2.7199999999999998</v>
      </c>
      <c r="F533" s="2">
        <f t="shared" ref="F533:F545" si="1052">F532+E533</f>
        <v>5.6899999999999995</v>
      </c>
      <c r="G533" s="2">
        <f>A!HM533-F533</f>
        <v>1.7300000000000004</v>
      </c>
      <c r="I533" s="4"/>
      <c r="K533">
        <v>50</v>
      </c>
      <c r="L533" s="1" t="e">
        <v>#N/A</v>
      </c>
      <c r="M533" s="2" t="e">
        <f t="shared" ref="M533:M545" si="1053">L533*20</f>
        <v>#N/A</v>
      </c>
      <c r="N533" s="2" t="e">
        <f t="shared" ref="N533:N545" si="1054">N532+M533</f>
        <v>#N/A</v>
      </c>
      <c r="O533" s="2" t="e">
        <f>#REF!-N533</f>
        <v>#REF!</v>
      </c>
      <c r="Q533" s="4"/>
      <c r="S533">
        <v>50</v>
      </c>
      <c r="T533" s="1">
        <v>0.182</v>
      </c>
      <c r="U533" s="2">
        <f t="shared" ref="U533:U545" si="1055">T533*20</f>
        <v>3.6399999999999997</v>
      </c>
      <c r="V533" s="2">
        <f t="shared" ref="V533:V545" si="1056">V532+U533</f>
        <v>9.25</v>
      </c>
      <c r="W533" s="2">
        <f t="shared" si="1023"/>
        <v>-3.5600000000000005</v>
      </c>
      <c r="Y533" s="4"/>
      <c r="AA533">
        <v>50</v>
      </c>
      <c r="AB533" s="1">
        <v>0.16600000000000001</v>
      </c>
      <c r="AC533" s="2">
        <f t="shared" ref="AC533:AC545" si="1057">AB533*20</f>
        <v>3.3200000000000003</v>
      </c>
      <c r="AD533" s="2">
        <f t="shared" ref="AD533:AD545" si="1058">AD532+AC533</f>
        <v>7.67</v>
      </c>
      <c r="AE533" s="2">
        <f t="shared" ref="AE533:AE545" si="1059">V533-AD533</f>
        <v>1.58</v>
      </c>
      <c r="AG533" s="4"/>
      <c r="AI533">
        <v>50</v>
      </c>
      <c r="AJ533" s="1" t="e">
        <v>#N/A</v>
      </c>
      <c r="AK533" s="2" t="e">
        <f t="shared" ref="AK533:AK545" si="1060">AJ533*20</f>
        <v>#N/A</v>
      </c>
      <c r="AL533" s="2" t="e">
        <f t="shared" ref="AL533:AL545" si="1061">AL532+AK533</f>
        <v>#N/A</v>
      </c>
      <c r="AM533" s="2" t="e">
        <f t="shared" si="1046"/>
        <v>#N/A</v>
      </c>
      <c r="AO533" s="4"/>
      <c r="AQ533">
        <v>50</v>
      </c>
      <c r="AR533" s="1">
        <v>0.13500000000000001</v>
      </c>
      <c r="AS533" s="2">
        <f t="shared" ref="AS533:AS545" si="1062">AR533*20</f>
        <v>2.7</v>
      </c>
      <c r="AT533" s="2">
        <f t="shared" ref="AT533:AT545" si="1063">AT532+AS533</f>
        <v>6.8100000000000005</v>
      </c>
      <c r="AU533" s="2" t="e">
        <f t="shared" si="1047"/>
        <v>#N/A</v>
      </c>
      <c r="AW533" s="4"/>
      <c r="AY533">
        <v>50</v>
      </c>
      <c r="AZ533" s="1">
        <v>0.11899999999999999</v>
      </c>
      <c r="BA533" s="2">
        <f t="shared" ref="BA533:BA545" si="1064">AZ533*20</f>
        <v>2.38</v>
      </c>
      <c r="BB533" s="2">
        <f t="shared" ref="BB533:BB545" si="1065">BB532+BA533</f>
        <v>5.35</v>
      </c>
      <c r="BC533" s="2">
        <f t="shared" si="1048"/>
        <v>1.4600000000000009</v>
      </c>
      <c r="BE533" s="4"/>
      <c r="BG533">
        <v>50</v>
      </c>
      <c r="BH533" s="1">
        <v>0.107</v>
      </c>
      <c r="BI533" s="2">
        <f t="shared" ref="BI533:BI545" si="1066">BH533*20</f>
        <v>2.14</v>
      </c>
      <c r="BJ533" s="2">
        <f t="shared" ref="BJ533:BJ545" si="1067">BJ532+BI533</f>
        <v>4.72</v>
      </c>
      <c r="BK533" s="2">
        <f t="shared" si="1049"/>
        <v>0.62999999999999989</v>
      </c>
      <c r="BM533" s="4"/>
      <c r="BO533">
        <v>50</v>
      </c>
      <c r="BP533" s="1">
        <v>0.104</v>
      </c>
      <c r="BQ533" s="2">
        <f t="shared" ref="BQ533:BQ545" si="1068">BP533*20</f>
        <v>2.08</v>
      </c>
      <c r="BR533" s="2">
        <f t="shared" ref="BR533:BR545" si="1069">BR532+BQ533</f>
        <v>4.51</v>
      </c>
      <c r="BS533" s="2">
        <f t="shared" si="1050"/>
        <v>0.20999999999999996</v>
      </c>
      <c r="BU533">
        <v>50</v>
      </c>
      <c r="BV533" s="1" t="e">
        <f t="shared" ref="BV533:BV545" si="1070">MAX(D533,T533,AB533, AJ533,AR533,AZ533,BH533,BP533)</f>
        <v>#N/A</v>
      </c>
      <c r="BW533" s="2" t="e">
        <f t="shared" ref="BW533:BW545" si="1071">BV533*20</f>
        <v>#N/A</v>
      </c>
      <c r="BX533" s="2" t="e">
        <f t="shared" ref="BX533:BX545" si="1072">BX532+BW533</f>
        <v>#N/A</v>
      </c>
      <c r="CB533">
        <v>50</v>
      </c>
      <c r="CC533" s="1" t="e">
        <f t="shared" ref="CC533:CC545" si="1073">MIN(D533, T533,AB533, AJ533,AR533,AZ533,BH533,BP533)</f>
        <v>#N/A</v>
      </c>
      <c r="CD533" s="2" t="e">
        <f t="shared" ref="CD533:CD545" si="1074">CC533*20</f>
        <v>#N/A</v>
      </c>
      <c r="CE533" s="2" t="e">
        <f t="shared" ref="CE533:CE545" si="1075">CE532+CD533</f>
        <v>#N/A</v>
      </c>
    </row>
    <row r="534" spans="1:83" x14ac:dyDescent="0.2">
      <c r="C534">
        <v>70</v>
      </c>
      <c r="D534" s="1">
        <v>0.19699999999999998</v>
      </c>
      <c r="E534" s="2">
        <f t="shared" si="1051"/>
        <v>3.9399999999999995</v>
      </c>
      <c r="F534" s="2">
        <f t="shared" si="1052"/>
        <v>9.629999999999999</v>
      </c>
      <c r="G534" s="2">
        <f>A!HM534-F534</f>
        <v>2.0300000000000011</v>
      </c>
      <c r="I534" s="4"/>
      <c r="K534">
        <v>70</v>
      </c>
      <c r="L534" s="1" t="e">
        <v>#N/A</v>
      </c>
      <c r="M534" s="2" t="e">
        <f t="shared" si="1053"/>
        <v>#N/A</v>
      </c>
      <c r="N534" s="2" t="e">
        <f t="shared" si="1054"/>
        <v>#N/A</v>
      </c>
      <c r="O534" s="2" t="e">
        <f>#REF!-N534</f>
        <v>#REF!</v>
      </c>
      <c r="Q534" s="4"/>
      <c r="S534">
        <v>70</v>
      </c>
      <c r="T534" s="1">
        <v>0.23399999999999999</v>
      </c>
      <c r="U534" s="2">
        <f t="shared" si="1055"/>
        <v>4.68</v>
      </c>
      <c r="V534" s="2">
        <f t="shared" si="1056"/>
        <v>13.93</v>
      </c>
      <c r="W534" s="2">
        <f t="shared" si="1023"/>
        <v>-4.3000000000000007</v>
      </c>
      <c r="Y534" s="4"/>
      <c r="AA534">
        <v>70</v>
      </c>
      <c r="AB534" s="1">
        <v>0.22900000000000001</v>
      </c>
      <c r="AC534" s="2">
        <f t="shared" si="1057"/>
        <v>4.58</v>
      </c>
      <c r="AD534" s="2">
        <f t="shared" si="1058"/>
        <v>12.25</v>
      </c>
      <c r="AE534" s="2">
        <f t="shared" si="1059"/>
        <v>1.6799999999999997</v>
      </c>
      <c r="AG534" s="4"/>
      <c r="AI534">
        <v>70</v>
      </c>
      <c r="AJ534" s="1" t="e">
        <v>#N/A</v>
      </c>
      <c r="AK534" s="2" t="e">
        <f t="shared" si="1060"/>
        <v>#N/A</v>
      </c>
      <c r="AL534" s="2" t="e">
        <f t="shared" si="1061"/>
        <v>#N/A</v>
      </c>
      <c r="AM534" s="2" t="e">
        <f t="shared" si="1046"/>
        <v>#N/A</v>
      </c>
      <c r="AO534" s="4"/>
      <c r="AQ534">
        <v>70</v>
      </c>
      <c r="AR534" s="1">
        <v>0.182</v>
      </c>
      <c r="AS534" s="2">
        <f t="shared" si="1062"/>
        <v>3.6399999999999997</v>
      </c>
      <c r="AT534" s="2">
        <f t="shared" si="1063"/>
        <v>10.45</v>
      </c>
      <c r="AU534" s="2" t="e">
        <f t="shared" si="1047"/>
        <v>#N/A</v>
      </c>
      <c r="AW534" s="4"/>
      <c r="AY534">
        <v>70</v>
      </c>
      <c r="AZ534" s="1">
        <v>0.17</v>
      </c>
      <c r="BA534" s="2">
        <f t="shared" si="1064"/>
        <v>3.4000000000000004</v>
      </c>
      <c r="BB534" s="2">
        <f t="shared" si="1065"/>
        <v>8.75</v>
      </c>
      <c r="BC534" s="2">
        <f t="shared" si="1048"/>
        <v>1.6999999999999993</v>
      </c>
      <c r="BE534" s="4"/>
      <c r="BG534">
        <v>70</v>
      </c>
      <c r="BH534" s="1">
        <v>0.157</v>
      </c>
      <c r="BI534" s="2">
        <f t="shared" si="1066"/>
        <v>3.14</v>
      </c>
      <c r="BJ534" s="2">
        <f t="shared" si="1067"/>
        <v>7.8599999999999994</v>
      </c>
      <c r="BK534" s="2">
        <f t="shared" si="1049"/>
        <v>0.89000000000000057</v>
      </c>
      <c r="BM534" s="4"/>
      <c r="BO534">
        <v>70</v>
      </c>
      <c r="BP534" s="1">
        <v>0.154</v>
      </c>
      <c r="BQ534" s="2">
        <f t="shared" si="1068"/>
        <v>3.08</v>
      </c>
      <c r="BR534" s="2">
        <f t="shared" si="1069"/>
        <v>7.59</v>
      </c>
      <c r="BS534" s="2">
        <f t="shared" si="1050"/>
        <v>0.26999999999999957</v>
      </c>
      <c r="BU534">
        <v>70</v>
      </c>
      <c r="BV534" s="1" t="e">
        <f t="shared" si="1070"/>
        <v>#N/A</v>
      </c>
      <c r="BW534" s="2" t="e">
        <f t="shared" si="1071"/>
        <v>#N/A</v>
      </c>
      <c r="BX534" s="2" t="e">
        <f t="shared" si="1072"/>
        <v>#N/A</v>
      </c>
      <c r="CB534">
        <v>70</v>
      </c>
      <c r="CC534" s="1" t="e">
        <f t="shared" si="1073"/>
        <v>#N/A</v>
      </c>
      <c r="CD534" s="2" t="e">
        <f t="shared" si="1074"/>
        <v>#N/A</v>
      </c>
      <c r="CE534" s="2" t="e">
        <f t="shared" si="1075"/>
        <v>#N/A</v>
      </c>
    </row>
    <row r="535" spans="1:83" x14ac:dyDescent="0.2">
      <c r="C535">
        <v>90</v>
      </c>
      <c r="D535" s="1">
        <v>0.2</v>
      </c>
      <c r="E535" s="2">
        <f t="shared" si="1051"/>
        <v>4</v>
      </c>
      <c r="F535" s="2">
        <f t="shared" si="1052"/>
        <v>13.629999999999999</v>
      </c>
      <c r="G535" s="2">
        <f>A!HM535-F535</f>
        <v>2.2900000000000009</v>
      </c>
      <c r="I535" s="4"/>
      <c r="K535">
        <v>90</v>
      </c>
      <c r="L535" s="1" t="e">
        <v>#N/A</v>
      </c>
      <c r="M535" s="2" t="e">
        <f t="shared" si="1053"/>
        <v>#N/A</v>
      </c>
      <c r="N535" s="2" t="e">
        <f t="shared" si="1054"/>
        <v>#N/A</v>
      </c>
      <c r="O535" s="2" t="e">
        <f>#REF!-N535</f>
        <v>#REF!</v>
      </c>
      <c r="Q535" s="4"/>
      <c r="S535">
        <v>90</v>
      </c>
      <c r="T535" s="1">
        <v>0.22500000000000001</v>
      </c>
      <c r="U535" s="2">
        <f t="shared" si="1055"/>
        <v>4.5</v>
      </c>
      <c r="V535" s="2">
        <f t="shared" si="1056"/>
        <v>18.43</v>
      </c>
      <c r="W535" s="2">
        <f t="shared" si="1023"/>
        <v>-4.8000000000000007</v>
      </c>
      <c r="Y535" s="4"/>
      <c r="AA535">
        <v>90</v>
      </c>
      <c r="AB535" s="1">
        <v>0.223</v>
      </c>
      <c r="AC535" s="2">
        <f t="shared" si="1057"/>
        <v>4.46</v>
      </c>
      <c r="AD535" s="2">
        <f t="shared" si="1058"/>
        <v>16.71</v>
      </c>
      <c r="AE535" s="2">
        <f t="shared" si="1059"/>
        <v>1.7199999999999989</v>
      </c>
      <c r="AG535" s="4"/>
      <c r="AI535">
        <v>90</v>
      </c>
      <c r="AJ535" s="1" t="e">
        <v>#N/A</v>
      </c>
      <c r="AK535" s="2" t="e">
        <f t="shared" si="1060"/>
        <v>#N/A</v>
      </c>
      <c r="AL535" s="2" t="e">
        <f t="shared" si="1061"/>
        <v>#N/A</v>
      </c>
      <c r="AM535" s="2" t="e">
        <f t="shared" si="1046"/>
        <v>#N/A</v>
      </c>
      <c r="AO535" s="4"/>
      <c r="AQ535">
        <v>90</v>
      </c>
      <c r="AR535" s="1">
        <v>0.191</v>
      </c>
      <c r="AS535" s="2">
        <f t="shared" si="1062"/>
        <v>3.8200000000000003</v>
      </c>
      <c r="AT535" s="2">
        <f t="shared" si="1063"/>
        <v>14.27</v>
      </c>
      <c r="AU535" s="2" t="e">
        <f t="shared" si="1047"/>
        <v>#N/A</v>
      </c>
      <c r="AW535" s="4"/>
      <c r="AY535">
        <v>90</v>
      </c>
      <c r="AZ535" s="1">
        <v>0.18</v>
      </c>
      <c r="BA535" s="2">
        <f t="shared" si="1064"/>
        <v>3.5999999999999996</v>
      </c>
      <c r="BB535" s="2">
        <f t="shared" si="1065"/>
        <v>12.35</v>
      </c>
      <c r="BC535" s="2">
        <f t="shared" si="1048"/>
        <v>1.92</v>
      </c>
      <c r="BE535" s="4"/>
      <c r="BG535">
        <v>90</v>
      </c>
      <c r="BH535" s="1">
        <v>0.16900000000000001</v>
      </c>
      <c r="BI535" s="2">
        <f t="shared" si="1066"/>
        <v>3.3800000000000003</v>
      </c>
      <c r="BJ535" s="2">
        <f t="shared" si="1067"/>
        <v>11.24</v>
      </c>
      <c r="BK535" s="2">
        <f t="shared" si="1049"/>
        <v>1.1099999999999994</v>
      </c>
      <c r="BM535" s="4"/>
      <c r="BO535">
        <v>90</v>
      </c>
      <c r="BP535" s="1">
        <v>0.16400000000000001</v>
      </c>
      <c r="BQ535" s="2">
        <f t="shared" si="1068"/>
        <v>3.2800000000000002</v>
      </c>
      <c r="BR535" s="2">
        <f t="shared" si="1069"/>
        <v>10.870000000000001</v>
      </c>
      <c r="BS535" s="2">
        <f t="shared" si="1050"/>
        <v>0.36999999999999922</v>
      </c>
      <c r="BU535">
        <v>90</v>
      </c>
      <c r="BV535" s="1" t="e">
        <f t="shared" si="1070"/>
        <v>#N/A</v>
      </c>
      <c r="BW535" s="2" t="e">
        <f t="shared" si="1071"/>
        <v>#N/A</v>
      </c>
      <c r="BX535" s="2" t="e">
        <f t="shared" si="1072"/>
        <v>#N/A</v>
      </c>
      <c r="CB535">
        <v>90</v>
      </c>
      <c r="CC535" s="1" t="e">
        <f t="shared" si="1073"/>
        <v>#N/A</v>
      </c>
      <c r="CD535" s="2" t="e">
        <f t="shared" si="1074"/>
        <v>#N/A</v>
      </c>
      <c r="CE535" s="2" t="e">
        <f t="shared" si="1075"/>
        <v>#N/A</v>
      </c>
    </row>
    <row r="536" spans="1:83" x14ac:dyDescent="0.2">
      <c r="C536">
        <v>110</v>
      </c>
      <c r="D536" s="1">
        <v>0.185</v>
      </c>
      <c r="E536" s="2">
        <f t="shared" si="1051"/>
        <v>3.7</v>
      </c>
      <c r="F536" s="2">
        <f t="shared" si="1052"/>
        <v>17.329999999999998</v>
      </c>
      <c r="G536" s="2">
        <f>A!HM536-F536</f>
        <v>2.5100000000000016</v>
      </c>
      <c r="I536" s="4"/>
      <c r="K536">
        <v>110</v>
      </c>
      <c r="L536" s="1" t="e">
        <v>#N/A</v>
      </c>
      <c r="M536" s="2" t="e">
        <f t="shared" si="1053"/>
        <v>#N/A</v>
      </c>
      <c r="N536" s="2" t="e">
        <f t="shared" si="1054"/>
        <v>#N/A</v>
      </c>
      <c r="O536" s="2" t="e">
        <f>#REF!-N536</f>
        <v>#REF!</v>
      </c>
      <c r="Q536" s="4"/>
      <c r="S536">
        <v>110</v>
      </c>
      <c r="T536" s="1">
        <v>0.19300000000000003</v>
      </c>
      <c r="U536" s="2">
        <f t="shared" si="1055"/>
        <v>3.8600000000000008</v>
      </c>
      <c r="V536" s="2">
        <f t="shared" si="1056"/>
        <v>22.29</v>
      </c>
      <c r="W536" s="2">
        <f t="shared" si="1023"/>
        <v>-4.9600000000000009</v>
      </c>
      <c r="Y536" s="4"/>
      <c r="AA536">
        <v>110</v>
      </c>
      <c r="AB536" s="1">
        <v>0.19600000000000001</v>
      </c>
      <c r="AC536" s="2">
        <f t="shared" si="1057"/>
        <v>3.92</v>
      </c>
      <c r="AD536" s="2">
        <f t="shared" si="1058"/>
        <v>20.630000000000003</v>
      </c>
      <c r="AE536" s="2">
        <f t="shared" si="1059"/>
        <v>1.6599999999999966</v>
      </c>
      <c r="AG536" s="4"/>
      <c r="AI536">
        <v>110</v>
      </c>
      <c r="AJ536" s="1" t="e">
        <v>#N/A</v>
      </c>
      <c r="AK536" s="2" t="e">
        <f t="shared" si="1060"/>
        <v>#N/A</v>
      </c>
      <c r="AL536" s="2" t="e">
        <f t="shared" si="1061"/>
        <v>#N/A</v>
      </c>
      <c r="AM536" s="2" t="e">
        <f t="shared" si="1046"/>
        <v>#N/A</v>
      </c>
      <c r="AO536" s="4"/>
      <c r="AQ536">
        <v>110</v>
      </c>
      <c r="AR536" s="1">
        <v>0.183</v>
      </c>
      <c r="AS536" s="2">
        <f t="shared" si="1062"/>
        <v>3.66</v>
      </c>
      <c r="AT536" s="2">
        <f t="shared" si="1063"/>
        <v>17.93</v>
      </c>
      <c r="AU536" s="2" t="e">
        <f t="shared" si="1047"/>
        <v>#N/A</v>
      </c>
      <c r="AW536" s="4"/>
      <c r="AY536">
        <v>110</v>
      </c>
      <c r="AZ536" s="1">
        <v>0.17699999999999999</v>
      </c>
      <c r="BA536" s="2">
        <f t="shared" si="1064"/>
        <v>3.54</v>
      </c>
      <c r="BB536" s="2">
        <f t="shared" si="1065"/>
        <v>15.89</v>
      </c>
      <c r="BC536" s="2">
        <f t="shared" si="1048"/>
        <v>2.0399999999999991</v>
      </c>
      <c r="BE536" s="4"/>
      <c r="BG536">
        <v>110</v>
      </c>
      <c r="BH536" s="1">
        <v>0.16200000000000001</v>
      </c>
      <c r="BI536" s="2">
        <f t="shared" si="1066"/>
        <v>3.24</v>
      </c>
      <c r="BJ536" s="2">
        <f t="shared" si="1067"/>
        <v>14.48</v>
      </c>
      <c r="BK536" s="2">
        <f t="shared" si="1049"/>
        <v>1.4100000000000001</v>
      </c>
      <c r="BM536" s="4"/>
      <c r="BO536">
        <v>110</v>
      </c>
      <c r="BP536" s="1">
        <v>0.157</v>
      </c>
      <c r="BQ536" s="2">
        <f t="shared" si="1068"/>
        <v>3.14</v>
      </c>
      <c r="BR536" s="2">
        <f t="shared" si="1069"/>
        <v>14.010000000000002</v>
      </c>
      <c r="BS536" s="2">
        <f t="shared" si="1050"/>
        <v>0.46999999999999886</v>
      </c>
      <c r="BU536">
        <v>110</v>
      </c>
      <c r="BV536" s="1" t="e">
        <f t="shared" si="1070"/>
        <v>#N/A</v>
      </c>
      <c r="BW536" s="2" t="e">
        <f t="shared" si="1071"/>
        <v>#N/A</v>
      </c>
      <c r="BX536" s="2" t="e">
        <f t="shared" si="1072"/>
        <v>#N/A</v>
      </c>
      <c r="CB536">
        <v>110</v>
      </c>
      <c r="CC536" s="1" t="e">
        <f t="shared" si="1073"/>
        <v>#N/A</v>
      </c>
      <c r="CD536" s="2" t="e">
        <f t="shared" si="1074"/>
        <v>#N/A</v>
      </c>
      <c r="CE536" s="2" t="e">
        <f t="shared" si="1075"/>
        <v>#N/A</v>
      </c>
    </row>
    <row r="537" spans="1:83" x14ac:dyDescent="0.2">
      <c r="C537">
        <v>130</v>
      </c>
      <c r="D537" s="1">
        <v>0.19100000000000006</v>
      </c>
      <c r="E537" s="2">
        <f t="shared" si="1051"/>
        <v>3.8200000000000012</v>
      </c>
      <c r="F537" s="2">
        <f t="shared" si="1052"/>
        <v>21.15</v>
      </c>
      <c r="G537" s="2">
        <f>A!HM537-F537</f>
        <v>2.75</v>
      </c>
      <c r="I537" s="4"/>
      <c r="K537">
        <v>130</v>
      </c>
      <c r="L537" s="1" t="e">
        <v>#N/A</v>
      </c>
      <c r="M537" s="2" t="e">
        <f t="shared" si="1053"/>
        <v>#N/A</v>
      </c>
      <c r="N537" s="2" t="e">
        <f t="shared" si="1054"/>
        <v>#N/A</v>
      </c>
      <c r="O537" s="2" t="e">
        <f>#REF!-N537</f>
        <v>#REF!</v>
      </c>
      <c r="Q537" s="4"/>
      <c r="S537">
        <v>130</v>
      </c>
      <c r="T537" s="1">
        <v>0.20300000000000001</v>
      </c>
      <c r="U537" s="2">
        <f t="shared" si="1055"/>
        <v>4.0600000000000005</v>
      </c>
      <c r="V537" s="2">
        <f t="shared" si="1056"/>
        <v>26.35</v>
      </c>
      <c r="W537" s="2">
        <f t="shared" si="1023"/>
        <v>-5.2000000000000028</v>
      </c>
      <c r="Y537" s="4"/>
      <c r="AA537">
        <v>130</v>
      </c>
      <c r="AB537" s="1">
        <v>0.19900000000000001</v>
      </c>
      <c r="AC537" s="2">
        <f t="shared" si="1057"/>
        <v>3.9800000000000004</v>
      </c>
      <c r="AD537" s="2">
        <f t="shared" si="1058"/>
        <v>24.610000000000003</v>
      </c>
      <c r="AE537" s="2">
        <f t="shared" si="1059"/>
        <v>1.7399999999999984</v>
      </c>
      <c r="AG537" s="4"/>
      <c r="AI537">
        <v>130</v>
      </c>
      <c r="AJ537" s="1" t="e">
        <v>#N/A</v>
      </c>
      <c r="AK537" s="2" t="e">
        <f t="shared" si="1060"/>
        <v>#N/A</v>
      </c>
      <c r="AL537" s="2" t="e">
        <f t="shared" si="1061"/>
        <v>#N/A</v>
      </c>
      <c r="AM537" s="2" t="e">
        <f t="shared" si="1046"/>
        <v>#N/A</v>
      </c>
      <c r="AO537" s="4"/>
      <c r="AQ537">
        <v>130</v>
      </c>
      <c r="AR537" s="1">
        <v>0.184</v>
      </c>
      <c r="AS537" s="2">
        <f t="shared" si="1062"/>
        <v>3.6799999999999997</v>
      </c>
      <c r="AT537" s="2">
        <f t="shared" si="1063"/>
        <v>21.61</v>
      </c>
      <c r="AU537" s="2" t="e">
        <f t="shared" si="1047"/>
        <v>#N/A</v>
      </c>
      <c r="AW537" s="4"/>
      <c r="AY537">
        <v>130</v>
      </c>
      <c r="AZ537" s="1">
        <v>0.17</v>
      </c>
      <c r="BA537" s="2">
        <f t="shared" si="1064"/>
        <v>3.4000000000000004</v>
      </c>
      <c r="BB537" s="2">
        <f t="shared" si="1065"/>
        <v>19.29</v>
      </c>
      <c r="BC537" s="2">
        <f t="shared" si="1048"/>
        <v>2.3200000000000003</v>
      </c>
      <c r="BE537" s="4"/>
      <c r="BG537">
        <v>130</v>
      </c>
      <c r="BH537" s="1">
        <v>0.154</v>
      </c>
      <c r="BI537" s="2">
        <f t="shared" si="1066"/>
        <v>3.08</v>
      </c>
      <c r="BJ537" s="2">
        <f t="shared" si="1067"/>
        <v>17.560000000000002</v>
      </c>
      <c r="BK537" s="2">
        <f t="shared" si="1049"/>
        <v>1.7299999999999969</v>
      </c>
      <c r="BM537" s="4"/>
      <c r="BO537">
        <v>130</v>
      </c>
      <c r="BP537" s="1">
        <v>0.14899999999999999</v>
      </c>
      <c r="BQ537" s="2">
        <f t="shared" si="1068"/>
        <v>2.98</v>
      </c>
      <c r="BR537" s="2">
        <f t="shared" si="1069"/>
        <v>16.990000000000002</v>
      </c>
      <c r="BS537" s="2">
        <f t="shared" si="1050"/>
        <v>0.57000000000000028</v>
      </c>
      <c r="BU537">
        <v>130</v>
      </c>
      <c r="BV537" s="1" t="e">
        <f t="shared" si="1070"/>
        <v>#N/A</v>
      </c>
      <c r="BW537" s="2" t="e">
        <f t="shared" si="1071"/>
        <v>#N/A</v>
      </c>
      <c r="BX537" s="2" t="e">
        <f t="shared" si="1072"/>
        <v>#N/A</v>
      </c>
      <c r="CB537">
        <v>130</v>
      </c>
      <c r="CC537" s="1" t="e">
        <f t="shared" si="1073"/>
        <v>#N/A</v>
      </c>
      <c r="CD537" s="2" t="e">
        <f t="shared" si="1074"/>
        <v>#N/A</v>
      </c>
      <c r="CE537" s="2" t="e">
        <f t="shared" si="1075"/>
        <v>#N/A</v>
      </c>
    </row>
    <row r="538" spans="1:83" x14ac:dyDescent="0.2">
      <c r="C538">
        <v>150</v>
      </c>
      <c r="D538" s="1">
        <v>0.19</v>
      </c>
      <c r="E538" s="2">
        <f t="shared" si="1051"/>
        <v>3.8</v>
      </c>
      <c r="F538" s="2">
        <f t="shared" si="1052"/>
        <v>24.95</v>
      </c>
      <c r="G538" s="2">
        <f>A!HM538-F538</f>
        <v>2.9299999999999997</v>
      </c>
      <c r="I538" s="4"/>
      <c r="K538">
        <v>150</v>
      </c>
      <c r="L538" s="1" t="e">
        <v>#N/A</v>
      </c>
      <c r="M538" s="2" t="e">
        <f t="shared" si="1053"/>
        <v>#N/A</v>
      </c>
      <c r="N538" s="2" t="e">
        <f t="shared" si="1054"/>
        <v>#N/A</v>
      </c>
      <c r="O538" s="2" t="e">
        <f>#REF!-N538</f>
        <v>#REF!</v>
      </c>
      <c r="Q538" s="4"/>
      <c r="S538">
        <v>150</v>
      </c>
      <c r="T538" s="1">
        <v>0.19500000000000001</v>
      </c>
      <c r="U538" s="2">
        <f t="shared" si="1055"/>
        <v>3.9000000000000004</v>
      </c>
      <c r="V538" s="2">
        <f t="shared" si="1056"/>
        <v>30.25</v>
      </c>
      <c r="W538" s="2">
        <f t="shared" si="1023"/>
        <v>-5.3000000000000007</v>
      </c>
      <c r="Y538" s="4"/>
      <c r="AA538">
        <v>150</v>
      </c>
      <c r="AB538" s="1">
        <v>0.19500000000000001</v>
      </c>
      <c r="AC538" s="2">
        <f t="shared" si="1057"/>
        <v>3.9000000000000004</v>
      </c>
      <c r="AD538" s="2">
        <f t="shared" si="1058"/>
        <v>28.510000000000005</v>
      </c>
      <c r="AE538" s="2">
        <f t="shared" si="1059"/>
        <v>1.7399999999999949</v>
      </c>
      <c r="AG538" s="4"/>
      <c r="AI538">
        <v>150</v>
      </c>
      <c r="AJ538" s="1" t="e">
        <v>#N/A</v>
      </c>
      <c r="AK538" s="2" t="e">
        <f t="shared" si="1060"/>
        <v>#N/A</v>
      </c>
      <c r="AL538" s="2" t="e">
        <f t="shared" si="1061"/>
        <v>#N/A</v>
      </c>
      <c r="AM538" s="2" t="e">
        <f t="shared" si="1046"/>
        <v>#N/A</v>
      </c>
      <c r="AO538" s="4"/>
      <c r="AQ538">
        <v>150</v>
      </c>
      <c r="AR538" s="1">
        <v>0.185</v>
      </c>
      <c r="AS538" s="2">
        <f t="shared" si="1062"/>
        <v>3.7</v>
      </c>
      <c r="AT538" s="2">
        <f t="shared" si="1063"/>
        <v>25.31</v>
      </c>
      <c r="AU538" s="2" t="e">
        <f t="shared" si="1047"/>
        <v>#N/A</v>
      </c>
      <c r="AW538" s="4"/>
      <c r="AY538">
        <v>150</v>
      </c>
      <c r="AZ538" s="1">
        <v>0.17899999999999999</v>
      </c>
      <c r="BA538" s="2">
        <f t="shared" si="1064"/>
        <v>3.58</v>
      </c>
      <c r="BB538" s="2">
        <f t="shared" si="1065"/>
        <v>22.869999999999997</v>
      </c>
      <c r="BC538" s="2">
        <f t="shared" si="1048"/>
        <v>2.4400000000000013</v>
      </c>
      <c r="BE538" s="4"/>
      <c r="BG538">
        <v>150</v>
      </c>
      <c r="BH538" s="1">
        <v>0.16400000000000001</v>
      </c>
      <c r="BI538" s="2">
        <f t="shared" si="1066"/>
        <v>3.2800000000000002</v>
      </c>
      <c r="BJ538" s="2">
        <f t="shared" si="1067"/>
        <v>20.840000000000003</v>
      </c>
      <c r="BK538" s="2">
        <f t="shared" si="1049"/>
        <v>2.029999999999994</v>
      </c>
      <c r="BM538" s="4"/>
      <c r="BO538">
        <v>150</v>
      </c>
      <c r="BP538" s="1">
        <v>0.159</v>
      </c>
      <c r="BQ538" s="2">
        <f t="shared" si="1068"/>
        <v>3.18</v>
      </c>
      <c r="BR538" s="2">
        <f t="shared" si="1069"/>
        <v>20.170000000000002</v>
      </c>
      <c r="BS538" s="2">
        <f t="shared" si="1050"/>
        <v>0.67000000000000171</v>
      </c>
      <c r="BU538">
        <v>150</v>
      </c>
      <c r="BV538" s="1" t="e">
        <f t="shared" si="1070"/>
        <v>#N/A</v>
      </c>
      <c r="BW538" s="2" t="e">
        <f t="shared" si="1071"/>
        <v>#N/A</v>
      </c>
      <c r="BX538" s="2" t="e">
        <f t="shared" si="1072"/>
        <v>#N/A</v>
      </c>
      <c r="CB538">
        <v>150</v>
      </c>
      <c r="CC538" s="1" t="e">
        <f t="shared" si="1073"/>
        <v>#N/A</v>
      </c>
      <c r="CD538" s="2" t="e">
        <f t="shared" si="1074"/>
        <v>#N/A</v>
      </c>
      <c r="CE538" s="2" t="e">
        <f t="shared" si="1075"/>
        <v>#N/A</v>
      </c>
    </row>
    <row r="539" spans="1:83" x14ac:dyDescent="0.2">
      <c r="C539">
        <v>170</v>
      </c>
      <c r="D539" s="1">
        <v>0.17</v>
      </c>
      <c r="E539" s="2">
        <f t="shared" si="1051"/>
        <v>3.4000000000000004</v>
      </c>
      <c r="F539" s="2">
        <f t="shared" si="1052"/>
        <v>28.35</v>
      </c>
      <c r="G539" s="2">
        <f>A!HM539-F539</f>
        <v>3.0899999999999963</v>
      </c>
      <c r="I539" s="4"/>
      <c r="K539">
        <v>170</v>
      </c>
      <c r="L539" s="1" t="e">
        <v>#N/A</v>
      </c>
      <c r="M539" s="2" t="e">
        <f t="shared" si="1053"/>
        <v>#N/A</v>
      </c>
      <c r="N539" s="2" t="e">
        <f t="shared" si="1054"/>
        <v>#N/A</v>
      </c>
      <c r="O539" s="2" t="e">
        <f>#REF!-N539</f>
        <v>#REF!</v>
      </c>
      <c r="Q539" s="4"/>
      <c r="S539">
        <v>170</v>
      </c>
      <c r="T539" s="1">
        <v>0.17699999999999996</v>
      </c>
      <c r="U539" s="2">
        <f t="shared" si="1055"/>
        <v>3.5399999999999991</v>
      </c>
      <c r="V539" s="2">
        <f t="shared" si="1056"/>
        <v>33.79</v>
      </c>
      <c r="W539" s="2">
        <f t="shared" si="1023"/>
        <v>-5.4399999999999977</v>
      </c>
      <c r="Y539" s="4"/>
      <c r="AA539">
        <v>170</v>
      </c>
      <c r="AB539" s="1">
        <v>0.17599999999999999</v>
      </c>
      <c r="AC539" s="2">
        <f t="shared" si="1057"/>
        <v>3.5199999999999996</v>
      </c>
      <c r="AD539" s="2">
        <f t="shared" si="1058"/>
        <v>32.03</v>
      </c>
      <c r="AE539" s="2">
        <f t="shared" si="1059"/>
        <v>1.759999999999998</v>
      </c>
      <c r="AG539" s="4"/>
      <c r="AI539">
        <v>170</v>
      </c>
      <c r="AJ539" s="1" t="e">
        <v>#N/A</v>
      </c>
      <c r="AK539" s="2" t="e">
        <f t="shared" si="1060"/>
        <v>#N/A</v>
      </c>
      <c r="AL539" s="2" t="e">
        <f t="shared" si="1061"/>
        <v>#N/A</v>
      </c>
      <c r="AM539" s="2" t="e">
        <f t="shared" si="1046"/>
        <v>#N/A</v>
      </c>
      <c r="AO539" s="4"/>
      <c r="AQ539">
        <v>170</v>
      </c>
      <c r="AR539" s="1">
        <v>0.17599999999999999</v>
      </c>
      <c r="AS539" s="2">
        <f t="shared" si="1062"/>
        <v>3.5199999999999996</v>
      </c>
      <c r="AT539" s="2">
        <f t="shared" si="1063"/>
        <v>28.83</v>
      </c>
      <c r="AU539" s="2" t="e">
        <f t="shared" si="1047"/>
        <v>#N/A</v>
      </c>
      <c r="AW539" s="4"/>
      <c r="AY539">
        <v>170</v>
      </c>
      <c r="AZ539" s="1">
        <v>0.16800000000000001</v>
      </c>
      <c r="BA539" s="2">
        <f t="shared" si="1064"/>
        <v>3.3600000000000003</v>
      </c>
      <c r="BB539" s="2">
        <f t="shared" si="1065"/>
        <v>26.229999999999997</v>
      </c>
      <c r="BC539" s="2">
        <f t="shared" si="1048"/>
        <v>2.6000000000000014</v>
      </c>
      <c r="BE539" s="4"/>
      <c r="BG539">
        <v>170</v>
      </c>
      <c r="BH539" s="1">
        <v>0.16200000000000001</v>
      </c>
      <c r="BI539" s="2">
        <f t="shared" si="1066"/>
        <v>3.24</v>
      </c>
      <c r="BJ539" s="2">
        <f t="shared" si="1067"/>
        <v>24.080000000000005</v>
      </c>
      <c r="BK539" s="2">
        <f t="shared" si="1049"/>
        <v>2.1499999999999915</v>
      </c>
      <c r="BM539" s="4"/>
      <c r="BO539">
        <v>170</v>
      </c>
      <c r="BP539" s="1">
        <v>0.153</v>
      </c>
      <c r="BQ539" s="2">
        <f t="shared" si="1068"/>
        <v>3.06</v>
      </c>
      <c r="BR539" s="2">
        <f t="shared" si="1069"/>
        <v>23.23</v>
      </c>
      <c r="BS539" s="2">
        <f t="shared" si="1050"/>
        <v>0.85000000000000497</v>
      </c>
      <c r="BU539">
        <v>170</v>
      </c>
      <c r="BV539" s="1" t="e">
        <f t="shared" si="1070"/>
        <v>#N/A</v>
      </c>
      <c r="BW539" s="2" t="e">
        <f t="shared" si="1071"/>
        <v>#N/A</v>
      </c>
      <c r="BX539" s="2" t="e">
        <f t="shared" si="1072"/>
        <v>#N/A</v>
      </c>
      <c r="CB539">
        <v>170</v>
      </c>
      <c r="CC539" s="1" t="e">
        <f t="shared" si="1073"/>
        <v>#N/A</v>
      </c>
      <c r="CD539" s="2" t="e">
        <f t="shared" si="1074"/>
        <v>#N/A</v>
      </c>
      <c r="CE539" s="2" t="e">
        <f t="shared" si="1075"/>
        <v>#N/A</v>
      </c>
    </row>
    <row r="540" spans="1:83" x14ac:dyDescent="0.2">
      <c r="C540">
        <v>190</v>
      </c>
      <c r="D540" s="1">
        <v>0.17100000000000001</v>
      </c>
      <c r="E540" s="2">
        <f t="shared" si="1051"/>
        <v>3.4200000000000004</v>
      </c>
      <c r="F540" s="2">
        <f t="shared" si="1052"/>
        <v>31.770000000000003</v>
      </c>
      <c r="G540" s="2">
        <f>A!HM540-F540</f>
        <v>3.269999999999996</v>
      </c>
      <c r="I540" s="4"/>
      <c r="K540">
        <v>190</v>
      </c>
      <c r="L540" s="1" t="e">
        <v>#N/A</v>
      </c>
      <c r="M540" s="2" t="e">
        <f t="shared" si="1053"/>
        <v>#N/A</v>
      </c>
      <c r="N540" s="2" t="e">
        <f t="shared" si="1054"/>
        <v>#N/A</v>
      </c>
      <c r="O540" s="2" t="e">
        <f>#REF!-N540</f>
        <v>#REF!</v>
      </c>
      <c r="Q540" s="4"/>
      <c r="S540">
        <v>190</v>
      </c>
      <c r="T540" s="1">
        <v>0.17600000000000002</v>
      </c>
      <c r="U540" s="2">
        <f t="shared" si="1055"/>
        <v>3.5200000000000005</v>
      </c>
      <c r="V540" s="2">
        <f t="shared" si="1056"/>
        <v>37.31</v>
      </c>
      <c r="W540" s="2">
        <f t="shared" si="1023"/>
        <v>-5.5399999999999991</v>
      </c>
      <c r="Y540" s="4"/>
      <c r="AA540">
        <v>190</v>
      </c>
      <c r="AB540" s="1">
        <v>0.18</v>
      </c>
      <c r="AC540" s="2">
        <f t="shared" si="1057"/>
        <v>3.5999999999999996</v>
      </c>
      <c r="AD540" s="2">
        <f t="shared" si="1058"/>
        <v>35.630000000000003</v>
      </c>
      <c r="AE540" s="2">
        <f t="shared" si="1059"/>
        <v>1.6799999999999997</v>
      </c>
      <c r="AG540" s="4"/>
      <c r="AI540">
        <v>190</v>
      </c>
      <c r="AJ540" s="1" t="e">
        <v>#N/A</v>
      </c>
      <c r="AK540" s="2" t="e">
        <f t="shared" si="1060"/>
        <v>#N/A</v>
      </c>
      <c r="AL540" s="2" t="e">
        <f t="shared" si="1061"/>
        <v>#N/A</v>
      </c>
      <c r="AM540" s="2" t="e">
        <f t="shared" si="1046"/>
        <v>#N/A</v>
      </c>
      <c r="AO540" s="4"/>
      <c r="AQ540">
        <v>190</v>
      </c>
      <c r="AR540" s="1">
        <v>0.17499999999999999</v>
      </c>
      <c r="AS540" s="2">
        <f t="shared" si="1062"/>
        <v>3.5</v>
      </c>
      <c r="AT540" s="2">
        <f t="shared" si="1063"/>
        <v>32.33</v>
      </c>
      <c r="AU540" s="2" t="e">
        <f t="shared" si="1047"/>
        <v>#N/A</v>
      </c>
      <c r="AW540" s="4"/>
      <c r="AY540">
        <v>190</v>
      </c>
      <c r="AZ540" s="1">
        <v>0.17299999999999999</v>
      </c>
      <c r="BA540" s="2">
        <f t="shared" si="1064"/>
        <v>3.46</v>
      </c>
      <c r="BB540" s="2">
        <f t="shared" si="1065"/>
        <v>29.689999999999998</v>
      </c>
      <c r="BC540" s="2">
        <f t="shared" si="1048"/>
        <v>2.6400000000000006</v>
      </c>
      <c r="BE540" s="4"/>
      <c r="BG540">
        <v>190</v>
      </c>
      <c r="BH540" s="1">
        <v>0.17</v>
      </c>
      <c r="BI540" s="2">
        <f t="shared" si="1066"/>
        <v>3.4000000000000004</v>
      </c>
      <c r="BJ540" s="2">
        <f t="shared" si="1067"/>
        <v>27.480000000000004</v>
      </c>
      <c r="BK540" s="2">
        <f t="shared" si="1049"/>
        <v>2.2099999999999937</v>
      </c>
      <c r="BM540" s="4"/>
      <c r="BO540">
        <v>190</v>
      </c>
      <c r="BP540" s="1">
        <v>0.16200000000000001</v>
      </c>
      <c r="BQ540" s="2">
        <f t="shared" si="1068"/>
        <v>3.24</v>
      </c>
      <c r="BR540" s="2">
        <f t="shared" si="1069"/>
        <v>26.47</v>
      </c>
      <c r="BS540" s="2">
        <f t="shared" si="1050"/>
        <v>1.0100000000000051</v>
      </c>
      <c r="BU540">
        <v>190</v>
      </c>
      <c r="BV540" s="1" t="e">
        <f t="shared" si="1070"/>
        <v>#N/A</v>
      </c>
      <c r="BW540" s="2" t="e">
        <f t="shared" si="1071"/>
        <v>#N/A</v>
      </c>
      <c r="BX540" s="2" t="e">
        <f t="shared" si="1072"/>
        <v>#N/A</v>
      </c>
      <c r="CB540">
        <v>190</v>
      </c>
      <c r="CC540" s="1" t="e">
        <f t="shared" si="1073"/>
        <v>#N/A</v>
      </c>
      <c r="CD540" s="2" t="e">
        <f t="shared" si="1074"/>
        <v>#N/A</v>
      </c>
      <c r="CE540" s="2" t="e">
        <f t="shared" si="1075"/>
        <v>#N/A</v>
      </c>
    </row>
    <row r="541" spans="1:83" x14ac:dyDescent="0.2">
      <c r="C541">
        <v>210</v>
      </c>
      <c r="D541" s="1">
        <v>0.16699999999999998</v>
      </c>
      <c r="E541" s="2">
        <f t="shared" si="1051"/>
        <v>3.34</v>
      </c>
      <c r="F541" s="2">
        <f t="shared" si="1052"/>
        <v>35.11</v>
      </c>
      <c r="G541" s="2">
        <f>A!HM541-F541</f>
        <v>3.3299999999999983</v>
      </c>
      <c r="I541" s="4"/>
      <c r="K541">
        <v>210</v>
      </c>
      <c r="L541" s="1" t="e">
        <v>#N/A</v>
      </c>
      <c r="M541" s="2" t="e">
        <f t="shared" si="1053"/>
        <v>#N/A</v>
      </c>
      <c r="N541" s="2" t="e">
        <f t="shared" si="1054"/>
        <v>#N/A</v>
      </c>
      <c r="O541" s="2" t="e">
        <f>#REF!-N541</f>
        <v>#REF!</v>
      </c>
      <c r="Q541" s="4"/>
      <c r="S541">
        <v>210</v>
      </c>
      <c r="T541" s="1">
        <v>0.17</v>
      </c>
      <c r="U541" s="2">
        <f t="shared" si="1055"/>
        <v>3.4000000000000004</v>
      </c>
      <c r="V541" s="2">
        <f t="shared" si="1056"/>
        <v>40.71</v>
      </c>
      <c r="W541" s="2">
        <f t="shared" si="1023"/>
        <v>-5.6000000000000014</v>
      </c>
      <c r="Y541" s="4"/>
      <c r="AA541">
        <v>210</v>
      </c>
      <c r="AB541" s="1">
        <v>0.17799999999999999</v>
      </c>
      <c r="AC541" s="2">
        <f t="shared" si="1057"/>
        <v>3.5599999999999996</v>
      </c>
      <c r="AD541" s="2">
        <f t="shared" si="1058"/>
        <v>39.190000000000005</v>
      </c>
      <c r="AE541" s="2">
        <f t="shared" si="1059"/>
        <v>1.519999999999996</v>
      </c>
      <c r="AG541" s="4"/>
      <c r="AI541">
        <v>210</v>
      </c>
      <c r="AJ541" s="1" t="e">
        <v>#N/A</v>
      </c>
      <c r="AK541" s="2" t="e">
        <f t="shared" si="1060"/>
        <v>#N/A</v>
      </c>
      <c r="AL541" s="2" t="e">
        <f t="shared" si="1061"/>
        <v>#N/A</v>
      </c>
      <c r="AM541" s="2" t="e">
        <f t="shared" si="1046"/>
        <v>#N/A</v>
      </c>
      <c r="AO541" s="4"/>
      <c r="AQ541">
        <v>210</v>
      </c>
      <c r="AR541" s="1">
        <v>0.17299999999999999</v>
      </c>
      <c r="AS541" s="2">
        <f t="shared" si="1062"/>
        <v>3.46</v>
      </c>
      <c r="AT541" s="2">
        <f t="shared" si="1063"/>
        <v>35.79</v>
      </c>
      <c r="AU541" s="2" t="e">
        <f t="shared" si="1047"/>
        <v>#N/A</v>
      </c>
      <c r="AW541" s="4"/>
      <c r="AY541">
        <v>210</v>
      </c>
      <c r="AZ541" s="1">
        <v>0.17399999999999999</v>
      </c>
      <c r="BA541" s="2">
        <f t="shared" si="1064"/>
        <v>3.4799999999999995</v>
      </c>
      <c r="BB541" s="2">
        <f t="shared" si="1065"/>
        <v>33.169999999999995</v>
      </c>
      <c r="BC541" s="2">
        <f t="shared" si="1048"/>
        <v>2.6200000000000045</v>
      </c>
      <c r="BE541" s="4"/>
      <c r="BG541">
        <v>210</v>
      </c>
      <c r="BH541" s="1">
        <v>0.16700000000000001</v>
      </c>
      <c r="BI541" s="2">
        <f t="shared" si="1066"/>
        <v>3.3400000000000003</v>
      </c>
      <c r="BJ541" s="2">
        <f t="shared" si="1067"/>
        <v>30.820000000000004</v>
      </c>
      <c r="BK541" s="2">
        <f t="shared" si="1049"/>
        <v>2.3499999999999908</v>
      </c>
      <c r="BM541" s="4"/>
      <c r="BO541">
        <v>210</v>
      </c>
      <c r="BP541" s="1">
        <v>0.16</v>
      </c>
      <c r="BQ541" s="2">
        <f t="shared" si="1068"/>
        <v>3.2</v>
      </c>
      <c r="BR541" s="2">
        <f t="shared" si="1069"/>
        <v>29.669999999999998</v>
      </c>
      <c r="BS541" s="2">
        <f t="shared" si="1050"/>
        <v>1.1500000000000057</v>
      </c>
      <c r="BU541">
        <v>210</v>
      </c>
      <c r="BV541" s="1" t="e">
        <f t="shared" si="1070"/>
        <v>#N/A</v>
      </c>
      <c r="BW541" s="2" t="e">
        <f t="shared" si="1071"/>
        <v>#N/A</v>
      </c>
      <c r="BX541" s="2" t="e">
        <f t="shared" si="1072"/>
        <v>#N/A</v>
      </c>
      <c r="CB541">
        <v>210</v>
      </c>
      <c r="CC541" s="1" t="e">
        <f t="shared" si="1073"/>
        <v>#N/A</v>
      </c>
      <c r="CD541" s="2" t="e">
        <f t="shared" si="1074"/>
        <v>#N/A</v>
      </c>
      <c r="CE541" s="2" t="e">
        <f t="shared" si="1075"/>
        <v>#N/A</v>
      </c>
    </row>
    <row r="542" spans="1:83" x14ac:dyDescent="0.2">
      <c r="C542">
        <v>230</v>
      </c>
      <c r="D542" s="1">
        <v>0.16399999999999998</v>
      </c>
      <c r="E542" s="2">
        <f t="shared" si="1051"/>
        <v>3.2799999999999994</v>
      </c>
      <c r="F542" s="2">
        <f t="shared" si="1052"/>
        <v>38.39</v>
      </c>
      <c r="G542" s="2">
        <f>A!HM542-F542</f>
        <v>3.4499999999999957</v>
      </c>
      <c r="I542" s="4"/>
      <c r="K542">
        <v>230</v>
      </c>
      <c r="L542" s="1" t="e">
        <v>#N/A</v>
      </c>
      <c r="M542" s="2" t="e">
        <f t="shared" si="1053"/>
        <v>#N/A</v>
      </c>
      <c r="N542" s="2" t="e">
        <f t="shared" si="1054"/>
        <v>#N/A</v>
      </c>
      <c r="O542" s="2" t="e">
        <f>#REF!-N542</f>
        <v>#REF!</v>
      </c>
      <c r="Q542" s="4"/>
      <c r="S542">
        <v>230</v>
      </c>
      <c r="T542" s="1">
        <v>0.17</v>
      </c>
      <c r="U542" s="2">
        <f t="shared" si="1055"/>
        <v>3.4000000000000004</v>
      </c>
      <c r="V542" s="2">
        <f t="shared" si="1056"/>
        <v>44.11</v>
      </c>
      <c r="W542" s="2">
        <f t="shared" si="1023"/>
        <v>-5.7199999999999989</v>
      </c>
      <c r="Y542" s="4"/>
      <c r="AA542">
        <v>230</v>
      </c>
      <c r="AB542" s="1">
        <v>0.17199999999999999</v>
      </c>
      <c r="AC542" s="2">
        <f t="shared" si="1057"/>
        <v>3.4399999999999995</v>
      </c>
      <c r="AD542" s="2">
        <f t="shared" si="1058"/>
        <v>42.63</v>
      </c>
      <c r="AE542" s="2">
        <f t="shared" si="1059"/>
        <v>1.4799999999999969</v>
      </c>
      <c r="AG542" s="4"/>
      <c r="AI542">
        <v>230</v>
      </c>
      <c r="AJ542" s="1" t="e">
        <v>#N/A</v>
      </c>
      <c r="AK542" s="2" t="e">
        <f t="shared" si="1060"/>
        <v>#N/A</v>
      </c>
      <c r="AL542" s="2" t="e">
        <f t="shared" si="1061"/>
        <v>#N/A</v>
      </c>
      <c r="AM542" s="2" t="e">
        <f t="shared" si="1046"/>
        <v>#N/A</v>
      </c>
      <c r="AO542" s="4"/>
      <c r="AQ542">
        <v>230</v>
      </c>
      <c r="AR542" s="1">
        <v>0.16600000000000001</v>
      </c>
      <c r="AS542" s="2">
        <f t="shared" si="1062"/>
        <v>3.3200000000000003</v>
      </c>
      <c r="AT542" s="2">
        <f t="shared" si="1063"/>
        <v>39.11</v>
      </c>
      <c r="AU542" s="2" t="e">
        <f t="shared" si="1047"/>
        <v>#N/A</v>
      </c>
      <c r="AW542" s="4"/>
      <c r="AY542">
        <v>230</v>
      </c>
      <c r="AZ542" s="1">
        <v>0.16700000000000001</v>
      </c>
      <c r="BA542" s="2">
        <f t="shared" si="1064"/>
        <v>3.3400000000000003</v>
      </c>
      <c r="BB542" s="2">
        <f t="shared" si="1065"/>
        <v>36.51</v>
      </c>
      <c r="BC542" s="2">
        <f t="shared" si="1048"/>
        <v>2.6000000000000014</v>
      </c>
      <c r="BE542" s="4"/>
      <c r="BG542">
        <v>230</v>
      </c>
      <c r="BH542" s="1">
        <v>0.16500000000000001</v>
      </c>
      <c r="BI542" s="2">
        <f t="shared" si="1066"/>
        <v>3.3000000000000003</v>
      </c>
      <c r="BJ542" s="2">
        <f t="shared" si="1067"/>
        <v>34.120000000000005</v>
      </c>
      <c r="BK542" s="2">
        <f t="shared" si="1049"/>
        <v>2.3899999999999935</v>
      </c>
      <c r="BM542" s="4"/>
      <c r="BO542">
        <v>230</v>
      </c>
      <c r="BP542" s="1">
        <v>0.16700000000000001</v>
      </c>
      <c r="BQ542" s="2">
        <f t="shared" si="1068"/>
        <v>3.3400000000000003</v>
      </c>
      <c r="BR542" s="2">
        <f t="shared" si="1069"/>
        <v>33.01</v>
      </c>
      <c r="BS542" s="2">
        <f t="shared" si="1050"/>
        <v>1.1100000000000065</v>
      </c>
      <c r="BU542">
        <v>230</v>
      </c>
      <c r="BV542" s="1" t="e">
        <f t="shared" si="1070"/>
        <v>#N/A</v>
      </c>
      <c r="BW542" s="2" t="e">
        <f t="shared" si="1071"/>
        <v>#N/A</v>
      </c>
      <c r="BX542" s="2" t="e">
        <f t="shared" si="1072"/>
        <v>#N/A</v>
      </c>
      <c r="CB542">
        <v>230</v>
      </c>
      <c r="CC542" s="1" t="e">
        <f t="shared" si="1073"/>
        <v>#N/A</v>
      </c>
      <c r="CD542" s="2" t="e">
        <f t="shared" si="1074"/>
        <v>#N/A</v>
      </c>
      <c r="CE542" s="2" t="e">
        <f t="shared" si="1075"/>
        <v>#N/A</v>
      </c>
    </row>
    <row r="543" spans="1:83" x14ac:dyDescent="0.2">
      <c r="C543">
        <v>250</v>
      </c>
      <c r="D543" s="1">
        <v>0.12900000000000003</v>
      </c>
      <c r="E543" s="2">
        <f t="shared" si="1051"/>
        <v>2.5800000000000005</v>
      </c>
      <c r="F543" s="2">
        <f t="shared" si="1052"/>
        <v>40.97</v>
      </c>
      <c r="G543" s="2">
        <f>A!HM543-F543</f>
        <v>3.5899999999999963</v>
      </c>
      <c r="I543" s="4"/>
      <c r="K543">
        <v>250</v>
      </c>
      <c r="L543" s="1" t="e">
        <v>#N/A</v>
      </c>
      <c r="M543" s="2" t="e">
        <f t="shared" si="1053"/>
        <v>#N/A</v>
      </c>
      <c r="N543" s="2" t="e">
        <f t="shared" si="1054"/>
        <v>#N/A</v>
      </c>
      <c r="O543" s="2" t="e">
        <f>#REF!-N543</f>
        <v>#REF!</v>
      </c>
      <c r="Q543" s="4"/>
      <c r="S543">
        <v>250</v>
      </c>
      <c r="T543" s="1">
        <v>0.13200000000000001</v>
      </c>
      <c r="U543" s="2">
        <f t="shared" si="1055"/>
        <v>2.64</v>
      </c>
      <c r="V543" s="2">
        <f t="shared" si="1056"/>
        <v>46.75</v>
      </c>
      <c r="W543" s="2">
        <f t="shared" si="1023"/>
        <v>-5.7800000000000011</v>
      </c>
      <c r="Y543" s="4"/>
      <c r="AA543">
        <v>250</v>
      </c>
      <c r="AB543" s="1">
        <v>0.13600000000000001</v>
      </c>
      <c r="AC543" s="2">
        <f t="shared" si="1057"/>
        <v>2.72</v>
      </c>
      <c r="AD543" s="2">
        <f t="shared" si="1058"/>
        <v>45.35</v>
      </c>
      <c r="AE543" s="2">
        <f t="shared" si="1059"/>
        <v>1.3999999999999986</v>
      </c>
      <c r="AG543" s="4"/>
      <c r="AI543">
        <v>250</v>
      </c>
      <c r="AJ543" s="1" t="e">
        <v>#N/A</v>
      </c>
      <c r="AK543" s="2" t="e">
        <f t="shared" si="1060"/>
        <v>#N/A</v>
      </c>
      <c r="AL543" s="2" t="e">
        <f t="shared" si="1061"/>
        <v>#N/A</v>
      </c>
      <c r="AM543" s="2" t="e">
        <f t="shared" si="1046"/>
        <v>#N/A</v>
      </c>
      <c r="AO543" s="4"/>
      <c r="AQ543">
        <v>250</v>
      </c>
      <c r="AR543" s="1">
        <v>0.13700000000000001</v>
      </c>
      <c r="AS543" s="2">
        <f t="shared" si="1062"/>
        <v>2.74</v>
      </c>
      <c r="AT543" s="2">
        <f t="shared" si="1063"/>
        <v>41.85</v>
      </c>
      <c r="AU543" s="2" t="e">
        <f t="shared" si="1047"/>
        <v>#N/A</v>
      </c>
      <c r="AW543" s="4"/>
      <c r="AY543">
        <v>250</v>
      </c>
      <c r="AZ543" s="1">
        <v>0.13600000000000001</v>
      </c>
      <c r="BA543" s="2">
        <f t="shared" si="1064"/>
        <v>2.72</v>
      </c>
      <c r="BB543" s="2">
        <f t="shared" si="1065"/>
        <v>39.229999999999997</v>
      </c>
      <c r="BC543" s="2">
        <f t="shared" si="1048"/>
        <v>2.6200000000000045</v>
      </c>
      <c r="BE543" s="4"/>
      <c r="BG543">
        <v>250</v>
      </c>
      <c r="BH543" s="1">
        <v>0.13100000000000001</v>
      </c>
      <c r="BI543" s="2">
        <f t="shared" si="1066"/>
        <v>2.62</v>
      </c>
      <c r="BJ543" s="2">
        <f t="shared" si="1067"/>
        <v>36.74</v>
      </c>
      <c r="BK543" s="2">
        <f t="shared" si="1049"/>
        <v>2.4899999999999949</v>
      </c>
      <c r="BM543" s="4"/>
      <c r="BO543">
        <v>250</v>
      </c>
      <c r="BP543" s="1">
        <v>0.13</v>
      </c>
      <c r="BQ543" s="2">
        <f t="shared" si="1068"/>
        <v>2.6</v>
      </c>
      <c r="BR543" s="2">
        <f t="shared" si="1069"/>
        <v>35.61</v>
      </c>
      <c r="BS543" s="2">
        <f t="shared" si="1050"/>
        <v>1.1300000000000026</v>
      </c>
      <c r="BU543">
        <v>250</v>
      </c>
      <c r="BV543" s="1" t="e">
        <f t="shared" si="1070"/>
        <v>#N/A</v>
      </c>
      <c r="BW543" s="2" t="e">
        <f t="shared" si="1071"/>
        <v>#N/A</v>
      </c>
      <c r="BX543" s="2" t="e">
        <f t="shared" si="1072"/>
        <v>#N/A</v>
      </c>
      <c r="CB543">
        <v>250</v>
      </c>
      <c r="CC543" s="1" t="e">
        <f t="shared" si="1073"/>
        <v>#N/A</v>
      </c>
      <c r="CD543" s="2" t="e">
        <f t="shared" si="1074"/>
        <v>#N/A</v>
      </c>
      <c r="CE543" s="2" t="e">
        <f t="shared" si="1075"/>
        <v>#N/A</v>
      </c>
    </row>
    <row r="544" spans="1:83" x14ac:dyDescent="0.2">
      <c r="C544">
        <v>270</v>
      </c>
      <c r="D544" s="1">
        <v>0.115</v>
      </c>
      <c r="E544" s="2">
        <f t="shared" si="1051"/>
        <v>2.3000000000000003</v>
      </c>
      <c r="F544" s="2">
        <f t="shared" si="1052"/>
        <v>43.269999999999996</v>
      </c>
      <c r="G544" s="2">
        <f>A!HM544-F544</f>
        <v>3.6700000000000017</v>
      </c>
      <c r="I544" s="4"/>
      <c r="K544">
        <v>270</v>
      </c>
      <c r="L544" s="1" t="e">
        <v>#N/A</v>
      </c>
      <c r="M544" s="2" t="e">
        <f t="shared" si="1053"/>
        <v>#N/A</v>
      </c>
      <c r="N544" s="2" t="e">
        <f t="shared" si="1054"/>
        <v>#N/A</v>
      </c>
      <c r="O544" s="2" t="e">
        <f>#REF!-N544</f>
        <v>#REF!</v>
      </c>
      <c r="Q544" s="4"/>
      <c r="S544">
        <v>270</v>
      </c>
      <c r="T544" s="1">
        <v>0.11599999999999998</v>
      </c>
      <c r="U544" s="2">
        <f t="shared" si="1055"/>
        <v>2.3199999999999994</v>
      </c>
      <c r="V544" s="2">
        <f t="shared" si="1056"/>
        <v>49.07</v>
      </c>
      <c r="W544" s="2">
        <f t="shared" si="1023"/>
        <v>-5.8000000000000043</v>
      </c>
      <c r="Y544" s="4"/>
      <c r="AA544">
        <v>270</v>
      </c>
      <c r="AB544" s="1">
        <v>0.121</v>
      </c>
      <c r="AC544" s="2">
        <f t="shared" si="1057"/>
        <v>2.42</v>
      </c>
      <c r="AD544" s="2">
        <f t="shared" si="1058"/>
        <v>47.77</v>
      </c>
      <c r="AE544" s="2">
        <f t="shared" si="1059"/>
        <v>1.2999999999999972</v>
      </c>
      <c r="AG544" s="4"/>
      <c r="AI544">
        <v>270</v>
      </c>
      <c r="AJ544" s="1" t="e">
        <v>#N/A</v>
      </c>
      <c r="AK544" s="2" t="e">
        <f t="shared" si="1060"/>
        <v>#N/A</v>
      </c>
      <c r="AL544" s="2" t="e">
        <f t="shared" si="1061"/>
        <v>#N/A</v>
      </c>
      <c r="AM544" s="2" t="e">
        <f t="shared" si="1046"/>
        <v>#N/A</v>
      </c>
      <c r="AO544" s="4"/>
      <c r="AQ544">
        <v>270</v>
      </c>
      <c r="AR544" s="1">
        <v>0.11799999999999999</v>
      </c>
      <c r="AS544" s="2">
        <f t="shared" si="1062"/>
        <v>2.36</v>
      </c>
      <c r="AT544" s="2">
        <f t="shared" si="1063"/>
        <v>44.21</v>
      </c>
      <c r="AU544" s="2" t="e">
        <f t="shared" si="1047"/>
        <v>#N/A</v>
      </c>
      <c r="AW544" s="4"/>
      <c r="AY544">
        <v>270</v>
      </c>
      <c r="AZ544" s="1">
        <v>0.12</v>
      </c>
      <c r="BA544" s="2">
        <f t="shared" si="1064"/>
        <v>2.4</v>
      </c>
      <c r="BB544" s="2">
        <f t="shared" si="1065"/>
        <v>41.629999999999995</v>
      </c>
      <c r="BC544" s="2">
        <f t="shared" si="1048"/>
        <v>2.5800000000000054</v>
      </c>
      <c r="BE544" s="4"/>
      <c r="BG544">
        <v>270</v>
      </c>
      <c r="BH544" s="1">
        <v>0.115</v>
      </c>
      <c r="BI544" s="2">
        <f t="shared" si="1066"/>
        <v>2.3000000000000003</v>
      </c>
      <c r="BJ544" s="2">
        <f t="shared" si="1067"/>
        <v>39.04</v>
      </c>
      <c r="BK544" s="2">
        <f t="shared" si="1049"/>
        <v>2.5899999999999963</v>
      </c>
      <c r="BM544" s="4"/>
      <c r="BO544">
        <v>270</v>
      </c>
      <c r="BP544" s="1">
        <v>0.11700000000000001</v>
      </c>
      <c r="BQ544" s="2">
        <f t="shared" si="1068"/>
        <v>2.3400000000000003</v>
      </c>
      <c r="BR544" s="2">
        <f t="shared" si="1069"/>
        <v>37.950000000000003</v>
      </c>
      <c r="BS544" s="2">
        <f t="shared" si="1050"/>
        <v>1.0899999999999963</v>
      </c>
      <c r="BU544">
        <v>270</v>
      </c>
      <c r="BV544" s="1" t="e">
        <f t="shared" si="1070"/>
        <v>#N/A</v>
      </c>
      <c r="BW544" s="2" t="e">
        <f t="shared" si="1071"/>
        <v>#N/A</v>
      </c>
      <c r="BX544" s="2" t="e">
        <f t="shared" si="1072"/>
        <v>#N/A</v>
      </c>
      <c r="CB544">
        <v>270</v>
      </c>
      <c r="CC544" s="1" t="e">
        <f t="shared" si="1073"/>
        <v>#N/A</v>
      </c>
      <c r="CD544" s="2" t="e">
        <f t="shared" si="1074"/>
        <v>#N/A</v>
      </c>
      <c r="CE544" s="2" t="e">
        <f t="shared" si="1075"/>
        <v>#N/A</v>
      </c>
    </row>
    <row r="545" spans="1:83" x14ac:dyDescent="0.2">
      <c r="C545">
        <v>290</v>
      </c>
      <c r="D545" s="1">
        <v>0.11800000000000001</v>
      </c>
      <c r="E545" s="2">
        <f t="shared" si="1051"/>
        <v>2.3600000000000003</v>
      </c>
      <c r="F545" s="2">
        <f t="shared" si="1052"/>
        <v>45.629999999999995</v>
      </c>
      <c r="G545" s="2">
        <f>A!HM545-F545</f>
        <v>3.7100000000000009</v>
      </c>
      <c r="I545" s="4"/>
      <c r="K545">
        <v>290</v>
      </c>
      <c r="L545" s="1" t="e">
        <v>#N/A</v>
      </c>
      <c r="M545" s="2" t="e">
        <f t="shared" si="1053"/>
        <v>#N/A</v>
      </c>
      <c r="N545" s="2" t="e">
        <f t="shared" si="1054"/>
        <v>#N/A</v>
      </c>
      <c r="O545" s="2" t="e">
        <f>#REF!-N545</f>
        <v>#REF!</v>
      </c>
      <c r="Q545" s="4"/>
      <c r="S545">
        <v>290</v>
      </c>
      <c r="T545" s="1">
        <v>0.12300000000000001</v>
      </c>
      <c r="U545" s="2">
        <f t="shared" si="1055"/>
        <v>2.4600000000000004</v>
      </c>
      <c r="V545" s="2">
        <f t="shared" si="1056"/>
        <v>51.53</v>
      </c>
      <c r="W545" s="2">
        <f t="shared" si="1023"/>
        <v>-5.9000000000000057</v>
      </c>
      <c r="Y545" s="4"/>
      <c r="AA545">
        <v>290</v>
      </c>
      <c r="AB545" s="1">
        <v>0.124</v>
      </c>
      <c r="AC545" s="2">
        <f t="shared" si="1057"/>
        <v>2.48</v>
      </c>
      <c r="AD545" s="2">
        <f t="shared" si="1058"/>
        <v>50.25</v>
      </c>
      <c r="AE545" s="2">
        <f t="shared" si="1059"/>
        <v>1.2800000000000011</v>
      </c>
      <c r="AG545" s="4"/>
      <c r="AI545">
        <v>290</v>
      </c>
      <c r="AJ545" s="1" t="e">
        <v>#N/A</v>
      </c>
      <c r="AK545" s="2" t="e">
        <f t="shared" si="1060"/>
        <v>#N/A</v>
      </c>
      <c r="AL545" s="2" t="e">
        <f t="shared" si="1061"/>
        <v>#N/A</v>
      </c>
      <c r="AM545" s="2" t="e">
        <f t="shared" si="1046"/>
        <v>#N/A</v>
      </c>
      <c r="AO545" s="4"/>
      <c r="AQ545">
        <v>290</v>
      </c>
      <c r="AR545" s="1">
        <v>0.12</v>
      </c>
      <c r="AS545" s="2">
        <f t="shared" si="1062"/>
        <v>2.4</v>
      </c>
      <c r="AT545" s="2">
        <f t="shared" si="1063"/>
        <v>46.61</v>
      </c>
      <c r="AU545" s="2" t="e">
        <f t="shared" si="1047"/>
        <v>#N/A</v>
      </c>
      <c r="AW545" s="4"/>
      <c r="AY545">
        <v>290</v>
      </c>
      <c r="AZ545" s="1">
        <v>0.122</v>
      </c>
      <c r="BA545" s="2">
        <f t="shared" si="1064"/>
        <v>2.44</v>
      </c>
      <c r="BB545" s="2">
        <f t="shared" si="1065"/>
        <v>44.069999999999993</v>
      </c>
      <c r="BC545" s="2">
        <f t="shared" si="1048"/>
        <v>2.5400000000000063</v>
      </c>
      <c r="BE545" s="4"/>
      <c r="BG545">
        <v>290</v>
      </c>
      <c r="BH545" s="1">
        <v>0.11799999999999999</v>
      </c>
      <c r="BI545" s="2">
        <f t="shared" si="1066"/>
        <v>2.36</v>
      </c>
      <c r="BJ545" s="2">
        <f t="shared" si="1067"/>
        <v>41.4</v>
      </c>
      <c r="BK545" s="2">
        <f t="shared" si="1049"/>
        <v>2.6699999999999946</v>
      </c>
      <c r="BM545" s="4"/>
      <c r="BO545">
        <v>290</v>
      </c>
      <c r="BP545" s="1">
        <v>0.122</v>
      </c>
      <c r="BQ545" s="2">
        <f t="shared" si="1068"/>
        <v>2.44</v>
      </c>
      <c r="BR545" s="2">
        <f t="shared" si="1069"/>
        <v>40.39</v>
      </c>
      <c r="BS545" s="2">
        <f t="shared" si="1050"/>
        <v>1.009999999999998</v>
      </c>
      <c r="BU545">
        <v>290</v>
      </c>
      <c r="BV545" s="1" t="e">
        <f t="shared" si="1070"/>
        <v>#N/A</v>
      </c>
      <c r="BW545" s="2" t="e">
        <f t="shared" si="1071"/>
        <v>#N/A</v>
      </c>
      <c r="BX545" s="2" t="e">
        <f t="shared" si="1072"/>
        <v>#N/A</v>
      </c>
      <c r="CB545">
        <v>290</v>
      </c>
      <c r="CC545" s="1" t="e">
        <f t="shared" si="1073"/>
        <v>#N/A</v>
      </c>
      <c r="CD545" s="2" t="e">
        <f t="shared" si="1074"/>
        <v>#N/A</v>
      </c>
      <c r="CE545" s="2" t="e">
        <f t="shared" si="1075"/>
        <v>#N/A</v>
      </c>
    </row>
    <row r="546" spans="1:83" x14ac:dyDescent="0.2">
      <c r="A546" t="str">
        <f>A4</f>
        <v>Date: 23-Aug-07</v>
      </c>
      <c r="D546" s="1"/>
      <c r="E546" s="2"/>
      <c r="F546" s="2"/>
      <c r="G546" s="2"/>
      <c r="I546" t="str">
        <f>I4</f>
        <v>Date: 24-Aug-07</v>
      </c>
      <c r="L546" s="1"/>
      <c r="M546" s="2"/>
      <c r="N546" s="2"/>
      <c r="O546" s="2"/>
      <c r="Q546" t="str">
        <f>Q4</f>
        <v>Date: 27-Aug-07</v>
      </c>
      <c r="T546" s="1"/>
      <c r="U546" s="2"/>
      <c r="V546" s="2"/>
      <c r="W546" s="2"/>
      <c r="Y546" t="str">
        <f>Y4</f>
        <v>Date: 30-Aug-07</v>
      </c>
      <c r="AB546" s="1"/>
      <c r="AC546" s="2"/>
      <c r="AD546" s="2"/>
      <c r="AE546" s="2"/>
      <c r="AG546" t="str">
        <f>AG4</f>
        <v>Date: 4-Sep-07</v>
      </c>
      <c r="AJ546" s="1"/>
      <c r="AK546" s="2"/>
      <c r="AL546" s="2"/>
      <c r="AM546" s="2"/>
      <c r="AO546" t="str">
        <f>AO4</f>
        <v>Date: 10-Sep-07</v>
      </c>
      <c r="AR546" s="1"/>
      <c r="AS546" s="2"/>
      <c r="AT546" s="2"/>
      <c r="AU546" s="2"/>
      <c r="AW546" t="str">
        <f>AW4</f>
        <v>Date: 17-Sep-07</v>
      </c>
      <c r="AZ546" s="1"/>
      <c r="BA546" s="2"/>
      <c r="BB546" s="2"/>
      <c r="BC546" s="2"/>
      <c r="BE546" t="str">
        <f>BE4</f>
        <v>Date: 24-Sep-07</v>
      </c>
      <c r="BH546" s="1"/>
      <c r="BI546" s="2"/>
      <c r="BJ546" s="2"/>
      <c r="BK546" s="2"/>
      <c r="BM546" t="str">
        <f>BM4</f>
        <v>Date: 1-Oct-07</v>
      </c>
      <c r="BP546" s="1"/>
      <c r="BQ546" s="2"/>
      <c r="BR546" s="2"/>
      <c r="BS546" s="2"/>
    </row>
    <row r="547" spans="1:83" x14ac:dyDescent="0.2">
      <c r="A547">
        <v>46</v>
      </c>
      <c r="B547" t="s">
        <v>134</v>
      </c>
      <c r="C547">
        <v>30</v>
      </c>
      <c r="D547" s="1" t="e">
        <v>#N/A</v>
      </c>
      <c r="E547" s="2" t="e">
        <f>D547*30</f>
        <v>#N/A</v>
      </c>
      <c r="F547" s="2" t="e">
        <f>E547</f>
        <v>#N/A</v>
      </c>
      <c r="G547" s="2" t="e">
        <f>#REF!-F547</f>
        <v>#REF!</v>
      </c>
      <c r="I547" s="4">
        <f>A547</f>
        <v>46</v>
      </c>
      <c r="J547" t="str">
        <f>B547</f>
        <v>FTR4</v>
      </c>
      <c r="K547">
        <v>30</v>
      </c>
      <c r="L547" s="1">
        <v>0.20599999999999999</v>
      </c>
      <c r="M547" s="2">
        <f>L547*30</f>
        <v>6.18</v>
      </c>
      <c r="N547" s="2">
        <f>M547</f>
        <v>6.18</v>
      </c>
      <c r="O547" s="2">
        <f>A!HM547-N547</f>
        <v>-2.61</v>
      </c>
      <c r="Q547" s="4">
        <f>I547</f>
        <v>46</v>
      </c>
      <c r="R547" t="str">
        <f>J547</f>
        <v>FTR4</v>
      </c>
      <c r="S547">
        <v>30</v>
      </c>
      <c r="T547" s="1" t="e">
        <v>#N/A</v>
      </c>
      <c r="U547" s="2" t="e">
        <f>T547*30</f>
        <v>#N/A</v>
      </c>
      <c r="V547" s="2" t="e">
        <f>U547</f>
        <v>#N/A</v>
      </c>
      <c r="W547" s="2" t="e">
        <f t="shared" ref="W547:W560" si="1076">N547-V547</f>
        <v>#N/A</v>
      </c>
      <c r="Y547" s="4">
        <f>Q547</f>
        <v>46</v>
      </c>
      <c r="Z547" t="str">
        <f>R547</f>
        <v>FTR4</v>
      </c>
      <c r="AA547">
        <v>30</v>
      </c>
      <c r="AB547" s="1">
        <v>0.13200000000000001</v>
      </c>
      <c r="AC547" s="2">
        <f>AB547*30</f>
        <v>3.96</v>
      </c>
      <c r="AD547" s="2">
        <f>AC547</f>
        <v>3.96</v>
      </c>
      <c r="AE547" s="2">
        <f>N547-AD547</f>
        <v>2.2199999999999998</v>
      </c>
      <c r="AG547" s="4">
        <f>Y547</f>
        <v>46</v>
      </c>
      <c r="AH547" t="str">
        <f>Z547</f>
        <v>FTR4</v>
      </c>
      <c r="AI547">
        <v>30</v>
      </c>
      <c r="AJ547" s="1">
        <v>0.105</v>
      </c>
      <c r="AK547" s="2">
        <f>AJ547*30</f>
        <v>3.15</v>
      </c>
      <c r="AL547" s="2">
        <f>AK547</f>
        <v>3.15</v>
      </c>
      <c r="AM547" s="2">
        <f t="shared" ref="AM547:AM560" si="1077">AD547-AL547</f>
        <v>0.81</v>
      </c>
      <c r="AO547" s="4">
        <f>AG547</f>
        <v>46</v>
      </c>
      <c r="AP547" t="str">
        <f>AH547</f>
        <v>FTR4</v>
      </c>
      <c r="AQ547">
        <v>30</v>
      </c>
      <c r="AR547" s="1">
        <v>0.156</v>
      </c>
      <c r="AS547" s="2">
        <f>AR547*30</f>
        <v>4.68</v>
      </c>
      <c r="AT547" s="2">
        <f>AS547</f>
        <v>4.68</v>
      </c>
      <c r="AU547" s="2">
        <f t="shared" ref="AU547:AU560" si="1078">AL547-AT547</f>
        <v>-1.5299999999999998</v>
      </c>
      <c r="AW547" s="4">
        <f>AO547</f>
        <v>46</v>
      </c>
      <c r="AX547" t="str">
        <f>AP547</f>
        <v>FTR4</v>
      </c>
      <c r="AY547">
        <v>30</v>
      </c>
      <c r="AZ547" s="1">
        <v>0.10299999999999999</v>
      </c>
      <c r="BA547" s="2">
        <f>AZ547*30</f>
        <v>3.09</v>
      </c>
      <c r="BB547" s="2">
        <f>BA547</f>
        <v>3.09</v>
      </c>
      <c r="BC547" s="2">
        <f t="shared" ref="BC547:BC560" si="1079">AT547-BB547</f>
        <v>1.5899999999999999</v>
      </c>
      <c r="BE547" s="4">
        <f>AW547</f>
        <v>46</v>
      </c>
      <c r="BF547" t="str">
        <f>AX547</f>
        <v>FTR4</v>
      </c>
      <c r="BG547">
        <v>30</v>
      </c>
      <c r="BH547" s="1">
        <v>7.2999999999999995E-2</v>
      </c>
      <c r="BI547" s="2">
        <f>BH547*30</f>
        <v>2.19</v>
      </c>
      <c r="BJ547" s="2">
        <f>BI547</f>
        <v>2.19</v>
      </c>
      <c r="BK547" s="2">
        <f t="shared" ref="BK547:BK560" si="1080">BB547-BJ547</f>
        <v>0.89999999999999991</v>
      </c>
      <c r="BM547" s="4">
        <f>BE547</f>
        <v>46</v>
      </c>
      <c r="BN547" t="str">
        <f>BF547</f>
        <v>FTR4</v>
      </c>
      <c r="BO547">
        <v>30</v>
      </c>
      <c r="BP547" s="1">
        <v>6.7000000000000004E-2</v>
      </c>
      <c r="BQ547" s="2">
        <f>BP547*30</f>
        <v>2.0100000000000002</v>
      </c>
      <c r="BR547" s="2">
        <f>BQ547</f>
        <v>2.0100000000000002</v>
      </c>
      <c r="BS547" s="2">
        <f t="shared" ref="BS547:BS560" si="1081">BJ547-BR547</f>
        <v>0.17999999999999972</v>
      </c>
      <c r="BU547">
        <v>30</v>
      </c>
      <c r="BV547" s="1">
        <f>MAX(L547,AB547, AJ547,AR547,AZ547,BH547,BP547)</f>
        <v>0.20599999999999999</v>
      </c>
      <c r="BW547" s="2">
        <f>BV547*30</f>
        <v>6.18</v>
      </c>
      <c r="BX547" s="2">
        <f>BW547</f>
        <v>6.18</v>
      </c>
      <c r="BZ547" s="6">
        <f>BM547</f>
        <v>46</v>
      </c>
      <c r="CB547">
        <v>30</v>
      </c>
      <c r="CC547" s="1">
        <f>MIN(L547,AB547, AJ547,AR547,AZ547,BH547,BP547)</f>
        <v>6.7000000000000004E-2</v>
      </c>
      <c r="CD547" s="2">
        <f>CC547*30</f>
        <v>2.0100000000000002</v>
      </c>
      <c r="CE547" s="2">
        <f>CD547</f>
        <v>2.0100000000000002</v>
      </c>
    </row>
    <row r="548" spans="1:83" x14ac:dyDescent="0.2">
      <c r="C548">
        <v>50</v>
      </c>
      <c r="D548" s="1" t="e">
        <v>#N/A</v>
      </c>
      <c r="E548" s="2" t="e">
        <f t="shared" ref="E548:E560" si="1082">D548*20</f>
        <v>#N/A</v>
      </c>
      <c r="F548" s="2" t="e">
        <f t="shared" ref="F548:F560" si="1083">F547+E548</f>
        <v>#N/A</v>
      </c>
      <c r="G548" s="2" t="e">
        <f>#REF!-F548</f>
        <v>#REF!</v>
      </c>
      <c r="K548">
        <v>50</v>
      </c>
      <c r="L548" s="1">
        <v>0.20599999999999999</v>
      </c>
      <c r="M548" s="2">
        <f t="shared" ref="M548:M560" si="1084">L548*20</f>
        <v>4.12</v>
      </c>
      <c r="N548" s="2">
        <f t="shared" ref="N548:N560" si="1085">N547+M548</f>
        <v>10.3</v>
      </c>
      <c r="O548" s="2">
        <f>A!HM548-N548</f>
        <v>-3.9300000000000006</v>
      </c>
      <c r="S548">
        <v>50</v>
      </c>
      <c r="T548" s="1" t="e">
        <v>#N/A</v>
      </c>
      <c r="U548" s="2" t="e">
        <f t="shared" ref="U548:U560" si="1086">T548*20</f>
        <v>#N/A</v>
      </c>
      <c r="V548" s="2" t="e">
        <f t="shared" ref="V548:V560" si="1087">V547+U548</f>
        <v>#N/A</v>
      </c>
      <c r="W548" s="2" t="e">
        <f t="shared" si="1076"/>
        <v>#N/A</v>
      </c>
      <c r="AA548">
        <v>50</v>
      </c>
      <c r="AB548" s="1">
        <v>0.16800000000000001</v>
      </c>
      <c r="AC548" s="2">
        <f t="shared" ref="AC548:AC560" si="1088">AB548*20</f>
        <v>3.3600000000000003</v>
      </c>
      <c r="AD548" s="2">
        <f t="shared" ref="AD548:AD560" si="1089">AD547+AC548</f>
        <v>7.32</v>
      </c>
      <c r="AE548" s="2">
        <f t="shared" ref="AE548:AE560" si="1090">N548-AD548</f>
        <v>2.9800000000000004</v>
      </c>
      <c r="AI548">
        <v>50</v>
      </c>
      <c r="AJ548" s="1">
        <v>0.13500000000000001</v>
      </c>
      <c r="AK548" s="2">
        <f t="shared" ref="AK548:AK560" si="1091">AJ548*20</f>
        <v>2.7</v>
      </c>
      <c r="AL548" s="2">
        <f t="shared" ref="AL548:AL560" si="1092">AL547+AK548</f>
        <v>5.85</v>
      </c>
      <c r="AM548" s="2">
        <f t="shared" si="1077"/>
        <v>1.4700000000000006</v>
      </c>
      <c r="AQ548">
        <v>50</v>
      </c>
      <c r="AR548" s="1">
        <v>0.17699999999999999</v>
      </c>
      <c r="AS548" s="2">
        <f t="shared" ref="AS548:AS560" si="1093">AR548*20</f>
        <v>3.54</v>
      </c>
      <c r="AT548" s="2">
        <f t="shared" ref="AT548:AT560" si="1094">AT547+AS548</f>
        <v>8.2199999999999989</v>
      </c>
      <c r="AU548" s="2">
        <f t="shared" si="1078"/>
        <v>-2.3699999999999992</v>
      </c>
      <c r="AY548">
        <v>50</v>
      </c>
      <c r="AZ548" s="1">
        <v>0.13100000000000001</v>
      </c>
      <c r="BA548" s="2">
        <f t="shared" ref="BA548:BA560" si="1095">AZ548*20</f>
        <v>2.62</v>
      </c>
      <c r="BB548" s="2">
        <f t="shared" ref="BB548:BB560" si="1096">BB547+BA548</f>
        <v>5.71</v>
      </c>
      <c r="BC548" s="2">
        <f t="shared" si="1079"/>
        <v>2.5099999999999989</v>
      </c>
      <c r="BG548">
        <v>50</v>
      </c>
      <c r="BH548" s="1">
        <v>0.115</v>
      </c>
      <c r="BI548" s="2">
        <f t="shared" ref="BI548:BI560" si="1097">BH548*20</f>
        <v>2.3000000000000003</v>
      </c>
      <c r="BJ548" s="2">
        <f t="shared" ref="BJ548:BJ560" si="1098">BJ547+BI548</f>
        <v>4.49</v>
      </c>
      <c r="BK548" s="2">
        <f t="shared" si="1080"/>
        <v>1.2199999999999998</v>
      </c>
      <c r="BO548">
        <v>50</v>
      </c>
      <c r="BP548" s="1">
        <v>0.105</v>
      </c>
      <c r="BQ548" s="2">
        <f t="shared" ref="BQ548:BQ560" si="1099">BP548*20</f>
        <v>2.1</v>
      </c>
      <c r="BR548" s="2">
        <f t="shared" ref="BR548:BR560" si="1100">BR547+BQ548</f>
        <v>4.1100000000000003</v>
      </c>
      <c r="BS548" s="2">
        <f t="shared" si="1081"/>
        <v>0.37999999999999989</v>
      </c>
      <c r="BU548">
        <v>50</v>
      </c>
      <c r="BV548" s="1">
        <f t="shared" ref="BV548:BV560" si="1101">MAX(L548,AB548, AJ548,AR548,AZ548,BH548,BP548)</f>
        <v>0.20599999999999999</v>
      </c>
      <c r="BW548" s="2">
        <f t="shared" ref="BW548:BW560" si="1102">BV548*20</f>
        <v>4.12</v>
      </c>
      <c r="BX548" s="2">
        <f t="shared" ref="BX548:BX560" si="1103">BX547+BW548</f>
        <v>10.3</v>
      </c>
      <c r="CB548">
        <v>50</v>
      </c>
      <c r="CC548" s="1">
        <f t="shared" ref="CC548:CC560" si="1104">MIN(L548,AB548, AJ548,AR548,AZ548,BH548,BP548)</f>
        <v>0.105</v>
      </c>
      <c r="CD548" s="2">
        <f t="shared" ref="CD548:CD560" si="1105">CC548*20</f>
        <v>2.1</v>
      </c>
      <c r="CE548" s="2">
        <f t="shared" ref="CE548:CE560" si="1106">CE547+CD548</f>
        <v>4.1100000000000003</v>
      </c>
    </row>
    <row r="549" spans="1:83" x14ac:dyDescent="0.2">
      <c r="C549">
        <v>70</v>
      </c>
      <c r="D549" s="1" t="e">
        <v>#N/A</v>
      </c>
      <c r="E549" s="2" t="e">
        <f t="shared" si="1082"/>
        <v>#N/A</v>
      </c>
      <c r="F549" s="2" t="e">
        <f t="shared" si="1083"/>
        <v>#N/A</v>
      </c>
      <c r="G549" s="2" t="e">
        <f>#REF!-F549</f>
        <v>#REF!</v>
      </c>
      <c r="K549">
        <v>70</v>
      </c>
      <c r="L549" s="1">
        <v>0.25</v>
      </c>
      <c r="M549" s="2">
        <f t="shared" si="1084"/>
        <v>5</v>
      </c>
      <c r="N549" s="2">
        <f t="shared" si="1085"/>
        <v>15.3</v>
      </c>
      <c r="O549" s="2">
        <f>A!HM549-N549</f>
        <v>-4.7300000000000004</v>
      </c>
      <c r="S549">
        <v>70</v>
      </c>
      <c r="T549" s="1" t="e">
        <v>#N/A</v>
      </c>
      <c r="U549" s="2" t="e">
        <f t="shared" si="1086"/>
        <v>#N/A</v>
      </c>
      <c r="V549" s="2" t="e">
        <f t="shared" si="1087"/>
        <v>#N/A</v>
      </c>
      <c r="W549" s="2" t="e">
        <f t="shared" si="1076"/>
        <v>#N/A</v>
      </c>
      <c r="AA549">
        <v>70</v>
      </c>
      <c r="AB549" s="1">
        <v>0.20699999999999999</v>
      </c>
      <c r="AC549" s="2">
        <f t="shared" si="1088"/>
        <v>4.1399999999999997</v>
      </c>
      <c r="AD549" s="2">
        <f t="shared" si="1089"/>
        <v>11.46</v>
      </c>
      <c r="AE549" s="2">
        <f t="shared" si="1090"/>
        <v>3.84</v>
      </c>
      <c r="AI549">
        <v>70</v>
      </c>
      <c r="AJ549" s="1">
        <v>0.16700000000000001</v>
      </c>
      <c r="AK549" s="2">
        <f t="shared" si="1091"/>
        <v>3.3400000000000003</v>
      </c>
      <c r="AL549" s="2">
        <f t="shared" si="1092"/>
        <v>9.19</v>
      </c>
      <c r="AM549" s="2">
        <f t="shared" si="1077"/>
        <v>2.2700000000000014</v>
      </c>
      <c r="AQ549">
        <v>70</v>
      </c>
      <c r="AR549" s="1">
        <v>0.21099999999999999</v>
      </c>
      <c r="AS549" s="2">
        <f t="shared" si="1093"/>
        <v>4.22</v>
      </c>
      <c r="AT549" s="2">
        <f t="shared" si="1094"/>
        <v>12.439999999999998</v>
      </c>
      <c r="AU549" s="2">
        <f t="shared" si="1078"/>
        <v>-3.2499999999999982</v>
      </c>
      <c r="AY549">
        <v>70</v>
      </c>
      <c r="AZ549" s="1">
        <v>0.16200000000000001</v>
      </c>
      <c r="BA549" s="2">
        <f t="shared" si="1095"/>
        <v>3.24</v>
      </c>
      <c r="BB549" s="2">
        <f t="shared" si="1096"/>
        <v>8.9499999999999993</v>
      </c>
      <c r="BC549" s="2">
        <f t="shared" si="1079"/>
        <v>3.4899999999999984</v>
      </c>
      <c r="BG549">
        <v>70</v>
      </c>
      <c r="BH549" s="1">
        <v>0.14299999999999999</v>
      </c>
      <c r="BI549" s="2">
        <f t="shared" si="1097"/>
        <v>2.86</v>
      </c>
      <c r="BJ549" s="2">
        <f t="shared" si="1098"/>
        <v>7.35</v>
      </c>
      <c r="BK549" s="2">
        <f t="shared" si="1080"/>
        <v>1.5999999999999996</v>
      </c>
      <c r="BO549">
        <v>70</v>
      </c>
      <c r="BP549" s="1">
        <v>0.13600000000000001</v>
      </c>
      <c r="BQ549" s="2">
        <f t="shared" si="1099"/>
        <v>2.72</v>
      </c>
      <c r="BR549" s="2">
        <f t="shared" si="1100"/>
        <v>6.83</v>
      </c>
      <c r="BS549" s="2">
        <f t="shared" si="1081"/>
        <v>0.51999999999999957</v>
      </c>
      <c r="BU549">
        <v>70</v>
      </c>
      <c r="BV549" s="1">
        <f t="shared" si="1101"/>
        <v>0.25</v>
      </c>
      <c r="BW549" s="2">
        <f t="shared" si="1102"/>
        <v>5</v>
      </c>
      <c r="BX549" s="2">
        <f t="shared" si="1103"/>
        <v>15.3</v>
      </c>
      <c r="CB549">
        <v>70</v>
      </c>
      <c r="CC549" s="1">
        <f t="shared" si="1104"/>
        <v>0.13600000000000001</v>
      </c>
      <c r="CD549" s="2">
        <f t="shared" si="1105"/>
        <v>2.72</v>
      </c>
      <c r="CE549" s="2">
        <f t="shared" si="1106"/>
        <v>6.83</v>
      </c>
    </row>
    <row r="550" spans="1:83" x14ac:dyDescent="0.2">
      <c r="C550">
        <v>90</v>
      </c>
      <c r="D550" s="1" t="e">
        <v>#N/A</v>
      </c>
      <c r="E550" s="2" t="e">
        <f t="shared" si="1082"/>
        <v>#N/A</v>
      </c>
      <c r="F550" s="2" t="e">
        <f t="shared" si="1083"/>
        <v>#N/A</v>
      </c>
      <c r="G550" s="2" t="e">
        <f>#REF!-F550</f>
        <v>#REF!</v>
      </c>
      <c r="K550">
        <v>90</v>
      </c>
      <c r="L550" s="1">
        <v>0.26</v>
      </c>
      <c r="M550" s="2">
        <f t="shared" si="1084"/>
        <v>5.2</v>
      </c>
      <c r="N550" s="2">
        <f t="shared" si="1085"/>
        <v>20.5</v>
      </c>
      <c r="O550" s="2">
        <f>A!HM550-N550</f>
        <v>-5.23</v>
      </c>
      <c r="S550">
        <v>90</v>
      </c>
      <c r="T550" s="1" t="e">
        <v>#N/A</v>
      </c>
      <c r="U550" s="2" t="e">
        <f t="shared" si="1086"/>
        <v>#N/A</v>
      </c>
      <c r="V550" s="2" t="e">
        <f t="shared" si="1087"/>
        <v>#N/A</v>
      </c>
      <c r="W550" s="2" t="e">
        <f t="shared" si="1076"/>
        <v>#N/A</v>
      </c>
      <c r="AA550">
        <v>90</v>
      </c>
      <c r="AB550" s="1">
        <v>0.23599999999999999</v>
      </c>
      <c r="AC550" s="2">
        <f t="shared" si="1088"/>
        <v>4.72</v>
      </c>
      <c r="AD550" s="2">
        <f t="shared" si="1089"/>
        <v>16.18</v>
      </c>
      <c r="AE550" s="2">
        <f t="shared" si="1090"/>
        <v>4.32</v>
      </c>
      <c r="AI550">
        <v>90</v>
      </c>
      <c r="AJ550" s="1">
        <v>0.19400000000000001</v>
      </c>
      <c r="AK550" s="2">
        <f t="shared" si="1091"/>
        <v>3.88</v>
      </c>
      <c r="AL550" s="2">
        <f t="shared" si="1092"/>
        <v>13.07</v>
      </c>
      <c r="AM550" s="2">
        <f t="shared" si="1077"/>
        <v>3.1099999999999994</v>
      </c>
      <c r="AQ550">
        <v>90</v>
      </c>
      <c r="AR550" s="1">
        <v>0.189</v>
      </c>
      <c r="AS550" s="2">
        <f t="shared" si="1093"/>
        <v>3.7800000000000002</v>
      </c>
      <c r="AT550" s="2">
        <f t="shared" si="1094"/>
        <v>16.22</v>
      </c>
      <c r="AU550" s="2">
        <f t="shared" si="1078"/>
        <v>-3.1499999999999986</v>
      </c>
      <c r="AY550">
        <v>90</v>
      </c>
      <c r="AZ550" s="1">
        <v>0.17399999999999999</v>
      </c>
      <c r="BA550" s="2">
        <f t="shared" si="1095"/>
        <v>3.4799999999999995</v>
      </c>
      <c r="BB550" s="2">
        <f t="shared" si="1096"/>
        <v>12.43</v>
      </c>
      <c r="BC550" s="2">
        <f t="shared" si="1079"/>
        <v>3.7899999999999991</v>
      </c>
      <c r="BG550">
        <v>90</v>
      </c>
      <c r="BH550" s="1">
        <v>0.14899999999999999</v>
      </c>
      <c r="BI550" s="2">
        <f t="shared" si="1097"/>
        <v>2.98</v>
      </c>
      <c r="BJ550" s="2">
        <f t="shared" si="1098"/>
        <v>10.33</v>
      </c>
      <c r="BK550" s="2">
        <f t="shared" si="1080"/>
        <v>2.0999999999999996</v>
      </c>
      <c r="BO550">
        <v>90</v>
      </c>
      <c r="BP550" s="1">
        <v>0.14499999999999999</v>
      </c>
      <c r="BQ550" s="2">
        <f t="shared" si="1099"/>
        <v>2.9</v>
      </c>
      <c r="BR550" s="2">
        <f t="shared" si="1100"/>
        <v>9.73</v>
      </c>
      <c r="BS550" s="2">
        <f t="shared" si="1081"/>
        <v>0.59999999999999964</v>
      </c>
      <c r="BU550">
        <v>90</v>
      </c>
      <c r="BV550" s="1">
        <f t="shared" si="1101"/>
        <v>0.26</v>
      </c>
      <c r="BW550" s="2">
        <f t="shared" si="1102"/>
        <v>5.2</v>
      </c>
      <c r="BX550" s="2">
        <f t="shared" si="1103"/>
        <v>20.5</v>
      </c>
      <c r="CB550">
        <v>90</v>
      </c>
      <c r="CC550" s="1">
        <f t="shared" si="1104"/>
        <v>0.14499999999999999</v>
      </c>
      <c r="CD550" s="2">
        <f t="shared" si="1105"/>
        <v>2.9</v>
      </c>
      <c r="CE550" s="2">
        <f t="shared" si="1106"/>
        <v>9.73</v>
      </c>
    </row>
    <row r="551" spans="1:83" x14ac:dyDescent="0.2">
      <c r="C551">
        <v>110</v>
      </c>
      <c r="D551" s="1" t="e">
        <v>#N/A</v>
      </c>
      <c r="E551" s="2" t="e">
        <f t="shared" si="1082"/>
        <v>#N/A</v>
      </c>
      <c r="F551" s="2" t="e">
        <f t="shared" si="1083"/>
        <v>#N/A</v>
      </c>
      <c r="G551" s="2" t="e">
        <f>#REF!-F551</f>
        <v>#REF!</v>
      </c>
      <c r="K551">
        <v>110</v>
      </c>
      <c r="L551" s="1">
        <v>0.24199999999999999</v>
      </c>
      <c r="M551" s="2">
        <f t="shared" si="1084"/>
        <v>4.84</v>
      </c>
      <c r="N551" s="2">
        <f t="shared" si="1085"/>
        <v>25.34</v>
      </c>
      <c r="O551" s="2">
        <f>A!HM551-N551</f>
        <v>-5.9499999999999993</v>
      </c>
      <c r="S551">
        <v>110</v>
      </c>
      <c r="T551" s="1" t="e">
        <v>#N/A</v>
      </c>
      <c r="U551" s="2" t="e">
        <f t="shared" si="1086"/>
        <v>#N/A</v>
      </c>
      <c r="V551" s="2" t="e">
        <f t="shared" si="1087"/>
        <v>#N/A</v>
      </c>
      <c r="W551" s="2" t="e">
        <f t="shared" si="1076"/>
        <v>#N/A</v>
      </c>
      <c r="AA551">
        <v>110</v>
      </c>
      <c r="AB551" s="1">
        <v>0.23</v>
      </c>
      <c r="AC551" s="2">
        <f t="shared" si="1088"/>
        <v>4.6000000000000005</v>
      </c>
      <c r="AD551" s="2">
        <f t="shared" si="1089"/>
        <v>20.78</v>
      </c>
      <c r="AE551" s="2">
        <f t="shared" si="1090"/>
        <v>4.5599999999999987</v>
      </c>
      <c r="AI551">
        <v>110</v>
      </c>
      <c r="AJ551" s="1">
        <v>0.20200000000000001</v>
      </c>
      <c r="AK551" s="2">
        <f t="shared" si="1091"/>
        <v>4.04</v>
      </c>
      <c r="AL551" s="2">
        <f t="shared" si="1092"/>
        <v>17.11</v>
      </c>
      <c r="AM551" s="2">
        <f t="shared" si="1077"/>
        <v>3.6700000000000017</v>
      </c>
      <c r="AQ551">
        <v>110</v>
      </c>
      <c r="AR551" s="1">
        <v>0.19800000000000001</v>
      </c>
      <c r="AS551" s="2">
        <f t="shared" si="1093"/>
        <v>3.96</v>
      </c>
      <c r="AT551" s="2">
        <f t="shared" si="1094"/>
        <v>20.18</v>
      </c>
      <c r="AU551" s="2">
        <f t="shared" si="1078"/>
        <v>-3.0700000000000003</v>
      </c>
      <c r="AY551">
        <v>110</v>
      </c>
      <c r="AZ551" s="1">
        <v>0.17899999999999999</v>
      </c>
      <c r="BA551" s="2">
        <f t="shared" si="1095"/>
        <v>3.58</v>
      </c>
      <c r="BB551" s="2">
        <f t="shared" si="1096"/>
        <v>16.009999999999998</v>
      </c>
      <c r="BC551" s="2">
        <f t="shared" si="1079"/>
        <v>4.1700000000000017</v>
      </c>
      <c r="BG551">
        <v>110</v>
      </c>
      <c r="BH551" s="1">
        <v>0.158</v>
      </c>
      <c r="BI551" s="2">
        <f t="shared" si="1097"/>
        <v>3.16</v>
      </c>
      <c r="BJ551" s="2">
        <f t="shared" si="1098"/>
        <v>13.49</v>
      </c>
      <c r="BK551" s="2">
        <f t="shared" si="1080"/>
        <v>2.5199999999999978</v>
      </c>
      <c r="BO551">
        <v>110</v>
      </c>
      <c r="BP551" s="1">
        <v>0.14699999999999999</v>
      </c>
      <c r="BQ551" s="2">
        <f t="shared" si="1099"/>
        <v>2.94</v>
      </c>
      <c r="BR551" s="2">
        <f t="shared" si="1100"/>
        <v>12.67</v>
      </c>
      <c r="BS551" s="2">
        <f t="shared" si="1081"/>
        <v>0.82000000000000028</v>
      </c>
      <c r="BU551">
        <v>110</v>
      </c>
      <c r="BV551" s="1">
        <f t="shared" si="1101"/>
        <v>0.24199999999999999</v>
      </c>
      <c r="BW551" s="2">
        <f t="shared" si="1102"/>
        <v>4.84</v>
      </c>
      <c r="BX551" s="2">
        <f t="shared" si="1103"/>
        <v>25.34</v>
      </c>
      <c r="CB551">
        <v>110</v>
      </c>
      <c r="CC551" s="1">
        <f t="shared" si="1104"/>
        <v>0.14699999999999999</v>
      </c>
      <c r="CD551" s="2">
        <f t="shared" si="1105"/>
        <v>2.94</v>
      </c>
      <c r="CE551" s="2">
        <f t="shared" si="1106"/>
        <v>12.67</v>
      </c>
    </row>
    <row r="552" spans="1:83" x14ac:dyDescent="0.2">
      <c r="C552">
        <v>130</v>
      </c>
      <c r="D552" s="1" t="e">
        <v>#N/A</v>
      </c>
      <c r="E552" s="2" t="e">
        <f t="shared" si="1082"/>
        <v>#N/A</v>
      </c>
      <c r="F552" s="2" t="e">
        <f t="shared" si="1083"/>
        <v>#N/A</v>
      </c>
      <c r="G552" s="2" t="e">
        <f>#REF!-F552</f>
        <v>#REF!</v>
      </c>
      <c r="K552">
        <v>130</v>
      </c>
      <c r="L552" s="1">
        <v>0.23599999999999999</v>
      </c>
      <c r="M552" s="2">
        <f t="shared" si="1084"/>
        <v>4.72</v>
      </c>
      <c r="N552" s="2">
        <f t="shared" si="1085"/>
        <v>30.06</v>
      </c>
      <c r="O552" s="2">
        <f>A!HM552-N552</f>
        <v>-6.27</v>
      </c>
      <c r="S552">
        <v>130</v>
      </c>
      <c r="T552" s="1" t="e">
        <v>#N/A</v>
      </c>
      <c r="U552" s="2" t="e">
        <f t="shared" si="1086"/>
        <v>#N/A</v>
      </c>
      <c r="V552" s="2" t="e">
        <f t="shared" si="1087"/>
        <v>#N/A</v>
      </c>
      <c r="W552" s="2" t="e">
        <f t="shared" si="1076"/>
        <v>#N/A</v>
      </c>
      <c r="AA552">
        <v>130</v>
      </c>
      <c r="AB552" s="1">
        <v>0.23400000000000001</v>
      </c>
      <c r="AC552" s="2">
        <f t="shared" si="1088"/>
        <v>4.6800000000000006</v>
      </c>
      <c r="AD552" s="2">
        <f t="shared" si="1089"/>
        <v>25.46</v>
      </c>
      <c r="AE552" s="2">
        <f t="shared" si="1090"/>
        <v>4.5999999999999979</v>
      </c>
      <c r="AI552">
        <v>130</v>
      </c>
      <c r="AJ552" s="1">
        <v>0.22500000000000001</v>
      </c>
      <c r="AK552" s="2">
        <f t="shared" si="1091"/>
        <v>4.5</v>
      </c>
      <c r="AL552" s="2">
        <f t="shared" si="1092"/>
        <v>21.61</v>
      </c>
      <c r="AM552" s="2">
        <f t="shared" si="1077"/>
        <v>3.8500000000000014</v>
      </c>
      <c r="AQ552">
        <v>130</v>
      </c>
      <c r="AR552" s="1">
        <v>0.21299999999999999</v>
      </c>
      <c r="AS552" s="2">
        <f t="shared" si="1093"/>
        <v>4.26</v>
      </c>
      <c r="AT552" s="2">
        <f t="shared" si="1094"/>
        <v>24.439999999999998</v>
      </c>
      <c r="AU552" s="2">
        <f t="shared" si="1078"/>
        <v>-2.8299999999999983</v>
      </c>
      <c r="AY552">
        <v>130</v>
      </c>
      <c r="AZ552" s="1">
        <v>0.19900000000000001</v>
      </c>
      <c r="BA552" s="2">
        <f t="shared" si="1095"/>
        <v>3.9800000000000004</v>
      </c>
      <c r="BB552" s="2">
        <f t="shared" si="1096"/>
        <v>19.989999999999998</v>
      </c>
      <c r="BC552" s="2">
        <f t="shared" si="1079"/>
        <v>4.4499999999999993</v>
      </c>
      <c r="BG552">
        <v>130</v>
      </c>
      <c r="BH552" s="1">
        <v>0.17499999999999999</v>
      </c>
      <c r="BI552" s="2">
        <f t="shared" si="1097"/>
        <v>3.5</v>
      </c>
      <c r="BJ552" s="2">
        <f t="shared" si="1098"/>
        <v>16.990000000000002</v>
      </c>
      <c r="BK552" s="2">
        <f t="shared" si="1080"/>
        <v>2.9999999999999964</v>
      </c>
      <c r="BO552">
        <v>130</v>
      </c>
      <c r="BP552" s="1">
        <v>0.16400000000000001</v>
      </c>
      <c r="BQ552" s="2">
        <f t="shared" si="1099"/>
        <v>3.2800000000000002</v>
      </c>
      <c r="BR552" s="2">
        <f t="shared" si="1100"/>
        <v>15.95</v>
      </c>
      <c r="BS552" s="2">
        <f t="shared" si="1081"/>
        <v>1.0400000000000027</v>
      </c>
      <c r="BU552">
        <v>130</v>
      </c>
      <c r="BV552" s="1">
        <f t="shared" si="1101"/>
        <v>0.23599999999999999</v>
      </c>
      <c r="BW552" s="2">
        <f t="shared" si="1102"/>
        <v>4.72</v>
      </c>
      <c r="BX552" s="2">
        <f t="shared" si="1103"/>
        <v>30.06</v>
      </c>
      <c r="CB552">
        <v>130</v>
      </c>
      <c r="CC552" s="1">
        <f t="shared" si="1104"/>
        <v>0.16400000000000001</v>
      </c>
      <c r="CD552" s="2">
        <f t="shared" si="1105"/>
        <v>3.2800000000000002</v>
      </c>
      <c r="CE552" s="2">
        <f t="shared" si="1106"/>
        <v>15.95</v>
      </c>
    </row>
    <row r="553" spans="1:83" x14ac:dyDescent="0.2">
      <c r="C553">
        <v>150</v>
      </c>
      <c r="D553" s="1" t="e">
        <v>#N/A</v>
      </c>
      <c r="E553" s="2" t="e">
        <f t="shared" si="1082"/>
        <v>#N/A</v>
      </c>
      <c r="F553" s="2" t="e">
        <f t="shared" si="1083"/>
        <v>#N/A</v>
      </c>
      <c r="G553" s="2" t="e">
        <f>#REF!-F553</f>
        <v>#REF!</v>
      </c>
      <c r="K553">
        <v>150</v>
      </c>
      <c r="L553" s="1">
        <v>0.224</v>
      </c>
      <c r="M553" s="2">
        <f t="shared" si="1084"/>
        <v>4.4800000000000004</v>
      </c>
      <c r="N553" s="2">
        <f t="shared" si="1085"/>
        <v>34.54</v>
      </c>
      <c r="O553" s="2">
        <f>A!HM553-N553</f>
        <v>-6.4499999999999993</v>
      </c>
      <c r="S553">
        <v>150</v>
      </c>
      <c r="T553" s="1" t="e">
        <v>#N/A</v>
      </c>
      <c r="U553" s="2" t="e">
        <f t="shared" si="1086"/>
        <v>#N/A</v>
      </c>
      <c r="V553" s="2" t="e">
        <f t="shared" si="1087"/>
        <v>#N/A</v>
      </c>
      <c r="W553" s="2" t="e">
        <f t="shared" si="1076"/>
        <v>#N/A</v>
      </c>
      <c r="AA553">
        <v>150</v>
      </c>
      <c r="AB553" s="1">
        <v>0.22700000000000001</v>
      </c>
      <c r="AC553" s="2">
        <f t="shared" si="1088"/>
        <v>4.54</v>
      </c>
      <c r="AD553" s="2">
        <f t="shared" si="1089"/>
        <v>30</v>
      </c>
      <c r="AE553" s="2">
        <f t="shared" si="1090"/>
        <v>4.5399999999999991</v>
      </c>
      <c r="AI553">
        <v>150</v>
      </c>
      <c r="AJ553" s="1">
        <v>0.221</v>
      </c>
      <c r="AK553" s="2">
        <f t="shared" si="1091"/>
        <v>4.42</v>
      </c>
      <c r="AL553" s="2">
        <f t="shared" si="1092"/>
        <v>26.03</v>
      </c>
      <c r="AM553" s="2">
        <f t="shared" si="1077"/>
        <v>3.9699999999999989</v>
      </c>
      <c r="AQ553">
        <v>150</v>
      </c>
      <c r="AR553" s="1">
        <v>0.222</v>
      </c>
      <c r="AS553" s="2">
        <f t="shared" si="1093"/>
        <v>4.4400000000000004</v>
      </c>
      <c r="AT553" s="2">
        <f t="shared" si="1094"/>
        <v>28.88</v>
      </c>
      <c r="AU553" s="2">
        <f t="shared" si="1078"/>
        <v>-2.8499999999999979</v>
      </c>
      <c r="AY553">
        <v>150</v>
      </c>
      <c r="AZ553" s="1">
        <v>0.21199999999999999</v>
      </c>
      <c r="BA553" s="2">
        <f t="shared" si="1095"/>
        <v>4.24</v>
      </c>
      <c r="BB553" s="2">
        <f t="shared" si="1096"/>
        <v>24.229999999999997</v>
      </c>
      <c r="BC553" s="2">
        <f t="shared" si="1079"/>
        <v>4.6500000000000021</v>
      </c>
      <c r="BG553">
        <v>150</v>
      </c>
      <c r="BH553" s="1">
        <v>0.193</v>
      </c>
      <c r="BI553" s="2">
        <f t="shared" si="1097"/>
        <v>3.8600000000000003</v>
      </c>
      <c r="BJ553" s="2">
        <f t="shared" si="1098"/>
        <v>20.85</v>
      </c>
      <c r="BK553" s="2">
        <f t="shared" si="1080"/>
        <v>3.3799999999999955</v>
      </c>
      <c r="BO553">
        <v>150</v>
      </c>
      <c r="BP553" s="1">
        <v>0.18099999999999999</v>
      </c>
      <c r="BQ553" s="2">
        <f t="shared" si="1099"/>
        <v>3.62</v>
      </c>
      <c r="BR553" s="2">
        <f t="shared" si="1100"/>
        <v>19.57</v>
      </c>
      <c r="BS553" s="2">
        <f t="shared" si="1081"/>
        <v>1.2800000000000011</v>
      </c>
      <c r="BU553">
        <v>150</v>
      </c>
      <c r="BV553" s="1">
        <f t="shared" si="1101"/>
        <v>0.22700000000000001</v>
      </c>
      <c r="BW553" s="2">
        <f t="shared" si="1102"/>
        <v>4.54</v>
      </c>
      <c r="BX553" s="2">
        <f t="shared" si="1103"/>
        <v>34.6</v>
      </c>
      <c r="CB553">
        <v>150</v>
      </c>
      <c r="CC553" s="1">
        <f t="shared" si="1104"/>
        <v>0.18099999999999999</v>
      </c>
      <c r="CD553" s="2">
        <f t="shared" si="1105"/>
        <v>3.62</v>
      </c>
      <c r="CE553" s="2">
        <f t="shared" si="1106"/>
        <v>19.57</v>
      </c>
    </row>
    <row r="554" spans="1:83" x14ac:dyDescent="0.2">
      <c r="C554">
        <v>170</v>
      </c>
      <c r="D554" s="1" t="e">
        <v>#N/A</v>
      </c>
      <c r="E554" s="2" t="e">
        <f t="shared" si="1082"/>
        <v>#N/A</v>
      </c>
      <c r="F554" s="2" t="e">
        <f t="shared" si="1083"/>
        <v>#N/A</v>
      </c>
      <c r="G554" s="2" t="e">
        <f>#REF!-F554</f>
        <v>#REF!</v>
      </c>
      <c r="K554">
        <v>170</v>
      </c>
      <c r="L554" s="1">
        <v>0.159</v>
      </c>
      <c r="M554" s="2">
        <f t="shared" si="1084"/>
        <v>3.18</v>
      </c>
      <c r="N554" s="2">
        <f t="shared" si="1085"/>
        <v>37.72</v>
      </c>
      <c r="O554" s="2">
        <f>A!HM554-N554</f>
        <v>-6.4899999999999984</v>
      </c>
      <c r="S554">
        <v>170</v>
      </c>
      <c r="T554" s="1" t="e">
        <v>#N/A</v>
      </c>
      <c r="U554" s="2" t="e">
        <f t="shared" si="1086"/>
        <v>#N/A</v>
      </c>
      <c r="V554" s="2" t="e">
        <f t="shared" si="1087"/>
        <v>#N/A</v>
      </c>
      <c r="W554" s="2" t="e">
        <f t="shared" si="1076"/>
        <v>#N/A</v>
      </c>
      <c r="AA554">
        <v>170</v>
      </c>
      <c r="AB554" s="1">
        <v>0.16400000000000001</v>
      </c>
      <c r="AC554" s="2">
        <f t="shared" si="1088"/>
        <v>3.2800000000000002</v>
      </c>
      <c r="AD554" s="2">
        <f t="shared" si="1089"/>
        <v>33.28</v>
      </c>
      <c r="AE554" s="2">
        <f t="shared" si="1090"/>
        <v>4.4399999999999977</v>
      </c>
      <c r="AI554">
        <v>170</v>
      </c>
      <c r="AJ554" s="1">
        <v>0.16300000000000001</v>
      </c>
      <c r="AK554" s="2">
        <f t="shared" si="1091"/>
        <v>3.2600000000000002</v>
      </c>
      <c r="AL554" s="2">
        <f t="shared" si="1092"/>
        <v>29.290000000000003</v>
      </c>
      <c r="AM554" s="2">
        <f t="shared" si="1077"/>
        <v>3.9899999999999984</v>
      </c>
      <c r="AQ554">
        <v>170</v>
      </c>
      <c r="AR554" s="1">
        <v>0.16200000000000001</v>
      </c>
      <c r="AS554" s="2">
        <f t="shared" si="1093"/>
        <v>3.24</v>
      </c>
      <c r="AT554" s="2">
        <f t="shared" si="1094"/>
        <v>32.119999999999997</v>
      </c>
      <c r="AU554" s="2">
        <f t="shared" si="1078"/>
        <v>-2.8299999999999947</v>
      </c>
      <c r="AY554">
        <v>170</v>
      </c>
      <c r="AZ554" s="1">
        <v>0.161</v>
      </c>
      <c r="BA554" s="2">
        <f t="shared" si="1095"/>
        <v>3.22</v>
      </c>
      <c r="BB554" s="2">
        <f t="shared" si="1096"/>
        <v>27.449999999999996</v>
      </c>
      <c r="BC554" s="2">
        <f t="shared" si="1079"/>
        <v>4.6700000000000017</v>
      </c>
      <c r="BG554">
        <v>170</v>
      </c>
      <c r="BH554" s="1">
        <v>0.151</v>
      </c>
      <c r="BI554" s="2">
        <f t="shared" si="1097"/>
        <v>3.02</v>
      </c>
      <c r="BJ554" s="2">
        <f t="shared" si="1098"/>
        <v>23.87</v>
      </c>
      <c r="BK554" s="2">
        <f t="shared" si="1080"/>
        <v>3.5799999999999947</v>
      </c>
      <c r="BO554">
        <v>170</v>
      </c>
      <c r="BP554" s="1">
        <v>0.15</v>
      </c>
      <c r="BQ554" s="2">
        <f t="shared" si="1099"/>
        <v>3</v>
      </c>
      <c r="BR554" s="2">
        <f t="shared" si="1100"/>
        <v>22.57</v>
      </c>
      <c r="BS554" s="2">
        <f t="shared" si="1081"/>
        <v>1.3000000000000007</v>
      </c>
      <c r="BU554">
        <v>170</v>
      </c>
      <c r="BV554" s="1">
        <f t="shared" si="1101"/>
        <v>0.16400000000000001</v>
      </c>
      <c r="BW554" s="2">
        <f t="shared" si="1102"/>
        <v>3.2800000000000002</v>
      </c>
      <c r="BX554" s="2">
        <f t="shared" si="1103"/>
        <v>37.880000000000003</v>
      </c>
      <c r="CB554">
        <v>170</v>
      </c>
      <c r="CC554" s="1">
        <f t="shared" si="1104"/>
        <v>0.15</v>
      </c>
      <c r="CD554" s="2">
        <f t="shared" si="1105"/>
        <v>3</v>
      </c>
      <c r="CE554" s="2">
        <f t="shared" si="1106"/>
        <v>22.57</v>
      </c>
    </row>
    <row r="555" spans="1:83" x14ac:dyDescent="0.2">
      <c r="C555">
        <v>190</v>
      </c>
      <c r="D555" s="1" t="e">
        <v>#N/A</v>
      </c>
      <c r="E555" s="2" t="e">
        <f t="shared" si="1082"/>
        <v>#N/A</v>
      </c>
      <c r="F555" s="2" t="e">
        <f t="shared" si="1083"/>
        <v>#N/A</v>
      </c>
      <c r="G555" s="2" t="e">
        <f>#REF!-F555</f>
        <v>#REF!</v>
      </c>
      <c r="K555">
        <v>190</v>
      </c>
      <c r="L555" s="1">
        <v>0.16700000000000001</v>
      </c>
      <c r="M555" s="2">
        <f t="shared" si="1084"/>
        <v>3.3400000000000003</v>
      </c>
      <c r="N555" s="2">
        <f t="shared" si="1085"/>
        <v>41.06</v>
      </c>
      <c r="O555" s="2">
        <f>A!HM555-N555</f>
        <v>-6.6300000000000026</v>
      </c>
      <c r="S555">
        <v>190</v>
      </c>
      <c r="T555" s="1" t="e">
        <v>#N/A</v>
      </c>
      <c r="U555" s="2" t="e">
        <f t="shared" si="1086"/>
        <v>#N/A</v>
      </c>
      <c r="V555" s="2" t="e">
        <f t="shared" si="1087"/>
        <v>#N/A</v>
      </c>
      <c r="W555" s="2" t="e">
        <f t="shared" si="1076"/>
        <v>#N/A</v>
      </c>
      <c r="AA555">
        <v>190</v>
      </c>
      <c r="AB555" s="1">
        <v>0.16500000000000001</v>
      </c>
      <c r="AC555" s="2">
        <f t="shared" si="1088"/>
        <v>3.3000000000000003</v>
      </c>
      <c r="AD555" s="2">
        <f t="shared" si="1089"/>
        <v>36.58</v>
      </c>
      <c r="AE555" s="2">
        <f t="shared" si="1090"/>
        <v>4.480000000000004</v>
      </c>
      <c r="AI555">
        <v>190</v>
      </c>
      <c r="AJ555" s="1">
        <v>0.16700000000000001</v>
      </c>
      <c r="AK555" s="2">
        <f t="shared" si="1091"/>
        <v>3.3400000000000003</v>
      </c>
      <c r="AL555" s="2">
        <f t="shared" si="1092"/>
        <v>32.630000000000003</v>
      </c>
      <c r="AM555" s="2">
        <f t="shared" si="1077"/>
        <v>3.9499999999999957</v>
      </c>
      <c r="AQ555">
        <v>190</v>
      </c>
      <c r="AR555" s="1">
        <v>0.17</v>
      </c>
      <c r="AS555" s="2">
        <f t="shared" si="1093"/>
        <v>3.4000000000000004</v>
      </c>
      <c r="AT555" s="2">
        <f t="shared" si="1094"/>
        <v>35.519999999999996</v>
      </c>
      <c r="AU555" s="2">
        <f t="shared" si="1078"/>
        <v>-2.8899999999999935</v>
      </c>
      <c r="AY555">
        <v>190</v>
      </c>
      <c r="AZ555" s="1">
        <v>0.16900000000000001</v>
      </c>
      <c r="BA555" s="2">
        <f t="shared" si="1095"/>
        <v>3.3800000000000003</v>
      </c>
      <c r="BB555" s="2">
        <f t="shared" si="1096"/>
        <v>30.829999999999995</v>
      </c>
      <c r="BC555" s="2">
        <f t="shared" si="1079"/>
        <v>4.6900000000000013</v>
      </c>
      <c r="BG555">
        <v>190</v>
      </c>
      <c r="BH555" s="1">
        <v>0.161</v>
      </c>
      <c r="BI555" s="2">
        <f t="shared" si="1097"/>
        <v>3.22</v>
      </c>
      <c r="BJ555" s="2">
        <f t="shared" si="1098"/>
        <v>27.09</v>
      </c>
      <c r="BK555" s="2">
        <f t="shared" si="1080"/>
        <v>3.7399999999999949</v>
      </c>
      <c r="BO555">
        <v>190</v>
      </c>
      <c r="BP555" s="1">
        <v>0.161</v>
      </c>
      <c r="BQ555" s="2">
        <f t="shared" si="1099"/>
        <v>3.22</v>
      </c>
      <c r="BR555" s="2">
        <f t="shared" si="1100"/>
        <v>25.79</v>
      </c>
      <c r="BS555" s="2">
        <f t="shared" si="1081"/>
        <v>1.3000000000000007</v>
      </c>
      <c r="BU555">
        <v>190</v>
      </c>
      <c r="BV555" s="1">
        <f t="shared" si="1101"/>
        <v>0.17</v>
      </c>
      <c r="BW555" s="2">
        <f t="shared" si="1102"/>
        <v>3.4000000000000004</v>
      </c>
      <c r="BX555" s="2">
        <f t="shared" si="1103"/>
        <v>41.28</v>
      </c>
      <c r="CB555">
        <v>190</v>
      </c>
      <c r="CC555" s="1">
        <f t="shared" si="1104"/>
        <v>0.161</v>
      </c>
      <c r="CD555" s="2">
        <f t="shared" si="1105"/>
        <v>3.22</v>
      </c>
      <c r="CE555" s="2">
        <f t="shared" si="1106"/>
        <v>25.79</v>
      </c>
    </row>
    <row r="556" spans="1:83" x14ac:dyDescent="0.2">
      <c r="C556">
        <v>210</v>
      </c>
      <c r="D556" s="1" t="e">
        <v>#N/A</v>
      </c>
      <c r="E556" s="2" t="e">
        <f t="shared" si="1082"/>
        <v>#N/A</v>
      </c>
      <c r="F556" s="2" t="e">
        <f t="shared" si="1083"/>
        <v>#N/A</v>
      </c>
      <c r="G556" s="2" t="e">
        <f>#REF!-F556</f>
        <v>#REF!</v>
      </c>
      <c r="K556">
        <v>210</v>
      </c>
      <c r="L556" s="1">
        <v>0.13700000000000001</v>
      </c>
      <c r="M556" s="2">
        <f t="shared" si="1084"/>
        <v>2.74</v>
      </c>
      <c r="N556" s="2">
        <f t="shared" si="1085"/>
        <v>43.800000000000004</v>
      </c>
      <c r="O556" s="2">
        <f>A!HM556-N556</f>
        <v>-6.7700000000000031</v>
      </c>
      <c r="S556">
        <v>210</v>
      </c>
      <c r="T556" s="1" t="e">
        <v>#N/A</v>
      </c>
      <c r="U556" s="2" t="e">
        <f t="shared" si="1086"/>
        <v>#N/A</v>
      </c>
      <c r="V556" s="2" t="e">
        <f t="shared" si="1087"/>
        <v>#N/A</v>
      </c>
      <c r="W556" s="2" t="e">
        <f t="shared" si="1076"/>
        <v>#N/A</v>
      </c>
      <c r="AA556">
        <v>210</v>
      </c>
      <c r="AB556" s="1">
        <v>0.13700000000000001</v>
      </c>
      <c r="AC556" s="2">
        <f t="shared" si="1088"/>
        <v>2.74</v>
      </c>
      <c r="AD556" s="2">
        <f t="shared" si="1089"/>
        <v>39.32</v>
      </c>
      <c r="AE556" s="2">
        <f t="shared" si="1090"/>
        <v>4.480000000000004</v>
      </c>
      <c r="AI556">
        <v>210</v>
      </c>
      <c r="AJ556" s="1">
        <v>0.13900000000000001</v>
      </c>
      <c r="AK556" s="2">
        <f t="shared" si="1091"/>
        <v>2.7800000000000002</v>
      </c>
      <c r="AL556" s="2">
        <f t="shared" si="1092"/>
        <v>35.410000000000004</v>
      </c>
      <c r="AM556" s="2">
        <f t="shared" si="1077"/>
        <v>3.9099999999999966</v>
      </c>
      <c r="AQ556">
        <v>210</v>
      </c>
      <c r="AR556" s="1">
        <v>0.13900000000000001</v>
      </c>
      <c r="AS556" s="2">
        <f t="shared" si="1093"/>
        <v>2.7800000000000002</v>
      </c>
      <c r="AT556" s="2">
        <f t="shared" si="1094"/>
        <v>38.299999999999997</v>
      </c>
      <c r="AU556" s="2">
        <f t="shared" si="1078"/>
        <v>-2.8899999999999935</v>
      </c>
      <c r="AY556">
        <v>210</v>
      </c>
      <c r="AZ556" s="1">
        <v>0.14000000000000001</v>
      </c>
      <c r="BA556" s="2">
        <f t="shared" si="1095"/>
        <v>2.8000000000000003</v>
      </c>
      <c r="BB556" s="2">
        <f t="shared" si="1096"/>
        <v>33.629999999999995</v>
      </c>
      <c r="BC556" s="2">
        <f t="shared" si="1079"/>
        <v>4.6700000000000017</v>
      </c>
      <c r="BG556">
        <v>210</v>
      </c>
      <c r="BH556" s="1">
        <v>0.13700000000000001</v>
      </c>
      <c r="BI556" s="2">
        <f t="shared" si="1097"/>
        <v>2.74</v>
      </c>
      <c r="BJ556" s="2">
        <f t="shared" si="1098"/>
        <v>29.83</v>
      </c>
      <c r="BK556" s="2">
        <f t="shared" si="1080"/>
        <v>3.7999999999999972</v>
      </c>
      <c r="BO556">
        <v>210</v>
      </c>
      <c r="BP556" s="1">
        <v>0.13600000000000001</v>
      </c>
      <c r="BQ556" s="2">
        <f t="shared" si="1099"/>
        <v>2.72</v>
      </c>
      <c r="BR556" s="2">
        <f t="shared" si="1100"/>
        <v>28.509999999999998</v>
      </c>
      <c r="BS556" s="2">
        <f t="shared" si="1081"/>
        <v>1.3200000000000003</v>
      </c>
      <c r="BU556">
        <v>210</v>
      </c>
      <c r="BV556" s="1">
        <f t="shared" si="1101"/>
        <v>0.14000000000000001</v>
      </c>
      <c r="BW556" s="2">
        <f t="shared" si="1102"/>
        <v>2.8000000000000003</v>
      </c>
      <c r="BX556" s="2">
        <f t="shared" si="1103"/>
        <v>44.08</v>
      </c>
      <c r="CB556">
        <v>210</v>
      </c>
      <c r="CC556" s="1">
        <f t="shared" si="1104"/>
        <v>0.13600000000000001</v>
      </c>
      <c r="CD556" s="2">
        <f t="shared" si="1105"/>
        <v>2.72</v>
      </c>
      <c r="CE556" s="2">
        <f t="shared" si="1106"/>
        <v>28.509999999999998</v>
      </c>
    </row>
    <row r="557" spans="1:83" x14ac:dyDescent="0.2">
      <c r="C557">
        <v>230</v>
      </c>
      <c r="D557" s="1" t="e">
        <v>#N/A</v>
      </c>
      <c r="E557" s="2" t="e">
        <f t="shared" si="1082"/>
        <v>#N/A</v>
      </c>
      <c r="F557" s="2" t="e">
        <f t="shared" si="1083"/>
        <v>#N/A</v>
      </c>
      <c r="G557" s="2" t="e">
        <f>#REF!-F557</f>
        <v>#REF!</v>
      </c>
      <c r="K557">
        <v>230</v>
      </c>
      <c r="L557" s="1">
        <v>0.11600000000000001</v>
      </c>
      <c r="M557" s="2">
        <f t="shared" si="1084"/>
        <v>2.3200000000000003</v>
      </c>
      <c r="N557" s="2">
        <f t="shared" si="1085"/>
        <v>46.120000000000005</v>
      </c>
      <c r="O557" s="2">
        <f>A!HM557-N557</f>
        <v>-6.8900000000000006</v>
      </c>
      <c r="S557">
        <v>230</v>
      </c>
      <c r="T557" s="1" t="e">
        <v>#N/A</v>
      </c>
      <c r="U557" s="2" t="e">
        <f t="shared" si="1086"/>
        <v>#N/A</v>
      </c>
      <c r="V557" s="2" t="e">
        <f t="shared" si="1087"/>
        <v>#N/A</v>
      </c>
      <c r="W557" s="2" t="e">
        <f t="shared" si="1076"/>
        <v>#N/A</v>
      </c>
      <c r="AA557">
        <v>230</v>
      </c>
      <c r="AB557" s="1">
        <v>0.11600000000000001</v>
      </c>
      <c r="AC557" s="2">
        <f t="shared" si="1088"/>
        <v>2.3200000000000003</v>
      </c>
      <c r="AD557" s="2">
        <f t="shared" si="1089"/>
        <v>41.64</v>
      </c>
      <c r="AE557" s="2">
        <f t="shared" si="1090"/>
        <v>4.480000000000004</v>
      </c>
      <c r="AI557">
        <v>230</v>
      </c>
      <c r="AJ557" s="1">
        <v>0.11600000000000001</v>
      </c>
      <c r="AK557" s="2">
        <f t="shared" si="1091"/>
        <v>2.3200000000000003</v>
      </c>
      <c r="AL557" s="2">
        <f t="shared" si="1092"/>
        <v>37.730000000000004</v>
      </c>
      <c r="AM557" s="2">
        <f t="shared" si="1077"/>
        <v>3.9099999999999966</v>
      </c>
      <c r="AQ557">
        <v>230</v>
      </c>
      <c r="AR557" s="1">
        <v>0.114</v>
      </c>
      <c r="AS557" s="2">
        <f t="shared" si="1093"/>
        <v>2.2800000000000002</v>
      </c>
      <c r="AT557" s="2">
        <f t="shared" si="1094"/>
        <v>40.58</v>
      </c>
      <c r="AU557" s="2">
        <f t="shared" si="1078"/>
        <v>-2.8499999999999943</v>
      </c>
      <c r="AY557">
        <v>230</v>
      </c>
      <c r="AZ557" s="1">
        <v>0.115</v>
      </c>
      <c r="BA557" s="2">
        <f t="shared" si="1095"/>
        <v>2.3000000000000003</v>
      </c>
      <c r="BB557" s="2">
        <f t="shared" si="1096"/>
        <v>35.929999999999993</v>
      </c>
      <c r="BC557" s="2">
        <f t="shared" si="1079"/>
        <v>4.6500000000000057</v>
      </c>
      <c r="BG557">
        <v>230</v>
      </c>
      <c r="BH557" s="1">
        <v>0.11600000000000001</v>
      </c>
      <c r="BI557" s="2">
        <f t="shared" si="1097"/>
        <v>2.3200000000000003</v>
      </c>
      <c r="BJ557" s="2">
        <f t="shared" si="1098"/>
        <v>32.15</v>
      </c>
      <c r="BK557" s="2">
        <f t="shared" si="1080"/>
        <v>3.779999999999994</v>
      </c>
      <c r="BO557">
        <v>230</v>
      </c>
      <c r="BP557" s="1">
        <v>0.112</v>
      </c>
      <c r="BQ557" s="2">
        <f t="shared" si="1099"/>
        <v>2.2400000000000002</v>
      </c>
      <c r="BR557" s="2">
        <f t="shared" si="1100"/>
        <v>30.75</v>
      </c>
      <c r="BS557" s="2">
        <f t="shared" si="1081"/>
        <v>1.3999999999999986</v>
      </c>
      <c r="BU557">
        <v>230</v>
      </c>
      <c r="BV557" s="1">
        <f t="shared" si="1101"/>
        <v>0.11600000000000001</v>
      </c>
      <c r="BW557" s="2">
        <f t="shared" si="1102"/>
        <v>2.3200000000000003</v>
      </c>
      <c r="BX557" s="2">
        <f t="shared" si="1103"/>
        <v>46.4</v>
      </c>
      <c r="CB557">
        <v>230</v>
      </c>
      <c r="CC557" s="1">
        <f t="shared" si="1104"/>
        <v>0.112</v>
      </c>
      <c r="CD557" s="2">
        <f t="shared" si="1105"/>
        <v>2.2400000000000002</v>
      </c>
      <c r="CE557" s="2">
        <f t="shared" si="1106"/>
        <v>30.75</v>
      </c>
    </row>
    <row r="558" spans="1:83" x14ac:dyDescent="0.2">
      <c r="C558">
        <v>250</v>
      </c>
      <c r="D558" s="1" t="e">
        <v>#N/A</v>
      </c>
      <c r="E558" s="2" t="e">
        <f t="shared" si="1082"/>
        <v>#N/A</v>
      </c>
      <c r="F558" s="2" t="e">
        <f t="shared" si="1083"/>
        <v>#N/A</v>
      </c>
      <c r="G558" s="2" t="e">
        <f>#REF!-F558</f>
        <v>#REF!</v>
      </c>
      <c r="K558">
        <v>250</v>
      </c>
      <c r="L558" s="1">
        <v>0.114</v>
      </c>
      <c r="M558" s="2">
        <f t="shared" si="1084"/>
        <v>2.2800000000000002</v>
      </c>
      <c r="N558" s="2">
        <f t="shared" si="1085"/>
        <v>48.400000000000006</v>
      </c>
      <c r="O558" s="2">
        <f>A!HM558-N558</f>
        <v>-6.93</v>
      </c>
      <c r="S558">
        <v>250</v>
      </c>
      <c r="T558" s="1" t="e">
        <v>#N/A</v>
      </c>
      <c r="U558" s="2" t="e">
        <f t="shared" si="1086"/>
        <v>#N/A</v>
      </c>
      <c r="V558" s="2" t="e">
        <f t="shared" si="1087"/>
        <v>#N/A</v>
      </c>
      <c r="W558" s="2" t="e">
        <f t="shared" si="1076"/>
        <v>#N/A</v>
      </c>
      <c r="AA558">
        <v>250</v>
      </c>
      <c r="AB558" s="1">
        <v>0.11600000000000001</v>
      </c>
      <c r="AC558" s="2">
        <f t="shared" si="1088"/>
        <v>2.3200000000000003</v>
      </c>
      <c r="AD558" s="2">
        <f t="shared" si="1089"/>
        <v>43.96</v>
      </c>
      <c r="AE558" s="2">
        <f t="shared" si="1090"/>
        <v>4.4400000000000048</v>
      </c>
      <c r="AI558">
        <v>250</v>
      </c>
      <c r="AJ558" s="1">
        <v>0.12</v>
      </c>
      <c r="AK558" s="2">
        <f t="shared" si="1091"/>
        <v>2.4</v>
      </c>
      <c r="AL558" s="2">
        <f t="shared" si="1092"/>
        <v>40.130000000000003</v>
      </c>
      <c r="AM558" s="2">
        <f t="shared" si="1077"/>
        <v>3.8299999999999983</v>
      </c>
      <c r="AQ558">
        <v>250</v>
      </c>
      <c r="AR558" s="1">
        <v>0.113</v>
      </c>
      <c r="AS558" s="2">
        <f t="shared" si="1093"/>
        <v>2.2600000000000002</v>
      </c>
      <c r="AT558" s="2">
        <f t="shared" si="1094"/>
        <v>42.839999999999996</v>
      </c>
      <c r="AU558" s="2">
        <f t="shared" si="1078"/>
        <v>-2.7099999999999937</v>
      </c>
      <c r="AY558">
        <v>250</v>
      </c>
      <c r="AZ558" s="1">
        <v>0.12</v>
      </c>
      <c r="BA558" s="2">
        <f t="shared" si="1095"/>
        <v>2.4</v>
      </c>
      <c r="BB558" s="2">
        <f t="shared" si="1096"/>
        <v>38.329999999999991</v>
      </c>
      <c r="BC558" s="2">
        <f t="shared" si="1079"/>
        <v>4.5100000000000051</v>
      </c>
      <c r="BG558">
        <v>250</v>
      </c>
      <c r="BH558" s="1">
        <v>0.12</v>
      </c>
      <c r="BI558" s="2">
        <f t="shared" si="1097"/>
        <v>2.4</v>
      </c>
      <c r="BJ558" s="2">
        <f t="shared" si="1098"/>
        <v>34.549999999999997</v>
      </c>
      <c r="BK558" s="2">
        <f t="shared" si="1080"/>
        <v>3.779999999999994</v>
      </c>
      <c r="BO558">
        <v>250</v>
      </c>
      <c r="BP558" s="1">
        <v>0.11600000000000001</v>
      </c>
      <c r="BQ558" s="2">
        <f t="shared" si="1099"/>
        <v>2.3200000000000003</v>
      </c>
      <c r="BR558" s="2">
        <f t="shared" si="1100"/>
        <v>33.07</v>
      </c>
      <c r="BS558" s="2">
        <f t="shared" si="1081"/>
        <v>1.4799999999999969</v>
      </c>
      <c r="BU558">
        <v>250</v>
      </c>
      <c r="BV558" s="1">
        <f t="shared" si="1101"/>
        <v>0.12</v>
      </c>
      <c r="BW558" s="2">
        <f t="shared" si="1102"/>
        <v>2.4</v>
      </c>
      <c r="BX558" s="2">
        <f t="shared" si="1103"/>
        <v>48.8</v>
      </c>
      <c r="CB558">
        <v>250</v>
      </c>
      <c r="CC558" s="1">
        <f t="shared" si="1104"/>
        <v>0.113</v>
      </c>
      <c r="CD558" s="2">
        <f t="shared" si="1105"/>
        <v>2.2600000000000002</v>
      </c>
      <c r="CE558" s="2">
        <f t="shared" si="1106"/>
        <v>33.01</v>
      </c>
    </row>
    <row r="559" spans="1:83" x14ac:dyDescent="0.2">
      <c r="C559">
        <v>270</v>
      </c>
      <c r="D559" s="1" t="e">
        <v>#N/A</v>
      </c>
      <c r="E559" s="2" t="e">
        <f t="shared" si="1082"/>
        <v>#N/A</v>
      </c>
      <c r="F559" s="2" t="e">
        <f t="shared" si="1083"/>
        <v>#N/A</v>
      </c>
      <c r="G559" s="2" t="e">
        <f>#REF!-F559</f>
        <v>#REF!</v>
      </c>
      <c r="K559">
        <v>270</v>
      </c>
      <c r="L559" s="1">
        <v>0.11799999999999999</v>
      </c>
      <c r="M559" s="2">
        <f t="shared" si="1084"/>
        <v>2.36</v>
      </c>
      <c r="N559" s="2">
        <f t="shared" si="1085"/>
        <v>50.760000000000005</v>
      </c>
      <c r="O559" s="2">
        <f>A!HM559-N559</f>
        <v>-7.009999999999998</v>
      </c>
      <c r="S559">
        <v>270</v>
      </c>
      <c r="T559" s="1" t="e">
        <v>#N/A</v>
      </c>
      <c r="U559" s="2" t="e">
        <f t="shared" si="1086"/>
        <v>#N/A</v>
      </c>
      <c r="V559" s="2" t="e">
        <f t="shared" si="1087"/>
        <v>#N/A</v>
      </c>
      <c r="W559" s="2" t="e">
        <f t="shared" si="1076"/>
        <v>#N/A</v>
      </c>
      <c r="AA559">
        <v>270</v>
      </c>
      <c r="AB559" s="1">
        <v>0.11600000000000001</v>
      </c>
      <c r="AC559" s="2">
        <f t="shared" si="1088"/>
        <v>2.3200000000000003</v>
      </c>
      <c r="AD559" s="2">
        <f t="shared" si="1089"/>
        <v>46.28</v>
      </c>
      <c r="AE559" s="2">
        <f t="shared" si="1090"/>
        <v>4.480000000000004</v>
      </c>
      <c r="AI559">
        <v>270</v>
      </c>
      <c r="AJ559" s="1">
        <v>0.121</v>
      </c>
      <c r="AK559" s="2">
        <f t="shared" si="1091"/>
        <v>2.42</v>
      </c>
      <c r="AL559" s="2">
        <f t="shared" si="1092"/>
        <v>42.550000000000004</v>
      </c>
      <c r="AM559" s="2">
        <f t="shared" si="1077"/>
        <v>3.7299999999999969</v>
      </c>
      <c r="AQ559">
        <v>270</v>
      </c>
      <c r="AR559" s="1">
        <v>0.122</v>
      </c>
      <c r="AS559" s="2">
        <f t="shared" si="1093"/>
        <v>2.44</v>
      </c>
      <c r="AT559" s="2">
        <f t="shared" si="1094"/>
        <v>45.279999999999994</v>
      </c>
      <c r="AU559" s="2">
        <f t="shared" si="1078"/>
        <v>-2.7299999999999898</v>
      </c>
      <c r="AY559">
        <v>270</v>
      </c>
      <c r="AZ559" s="1">
        <v>0.124</v>
      </c>
      <c r="BA559" s="2">
        <f t="shared" si="1095"/>
        <v>2.48</v>
      </c>
      <c r="BB559" s="2">
        <f t="shared" si="1096"/>
        <v>40.809999999999988</v>
      </c>
      <c r="BC559" s="2">
        <f t="shared" si="1079"/>
        <v>4.470000000000006</v>
      </c>
      <c r="BG559">
        <v>270</v>
      </c>
      <c r="BH559" s="1">
        <v>0.11899999999999999</v>
      </c>
      <c r="BI559" s="2">
        <f t="shared" si="1097"/>
        <v>2.38</v>
      </c>
      <c r="BJ559" s="2">
        <f t="shared" si="1098"/>
        <v>36.93</v>
      </c>
      <c r="BK559" s="2">
        <f t="shared" si="1080"/>
        <v>3.8799999999999883</v>
      </c>
      <c r="BO559">
        <v>270</v>
      </c>
      <c r="BP559" s="1">
        <v>0.123</v>
      </c>
      <c r="BQ559" s="2">
        <f t="shared" si="1099"/>
        <v>2.46</v>
      </c>
      <c r="BR559" s="2">
        <f t="shared" si="1100"/>
        <v>35.53</v>
      </c>
      <c r="BS559" s="2">
        <f t="shared" si="1081"/>
        <v>1.3999999999999986</v>
      </c>
      <c r="BU559">
        <v>270</v>
      </c>
      <c r="BV559" s="1">
        <f t="shared" si="1101"/>
        <v>0.124</v>
      </c>
      <c r="BW559" s="2">
        <f t="shared" si="1102"/>
        <v>2.48</v>
      </c>
      <c r="BX559" s="2">
        <f t="shared" si="1103"/>
        <v>51.279999999999994</v>
      </c>
      <c r="CB559">
        <v>270</v>
      </c>
      <c r="CC559" s="1">
        <f t="shared" si="1104"/>
        <v>0.11600000000000001</v>
      </c>
      <c r="CD559" s="2">
        <f t="shared" si="1105"/>
        <v>2.3200000000000003</v>
      </c>
      <c r="CE559" s="2">
        <f t="shared" si="1106"/>
        <v>35.33</v>
      </c>
    </row>
    <row r="560" spans="1:83" x14ac:dyDescent="0.2">
      <c r="C560">
        <v>290</v>
      </c>
      <c r="D560" s="1" t="e">
        <v>#N/A</v>
      </c>
      <c r="E560" s="2" t="e">
        <f t="shared" si="1082"/>
        <v>#N/A</v>
      </c>
      <c r="F560" s="2" t="e">
        <f t="shared" si="1083"/>
        <v>#N/A</v>
      </c>
      <c r="G560" s="2" t="e">
        <f>#REF!-F560</f>
        <v>#REF!</v>
      </c>
      <c r="K560">
        <v>290</v>
      </c>
      <c r="L560" s="1">
        <v>0.14299999999999999</v>
      </c>
      <c r="M560" s="2">
        <f t="shared" si="1084"/>
        <v>2.86</v>
      </c>
      <c r="N560" s="2">
        <f t="shared" si="1085"/>
        <v>53.620000000000005</v>
      </c>
      <c r="O560" s="2">
        <f>A!HM560-N560</f>
        <v>-6.9699999999999989</v>
      </c>
      <c r="Q560" s="9">
        <f>(O554-O560)*10</f>
        <v>4.8000000000000043</v>
      </c>
      <c r="S560">
        <v>290</v>
      </c>
      <c r="T560" s="1" t="e">
        <v>#N/A</v>
      </c>
      <c r="U560" s="2" t="e">
        <f t="shared" si="1086"/>
        <v>#N/A</v>
      </c>
      <c r="V560" s="2" t="e">
        <f t="shared" si="1087"/>
        <v>#N/A</v>
      </c>
      <c r="W560" s="2" t="e">
        <f t="shared" si="1076"/>
        <v>#N/A</v>
      </c>
      <c r="AA560">
        <v>290</v>
      </c>
      <c r="AB560" s="1">
        <v>0.14399999999999999</v>
      </c>
      <c r="AC560" s="2">
        <f t="shared" si="1088"/>
        <v>2.88</v>
      </c>
      <c r="AD560" s="2">
        <f t="shared" si="1089"/>
        <v>49.160000000000004</v>
      </c>
      <c r="AE560" s="2">
        <f t="shared" si="1090"/>
        <v>4.4600000000000009</v>
      </c>
      <c r="AI560">
        <v>290</v>
      </c>
      <c r="AJ560" s="1">
        <v>0.14499999999999999</v>
      </c>
      <c r="AK560" s="2">
        <f t="shared" si="1091"/>
        <v>2.9</v>
      </c>
      <c r="AL560" s="2">
        <f t="shared" si="1092"/>
        <v>45.45</v>
      </c>
      <c r="AM560" s="2">
        <f t="shared" si="1077"/>
        <v>3.7100000000000009</v>
      </c>
      <c r="AQ560">
        <v>290</v>
      </c>
      <c r="AR560" s="1">
        <v>0.14899999999999999</v>
      </c>
      <c r="AS560" s="2">
        <f t="shared" si="1093"/>
        <v>2.98</v>
      </c>
      <c r="AT560" s="2">
        <f t="shared" si="1094"/>
        <v>48.259999999999991</v>
      </c>
      <c r="AU560" s="2">
        <f t="shared" si="1078"/>
        <v>-2.8099999999999881</v>
      </c>
      <c r="AW560" s="9">
        <f>(AU554-AU560)*10</f>
        <v>-0.20000000000006679</v>
      </c>
      <c r="AY560">
        <v>290</v>
      </c>
      <c r="AZ560" s="1">
        <v>0.14699999999999999</v>
      </c>
      <c r="BA560" s="2">
        <f t="shared" si="1095"/>
        <v>2.94</v>
      </c>
      <c r="BB560" s="2">
        <f t="shared" si="1096"/>
        <v>43.749999999999986</v>
      </c>
      <c r="BC560" s="2">
        <f t="shared" si="1079"/>
        <v>4.5100000000000051</v>
      </c>
      <c r="BG560">
        <v>290</v>
      </c>
      <c r="BH560" s="1">
        <v>0.14099999999999999</v>
      </c>
      <c r="BI560" s="2">
        <f t="shared" si="1097"/>
        <v>2.82</v>
      </c>
      <c r="BJ560" s="2">
        <f t="shared" si="1098"/>
        <v>39.75</v>
      </c>
      <c r="BK560" s="2">
        <f t="shared" si="1080"/>
        <v>3.9999999999999858</v>
      </c>
      <c r="BO560">
        <v>290</v>
      </c>
      <c r="BP560" s="1">
        <v>0.14399999999999999</v>
      </c>
      <c r="BQ560" s="2">
        <f t="shared" si="1099"/>
        <v>2.88</v>
      </c>
      <c r="BR560" s="2">
        <f t="shared" si="1100"/>
        <v>38.410000000000004</v>
      </c>
      <c r="BS560" s="2">
        <f t="shared" si="1081"/>
        <v>1.3399999999999963</v>
      </c>
      <c r="BU560">
        <v>290</v>
      </c>
      <c r="BV560" s="1">
        <f t="shared" si="1101"/>
        <v>0.14899999999999999</v>
      </c>
      <c r="BW560" s="2">
        <f t="shared" si="1102"/>
        <v>2.98</v>
      </c>
      <c r="BX560" s="2">
        <f t="shared" si="1103"/>
        <v>54.259999999999991</v>
      </c>
      <c r="CB560">
        <v>290</v>
      </c>
      <c r="CC560" s="1">
        <f t="shared" si="1104"/>
        <v>0.14099999999999999</v>
      </c>
      <c r="CD560" s="2">
        <f t="shared" si="1105"/>
        <v>2.82</v>
      </c>
      <c r="CE560" s="2">
        <f t="shared" si="1106"/>
        <v>38.15</v>
      </c>
    </row>
    <row r="561" spans="1:83" x14ac:dyDescent="0.2">
      <c r="L561" s="1"/>
      <c r="AB561" s="1"/>
      <c r="AJ561" s="1"/>
      <c r="AR561" s="1"/>
      <c r="AZ561" s="1"/>
      <c r="BP561" s="1"/>
    </row>
    <row r="562" spans="1:83" x14ac:dyDescent="0.2">
      <c r="A562">
        <v>47</v>
      </c>
      <c r="B562" t="s">
        <v>45</v>
      </c>
      <c r="C562">
        <v>30</v>
      </c>
      <c r="D562" s="1" t="e">
        <v>#N/A</v>
      </c>
      <c r="E562" s="2" t="e">
        <f>D562*30</f>
        <v>#N/A</v>
      </c>
      <c r="F562" s="2" t="e">
        <f>E562</f>
        <v>#N/A</v>
      </c>
      <c r="G562" s="2" t="e">
        <f>#REF!-F562</f>
        <v>#REF!</v>
      </c>
      <c r="I562" s="4">
        <f>A562</f>
        <v>47</v>
      </c>
      <c r="J562" t="str">
        <f>B562</f>
        <v>ATR4</v>
      </c>
      <c r="K562">
        <v>30</v>
      </c>
      <c r="L562" s="1">
        <v>0.189</v>
      </c>
      <c r="M562" s="2">
        <f>L562*30</f>
        <v>5.67</v>
      </c>
      <c r="N562" s="2">
        <f>M562</f>
        <v>5.67</v>
      </c>
      <c r="O562" s="2">
        <f>A!HM562-N562</f>
        <v>-2.6100000000000003</v>
      </c>
      <c r="Q562" s="4">
        <f>I562</f>
        <v>47</v>
      </c>
      <c r="R562" t="str">
        <f>J562</f>
        <v>ATR4</v>
      </c>
      <c r="S562">
        <v>30</v>
      </c>
      <c r="T562" s="1" t="e">
        <v>#N/A</v>
      </c>
      <c r="U562" s="2" t="e">
        <f>T562*30</f>
        <v>#N/A</v>
      </c>
      <c r="V562" s="2" t="e">
        <f>U562</f>
        <v>#N/A</v>
      </c>
      <c r="W562" s="2" t="e">
        <f>#REF!-V562</f>
        <v>#REF!</v>
      </c>
      <c r="Y562" s="4">
        <f>Q562</f>
        <v>47</v>
      </c>
      <c r="Z562" t="str">
        <f>R562</f>
        <v>ATR4</v>
      </c>
      <c r="AA562">
        <v>30</v>
      </c>
      <c r="AB562" s="1">
        <v>0.114</v>
      </c>
      <c r="AC562" s="2">
        <f>AB562*30</f>
        <v>3.42</v>
      </c>
      <c r="AD562" s="2">
        <f>AC562</f>
        <v>3.42</v>
      </c>
      <c r="AE562" s="2">
        <f>N562-AD562</f>
        <v>2.25</v>
      </c>
      <c r="AG562" s="4">
        <f>Y562</f>
        <v>47</v>
      </c>
      <c r="AH562" t="str">
        <f>Z562</f>
        <v>ATR4</v>
      </c>
      <c r="AI562">
        <v>30</v>
      </c>
      <c r="AJ562" s="1">
        <v>9.2999999999999999E-2</v>
      </c>
      <c r="AK562" s="2">
        <f>AJ562*30</f>
        <v>2.79</v>
      </c>
      <c r="AL562" s="2">
        <f>AK562</f>
        <v>2.79</v>
      </c>
      <c r="AM562" s="2">
        <f t="shared" ref="AM562:AM575" si="1107">AD562-AL562</f>
        <v>0.62999999999999989</v>
      </c>
      <c r="AO562" s="4">
        <f>AG562</f>
        <v>47</v>
      </c>
      <c r="AP562" t="str">
        <f>AH562</f>
        <v>ATR4</v>
      </c>
      <c r="AQ562">
        <v>30</v>
      </c>
      <c r="AR562" s="1">
        <v>0.184</v>
      </c>
      <c r="AS562" s="2">
        <f>AR562*30</f>
        <v>5.52</v>
      </c>
      <c r="AT562" s="2">
        <f>AS562</f>
        <v>5.52</v>
      </c>
      <c r="AU562" s="2">
        <f t="shared" ref="AU562:AU575" si="1108">AL562-AT562</f>
        <v>-2.7299999999999995</v>
      </c>
      <c r="AW562" s="4">
        <f>AO562</f>
        <v>47</v>
      </c>
      <c r="AX562" t="str">
        <f>AP562</f>
        <v>ATR4</v>
      </c>
      <c r="AY562">
        <v>30</v>
      </c>
      <c r="AZ562" s="1">
        <v>0.122</v>
      </c>
      <c r="BA562" s="2">
        <f>AZ562*30</f>
        <v>3.66</v>
      </c>
      <c r="BB562" s="2">
        <f>BA562</f>
        <v>3.66</v>
      </c>
      <c r="BC562" s="2">
        <f t="shared" ref="BC562:BC575" si="1109">AT562-BB562</f>
        <v>1.8599999999999994</v>
      </c>
      <c r="BE562" s="4">
        <f>AW562</f>
        <v>47</v>
      </c>
      <c r="BF562" t="str">
        <f>AX562</f>
        <v>ATR4</v>
      </c>
      <c r="BG562">
        <v>30</v>
      </c>
      <c r="BH562" s="1">
        <v>9.0999999999999998E-2</v>
      </c>
      <c r="BI562" s="2">
        <f>BH562*30</f>
        <v>2.73</v>
      </c>
      <c r="BJ562" s="2">
        <f>BI562</f>
        <v>2.73</v>
      </c>
      <c r="BK562" s="2">
        <f t="shared" ref="BK562:BK575" si="1110">BB562-BJ562</f>
        <v>0.93000000000000016</v>
      </c>
      <c r="BM562" s="4">
        <f>BE562</f>
        <v>47</v>
      </c>
      <c r="BN562" t="str">
        <f>BF562</f>
        <v>ATR4</v>
      </c>
      <c r="BO562">
        <v>30</v>
      </c>
      <c r="BP562" s="1">
        <v>8.1000000000000003E-2</v>
      </c>
      <c r="BQ562" s="2">
        <f>BP562*30</f>
        <v>2.4300000000000002</v>
      </c>
      <c r="BR562" s="2">
        <f>BQ562</f>
        <v>2.4300000000000002</v>
      </c>
      <c r="BS562" s="2">
        <f t="shared" ref="BS562:BS575" si="1111">BJ562-BR562</f>
        <v>0.29999999999999982</v>
      </c>
      <c r="BU562">
        <v>30</v>
      </c>
      <c r="BV562" s="1">
        <f>MAX(L562,AB562, AJ562,AR562,AZ562,BH562,BP562)</f>
        <v>0.189</v>
      </c>
      <c r="BW562" s="2">
        <f>BV562*30</f>
        <v>5.67</v>
      </c>
      <c r="BX562" s="2">
        <f>BW562</f>
        <v>5.67</v>
      </c>
      <c r="BZ562" s="6">
        <f>BM562</f>
        <v>47</v>
      </c>
      <c r="CB562">
        <v>30</v>
      </c>
      <c r="CC562" s="1">
        <f>MIN(L562,AB562, AJ562,AR562,AZ562,BH562,BP562)</f>
        <v>8.1000000000000003E-2</v>
      </c>
      <c r="CD562" s="2">
        <f>CC562*30</f>
        <v>2.4300000000000002</v>
      </c>
      <c r="CE562" s="2">
        <f>CD562</f>
        <v>2.4300000000000002</v>
      </c>
    </row>
    <row r="563" spans="1:83" x14ac:dyDescent="0.2">
      <c r="C563">
        <v>50</v>
      </c>
      <c r="D563" s="1" t="e">
        <v>#N/A</v>
      </c>
      <c r="E563" s="2" t="e">
        <f t="shared" ref="E563:E575" si="1112">D563*20</f>
        <v>#N/A</v>
      </c>
      <c r="F563" s="2" t="e">
        <f t="shared" ref="F563:F575" si="1113">F562+E563</f>
        <v>#N/A</v>
      </c>
      <c r="G563" s="2" t="e">
        <f>#REF!-F563</f>
        <v>#REF!</v>
      </c>
      <c r="K563">
        <v>50</v>
      </c>
      <c r="L563" s="1">
        <v>0.20499999999999999</v>
      </c>
      <c r="M563" s="2">
        <f t="shared" ref="M563:M575" si="1114">L563*20</f>
        <v>4.0999999999999996</v>
      </c>
      <c r="N563" s="2">
        <f t="shared" ref="N563:N575" si="1115">N562+M563</f>
        <v>9.77</v>
      </c>
      <c r="O563" s="2">
        <f>A!HM563-N563</f>
        <v>-3.9499999999999993</v>
      </c>
      <c r="S563">
        <v>50</v>
      </c>
      <c r="T563" s="1" t="e">
        <v>#N/A</v>
      </c>
      <c r="U563" s="2" t="e">
        <f t="shared" ref="U563:U575" si="1116">T563*20</f>
        <v>#N/A</v>
      </c>
      <c r="V563" s="2" t="e">
        <f t="shared" ref="V563:V575" si="1117">V562+U563</f>
        <v>#N/A</v>
      </c>
      <c r="W563" s="2" t="e">
        <f t="shared" ref="W563:W575" si="1118">#REF!-V563</f>
        <v>#REF!</v>
      </c>
      <c r="AA563">
        <v>50</v>
      </c>
      <c r="AB563" s="1">
        <v>0.159</v>
      </c>
      <c r="AC563" s="2">
        <f t="shared" ref="AC563:AC575" si="1119">AB563*20</f>
        <v>3.18</v>
      </c>
      <c r="AD563" s="2">
        <f t="shared" ref="AD563:AD575" si="1120">AD562+AC563</f>
        <v>6.6</v>
      </c>
      <c r="AE563" s="2">
        <f t="shared" ref="AE563:AE575" si="1121">N563-AD563</f>
        <v>3.17</v>
      </c>
      <c r="AI563">
        <v>50</v>
      </c>
      <c r="AJ563" s="1">
        <v>0.129</v>
      </c>
      <c r="AK563" s="2">
        <f t="shared" ref="AK563:AK575" si="1122">AJ563*20</f>
        <v>2.58</v>
      </c>
      <c r="AL563" s="2">
        <f t="shared" ref="AL563:AL575" si="1123">AL562+AK563</f>
        <v>5.37</v>
      </c>
      <c r="AM563" s="2">
        <f t="shared" si="1107"/>
        <v>1.2299999999999995</v>
      </c>
      <c r="AQ563">
        <v>50</v>
      </c>
      <c r="AR563" s="1">
        <v>0.19900000000000001</v>
      </c>
      <c r="AS563" s="2">
        <f t="shared" ref="AS563:AS575" si="1124">AR563*20</f>
        <v>3.9800000000000004</v>
      </c>
      <c r="AT563" s="2">
        <f t="shared" ref="AT563:AT575" si="1125">AT562+AS563</f>
        <v>9.5</v>
      </c>
      <c r="AU563" s="2">
        <f t="shared" si="1108"/>
        <v>-4.13</v>
      </c>
      <c r="AY563">
        <v>50</v>
      </c>
      <c r="AZ563" s="1">
        <v>0.15</v>
      </c>
      <c r="BA563" s="2">
        <f t="shared" ref="BA563:BA575" si="1126">AZ563*20</f>
        <v>3</v>
      </c>
      <c r="BB563" s="2">
        <f t="shared" ref="BB563:BB575" si="1127">BB562+BA563</f>
        <v>6.66</v>
      </c>
      <c r="BC563" s="2">
        <f t="shared" si="1109"/>
        <v>2.84</v>
      </c>
      <c r="BG563">
        <v>50</v>
      </c>
      <c r="BH563" s="1">
        <v>0.125</v>
      </c>
      <c r="BI563" s="2">
        <f t="shared" ref="BI563:BI575" si="1128">BH563*20</f>
        <v>2.5</v>
      </c>
      <c r="BJ563" s="2">
        <f t="shared" ref="BJ563:BJ575" si="1129">BJ562+BI563</f>
        <v>5.23</v>
      </c>
      <c r="BK563" s="2">
        <f t="shared" si="1110"/>
        <v>1.4299999999999997</v>
      </c>
      <c r="BO563">
        <v>50</v>
      </c>
      <c r="BP563" s="1">
        <v>0.121</v>
      </c>
      <c r="BQ563" s="2">
        <f t="shared" ref="BQ563:BQ575" si="1130">BP563*20</f>
        <v>2.42</v>
      </c>
      <c r="BR563" s="2">
        <f t="shared" ref="BR563:BR575" si="1131">BR562+BQ563</f>
        <v>4.8499999999999996</v>
      </c>
      <c r="BS563" s="2">
        <f t="shared" si="1111"/>
        <v>0.38000000000000078</v>
      </c>
      <c r="BU563">
        <v>50</v>
      </c>
      <c r="BV563" s="1">
        <f t="shared" ref="BV563:BV575" si="1132">MAX(L563,AB563, AJ563,AR563,AZ563,BH563,BP563)</f>
        <v>0.20499999999999999</v>
      </c>
      <c r="BW563" s="2">
        <f t="shared" ref="BW563:BW575" si="1133">BV563*20</f>
        <v>4.0999999999999996</v>
      </c>
      <c r="BX563" s="2">
        <f t="shared" ref="BX563:BX575" si="1134">BX562+BW563</f>
        <v>9.77</v>
      </c>
      <c r="CB563">
        <v>50</v>
      </c>
      <c r="CC563" s="1">
        <f t="shared" ref="CC563:CC575" si="1135">MIN(L563,AB563, AJ563,AR563,AZ563,BH563,BP563)</f>
        <v>0.121</v>
      </c>
      <c r="CD563" s="2">
        <f t="shared" ref="CD563:CD575" si="1136">CC563*20</f>
        <v>2.42</v>
      </c>
      <c r="CE563" s="2">
        <f t="shared" ref="CE563:CE575" si="1137">CE562+CD563</f>
        <v>4.8499999999999996</v>
      </c>
    </row>
    <row r="564" spans="1:83" x14ac:dyDescent="0.2">
      <c r="C564">
        <v>70</v>
      </c>
      <c r="D564" s="1" t="e">
        <v>#N/A</v>
      </c>
      <c r="E564" s="2" t="e">
        <f t="shared" si="1112"/>
        <v>#N/A</v>
      </c>
      <c r="F564" s="2" t="e">
        <f t="shared" si="1113"/>
        <v>#N/A</v>
      </c>
      <c r="G564" s="2" t="e">
        <f>#REF!-F564</f>
        <v>#REF!</v>
      </c>
      <c r="K564">
        <v>70</v>
      </c>
      <c r="L564" s="1">
        <v>0.26800000000000002</v>
      </c>
      <c r="M564" s="2">
        <f t="shared" si="1114"/>
        <v>5.36</v>
      </c>
      <c r="N564" s="2">
        <f t="shared" si="1115"/>
        <v>15.129999999999999</v>
      </c>
      <c r="O564" s="2">
        <f>A!HM564-N564</f>
        <v>-5.3099999999999987</v>
      </c>
      <c r="S564">
        <v>70</v>
      </c>
      <c r="T564" s="1" t="e">
        <v>#N/A</v>
      </c>
      <c r="U564" s="2" t="e">
        <f t="shared" si="1116"/>
        <v>#N/A</v>
      </c>
      <c r="V564" s="2" t="e">
        <f t="shared" si="1117"/>
        <v>#N/A</v>
      </c>
      <c r="W564" s="2" t="e">
        <f t="shared" si="1118"/>
        <v>#REF!</v>
      </c>
      <c r="AA564">
        <v>70</v>
      </c>
      <c r="AB564" s="1">
        <v>0.22500000000000001</v>
      </c>
      <c r="AC564" s="2">
        <f t="shared" si="1119"/>
        <v>4.5</v>
      </c>
      <c r="AD564" s="2">
        <f t="shared" si="1120"/>
        <v>11.1</v>
      </c>
      <c r="AE564" s="2">
        <f t="shared" si="1121"/>
        <v>4.0299999999999994</v>
      </c>
      <c r="AI564">
        <v>70</v>
      </c>
      <c r="AJ564" s="1">
        <v>0.187</v>
      </c>
      <c r="AK564" s="2">
        <f t="shared" si="1122"/>
        <v>3.74</v>
      </c>
      <c r="AL564" s="2">
        <f t="shared" si="1123"/>
        <v>9.11</v>
      </c>
      <c r="AM564" s="2">
        <f t="shared" si="1107"/>
        <v>1.9900000000000002</v>
      </c>
      <c r="AQ564">
        <v>70</v>
      </c>
      <c r="AR564" s="1">
        <v>0.245</v>
      </c>
      <c r="AS564" s="2">
        <f t="shared" si="1124"/>
        <v>4.9000000000000004</v>
      </c>
      <c r="AT564" s="2">
        <f t="shared" si="1125"/>
        <v>14.4</v>
      </c>
      <c r="AU564" s="2">
        <f t="shared" si="1108"/>
        <v>-5.2900000000000009</v>
      </c>
      <c r="AY564">
        <v>70</v>
      </c>
      <c r="AZ564" s="1">
        <v>0.20499999999999999</v>
      </c>
      <c r="BA564" s="2">
        <f t="shared" si="1126"/>
        <v>4.0999999999999996</v>
      </c>
      <c r="BB564" s="2">
        <f t="shared" si="1127"/>
        <v>10.76</v>
      </c>
      <c r="BC564" s="2">
        <f t="shared" si="1109"/>
        <v>3.6400000000000006</v>
      </c>
      <c r="BG564">
        <v>70</v>
      </c>
      <c r="BH564" s="1">
        <v>0.17799999999999999</v>
      </c>
      <c r="BI564" s="2">
        <f t="shared" si="1128"/>
        <v>3.5599999999999996</v>
      </c>
      <c r="BJ564" s="2">
        <f t="shared" si="1129"/>
        <v>8.7899999999999991</v>
      </c>
      <c r="BK564" s="2">
        <f t="shared" si="1110"/>
        <v>1.9700000000000006</v>
      </c>
      <c r="BO564">
        <v>70</v>
      </c>
      <c r="BP564" s="1">
        <v>0.17599999999999999</v>
      </c>
      <c r="BQ564" s="2">
        <f t="shared" si="1130"/>
        <v>3.5199999999999996</v>
      </c>
      <c r="BR564" s="2">
        <f t="shared" si="1131"/>
        <v>8.3699999999999992</v>
      </c>
      <c r="BS564" s="2">
        <f t="shared" si="1111"/>
        <v>0.41999999999999993</v>
      </c>
      <c r="BU564">
        <v>70</v>
      </c>
      <c r="BV564" s="1">
        <f t="shared" si="1132"/>
        <v>0.26800000000000002</v>
      </c>
      <c r="BW564" s="2">
        <f t="shared" si="1133"/>
        <v>5.36</v>
      </c>
      <c r="BX564" s="2">
        <f t="shared" si="1134"/>
        <v>15.129999999999999</v>
      </c>
      <c r="CB564">
        <v>70</v>
      </c>
      <c r="CC564" s="1">
        <f t="shared" si="1135"/>
        <v>0.17599999999999999</v>
      </c>
      <c r="CD564" s="2">
        <f t="shared" si="1136"/>
        <v>3.5199999999999996</v>
      </c>
      <c r="CE564" s="2">
        <f t="shared" si="1137"/>
        <v>8.3699999999999992</v>
      </c>
    </row>
    <row r="565" spans="1:83" x14ac:dyDescent="0.2">
      <c r="C565">
        <v>90</v>
      </c>
      <c r="D565" s="1" t="e">
        <v>#N/A</v>
      </c>
      <c r="E565" s="2" t="e">
        <f t="shared" si="1112"/>
        <v>#N/A</v>
      </c>
      <c r="F565" s="2" t="e">
        <f t="shared" si="1113"/>
        <v>#N/A</v>
      </c>
      <c r="G565" s="2" t="e">
        <f>#REF!-F565</f>
        <v>#REF!</v>
      </c>
      <c r="K565">
        <v>90</v>
      </c>
      <c r="L565" s="1">
        <v>0.253</v>
      </c>
      <c r="M565" s="2">
        <f t="shared" si="1114"/>
        <v>5.0600000000000005</v>
      </c>
      <c r="N565" s="2">
        <f t="shared" si="1115"/>
        <v>20.189999999999998</v>
      </c>
      <c r="O565" s="2">
        <f>A!HM565-N565</f>
        <v>-5.7899999999999974</v>
      </c>
      <c r="S565">
        <v>90</v>
      </c>
      <c r="T565" s="1" t="e">
        <v>#N/A</v>
      </c>
      <c r="U565" s="2" t="e">
        <f t="shared" si="1116"/>
        <v>#N/A</v>
      </c>
      <c r="V565" s="2" t="e">
        <f t="shared" si="1117"/>
        <v>#N/A</v>
      </c>
      <c r="W565" s="2" t="e">
        <f t="shared" si="1118"/>
        <v>#REF!</v>
      </c>
      <c r="AA565">
        <v>90</v>
      </c>
      <c r="AB565" s="1">
        <v>0.23599999999999999</v>
      </c>
      <c r="AC565" s="2">
        <f t="shared" si="1119"/>
        <v>4.72</v>
      </c>
      <c r="AD565" s="2">
        <f t="shared" si="1120"/>
        <v>15.82</v>
      </c>
      <c r="AE565" s="2">
        <f t="shared" si="1121"/>
        <v>4.3699999999999974</v>
      </c>
      <c r="AI565">
        <v>90</v>
      </c>
      <c r="AJ565" s="1">
        <v>0.21299999999999999</v>
      </c>
      <c r="AK565" s="2">
        <f t="shared" si="1122"/>
        <v>4.26</v>
      </c>
      <c r="AL565" s="2">
        <f t="shared" si="1123"/>
        <v>13.37</v>
      </c>
      <c r="AM565" s="2">
        <f t="shared" si="1107"/>
        <v>2.4500000000000011</v>
      </c>
      <c r="AQ565">
        <v>90</v>
      </c>
      <c r="AR565" s="1">
        <v>0.22</v>
      </c>
      <c r="AS565" s="2">
        <f t="shared" si="1124"/>
        <v>4.4000000000000004</v>
      </c>
      <c r="AT565" s="2">
        <f t="shared" si="1125"/>
        <v>18.8</v>
      </c>
      <c r="AU565" s="2">
        <f t="shared" si="1108"/>
        <v>-5.4300000000000015</v>
      </c>
      <c r="AY565">
        <v>90</v>
      </c>
      <c r="AZ565" s="1">
        <v>0.215</v>
      </c>
      <c r="BA565" s="2">
        <f t="shared" si="1126"/>
        <v>4.3</v>
      </c>
      <c r="BB565" s="2">
        <f t="shared" si="1127"/>
        <v>15.059999999999999</v>
      </c>
      <c r="BC565" s="2">
        <f t="shared" si="1109"/>
        <v>3.740000000000002</v>
      </c>
      <c r="BG565">
        <v>90</v>
      </c>
      <c r="BH565" s="1">
        <v>0.20200000000000001</v>
      </c>
      <c r="BI565" s="2">
        <f t="shared" si="1128"/>
        <v>4.04</v>
      </c>
      <c r="BJ565" s="2">
        <f t="shared" si="1129"/>
        <v>12.829999999999998</v>
      </c>
      <c r="BK565" s="2">
        <f t="shared" si="1110"/>
        <v>2.2300000000000004</v>
      </c>
      <c r="BO565">
        <v>90</v>
      </c>
      <c r="BP565" s="1">
        <v>0.19500000000000001</v>
      </c>
      <c r="BQ565" s="2">
        <f t="shared" si="1130"/>
        <v>3.9000000000000004</v>
      </c>
      <c r="BR565" s="2">
        <f t="shared" si="1131"/>
        <v>12.27</v>
      </c>
      <c r="BS565" s="2">
        <f t="shared" si="1111"/>
        <v>0.55999999999999872</v>
      </c>
      <c r="BU565">
        <v>90</v>
      </c>
      <c r="BV565" s="1">
        <f t="shared" si="1132"/>
        <v>0.253</v>
      </c>
      <c r="BW565" s="2">
        <f t="shared" si="1133"/>
        <v>5.0600000000000005</v>
      </c>
      <c r="BX565" s="2">
        <f t="shared" si="1134"/>
        <v>20.189999999999998</v>
      </c>
      <c r="CB565">
        <v>90</v>
      </c>
      <c r="CC565" s="1">
        <f t="shared" si="1135"/>
        <v>0.19500000000000001</v>
      </c>
      <c r="CD565" s="2">
        <f t="shared" si="1136"/>
        <v>3.9000000000000004</v>
      </c>
      <c r="CE565" s="2">
        <f t="shared" si="1137"/>
        <v>12.27</v>
      </c>
    </row>
    <row r="566" spans="1:83" x14ac:dyDescent="0.2">
      <c r="C566">
        <v>110</v>
      </c>
      <c r="D566" s="1" t="e">
        <v>#N/A</v>
      </c>
      <c r="E566" s="2" t="e">
        <f t="shared" si="1112"/>
        <v>#N/A</v>
      </c>
      <c r="F566" s="2" t="e">
        <f t="shared" si="1113"/>
        <v>#N/A</v>
      </c>
      <c r="G566" s="2" t="e">
        <f>#REF!-F566</f>
        <v>#REF!</v>
      </c>
      <c r="K566">
        <v>110</v>
      </c>
      <c r="L566" s="1">
        <v>0.23200000000000001</v>
      </c>
      <c r="M566" s="2">
        <f t="shared" si="1114"/>
        <v>4.6400000000000006</v>
      </c>
      <c r="N566" s="2">
        <f t="shared" si="1115"/>
        <v>24.83</v>
      </c>
      <c r="O566" s="2">
        <f>A!HM566-N566</f>
        <v>-5.889999999999997</v>
      </c>
      <c r="S566">
        <v>110</v>
      </c>
      <c r="T566" s="1" t="e">
        <v>#N/A</v>
      </c>
      <c r="U566" s="2" t="e">
        <f t="shared" si="1116"/>
        <v>#N/A</v>
      </c>
      <c r="V566" s="2" t="e">
        <f t="shared" si="1117"/>
        <v>#N/A</v>
      </c>
      <c r="W566" s="2" t="e">
        <f t="shared" si="1118"/>
        <v>#REF!</v>
      </c>
      <c r="AA566">
        <v>110</v>
      </c>
      <c r="AB566" s="1">
        <v>0.23200000000000001</v>
      </c>
      <c r="AC566" s="2">
        <f t="shared" si="1119"/>
        <v>4.6400000000000006</v>
      </c>
      <c r="AD566" s="2">
        <f t="shared" si="1120"/>
        <v>20.46</v>
      </c>
      <c r="AE566" s="2">
        <f t="shared" si="1121"/>
        <v>4.3699999999999974</v>
      </c>
      <c r="AI566">
        <v>110</v>
      </c>
      <c r="AJ566" s="1">
        <v>0.22600000000000001</v>
      </c>
      <c r="AK566" s="2">
        <f t="shared" si="1122"/>
        <v>4.5200000000000005</v>
      </c>
      <c r="AL566" s="2">
        <f t="shared" si="1123"/>
        <v>17.89</v>
      </c>
      <c r="AM566" s="2">
        <f t="shared" si="1107"/>
        <v>2.5700000000000003</v>
      </c>
      <c r="AQ566">
        <v>110</v>
      </c>
      <c r="AR566" s="1">
        <v>0.224</v>
      </c>
      <c r="AS566" s="2">
        <f t="shared" si="1124"/>
        <v>4.4800000000000004</v>
      </c>
      <c r="AT566" s="2">
        <f t="shared" si="1125"/>
        <v>23.28</v>
      </c>
      <c r="AU566" s="2">
        <f t="shared" si="1108"/>
        <v>-5.3900000000000006</v>
      </c>
      <c r="AY566">
        <v>110</v>
      </c>
      <c r="AZ566" s="1">
        <v>0.22</v>
      </c>
      <c r="BA566" s="2">
        <f t="shared" si="1126"/>
        <v>4.4000000000000004</v>
      </c>
      <c r="BB566" s="2">
        <f t="shared" si="1127"/>
        <v>19.46</v>
      </c>
      <c r="BC566" s="2">
        <f t="shared" si="1109"/>
        <v>3.8200000000000003</v>
      </c>
      <c r="BG566">
        <v>110</v>
      </c>
      <c r="BH566" s="1">
        <v>0.20899999999999999</v>
      </c>
      <c r="BI566" s="2">
        <f t="shared" si="1128"/>
        <v>4.18</v>
      </c>
      <c r="BJ566" s="2">
        <f t="shared" si="1129"/>
        <v>17.009999999999998</v>
      </c>
      <c r="BK566" s="2">
        <f t="shared" si="1110"/>
        <v>2.4500000000000028</v>
      </c>
      <c r="BO566">
        <v>110</v>
      </c>
      <c r="BP566" s="1">
        <v>0.20300000000000001</v>
      </c>
      <c r="BQ566" s="2">
        <f t="shared" si="1130"/>
        <v>4.0600000000000005</v>
      </c>
      <c r="BR566" s="2">
        <f t="shared" si="1131"/>
        <v>16.329999999999998</v>
      </c>
      <c r="BS566" s="2">
        <f t="shared" si="1111"/>
        <v>0.67999999999999972</v>
      </c>
      <c r="BU566">
        <v>110</v>
      </c>
      <c r="BV566" s="1">
        <f t="shared" si="1132"/>
        <v>0.23200000000000001</v>
      </c>
      <c r="BW566" s="2">
        <f t="shared" si="1133"/>
        <v>4.6400000000000006</v>
      </c>
      <c r="BX566" s="2">
        <f t="shared" si="1134"/>
        <v>24.83</v>
      </c>
      <c r="CB566">
        <v>110</v>
      </c>
      <c r="CC566" s="1">
        <f t="shared" si="1135"/>
        <v>0.20300000000000001</v>
      </c>
      <c r="CD566" s="2">
        <f t="shared" si="1136"/>
        <v>4.0600000000000005</v>
      </c>
      <c r="CE566" s="2">
        <f t="shared" si="1137"/>
        <v>16.329999999999998</v>
      </c>
    </row>
    <row r="567" spans="1:83" x14ac:dyDescent="0.2">
      <c r="C567">
        <v>130</v>
      </c>
      <c r="D567" s="1" t="e">
        <v>#N/A</v>
      </c>
      <c r="E567" s="2" t="e">
        <f t="shared" si="1112"/>
        <v>#N/A</v>
      </c>
      <c r="F567" s="2" t="e">
        <f t="shared" si="1113"/>
        <v>#N/A</v>
      </c>
      <c r="G567" s="2" t="e">
        <f>#REF!-F567</f>
        <v>#REF!</v>
      </c>
      <c r="K567">
        <v>130</v>
      </c>
      <c r="L567" s="1">
        <v>0.218</v>
      </c>
      <c r="M567" s="2">
        <f t="shared" si="1114"/>
        <v>4.3600000000000003</v>
      </c>
      <c r="N567" s="2">
        <f t="shared" si="1115"/>
        <v>29.189999999999998</v>
      </c>
      <c r="O567" s="2">
        <f>A!HM567-N567</f>
        <v>-5.889999999999997</v>
      </c>
      <c r="S567">
        <v>130</v>
      </c>
      <c r="T567" s="1" t="e">
        <v>#N/A</v>
      </c>
      <c r="U567" s="2" t="e">
        <f t="shared" si="1116"/>
        <v>#N/A</v>
      </c>
      <c r="V567" s="2" t="e">
        <f t="shared" si="1117"/>
        <v>#N/A</v>
      </c>
      <c r="W567" s="2" t="e">
        <f t="shared" si="1118"/>
        <v>#REF!</v>
      </c>
      <c r="AA567">
        <v>130</v>
      </c>
      <c r="AB567" s="1">
        <v>0.219</v>
      </c>
      <c r="AC567" s="2">
        <f t="shared" si="1119"/>
        <v>4.38</v>
      </c>
      <c r="AD567" s="2">
        <f t="shared" si="1120"/>
        <v>24.84</v>
      </c>
      <c r="AE567" s="2">
        <f t="shared" si="1121"/>
        <v>4.3499999999999979</v>
      </c>
      <c r="AI567">
        <v>130</v>
      </c>
      <c r="AJ567" s="1">
        <v>0.217</v>
      </c>
      <c r="AK567" s="2">
        <f t="shared" si="1122"/>
        <v>4.34</v>
      </c>
      <c r="AL567" s="2">
        <f t="shared" si="1123"/>
        <v>22.23</v>
      </c>
      <c r="AM567" s="2">
        <f t="shared" si="1107"/>
        <v>2.6099999999999994</v>
      </c>
      <c r="AQ567">
        <v>130</v>
      </c>
      <c r="AR567" s="1">
        <v>0.214</v>
      </c>
      <c r="AS567" s="2">
        <f t="shared" si="1124"/>
        <v>4.28</v>
      </c>
      <c r="AT567" s="2">
        <f t="shared" si="1125"/>
        <v>27.560000000000002</v>
      </c>
      <c r="AU567" s="2">
        <f t="shared" si="1108"/>
        <v>-5.3300000000000018</v>
      </c>
      <c r="AY567">
        <v>130</v>
      </c>
      <c r="AZ567" s="1">
        <v>0.21299999999999999</v>
      </c>
      <c r="BA567" s="2">
        <f t="shared" si="1126"/>
        <v>4.26</v>
      </c>
      <c r="BB567" s="2">
        <f t="shared" si="1127"/>
        <v>23.72</v>
      </c>
      <c r="BC567" s="2">
        <f t="shared" si="1109"/>
        <v>3.8400000000000034</v>
      </c>
      <c r="BG567">
        <v>130</v>
      </c>
      <c r="BH567" s="1">
        <v>0.20699999999999999</v>
      </c>
      <c r="BI567" s="2">
        <f t="shared" si="1128"/>
        <v>4.1399999999999997</v>
      </c>
      <c r="BJ567" s="2">
        <f t="shared" si="1129"/>
        <v>21.15</v>
      </c>
      <c r="BK567" s="2">
        <f t="shared" si="1110"/>
        <v>2.5700000000000003</v>
      </c>
      <c r="BO567">
        <v>130</v>
      </c>
      <c r="BP567" s="1">
        <v>0.2</v>
      </c>
      <c r="BQ567" s="2">
        <f t="shared" si="1130"/>
        <v>4</v>
      </c>
      <c r="BR567" s="2">
        <f t="shared" si="1131"/>
        <v>20.329999999999998</v>
      </c>
      <c r="BS567" s="2">
        <f t="shared" si="1111"/>
        <v>0.82000000000000028</v>
      </c>
      <c r="BU567">
        <v>130</v>
      </c>
      <c r="BV567" s="1">
        <f t="shared" si="1132"/>
        <v>0.219</v>
      </c>
      <c r="BW567" s="2">
        <f t="shared" si="1133"/>
        <v>4.38</v>
      </c>
      <c r="BX567" s="2">
        <f t="shared" si="1134"/>
        <v>29.209999999999997</v>
      </c>
      <c r="CB567">
        <v>130</v>
      </c>
      <c r="CC567" s="1">
        <f t="shared" si="1135"/>
        <v>0.2</v>
      </c>
      <c r="CD567" s="2">
        <f t="shared" si="1136"/>
        <v>4</v>
      </c>
      <c r="CE567" s="2">
        <f t="shared" si="1137"/>
        <v>20.329999999999998</v>
      </c>
    </row>
    <row r="568" spans="1:83" x14ac:dyDescent="0.2">
      <c r="C568">
        <v>150</v>
      </c>
      <c r="D568" s="1" t="e">
        <v>#N/A</v>
      </c>
      <c r="E568" s="2" t="e">
        <f t="shared" si="1112"/>
        <v>#N/A</v>
      </c>
      <c r="F568" s="2" t="e">
        <f t="shared" si="1113"/>
        <v>#N/A</v>
      </c>
      <c r="G568" s="2" t="e">
        <f>#REF!-F568</f>
        <v>#REF!</v>
      </c>
      <c r="K568">
        <v>150</v>
      </c>
      <c r="L568" s="1">
        <v>0.254</v>
      </c>
      <c r="M568" s="2">
        <f t="shared" si="1114"/>
        <v>5.08</v>
      </c>
      <c r="N568" s="2">
        <f t="shared" si="1115"/>
        <v>34.269999999999996</v>
      </c>
      <c r="O568" s="2">
        <f>A!HM568-N568</f>
        <v>-5.9899999999999949</v>
      </c>
      <c r="S568">
        <v>150</v>
      </c>
      <c r="T568" s="1" t="e">
        <v>#N/A</v>
      </c>
      <c r="U568" s="2" t="e">
        <f t="shared" si="1116"/>
        <v>#N/A</v>
      </c>
      <c r="V568" s="2" t="e">
        <f t="shared" si="1117"/>
        <v>#N/A</v>
      </c>
      <c r="W568" s="2" t="e">
        <f t="shared" si="1118"/>
        <v>#REF!</v>
      </c>
      <c r="AA568">
        <v>150</v>
      </c>
      <c r="AB568" s="1">
        <v>0.25600000000000001</v>
      </c>
      <c r="AC568" s="2">
        <f t="shared" si="1119"/>
        <v>5.12</v>
      </c>
      <c r="AD568" s="2">
        <f t="shared" si="1120"/>
        <v>29.96</v>
      </c>
      <c r="AE568" s="2">
        <f t="shared" si="1121"/>
        <v>4.3099999999999952</v>
      </c>
      <c r="AI568">
        <v>150</v>
      </c>
      <c r="AJ568" s="1">
        <v>0.25800000000000001</v>
      </c>
      <c r="AK568" s="2">
        <f t="shared" si="1122"/>
        <v>5.16</v>
      </c>
      <c r="AL568" s="2">
        <f t="shared" si="1123"/>
        <v>27.39</v>
      </c>
      <c r="AM568" s="2">
        <f t="shared" si="1107"/>
        <v>2.5700000000000003</v>
      </c>
      <c r="AQ568">
        <v>150</v>
      </c>
      <c r="AR568" s="1">
        <v>0.253</v>
      </c>
      <c r="AS568" s="2">
        <f t="shared" si="1124"/>
        <v>5.0600000000000005</v>
      </c>
      <c r="AT568" s="2">
        <f t="shared" si="1125"/>
        <v>32.620000000000005</v>
      </c>
      <c r="AU568" s="2">
        <f t="shared" si="1108"/>
        <v>-5.230000000000004</v>
      </c>
      <c r="AY568">
        <v>150</v>
      </c>
      <c r="AZ568" s="1">
        <v>0.254</v>
      </c>
      <c r="BA568" s="2">
        <f t="shared" si="1126"/>
        <v>5.08</v>
      </c>
      <c r="BB568" s="2">
        <f t="shared" si="1127"/>
        <v>28.799999999999997</v>
      </c>
      <c r="BC568" s="2">
        <f t="shared" si="1109"/>
        <v>3.8200000000000074</v>
      </c>
      <c r="BG568">
        <v>150</v>
      </c>
      <c r="BH568" s="1">
        <v>0.25</v>
      </c>
      <c r="BI568" s="2">
        <f t="shared" si="1128"/>
        <v>5</v>
      </c>
      <c r="BJ568" s="2">
        <f t="shared" si="1129"/>
        <v>26.15</v>
      </c>
      <c r="BK568" s="2">
        <f t="shared" si="1110"/>
        <v>2.6499999999999986</v>
      </c>
      <c r="BO568">
        <v>150</v>
      </c>
      <c r="BP568" s="1">
        <v>0.251</v>
      </c>
      <c r="BQ568" s="2">
        <f t="shared" si="1130"/>
        <v>5.0199999999999996</v>
      </c>
      <c r="BR568" s="2">
        <f t="shared" si="1131"/>
        <v>25.349999999999998</v>
      </c>
      <c r="BS568" s="2">
        <f t="shared" si="1111"/>
        <v>0.80000000000000071</v>
      </c>
      <c r="BU568">
        <v>150</v>
      </c>
      <c r="BV568" s="1">
        <f t="shared" si="1132"/>
        <v>0.25800000000000001</v>
      </c>
      <c r="BW568" s="2">
        <f t="shared" si="1133"/>
        <v>5.16</v>
      </c>
      <c r="BX568" s="2">
        <f t="shared" si="1134"/>
        <v>34.369999999999997</v>
      </c>
      <c r="CB568">
        <v>150</v>
      </c>
      <c r="CC568" s="1">
        <f t="shared" si="1135"/>
        <v>0.25</v>
      </c>
      <c r="CD568" s="2">
        <f t="shared" si="1136"/>
        <v>5</v>
      </c>
      <c r="CE568" s="2">
        <f t="shared" si="1137"/>
        <v>25.33</v>
      </c>
    </row>
    <row r="569" spans="1:83" x14ac:dyDescent="0.2">
      <c r="C569">
        <v>170</v>
      </c>
      <c r="D569" s="1" t="e">
        <v>#N/A</v>
      </c>
      <c r="E569" s="2" t="e">
        <f t="shared" si="1112"/>
        <v>#N/A</v>
      </c>
      <c r="F569" s="2" t="e">
        <f t="shared" si="1113"/>
        <v>#N/A</v>
      </c>
      <c r="G569" s="2" t="e">
        <f>#REF!-F569</f>
        <v>#REF!</v>
      </c>
      <c r="K569">
        <v>170</v>
      </c>
      <c r="L569" s="1">
        <v>0.21299999999999999</v>
      </c>
      <c r="M569" s="2">
        <f t="shared" si="1114"/>
        <v>4.26</v>
      </c>
      <c r="N569" s="2">
        <f t="shared" si="1115"/>
        <v>38.529999999999994</v>
      </c>
      <c r="O569" s="2">
        <f>A!HM569-N569</f>
        <v>-6.2699999999999889</v>
      </c>
      <c r="S569">
        <v>170</v>
      </c>
      <c r="T569" s="1" t="e">
        <v>#N/A</v>
      </c>
      <c r="U569" s="2" t="e">
        <f t="shared" si="1116"/>
        <v>#N/A</v>
      </c>
      <c r="V569" s="2" t="e">
        <f t="shared" si="1117"/>
        <v>#N/A</v>
      </c>
      <c r="W569" s="2" t="e">
        <f t="shared" si="1118"/>
        <v>#REF!</v>
      </c>
      <c r="AA569">
        <v>170</v>
      </c>
      <c r="AB569" s="1">
        <v>0.20599999999999999</v>
      </c>
      <c r="AC569" s="2">
        <f t="shared" si="1119"/>
        <v>4.12</v>
      </c>
      <c r="AD569" s="2">
        <f t="shared" si="1120"/>
        <v>34.08</v>
      </c>
      <c r="AE569" s="2">
        <f t="shared" si="1121"/>
        <v>4.4499999999999957</v>
      </c>
      <c r="AI569">
        <v>170</v>
      </c>
      <c r="AJ569" s="1">
        <v>0.21</v>
      </c>
      <c r="AK569" s="2">
        <f t="shared" si="1122"/>
        <v>4.2</v>
      </c>
      <c r="AL569" s="2">
        <f t="shared" si="1123"/>
        <v>31.59</v>
      </c>
      <c r="AM569" s="2">
        <f t="shared" si="1107"/>
        <v>2.4899999999999984</v>
      </c>
      <c r="AQ569">
        <v>170</v>
      </c>
      <c r="AR569" s="1">
        <v>0.20499999999999999</v>
      </c>
      <c r="AS569" s="2">
        <f t="shared" si="1124"/>
        <v>4.0999999999999996</v>
      </c>
      <c r="AT569" s="2">
        <f t="shared" si="1125"/>
        <v>36.720000000000006</v>
      </c>
      <c r="AU569" s="2">
        <f t="shared" si="1108"/>
        <v>-5.1300000000000061</v>
      </c>
      <c r="AY569">
        <v>170</v>
      </c>
      <c r="AZ569" s="1">
        <v>0.21</v>
      </c>
      <c r="BA569" s="2">
        <f t="shared" si="1126"/>
        <v>4.2</v>
      </c>
      <c r="BB569" s="2">
        <f t="shared" si="1127"/>
        <v>33</v>
      </c>
      <c r="BC569" s="2">
        <f t="shared" si="1109"/>
        <v>3.720000000000006</v>
      </c>
      <c r="BG569">
        <v>170</v>
      </c>
      <c r="BH569" s="1">
        <v>0.20300000000000001</v>
      </c>
      <c r="BI569" s="2">
        <f t="shared" si="1128"/>
        <v>4.0600000000000005</v>
      </c>
      <c r="BJ569" s="2">
        <f t="shared" si="1129"/>
        <v>30.21</v>
      </c>
      <c r="BK569" s="2">
        <f t="shared" si="1110"/>
        <v>2.7899999999999991</v>
      </c>
      <c r="BO569">
        <v>170</v>
      </c>
      <c r="BP569" s="1">
        <v>0.20699999999999999</v>
      </c>
      <c r="BQ569" s="2">
        <f t="shared" si="1130"/>
        <v>4.1399999999999997</v>
      </c>
      <c r="BR569" s="2">
        <f t="shared" si="1131"/>
        <v>29.49</v>
      </c>
      <c r="BS569" s="2">
        <f t="shared" si="1111"/>
        <v>0.72000000000000242</v>
      </c>
      <c r="BU569">
        <v>170</v>
      </c>
      <c r="BV569" s="1">
        <f t="shared" si="1132"/>
        <v>0.21299999999999999</v>
      </c>
      <c r="BW569" s="2">
        <f t="shared" si="1133"/>
        <v>4.26</v>
      </c>
      <c r="BX569" s="2">
        <f t="shared" si="1134"/>
        <v>38.629999999999995</v>
      </c>
      <c r="CB569">
        <v>170</v>
      </c>
      <c r="CC569" s="1">
        <f t="shared" si="1135"/>
        <v>0.20300000000000001</v>
      </c>
      <c r="CD569" s="2">
        <f t="shared" si="1136"/>
        <v>4.0600000000000005</v>
      </c>
      <c r="CE569" s="2">
        <f t="shared" si="1137"/>
        <v>29.39</v>
      </c>
    </row>
    <row r="570" spans="1:83" x14ac:dyDescent="0.2">
      <c r="C570">
        <v>190</v>
      </c>
      <c r="D570" s="1" t="e">
        <v>#N/A</v>
      </c>
      <c r="E570" s="2" t="e">
        <f t="shared" si="1112"/>
        <v>#N/A</v>
      </c>
      <c r="F570" s="2" t="e">
        <f t="shared" si="1113"/>
        <v>#N/A</v>
      </c>
      <c r="G570" s="2" t="e">
        <f>#REF!-F570</f>
        <v>#REF!</v>
      </c>
      <c r="K570">
        <v>190</v>
      </c>
      <c r="L570" s="1">
        <v>0.15</v>
      </c>
      <c r="M570" s="2">
        <f t="shared" si="1114"/>
        <v>3</v>
      </c>
      <c r="N570" s="2">
        <f t="shared" si="1115"/>
        <v>41.529999999999994</v>
      </c>
      <c r="O570" s="2">
        <f>A!HM570-N570</f>
        <v>-6.3899999999999864</v>
      </c>
      <c r="S570">
        <v>190</v>
      </c>
      <c r="T570" s="1" t="e">
        <v>#N/A</v>
      </c>
      <c r="U570" s="2" t="e">
        <f t="shared" si="1116"/>
        <v>#N/A</v>
      </c>
      <c r="V570" s="2" t="e">
        <f t="shared" si="1117"/>
        <v>#N/A</v>
      </c>
      <c r="W570" s="2" t="e">
        <f t="shared" si="1118"/>
        <v>#REF!</v>
      </c>
      <c r="AA570">
        <v>190</v>
      </c>
      <c r="AB570" s="1">
        <v>0.15</v>
      </c>
      <c r="AC570" s="2">
        <f t="shared" si="1119"/>
        <v>3</v>
      </c>
      <c r="AD570" s="2">
        <f t="shared" si="1120"/>
        <v>37.08</v>
      </c>
      <c r="AE570" s="2">
        <f t="shared" si="1121"/>
        <v>4.4499999999999957</v>
      </c>
      <c r="AI570">
        <v>190</v>
      </c>
      <c r="AJ570" s="1">
        <v>0.14799999999999999</v>
      </c>
      <c r="AK570" s="2">
        <f t="shared" si="1122"/>
        <v>2.96</v>
      </c>
      <c r="AL570" s="2">
        <f t="shared" si="1123"/>
        <v>34.549999999999997</v>
      </c>
      <c r="AM570" s="2">
        <f t="shared" si="1107"/>
        <v>2.5300000000000011</v>
      </c>
      <c r="AQ570">
        <v>190</v>
      </c>
      <c r="AR570" s="1">
        <v>0.15</v>
      </c>
      <c r="AS570" s="2">
        <f t="shared" si="1124"/>
        <v>3</v>
      </c>
      <c r="AT570" s="2">
        <f t="shared" si="1125"/>
        <v>39.720000000000006</v>
      </c>
      <c r="AU570" s="2">
        <f t="shared" si="1108"/>
        <v>-5.1700000000000088</v>
      </c>
      <c r="AY570">
        <v>190</v>
      </c>
      <c r="AZ570" s="1">
        <v>0.151</v>
      </c>
      <c r="BA570" s="2">
        <f t="shared" si="1126"/>
        <v>3.02</v>
      </c>
      <c r="BB570" s="2">
        <f t="shared" si="1127"/>
        <v>36.020000000000003</v>
      </c>
      <c r="BC570" s="2">
        <f t="shared" si="1109"/>
        <v>3.7000000000000028</v>
      </c>
      <c r="BG570">
        <v>190</v>
      </c>
      <c r="BH570" s="1">
        <v>0.14599999999999999</v>
      </c>
      <c r="BI570" s="2">
        <f t="shared" si="1128"/>
        <v>2.92</v>
      </c>
      <c r="BJ570" s="2">
        <f t="shared" si="1129"/>
        <v>33.130000000000003</v>
      </c>
      <c r="BK570" s="2">
        <f t="shared" si="1110"/>
        <v>2.8900000000000006</v>
      </c>
      <c r="BO570">
        <v>190</v>
      </c>
      <c r="BP570" s="1">
        <v>0.14799999999999999</v>
      </c>
      <c r="BQ570" s="2">
        <f t="shared" si="1130"/>
        <v>2.96</v>
      </c>
      <c r="BR570" s="2">
        <f t="shared" si="1131"/>
        <v>32.449999999999996</v>
      </c>
      <c r="BS570" s="2">
        <f t="shared" si="1111"/>
        <v>0.68000000000000682</v>
      </c>
      <c r="BU570">
        <v>190</v>
      </c>
      <c r="BV570" s="1">
        <f t="shared" si="1132"/>
        <v>0.151</v>
      </c>
      <c r="BW570" s="2">
        <f t="shared" si="1133"/>
        <v>3.02</v>
      </c>
      <c r="BX570" s="2">
        <f t="shared" si="1134"/>
        <v>41.65</v>
      </c>
      <c r="CB570">
        <v>190</v>
      </c>
      <c r="CC570" s="1">
        <f t="shared" si="1135"/>
        <v>0.14599999999999999</v>
      </c>
      <c r="CD570" s="2">
        <f t="shared" si="1136"/>
        <v>2.92</v>
      </c>
      <c r="CE570" s="2">
        <f t="shared" si="1137"/>
        <v>32.31</v>
      </c>
    </row>
    <row r="571" spans="1:83" x14ac:dyDescent="0.2">
      <c r="C571">
        <v>210</v>
      </c>
      <c r="D571" s="1" t="e">
        <v>#N/A</v>
      </c>
      <c r="E571" s="2" t="e">
        <f t="shared" si="1112"/>
        <v>#N/A</v>
      </c>
      <c r="F571" s="2" t="e">
        <f t="shared" si="1113"/>
        <v>#N/A</v>
      </c>
      <c r="G571" s="2" t="e">
        <f>#REF!-F571</f>
        <v>#REF!</v>
      </c>
      <c r="K571">
        <v>210</v>
      </c>
      <c r="L571" s="1">
        <v>0.14399999999999999</v>
      </c>
      <c r="M571" s="2">
        <f t="shared" si="1114"/>
        <v>2.88</v>
      </c>
      <c r="N571" s="2">
        <f t="shared" si="1115"/>
        <v>44.41</v>
      </c>
      <c r="O571" s="2">
        <f>A!HM571-N571</f>
        <v>-6.4699999999999918</v>
      </c>
      <c r="S571">
        <v>210</v>
      </c>
      <c r="T571" s="1" t="e">
        <v>#N/A</v>
      </c>
      <c r="U571" s="2" t="e">
        <f t="shared" si="1116"/>
        <v>#N/A</v>
      </c>
      <c r="V571" s="2" t="e">
        <f t="shared" si="1117"/>
        <v>#N/A</v>
      </c>
      <c r="W571" s="2" t="e">
        <f t="shared" si="1118"/>
        <v>#REF!</v>
      </c>
      <c r="AA571">
        <v>210</v>
      </c>
      <c r="AB571" s="1">
        <v>0.14399999999999999</v>
      </c>
      <c r="AC571" s="2">
        <f t="shared" si="1119"/>
        <v>2.88</v>
      </c>
      <c r="AD571" s="2">
        <f t="shared" si="1120"/>
        <v>39.96</v>
      </c>
      <c r="AE571" s="2">
        <f t="shared" si="1121"/>
        <v>4.4499999999999957</v>
      </c>
      <c r="AI571">
        <v>210</v>
      </c>
      <c r="AJ571" s="1">
        <v>0.14499999999999999</v>
      </c>
      <c r="AK571" s="2">
        <f t="shared" si="1122"/>
        <v>2.9</v>
      </c>
      <c r="AL571" s="2">
        <f t="shared" si="1123"/>
        <v>37.449999999999996</v>
      </c>
      <c r="AM571" s="2">
        <f t="shared" si="1107"/>
        <v>2.5100000000000051</v>
      </c>
      <c r="AQ571">
        <v>210</v>
      </c>
      <c r="AR571" s="1">
        <v>0.13900000000000001</v>
      </c>
      <c r="AS571" s="2">
        <f t="shared" si="1124"/>
        <v>2.7800000000000002</v>
      </c>
      <c r="AT571" s="2">
        <f t="shared" si="1125"/>
        <v>42.500000000000007</v>
      </c>
      <c r="AU571" s="2">
        <f t="shared" si="1108"/>
        <v>-5.0500000000000114</v>
      </c>
      <c r="AY571">
        <v>210</v>
      </c>
      <c r="AZ571" s="1">
        <v>0.14499999999999999</v>
      </c>
      <c r="BA571" s="2">
        <f t="shared" si="1126"/>
        <v>2.9</v>
      </c>
      <c r="BB571" s="2">
        <f t="shared" si="1127"/>
        <v>38.92</v>
      </c>
      <c r="BC571" s="2">
        <f t="shared" si="1109"/>
        <v>3.5800000000000054</v>
      </c>
      <c r="BG571">
        <v>210</v>
      </c>
      <c r="BH571" s="1">
        <v>0.14199999999999999</v>
      </c>
      <c r="BI571" s="2">
        <f t="shared" si="1128"/>
        <v>2.84</v>
      </c>
      <c r="BJ571" s="2">
        <f t="shared" si="1129"/>
        <v>35.97</v>
      </c>
      <c r="BK571" s="2">
        <f t="shared" si="1110"/>
        <v>2.9500000000000028</v>
      </c>
      <c r="BO571">
        <v>210</v>
      </c>
      <c r="BP571" s="1">
        <v>0.13800000000000001</v>
      </c>
      <c r="BQ571" s="2">
        <f t="shared" si="1130"/>
        <v>2.7600000000000002</v>
      </c>
      <c r="BR571" s="2">
        <f t="shared" si="1131"/>
        <v>35.209999999999994</v>
      </c>
      <c r="BS571" s="2">
        <f t="shared" si="1111"/>
        <v>0.76000000000000512</v>
      </c>
      <c r="BU571">
        <v>210</v>
      </c>
      <c r="BV571" s="1">
        <f t="shared" si="1132"/>
        <v>0.14499999999999999</v>
      </c>
      <c r="BW571" s="2">
        <f t="shared" si="1133"/>
        <v>2.9</v>
      </c>
      <c r="BX571" s="2">
        <f t="shared" si="1134"/>
        <v>44.55</v>
      </c>
      <c r="CB571">
        <v>210</v>
      </c>
      <c r="CC571" s="1">
        <f t="shared" si="1135"/>
        <v>0.13800000000000001</v>
      </c>
      <c r="CD571" s="2">
        <f t="shared" si="1136"/>
        <v>2.7600000000000002</v>
      </c>
      <c r="CE571" s="2">
        <f t="shared" si="1137"/>
        <v>35.07</v>
      </c>
    </row>
    <row r="572" spans="1:83" x14ac:dyDescent="0.2">
      <c r="C572">
        <v>230</v>
      </c>
      <c r="D572" s="1" t="e">
        <v>#N/A</v>
      </c>
      <c r="E572" s="2" t="e">
        <f t="shared" si="1112"/>
        <v>#N/A</v>
      </c>
      <c r="F572" s="2" t="e">
        <f t="shared" si="1113"/>
        <v>#N/A</v>
      </c>
      <c r="G572" s="2" t="e">
        <f>#REF!-F572</f>
        <v>#REF!</v>
      </c>
      <c r="K572">
        <v>230</v>
      </c>
      <c r="L572" s="1">
        <v>0.159</v>
      </c>
      <c r="M572" s="2">
        <f t="shared" si="1114"/>
        <v>3.18</v>
      </c>
      <c r="N572" s="2">
        <f t="shared" si="1115"/>
        <v>47.589999999999996</v>
      </c>
      <c r="O572" s="2">
        <f>A!HM572-N572</f>
        <v>-6.6899999999999906</v>
      </c>
      <c r="S572">
        <v>230</v>
      </c>
      <c r="T572" s="1" t="e">
        <v>#N/A</v>
      </c>
      <c r="U572" s="2" t="e">
        <f t="shared" si="1116"/>
        <v>#N/A</v>
      </c>
      <c r="V572" s="2" t="e">
        <f t="shared" si="1117"/>
        <v>#N/A</v>
      </c>
      <c r="W572" s="2" t="e">
        <f t="shared" si="1118"/>
        <v>#REF!</v>
      </c>
      <c r="AA572">
        <v>230</v>
      </c>
      <c r="AB572" s="1">
        <v>0.16</v>
      </c>
      <c r="AC572" s="2">
        <f t="shared" si="1119"/>
        <v>3.2</v>
      </c>
      <c r="AD572" s="2">
        <f t="shared" si="1120"/>
        <v>43.160000000000004</v>
      </c>
      <c r="AE572" s="2">
        <f t="shared" si="1121"/>
        <v>4.4299999999999926</v>
      </c>
      <c r="AI572">
        <v>230</v>
      </c>
      <c r="AJ572" s="1">
        <v>0.16</v>
      </c>
      <c r="AK572" s="2">
        <f t="shared" si="1122"/>
        <v>3.2</v>
      </c>
      <c r="AL572" s="2">
        <f t="shared" si="1123"/>
        <v>40.65</v>
      </c>
      <c r="AM572" s="2">
        <f t="shared" si="1107"/>
        <v>2.5100000000000051</v>
      </c>
      <c r="AQ572">
        <v>230</v>
      </c>
      <c r="AR572" s="1">
        <v>0.157</v>
      </c>
      <c r="AS572" s="2">
        <f t="shared" si="1124"/>
        <v>3.14</v>
      </c>
      <c r="AT572" s="2">
        <f t="shared" si="1125"/>
        <v>45.640000000000008</v>
      </c>
      <c r="AU572" s="2">
        <f t="shared" si="1108"/>
        <v>-4.9900000000000091</v>
      </c>
      <c r="AY572">
        <v>230</v>
      </c>
      <c r="AZ572" s="1">
        <v>0.158</v>
      </c>
      <c r="BA572" s="2">
        <f t="shared" si="1126"/>
        <v>3.16</v>
      </c>
      <c r="BB572" s="2">
        <f t="shared" si="1127"/>
        <v>42.08</v>
      </c>
      <c r="BC572" s="2">
        <f t="shared" si="1109"/>
        <v>3.5600000000000094</v>
      </c>
      <c r="BG572">
        <v>230</v>
      </c>
      <c r="BH572" s="1">
        <v>0.156</v>
      </c>
      <c r="BI572" s="2">
        <f t="shared" si="1128"/>
        <v>3.12</v>
      </c>
      <c r="BJ572" s="2">
        <f t="shared" si="1129"/>
        <v>39.089999999999996</v>
      </c>
      <c r="BK572" s="2">
        <f t="shared" si="1110"/>
        <v>2.990000000000002</v>
      </c>
      <c r="BO572">
        <v>230</v>
      </c>
      <c r="BP572" s="1">
        <v>0.154</v>
      </c>
      <c r="BQ572" s="2">
        <f t="shared" si="1130"/>
        <v>3.08</v>
      </c>
      <c r="BR572" s="2">
        <f t="shared" si="1131"/>
        <v>38.289999999999992</v>
      </c>
      <c r="BS572" s="2">
        <f t="shared" si="1111"/>
        <v>0.80000000000000426</v>
      </c>
      <c r="BU572">
        <v>230</v>
      </c>
      <c r="BV572" s="1">
        <f t="shared" si="1132"/>
        <v>0.16</v>
      </c>
      <c r="BW572" s="2">
        <f t="shared" si="1133"/>
        <v>3.2</v>
      </c>
      <c r="BX572" s="2">
        <f t="shared" si="1134"/>
        <v>47.75</v>
      </c>
      <c r="CB572">
        <v>230</v>
      </c>
      <c r="CC572" s="1">
        <f t="shared" si="1135"/>
        <v>0.154</v>
      </c>
      <c r="CD572" s="2">
        <f t="shared" si="1136"/>
        <v>3.08</v>
      </c>
      <c r="CE572" s="2">
        <f t="shared" si="1137"/>
        <v>38.15</v>
      </c>
    </row>
    <row r="573" spans="1:83" x14ac:dyDescent="0.2">
      <c r="C573">
        <v>250</v>
      </c>
      <c r="D573" s="1" t="e">
        <v>#N/A</v>
      </c>
      <c r="E573" s="2" t="e">
        <f t="shared" si="1112"/>
        <v>#N/A</v>
      </c>
      <c r="F573" s="2" t="e">
        <f t="shared" si="1113"/>
        <v>#N/A</v>
      </c>
      <c r="G573" s="2" t="e">
        <f>#REF!-F573</f>
        <v>#REF!</v>
      </c>
      <c r="K573">
        <v>250</v>
      </c>
      <c r="L573" s="1">
        <v>0.219</v>
      </c>
      <c r="M573" s="2">
        <f t="shared" si="1114"/>
        <v>4.38</v>
      </c>
      <c r="N573" s="2">
        <f t="shared" si="1115"/>
        <v>51.97</v>
      </c>
      <c r="O573" s="2">
        <f>A!HM573-N573</f>
        <v>-5.1899999999999906</v>
      </c>
      <c r="S573">
        <v>250</v>
      </c>
      <c r="T573" s="1" t="e">
        <v>#N/A</v>
      </c>
      <c r="U573" s="2" t="e">
        <f t="shared" si="1116"/>
        <v>#N/A</v>
      </c>
      <c r="V573" s="2" t="e">
        <f t="shared" si="1117"/>
        <v>#N/A</v>
      </c>
      <c r="W573" s="2" t="e">
        <f t="shared" si="1118"/>
        <v>#REF!</v>
      </c>
      <c r="AA573">
        <v>250</v>
      </c>
      <c r="AB573" s="1">
        <v>0.217</v>
      </c>
      <c r="AC573" s="2">
        <f t="shared" si="1119"/>
        <v>4.34</v>
      </c>
      <c r="AD573" s="2">
        <f t="shared" si="1120"/>
        <v>47.5</v>
      </c>
      <c r="AE573" s="2">
        <f t="shared" si="1121"/>
        <v>4.4699999999999989</v>
      </c>
      <c r="AI573">
        <v>250</v>
      </c>
      <c r="AJ573" s="1">
        <v>0.22</v>
      </c>
      <c r="AK573" s="2">
        <f t="shared" si="1122"/>
        <v>4.4000000000000004</v>
      </c>
      <c r="AL573" s="2">
        <f t="shared" si="1123"/>
        <v>45.05</v>
      </c>
      <c r="AM573" s="2">
        <f t="shared" si="1107"/>
        <v>2.4500000000000028</v>
      </c>
      <c r="AQ573">
        <v>250</v>
      </c>
      <c r="AR573" s="1">
        <v>0.22</v>
      </c>
      <c r="AS573" s="2">
        <f t="shared" si="1124"/>
        <v>4.4000000000000004</v>
      </c>
      <c r="AT573" s="2">
        <f t="shared" si="1125"/>
        <v>50.040000000000006</v>
      </c>
      <c r="AU573" s="2">
        <f t="shared" si="1108"/>
        <v>-4.9900000000000091</v>
      </c>
      <c r="AY573">
        <v>250</v>
      </c>
      <c r="AZ573" s="1">
        <v>0.224</v>
      </c>
      <c r="BA573" s="2">
        <f t="shared" si="1126"/>
        <v>4.4800000000000004</v>
      </c>
      <c r="BB573" s="2">
        <f t="shared" si="1127"/>
        <v>46.56</v>
      </c>
      <c r="BC573" s="2">
        <f t="shared" si="1109"/>
        <v>3.480000000000004</v>
      </c>
      <c r="BG573">
        <v>250</v>
      </c>
      <c r="BH573" s="1">
        <v>0.214</v>
      </c>
      <c r="BI573" s="2">
        <f t="shared" si="1128"/>
        <v>4.28</v>
      </c>
      <c r="BJ573" s="2">
        <f t="shared" si="1129"/>
        <v>43.37</v>
      </c>
      <c r="BK573" s="2">
        <f t="shared" si="1110"/>
        <v>3.1900000000000048</v>
      </c>
      <c r="BO573">
        <v>250</v>
      </c>
      <c r="BP573" s="1">
        <v>0.216</v>
      </c>
      <c r="BQ573" s="2">
        <f t="shared" si="1130"/>
        <v>4.32</v>
      </c>
      <c r="BR573" s="2">
        <f t="shared" si="1131"/>
        <v>42.609999999999992</v>
      </c>
      <c r="BS573" s="2">
        <f t="shared" si="1111"/>
        <v>0.76000000000000512</v>
      </c>
      <c r="BU573">
        <v>250</v>
      </c>
      <c r="BV573" s="1">
        <f t="shared" si="1132"/>
        <v>0.224</v>
      </c>
      <c r="BW573" s="2">
        <f t="shared" si="1133"/>
        <v>4.4800000000000004</v>
      </c>
      <c r="BX573" s="2">
        <f t="shared" si="1134"/>
        <v>52.230000000000004</v>
      </c>
      <c r="CB573">
        <v>250</v>
      </c>
      <c r="CC573" s="1">
        <f t="shared" si="1135"/>
        <v>0.214</v>
      </c>
      <c r="CD573" s="2">
        <f t="shared" si="1136"/>
        <v>4.28</v>
      </c>
      <c r="CE573" s="2">
        <f t="shared" si="1137"/>
        <v>42.43</v>
      </c>
    </row>
    <row r="574" spans="1:83" x14ac:dyDescent="0.2">
      <c r="C574">
        <v>270</v>
      </c>
      <c r="D574" s="1" t="e">
        <v>#N/A</v>
      </c>
      <c r="E574" s="2" t="e">
        <f t="shared" si="1112"/>
        <v>#N/A</v>
      </c>
      <c r="F574" s="2" t="e">
        <f t="shared" si="1113"/>
        <v>#N/A</v>
      </c>
      <c r="G574" s="2" t="e">
        <f>#REF!-F574</f>
        <v>#REF!</v>
      </c>
      <c r="K574">
        <v>270</v>
      </c>
      <c r="L574" s="1">
        <v>0.22900000000000001</v>
      </c>
      <c r="M574" s="2">
        <f t="shared" si="1114"/>
        <v>4.58</v>
      </c>
      <c r="N574" s="2">
        <f t="shared" si="1115"/>
        <v>56.55</v>
      </c>
      <c r="O574" s="2">
        <f>A!HM574-N574</f>
        <v>-5.2099999999999866</v>
      </c>
      <c r="S574">
        <v>270</v>
      </c>
      <c r="T574" s="1" t="e">
        <v>#N/A</v>
      </c>
      <c r="U574" s="2" t="e">
        <f t="shared" si="1116"/>
        <v>#N/A</v>
      </c>
      <c r="V574" s="2" t="e">
        <f t="shared" si="1117"/>
        <v>#N/A</v>
      </c>
      <c r="W574" s="2" t="e">
        <f t="shared" si="1118"/>
        <v>#REF!</v>
      </c>
      <c r="AA574">
        <v>270</v>
      </c>
      <c r="AB574" s="1">
        <v>0.22900000000000001</v>
      </c>
      <c r="AC574" s="2">
        <f t="shared" si="1119"/>
        <v>4.58</v>
      </c>
      <c r="AD574" s="2">
        <f t="shared" si="1120"/>
        <v>52.08</v>
      </c>
      <c r="AE574" s="2">
        <f t="shared" si="1121"/>
        <v>4.4699999999999989</v>
      </c>
      <c r="AI574">
        <v>270</v>
      </c>
      <c r="AJ574" s="1">
        <v>0.23699999999999999</v>
      </c>
      <c r="AK574" s="2">
        <f t="shared" si="1122"/>
        <v>4.74</v>
      </c>
      <c r="AL574" s="2">
        <f t="shared" si="1123"/>
        <v>49.79</v>
      </c>
      <c r="AM574" s="2">
        <f t="shared" si="1107"/>
        <v>2.2899999999999991</v>
      </c>
      <c r="AQ574">
        <v>270</v>
      </c>
      <c r="AR574" s="1">
        <v>0.23100000000000001</v>
      </c>
      <c r="AS574" s="2">
        <f t="shared" si="1124"/>
        <v>4.62</v>
      </c>
      <c r="AT574" s="2">
        <f t="shared" si="1125"/>
        <v>54.660000000000004</v>
      </c>
      <c r="AU574" s="2">
        <f t="shared" si="1108"/>
        <v>-4.8700000000000045</v>
      </c>
      <c r="AY574">
        <v>270</v>
      </c>
      <c r="AZ574" s="1">
        <v>0.23</v>
      </c>
      <c r="BA574" s="2">
        <f t="shared" si="1126"/>
        <v>4.6000000000000005</v>
      </c>
      <c r="BB574" s="2">
        <f t="shared" si="1127"/>
        <v>51.160000000000004</v>
      </c>
      <c r="BC574" s="2">
        <f t="shared" si="1109"/>
        <v>3.5</v>
      </c>
      <c r="BG574">
        <v>270</v>
      </c>
      <c r="BH574" s="1">
        <v>0.23</v>
      </c>
      <c r="BI574" s="2">
        <f t="shared" si="1128"/>
        <v>4.6000000000000005</v>
      </c>
      <c r="BJ574" s="2">
        <f t="shared" si="1129"/>
        <v>47.97</v>
      </c>
      <c r="BK574" s="2">
        <f t="shared" si="1110"/>
        <v>3.1900000000000048</v>
      </c>
      <c r="BO574">
        <v>270</v>
      </c>
      <c r="BP574" s="1">
        <v>0.23200000000000001</v>
      </c>
      <c r="BQ574" s="2">
        <f t="shared" si="1130"/>
        <v>4.6400000000000006</v>
      </c>
      <c r="BR574" s="2">
        <f t="shared" si="1131"/>
        <v>47.249999999999993</v>
      </c>
      <c r="BS574" s="2">
        <f t="shared" si="1111"/>
        <v>0.72000000000000597</v>
      </c>
      <c r="BU574">
        <v>270</v>
      </c>
      <c r="BV574" s="1">
        <f t="shared" si="1132"/>
        <v>0.23699999999999999</v>
      </c>
      <c r="BW574" s="2">
        <f t="shared" si="1133"/>
        <v>4.74</v>
      </c>
      <c r="BX574" s="2">
        <f t="shared" si="1134"/>
        <v>56.970000000000006</v>
      </c>
      <c r="CB574">
        <v>270</v>
      </c>
      <c r="CC574" s="1">
        <f t="shared" si="1135"/>
        <v>0.22900000000000001</v>
      </c>
      <c r="CD574" s="2">
        <f t="shared" si="1136"/>
        <v>4.58</v>
      </c>
      <c r="CE574" s="2">
        <f t="shared" si="1137"/>
        <v>47.01</v>
      </c>
    </row>
    <row r="575" spans="1:83" x14ac:dyDescent="0.2">
      <c r="C575">
        <v>290</v>
      </c>
      <c r="D575" s="1" t="e">
        <v>#N/A</v>
      </c>
      <c r="E575" s="2" t="e">
        <f t="shared" si="1112"/>
        <v>#N/A</v>
      </c>
      <c r="F575" s="2" t="e">
        <f t="shared" si="1113"/>
        <v>#N/A</v>
      </c>
      <c r="G575" s="2" t="e">
        <f>#REF!-F575</f>
        <v>#REF!</v>
      </c>
      <c r="K575">
        <v>290</v>
      </c>
      <c r="L575" s="1">
        <v>0.21199999999999999</v>
      </c>
      <c r="M575" s="2">
        <f t="shared" si="1114"/>
        <v>4.24</v>
      </c>
      <c r="N575" s="2">
        <f t="shared" si="1115"/>
        <v>60.79</v>
      </c>
      <c r="O575" s="2">
        <f>A!HM575-N575</f>
        <v>-5.3099999999999881</v>
      </c>
      <c r="S575">
        <v>290</v>
      </c>
      <c r="T575" s="1" t="e">
        <v>#N/A</v>
      </c>
      <c r="U575" s="2" t="e">
        <f t="shared" si="1116"/>
        <v>#N/A</v>
      </c>
      <c r="V575" s="2" t="e">
        <f t="shared" si="1117"/>
        <v>#N/A</v>
      </c>
      <c r="W575" s="2" t="e">
        <f t="shared" si="1118"/>
        <v>#REF!</v>
      </c>
      <c r="AA575">
        <v>290</v>
      </c>
      <c r="AB575" s="1">
        <v>0.215</v>
      </c>
      <c r="AC575" s="2">
        <f t="shared" si="1119"/>
        <v>4.3</v>
      </c>
      <c r="AD575" s="2">
        <f t="shared" si="1120"/>
        <v>56.379999999999995</v>
      </c>
      <c r="AE575" s="2">
        <f t="shared" si="1121"/>
        <v>4.4100000000000037</v>
      </c>
      <c r="AI575">
        <v>290</v>
      </c>
      <c r="AJ575" s="1">
        <v>0.214</v>
      </c>
      <c r="AK575" s="2">
        <f t="shared" si="1122"/>
        <v>4.28</v>
      </c>
      <c r="AL575" s="2">
        <f t="shared" si="1123"/>
        <v>54.07</v>
      </c>
      <c r="AM575" s="2">
        <f t="shared" si="1107"/>
        <v>2.3099999999999952</v>
      </c>
      <c r="AQ575">
        <v>290</v>
      </c>
      <c r="AR575" s="1">
        <v>0.217</v>
      </c>
      <c r="AS575" s="2">
        <f t="shared" si="1124"/>
        <v>4.34</v>
      </c>
      <c r="AT575" s="2">
        <f t="shared" si="1125"/>
        <v>59</v>
      </c>
      <c r="AU575" s="2">
        <f t="shared" si="1108"/>
        <v>-4.93</v>
      </c>
      <c r="AY575">
        <v>290</v>
      </c>
      <c r="AZ575" s="1">
        <v>0.219</v>
      </c>
      <c r="BA575" s="2">
        <f t="shared" si="1126"/>
        <v>4.38</v>
      </c>
      <c r="BB575" s="2">
        <f t="shared" si="1127"/>
        <v>55.540000000000006</v>
      </c>
      <c r="BC575" s="2">
        <f t="shared" si="1109"/>
        <v>3.4599999999999937</v>
      </c>
      <c r="BG575">
        <v>290</v>
      </c>
      <c r="BH575" s="1">
        <v>0.214</v>
      </c>
      <c r="BI575" s="2">
        <f t="shared" si="1128"/>
        <v>4.28</v>
      </c>
      <c r="BJ575" s="2">
        <f t="shared" si="1129"/>
        <v>52.25</v>
      </c>
      <c r="BK575" s="2">
        <f t="shared" si="1110"/>
        <v>3.2900000000000063</v>
      </c>
      <c r="BO575">
        <v>290</v>
      </c>
      <c r="BP575" s="1">
        <v>0.21</v>
      </c>
      <c r="BQ575" s="2">
        <f t="shared" si="1130"/>
        <v>4.2</v>
      </c>
      <c r="BR575" s="2">
        <f t="shared" si="1131"/>
        <v>51.449999999999996</v>
      </c>
      <c r="BS575" s="2">
        <f t="shared" si="1111"/>
        <v>0.80000000000000426</v>
      </c>
      <c r="BU575">
        <v>290</v>
      </c>
      <c r="BV575" s="1">
        <f t="shared" si="1132"/>
        <v>0.219</v>
      </c>
      <c r="BW575" s="2">
        <f t="shared" si="1133"/>
        <v>4.38</v>
      </c>
      <c r="BX575" s="2">
        <f t="shared" si="1134"/>
        <v>61.350000000000009</v>
      </c>
      <c r="CB575">
        <v>290</v>
      </c>
      <c r="CC575" s="1">
        <f t="shared" si="1135"/>
        <v>0.21</v>
      </c>
      <c r="CD575" s="2">
        <f t="shared" si="1136"/>
        <v>4.2</v>
      </c>
      <c r="CE575" s="2">
        <f t="shared" si="1137"/>
        <v>51.21</v>
      </c>
    </row>
    <row r="576" spans="1:83" x14ac:dyDescent="0.2">
      <c r="D576" s="1"/>
      <c r="E576" s="2"/>
      <c r="F576" s="2"/>
      <c r="G576" s="2"/>
      <c r="L576" s="1"/>
      <c r="M576" s="2"/>
      <c r="N576" s="2"/>
      <c r="O576" s="2"/>
      <c r="T576" s="1"/>
      <c r="U576" s="2"/>
      <c r="V576" s="2"/>
      <c r="W576" s="2"/>
      <c r="AB576" s="1"/>
      <c r="AC576" s="2"/>
      <c r="AD576" s="2"/>
      <c r="AE576" s="2"/>
      <c r="AJ576" s="1"/>
      <c r="AK576" s="2"/>
      <c r="AL576" s="2"/>
      <c r="AM576" s="2"/>
      <c r="AR576" s="1"/>
      <c r="AS576" s="2"/>
      <c r="AT576" s="2"/>
      <c r="AU576" s="2"/>
      <c r="AZ576" s="1"/>
      <c r="BA576" s="2"/>
      <c r="BB576" s="2"/>
      <c r="BC576" s="2"/>
      <c r="BH576" s="1"/>
      <c r="BI576" s="2"/>
      <c r="BJ576" s="2"/>
      <c r="BK576" s="2"/>
      <c r="BP576" s="1"/>
      <c r="BQ576" s="2"/>
      <c r="BR576" s="2"/>
      <c r="BS576" s="2"/>
    </row>
    <row r="577" spans="1:83" x14ac:dyDescent="0.2">
      <c r="A577">
        <v>48</v>
      </c>
      <c r="B577" t="s">
        <v>30</v>
      </c>
      <c r="C577">
        <v>30</v>
      </c>
      <c r="D577" s="1" t="e">
        <v>#N/A</v>
      </c>
      <c r="E577" s="2" t="e">
        <f>D577*30</f>
        <v>#N/A</v>
      </c>
      <c r="F577" s="2" t="e">
        <f>E577</f>
        <v>#N/A</v>
      </c>
      <c r="G577" s="2" t="e">
        <f>#REF!-F577</f>
        <v>#REF!</v>
      </c>
      <c r="I577" s="4">
        <f>A577</f>
        <v>48</v>
      </c>
      <c r="J577" t="str">
        <f>B577</f>
        <v>FSR4</v>
      </c>
      <c r="K577">
        <v>30</v>
      </c>
      <c r="L577" s="1">
        <v>0.22800000000000001</v>
      </c>
      <c r="M577" s="2">
        <f>L577*30</f>
        <v>6.84</v>
      </c>
      <c r="N577" s="2">
        <f>M577</f>
        <v>6.84</v>
      </c>
      <c r="O577" s="2">
        <f>A!HM577-N577</f>
        <v>-3</v>
      </c>
      <c r="Q577" s="4">
        <f>I577</f>
        <v>48</v>
      </c>
      <c r="R577" t="str">
        <f>J577</f>
        <v>FSR4</v>
      </c>
      <c r="S577">
        <v>30</v>
      </c>
      <c r="T577" s="1" t="e">
        <v>#N/A</v>
      </c>
      <c r="U577" s="2" t="e">
        <f>T577*30</f>
        <v>#N/A</v>
      </c>
      <c r="V577" s="2" t="e">
        <f>U577</f>
        <v>#N/A</v>
      </c>
      <c r="W577" s="2" t="e">
        <f t="shared" ref="W577:W590" si="1138">N577-V577</f>
        <v>#N/A</v>
      </c>
      <c r="Y577" s="4">
        <f>Q577</f>
        <v>48</v>
      </c>
      <c r="Z577" t="str">
        <f>R577</f>
        <v>FSR4</v>
      </c>
      <c r="AA577">
        <v>30</v>
      </c>
      <c r="AB577" s="1">
        <v>0.156</v>
      </c>
      <c r="AC577" s="2">
        <f>AB577*30</f>
        <v>4.68</v>
      </c>
      <c r="AD577" s="2">
        <f>AC577</f>
        <v>4.68</v>
      </c>
      <c r="AE577" s="2">
        <f>N577-AD577</f>
        <v>2.16</v>
      </c>
      <c r="AG577" s="4">
        <f>Y577</f>
        <v>48</v>
      </c>
      <c r="AH577" t="str">
        <f>Z577</f>
        <v>FSR4</v>
      </c>
      <c r="AI577">
        <v>30</v>
      </c>
      <c r="AJ577" s="1">
        <v>0.11899999999999999</v>
      </c>
      <c r="AK577" s="2">
        <f>AJ577*30</f>
        <v>3.57</v>
      </c>
      <c r="AL577" s="2">
        <f>AK577</f>
        <v>3.57</v>
      </c>
      <c r="AM577" s="2">
        <f t="shared" ref="AM577:AM590" si="1139">AD577-AL577</f>
        <v>1.1099999999999999</v>
      </c>
      <c r="AO577" s="4">
        <f>AG577</f>
        <v>48</v>
      </c>
      <c r="AP577" t="str">
        <f>AH577</f>
        <v>FSR4</v>
      </c>
      <c r="AQ577">
        <v>30</v>
      </c>
      <c r="AR577" s="1">
        <v>0.18</v>
      </c>
      <c r="AS577" s="2">
        <f>AR577*30</f>
        <v>5.3999999999999995</v>
      </c>
      <c r="AT577" s="2">
        <f>AS577</f>
        <v>5.3999999999999995</v>
      </c>
      <c r="AU577" s="2">
        <f t="shared" ref="AU577:AU590" si="1140">AL577-AT577</f>
        <v>-1.8299999999999996</v>
      </c>
      <c r="AW577" s="4">
        <f>AO577</f>
        <v>48</v>
      </c>
      <c r="AX577" t="str">
        <f>AP577</f>
        <v>FSR4</v>
      </c>
      <c r="AY577">
        <v>30</v>
      </c>
      <c r="AZ577" s="1">
        <v>0.108</v>
      </c>
      <c r="BA577" s="2">
        <f>AZ577*30</f>
        <v>3.2399999999999998</v>
      </c>
      <c r="BB577" s="2">
        <f>BA577</f>
        <v>3.2399999999999998</v>
      </c>
      <c r="BC577" s="2">
        <f t="shared" ref="BC577:BC590" si="1141">AT577-BB577</f>
        <v>2.1599999999999997</v>
      </c>
      <c r="BE577" s="4">
        <f>AW577</f>
        <v>48</v>
      </c>
      <c r="BF577" t="str">
        <f>AX577</f>
        <v>FSR4</v>
      </c>
      <c r="BG577">
        <v>30</v>
      </c>
      <c r="BH577" s="1">
        <v>8.7999999999999995E-2</v>
      </c>
      <c r="BI577" s="2">
        <f>BH577*30</f>
        <v>2.6399999999999997</v>
      </c>
      <c r="BJ577" s="2">
        <f>BI577</f>
        <v>2.6399999999999997</v>
      </c>
      <c r="BK577" s="2">
        <f t="shared" ref="BK577:BK590" si="1142">BB577-BJ577</f>
        <v>0.60000000000000009</v>
      </c>
      <c r="BM577" s="4">
        <f>BE577</f>
        <v>48</v>
      </c>
      <c r="BN577" t="str">
        <f>BF577</f>
        <v>FSR4</v>
      </c>
      <c r="BO577">
        <v>30</v>
      </c>
      <c r="BP577" s="1">
        <v>7.8E-2</v>
      </c>
      <c r="BQ577" s="2">
        <f>BP577*30</f>
        <v>2.34</v>
      </c>
      <c r="BR577" s="2">
        <f>BQ577</f>
        <v>2.34</v>
      </c>
      <c r="BS577" s="2">
        <f t="shared" ref="BS577:BS590" si="1143">BJ577-BR577</f>
        <v>0.29999999999999982</v>
      </c>
      <c r="BU577">
        <v>30</v>
      </c>
      <c r="BV577" s="1">
        <f>MAX(L577,AB577, AJ577,AR577,AZ577,BH577,BP577)</f>
        <v>0.22800000000000001</v>
      </c>
      <c r="BW577" s="2">
        <f>BV577*30</f>
        <v>6.84</v>
      </c>
      <c r="BX577" s="2">
        <f>BW577</f>
        <v>6.84</v>
      </c>
      <c r="BZ577" s="6">
        <f>BM577</f>
        <v>48</v>
      </c>
      <c r="CB577">
        <v>30</v>
      </c>
      <c r="CC577" s="1">
        <f>MIN(L577,AB577, AJ577,AR577,AZ577,BH577,BP577)</f>
        <v>7.8E-2</v>
      </c>
      <c r="CD577" s="2">
        <f>CC577*30</f>
        <v>2.34</v>
      </c>
      <c r="CE577" s="2">
        <f>CD577</f>
        <v>2.34</v>
      </c>
    </row>
    <row r="578" spans="1:83" x14ac:dyDescent="0.2">
      <c r="C578">
        <v>50</v>
      </c>
      <c r="D578" s="1" t="e">
        <v>#N/A</v>
      </c>
      <c r="E578" s="2" t="e">
        <f t="shared" ref="E578:E590" si="1144">D578*20</f>
        <v>#N/A</v>
      </c>
      <c r="F578" s="2" t="e">
        <f t="shared" ref="F578:F590" si="1145">F577+E578</f>
        <v>#N/A</v>
      </c>
      <c r="G578" s="2" t="e">
        <f>#REF!-F578</f>
        <v>#REF!</v>
      </c>
      <c r="K578">
        <v>50</v>
      </c>
      <c r="L578" s="1">
        <v>0.219</v>
      </c>
      <c r="M578" s="2">
        <f t="shared" ref="M578:M590" si="1146">L578*20</f>
        <v>4.38</v>
      </c>
      <c r="N578" s="2">
        <f t="shared" ref="N578:N590" si="1147">N577+M578</f>
        <v>11.219999999999999</v>
      </c>
      <c r="O578" s="2">
        <f>A!HM578-N578</f>
        <v>-4.4599999999999991</v>
      </c>
      <c r="S578">
        <v>50</v>
      </c>
      <c r="T578" s="1" t="e">
        <v>#N/A</v>
      </c>
      <c r="U578" s="2" t="e">
        <f t="shared" ref="U578:U590" si="1148">T578*20</f>
        <v>#N/A</v>
      </c>
      <c r="V578" s="2" t="e">
        <f t="shared" ref="V578:V590" si="1149">V577+U578</f>
        <v>#N/A</v>
      </c>
      <c r="W578" s="2" t="e">
        <f t="shared" si="1138"/>
        <v>#N/A</v>
      </c>
      <c r="AA578">
        <v>50</v>
      </c>
      <c r="AB578" s="1">
        <v>0.17299999999999999</v>
      </c>
      <c r="AC578" s="2">
        <f t="shared" ref="AC578:AC590" si="1150">AB578*20</f>
        <v>3.46</v>
      </c>
      <c r="AD578" s="2">
        <f t="shared" ref="AD578:AD590" si="1151">AD577+AC578</f>
        <v>8.14</v>
      </c>
      <c r="AE578" s="2">
        <f t="shared" ref="AE578:AE590" si="1152">N578-AD578</f>
        <v>3.0799999999999983</v>
      </c>
      <c r="AI578">
        <v>50</v>
      </c>
      <c r="AJ578" s="1">
        <v>0.13800000000000001</v>
      </c>
      <c r="AK578" s="2">
        <f t="shared" ref="AK578:AK590" si="1153">AJ578*20</f>
        <v>2.7600000000000002</v>
      </c>
      <c r="AL578" s="2">
        <f t="shared" ref="AL578:AL590" si="1154">AL577+AK578</f>
        <v>6.33</v>
      </c>
      <c r="AM578" s="2">
        <f t="shared" si="1139"/>
        <v>1.8100000000000005</v>
      </c>
      <c r="AQ578">
        <v>50</v>
      </c>
      <c r="AR578" s="1">
        <v>0.183</v>
      </c>
      <c r="AS578" s="2">
        <f t="shared" ref="AS578:AS590" si="1155">AR578*20</f>
        <v>3.66</v>
      </c>
      <c r="AT578" s="2">
        <f t="shared" ref="AT578:AT590" si="1156">AT577+AS578</f>
        <v>9.0599999999999987</v>
      </c>
      <c r="AU578" s="2">
        <f t="shared" si="1140"/>
        <v>-2.7299999999999986</v>
      </c>
      <c r="AY578">
        <v>50</v>
      </c>
      <c r="AZ578" s="1">
        <v>0.13800000000000001</v>
      </c>
      <c r="BA578" s="2">
        <f t="shared" ref="BA578:BA590" si="1157">AZ578*20</f>
        <v>2.7600000000000002</v>
      </c>
      <c r="BB578" s="2">
        <f t="shared" ref="BB578:BB590" si="1158">BB577+BA578</f>
        <v>6</v>
      </c>
      <c r="BC578" s="2">
        <f t="shared" si="1141"/>
        <v>3.0599999999999987</v>
      </c>
      <c r="BG578">
        <v>50</v>
      </c>
      <c r="BH578" s="1">
        <v>0.111</v>
      </c>
      <c r="BI578" s="2">
        <f t="shared" ref="BI578:BI590" si="1159">BH578*20</f>
        <v>2.2200000000000002</v>
      </c>
      <c r="BJ578" s="2">
        <f t="shared" ref="BJ578:BJ590" si="1160">BJ577+BI578</f>
        <v>4.8599999999999994</v>
      </c>
      <c r="BK578" s="2">
        <f t="shared" si="1142"/>
        <v>1.1400000000000006</v>
      </c>
      <c r="BO578">
        <v>50</v>
      </c>
      <c r="BP578" s="1">
        <v>0.113</v>
      </c>
      <c r="BQ578" s="2">
        <f t="shared" ref="BQ578:BQ590" si="1161">BP578*20</f>
        <v>2.2600000000000002</v>
      </c>
      <c r="BR578" s="2">
        <f t="shared" ref="BR578:BR590" si="1162">BR577+BQ578</f>
        <v>4.5999999999999996</v>
      </c>
      <c r="BS578" s="2">
        <f t="shared" si="1143"/>
        <v>0.25999999999999979</v>
      </c>
      <c r="BU578">
        <v>50</v>
      </c>
      <c r="BV578" s="1">
        <f t="shared" ref="BV578:BV590" si="1163">MAX(L578,AB578, AJ578,AR578,AZ578,BH578,BP578)</f>
        <v>0.219</v>
      </c>
      <c r="BW578" s="2">
        <f t="shared" ref="BW578:BW590" si="1164">BV578*20</f>
        <v>4.38</v>
      </c>
      <c r="BX578" s="2">
        <f t="shared" ref="BX578:BX590" si="1165">BX577+BW578</f>
        <v>11.219999999999999</v>
      </c>
      <c r="CB578">
        <v>50</v>
      </c>
      <c r="CC578" s="1">
        <f t="shared" ref="CC578:CC590" si="1166">MIN(L578,AB578, AJ578,AR578,AZ578,BH578,BP578)</f>
        <v>0.111</v>
      </c>
      <c r="CD578" s="2">
        <f t="shared" ref="CD578:CD590" si="1167">CC578*20</f>
        <v>2.2200000000000002</v>
      </c>
      <c r="CE578" s="2">
        <f t="shared" ref="CE578:CE590" si="1168">CE577+CD578</f>
        <v>4.5600000000000005</v>
      </c>
    </row>
    <row r="579" spans="1:83" x14ac:dyDescent="0.2">
      <c r="C579">
        <v>70</v>
      </c>
      <c r="D579" s="1" t="e">
        <v>#N/A</v>
      </c>
      <c r="E579" s="2" t="e">
        <f t="shared" si="1144"/>
        <v>#N/A</v>
      </c>
      <c r="F579" s="2" t="e">
        <f t="shared" si="1145"/>
        <v>#N/A</v>
      </c>
      <c r="G579" s="2" t="e">
        <f>#REF!-F579</f>
        <v>#REF!</v>
      </c>
      <c r="K579">
        <v>70</v>
      </c>
      <c r="L579" s="1">
        <v>0.26700000000000002</v>
      </c>
      <c r="M579" s="2">
        <f t="shared" si="1146"/>
        <v>5.34</v>
      </c>
      <c r="N579" s="2">
        <f t="shared" si="1147"/>
        <v>16.559999999999999</v>
      </c>
      <c r="O579" s="2">
        <f>A!HM579-N579</f>
        <v>-5.5599999999999987</v>
      </c>
      <c r="S579">
        <v>70</v>
      </c>
      <c r="T579" s="1" t="e">
        <v>#N/A</v>
      </c>
      <c r="U579" s="2" t="e">
        <f t="shared" si="1148"/>
        <v>#N/A</v>
      </c>
      <c r="V579" s="2" t="e">
        <f t="shared" si="1149"/>
        <v>#N/A</v>
      </c>
      <c r="W579" s="2" t="e">
        <f t="shared" si="1138"/>
        <v>#N/A</v>
      </c>
      <c r="AA579">
        <v>70</v>
      </c>
      <c r="AB579" s="1">
        <v>0.23200000000000001</v>
      </c>
      <c r="AC579" s="2">
        <f t="shared" si="1150"/>
        <v>4.6400000000000006</v>
      </c>
      <c r="AD579" s="2">
        <f t="shared" si="1151"/>
        <v>12.780000000000001</v>
      </c>
      <c r="AE579" s="2">
        <f t="shared" si="1152"/>
        <v>3.7799999999999976</v>
      </c>
      <c r="AI579">
        <v>70</v>
      </c>
      <c r="AJ579" s="1">
        <v>0.17899999999999999</v>
      </c>
      <c r="AK579" s="2">
        <f t="shared" si="1153"/>
        <v>3.58</v>
      </c>
      <c r="AL579" s="2">
        <f t="shared" si="1154"/>
        <v>9.91</v>
      </c>
      <c r="AM579" s="2">
        <f t="shared" si="1139"/>
        <v>2.870000000000001</v>
      </c>
      <c r="AQ579">
        <v>70</v>
      </c>
      <c r="AR579" s="1">
        <v>0.219</v>
      </c>
      <c r="AS579" s="2">
        <f t="shared" si="1155"/>
        <v>4.38</v>
      </c>
      <c r="AT579" s="2">
        <f t="shared" si="1156"/>
        <v>13.439999999999998</v>
      </c>
      <c r="AU579" s="2">
        <f t="shared" si="1140"/>
        <v>-3.5299999999999976</v>
      </c>
      <c r="AY579">
        <v>70</v>
      </c>
      <c r="AZ579" s="1">
        <v>0.16900000000000001</v>
      </c>
      <c r="BA579" s="2">
        <f t="shared" si="1157"/>
        <v>3.3800000000000003</v>
      </c>
      <c r="BB579" s="2">
        <f t="shared" si="1158"/>
        <v>9.3800000000000008</v>
      </c>
      <c r="BC579" s="2">
        <f t="shared" si="1141"/>
        <v>4.0599999999999969</v>
      </c>
      <c r="BG579">
        <v>70</v>
      </c>
      <c r="BH579" s="1">
        <v>0.14599999999999999</v>
      </c>
      <c r="BI579" s="2">
        <f t="shared" si="1159"/>
        <v>2.92</v>
      </c>
      <c r="BJ579" s="2">
        <f t="shared" si="1160"/>
        <v>7.7799999999999994</v>
      </c>
      <c r="BK579" s="2">
        <f t="shared" si="1142"/>
        <v>1.6000000000000014</v>
      </c>
      <c r="BO579">
        <v>70</v>
      </c>
      <c r="BP579" s="1">
        <v>0.14099999999999999</v>
      </c>
      <c r="BQ579" s="2">
        <f t="shared" si="1161"/>
        <v>2.82</v>
      </c>
      <c r="BR579" s="2">
        <f t="shared" si="1162"/>
        <v>7.42</v>
      </c>
      <c r="BS579" s="2">
        <f t="shared" si="1143"/>
        <v>0.35999999999999943</v>
      </c>
      <c r="BU579">
        <v>70</v>
      </c>
      <c r="BV579" s="1">
        <f t="shared" si="1163"/>
        <v>0.26700000000000002</v>
      </c>
      <c r="BW579" s="2">
        <f t="shared" si="1164"/>
        <v>5.34</v>
      </c>
      <c r="BX579" s="2">
        <f t="shared" si="1165"/>
        <v>16.559999999999999</v>
      </c>
      <c r="CB579">
        <v>70</v>
      </c>
      <c r="CC579" s="1">
        <f t="shared" si="1166"/>
        <v>0.14099999999999999</v>
      </c>
      <c r="CD579" s="2">
        <f t="shared" si="1167"/>
        <v>2.82</v>
      </c>
      <c r="CE579" s="2">
        <f t="shared" si="1168"/>
        <v>7.3800000000000008</v>
      </c>
    </row>
    <row r="580" spans="1:83" x14ac:dyDescent="0.2">
      <c r="C580">
        <v>90</v>
      </c>
      <c r="D580" s="1" t="e">
        <v>#N/A</v>
      </c>
      <c r="E580" s="2" t="e">
        <f t="shared" si="1144"/>
        <v>#N/A</v>
      </c>
      <c r="F580" s="2" t="e">
        <f t="shared" si="1145"/>
        <v>#N/A</v>
      </c>
      <c r="G580" s="2" t="e">
        <f>#REF!-F580</f>
        <v>#REF!</v>
      </c>
      <c r="K580">
        <v>90</v>
      </c>
      <c r="L580" s="1">
        <v>0.26700000000000002</v>
      </c>
      <c r="M580" s="2">
        <f t="shared" si="1146"/>
        <v>5.34</v>
      </c>
      <c r="N580" s="2">
        <f t="shared" si="1147"/>
        <v>21.9</v>
      </c>
      <c r="O580" s="2">
        <f>A!HM580-N580</f>
        <v>-6.3599999999999994</v>
      </c>
      <c r="S580">
        <v>90</v>
      </c>
      <c r="T580" s="1" t="e">
        <v>#N/A</v>
      </c>
      <c r="U580" s="2" t="e">
        <f t="shared" si="1148"/>
        <v>#N/A</v>
      </c>
      <c r="V580" s="2" t="e">
        <f t="shared" si="1149"/>
        <v>#N/A</v>
      </c>
      <c r="W580" s="2" t="e">
        <f t="shared" si="1138"/>
        <v>#N/A</v>
      </c>
      <c r="AA580">
        <v>90</v>
      </c>
      <c r="AB580" s="1">
        <v>0.245</v>
      </c>
      <c r="AC580" s="2">
        <f t="shared" si="1150"/>
        <v>4.9000000000000004</v>
      </c>
      <c r="AD580" s="2">
        <f t="shared" si="1151"/>
        <v>17.68</v>
      </c>
      <c r="AE580" s="2">
        <f t="shared" si="1152"/>
        <v>4.2199999999999989</v>
      </c>
      <c r="AI580">
        <v>90</v>
      </c>
      <c r="AJ580" s="1">
        <v>0.216</v>
      </c>
      <c r="AK580" s="2">
        <f t="shared" si="1153"/>
        <v>4.32</v>
      </c>
      <c r="AL580" s="2">
        <f t="shared" si="1154"/>
        <v>14.23</v>
      </c>
      <c r="AM580" s="2">
        <f t="shared" si="1139"/>
        <v>3.4499999999999993</v>
      </c>
      <c r="AQ580">
        <v>90</v>
      </c>
      <c r="AR580" s="1">
        <v>0.21</v>
      </c>
      <c r="AS580" s="2">
        <f t="shared" si="1155"/>
        <v>4.2</v>
      </c>
      <c r="AT580" s="2">
        <f t="shared" si="1156"/>
        <v>17.639999999999997</v>
      </c>
      <c r="AU580" s="2">
        <f t="shared" si="1140"/>
        <v>-3.4099999999999966</v>
      </c>
      <c r="AY580">
        <v>90</v>
      </c>
      <c r="AZ580" s="1">
        <v>0.191</v>
      </c>
      <c r="BA580" s="2">
        <f t="shared" si="1157"/>
        <v>3.8200000000000003</v>
      </c>
      <c r="BB580" s="2">
        <f t="shared" si="1158"/>
        <v>13.200000000000001</v>
      </c>
      <c r="BC580" s="2">
        <f t="shared" si="1141"/>
        <v>4.4399999999999959</v>
      </c>
      <c r="BG580">
        <v>90</v>
      </c>
      <c r="BH580" s="1">
        <v>0.16</v>
      </c>
      <c r="BI580" s="2">
        <f t="shared" si="1159"/>
        <v>3.2</v>
      </c>
      <c r="BJ580" s="2">
        <f t="shared" si="1160"/>
        <v>10.98</v>
      </c>
      <c r="BK580" s="2">
        <f t="shared" si="1142"/>
        <v>2.2200000000000006</v>
      </c>
      <c r="BO580">
        <v>90</v>
      </c>
      <c r="BP580" s="1">
        <v>0.158</v>
      </c>
      <c r="BQ580" s="2">
        <f t="shared" si="1161"/>
        <v>3.16</v>
      </c>
      <c r="BR580" s="2">
        <f t="shared" si="1162"/>
        <v>10.58</v>
      </c>
      <c r="BS580" s="2">
        <f t="shared" si="1143"/>
        <v>0.40000000000000036</v>
      </c>
      <c r="BU580">
        <v>90</v>
      </c>
      <c r="BV580" s="1">
        <f t="shared" si="1163"/>
        <v>0.26700000000000002</v>
      </c>
      <c r="BW580" s="2">
        <f t="shared" si="1164"/>
        <v>5.34</v>
      </c>
      <c r="BX580" s="2">
        <f t="shared" si="1165"/>
        <v>21.9</v>
      </c>
      <c r="CB580">
        <v>90</v>
      </c>
      <c r="CC580" s="1">
        <f t="shared" si="1166"/>
        <v>0.158</v>
      </c>
      <c r="CD580" s="2">
        <f t="shared" si="1167"/>
        <v>3.16</v>
      </c>
      <c r="CE580" s="2">
        <f t="shared" si="1168"/>
        <v>10.540000000000001</v>
      </c>
    </row>
    <row r="581" spans="1:83" x14ac:dyDescent="0.2">
      <c r="C581">
        <v>110</v>
      </c>
      <c r="D581" s="1" t="e">
        <v>#N/A</v>
      </c>
      <c r="E581" s="2" t="e">
        <f t="shared" si="1144"/>
        <v>#N/A</v>
      </c>
      <c r="F581" s="2" t="e">
        <f t="shared" si="1145"/>
        <v>#N/A</v>
      </c>
      <c r="G581" s="2" t="e">
        <f>#REF!-F581</f>
        <v>#REF!</v>
      </c>
      <c r="K581">
        <v>110</v>
      </c>
      <c r="L581" s="1">
        <v>0.27300000000000002</v>
      </c>
      <c r="M581" s="2">
        <f t="shared" si="1146"/>
        <v>5.4600000000000009</v>
      </c>
      <c r="N581" s="2">
        <f t="shared" si="1147"/>
        <v>27.36</v>
      </c>
      <c r="O581" s="2">
        <f>A!HM581-N581</f>
        <v>-6.52</v>
      </c>
      <c r="S581">
        <v>110</v>
      </c>
      <c r="T581" s="1" t="e">
        <v>#N/A</v>
      </c>
      <c r="U581" s="2" t="e">
        <f t="shared" si="1148"/>
        <v>#N/A</v>
      </c>
      <c r="V581" s="2" t="e">
        <f t="shared" si="1149"/>
        <v>#N/A</v>
      </c>
      <c r="W581" s="2" t="e">
        <f t="shared" si="1138"/>
        <v>#N/A</v>
      </c>
      <c r="AA581">
        <v>110</v>
      </c>
      <c r="AB581" s="1">
        <v>0.26600000000000001</v>
      </c>
      <c r="AC581" s="2">
        <f t="shared" si="1150"/>
        <v>5.32</v>
      </c>
      <c r="AD581" s="2">
        <f t="shared" si="1151"/>
        <v>23</v>
      </c>
      <c r="AE581" s="2">
        <f t="shared" si="1152"/>
        <v>4.3599999999999994</v>
      </c>
      <c r="AI581">
        <v>110</v>
      </c>
      <c r="AJ581" s="1">
        <v>0.25700000000000001</v>
      </c>
      <c r="AK581" s="2">
        <f t="shared" si="1153"/>
        <v>5.1400000000000006</v>
      </c>
      <c r="AL581" s="2">
        <f t="shared" si="1154"/>
        <v>19.37</v>
      </c>
      <c r="AM581" s="2">
        <f t="shared" si="1139"/>
        <v>3.629999999999999</v>
      </c>
      <c r="AQ581">
        <v>110</v>
      </c>
      <c r="AR581" s="1">
        <v>0.254</v>
      </c>
      <c r="AS581" s="2">
        <f t="shared" si="1155"/>
        <v>5.08</v>
      </c>
      <c r="AT581" s="2">
        <f t="shared" si="1156"/>
        <v>22.72</v>
      </c>
      <c r="AU581" s="2">
        <f t="shared" si="1140"/>
        <v>-3.3499999999999979</v>
      </c>
      <c r="AY581">
        <v>110</v>
      </c>
      <c r="AZ581" s="1">
        <v>0.24199999999999999</v>
      </c>
      <c r="BA581" s="2">
        <f t="shared" si="1157"/>
        <v>4.84</v>
      </c>
      <c r="BB581" s="2">
        <f t="shared" si="1158"/>
        <v>18.04</v>
      </c>
      <c r="BC581" s="2">
        <f t="shared" si="1141"/>
        <v>4.68</v>
      </c>
      <c r="BG581">
        <v>110</v>
      </c>
      <c r="BH581" s="1">
        <v>0.217</v>
      </c>
      <c r="BI581" s="2">
        <f t="shared" si="1159"/>
        <v>4.34</v>
      </c>
      <c r="BJ581" s="2">
        <f t="shared" si="1160"/>
        <v>15.32</v>
      </c>
      <c r="BK581" s="2">
        <f t="shared" si="1142"/>
        <v>2.7199999999999989</v>
      </c>
      <c r="BO581">
        <v>110</v>
      </c>
      <c r="BP581" s="1">
        <v>0.20699999999999999</v>
      </c>
      <c r="BQ581" s="2">
        <f t="shared" si="1161"/>
        <v>4.1399999999999997</v>
      </c>
      <c r="BR581" s="2">
        <f t="shared" si="1162"/>
        <v>14.719999999999999</v>
      </c>
      <c r="BS581" s="2">
        <f t="shared" si="1143"/>
        <v>0.60000000000000142</v>
      </c>
      <c r="BU581">
        <v>110</v>
      </c>
      <c r="BV581" s="1">
        <f t="shared" si="1163"/>
        <v>0.27300000000000002</v>
      </c>
      <c r="BW581" s="2">
        <f t="shared" si="1164"/>
        <v>5.4600000000000009</v>
      </c>
      <c r="BX581" s="2">
        <f t="shared" si="1165"/>
        <v>27.36</v>
      </c>
      <c r="CB581">
        <v>110</v>
      </c>
      <c r="CC581" s="1">
        <f t="shared" si="1166"/>
        <v>0.20699999999999999</v>
      </c>
      <c r="CD581" s="2">
        <f t="shared" si="1167"/>
        <v>4.1399999999999997</v>
      </c>
      <c r="CE581" s="2">
        <f t="shared" si="1168"/>
        <v>14.68</v>
      </c>
    </row>
    <row r="582" spans="1:83" x14ac:dyDescent="0.2">
      <c r="C582">
        <v>130</v>
      </c>
      <c r="D582" s="1" t="e">
        <v>#N/A</v>
      </c>
      <c r="E582" s="2" t="e">
        <f t="shared" si="1144"/>
        <v>#N/A</v>
      </c>
      <c r="F582" s="2" t="e">
        <f t="shared" si="1145"/>
        <v>#N/A</v>
      </c>
      <c r="G582" s="2" t="e">
        <f>#REF!-F582</f>
        <v>#REF!</v>
      </c>
      <c r="K582">
        <v>130</v>
      </c>
      <c r="L582" s="1">
        <v>0.22800000000000001</v>
      </c>
      <c r="M582" s="2">
        <f t="shared" si="1146"/>
        <v>4.5600000000000005</v>
      </c>
      <c r="N582" s="2">
        <f t="shared" si="1147"/>
        <v>31.92</v>
      </c>
      <c r="O582" s="2">
        <f>A!HM582-N582</f>
        <v>-6.7000000000000028</v>
      </c>
      <c r="S582">
        <v>130</v>
      </c>
      <c r="T582" s="1" t="e">
        <v>#N/A</v>
      </c>
      <c r="U582" s="2" t="e">
        <f t="shared" si="1148"/>
        <v>#N/A</v>
      </c>
      <c r="V582" s="2" t="e">
        <f t="shared" si="1149"/>
        <v>#N/A</v>
      </c>
      <c r="W582" s="2" t="e">
        <f t="shared" si="1138"/>
        <v>#N/A</v>
      </c>
      <c r="AA582">
        <v>130</v>
      </c>
      <c r="AB582" s="1">
        <v>0.23400000000000001</v>
      </c>
      <c r="AC582" s="2">
        <f t="shared" si="1150"/>
        <v>4.6800000000000006</v>
      </c>
      <c r="AD582" s="2">
        <f t="shared" si="1151"/>
        <v>27.68</v>
      </c>
      <c r="AE582" s="2">
        <f t="shared" si="1152"/>
        <v>4.240000000000002</v>
      </c>
      <c r="AI582">
        <v>130</v>
      </c>
      <c r="AJ582" s="1">
        <v>0.22500000000000001</v>
      </c>
      <c r="AK582" s="2">
        <f t="shared" si="1153"/>
        <v>4.5</v>
      </c>
      <c r="AL582" s="2">
        <f t="shared" si="1154"/>
        <v>23.87</v>
      </c>
      <c r="AM582" s="2">
        <f t="shared" si="1139"/>
        <v>3.8099999999999987</v>
      </c>
      <c r="AQ582">
        <v>130</v>
      </c>
      <c r="AR582" s="1">
        <v>0.218</v>
      </c>
      <c r="AS582" s="2">
        <f t="shared" si="1155"/>
        <v>4.3600000000000003</v>
      </c>
      <c r="AT582" s="2">
        <f t="shared" si="1156"/>
        <v>27.08</v>
      </c>
      <c r="AU582" s="2">
        <f t="shared" si="1140"/>
        <v>-3.2099999999999973</v>
      </c>
      <c r="AY582">
        <v>130</v>
      </c>
      <c r="AZ582" s="1">
        <v>0.218</v>
      </c>
      <c r="BA582" s="2">
        <f t="shared" si="1157"/>
        <v>4.3600000000000003</v>
      </c>
      <c r="BB582" s="2">
        <f t="shared" si="1158"/>
        <v>22.4</v>
      </c>
      <c r="BC582" s="2">
        <f t="shared" si="1141"/>
        <v>4.68</v>
      </c>
      <c r="BG582">
        <v>130</v>
      </c>
      <c r="BH582" s="1">
        <v>0.19700000000000001</v>
      </c>
      <c r="BI582" s="2">
        <f t="shared" si="1159"/>
        <v>3.9400000000000004</v>
      </c>
      <c r="BJ582" s="2">
        <f t="shared" si="1160"/>
        <v>19.260000000000002</v>
      </c>
      <c r="BK582" s="2">
        <f t="shared" si="1142"/>
        <v>3.139999999999997</v>
      </c>
      <c r="BO582">
        <v>130</v>
      </c>
      <c r="BP582" s="1">
        <v>0.19600000000000001</v>
      </c>
      <c r="BQ582" s="2">
        <f t="shared" si="1161"/>
        <v>3.92</v>
      </c>
      <c r="BR582" s="2">
        <f t="shared" si="1162"/>
        <v>18.64</v>
      </c>
      <c r="BS582" s="2">
        <f t="shared" si="1143"/>
        <v>0.62000000000000099</v>
      </c>
      <c r="BU582">
        <v>130</v>
      </c>
      <c r="BV582" s="1">
        <f t="shared" si="1163"/>
        <v>0.23400000000000001</v>
      </c>
      <c r="BW582" s="2">
        <f t="shared" si="1164"/>
        <v>4.6800000000000006</v>
      </c>
      <c r="BX582" s="2">
        <f t="shared" si="1165"/>
        <v>32.04</v>
      </c>
      <c r="CB582">
        <v>130</v>
      </c>
      <c r="CC582" s="1">
        <f t="shared" si="1166"/>
        <v>0.19600000000000001</v>
      </c>
      <c r="CD582" s="2">
        <f t="shared" si="1167"/>
        <v>3.92</v>
      </c>
      <c r="CE582" s="2">
        <f t="shared" si="1168"/>
        <v>18.600000000000001</v>
      </c>
    </row>
    <row r="583" spans="1:83" x14ac:dyDescent="0.2">
      <c r="C583">
        <v>150</v>
      </c>
      <c r="D583" s="1" t="e">
        <v>#N/A</v>
      </c>
      <c r="E583" s="2" t="e">
        <f t="shared" si="1144"/>
        <v>#N/A</v>
      </c>
      <c r="F583" s="2" t="e">
        <f t="shared" si="1145"/>
        <v>#N/A</v>
      </c>
      <c r="G583" s="2" t="e">
        <f>#REF!-F583</f>
        <v>#REF!</v>
      </c>
      <c r="K583">
        <v>150</v>
      </c>
      <c r="L583" s="1">
        <v>0.20599999999999999</v>
      </c>
      <c r="M583" s="2">
        <f t="shared" si="1146"/>
        <v>4.12</v>
      </c>
      <c r="N583" s="2">
        <f t="shared" si="1147"/>
        <v>36.04</v>
      </c>
      <c r="O583" s="2">
        <f>A!HM583-N583</f>
        <v>-7</v>
      </c>
      <c r="S583">
        <v>150</v>
      </c>
      <c r="T583" s="1" t="e">
        <v>#N/A</v>
      </c>
      <c r="U583" s="2" t="e">
        <f t="shared" si="1148"/>
        <v>#N/A</v>
      </c>
      <c r="V583" s="2" t="e">
        <f t="shared" si="1149"/>
        <v>#N/A</v>
      </c>
      <c r="W583" s="2" t="e">
        <f t="shared" si="1138"/>
        <v>#N/A</v>
      </c>
      <c r="AA583">
        <v>150</v>
      </c>
      <c r="AB583" s="1">
        <v>0.19600000000000001</v>
      </c>
      <c r="AC583" s="2">
        <f t="shared" si="1150"/>
        <v>3.92</v>
      </c>
      <c r="AD583" s="2">
        <f t="shared" si="1151"/>
        <v>31.6</v>
      </c>
      <c r="AE583" s="2">
        <f t="shared" si="1152"/>
        <v>4.4399999999999977</v>
      </c>
      <c r="AI583">
        <v>150</v>
      </c>
      <c r="AJ583" s="1">
        <v>0.19600000000000001</v>
      </c>
      <c r="AK583" s="2">
        <f t="shared" si="1153"/>
        <v>3.92</v>
      </c>
      <c r="AL583" s="2">
        <f t="shared" si="1154"/>
        <v>27.79</v>
      </c>
      <c r="AM583" s="2">
        <f t="shared" si="1139"/>
        <v>3.8100000000000023</v>
      </c>
      <c r="AQ583">
        <v>150</v>
      </c>
      <c r="AR583" s="1">
        <v>0.19400000000000001</v>
      </c>
      <c r="AS583" s="2">
        <f t="shared" si="1155"/>
        <v>3.88</v>
      </c>
      <c r="AT583" s="2">
        <f t="shared" si="1156"/>
        <v>30.959999999999997</v>
      </c>
      <c r="AU583" s="2">
        <f t="shared" si="1140"/>
        <v>-3.1699999999999982</v>
      </c>
      <c r="AY583">
        <v>150</v>
      </c>
      <c r="AZ583" s="1">
        <v>0.186</v>
      </c>
      <c r="BA583" s="2">
        <f t="shared" si="1157"/>
        <v>3.7199999999999998</v>
      </c>
      <c r="BB583" s="2">
        <f t="shared" si="1158"/>
        <v>26.119999999999997</v>
      </c>
      <c r="BC583" s="2">
        <f t="shared" si="1141"/>
        <v>4.84</v>
      </c>
      <c r="BG583">
        <v>150</v>
      </c>
      <c r="BH583" s="1">
        <v>0.16900000000000001</v>
      </c>
      <c r="BI583" s="2">
        <f t="shared" si="1159"/>
        <v>3.3800000000000003</v>
      </c>
      <c r="BJ583" s="2">
        <f t="shared" si="1160"/>
        <v>22.64</v>
      </c>
      <c r="BK583" s="2">
        <f t="shared" si="1142"/>
        <v>3.4799999999999969</v>
      </c>
      <c r="BO583">
        <v>150</v>
      </c>
      <c r="BP583" s="1">
        <v>0.17299999999999999</v>
      </c>
      <c r="BQ583" s="2">
        <f t="shared" si="1161"/>
        <v>3.46</v>
      </c>
      <c r="BR583" s="2">
        <f t="shared" si="1162"/>
        <v>22.1</v>
      </c>
      <c r="BS583" s="2">
        <f t="shared" si="1143"/>
        <v>0.53999999999999915</v>
      </c>
      <c r="BU583">
        <v>150</v>
      </c>
      <c r="BV583" s="1">
        <f t="shared" si="1163"/>
        <v>0.20599999999999999</v>
      </c>
      <c r="BW583" s="2">
        <f t="shared" si="1164"/>
        <v>4.12</v>
      </c>
      <c r="BX583" s="2">
        <f t="shared" si="1165"/>
        <v>36.159999999999997</v>
      </c>
      <c r="CB583">
        <v>150</v>
      </c>
      <c r="CC583" s="1">
        <f t="shared" si="1166"/>
        <v>0.16900000000000001</v>
      </c>
      <c r="CD583" s="2">
        <f t="shared" si="1167"/>
        <v>3.3800000000000003</v>
      </c>
      <c r="CE583" s="2">
        <f t="shared" si="1168"/>
        <v>21.98</v>
      </c>
    </row>
    <row r="584" spans="1:83" x14ac:dyDescent="0.2">
      <c r="C584">
        <v>170</v>
      </c>
      <c r="D584" s="1" t="e">
        <v>#N/A</v>
      </c>
      <c r="E584" s="2" t="e">
        <f t="shared" si="1144"/>
        <v>#N/A</v>
      </c>
      <c r="F584" s="2" t="e">
        <f t="shared" si="1145"/>
        <v>#N/A</v>
      </c>
      <c r="G584" s="2" t="e">
        <f>#REF!-F584</f>
        <v>#REF!</v>
      </c>
      <c r="K584">
        <v>170</v>
      </c>
      <c r="L584" s="1">
        <v>0.20200000000000001</v>
      </c>
      <c r="M584" s="2">
        <f t="shared" si="1146"/>
        <v>4.04</v>
      </c>
      <c r="N584" s="2">
        <f t="shared" si="1147"/>
        <v>40.08</v>
      </c>
      <c r="O584" s="2">
        <f>A!HM584-N584</f>
        <v>-7.2000000000000028</v>
      </c>
      <c r="S584">
        <v>170</v>
      </c>
      <c r="T584" s="1" t="e">
        <v>#N/A</v>
      </c>
      <c r="U584" s="2" t="e">
        <f t="shared" si="1148"/>
        <v>#N/A</v>
      </c>
      <c r="V584" s="2" t="e">
        <f t="shared" si="1149"/>
        <v>#N/A</v>
      </c>
      <c r="W584" s="2" t="e">
        <f t="shared" si="1138"/>
        <v>#N/A</v>
      </c>
      <c r="AA584">
        <v>170</v>
      </c>
      <c r="AB584" s="1">
        <v>0.19600000000000001</v>
      </c>
      <c r="AC584" s="2">
        <f t="shared" si="1150"/>
        <v>3.92</v>
      </c>
      <c r="AD584" s="2">
        <f t="shared" si="1151"/>
        <v>35.520000000000003</v>
      </c>
      <c r="AE584" s="2">
        <f t="shared" si="1152"/>
        <v>4.5599999999999952</v>
      </c>
      <c r="AI584">
        <v>170</v>
      </c>
      <c r="AJ584" s="1">
        <v>0.19400000000000001</v>
      </c>
      <c r="AK584" s="2">
        <f t="shared" si="1153"/>
        <v>3.88</v>
      </c>
      <c r="AL584" s="2">
        <f t="shared" si="1154"/>
        <v>31.669999999999998</v>
      </c>
      <c r="AM584" s="2">
        <f t="shared" si="1139"/>
        <v>3.850000000000005</v>
      </c>
      <c r="AQ584">
        <v>170</v>
      </c>
      <c r="AR584" s="1">
        <v>0.19</v>
      </c>
      <c r="AS584" s="2">
        <f t="shared" si="1155"/>
        <v>3.8</v>
      </c>
      <c r="AT584" s="2">
        <f t="shared" si="1156"/>
        <v>34.76</v>
      </c>
      <c r="AU584" s="2">
        <f t="shared" si="1140"/>
        <v>-3.09</v>
      </c>
      <c r="AY584">
        <v>170</v>
      </c>
      <c r="AZ584" s="1">
        <v>0.192</v>
      </c>
      <c r="BA584" s="2">
        <f t="shared" si="1157"/>
        <v>3.84</v>
      </c>
      <c r="BB584" s="2">
        <f t="shared" si="1158"/>
        <v>29.959999999999997</v>
      </c>
      <c r="BC584" s="2">
        <f t="shared" si="1141"/>
        <v>4.8000000000000007</v>
      </c>
      <c r="BG584">
        <v>170</v>
      </c>
      <c r="BH584" s="1">
        <v>0.17899999999999999</v>
      </c>
      <c r="BI584" s="2">
        <f t="shared" si="1159"/>
        <v>3.58</v>
      </c>
      <c r="BJ584" s="2">
        <f t="shared" si="1160"/>
        <v>26.22</v>
      </c>
      <c r="BK584" s="2">
        <f t="shared" si="1142"/>
        <v>3.7399999999999984</v>
      </c>
      <c r="BO584">
        <v>170</v>
      </c>
      <c r="BP584" s="1">
        <v>0.17899999999999999</v>
      </c>
      <c r="BQ584" s="2">
        <f t="shared" si="1161"/>
        <v>3.58</v>
      </c>
      <c r="BR584" s="2">
        <f t="shared" si="1162"/>
        <v>25.68</v>
      </c>
      <c r="BS584" s="2">
        <f t="shared" si="1143"/>
        <v>0.53999999999999915</v>
      </c>
      <c r="BU584">
        <v>170</v>
      </c>
      <c r="BV584" s="1">
        <f t="shared" si="1163"/>
        <v>0.20200000000000001</v>
      </c>
      <c r="BW584" s="2">
        <f t="shared" si="1164"/>
        <v>4.04</v>
      </c>
      <c r="BX584" s="2">
        <f t="shared" si="1165"/>
        <v>40.199999999999996</v>
      </c>
      <c r="CB584">
        <v>170</v>
      </c>
      <c r="CC584" s="1">
        <f t="shared" si="1166"/>
        <v>0.17899999999999999</v>
      </c>
      <c r="CD584" s="2">
        <f t="shared" si="1167"/>
        <v>3.58</v>
      </c>
      <c r="CE584" s="2">
        <f t="shared" si="1168"/>
        <v>25.560000000000002</v>
      </c>
    </row>
    <row r="585" spans="1:83" x14ac:dyDescent="0.2">
      <c r="C585">
        <v>190</v>
      </c>
      <c r="D585" s="1" t="e">
        <v>#N/A</v>
      </c>
      <c r="E585" s="2" t="e">
        <f t="shared" si="1144"/>
        <v>#N/A</v>
      </c>
      <c r="F585" s="2" t="e">
        <f t="shared" si="1145"/>
        <v>#N/A</v>
      </c>
      <c r="G585" s="2" t="e">
        <f>#REF!-F585</f>
        <v>#REF!</v>
      </c>
      <c r="K585">
        <v>190</v>
      </c>
      <c r="L585" s="1">
        <v>0.193</v>
      </c>
      <c r="M585" s="2">
        <f t="shared" si="1146"/>
        <v>3.8600000000000003</v>
      </c>
      <c r="N585" s="2">
        <f t="shared" si="1147"/>
        <v>43.94</v>
      </c>
      <c r="O585" s="2">
        <f>A!HM585-N585</f>
        <v>-7.32</v>
      </c>
      <c r="S585">
        <v>190</v>
      </c>
      <c r="T585" s="1" t="e">
        <v>#N/A</v>
      </c>
      <c r="U585" s="2" t="e">
        <f t="shared" si="1148"/>
        <v>#N/A</v>
      </c>
      <c r="V585" s="2" t="e">
        <f t="shared" si="1149"/>
        <v>#N/A</v>
      </c>
      <c r="W585" s="2" t="e">
        <f t="shared" si="1138"/>
        <v>#N/A</v>
      </c>
      <c r="AA585">
        <v>190</v>
      </c>
      <c r="AB585" s="1">
        <v>0.184</v>
      </c>
      <c r="AC585" s="2">
        <f t="shared" si="1150"/>
        <v>3.6799999999999997</v>
      </c>
      <c r="AD585" s="2">
        <f t="shared" si="1151"/>
        <v>39.200000000000003</v>
      </c>
      <c r="AE585" s="2">
        <f t="shared" si="1152"/>
        <v>4.7399999999999949</v>
      </c>
      <c r="AI585">
        <v>190</v>
      </c>
      <c r="AJ585" s="1">
        <v>0.185</v>
      </c>
      <c r="AK585" s="2">
        <f t="shared" si="1153"/>
        <v>3.7</v>
      </c>
      <c r="AL585" s="2">
        <f t="shared" si="1154"/>
        <v>35.369999999999997</v>
      </c>
      <c r="AM585" s="2">
        <f t="shared" si="1139"/>
        <v>3.8300000000000054</v>
      </c>
      <c r="AQ585">
        <v>190</v>
      </c>
      <c r="AR585" s="1">
        <v>0.183</v>
      </c>
      <c r="AS585" s="2">
        <f t="shared" si="1155"/>
        <v>3.66</v>
      </c>
      <c r="AT585" s="2">
        <f t="shared" si="1156"/>
        <v>38.42</v>
      </c>
      <c r="AU585" s="2">
        <f t="shared" si="1140"/>
        <v>-3.0500000000000043</v>
      </c>
      <c r="AY585">
        <v>190</v>
      </c>
      <c r="AZ585" s="1">
        <v>0.18</v>
      </c>
      <c r="BA585" s="2">
        <f t="shared" si="1157"/>
        <v>3.5999999999999996</v>
      </c>
      <c r="BB585" s="2">
        <f t="shared" si="1158"/>
        <v>33.559999999999995</v>
      </c>
      <c r="BC585" s="2">
        <f t="shared" si="1141"/>
        <v>4.8600000000000065</v>
      </c>
      <c r="BG585">
        <v>190</v>
      </c>
      <c r="BH585" s="1">
        <v>0.17</v>
      </c>
      <c r="BI585" s="2">
        <f t="shared" si="1159"/>
        <v>3.4000000000000004</v>
      </c>
      <c r="BJ585" s="2">
        <f t="shared" si="1160"/>
        <v>29.619999999999997</v>
      </c>
      <c r="BK585" s="2">
        <f t="shared" si="1142"/>
        <v>3.9399999999999977</v>
      </c>
      <c r="BO585">
        <v>190</v>
      </c>
      <c r="BP585" s="1">
        <v>0.16800000000000001</v>
      </c>
      <c r="BQ585" s="2">
        <f t="shared" si="1161"/>
        <v>3.3600000000000003</v>
      </c>
      <c r="BR585" s="2">
        <f t="shared" si="1162"/>
        <v>29.04</v>
      </c>
      <c r="BS585" s="2">
        <f t="shared" si="1143"/>
        <v>0.57999999999999829</v>
      </c>
      <c r="BU585">
        <v>190</v>
      </c>
      <c r="BV585" s="1">
        <f t="shared" si="1163"/>
        <v>0.193</v>
      </c>
      <c r="BW585" s="2">
        <f t="shared" si="1164"/>
        <v>3.8600000000000003</v>
      </c>
      <c r="BX585" s="2">
        <f t="shared" si="1165"/>
        <v>44.059999999999995</v>
      </c>
      <c r="CB585">
        <v>190</v>
      </c>
      <c r="CC585" s="1">
        <f t="shared" si="1166"/>
        <v>0.16800000000000001</v>
      </c>
      <c r="CD585" s="2">
        <f t="shared" si="1167"/>
        <v>3.3600000000000003</v>
      </c>
      <c r="CE585" s="2">
        <f t="shared" si="1168"/>
        <v>28.92</v>
      </c>
    </row>
    <row r="586" spans="1:83" x14ac:dyDescent="0.2">
      <c r="C586">
        <v>210</v>
      </c>
      <c r="D586" s="1" t="e">
        <v>#N/A</v>
      </c>
      <c r="E586" s="2" t="e">
        <f t="shared" si="1144"/>
        <v>#N/A</v>
      </c>
      <c r="F586" s="2" t="e">
        <f t="shared" si="1145"/>
        <v>#N/A</v>
      </c>
      <c r="G586" s="2" t="e">
        <f>#REF!-F586</f>
        <v>#REF!</v>
      </c>
      <c r="K586">
        <v>210</v>
      </c>
      <c r="L586" s="1">
        <v>0.186</v>
      </c>
      <c r="M586" s="2">
        <f t="shared" si="1146"/>
        <v>3.7199999999999998</v>
      </c>
      <c r="N586" s="2">
        <f t="shared" si="1147"/>
        <v>47.66</v>
      </c>
      <c r="O586" s="2">
        <f>A!HM586-N586</f>
        <v>-7.4200000000000017</v>
      </c>
      <c r="S586">
        <v>210</v>
      </c>
      <c r="T586" s="1" t="e">
        <v>#N/A</v>
      </c>
      <c r="U586" s="2" t="e">
        <f t="shared" si="1148"/>
        <v>#N/A</v>
      </c>
      <c r="V586" s="2" t="e">
        <f t="shared" si="1149"/>
        <v>#N/A</v>
      </c>
      <c r="W586" s="2" t="e">
        <f t="shared" si="1138"/>
        <v>#N/A</v>
      </c>
      <c r="AA586">
        <v>210</v>
      </c>
      <c r="AB586" s="1">
        <v>0.183</v>
      </c>
      <c r="AC586" s="2">
        <f t="shared" si="1150"/>
        <v>3.66</v>
      </c>
      <c r="AD586" s="2">
        <f t="shared" si="1151"/>
        <v>42.86</v>
      </c>
      <c r="AE586" s="2">
        <f t="shared" si="1152"/>
        <v>4.7999999999999972</v>
      </c>
      <c r="AI586">
        <v>210</v>
      </c>
      <c r="AJ586" s="1">
        <v>0.18099999999999999</v>
      </c>
      <c r="AK586" s="2">
        <f t="shared" si="1153"/>
        <v>3.62</v>
      </c>
      <c r="AL586" s="2">
        <f t="shared" si="1154"/>
        <v>38.989999999999995</v>
      </c>
      <c r="AM586" s="2">
        <f t="shared" si="1139"/>
        <v>3.8700000000000045</v>
      </c>
      <c r="AQ586">
        <v>210</v>
      </c>
      <c r="AR586" s="1">
        <v>0.18</v>
      </c>
      <c r="AS586" s="2">
        <f t="shared" si="1155"/>
        <v>3.5999999999999996</v>
      </c>
      <c r="AT586" s="2">
        <f t="shared" si="1156"/>
        <v>42.02</v>
      </c>
      <c r="AU586" s="2">
        <f t="shared" si="1140"/>
        <v>-3.0300000000000082</v>
      </c>
      <c r="AY586">
        <v>210</v>
      </c>
      <c r="AZ586" s="1">
        <v>0.17799999999999999</v>
      </c>
      <c r="BA586" s="2">
        <f t="shared" si="1157"/>
        <v>3.5599999999999996</v>
      </c>
      <c r="BB586" s="2">
        <f t="shared" si="1158"/>
        <v>37.119999999999997</v>
      </c>
      <c r="BC586" s="2">
        <f t="shared" si="1141"/>
        <v>4.9000000000000057</v>
      </c>
      <c r="BG586">
        <v>210</v>
      </c>
      <c r="BH586" s="1">
        <v>0.16700000000000001</v>
      </c>
      <c r="BI586" s="2">
        <f t="shared" si="1159"/>
        <v>3.3400000000000003</v>
      </c>
      <c r="BJ586" s="2">
        <f t="shared" si="1160"/>
        <v>32.96</v>
      </c>
      <c r="BK586" s="2">
        <f t="shared" si="1142"/>
        <v>4.1599999999999966</v>
      </c>
      <c r="BO586">
        <v>210</v>
      </c>
      <c r="BP586" s="1">
        <v>0.16400000000000001</v>
      </c>
      <c r="BQ586" s="2">
        <f t="shared" si="1161"/>
        <v>3.2800000000000002</v>
      </c>
      <c r="BR586" s="2">
        <f t="shared" si="1162"/>
        <v>32.32</v>
      </c>
      <c r="BS586" s="2">
        <f t="shared" si="1143"/>
        <v>0.64000000000000057</v>
      </c>
      <c r="BU586">
        <v>210</v>
      </c>
      <c r="BV586" s="1">
        <f t="shared" si="1163"/>
        <v>0.186</v>
      </c>
      <c r="BW586" s="2">
        <f t="shared" si="1164"/>
        <v>3.7199999999999998</v>
      </c>
      <c r="BX586" s="2">
        <f t="shared" si="1165"/>
        <v>47.779999999999994</v>
      </c>
      <c r="CB586">
        <v>210</v>
      </c>
      <c r="CC586" s="1">
        <f t="shared" si="1166"/>
        <v>0.16400000000000001</v>
      </c>
      <c r="CD586" s="2">
        <f t="shared" si="1167"/>
        <v>3.2800000000000002</v>
      </c>
      <c r="CE586" s="2">
        <f t="shared" si="1168"/>
        <v>32.200000000000003</v>
      </c>
    </row>
    <row r="587" spans="1:83" x14ac:dyDescent="0.2">
      <c r="C587">
        <v>230</v>
      </c>
      <c r="D587" s="1" t="e">
        <v>#N/A</v>
      </c>
      <c r="E587" s="2" t="e">
        <f t="shared" si="1144"/>
        <v>#N/A</v>
      </c>
      <c r="F587" s="2" t="e">
        <f t="shared" si="1145"/>
        <v>#N/A</v>
      </c>
      <c r="G587" s="2" t="e">
        <f>#REF!-F587</f>
        <v>#REF!</v>
      </c>
      <c r="K587">
        <v>230</v>
      </c>
      <c r="L587" s="1">
        <v>0.189</v>
      </c>
      <c r="M587" s="2">
        <f t="shared" si="1146"/>
        <v>3.7800000000000002</v>
      </c>
      <c r="N587" s="2">
        <f t="shared" si="1147"/>
        <v>51.44</v>
      </c>
      <c r="O587" s="2">
        <f>A!HM587-N587</f>
        <v>-7.480000000000004</v>
      </c>
      <c r="S587">
        <v>230</v>
      </c>
      <c r="T587" s="1" t="e">
        <v>#N/A</v>
      </c>
      <c r="U587" s="2" t="e">
        <f t="shared" si="1148"/>
        <v>#N/A</v>
      </c>
      <c r="V587" s="2" t="e">
        <f t="shared" si="1149"/>
        <v>#N/A</v>
      </c>
      <c r="W587" s="2" t="e">
        <f t="shared" si="1138"/>
        <v>#N/A</v>
      </c>
      <c r="AA587">
        <v>230</v>
      </c>
      <c r="AB587" s="1">
        <v>0.191</v>
      </c>
      <c r="AC587" s="2">
        <f t="shared" si="1150"/>
        <v>3.8200000000000003</v>
      </c>
      <c r="AD587" s="2">
        <f t="shared" si="1151"/>
        <v>46.68</v>
      </c>
      <c r="AE587" s="2">
        <f t="shared" si="1152"/>
        <v>4.759999999999998</v>
      </c>
      <c r="AI587">
        <v>230</v>
      </c>
      <c r="AJ587" s="1">
        <v>0.187</v>
      </c>
      <c r="AK587" s="2">
        <f t="shared" si="1153"/>
        <v>3.74</v>
      </c>
      <c r="AL587" s="2">
        <f t="shared" si="1154"/>
        <v>42.73</v>
      </c>
      <c r="AM587" s="2">
        <f t="shared" si="1139"/>
        <v>3.9500000000000028</v>
      </c>
      <c r="AQ587">
        <v>230</v>
      </c>
      <c r="AR587" s="1">
        <v>0.189</v>
      </c>
      <c r="AS587" s="2">
        <f t="shared" si="1155"/>
        <v>3.7800000000000002</v>
      </c>
      <c r="AT587" s="2">
        <f t="shared" si="1156"/>
        <v>45.800000000000004</v>
      </c>
      <c r="AU587" s="2">
        <f t="shared" si="1140"/>
        <v>-3.0700000000000074</v>
      </c>
      <c r="AY587">
        <v>230</v>
      </c>
      <c r="AZ587" s="1">
        <v>0.184</v>
      </c>
      <c r="BA587" s="2">
        <f t="shared" si="1157"/>
        <v>3.6799999999999997</v>
      </c>
      <c r="BB587" s="2">
        <f t="shared" si="1158"/>
        <v>40.799999999999997</v>
      </c>
      <c r="BC587" s="2">
        <f t="shared" si="1141"/>
        <v>5.0000000000000071</v>
      </c>
      <c r="BG587">
        <v>230</v>
      </c>
      <c r="BH587" s="1">
        <v>0.17599999999999999</v>
      </c>
      <c r="BI587" s="2">
        <f t="shared" si="1159"/>
        <v>3.5199999999999996</v>
      </c>
      <c r="BJ587" s="2">
        <f t="shared" si="1160"/>
        <v>36.480000000000004</v>
      </c>
      <c r="BK587" s="2">
        <f t="shared" si="1142"/>
        <v>4.3199999999999932</v>
      </c>
      <c r="BO587">
        <v>230</v>
      </c>
      <c r="BP587" s="1">
        <v>0.17799999999999999</v>
      </c>
      <c r="BQ587" s="2">
        <f t="shared" si="1161"/>
        <v>3.5599999999999996</v>
      </c>
      <c r="BR587" s="2">
        <f t="shared" si="1162"/>
        <v>35.880000000000003</v>
      </c>
      <c r="BS587" s="2">
        <f t="shared" si="1143"/>
        <v>0.60000000000000142</v>
      </c>
      <c r="BU587">
        <v>230</v>
      </c>
      <c r="BV587" s="1">
        <f t="shared" si="1163"/>
        <v>0.191</v>
      </c>
      <c r="BW587" s="2">
        <f t="shared" si="1164"/>
        <v>3.8200000000000003</v>
      </c>
      <c r="BX587" s="2">
        <f t="shared" si="1165"/>
        <v>51.599999999999994</v>
      </c>
      <c r="CB587">
        <v>230</v>
      </c>
      <c r="CC587" s="1">
        <f t="shared" si="1166"/>
        <v>0.17599999999999999</v>
      </c>
      <c r="CD587" s="2">
        <f t="shared" si="1167"/>
        <v>3.5199999999999996</v>
      </c>
      <c r="CE587" s="2">
        <f t="shared" si="1168"/>
        <v>35.72</v>
      </c>
    </row>
    <row r="588" spans="1:83" x14ac:dyDescent="0.2">
      <c r="C588">
        <v>250</v>
      </c>
      <c r="D588" s="1" t="e">
        <v>#N/A</v>
      </c>
      <c r="E588" s="2" t="e">
        <f t="shared" si="1144"/>
        <v>#N/A</v>
      </c>
      <c r="F588" s="2" t="e">
        <f t="shared" si="1145"/>
        <v>#N/A</v>
      </c>
      <c r="G588" s="2" t="e">
        <f>#REF!-F588</f>
        <v>#REF!</v>
      </c>
      <c r="K588">
        <v>250</v>
      </c>
      <c r="L588" s="1">
        <v>0.221</v>
      </c>
      <c r="M588" s="2">
        <f t="shared" si="1146"/>
        <v>4.42</v>
      </c>
      <c r="N588" s="2">
        <f t="shared" si="1147"/>
        <v>55.86</v>
      </c>
      <c r="O588" s="2">
        <f>A!HM588-N588</f>
        <v>-7.3400000000000034</v>
      </c>
      <c r="S588">
        <v>250</v>
      </c>
      <c r="T588" s="1" t="e">
        <v>#N/A</v>
      </c>
      <c r="U588" s="2" t="e">
        <f t="shared" si="1148"/>
        <v>#N/A</v>
      </c>
      <c r="V588" s="2" t="e">
        <f t="shared" si="1149"/>
        <v>#N/A</v>
      </c>
      <c r="W588" s="2" t="e">
        <f t="shared" si="1138"/>
        <v>#N/A</v>
      </c>
      <c r="AA588">
        <v>250</v>
      </c>
      <c r="AB588" s="1">
        <v>0.224</v>
      </c>
      <c r="AC588" s="2">
        <f t="shared" si="1150"/>
        <v>4.4800000000000004</v>
      </c>
      <c r="AD588" s="2">
        <f t="shared" si="1151"/>
        <v>51.16</v>
      </c>
      <c r="AE588" s="2">
        <f t="shared" si="1152"/>
        <v>4.7000000000000028</v>
      </c>
      <c r="AI588">
        <v>250</v>
      </c>
      <c r="AJ588" s="1">
        <v>0.223</v>
      </c>
      <c r="AK588" s="2">
        <f t="shared" si="1153"/>
        <v>4.46</v>
      </c>
      <c r="AL588" s="2">
        <f t="shared" si="1154"/>
        <v>47.19</v>
      </c>
      <c r="AM588" s="2">
        <f t="shared" si="1139"/>
        <v>3.9699999999999989</v>
      </c>
      <c r="AQ588">
        <v>250</v>
      </c>
      <c r="AR588" s="1">
        <v>0.221</v>
      </c>
      <c r="AS588" s="2">
        <f t="shared" si="1155"/>
        <v>4.42</v>
      </c>
      <c r="AT588" s="2">
        <f t="shared" si="1156"/>
        <v>50.220000000000006</v>
      </c>
      <c r="AU588" s="2">
        <f t="shared" si="1140"/>
        <v>-3.0300000000000082</v>
      </c>
      <c r="AY588">
        <v>250</v>
      </c>
      <c r="AZ588" s="1">
        <v>0.221</v>
      </c>
      <c r="BA588" s="2">
        <f t="shared" si="1157"/>
        <v>4.42</v>
      </c>
      <c r="BB588" s="2">
        <f t="shared" si="1158"/>
        <v>45.22</v>
      </c>
      <c r="BC588" s="2">
        <f t="shared" si="1141"/>
        <v>5.0000000000000071</v>
      </c>
      <c r="BG588">
        <v>250</v>
      </c>
      <c r="BH588" s="1">
        <v>0.20799999999999999</v>
      </c>
      <c r="BI588" s="2">
        <f t="shared" si="1159"/>
        <v>4.16</v>
      </c>
      <c r="BJ588" s="2">
        <f t="shared" si="1160"/>
        <v>40.64</v>
      </c>
      <c r="BK588" s="2">
        <f t="shared" si="1142"/>
        <v>4.5799999999999983</v>
      </c>
      <c r="BO588">
        <v>250</v>
      </c>
      <c r="BP588" s="1">
        <v>0.21299999999999999</v>
      </c>
      <c r="BQ588" s="2">
        <f t="shared" si="1161"/>
        <v>4.26</v>
      </c>
      <c r="BR588" s="2">
        <f t="shared" si="1162"/>
        <v>40.14</v>
      </c>
      <c r="BS588" s="2">
        <f t="shared" si="1143"/>
        <v>0.5</v>
      </c>
      <c r="BU588">
        <v>250</v>
      </c>
      <c r="BV588" s="1">
        <f t="shared" si="1163"/>
        <v>0.224</v>
      </c>
      <c r="BW588" s="2">
        <f t="shared" si="1164"/>
        <v>4.4800000000000004</v>
      </c>
      <c r="BX588" s="2">
        <f t="shared" si="1165"/>
        <v>56.08</v>
      </c>
      <c r="CB588">
        <v>250</v>
      </c>
      <c r="CC588" s="1">
        <f t="shared" si="1166"/>
        <v>0.20799999999999999</v>
      </c>
      <c r="CD588" s="2">
        <f t="shared" si="1167"/>
        <v>4.16</v>
      </c>
      <c r="CE588" s="2">
        <f t="shared" si="1168"/>
        <v>39.879999999999995</v>
      </c>
    </row>
    <row r="589" spans="1:83" x14ac:dyDescent="0.2">
      <c r="C589">
        <v>270</v>
      </c>
      <c r="D589" s="1" t="e">
        <v>#N/A</v>
      </c>
      <c r="E589" s="2" t="e">
        <f t="shared" si="1144"/>
        <v>#N/A</v>
      </c>
      <c r="F589" s="2" t="e">
        <f t="shared" si="1145"/>
        <v>#N/A</v>
      </c>
      <c r="G589" s="2" t="e">
        <f>#REF!-F589</f>
        <v>#REF!</v>
      </c>
      <c r="K589">
        <v>270</v>
      </c>
      <c r="L589" s="1">
        <v>0.254</v>
      </c>
      <c r="M589" s="2">
        <f t="shared" si="1146"/>
        <v>5.08</v>
      </c>
      <c r="N589" s="2">
        <f t="shared" si="1147"/>
        <v>60.94</v>
      </c>
      <c r="O589" s="2">
        <f>A!HM589-N589</f>
        <v>-7.32</v>
      </c>
      <c r="S589">
        <v>270</v>
      </c>
      <c r="T589" s="1" t="e">
        <v>#N/A</v>
      </c>
      <c r="U589" s="2" t="e">
        <f t="shared" si="1148"/>
        <v>#N/A</v>
      </c>
      <c r="V589" s="2" t="e">
        <f t="shared" si="1149"/>
        <v>#N/A</v>
      </c>
      <c r="W589" s="2" t="e">
        <f t="shared" si="1138"/>
        <v>#N/A</v>
      </c>
      <c r="AA589">
        <v>270</v>
      </c>
      <c r="AB589" s="1">
        <v>0.25900000000000001</v>
      </c>
      <c r="AC589" s="2">
        <f t="shared" si="1150"/>
        <v>5.18</v>
      </c>
      <c r="AD589" s="2">
        <f t="shared" si="1151"/>
        <v>56.339999999999996</v>
      </c>
      <c r="AE589" s="2">
        <f t="shared" si="1152"/>
        <v>4.6000000000000014</v>
      </c>
      <c r="AI589">
        <v>270</v>
      </c>
      <c r="AJ589" s="1">
        <v>0.26300000000000001</v>
      </c>
      <c r="AK589" s="2">
        <f t="shared" si="1153"/>
        <v>5.26</v>
      </c>
      <c r="AL589" s="2">
        <f t="shared" si="1154"/>
        <v>52.449999999999996</v>
      </c>
      <c r="AM589" s="2">
        <f t="shared" si="1139"/>
        <v>3.8900000000000006</v>
      </c>
      <c r="AQ589">
        <v>270</v>
      </c>
      <c r="AR589" s="1">
        <v>0.26</v>
      </c>
      <c r="AS589" s="2">
        <f t="shared" si="1155"/>
        <v>5.2</v>
      </c>
      <c r="AT589" s="2">
        <f t="shared" si="1156"/>
        <v>55.420000000000009</v>
      </c>
      <c r="AU589" s="2">
        <f t="shared" si="1140"/>
        <v>-2.9700000000000131</v>
      </c>
      <c r="AY589">
        <v>270</v>
      </c>
      <c r="AZ589" s="1">
        <v>0.25700000000000001</v>
      </c>
      <c r="BA589" s="2">
        <f t="shared" si="1157"/>
        <v>5.1400000000000006</v>
      </c>
      <c r="BB589" s="2">
        <f t="shared" si="1158"/>
        <v>50.36</v>
      </c>
      <c r="BC589" s="2">
        <f t="shared" si="1141"/>
        <v>5.0600000000000094</v>
      </c>
      <c r="BG589">
        <v>270</v>
      </c>
      <c r="BH589" s="1">
        <v>0.246</v>
      </c>
      <c r="BI589" s="2">
        <f t="shared" si="1159"/>
        <v>4.92</v>
      </c>
      <c r="BJ589" s="2">
        <f t="shared" si="1160"/>
        <v>45.56</v>
      </c>
      <c r="BK589" s="2">
        <f t="shared" si="1142"/>
        <v>4.7999999999999972</v>
      </c>
      <c r="BO589">
        <v>270</v>
      </c>
      <c r="BP589" s="1">
        <v>0.248</v>
      </c>
      <c r="BQ589" s="2">
        <f t="shared" si="1161"/>
        <v>4.96</v>
      </c>
      <c r="BR589" s="2">
        <f t="shared" si="1162"/>
        <v>45.1</v>
      </c>
      <c r="BS589" s="2">
        <f t="shared" si="1143"/>
        <v>0.46000000000000085</v>
      </c>
      <c r="BU589">
        <v>270</v>
      </c>
      <c r="BV589" s="1">
        <f t="shared" si="1163"/>
        <v>0.26300000000000001</v>
      </c>
      <c r="BW589" s="2">
        <f t="shared" si="1164"/>
        <v>5.26</v>
      </c>
      <c r="BX589" s="2">
        <f t="shared" si="1165"/>
        <v>61.339999999999996</v>
      </c>
      <c r="CB589">
        <v>270</v>
      </c>
      <c r="CC589" s="1">
        <f t="shared" si="1166"/>
        <v>0.246</v>
      </c>
      <c r="CD589" s="2">
        <f t="shared" si="1167"/>
        <v>4.92</v>
      </c>
      <c r="CE589" s="2">
        <f t="shared" si="1168"/>
        <v>44.8</v>
      </c>
    </row>
    <row r="590" spans="1:83" x14ac:dyDescent="0.2">
      <c r="C590">
        <v>290</v>
      </c>
      <c r="D590" s="1" t="e">
        <v>#N/A</v>
      </c>
      <c r="E590" s="2" t="e">
        <f t="shared" si="1144"/>
        <v>#N/A</v>
      </c>
      <c r="F590" s="2" t="e">
        <f t="shared" si="1145"/>
        <v>#N/A</v>
      </c>
      <c r="G590" s="2" t="e">
        <f>#REF!-F590</f>
        <v>#REF!</v>
      </c>
      <c r="K590">
        <v>290</v>
      </c>
      <c r="L590" s="1">
        <v>0.23400000000000001</v>
      </c>
      <c r="M590" s="2">
        <f t="shared" si="1146"/>
        <v>4.6800000000000006</v>
      </c>
      <c r="N590" s="2">
        <f t="shared" si="1147"/>
        <v>65.62</v>
      </c>
      <c r="O590" s="2">
        <f>A!HM590-N590</f>
        <v>-7.2800000000000082</v>
      </c>
      <c r="S590">
        <v>290</v>
      </c>
      <c r="T590" s="1" t="e">
        <v>#N/A</v>
      </c>
      <c r="U590" s="2" t="e">
        <f t="shared" si="1148"/>
        <v>#N/A</v>
      </c>
      <c r="V590" s="2" t="e">
        <f t="shared" si="1149"/>
        <v>#N/A</v>
      </c>
      <c r="W590" s="2" t="e">
        <f t="shared" si="1138"/>
        <v>#N/A</v>
      </c>
      <c r="AA590">
        <v>290</v>
      </c>
      <c r="AB590" s="1">
        <v>0.23599999999999999</v>
      </c>
      <c r="AC590" s="2">
        <f t="shared" si="1150"/>
        <v>4.72</v>
      </c>
      <c r="AD590" s="2">
        <f t="shared" si="1151"/>
        <v>61.059999999999995</v>
      </c>
      <c r="AE590" s="2">
        <f t="shared" si="1152"/>
        <v>4.5600000000000094</v>
      </c>
      <c r="AI590">
        <v>290</v>
      </c>
      <c r="AJ590" s="1">
        <v>0.23799999999999999</v>
      </c>
      <c r="AK590" s="2">
        <f t="shared" si="1153"/>
        <v>4.76</v>
      </c>
      <c r="AL590" s="2">
        <f t="shared" si="1154"/>
        <v>57.209999999999994</v>
      </c>
      <c r="AM590" s="2">
        <f t="shared" si="1139"/>
        <v>3.8500000000000014</v>
      </c>
      <c r="AQ590">
        <v>290</v>
      </c>
      <c r="AR590" s="1">
        <v>0.23899999999999999</v>
      </c>
      <c r="AS590" s="2">
        <f t="shared" si="1155"/>
        <v>4.7799999999999994</v>
      </c>
      <c r="AT590" s="2">
        <f t="shared" si="1156"/>
        <v>60.20000000000001</v>
      </c>
      <c r="AU590" s="2">
        <f t="shared" si="1140"/>
        <v>-2.9900000000000162</v>
      </c>
      <c r="AY590">
        <v>290</v>
      </c>
      <c r="AZ590" s="1">
        <v>0.23499999999999999</v>
      </c>
      <c r="BA590" s="2">
        <f t="shared" si="1157"/>
        <v>4.6999999999999993</v>
      </c>
      <c r="BB590" s="2">
        <f t="shared" si="1158"/>
        <v>55.06</v>
      </c>
      <c r="BC590" s="2">
        <f t="shared" si="1141"/>
        <v>5.1400000000000077</v>
      </c>
      <c r="BG590">
        <v>290</v>
      </c>
      <c r="BH590" s="1">
        <v>0.223</v>
      </c>
      <c r="BI590" s="2">
        <f t="shared" si="1159"/>
        <v>4.46</v>
      </c>
      <c r="BJ590" s="2">
        <f t="shared" si="1160"/>
        <v>50.02</v>
      </c>
      <c r="BK590" s="2">
        <f t="shared" si="1142"/>
        <v>5.0399999999999991</v>
      </c>
      <c r="BO590">
        <v>290</v>
      </c>
      <c r="BP590" s="1">
        <v>0.22500000000000001</v>
      </c>
      <c r="BQ590" s="2">
        <f t="shared" si="1161"/>
        <v>4.5</v>
      </c>
      <c r="BR590" s="2">
        <f t="shared" si="1162"/>
        <v>49.6</v>
      </c>
      <c r="BS590" s="2">
        <f t="shared" si="1143"/>
        <v>0.42000000000000171</v>
      </c>
      <c r="BU590">
        <v>290</v>
      </c>
      <c r="BV590" s="1">
        <f t="shared" si="1163"/>
        <v>0.23899999999999999</v>
      </c>
      <c r="BW590" s="2">
        <f t="shared" si="1164"/>
        <v>4.7799999999999994</v>
      </c>
      <c r="BX590" s="2">
        <f t="shared" si="1165"/>
        <v>66.11999999999999</v>
      </c>
      <c r="CB590">
        <v>290</v>
      </c>
      <c r="CC590" s="1">
        <f t="shared" si="1166"/>
        <v>0.223</v>
      </c>
      <c r="CD590" s="2">
        <f t="shared" si="1167"/>
        <v>4.46</v>
      </c>
      <c r="CE590" s="2">
        <f t="shared" si="1168"/>
        <v>49.26</v>
      </c>
    </row>
    <row r="591" spans="1:83" x14ac:dyDescent="0.2">
      <c r="L591" s="1"/>
      <c r="AB591" s="1"/>
      <c r="AJ591" s="1"/>
      <c r="AR591" s="1"/>
      <c r="AZ591" s="1"/>
      <c r="BP591" s="1"/>
    </row>
    <row r="592" spans="1:83" x14ac:dyDescent="0.2">
      <c r="L592" s="1"/>
      <c r="AB592" s="1"/>
      <c r="AJ592" s="1"/>
      <c r="AR592" s="1"/>
      <c r="AZ592" s="1"/>
    </row>
    <row r="593" spans="12:52" x14ac:dyDescent="0.2">
      <c r="L593" s="1"/>
      <c r="AB593" s="1"/>
      <c r="AJ593" s="1"/>
      <c r="AR593" s="1"/>
      <c r="AZ593" s="1"/>
    </row>
    <row r="594" spans="12:52" x14ac:dyDescent="0.2">
      <c r="L594" s="1"/>
      <c r="AB594" s="1"/>
      <c r="AJ594" s="1"/>
      <c r="AR594" s="1"/>
      <c r="AZ594" s="1"/>
    </row>
    <row r="595" spans="12:52" x14ac:dyDescent="0.2">
      <c r="L595" s="1"/>
      <c r="AB595" s="1"/>
      <c r="AJ595" s="1"/>
      <c r="AR595" s="1"/>
      <c r="AZ595" s="1"/>
    </row>
    <row r="596" spans="12:52" x14ac:dyDescent="0.2">
      <c r="L596" s="1"/>
      <c r="AB596" s="1"/>
      <c r="AJ596" s="1"/>
      <c r="AR596" s="1"/>
      <c r="AZ596" s="1"/>
    </row>
    <row r="597" spans="12:52" x14ac:dyDescent="0.2">
      <c r="L597" s="1"/>
      <c r="AB597" s="1"/>
      <c r="AJ597" s="1"/>
      <c r="AR597" s="1"/>
      <c r="AZ597" s="1"/>
    </row>
    <row r="598" spans="12:52" x14ac:dyDescent="0.2">
      <c r="L598" s="1"/>
      <c r="AB598" s="1"/>
      <c r="AJ598" s="1"/>
      <c r="AR598" s="1"/>
      <c r="AZ598" s="1"/>
    </row>
    <row r="599" spans="12:52" x14ac:dyDescent="0.2">
      <c r="L599" s="1"/>
      <c r="AB599" s="1"/>
      <c r="AJ599" s="1"/>
      <c r="AR599" s="1"/>
      <c r="AZ599" s="1"/>
    </row>
    <row r="600" spans="12:52" x14ac:dyDescent="0.2">
      <c r="L600" s="1"/>
      <c r="AB600" s="1"/>
      <c r="AJ600" s="1"/>
      <c r="AR600" s="1"/>
      <c r="AZ600" s="1"/>
    </row>
    <row r="601" spans="12:52" x14ac:dyDescent="0.2">
      <c r="L601" s="1"/>
      <c r="AB601" s="1"/>
      <c r="AJ601" s="1"/>
      <c r="AR601" s="1"/>
      <c r="AZ601" s="1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2006-11-16T15:46:24Z</dcterms:created>
  <dcterms:modified xsi:type="dcterms:W3CDTF">2024-09-13T19:45:42Z</dcterms:modified>
</cp:coreProperties>
</file>